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&amp;DS_Files\Excel_Files\"/>
    </mc:Choice>
  </mc:AlternateContent>
  <xr:revisionPtr revIDLastSave="0" documentId="13_ncr:1_{37B3C704-8004-4C27-8EAC-23EDF3A095B0}" xr6:coauthVersionLast="47" xr6:coauthVersionMax="47" xr10:uidLastSave="{00000000-0000-0000-0000-000000000000}"/>
  <bookViews>
    <workbookView xWindow="-96" yWindow="-96" windowWidth="23232" windowHeight="12432" xr2:uid="{631B9169-86C0-4C29-9516-06599BBB7184}"/>
  </bookViews>
  <sheets>
    <sheet name="HealthCare_Data_Analysis_Tablea" sheetId="1" r:id="rId1"/>
    <sheet name="mockaroo_data" sheetId="2" r:id="rId2"/>
  </sheets>
  <definedNames>
    <definedName name="_xlnm._FilterDatabase" localSheetId="0" hidden="1">HealthCare_Data_Analysis_Tablea!$A$1:$AA$6001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2" i="1"/>
  <c r="N3" i="1"/>
  <c r="N4" i="1"/>
  <c r="N5" i="1"/>
  <c r="N6" i="1"/>
  <c r="N11" i="1"/>
  <c r="N15" i="1"/>
  <c r="N17" i="1"/>
  <c r="N18" i="1"/>
  <c r="N23" i="1"/>
  <c r="N26" i="1"/>
  <c r="N28" i="1"/>
  <c r="N29" i="1"/>
  <c r="N30" i="1"/>
  <c r="N31" i="1"/>
  <c r="N36" i="1"/>
  <c r="N37" i="1"/>
  <c r="N38" i="1"/>
  <c r="N40" i="1"/>
  <c r="N41" i="1"/>
  <c r="N42" i="1"/>
  <c r="N44" i="1"/>
  <c r="N45" i="1"/>
  <c r="N48" i="1"/>
  <c r="N50" i="1"/>
  <c r="N55" i="1"/>
  <c r="N59" i="1"/>
  <c r="N60" i="1"/>
  <c r="N61" i="1"/>
  <c r="N67" i="1"/>
  <c r="N69" i="1"/>
  <c r="N70" i="1"/>
  <c r="N71" i="1"/>
  <c r="N73" i="1"/>
  <c r="N75" i="1"/>
  <c r="N76" i="1"/>
  <c r="N77" i="1"/>
  <c r="N80" i="1"/>
  <c r="N82" i="1"/>
  <c r="N83" i="1"/>
  <c r="N85" i="1"/>
  <c r="N86" i="1"/>
  <c r="N87" i="1"/>
  <c r="N91" i="1"/>
  <c r="N93" i="1"/>
  <c r="N94" i="1"/>
  <c r="N95" i="1"/>
  <c r="N97" i="1"/>
  <c r="N98" i="1"/>
  <c r="N99" i="1"/>
  <c r="N102" i="1"/>
  <c r="N103" i="1"/>
  <c r="N104" i="1"/>
  <c r="N107" i="1"/>
  <c r="N110" i="1"/>
  <c r="N115" i="1"/>
  <c r="N116" i="1"/>
  <c r="N119" i="1"/>
  <c r="N120" i="1"/>
  <c r="N125" i="1"/>
  <c r="N126" i="1"/>
  <c r="N129" i="1"/>
  <c r="N130" i="1"/>
  <c r="N131" i="1"/>
  <c r="N134" i="1"/>
  <c r="N137" i="1"/>
  <c r="N143" i="1"/>
  <c r="N145" i="1"/>
  <c r="N146" i="1"/>
  <c r="N148" i="1"/>
  <c r="N149" i="1"/>
  <c r="N151" i="1"/>
  <c r="N152" i="1"/>
  <c r="N156" i="1"/>
  <c r="N157" i="1"/>
  <c r="N158" i="1"/>
  <c r="N159" i="1"/>
  <c r="N160" i="1"/>
  <c r="N161" i="1"/>
  <c r="N162" i="1"/>
  <c r="N165" i="1"/>
  <c r="N166" i="1"/>
  <c r="N168" i="1"/>
  <c r="N170" i="1"/>
  <c r="N171" i="1"/>
  <c r="N175" i="1"/>
  <c r="N176" i="1"/>
  <c r="N178" i="1"/>
  <c r="N181" i="1"/>
  <c r="N182" i="1"/>
  <c r="N187" i="1"/>
  <c r="N188" i="1"/>
  <c r="N192" i="1"/>
  <c r="N196" i="1"/>
  <c r="N199" i="1"/>
  <c r="N200" i="1"/>
  <c r="N204" i="1"/>
  <c r="N205" i="1"/>
  <c r="N206" i="1"/>
  <c r="N209" i="1"/>
  <c r="N213" i="1"/>
  <c r="N214" i="1"/>
  <c r="N216" i="1"/>
  <c r="N218" i="1"/>
  <c r="N219" i="1"/>
  <c r="N223" i="1"/>
  <c r="N226" i="1"/>
  <c r="N227" i="1"/>
  <c r="N232" i="1"/>
  <c r="N235" i="1"/>
  <c r="N236" i="1"/>
  <c r="N237" i="1"/>
  <c r="N239" i="1"/>
  <c r="N242" i="1"/>
  <c r="N243" i="1"/>
  <c r="N248" i="1"/>
  <c r="N249" i="1"/>
  <c r="N251" i="1"/>
  <c r="N252" i="1"/>
  <c r="N255" i="1"/>
  <c r="N257" i="1"/>
  <c r="N259" i="1"/>
  <c r="N262" i="1"/>
  <c r="N263" i="1"/>
  <c r="N264" i="1"/>
  <c r="N267" i="1"/>
  <c r="N268" i="1"/>
  <c r="N269" i="1"/>
  <c r="N270" i="1"/>
  <c r="N273" i="1"/>
  <c r="N274" i="1"/>
  <c r="N277" i="1"/>
  <c r="N278" i="1"/>
  <c r="N282" i="1"/>
  <c r="N283" i="1"/>
  <c r="N289" i="1"/>
  <c r="N291" i="1"/>
  <c r="N294" i="1"/>
  <c r="N295" i="1"/>
  <c r="N297" i="1"/>
  <c r="N298" i="1"/>
  <c r="N301" i="1"/>
  <c r="N303" i="1"/>
  <c r="N305" i="1"/>
  <c r="N306" i="1"/>
  <c r="N307" i="1"/>
  <c r="N308" i="1"/>
  <c r="N310" i="1"/>
  <c r="N311" i="1"/>
  <c r="N313" i="1"/>
  <c r="N314" i="1"/>
  <c r="N316" i="1"/>
  <c r="N317" i="1"/>
  <c r="N318" i="1"/>
  <c r="N322" i="1"/>
  <c r="N331" i="1"/>
  <c r="N332" i="1"/>
  <c r="N334" i="1"/>
  <c r="N337" i="1"/>
  <c r="N338" i="1"/>
  <c r="N339" i="1"/>
  <c r="N340" i="1"/>
  <c r="N341" i="1"/>
  <c r="N342" i="1"/>
  <c r="N345" i="1"/>
  <c r="N346" i="1"/>
  <c r="N347" i="1"/>
  <c r="N348" i="1"/>
  <c r="N349" i="1"/>
  <c r="N353" i="1"/>
  <c r="N354" i="1"/>
  <c r="N355" i="1"/>
  <c r="N357" i="1"/>
  <c r="N358" i="1"/>
  <c r="N359" i="1"/>
  <c r="N362" i="1"/>
  <c r="N364" i="1"/>
  <c r="N365" i="1"/>
  <c r="N369" i="1"/>
  <c r="N370" i="1"/>
  <c r="N374" i="1"/>
  <c r="N375" i="1"/>
  <c r="N376" i="1"/>
  <c r="N378" i="1"/>
  <c r="N379" i="1"/>
  <c r="N380" i="1"/>
  <c r="N381" i="1"/>
  <c r="N382" i="1"/>
  <c r="N383" i="1"/>
  <c r="N384" i="1"/>
  <c r="N386" i="1"/>
  <c r="N388" i="1"/>
  <c r="N389" i="1"/>
  <c r="N391" i="1"/>
  <c r="N394" i="1"/>
  <c r="N395" i="1"/>
  <c r="N400" i="1"/>
  <c r="N401" i="1"/>
  <c r="N403" i="1"/>
  <c r="N405" i="1"/>
  <c r="N406" i="1"/>
  <c r="N407" i="1"/>
  <c r="N410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5" i="1"/>
  <c r="N426" i="1"/>
  <c r="N433" i="1"/>
  <c r="N434" i="1"/>
  <c r="N435" i="1"/>
  <c r="N436" i="1"/>
  <c r="N438" i="1"/>
  <c r="N441" i="1"/>
  <c r="N443" i="1"/>
  <c r="N444" i="1"/>
  <c r="N452" i="1"/>
  <c r="N454" i="1"/>
  <c r="N458" i="1"/>
  <c r="N463" i="1"/>
  <c r="N464" i="1"/>
  <c r="N465" i="1"/>
  <c r="N467" i="1"/>
  <c r="N469" i="1"/>
  <c r="N471" i="1"/>
  <c r="N472" i="1"/>
  <c r="N474" i="1"/>
  <c r="N475" i="1"/>
  <c r="N476" i="1"/>
  <c r="N478" i="1"/>
  <c r="N479" i="1"/>
  <c r="N482" i="1"/>
  <c r="N483" i="1"/>
  <c r="N484" i="1"/>
  <c r="N486" i="1"/>
  <c r="N487" i="1"/>
  <c r="N488" i="1"/>
  <c r="N491" i="1"/>
  <c r="N495" i="1"/>
  <c r="N496" i="1"/>
  <c r="N498" i="1"/>
  <c r="N499" i="1"/>
  <c r="N501" i="1"/>
  <c r="N504" i="1"/>
  <c r="N505" i="1"/>
  <c r="N507" i="1"/>
  <c r="N510" i="1"/>
  <c r="N512" i="1"/>
  <c r="N516" i="1"/>
  <c r="N517" i="1"/>
  <c r="N518" i="1"/>
  <c r="N520" i="1"/>
  <c r="N522" i="1"/>
  <c r="N523" i="1"/>
  <c r="N524" i="1"/>
  <c r="N525" i="1"/>
  <c r="N529" i="1"/>
  <c r="N530" i="1"/>
  <c r="N531" i="1"/>
  <c r="N532" i="1"/>
  <c r="N536" i="1"/>
  <c r="N537" i="1"/>
  <c r="N538" i="1"/>
  <c r="N545" i="1"/>
  <c r="N547" i="1"/>
  <c r="N548" i="1"/>
  <c r="N550" i="1"/>
  <c r="N551" i="1"/>
  <c r="N552" i="1"/>
  <c r="N553" i="1"/>
  <c r="N556" i="1"/>
  <c r="N558" i="1"/>
  <c r="N559" i="1"/>
  <c r="N570" i="1"/>
  <c r="N571" i="1"/>
  <c r="N574" i="1"/>
  <c r="N575" i="1"/>
  <c r="N577" i="1"/>
  <c r="N578" i="1"/>
  <c r="N581" i="1"/>
  <c r="N583" i="1"/>
  <c r="N586" i="1"/>
  <c r="N588" i="1"/>
  <c r="N590" i="1"/>
  <c r="N593" i="1"/>
  <c r="N594" i="1"/>
  <c r="N595" i="1"/>
  <c r="N596" i="1"/>
  <c r="N598" i="1"/>
  <c r="N601" i="1"/>
  <c r="N603" i="1"/>
  <c r="N604" i="1"/>
  <c r="N606" i="1"/>
  <c r="N607" i="1"/>
  <c r="N610" i="1"/>
  <c r="N611" i="1"/>
  <c r="N612" i="1"/>
  <c r="N614" i="1"/>
  <c r="N615" i="1"/>
  <c r="N617" i="1"/>
  <c r="N619" i="1"/>
  <c r="N621" i="1"/>
  <c r="N624" i="1"/>
  <c r="N625" i="1"/>
  <c r="N627" i="1"/>
  <c r="N628" i="1"/>
  <c r="N629" i="1"/>
  <c r="N632" i="1"/>
  <c r="N633" i="1"/>
  <c r="N636" i="1"/>
  <c r="N637" i="1"/>
  <c r="N642" i="1"/>
  <c r="N643" i="1"/>
  <c r="N645" i="1"/>
  <c r="N646" i="1"/>
  <c r="N648" i="1"/>
  <c r="N652" i="1"/>
  <c r="N657" i="1"/>
  <c r="N659" i="1"/>
  <c r="N661" i="1"/>
  <c r="N662" i="1"/>
  <c r="N663" i="1"/>
  <c r="N666" i="1"/>
  <c r="N667" i="1"/>
  <c r="N669" i="1"/>
  <c r="N670" i="1"/>
  <c r="N671" i="1"/>
  <c r="N672" i="1"/>
  <c r="N673" i="1"/>
  <c r="N674" i="1"/>
  <c r="N676" i="1"/>
  <c r="N677" i="1"/>
  <c r="N678" i="1"/>
  <c r="N679" i="1"/>
  <c r="N680" i="1"/>
  <c r="N681" i="1"/>
  <c r="N682" i="1"/>
  <c r="N683" i="1"/>
  <c r="N686" i="1"/>
  <c r="N689" i="1"/>
  <c r="N691" i="1"/>
  <c r="N695" i="1"/>
  <c r="N696" i="1"/>
  <c r="N697" i="1"/>
  <c r="N698" i="1"/>
  <c r="N701" i="1"/>
  <c r="N703" i="1"/>
  <c r="N705" i="1"/>
  <c r="N709" i="1"/>
  <c r="N711" i="1"/>
  <c r="N713" i="1"/>
  <c r="N714" i="1"/>
  <c r="N715" i="1"/>
  <c r="N716" i="1"/>
  <c r="N718" i="1"/>
  <c r="N720" i="1"/>
  <c r="N721" i="1"/>
  <c r="N722" i="1"/>
  <c r="N723" i="1"/>
  <c r="N727" i="1"/>
  <c r="N729" i="1"/>
  <c r="N731" i="1"/>
  <c r="N732" i="1"/>
  <c r="N734" i="1"/>
  <c r="N736" i="1"/>
  <c r="N740" i="1"/>
  <c r="N741" i="1"/>
  <c r="N743" i="1"/>
  <c r="N744" i="1"/>
  <c r="N747" i="1"/>
  <c r="N748" i="1"/>
  <c r="N749" i="1"/>
  <c r="N752" i="1"/>
  <c r="N753" i="1"/>
  <c r="N754" i="1"/>
  <c r="N755" i="1"/>
  <c r="N757" i="1"/>
  <c r="N758" i="1"/>
  <c r="N759" i="1"/>
  <c r="N763" i="1"/>
  <c r="N764" i="1"/>
  <c r="N766" i="1"/>
  <c r="N767" i="1"/>
  <c r="N768" i="1"/>
  <c r="N770" i="1"/>
  <c r="N771" i="1"/>
  <c r="N772" i="1"/>
  <c r="N773" i="1"/>
  <c r="N774" i="1"/>
  <c r="N777" i="1"/>
  <c r="N778" i="1"/>
  <c r="N780" i="1"/>
  <c r="N783" i="1"/>
  <c r="N784" i="1"/>
  <c r="N785" i="1"/>
  <c r="N787" i="1"/>
  <c r="N789" i="1"/>
  <c r="N791" i="1"/>
  <c r="N792" i="1"/>
  <c r="N794" i="1"/>
  <c r="N795" i="1"/>
  <c r="N796" i="1"/>
  <c r="N797" i="1"/>
  <c r="N798" i="1"/>
  <c r="N799" i="1"/>
  <c r="N802" i="1"/>
  <c r="N805" i="1"/>
  <c r="N806" i="1"/>
  <c r="N807" i="1"/>
  <c r="N808" i="1"/>
  <c r="N809" i="1"/>
  <c r="N811" i="1"/>
  <c r="N814" i="1"/>
  <c r="N818" i="1"/>
  <c r="N819" i="1"/>
  <c r="N821" i="1"/>
  <c r="N824" i="1"/>
  <c r="N825" i="1"/>
  <c r="N826" i="1"/>
  <c r="N827" i="1"/>
  <c r="N828" i="1"/>
  <c r="N829" i="1"/>
  <c r="N833" i="1"/>
  <c r="N834" i="1"/>
  <c r="N839" i="1"/>
  <c r="N840" i="1"/>
  <c r="N843" i="1"/>
  <c r="N845" i="1"/>
  <c r="N846" i="1"/>
  <c r="N847" i="1"/>
  <c r="N848" i="1"/>
  <c r="N849" i="1"/>
  <c r="N851" i="1"/>
  <c r="N853" i="1"/>
  <c r="N854" i="1"/>
  <c r="N855" i="1"/>
  <c r="N856" i="1"/>
  <c r="N857" i="1"/>
  <c r="N858" i="1"/>
  <c r="N859" i="1"/>
  <c r="N860" i="1"/>
  <c r="N863" i="1"/>
  <c r="N865" i="1"/>
  <c r="N868" i="1"/>
  <c r="N872" i="1"/>
  <c r="N874" i="1"/>
  <c r="N875" i="1"/>
  <c r="N878" i="1"/>
  <c r="N883" i="1"/>
  <c r="N884" i="1"/>
  <c r="N888" i="1"/>
  <c r="N889" i="1"/>
  <c r="N892" i="1"/>
  <c r="N895" i="1"/>
  <c r="N897" i="1"/>
  <c r="N899" i="1"/>
  <c r="N902" i="1"/>
  <c r="N903" i="1"/>
  <c r="N907" i="1"/>
  <c r="N908" i="1"/>
  <c r="N910" i="1"/>
  <c r="N911" i="1"/>
  <c r="N912" i="1"/>
  <c r="N913" i="1"/>
  <c r="N914" i="1"/>
  <c r="N915" i="1"/>
  <c r="N918" i="1"/>
  <c r="N922" i="1"/>
  <c r="N924" i="1"/>
  <c r="N931" i="1"/>
  <c r="N932" i="1"/>
  <c r="N934" i="1"/>
  <c r="N937" i="1"/>
  <c r="N939" i="1"/>
  <c r="N942" i="1"/>
  <c r="N943" i="1"/>
  <c r="N946" i="1"/>
  <c r="N948" i="1"/>
  <c r="N951" i="1"/>
  <c r="N952" i="1"/>
  <c r="N953" i="1"/>
  <c r="N954" i="1"/>
  <c r="N955" i="1"/>
  <c r="N961" i="1"/>
  <c r="N962" i="1"/>
  <c r="N965" i="1"/>
  <c r="N966" i="1"/>
  <c r="N967" i="1"/>
  <c r="N969" i="1"/>
  <c r="N971" i="1"/>
  <c r="N974" i="1"/>
  <c r="N975" i="1"/>
  <c r="N977" i="1"/>
  <c r="N979" i="1"/>
  <c r="N982" i="1"/>
  <c r="N983" i="1"/>
  <c r="N984" i="1"/>
  <c r="N985" i="1"/>
  <c r="N986" i="1"/>
  <c r="N987" i="1"/>
  <c r="N990" i="1"/>
  <c r="N991" i="1"/>
  <c r="N992" i="1"/>
  <c r="N993" i="1"/>
  <c r="N994" i="1"/>
  <c r="N995" i="1"/>
  <c r="N997" i="1"/>
  <c r="N1000" i="1"/>
  <c r="N1003" i="1"/>
  <c r="N1006" i="1"/>
  <c r="N1008" i="1"/>
  <c r="N1012" i="1"/>
  <c r="N1013" i="1"/>
  <c r="N1014" i="1"/>
  <c r="N1015" i="1"/>
  <c r="N1016" i="1"/>
  <c r="N1018" i="1"/>
  <c r="N1020" i="1"/>
  <c r="N1022" i="1"/>
  <c r="N1023" i="1"/>
  <c r="N1024" i="1"/>
  <c r="N1031" i="1"/>
  <c r="N1033" i="1"/>
  <c r="N1034" i="1"/>
  <c r="N1035" i="1"/>
  <c r="N1037" i="1"/>
  <c r="N1038" i="1"/>
  <c r="N1042" i="1"/>
  <c r="N1045" i="1"/>
  <c r="N1048" i="1"/>
  <c r="N1052" i="1"/>
  <c r="N1053" i="1"/>
  <c r="N1054" i="1"/>
  <c r="N1056" i="1"/>
  <c r="N1057" i="1"/>
  <c r="N1062" i="1"/>
  <c r="N1064" i="1"/>
  <c r="N1065" i="1"/>
  <c r="N1066" i="1"/>
  <c r="N1068" i="1"/>
  <c r="N1070" i="1"/>
  <c r="N1071" i="1"/>
  <c r="N1072" i="1"/>
  <c r="N1074" i="1"/>
  <c r="N1076" i="1"/>
  <c r="N1077" i="1"/>
  <c r="N1078" i="1"/>
  <c r="N1079" i="1"/>
  <c r="N1082" i="1"/>
  <c r="N1083" i="1"/>
  <c r="N1085" i="1"/>
  <c r="N1087" i="1"/>
  <c r="N1088" i="1"/>
  <c r="N1092" i="1"/>
  <c r="N1093" i="1"/>
  <c r="N1095" i="1"/>
  <c r="N1096" i="1"/>
  <c r="N1098" i="1"/>
  <c r="N1099" i="1"/>
  <c r="N1100" i="1"/>
  <c r="N1106" i="1"/>
  <c r="N1108" i="1"/>
  <c r="N1109" i="1"/>
  <c r="N1110" i="1"/>
  <c r="N1112" i="1"/>
  <c r="N1115" i="1"/>
  <c r="N1116" i="1"/>
  <c r="N1117" i="1"/>
  <c r="N1118" i="1"/>
  <c r="N1121" i="1"/>
  <c r="N1123" i="1"/>
  <c r="N1124" i="1"/>
  <c r="N1127" i="1"/>
  <c r="N1130" i="1"/>
  <c r="N1131" i="1"/>
  <c r="N1132" i="1"/>
  <c r="N1134" i="1"/>
  <c r="N1138" i="1"/>
  <c r="N1139" i="1"/>
  <c r="N1140" i="1"/>
  <c r="N1141" i="1"/>
  <c r="N1142" i="1"/>
  <c r="N1144" i="1"/>
  <c r="N1147" i="1"/>
  <c r="N1151" i="1"/>
  <c r="N1153" i="1"/>
  <c r="N1154" i="1"/>
  <c r="N1157" i="1"/>
  <c r="N1158" i="1"/>
  <c r="N1161" i="1"/>
  <c r="N1169" i="1"/>
  <c r="N1170" i="1"/>
  <c r="N1172" i="1"/>
  <c r="N1173" i="1"/>
  <c r="N1175" i="1"/>
  <c r="N1180" i="1"/>
  <c r="N1181" i="1"/>
  <c r="N1182" i="1"/>
  <c r="N1185" i="1"/>
  <c r="N1187" i="1"/>
  <c r="N1189" i="1"/>
  <c r="N1191" i="1"/>
  <c r="N1197" i="1"/>
  <c r="N1198" i="1"/>
  <c r="N1199" i="1"/>
  <c r="N1202" i="1"/>
  <c r="N1203" i="1"/>
  <c r="N1204" i="1"/>
  <c r="N1206" i="1"/>
  <c r="N1207" i="1"/>
  <c r="N1216" i="1"/>
  <c r="N1217" i="1"/>
  <c r="N1218" i="1"/>
  <c r="N1219" i="1"/>
  <c r="N1220" i="1"/>
  <c r="N1221" i="1"/>
  <c r="N1222" i="1"/>
  <c r="N1223" i="1"/>
  <c r="N1227" i="1"/>
  <c r="N1229" i="1"/>
  <c r="N1231" i="1"/>
  <c r="N1232" i="1"/>
  <c r="N1233" i="1"/>
  <c r="N1235" i="1"/>
  <c r="N1238" i="1"/>
  <c r="N1239" i="1"/>
  <c r="N1240" i="1"/>
  <c r="N1242" i="1"/>
  <c r="N1244" i="1"/>
  <c r="N1245" i="1"/>
  <c r="N1251" i="1"/>
  <c r="N1252" i="1"/>
  <c r="N1254" i="1"/>
  <c r="N1258" i="1"/>
  <c r="N1262" i="1"/>
  <c r="N1263" i="1"/>
  <c r="N1266" i="1"/>
  <c r="N1267" i="1"/>
  <c r="N1270" i="1"/>
  <c r="N1273" i="1"/>
  <c r="N1281" i="1"/>
  <c r="N1284" i="1"/>
  <c r="N1288" i="1"/>
  <c r="N1289" i="1"/>
  <c r="N1292" i="1"/>
  <c r="N1293" i="1"/>
  <c r="N1301" i="1"/>
  <c r="N1302" i="1"/>
  <c r="N1305" i="1"/>
  <c r="N1306" i="1"/>
  <c r="N1308" i="1"/>
  <c r="N1312" i="1"/>
  <c r="N1315" i="1"/>
  <c r="N1317" i="1"/>
  <c r="N1320" i="1"/>
  <c r="N1321" i="1"/>
  <c r="N1329" i="1"/>
  <c r="N1331" i="1"/>
  <c r="N1332" i="1"/>
  <c r="N1333" i="1"/>
  <c r="N1334" i="1"/>
  <c r="N1335" i="1"/>
  <c r="N1337" i="1"/>
  <c r="N1338" i="1"/>
  <c r="N1340" i="1"/>
  <c r="N1343" i="1"/>
  <c r="N1344" i="1"/>
  <c r="N1346" i="1"/>
  <c r="N1348" i="1"/>
  <c r="N1350" i="1"/>
  <c r="N1351" i="1"/>
  <c r="N1354" i="1"/>
  <c r="N1355" i="1"/>
  <c r="N1356" i="1"/>
  <c r="N1359" i="1"/>
  <c r="N1361" i="1"/>
  <c r="N1362" i="1"/>
  <c r="N1364" i="1"/>
  <c r="N1365" i="1"/>
  <c r="N1366" i="1"/>
  <c r="N1367" i="1"/>
  <c r="N1369" i="1"/>
  <c r="N1370" i="1"/>
  <c r="N1372" i="1"/>
  <c r="N1374" i="1"/>
  <c r="N1375" i="1"/>
  <c r="N1377" i="1"/>
  <c r="N1378" i="1"/>
  <c r="N1380" i="1"/>
  <c r="N1384" i="1"/>
  <c r="N1386" i="1"/>
  <c r="N1388" i="1"/>
  <c r="N1389" i="1"/>
  <c r="N1391" i="1"/>
  <c r="N1392" i="1"/>
  <c r="N1393" i="1"/>
  <c r="N1397" i="1"/>
  <c r="N1398" i="1"/>
  <c r="N1401" i="1"/>
  <c r="N1402" i="1"/>
  <c r="N1404" i="1"/>
  <c r="N1406" i="1"/>
  <c r="N1407" i="1"/>
  <c r="N1408" i="1"/>
  <c r="N1409" i="1"/>
  <c r="N1411" i="1"/>
  <c r="N1412" i="1"/>
  <c r="N1416" i="1"/>
  <c r="N1417" i="1"/>
  <c r="N1419" i="1"/>
  <c r="N1424" i="1"/>
  <c r="N1426" i="1"/>
  <c r="N1427" i="1"/>
  <c r="N1431" i="1"/>
  <c r="N1432" i="1"/>
  <c r="N1435" i="1"/>
  <c r="N1437" i="1"/>
  <c r="N1443" i="1"/>
  <c r="N1444" i="1"/>
  <c r="N1445" i="1"/>
  <c r="N1446" i="1"/>
  <c r="N1447" i="1"/>
  <c r="N1450" i="1"/>
  <c r="N1452" i="1"/>
  <c r="N1453" i="1"/>
  <c r="N1455" i="1"/>
  <c r="N1457" i="1"/>
  <c r="N1458" i="1"/>
  <c r="N1459" i="1"/>
  <c r="N1462" i="1"/>
  <c r="N1465" i="1"/>
  <c r="N1467" i="1"/>
  <c r="N1470" i="1"/>
  <c r="N1472" i="1"/>
  <c r="N1475" i="1"/>
  <c r="N1478" i="1"/>
  <c r="N1480" i="1"/>
  <c r="N1484" i="1"/>
  <c r="N1485" i="1"/>
  <c r="N1486" i="1"/>
  <c r="N1489" i="1"/>
  <c r="N1490" i="1"/>
  <c r="N1494" i="1"/>
  <c r="N1496" i="1"/>
  <c r="N1498" i="1"/>
  <c r="N1502" i="1"/>
  <c r="N1505" i="1"/>
  <c r="N1508" i="1"/>
  <c r="N1510" i="1"/>
  <c r="N1511" i="1"/>
  <c r="N1512" i="1"/>
  <c r="N1513" i="1"/>
  <c r="N1516" i="1"/>
  <c r="N1519" i="1"/>
  <c r="N1522" i="1"/>
  <c r="N1524" i="1"/>
  <c r="N1527" i="1"/>
  <c r="N1528" i="1"/>
  <c r="N1529" i="1"/>
  <c r="N1530" i="1"/>
  <c r="N1532" i="1"/>
  <c r="N1534" i="1"/>
  <c r="N1536" i="1"/>
  <c r="N1540" i="1"/>
  <c r="N1541" i="1"/>
  <c r="N1543" i="1"/>
  <c r="N1545" i="1"/>
  <c r="N1547" i="1"/>
  <c r="N1549" i="1"/>
  <c r="N1550" i="1"/>
  <c r="N1551" i="1"/>
  <c r="N1553" i="1"/>
  <c r="N1554" i="1"/>
  <c r="N1556" i="1"/>
  <c r="N1557" i="1"/>
  <c r="N1558" i="1"/>
  <c r="N1559" i="1"/>
  <c r="N1560" i="1"/>
  <c r="N1561" i="1"/>
  <c r="N1564" i="1"/>
  <c r="N1565" i="1"/>
  <c r="N1568" i="1"/>
  <c r="N1573" i="1"/>
  <c r="N1574" i="1"/>
  <c r="N1575" i="1"/>
  <c r="N1576" i="1"/>
  <c r="N1577" i="1"/>
  <c r="N1579" i="1"/>
  <c r="N1580" i="1"/>
  <c r="N1583" i="1"/>
  <c r="N1584" i="1"/>
  <c r="N1588" i="1"/>
  <c r="N1591" i="1"/>
  <c r="N1592" i="1"/>
  <c r="N1594" i="1"/>
  <c r="N1595" i="1"/>
  <c r="N1596" i="1"/>
  <c r="N1599" i="1"/>
  <c r="N1601" i="1"/>
  <c r="N1602" i="1"/>
  <c r="N1606" i="1"/>
  <c r="N1607" i="1"/>
  <c r="N1610" i="1"/>
  <c r="N1612" i="1"/>
  <c r="N1615" i="1"/>
  <c r="N1616" i="1"/>
  <c r="N1617" i="1"/>
  <c r="N1624" i="1"/>
  <c r="N1625" i="1"/>
  <c r="N1626" i="1"/>
  <c r="N1627" i="1"/>
  <c r="N1629" i="1"/>
  <c r="N1631" i="1"/>
  <c r="N1633" i="1"/>
  <c r="N1634" i="1"/>
  <c r="N1643" i="1"/>
  <c r="N1645" i="1"/>
  <c r="N1646" i="1"/>
  <c r="N1647" i="1"/>
  <c r="N1651" i="1"/>
  <c r="N1654" i="1"/>
  <c r="N1656" i="1"/>
  <c r="N1657" i="1"/>
  <c r="N1658" i="1"/>
  <c r="N1660" i="1"/>
  <c r="N1664" i="1"/>
  <c r="N1665" i="1"/>
  <c r="N1667" i="1"/>
  <c r="N1669" i="1"/>
  <c r="N1671" i="1"/>
  <c r="N1673" i="1"/>
  <c r="N1674" i="1"/>
  <c r="N1676" i="1"/>
  <c r="N1677" i="1"/>
  <c r="N1681" i="1"/>
  <c r="N1685" i="1"/>
  <c r="N1686" i="1"/>
  <c r="N1688" i="1"/>
  <c r="N1689" i="1"/>
  <c r="N1692" i="1"/>
  <c r="N1693" i="1"/>
  <c r="N1698" i="1"/>
  <c r="N1699" i="1"/>
  <c r="N1701" i="1"/>
  <c r="N1702" i="1"/>
  <c r="N1704" i="1"/>
  <c r="N1705" i="1"/>
  <c r="N1706" i="1"/>
  <c r="N1708" i="1"/>
  <c r="N1709" i="1"/>
  <c r="N1712" i="1"/>
  <c r="N1713" i="1"/>
  <c r="N1714" i="1"/>
  <c r="N1716" i="1"/>
  <c r="N1717" i="1"/>
  <c r="N1719" i="1"/>
  <c r="N1720" i="1"/>
  <c r="N1721" i="1"/>
  <c r="N1722" i="1"/>
  <c r="N1725" i="1"/>
  <c r="N1727" i="1"/>
  <c r="N1728" i="1"/>
  <c r="N1734" i="1"/>
  <c r="N1736" i="1"/>
  <c r="N1737" i="1"/>
  <c r="N1739" i="1"/>
  <c r="N1740" i="1"/>
  <c r="N1742" i="1"/>
  <c r="N1743" i="1"/>
  <c r="N1744" i="1"/>
  <c r="N1745" i="1"/>
  <c r="N1746" i="1"/>
  <c r="N1747" i="1"/>
  <c r="N1748" i="1"/>
  <c r="N1749" i="1"/>
  <c r="N1750" i="1"/>
  <c r="N1751" i="1"/>
  <c r="N1753" i="1"/>
  <c r="N1754" i="1"/>
  <c r="N1757" i="1"/>
  <c r="N1758" i="1"/>
  <c r="N1759" i="1"/>
  <c r="N1763" i="1"/>
  <c r="N1765" i="1"/>
  <c r="N1766" i="1"/>
  <c r="N1767" i="1"/>
  <c r="N1772" i="1"/>
  <c r="N1773" i="1"/>
  <c r="N1775" i="1"/>
  <c r="N1779" i="1"/>
  <c r="N1780" i="1"/>
  <c r="N1781" i="1"/>
  <c r="N1785" i="1"/>
  <c r="N1786" i="1"/>
  <c r="N1788" i="1"/>
  <c r="N1789" i="1"/>
  <c r="N1790" i="1"/>
  <c r="N1791" i="1"/>
  <c r="N1792" i="1"/>
  <c r="N1793" i="1"/>
  <c r="N1794" i="1"/>
  <c r="N1795" i="1"/>
  <c r="N1796" i="1"/>
  <c r="N1798" i="1"/>
  <c r="N1799" i="1"/>
  <c r="N1802" i="1"/>
  <c r="N1804" i="1"/>
  <c r="N1805" i="1"/>
  <c r="N1808" i="1"/>
  <c r="N1811" i="1"/>
  <c r="N1813" i="1"/>
  <c r="N1814" i="1"/>
  <c r="N1815" i="1"/>
  <c r="N1818" i="1"/>
  <c r="N1822" i="1"/>
  <c r="N1823" i="1"/>
  <c r="N1828" i="1"/>
  <c r="N1830" i="1"/>
  <c r="N1831" i="1"/>
  <c r="N1832" i="1"/>
  <c r="N1835" i="1"/>
  <c r="N1836" i="1"/>
  <c r="N1837" i="1"/>
  <c r="N1839" i="1"/>
  <c r="N1842" i="1"/>
  <c r="N1845" i="1"/>
  <c r="N1849" i="1"/>
  <c r="N1851" i="1"/>
  <c r="N1853" i="1"/>
  <c r="N1856" i="1"/>
  <c r="N1857" i="1"/>
  <c r="N1858" i="1"/>
  <c r="N1860" i="1"/>
  <c r="N1861" i="1"/>
  <c r="N1862" i="1"/>
  <c r="N1863" i="1"/>
  <c r="N1864" i="1"/>
  <c r="N1866" i="1"/>
  <c r="N1870" i="1"/>
  <c r="N1871" i="1"/>
  <c r="N1873" i="1"/>
  <c r="N1874" i="1"/>
  <c r="N1876" i="1"/>
  <c r="N1877" i="1"/>
  <c r="N1878" i="1"/>
  <c r="N1879" i="1"/>
  <c r="N1880" i="1"/>
  <c r="N1881" i="1"/>
  <c r="N1882" i="1"/>
  <c r="N1884" i="1"/>
  <c r="N1885" i="1"/>
  <c r="N1886" i="1"/>
  <c r="N1887" i="1"/>
  <c r="N1888" i="1"/>
  <c r="N1890" i="1"/>
  <c r="N1891" i="1"/>
  <c r="N1893" i="1"/>
  <c r="N1895" i="1"/>
  <c r="N1898" i="1"/>
  <c r="N1899" i="1"/>
  <c r="N1901" i="1"/>
  <c r="N1905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20" i="1"/>
  <c r="N1922" i="1"/>
  <c r="N1923" i="1"/>
  <c r="N1926" i="1"/>
  <c r="N1929" i="1"/>
  <c r="N1932" i="1"/>
  <c r="N1933" i="1"/>
  <c r="N1934" i="1"/>
  <c r="N1939" i="1"/>
  <c r="N1944" i="1"/>
  <c r="N1945" i="1"/>
  <c r="N1946" i="1"/>
  <c r="N1948" i="1"/>
  <c r="N1950" i="1"/>
  <c r="N1956" i="1"/>
  <c r="N1958" i="1"/>
  <c r="N1960" i="1"/>
  <c r="N1961" i="1"/>
  <c r="N1964" i="1"/>
  <c r="N1965" i="1"/>
  <c r="N1966" i="1"/>
  <c r="N1967" i="1"/>
  <c r="N1969" i="1"/>
  <c r="N1972" i="1"/>
  <c r="N1975" i="1"/>
  <c r="N1979" i="1"/>
  <c r="N1981" i="1"/>
  <c r="N1984" i="1"/>
  <c r="N1985" i="1"/>
  <c r="N1987" i="1"/>
  <c r="N1988" i="1"/>
  <c r="N1991" i="1"/>
  <c r="N1992" i="1"/>
  <c r="N1993" i="1"/>
  <c r="N1995" i="1"/>
  <c r="N1996" i="1"/>
  <c r="N2000" i="1"/>
  <c r="N2001" i="1"/>
  <c r="N2003" i="1"/>
  <c r="N2005" i="1"/>
  <c r="N2006" i="1"/>
  <c r="N2011" i="1"/>
  <c r="N2013" i="1"/>
  <c r="N2016" i="1"/>
  <c r="N2017" i="1"/>
  <c r="N2022" i="1"/>
  <c r="N2023" i="1"/>
  <c r="N2025" i="1"/>
  <c r="N2027" i="1"/>
  <c r="N2028" i="1"/>
  <c r="N2029" i="1"/>
  <c r="N2032" i="1"/>
  <c r="N2033" i="1"/>
  <c r="N2037" i="1"/>
  <c r="N2038" i="1"/>
  <c r="N2039" i="1"/>
  <c r="N2042" i="1"/>
  <c r="N2045" i="1"/>
  <c r="N2046" i="1"/>
  <c r="N2047" i="1"/>
  <c r="N2049" i="1"/>
  <c r="N2050" i="1"/>
  <c r="N2051" i="1"/>
  <c r="N2055" i="1"/>
  <c r="N2056" i="1"/>
  <c r="N2057" i="1"/>
  <c r="N2058" i="1"/>
  <c r="N2059" i="1"/>
  <c r="N2060" i="1"/>
  <c r="N2061" i="1"/>
  <c r="N2064" i="1"/>
  <c r="N2067" i="1"/>
  <c r="N2071" i="1"/>
  <c r="N2072" i="1"/>
  <c r="N2073" i="1"/>
  <c r="N2074" i="1"/>
  <c r="N2075" i="1"/>
  <c r="N2079" i="1"/>
  <c r="N2080" i="1"/>
  <c r="N2082" i="1"/>
  <c r="N2083" i="1"/>
  <c r="N2084" i="1"/>
  <c r="N2085" i="1"/>
  <c r="N2086" i="1"/>
  <c r="N2087" i="1"/>
  <c r="N2088" i="1"/>
  <c r="N2089" i="1"/>
  <c r="N2090" i="1"/>
  <c r="N2096" i="1"/>
  <c r="N2097" i="1"/>
  <c r="N2098" i="1"/>
  <c r="N2101" i="1"/>
  <c r="N2102" i="1"/>
  <c r="N2103" i="1"/>
  <c r="N2107" i="1"/>
  <c r="N2108" i="1"/>
  <c r="N2111" i="1"/>
  <c r="N2113" i="1"/>
  <c r="N2116" i="1"/>
  <c r="N2120" i="1"/>
  <c r="N2121" i="1"/>
  <c r="N2125" i="1"/>
  <c r="N2126" i="1"/>
  <c r="N2128" i="1"/>
  <c r="N2129" i="1"/>
  <c r="N2130" i="1"/>
  <c r="N2131" i="1"/>
  <c r="N2132" i="1"/>
  <c r="N2134" i="1"/>
  <c r="N2135" i="1"/>
  <c r="N2137" i="1"/>
  <c r="N2138" i="1"/>
  <c r="N2139" i="1"/>
  <c r="N2140" i="1"/>
  <c r="N2143" i="1"/>
  <c r="N2144" i="1"/>
  <c r="N2146" i="1"/>
  <c r="N2150" i="1"/>
  <c r="N2152" i="1"/>
  <c r="N2160" i="1"/>
  <c r="N2166" i="1"/>
  <c r="N2167" i="1"/>
  <c r="N2168" i="1"/>
  <c r="N2171" i="1"/>
  <c r="N2172" i="1"/>
  <c r="N2173" i="1"/>
  <c r="N2181" i="1"/>
  <c r="N2186" i="1"/>
  <c r="N2187" i="1"/>
  <c r="N2190" i="1"/>
  <c r="N2191" i="1"/>
  <c r="N2192" i="1"/>
  <c r="N2194" i="1"/>
  <c r="N2196" i="1"/>
  <c r="N2197" i="1"/>
  <c r="N2199" i="1"/>
  <c r="N2200" i="1"/>
  <c r="N2201" i="1"/>
  <c r="N2203" i="1"/>
  <c r="N2204" i="1"/>
  <c r="N2208" i="1"/>
  <c r="N2212" i="1"/>
  <c r="N2213" i="1"/>
  <c r="N2214" i="1"/>
  <c r="N2215" i="1"/>
  <c r="N2216" i="1"/>
  <c r="N2218" i="1"/>
  <c r="N2219" i="1"/>
  <c r="N2221" i="1"/>
  <c r="N2223" i="1"/>
  <c r="N2224" i="1"/>
  <c r="N2225" i="1"/>
  <c r="N2226" i="1"/>
  <c r="N2227" i="1"/>
  <c r="N2228" i="1"/>
  <c r="N2230" i="1"/>
  <c r="N2231" i="1"/>
  <c r="N2234" i="1"/>
  <c r="N2237" i="1"/>
  <c r="N2238" i="1"/>
  <c r="N2239" i="1"/>
  <c r="N2240" i="1"/>
  <c r="N2242" i="1"/>
  <c r="N2244" i="1"/>
  <c r="N2245" i="1"/>
  <c r="N2246" i="1"/>
  <c r="N2247" i="1"/>
  <c r="N2248" i="1"/>
  <c r="N2252" i="1"/>
  <c r="N2253" i="1"/>
  <c r="N2254" i="1"/>
  <c r="N2258" i="1"/>
  <c r="N2259" i="1"/>
  <c r="N2263" i="1"/>
  <c r="N2264" i="1"/>
  <c r="N2266" i="1"/>
  <c r="N2268" i="1"/>
  <c r="N2269" i="1"/>
  <c r="N2271" i="1"/>
  <c r="N2274" i="1"/>
  <c r="N2276" i="1"/>
  <c r="N2278" i="1"/>
  <c r="N2279" i="1"/>
  <c r="N2280" i="1"/>
  <c r="N2281" i="1"/>
  <c r="N2285" i="1"/>
  <c r="N2286" i="1"/>
  <c r="N2287" i="1"/>
  <c r="N2289" i="1"/>
  <c r="N2290" i="1"/>
  <c r="N2291" i="1"/>
  <c r="N2296" i="1"/>
  <c r="N2297" i="1"/>
  <c r="N2298" i="1"/>
  <c r="N2304" i="1"/>
  <c r="N2305" i="1"/>
  <c r="N2307" i="1"/>
  <c r="N2311" i="1"/>
  <c r="N2313" i="1"/>
  <c r="N2314" i="1"/>
  <c r="N2315" i="1"/>
  <c r="N2316" i="1"/>
  <c r="N2321" i="1"/>
  <c r="N2322" i="1"/>
  <c r="N2325" i="1"/>
  <c r="N2327" i="1"/>
  <c r="N2328" i="1"/>
  <c r="N2330" i="1"/>
  <c r="N2332" i="1"/>
  <c r="N2333" i="1"/>
  <c r="N2335" i="1"/>
  <c r="N2336" i="1"/>
  <c r="N2337" i="1"/>
  <c r="N2338" i="1"/>
  <c r="N2343" i="1"/>
  <c r="N2344" i="1"/>
  <c r="N2345" i="1"/>
  <c r="N2346" i="1"/>
  <c r="N2348" i="1"/>
  <c r="N2349" i="1"/>
  <c r="N2352" i="1"/>
  <c r="N2355" i="1"/>
  <c r="N2357" i="1"/>
  <c r="N2358" i="1"/>
  <c r="N2362" i="1"/>
  <c r="N2363" i="1"/>
  <c r="N2364" i="1"/>
  <c r="N2366" i="1"/>
  <c r="N2367" i="1"/>
  <c r="N2370" i="1"/>
  <c r="N2371" i="1"/>
  <c r="N2375" i="1"/>
  <c r="N2376" i="1"/>
  <c r="N2377" i="1"/>
  <c r="N2379" i="1"/>
  <c r="N2381" i="1"/>
  <c r="N2382" i="1"/>
  <c r="N2383" i="1"/>
  <c r="N2384" i="1"/>
  <c r="N2387" i="1"/>
  <c r="N2392" i="1"/>
  <c r="N2393" i="1"/>
  <c r="N2394" i="1"/>
  <c r="N2395" i="1"/>
  <c r="N2397" i="1"/>
  <c r="N2399" i="1"/>
  <c r="N2402" i="1"/>
  <c r="N2404" i="1"/>
  <c r="N2405" i="1"/>
  <c r="N2411" i="1"/>
  <c r="N2414" i="1"/>
  <c r="N2416" i="1"/>
  <c r="N2419" i="1"/>
  <c r="N2421" i="1"/>
  <c r="N2422" i="1"/>
  <c r="N2423" i="1"/>
  <c r="N2424" i="1"/>
  <c r="N2425" i="1"/>
  <c r="N2428" i="1"/>
  <c r="N2429" i="1"/>
  <c r="N2432" i="1"/>
  <c r="N2433" i="1"/>
  <c r="N2436" i="1"/>
  <c r="N2439" i="1"/>
  <c r="N2440" i="1"/>
  <c r="N2443" i="1"/>
  <c r="N2444" i="1"/>
  <c r="N2445" i="1"/>
  <c r="N2446" i="1"/>
  <c r="N2450" i="1"/>
  <c r="N2451" i="1"/>
  <c r="N2454" i="1"/>
  <c r="N2456" i="1"/>
  <c r="N2461" i="1"/>
  <c r="N2462" i="1"/>
  <c r="N2463" i="1"/>
  <c r="N2464" i="1"/>
  <c r="N2467" i="1"/>
  <c r="N2473" i="1"/>
  <c r="N2475" i="1"/>
  <c r="N2477" i="1"/>
  <c r="N2478" i="1"/>
  <c r="N2479" i="1"/>
  <c r="N2484" i="1"/>
  <c r="N2486" i="1"/>
  <c r="N2488" i="1"/>
  <c r="N2489" i="1"/>
  <c r="N2491" i="1"/>
  <c r="N2496" i="1"/>
  <c r="N2499" i="1"/>
  <c r="N2501" i="1"/>
  <c r="N2502" i="1"/>
  <c r="N2504" i="1"/>
  <c r="N2506" i="1"/>
  <c r="N2514" i="1"/>
  <c r="N2515" i="1"/>
  <c r="N2516" i="1"/>
  <c r="N2517" i="1"/>
  <c r="N2519" i="1"/>
  <c r="N2522" i="1"/>
  <c r="N2526" i="1"/>
  <c r="N2527" i="1"/>
  <c r="N2534" i="1"/>
  <c r="N2543" i="1"/>
  <c r="N2550" i="1"/>
  <c r="N2551" i="1"/>
  <c r="N2554" i="1"/>
  <c r="N2555" i="1"/>
  <c r="N2558" i="1"/>
  <c r="N2560" i="1"/>
  <c r="N2561" i="1"/>
  <c r="N2565" i="1"/>
  <c r="N2566" i="1"/>
  <c r="N2567" i="1"/>
  <c r="N2568" i="1"/>
  <c r="N2573" i="1"/>
  <c r="N2574" i="1"/>
  <c r="N2575" i="1"/>
  <c r="N2579" i="1"/>
  <c r="N2584" i="1"/>
  <c r="N2586" i="1"/>
  <c r="N2589" i="1"/>
  <c r="N2593" i="1"/>
  <c r="N2595" i="1"/>
  <c r="N2596" i="1"/>
  <c r="N2597" i="1"/>
  <c r="N2599" i="1"/>
  <c r="N2601" i="1"/>
  <c r="N2602" i="1"/>
  <c r="N2604" i="1"/>
  <c r="N2606" i="1"/>
  <c r="N2614" i="1"/>
  <c r="N2616" i="1"/>
  <c r="N2619" i="1"/>
  <c r="N2620" i="1"/>
  <c r="N2621" i="1"/>
  <c r="N2622" i="1"/>
  <c r="N2626" i="1"/>
  <c r="N2630" i="1"/>
  <c r="N2631" i="1"/>
  <c r="N2633" i="1"/>
  <c r="N2634" i="1"/>
  <c r="N2635" i="1"/>
  <c r="N2637" i="1"/>
  <c r="N2639" i="1"/>
  <c r="N2642" i="1"/>
  <c r="N2643" i="1"/>
  <c r="N2645" i="1"/>
  <c r="N2653" i="1"/>
  <c r="N2654" i="1"/>
  <c r="N2655" i="1"/>
  <c r="N2656" i="1"/>
  <c r="N2657" i="1"/>
  <c r="N2663" i="1"/>
  <c r="N2665" i="1"/>
  <c r="N2666" i="1"/>
  <c r="N2667" i="1"/>
  <c r="N2673" i="1"/>
  <c r="N2675" i="1"/>
  <c r="N2676" i="1"/>
  <c r="N2678" i="1"/>
  <c r="N2680" i="1"/>
  <c r="N2681" i="1"/>
  <c r="N2683" i="1"/>
  <c r="N2684" i="1"/>
  <c r="N2687" i="1"/>
  <c r="N2688" i="1"/>
  <c r="N2691" i="1"/>
  <c r="N2693" i="1"/>
  <c r="N2694" i="1"/>
  <c r="N2696" i="1"/>
  <c r="N2701" i="1"/>
  <c r="N2702" i="1"/>
  <c r="N2703" i="1"/>
  <c r="N2705" i="1"/>
  <c r="N2706" i="1"/>
  <c r="N2707" i="1"/>
  <c r="N2708" i="1"/>
  <c r="N2711" i="1"/>
  <c r="N2712" i="1"/>
  <c r="N2713" i="1"/>
  <c r="N2715" i="1"/>
  <c r="N2716" i="1"/>
  <c r="N2717" i="1"/>
  <c r="N2718" i="1"/>
  <c r="N2720" i="1"/>
  <c r="N2721" i="1"/>
  <c r="N2725" i="1"/>
  <c r="N2726" i="1"/>
  <c r="N2727" i="1"/>
  <c r="N2728" i="1"/>
  <c r="N2729" i="1"/>
  <c r="N2730" i="1"/>
  <c r="N2732" i="1"/>
  <c r="N2733" i="1"/>
  <c r="N2737" i="1"/>
  <c r="N2738" i="1"/>
  <c r="N2739" i="1"/>
  <c r="N2740" i="1"/>
  <c r="N2741" i="1"/>
  <c r="N2743" i="1"/>
  <c r="N2745" i="1"/>
  <c r="N2746" i="1"/>
  <c r="N2747" i="1"/>
  <c r="N2748" i="1"/>
  <c r="N2749" i="1"/>
  <c r="N2753" i="1"/>
  <c r="N2754" i="1"/>
  <c r="N2758" i="1"/>
  <c r="N2761" i="1"/>
  <c r="N2764" i="1"/>
  <c r="N2765" i="1"/>
  <c r="N2766" i="1"/>
  <c r="N2769" i="1"/>
  <c r="N2770" i="1"/>
  <c r="N2772" i="1"/>
  <c r="N2773" i="1"/>
  <c r="N2774" i="1"/>
  <c r="N2778" i="1"/>
  <c r="N2780" i="1"/>
  <c r="N2781" i="1"/>
  <c r="N2782" i="1"/>
  <c r="N2786" i="1"/>
  <c r="N2787" i="1"/>
  <c r="N2789" i="1"/>
  <c r="N2793" i="1"/>
  <c r="N2794" i="1"/>
  <c r="N2795" i="1"/>
  <c r="N2796" i="1"/>
  <c r="N2798" i="1"/>
  <c r="N2800" i="1"/>
  <c r="N2804" i="1"/>
  <c r="N2810" i="1"/>
  <c r="N2815" i="1"/>
  <c r="N2816" i="1"/>
  <c r="N2817" i="1"/>
  <c r="N2819" i="1"/>
  <c r="N2820" i="1"/>
  <c r="N2822" i="1"/>
  <c r="N2823" i="1"/>
  <c r="N2825" i="1"/>
  <c r="N2826" i="1"/>
  <c r="N2827" i="1"/>
  <c r="N2830" i="1"/>
  <c r="N2831" i="1"/>
  <c r="N2835" i="1"/>
  <c r="N2836" i="1"/>
  <c r="N2838" i="1"/>
  <c r="N2839" i="1"/>
  <c r="N2842" i="1"/>
  <c r="N2844" i="1"/>
  <c r="N2845" i="1"/>
  <c r="N2846" i="1"/>
  <c r="N2847" i="1"/>
  <c r="N2848" i="1"/>
  <c r="N2850" i="1"/>
  <c r="N2851" i="1"/>
  <c r="N2854" i="1"/>
  <c r="N2855" i="1"/>
  <c r="N2857" i="1"/>
  <c r="N2859" i="1"/>
  <c r="N2860" i="1"/>
  <c r="N2861" i="1"/>
  <c r="N2862" i="1"/>
  <c r="N2863" i="1"/>
  <c r="N2866" i="1"/>
  <c r="N2870" i="1"/>
  <c r="N2872" i="1"/>
  <c r="N2873" i="1"/>
  <c r="N2875" i="1"/>
  <c r="N2876" i="1"/>
  <c r="N2878" i="1"/>
  <c r="N2885" i="1"/>
  <c r="N2888" i="1"/>
  <c r="N2889" i="1"/>
  <c r="N2890" i="1"/>
  <c r="N2897" i="1"/>
  <c r="N2898" i="1"/>
  <c r="N2905" i="1"/>
  <c r="N2906" i="1"/>
  <c r="N2907" i="1"/>
  <c r="N2908" i="1"/>
  <c r="N2909" i="1"/>
  <c r="N2911" i="1"/>
  <c r="N2913" i="1"/>
  <c r="N2915" i="1"/>
  <c r="N2917" i="1"/>
  <c r="N2921" i="1"/>
  <c r="N2922" i="1"/>
  <c r="N2924" i="1"/>
  <c r="N2925" i="1"/>
  <c r="N2929" i="1"/>
  <c r="N2930" i="1"/>
  <c r="N2932" i="1"/>
  <c r="N2935" i="1"/>
  <c r="N2936" i="1"/>
  <c r="N2938" i="1"/>
  <c r="N2943" i="1"/>
  <c r="N2946" i="1"/>
  <c r="N2947" i="1"/>
  <c r="N2948" i="1"/>
  <c r="N2950" i="1"/>
  <c r="N2951" i="1"/>
  <c r="N2956" i="1"/>
  <c r="N2958" i="1"/>
  <c r="N2959" i="1"/>
  <c r="N2961" i="1"/>
  <c r="N2962" i="1"/>
  <c r="N2963" i="1"/>
  <c r="N2964" i="1"/>
  <c r="N2966" i="1"/>
  <c r="N2971" i="1"/>
  <c r="N2972" i="1"/>
  <c r="N2973" i="1"/>
  <c r="N2974" i="1"/>
  <c r="N2978" i="1"/>
  <c r="N2979" i="1"/>
  <c r="N2983" i="1"/>
  <c r="N2984" i="1"/>
  <c r="N2988" i="1"/>
  <c r="N2990" i="1"/>
  <c r="N2991" i="1"/>
  <c r="N2992" i="1"/>
  <c r="N2993" i="1"/>
  <c r="N2995" i="1"/>
  <c r="N2996" i="1"/>
  <c r="N2999" i="1"/>
  <c r="N3009" i="1"/>
  <c r="N3010" i="1"/>
  <c r="N3011" i="1"/>
  <c r="N3012" i="1"/>
  <c r="N3019" i="1"/>
  <c r="N3020" i="1"/>
  <c r="N3021" i="1"/>
  <c r="N3024" i="1"/>
  <c r="N3029" i="1"/>
  <c r="N3031" i="1"/>
  <c r="N3032" i="1"/>
  <c r="N3033" i="1"/>
  <c r="N3035" i="1"/>
  <c r="N3037" i="1"/>
  <c r="N3040" i="1"/>
  <c r="N3041" i="1"/>
  <c r="N3044" i="1"/>
  <c r="N3045" i="1"/>
  <c r="N3049" i="1"/>
  <c r="N3052" i="1"/>
  <c r="N3053" i="1"/>
  <c r="N3054" i="1"/>
  <c r="N3055" i="1"/>
  <c r="N3056" i="1"/>
  <c r="N3057" i="1"/>
  <c r="N3060" i="1"/>
  <c r="N3061" i="1"/>
  <c r="N3062" i="1"/>
  <c r="N3064" i="1"/>
  <c r="N3065" i="1"/>
  <c r="N3066" i="1"/>
  <c r="N3067" i="1"/>
  <c r="N3068" i="1"/>
  <c r="N3070" i="1"/>
  <c r="N3071" i="1"/>
  <c r="N3072" i="1"/>
  <c r="N3073" i="1"/>
  <c r="N3076" i="1"/>
  <c r="N3079" i="1"/>
  <c r="N3083" i="1"/>
  <c r="N3084" i="1"/>
  <c r="N3087" i="1"/>
  <c r="N3091" i="1"/>
  <c r="N3092" i="1"/>
  <c r="N3093" i="1"/>
  <c r="N3096" i="1"/>
  <c r="N3098" i="1"/>
  <c r="N3102" i="1"/>
  <c r="N3104" i="1"/>
  <c r="N3109" i="1"/>
  <c r="N3111" i="1"/>
  <c r="N3114" i="1"/>
  <c r="N3117" i="1"/>
  <c r="N3119" i="1"/>
  <c r="N3120" i="1"/>
  <c r="N3122" i="1"/>
  <c r="N3126" i="1"/>
  <c r="N3128" i="1"/>
  <c r="N3129" i="1"/>
  <c r="N3132" i="1"/>
  <c r="N3134" i="1"/>
  <c r="N3135" i="1"/>
  <c r="N3137" i="1"/>
  <c r="N3141" i="1"/>
  <c r="N3142" i="1"/>
  <c r="N3144" i="1"/>
  <c r="N3145" i="1"/>
  <c r="N3149" i="1"/>
  <c r="N3150" i="1"/>
  <c r="N3151" i="1"/>
  <c r="N3152" i="1"/>
  <c r="N3153" i="1"/>
  <c r="N3154" i="1"/>
  <c r="N3157" i="1"/>
  <c r="N3159" i="1"/>
  <c r="N3162" i="1"/>
  <c r="N3164" i="1"/>
  <c r="N3167" i="1"/>
  <c r="N3169" i="1"/>
  <c r="N3170" i="1"/>
  <c r="N3171" i="1"/>
  <c r="N3173" i="1"/>
  <c r="N3174" i="1"/>
  <c r="N3176" i="1"/>
  <c r="N3177" i="1"/>
  <c r="N3178" i="1"/>
  <c r="N3179" i="1"/>
  <c r="N3181" i="1"/>
  <c r="N3183" i="1"/>
  <c r="N3184" i="1"/>
  <c r="N3185" i="1"/>
  <c r="N3187" i="1"/>
  <c r="N3188" i="1"/>
  <c r="N3191" i="1"/>
  <c r="N3192" i="1"/>
  <c r="N3193" i="1"/>
  <c r="N3198" i="1"/>
  <c r="N3199" i="1"/>
  <c r="N3200" i="1"/>
  <c r="N3204" i="1"/>
  <c r="N3205" i="1"/>
  <c r="N3206" i="1"/>
  <c r="N3209" i="1"/>
  <c r="N3210" i="1"/>
  <c r="N3211" i="1"/>
  <c r="N3213" i="1"/>
  <c r="N3214" i="1"/>
  <c r="N3215" i="1"/>
  <c r="N3216" i="1"/>
  <c r="N3217" i="1"/>
  <c r="N3219" i="1"/>
  <c r="N3220" i="1"/>
  <c r="N3221" i="1"/>
  <c r="N3225" i="1"/>
  <c r="N3233" i="1"/>
  <c r="N3234" i="1"/>
  <c r="N3235" i="1"/>
  <c r="N3236" i="1"/>
  <c r="N3237" i="1"/>
  <c r="N3238" i="1"/>
  <c r="N3239" i="1"/>
  <c r="N3241" i="1"/>
  <c r="N3242" i="1"/>
  <c r="N3243" i="1"/>
  <c r="N3245" i="1"/>
  <c r="N3246" i="1"/>
  <c r="N3247" i="1"/>
  <c r="N3248" i="1"/>
  <c r="N3251" i="1"/>
  <c r="N3252" i="1"/>
  <c r="N3253" i="1"/>
  <c r="N3254" i="1"/>
  <c r="N3255" i="1"/>
  <c r="N3256" i="1"/>
  <c r="N3263" i="1"/>
  <c r="N3268" i="1"/>
  <c r="N3271" i="1"/>
  <c r="N3274" i="1"/>
  <c r="N3276" i="1"/>
  <c r="N3277" i="1"/>
  <c r="N3280" i="1"/>
  <c r="N3281" i="1"/>
  <c r="N3282" i="1"/>
  <c r="N3285" i="1"/>
  <c r="N3289" i="1"/>
  <c r="N3290" i="1"/>
  <c r="N3294" i="1"/>
  <c r="N3298" i="1"/>
  <c r="N3300" i="1"/>
  <c r="N3302" i="1"/>
  <c r="N3305" i="1"/>
  <c r="N3310" i="1"/>
  <c r="N3315" i="1"/>
  <c r="N3316" i="1"/>
  <c r="N3317" i="1"/>
  <c r="N3319" i="1"/>
  <c r="N3321" i="1"/>
  <c r="N3324" i="1"/>
  <c r="N3325" i="1"/>
  <c r="N3327" i="1"/>
  <c r="N3329" i="1"/>
  <c r="N3331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7" i="1"/>
  <c r="N3348" i="1"/>
  <c r="N3349" i="1"/>
  <c r="N3352" i="1"/>
  <c r="N3353" i="1"/>
  <c r="N3355" i="1"/>
  <c r="N3356" i="1"/>
  <c r="N3357" i="1"/>
  <c r="N3358" i="1"/>
  <c r="N3361" i="1"/>
  <c r="N3365" i="1"/>
  <c r="N3366" i="1"/>
  <c r="N3367" i="1"/>
  <c r="N3369" i="1"/>
  <c r="N3370" i="1"/>
  <c r="N3371" i="1"/>
  <c r="N3374" i="1"/>
  <c r="N3375" i="1"/>
  <c r="N3376" i="1"/>
  <c r="N3378" i="1"/>
  <c r="N3381" i="1"/>
  <c r="N3382" i="1"/>
  <c r="N3384" i="1"/>
  <c r="N3385" i="1"/>
  <c r="N3388" i="1"/>
  <c r="N3390" i="1"/>
  <c r="N3393" i="1"/>
  <c r="N3398" i="1"/>
  <c r="N3400" i="1"/>
  <c r="N3401" i="1"/>
  <c r="N3404" i="1"/>
  <c r="N3405" i="1"/>
  <c r="N3410" i="1"/>
  <c r="N3414" i="1"/>
  <c r="N3415" i="1"/>
  <c r="N3417" i="1"/>
  <c r="N3418" i="1"/>
  <c r="N3421" i="1"/>
  <c r="N3422" i="1"/>
  <c r="N3423" i="1"/>
  <c r="N3426" i="1"/>
  <c r="N3428" i="1"/>
  <c r="N3434" i="1"/>
  <c r="N3436" i="1"/>
  <c r="N3437" i="1"/>
  <c r="N3440" i="1"/>
  <c r="N3441" i="1"/>
  <c r="N3444" i="1"/>
  <c r="N3445" i="1"/>
  <c r="N3446" i="1"/>
  <c r="N3448" i="1"/>
  <c r="N3453" i="1"/>
  <c r="N3454" i="1"/>
  <c r="N3456" i="1"/>
  <c r="N3457" i="1"/>
  <c r="N3458" i="1"/>
  <c r="N3460" i="1"/>
  <c r="N3463" i="1"/>
  <c r="N3464" i="1"/>
  <c r="N3468" i="1"/>
  <c r="N3472" i="1"/>
  <c r="N3473" i="1"/>
  <c r="N3475" i="1"/>
  <c r="N3479" i="1"/>
  <c r="N3480" i="1"/>
  <c r="N3484" i="1"/>
  <c r="N3485" i="1"/>
  <c r="N3486" i="1"/>
  <c r="N3487" i="1"/>
  <c r="N3489" i="1"/>
  <c r="N3490" i="1"/>
  <c r="N3491" i="1"/>
  <c r="N3493" i="1"/>
  <c r="N3503" i="1"/>
  <c r="N3504" i="1"/>
  <c r="N3505" i="1"/>
  <c r="N3506" i="1"/>
  <c r="N3510" i="1"/>
  <c r="N3511" i="1"/>
  <c r="N3513" i="1"/>
  <c r="N3517" i="1"/>
  <c r="N3518" i="1"/>
  <c r="N3519" i="1"/>
  <c r="N3521" i="1"/>
  <c r="N3522" i="1"/>
  <c r="N3523" i="1"/>
  <c r="N3524" i="1"/>
  <c r="N3527" i="1"/>
  <c r="N3529" i="1"/>
  <c r="N3533" i="1"/>
  <c r="N3536" i="1"/>
  <c r="N3537" i="1"/>
  <c r="N3539" i="1"/>
  <c r="N3540" i="1"/>
  <c r="N3541" i="1"/>
  <c r="N3542" i="1"/>
  <c r="N3543" i="1"/>
  <c r="N3547" i="1"/>
  <c r="N3549" i="1"/>
  <c r="N3550" i="1"/>
  <c r="N3552" i="1"/>
  <c r="N3553" i="1"/>
  <c r="N3555" i="1"/>
  <c r="N3557" i="1"/>
  <c r="N3558" i="1"/>
  <c r="N3561" i="1"/>
  <c r="N3562" i="1"/>
  <c r="N3564" i="1"/>
  <c r="N3565" i="1"/>
  <c r="N3567" i="1"/>
  <c r="N3569" i="1"/>
  <c r="N3570" i="1"/>
  <c r="N3573" i="1"/>
  <c r="N3574" i="1"/>
  <c r="N3577" i="1"/>
  <c r="N3578" i="1"/>
  <c r="N3580" i="1"/>
  <c r="N3581" i="1"/>
  <c r="N3582" i="1"/>
  <c r="N3583" i="1"/>
  <c r="N3584" i="1"/>
  <c r="N3588" i="1"/>
  <c r="N3589" i="1"/>
  <c r="N3591" i="1"/>
  <c r="N3593" i="1"/>
  <c r="N3594" i="1"/>
  <c r="N3596" i="1"/>
  <c r="N3600" i="1"/>
  <c r="N3601" i="1"/>
  <c r="N3602" i="1"/>
  <c r="N3604" i="1"/>
  <c r="N3605" i="1"/>
  <c r="N3608" i="1"/>
  <c r="N3610" i="1"/>
  <c r="N3612" i="1"/>
  <c r="N3615" i="1"/>
  <c r="N3617" i="1"/>
  <c r="N3618" i="1"/>
  <c r="N3619" i="1"/>
  <c r="N3625" i="1"/>
  <c r="N3626" i="1"/>
  <c r="N3628" i="1"/>
  <c r="N3631" i="1"/>
  <c r="N3633" i="1"/>
  <c r="N3634" i="1"/>
  <c r="N3635" i="1"/>
  <c r="N3636" i="1"/>
  <c r="N3637" i="1"/>
  <c r="N3639" i="1"/>
  <c r="N3642" i="1"/>
  <c r="N3643" i="1"/>
  <c r="N3645" i="1"/>
  <c r="N3647" i="1"/>
  <c r="N3648" i="1"/>
  <c r="N3649" i="1"/>
  <c r="N3650" i="1"/>
  <c r="N3654" i="1"/>
  <c r="N3656" i="1"/>
  <c r="N3658" i="1"/>
  <c r="N3659" i="1"/>
  <c r="N3660" i="1"/>
  <c r="N3661" i="1"/>
  <c r="N3662" i="1"/>
  <c r="N3663" i="1"/>
  <c r="N3664" i="1"/>
  <c r="N3666" i="1"/>
  <c r="N3668" i="1"/>
  <c r="N3669" i="1"/>
  <c r="N3670" i="1"/>
  <c r="N3671" i="1"/>
  <c r="N3673" i="1"/>
  <c r="N3675" i="1"/>
  <c r="N3677" i="1"/>
  <c r="N3678" i="1"/>
  <c r="N3680" i="1"/>
  <c r="N3682" i="1"/>
  <c r="N3684" i="1"/>
  <c r="N3685" i="1"/>
  <c r="N3686" i="1"/>
  <c r="N3687" i="1"/>
  <c r="N3689" i="1"/>
  <c r="N3692" i="1"/>
  <c r="N3695" i="1"/>
  <c r="N3697" i="1"/>
  <c r="N3702" i="1"/>
  <c r="N3703" i="1"/>
  <c r="N3705" i="1"/>
  <c r="N3706" i="1"/>
  <c r="N3709" i="1"/>
  <c r="N3710" i="1"/>
  <c r="N3711" i="1"/>
  <c r="N3716" i="1"/>
  <c r="N3717" i="1"/>
  <c r="N3718" i="1"/>
  <c r="N3719" i="1"/>
  <c r="N3721" i="1"/>
  <c r="N3722" i="1"/>
  <c r="N3726" i="1"/>
  <c r="N3727" i="1"/>
  <c r="N3729" i="1"/>
  <c r="N3733" i="1"/>
  <c r="N3737" i="1"/>
  <c r="N3740" i="1"/>
  <c r="N3741" i="1"/>
  <c r="N3744" i="1"/>
  <c r="N3747" i="1"/>
  <c r="N3748" i="1"/>
  <c r="N3750" i="1"/>
  <c r="N3754" i="1"/>
  <c r="N3756" i="1"/>
  <c r="N3759" i="1"/>
  <c r="N3760" i="1"/>
  <c r="N3763" i="1"/>
  <c r="N3765" i="1"/>
  <c r="N3767" i="1"/>
  <c r="N3769" i="1"/>
  <c r="N3773" i="1"/>
  <c r="N3775" i="1"/>
  <c r="N3776" i="1"/>
  <c r="N3777" i="1"/>
  <c r="N3781" i="1"/>
  <c r="N3782" i="1"/>
  <c r="N3783" i="1"/>
  <c r="N3785" i="1"/>
  <c r="N3786" i="1"/>
  <c r="N3787" i="1"/>
  <c r="N3788" i="1"/>
  <c r="N3790" i="1"/>
  <c r="N3792" i="1"/>
  <c r="N3793" i="1"/>
  <c r="N3798" i="1"/>
  <c r="N3799" i="1"/>
  <c r="N3801" i="1"/>
  <c r="N3803" i="1"/>
  <c r="N3804" i="1"/>
  <c r="N3807" i="1"/>
  <c r="N3808" i="1"/>
  <c r="N3809" i="1"/>
  <c r="N3810" i="1"/>
  <c r="N3812" i="1"/>
  <c r="N3817" i="1"/>
  <c r="N3818" i="1"/>
  <c r="N3824" i="1"/>
  <c r="N3825" i="1"/>
  <c r="N3835" i="1"/>
  <c r="N3836" i="1"/>
  <c r="N3840" i="1"/>
  <c r="N3841" i="1"/>
  <c r="N3843" i="1"/>
  <c r="N3844" i="1"/>
  <c r="N3846" i="1"/>
  <c r="N3847" i="1"/>
  <c r="N3851" i="1"/>
  <c r="N3852" i="1"/>
  <c r="N3853" i="1"/>
  <c r="N3855" i="1"/>
  <c r="N3857" i="1"/>
  <c r="N3859" i="1"/>
  <c r="N3860" i="1"/>
  <c r="N3862" i="1"/>
  <c r="N3863" i="1"/>
  <c r="N3864" i="1"/>
  <c r="N3866" i="1"/>
  <c r="N3869" i="1"/>
  <c r="N3875" i="1"/>
  <c r="N3876" i="1"/>
  <c r="N3878" i="1"/>
  <c r="N3884" i="1"/>
  <c r="N3885" i="1"/>
  <c r="N3888" i="1"/>
  <c r="N3889" i="1"/>
  <c r="N3893" i="1"/>
  <c r="N3894" i="1"/>
  <c r="N3895" i="1"/>
  <c r="N3897" i="1"/>
  <c r="N3899" i="1"/>
  <c r="N3900" i="1"/>
  <c r="N3901" i="1"/>
  <c r="N3906" i="1"/>
  <c r="N3907" i="1"/>
  <c r="N3909" i="1"/>
  <c r="N3911" i="1"/>
  <c r="N3912" i="1"/>
  <c r="N3914" i="1"/>
  <c r="N3915" i="1"/>
  <c r="N3916" i="1"/>
  <c r="N3917" i="1"/>
  <c r="N3918" i="1"/>
  <c r="N3919" i="1"/>
  <c r="N3922" i="1"/>
  <c r="N3924" i="1"/>
  <c r="N3926" i="1"/>
  <c r="N3927" i="1"/>
  <c r="N3929" i="1"/>
  <c r="N3931" i="1"/>
  <c r="N3932" i="1"/>
  <c r="N3934" i="1"/>
  <c r="N3935" i="1"/>
  <c r="N3939" i="1"/>
  <c r="N3940" i="1"/>
  <c r="N3946" i="1"/>
  <c r="N3950" i="1"/>
  <c r="N3952" i="1"/>
  <c r="N3953" i="1"/>
  <c r="N3956" i="1"/>
  <c r="N3957" i="1"/>
  <c r="N3959" i="1"/>
  <c r="N3962" i="1"/>
  <c r="N3965" i="1"/>
  <c r="N3967" i="1"/>
  <c r="N3969" i="1"/>
  <c r="N3972" i="1"/>
  <c r="N3973" i="1"/>
  <c r="N3974" i="1"/>
  <c r="N3977" i="1"/>
  <c r="N3979" i="1"/>
  <c r="N3984" i="1"/>
  <c r="N3985" i="1"/>
  <c r="N3987" i="1"/>
  <c r="N3991" i="1"/>
  <c r="N3993" i="1"/>
  <c r="N3995" i="1"/>
  <c r="N3998" i="1"/>
  <c r="N3999" i="1"/>
  <c r="N4002" i="1"/>
  <c r="N4004" i="1"/>
  <c r="N4005" i="1"/>
  <c r="N4007" i="1"/>
  <c r="N4008" i="1"/>
  <c r="N4010" i="1"/>
  <c r="N4012" i="1"/>
  <c r="N4013" i="1"/>
  <c r="N4014" i="1"/>
  <c r="N4015" i="1"/>
  <c r="N4016" i="1"/>
  <c r="N4017" i="1"/>
  <c r="N4019" i="1"/>
  <c r="N4020" i="1"/>
  <c r="N4022" i="1"/>
  <c r="N4024" i="1"/>
  <c r="N4030" i="1"/>
  <c r="N4031" i="1"/>
  <c r="N4032" i="1"/>
  <c r="N4034" i="1"/>
  <c r="N4039" i="1"/>
  <c r="N4041" i="1"/>
  <c r="N4042" i="1"/>
  <c r="N4043" i="1"/>
  <c r="N4044" i="1"/>
  <c r="N4046" i="1"/>
  <c r="N4047" i="1"/>
  <c r="N4048" i="1"/>
  <c r="N4051" i="1"/>
  <c r="N4056" i="1"/>
  <c r="N4059" i="1"/>
  <c r="N4060" i="1"/>
  <c r="N4063" i="1"/>
  <c r="N4064" i="1"/>
  <c r="N4065" i="1"/>
  <c r="N4066" i="1"/>
  <c r="N4069" i="1"/>
  <c r="N4071" i="1"/>
  <c r="N4072" i="1"/>
  <c r="N4074" i="1"/>
  <c r="N4076" i="1"/>
  <c r="N4077" i="1"/>
  <c r="N4079" i="1"/>
  <c r="N4080" i="1"/>
  <c r="N4083" i="1"/>
  <c r="N4084" i="1"/>
  <c r="N4089" i="1"/>
  <c r="N4093" i="1"/>
  <c r="N4097" i="1"/>
  <c r="N4099" i="1"/>
  <c r="N4100" i="1"/>
  <c r="N4103" i="1"/>
  <c r="N4106" i="1"/>
  <c r="N4109" i="1"/>
  <c r="N4111" i="1"/>
  <c r="N4112" i="1"/>
  <c r="N4113" i="1"/>
  <c r="N4115" i="1"/>
  <c r="N4117" i="1"/>
  <c r="N4129" i="1"/>
  <c r="N4132" i="1"/>
  <c r="N4133" i="1"/>
  <c r="N4134" i="1"/>
  <c r="N4136" i="1"/>
  <c r="N4137" i="1"/>
  <c r="N4143" i="1"/>
  <c r="N4146" i="1"/>
  <c r="N4147" i="1"/>
  <c r="N4149" i="1"/>
  <c r="N4151" i="1"/>
  <c r="N4152" i="1"/>
  <c r="N4153" i="1"/>
  <c r="N4154" i="1"/>
  <c r="N4156" i="1"/>
  <c r="N4157" i="1"/>
  <c r="N4158" i="1"/>
  <c r="N4162" i="1"/>
  <c r="N4163" i="1"/>
  <c r="N4166" i="1"/>
  <c r="N4170" i="1"/>
  <c r="N4172" i="1"/>
  <c r="N4177" i="1"/>
  <c r="N4178" i="1"/>
  <c r="N4180" i="1"/>
  <c r="N4181" i="1"/>
  <c r="N4182" i="1"/>
  <c r="N4183" i="1"/>
  <c r="N4184" i="1"/>
  <c r="N4185" i="1"/>
  <c r="N4187" i="1"/>
  <c r="N4191" i="1"/>
  <c r="N4192" i="1"/>
  <c r="N4195" i="1"/>
  <c r="N4196" i="1"/>
  <c r="N4197" i="1"/>
  <c r="N4199" i="1"/>
  <c r="N4200" i="1"/>
  <c r="N4204" i="1"/>
  <c r="N4205" i="1"/>
  <c r="N4208" i="1"/>
  <c r="N4209" i="1"/>
  <c r="N4213" i="1"/>
  <c r="N4214" i="1"/>
  <c r="N4216" i="1"/>
  <c r="N4217" i="1"/>
  <c r="N4221" i="1"/>
  <c r="N4223" i="1"/>
  <c r="N4224" i="1"/>
  <c r="N4227" i="1"/>
  <c r="N4228" i="1"/>
  <c r="N4233" i="1"/>
  <c r="N4234" i="1"/>
  <c r="N4235" i="1"/>
  <c r="N4240" i="1"/>
  <c r="N4241" i="1"/>
  <c r="N4242" i="1"/>
  <c r="N4243" i="1"/>
  <c r="N4248" i="1"/>
  <c r="N4251" i="1"/>
  <c r="N4252" i="1"/>
  <c r="N4254" i="1"/>
  <c r="N4256" i="1"/>
  <c r="N4258" i="1"/>
  <c r="N4262" i="1"/>
  <c r="N4264" i="1"/>
  <c r="N4266" i="1"/>
  <c r="N4268" i="1"/>
  <c r="N4269" i="1"/>
  <c r="N4272" i="1"/>
  <c r="N4274" i="1"/>
  <c r="N4275" i="1"/>
  <c r="N4279" i="1"/>
  <c r="N4281" i="1"/>
  <c r="N4289" i="1"/>
  <c r="N4292" i="1"/>
  <c r="N4297" i="1"/>
  <c r="N4298" i="1"/>
  <c r="N4299" i="1"/>
  <c r="N4301" i="1"/>
  <c r="N4303" i="1"/>
  <c r="N4306" i="1"/>
  <c r="N4308" i="1"/>
  <c r="N4312" i="1"/>
  <c r="N4313" i="1"/>
  <c r="N4314" i="1"/>
  <c r="N4315" i="1"/>
  <c r="N4316" i="1"/>
  <c r="N4319" i="1"/>
  <c r="N4324" i="1"/>
  <c r="N4326" i="1"/>
  <c r="N4331" i="1"/>
  <c r="N4332" i="1"/>
  <c r="N4334" i="1"/>
  <c r="N4335" i="1"/>
  <c r="N4338" i="1"/>
  <c r="N4339" i="1"/>
  <c r="N4340" i="1"/>
  <c r="N4342" i="1"/>
  <c r="N4345" i="1"/>
  <c r="N4346" i="1"/>
  <c r="N4348" i="1"/>
  <c r="N4349" i="1"/>
  <c r="N4351" i="1"/>
  <c r="N4352" i="1"/>
  <c r="N4353" i="1"/>
  <c r="N4354" i="1"/>
  <c r="N4356" i="1"/>
  <c r="N4357" i="1"/>
  <c r="N4359" i="1"/>
  <c r="N4361" i="1"/>
  <c r="N4363" i="1"/>
  <c r="N4364" i="1"/>
  <c r="N4365" i="1"/>
  <c r="N4366" i="1"/>
  <c r="N4368" i="1"/>
  <c r="N4369" i="1"/>
  <c r="N4370" i="1"/>
  <c r="N4372" i="1"/>
  <c r="N4375" i="1"/>
  <c r="N4377" i="1"/>
  <c r="N4379" i="1"/>
  <c r="N4381" i="1"/>
  <c r="N4383" i="1"/>
  <c r="N4386" i="1"/>
  <c r="N4388" i="1"/>
  <c r="N4389" i="1"/>
  <c r="N4391" i="1"/>
  <c r="N4394" i="1"/>
  <c r="N4396" i="1"/>
  <c r="N4400" i="1"/>
  <c r="N4402" i="1"/>
  <c r="N4407" i="1"/>
  <c r="N4409" i="1"/>
  <c r="N4410" i="1"/>
  <c r="N4414" i="1"/>
  <c r="N4415" i="1"/>
  <c r="N4419" i="1"/>
  <c r="N4423" i="1"/>
  <c r="N4425" i="1"/>
  <c r="N4427" i="1"/>
  <c r="N4428" i="1"/>
  <c r="N4430" i="1"/>
  <c r="N4431" i="1"/>
  <c r="N4434" i="1"/>
  <c r="N4435" i="1"/>
  <c r="N4438" i="1"/>
  <c r="N4440" i="1"/>
  <c r="N4442" i="1"/>
  <c r="N4445" i="1"/>
  <c r="N4448" i="1"/>
  <c r="N4449" i="1"/>
  <c r="N4450" i="1"/>
  <c r="N4454" i="1"/>
  <c r="N4455" i="1"/>
  <c r="N4457" i="1"/>
  <c r="N4460" i="1"/>
  <c r="N4462" i="1"/>
  <c r="N4464" i="1"/>
  <c r="N4466" i="1"/>
  <c r="N4468" i="1"/>
  <c r="N4474" i="1"/>
  <c r="N4475" i="1"/>
  <c r="N4476" i="1"/>
  <c r="N4482" i="1"/>
  <c r="N4485" i="1"/>
  <c r="N4488" i="1"/>
  <c r="N4491" i="1"/>
  <c r="N4492" i="1"/>
  <c r="N4497" i="1"/>
  <c r="N4498" i="1"/>
  <c r="N4499" i="1"/>
  <c r="N4500" i="1"/>
  <c r="N4502" i="1"/>
  <c r="N4503" i="1"/>
  <c r="N4504" i="1"/>
  <c r="N4507" i="1"/>
  <c r="N4508" i="1"/>
  <c r="N4510" i="1"/>
  <c r="N4513" i="1"/>
  <c r="N4514" i="1"/>
  <c r="N4515" i="1"/>
  <c r="N4517" i="1"/>
  <c r="N4519" i="1"/>
  <c r="N4520" i="1"/>
  <c r="N4524" i="1"/>
  <c r="N4530" i="1"/>
  <c r="N4532" i="1"/>
  <c r="N4537" i="1"/>
  <c r="N4538" i="1"/>
  <c r="N4540" i="1"/>
  <c r="N4541" i="1"/>
  <c r="N4542" i="1"/>
  <c r="N4543" i="1"/>
  <c r="N4544" i="1"/>
  <c r="N4549" i="1"/>
  <c r="N4550" i="1"/>
  <c r="N4554" i="1"/>
  <c r="N4555" i="1"/>
  <c r="N4556" i="1"/>
  <c r="N4560" i="1"/>
  <c r="N4561" i="1"/>
  <c r="N4565" i="1"/>
  <c r="N4567" i="1"/>
  <c r="N4568" i="1"/>
  <c r="N4570" i="1"/>
  <c r="N4577" i="1"/>
  <c r="N4582" i="1"/>
  <c r="N4583" i="1"/>
  <c r="N4586" i="1"/>
  <c r="N4587" i="1"/>
  <c r="N4588" i="1"/>
  <c r="N4591" i="1"/>
  <c r="N4592" i="1"/>
  <c r="N4596" i="1"/>
  <c r="N4597" i="1"/>
  <c r="N4598" i="1"/>
  <c r="N4601" i="1"/>
  <c r="N4604" i="1"/>
  <c r="N4606" i="1"/>
  <c r="N4608" i="1"/>
  <c r="N4609" i="1"/>
  <c r="N4610" i="1"/>
  <c r="N4611" i="1"/>
  <c r="N4615" i="1"/>
  <c r="N4616" i="1"/>
  <c r="N4617" i="1"/>
  <c r="N4618" i="1"/>
  <c r="N4619" i="1"/>
  <c r="N4622" i="1"/>
  <c r="N4624" i="1"/>
  <c r="N4625" i="1"/>
  <c r="N4626" i="1"/>
  <c r="N4627" i="1"/>
  <c r="N4629" i="1"/>
  <c r="N4630" i="1"/>
  <c r="N4632" i="1"/>
  <c r="N4633" i="1"/>
  <c r="N4634" i="1"/>
  <c r="N4637" i="1"/>
  <c r="N4640" i="1"/>
  <c r="N4642" i="1"/>
  <c r="N4644" i="1"/>
  <c r="N4647" i="1"/>
  <c r="N4651" i="1"/>
  <c r="N4657" i="1"/>
  <c r="N4659" i="1"/>
  <c r="N4665" i="1"/>
  <c r="N4666" i="1"/>
  <c r="N4667" i="1"/>
  <c r="N4668" i="1"/>
  <c r="N4672" i="1"/>
  <c r="N4674" i="1"/>
  <c r="N4676" i="1"/>
  <c r="N4678" i="1"/>
  <c r="N4680" i="1"/>
  <c r="N4682" i="1"/>
  <c r="N4683" i="1"/>
  <c r="N4684" i="1"/>
  <c r="N4685" i="1"/>
  <c r="N4687" i="1"/>
  <c r="N4688" i="1"/>
  <c r="N4690" i="1"/>
  <c r="N4691" i="1"/>
  <c r="N4692" i="1"/>
  <c r="N4698" i="1"/>
  <c r="N4699" i="1"/>
  <c r="N4701" i="1"/>
  <c r="N4702" i="1"/>
  <c r="N4706" i="1"/>
  <c r="N4707" i="1"/>
  <c r="N4711" i="1"/>
  <c r="N4713" i="1"/>
  <c r="N4714" i="1"/>
  <c r="N4715" i="1"/>
  <c r="N4717" i="1"/>
  <c r="N4719" i="1"/>
  <c r="N4722" i="1"/>
  <c r="N4726" i="1"/>
  <c r="N4727" i="1"/>
  <c r="N4728" i="1"/>
  <c r="N4729" i="1"/>
  <c r="N4730" i="1"/>
  <c r="N4731" i="1"/>
  <c r="N4732" i="1"/>
  <c r="N4733" i="1"/>
  <c r="N4734" i="1"/>
  <c r="N4735" i="1"/>
  <c r="N4737" i="1"/>
  <c r="N4744" i="1"/>
  <c r="N4749" i="1"/>
  <c r="N4750" i="1"/>
  <c r="N4751" i="1"/>
  <c r="N4754" i="1"/>
  <c r="N4755" i="1"/>
  <c r="N4758" i="1"/>
  <c r="N4762" i="1"/>
  <c r="N4764" i="1"/>
  <c r="N4765" i="1"/>
  <c r="N4767" i="1"/>
  <c r="N4769" i="1"/>
  <c r="N4773" i="1"/>
  <c r="N4775" i="1"/>
  <c r="N4776" i="1"/>
  <c r="N4777" i="1"/>
  <c r="N4780" i="1"/>
  <c r="N4787" i="1"/>
  <c r="N4793" i="1"/>
  <c r="N4794" i="1"/>
  <c r="N4795" i="1"/>
  <c r="N4798" i="1"/>
  <c r="N4799" i="1"/>
  <c r="N4803" i="1"/>
  <c r="N4808" i="1"/>
  <c r="N4810" i="1"/>
  <c r="N4812" i="1"/>
  <c r="N4813" i="1"/>
  <c r="N4814" i="1"/>
  <c r="N4815" i="1"/>
  <c r="N4816" i="1"/>
  <c r="N4817" i="1"/>
  <c r="N4818" i="1"/>
  <c r="N4819" i="1"/>
  <c r="N4820" i="1"/>
  <c r="N4821" i="1"/>
  <c r="N4824" i="1"/>
  <c r="N4826" i="1"/>
  <c r="N4827" i="1"/>
  <c r="N4829" i="1"/>
  <c r="N4830" i="1"/>
  <c r="N4831" i="1"/>
  <c r="N4834" i="1"/>
  <c r="N4836" i="1"/>
  <c r="N4837" i="1"/>
  <c r="N4838" i="1"/>
  <c r="N4844" i="1"/>
  <c r="N4845" i="1"/>
  <c r="N4848" i="1"/>
  <c r="N4850" i="1"/>
  <c r="N4852" i="1"/>
  <c r="N4856" i="1"/>
  <c r="N4858" i="1"/>
  <c r="N4859" i="1"/>
  <c r="N4860" i="1"/>
  <c r="N4861" i="1"/>
  <c r="N4862" i="1"/>
  <c r="N4863" i="1"/>
  <c r="N4868" i="1"/>
  <c r="N4869" i="1"/>
  <c r="N4873" i="1"/>
  <c r="N4874" i="1"/>
  <c r="N4875" i="1"/>
  <c r="N4878" i="1"/>
  <c r="N4880" i="1"/>
  <c r="N4882" i="1"/>
  <c r="N4886" i="1"/>
  <c r="N4887" i="1"/>
  <c r="N4888" i="1"/>
  <c r="N4891" i="1"/>
  <c r="N4892" i="1"/>
  <c r="N4894" i="1"/>
  <c r="N4895" i="1"/>
  <c r="N4899" i="1"/>
  <c r="N4900" i="1"/>
  <c r="N4901" i="1"/>
  <c r="N4902" i="1"/>
  <c r="N4904" i="1"/>
  <c r="N4905" i="1"/>
  <c r="N4907" i="1"/>
  <c r="N4908" i="1"/>
  <c r="N4909" i="1"/>
  <c r="N4911" i="1"/>
  <c r="N4912" i="1"/>
  <c r="N4914" i="1"/>
  <c r="N4916" i="1"/>
  <c r="N4921" i="1"/>
  <c r="N4922" i="1"/>
  <c r="N4924" i="1"/>
  <c r="N4927" i="1"/>
  <c r="N4929" i="1"/>
  <c r="N4932" i="1"/>
  <c r="N4933" i="1"/>
  <c r="N4934" i="1"/>
  <c r="N4938" i="1"/>
  <c r="N4939" i="1"/>
  <c r="N4940" i="1"/>
  <c r="N4941" i="1"/>
  <c r="N4943" i="1"/>
  <c r="N4947" i="1"/>
  <c r="N4949" i="1"/>
  <c r="N4953" i="1"/>
  <c r="N4955" i="1"/>
  <c r="N4957" i="1"/>
  <c r="N4960" i="1"/>
  <c r="N4962" i="1"/>
  <c r="N4970" i="1"/>
  <c r="N4973" i="1"/>
  <c r="N4975" i="1"/>
  <c r="N4979" i="1"/>
  <c r="N4981" i="1"/>
  <c r="N4983" i="1"/>
  <c r="N4984" i="1"/>
  <c r="N4985" i="1"/>
  <c r="N4986" i="1"/>
  <c r="N4987" i="1"/>
  <c r="N4988" i="1"/>
  <c r="N4991" i="1"/>
  <c r="N4992" i="1"/>
  <c r="N4994" i="1"/>
  <c r="N4996" i="1"/>
  <c r="N4997" i="1"/>
  <c r="N5000" i="1"/>
  <c r="N5002" i="1"/>
  <c r="N5005" i="1"/>
  <c r="N5006" i="1"/>
  <c r="N5007" i="1"/>
  <c r="N5009" i="1"/>
  <c r="N5012" i="1"/>
  <c r="N5013" i="1"/>
  <c r="N5014" i="1"/>
  <c r="N5018" i="1"/>
  <c r="N5019" i="1"/>
  <c r="N5022" i="1"/>
  <c r="N5023" i="1"/>
  <c r="N5024" i="1"/>
  <c r="N5027" i="1"/>
  <c r="N5028" i="1"/>
  <c r="N5035" i="1"/>
  <c r="N5040" i="1"/>
  <c r="N5048" i="1"/>
  <c r="N5050" i="1"/>
  <c r="N5051" i="1"/>
  <c r="N5053" i="1"/>
  <c r="N5054" i="1"/>
  <c r="N5056" i="1"/>
  <c r="N5061" i="1"/>
  <c r="N5062" i="1"/>
  <c r="N5063" i="1"/>
  <c r="N5065" i="1"/>
  <c r="N5068" i="1"/>
  <c r="N5069" i="1"/>
  <c r="N5071" i="1"/>
  <c r="N5072" i="1"/>
  <c r="N5077" i="1"/>
  <c r="N5080" i="1"/>
  <c r="N5081" i="1"/>
  <c r="N5084" i="1"/>
  <c r="N5086" i="1"/>
  <c r="N5091" i="1"/>
  <c r="N5092" i="1"/>
  <c r="N5094" i="1"/>
  <c r="N5096" i="1"/>
  <c r="N5097" i="1"/>
  <c r="N5100" i="1"/>
  <c r="N5101" i="1"/>
  <c r="N5102" i="1"/>
  <c r="N5103" i="1"/>
  <c r="N5104" i="1"/>
  <c r="N5107" i="1"/>
  <c r="N5109" i="1"/>
  <c r="N5111" i="1"/>
  <c r="N5112" i="1"/>
  <c r="N5115" i="1"/>
  <c r="N5116" i="1"/>
  <c r="N5120" i="1"/>
  <c r="N5122" i="1"/>
  <c r="N5125" i="1"/>
  <c r="N5126" i="1"/>
  <c r="N5128" i="1"/>
  <c r="N5133" i="1"/>
  <c r="N5134" i="1"/>
  <c r="N5136" i="1"/>
  <c r="N5137" i="1"/>
  <c r="N5141" i="1"/>
  <c r="N5142" i="1"/>
  <c r="N5143" i="1"/>
  <c r="N5144" i="1"/>
  <c r="N5145" i="1"/>
  <c r="N5146" i="1"/>
  <c r="N5149" i="1"/>
  <c r="N5168" i="1"/>
  <c r="N5170" i="1"/>
  <c r="N5174" i="1"/>
  <c r="N5175" i="1"/>
  <c r="N5176" i="1"/>
  <c r="N5178" i="1"/>
  <c r="N5179" i="1"/>
  <c r="N5182" i="1"/>
  <c r="N5183" i="1"/>
  <c r="N5185" i="1"/>
  <c r="N5186" i="1"/>
  <c r="N5187" i="1"/>
  <c r="N5189" i="1"/>
  <c r="N5192" i="1"/>
  <c r="N5195" i="1"/>
  <c r="N5198" i="1"/>
  <c r="N5199" i="1"/>
  <c r="N5201" i="1"/>
  <c r="N5202" i="1"/>
  <c r="N5204" i="1"/>
  <c r="N5205" i="1"/>
  <c r="N5207" i="1"/>
  <c r="N5208" i="1"/>
  <c r="N5209" i="1"/>
  <c r="N5210" i="1"/>
  <c r="N5211" i="1"/>
  <c r="N5212" i="1"/>
  <c r="N5215" i="1"/>
  <c r="N5216" i="1"/>
  <c r="N5217" i="1"/>
  <c r="N5218" i="1"/>
  <c r="N5219" i="1"/>
  <c r="N5221" i="1"/>
  <c r="N5224" i="1"/>
  <c r="N5226" i="1"/>
  <c r="N5228" i="1"/>
  <c r="N5229" i="1"/>
  <c r="N5233" i="1"/>
  <c r="N5235" i="1"/>
  <c r="N5236" i="1"/>
  <c r="N5237" i="1"/>
  <c r="N5239" i="1"/>
  <c r="N5241" i="1"/>
  <c r="N5245" i="1"/>
  <c r="N5246" i="1"/>
  <c r="N5247" i="1"/>
  <c r="N5249" i="1"/>
  <c r="N5250" i="1"/>
  <c r="N5251" i="1"/>
  <c r="N5253" i="1"/>
  <c r="N5254" i="1"/>
  <c r="N5255" i="1"/>
  <c r="N5256" i="1"/>
  <c r="N5260" i="1"/>
  <c r="N5263" i="1"/>
  <c r="N5264" i="1"/>
  <c r="N5267" i="1"/>
  <c r="N5268" i="1"/>
  <c r="N5269" i="1"/>
  <c r="N5270" i="1"/>
  <c r="N5271" i="1"/>
  <c r="N5273" i="1"/>
  <c r="N5275" i="1"/>
  <c r="N5276" i="1"/>
  <c r="N5280" i="1"/>
  <c r="N5281" i="1"/>
  <c r="N5287" i="1"/>
  <c r="N5289" i="1"/>
  <c r="N5291" i="1"/>
  <c r="N5292" i="1"/>
  <c r="N5294" i="1"/>
  <c r="N5295" i="1"/>
  <c r="N5296" i="1"/>
  <c r="N5303" i="1"/>
  <c r="N5304" i="1"/>
  <c r="N5307" i="1"/>
  <c r="N5308" i="1"/>
  <c r="N5309" i="1"/>
  <c r="N5310" i="1"/>
  <c r="N5314" i="1"/>
  <c r="N5316" i="1"/>
  <c r="N5317" i="1"/>
  <c r="N5318" i="1"/>
  <c r="N5319" i="1"/>
  <c r="N5324" i="1"/>
  <c r="N5325" i="1"/>
  <c r="N5326" i="1"/>
  <c r="N5328" i="1"/>
  <c r="N5331" i="1"/>
  <c r="N5332" i="1"/>
  <c r="N5333" i="1"/>
  <c r="N5335" i="1"/>
  <c r="N5336" i="1"/>
  <c r="N5337" i="1"/>
  <c r="N5339" i="1"/>
  <c r="N5340" i="1"/>
  <c r="N5341" i="1"/>
  <c r="N5344" i="1"/>
  <c r="N5346" i="1"/>
  <c r="N5348" i="1"/>
  <c r="N5350" i="1"/>
  <c r="N5351" i="1"/>
  <c r="N5352" i="1"/>
  <c r="N5355" i="1"/>
  <c r="N5356" i="1"/>
  <c r="N5357" i="1"/>
  <c r="N5358" i="1"/>
  <c r="N5359" i="1"/>
  <c r="N5360" i="1"/>
  <c r="N5361" i="1"/>
  <c r="N5362" i="1"/>
  <c r="N5363" i="1"/>
  <c r="N5365" i="1"/>
  <c r="N5366" i="1"/>
  <c r="N5374" i="1"/>
  <c r="N5375" i="1"/>
  <c r="N5376" i="1"/>
  <c r="N5380" i="1"/>
  <c r="N5381" i="1"/>
  <c r="N5382" i="1"/>
  <c r="N5383" i="1"/>
  <c r="N5386" i="1"/>
  <c r="N5387" i="1"/>
  <c r="N5388" i="1"/>
  <c r="N5389" i="1"/>
  <c r="N5391" i="1"/>
  <c r="N5392" i="1"/>
  <c r="N5395" i="1"/>
  <c r="N5397" i="1"/>
  <c r="N5399" i="1"/>
  <c r="N5400" i="1"/>
  <c r="N5407" i="1"/>
  <c r="N5408" i="1"/>
  <c r="N5411" i="1"/>
  <c r="N5412" i="1"/>
  <c r="N5413" i="1"/>
  <c r="N5414" i="1"/>
  <c r="N5420" i="1"/>
  <c r="N5424" i="1"/>
  <c r="N5425" i="1"/>
  <c r="N5426" i="1"/>
  <c r="N5428" i="1"/>
  <c r="N5429" i="1"/>
  <c r="N5431" i="1"/>
  <c r="N5432" i="1"/>
  <c r="N5434" i="1"/>
  <c r="N5435" i="1"/>
  <c r="N5436" i="1"/>
  <c r="N5438" i="1"/>
  <c r="N5439" i="1"/>
  <c r="N5442" i="1"/>
  <c r="N5445" i="1"/>
  <c r="N5450" i="1"/>
  <c r="N5451" i="1"/>
  <c r="N5452" i="1"/>
  <c r="N5455" i="1"/>
  <c r="N5458" i="1"/>
  <c r="N5460" i="1"/>
  <c r="N5461" i="1"/>
  <c r="N5463" i="1"/>
  <c r="N5464" i="1"/>
  <c r="N5465" i="1"/>
  <c r="N5468" i="1"/>
  <c r="N5469" i="1"/>
  <c r="N5470" i="1"/>
  <c r="N5471" i="1"/>
  <c r="N5472" i="1"/>
  <c r="N5473" i="1"/>
  <c r="N5474" i="1"/>
  <c r="N5476" i="1"/>
  <c r="N5478" i="1"/>
  <c r="N5484" i="1"/>
  <c r="N5485" i="1"/>
  <c r="N5486" i="1"/>
  <c r="N5487" i="1"/>
  <c r="N5490" i="1"/>
  <c r="N5491" i="1"/>
  <c r="N5498" i="1"/>
  <c r="N5503" i="1"/>
  <c r="N5507" i="1"/>
  <c r="N5512" i="1"/>
  <c r="N5514" i="1"/>
  <c r="N5517" i="1"/>
  <c r="N5519" i="1"/>
  <c r="N5520" i="1"/>
  <c r="N5521" i="1"/>
  <c r="N5526" i="1"/>
  <c r="N5527" i="1"/>
  <c r="N5528" i="1"/>
  <c r="N5529" i="1"/>
  <c r="N5530" i="1"/>
  <c r="N5531" i="1"/>
  <c r="N5534" i="1"/>
  <c r="N5537" i="1"/>
  <c r="N5538" i="1"/>
  <c r="N5541" i="1"/>
  <c r="N5542" i="1"/>
  <c r="N5548" i="1"/>
  <c r="N5549" i="1"/>
  <c r="N5552" i="1"/>
  <c r="N5555" i="1"/>
  <c r="N5557" i="1"/>
  <c r="N5559" i="1"/>
  <c r="N5560" i="1"/>
  <c r="N5562" i="1"/>
  <c r="N5564" i="1"/>
  <c r="N5567" i="1"/>
  <c r="N5569" i="1"/>
  <c r="N5571" i="1"/>
  <c r="N5572" i="1"/>
  <c r="N5573" i="1"/>
  <c r="N5574" i="1"/>
  <c r="N5575" i="1"/>
  <c r="N5577" i="1"/>
  <c r="N5578" i="1"/>
  <c r="N5581" i="1"/>
  <c r="N5582" i="1"/>
  <c r="N5588" i="1"/>
  <c r="N5589" i="1"/>
  <c r="N5591" i="1"/>
  <c r="N5592" i="1"/>
  <c r="N5595" i="1"/>
  <c r="N5596" i="1"/>
  <c r="N5598" i="1"/>
  <c r="N5599" i="1"/>
  <c r="N5601" i="1"/>
  <c r="N5605" i="1"/>
  <c r="N5606" i="1"/>
  <c r="N5607" i="1"/>
  <c r="N5609" i="1"/>
  <c r="N5611" i="1"/>
  <c r="N5612" i="1"/>
  <c r="N5616" i="1"/>
  <c r="N5620" i="1"/>
  <c r="N5621" i="1"/>
  <c r="N5623" i="1"/>
  <c r="N5625" i="1"/>
  <c r="N5627" i="1"/>
  <c r="N5631" i="1"/>
  <c r="N5633" i="1"/>
  <c r="N5634" i="1"/>
  <c r="N5636" i="1"/>
  <c r="N5639" i="1"/>
  <c r="N5641" i="1"/>
  <c r="N5642" i="1"/>
  <c r="N5647" i="1"/>
  <c r="N5648" i="1"/>
  <c r="N5650" i="1"/>
  <c r="N5652" i="1"/>
  <c r="N5653" i="1"/>
  <c r="N5654" i="1"/>
  <c r="N5655" i="1"/>
  <c r="N5660" i="1"/>
  <c r="N5662" i="1"/>
  <c r="N5664" i="1"/>
  <c r="N5665" i="1"/>
  <c r="N5666" i="1"/>
  <c r="N5668" i="1"/>
  <c r="N5673" i="1"/>
  <c r="N5674" i="1"/>
  <c r="N5675" i="1"/>
  <c r="N5676" i="1"/>
  <c r="N5681" i="1"/>
  <c r="N5682" i="1"/>
  <c r="N5684" i="1"/>
  <c r="N5689" i="1"/>
  <c r="N5690" i="1"/>
  <c r="N5691" i="1"/>
  <c r="N5692" i="1"/>
  <c r="N5694" i="1"/>
  <c r="N5695" i="1"/>
  <c r="N5698" i="1"/>
  <c r="N5699" i="1"/>
  <c r="N5700" i="1"/>
  <c r="N5701" i="1"/>
  <c r="N5706" i="1"/>
  <c r="N5708" i="1"/>
  <c r="N5709" i="1"/>
  <c r="N5710" i="1"/>
  <c r="N5712" i="1"/>
  <c r="N5713" i="1"/>
  <c r="N5715" i="1"/>
  <c r="N5717" i="1"/>
  <c r="N5718" i="1"/>
  <c r="N5720" i="1"/>
  <c r="N5721" i="1"/>
  <c r="N5727" i="1"/>
  <c r="N5728" i="1"/>
  <c r="N5730" i="1"/>
  <c r="N5735" i="1"/>
  <c r="N5739" i="1"/>
  <c r="N5740" i="1"/>
  <c r="N5742" i="1"/>
  <c r="N5744" i="1"/>
  <c r="N5748" i="1"/>
  <c r="N5749" i="1"/>
  <c r="N5750" i="1"/>
  <c r="N5752" i="1"/>
  <c r="N5755" i="1"/>
  <c r="N5756" i="1"/>
  <c r="N5757" i="1"/>
  <c r="N5758" i="1"/>
  <c r="N5761" i="1"/>
  <c r="N5764" i="1"/>
  <c r="N5765" i="1"/>
  <c r="N5768" i="1"/>
  <c r="N5770" i="1"/>
  <c r="N5772" i="1"/>
  <c r="N5775" i="1"/>
  <c r="N5777" i="1"/>
  <c r="N5779" i="1"/>
  <c r="N5781" i="1"/>
  <c r="N5783" i="1"/>
  <c r="N5784" i="1"/>
  <c r="N5786" i="1"/>
  <c r="N5787" i="1"/>
  <c r="N5788" i="1"/>
  <c r="N5790" i="1"/>
  <c r="N5792" i="1"/>
  <c r="N5794" i="1"/>
  <c r="N5795" i="1"/>
  <c r="N5797" i="1"/>
  <c r="N5799" i="1"/>
  <c r="N5800" i="1"/>
  <c r="N5801" i="1"/>
  <c r="N5804" i="1"/>
  <c r="N5806" i="1"/>
  <c r="N5807" i="1"/>
  <c r="N5809" i="1"/>
  <c r="N5810" i="1"/>
  <c r="N5811" i="1"/>
  <c r="N5814" i="1"/>
  <c r="N5816" i="1"/>
  <c r="N5817" i="1"/>
  <c r="N5819" i="1"/>
  <c r="N5822" i="1"/>
  <c r="N5824" i="1"/>
  <c r="N5826" i="1"/>
  <c r="N5827" i="1"/>
  <c r="N5828" i="1"/>
  <c r="N5829" i="1"/>
  <c r="N5831" i="1"/>
  <c r="N5832" i="1"/>
  <c r="N5833" i="1"/>
  <c r="N5836" i="1"/>
  <c r="N5837" i="1"/>
  <c r="N5846" i="1"/>
  <c r="N5847" i="1"/>
  <c r="N5848" i="1"/>
  <c r="N5850" i="1"/>
  <c r="N5854" i="1"/>
  <c r="N5855" i="1"/>
  <c r="N5856" i="1"/>
  <c r="N5860" i="1"/>
  <c r="N5862" i="1"/>
  <c r="N5863" i="1"/>
  <c r="N5865" i="1"/>
  <c r="N5866" i="1"/>
  <c r="N5868" i="1"/>
  <c r="N5871" i="1"/>
  <c r="N5874" i="1"/>
  <c r="N5879" i="1"/>
  <c r="N5883" i="1"/>
  <c r="N5884" i="1"/>
  <c r="N5887" i="1"/>
  <c r="N5888" i="1"/>
  <c r="N5889" i="1"/>
  <c r="N5890" i="1"/>
  <c r="N5891" i="1"/>
  <c r="N5893" i="1"/>
  <c r="N5894" i="1"/>
  <c r="N5897" i="1"/>
  <c r="N5898" i="1"/>
  <c r="N5900" i="1"/>
  <c r="N5902" i="1"/>
  <c r="N5903" i="1"/>
  <c r="N5906" i="1"/>
  <c r="N5907" i="1"/>
  <c r="N5908" i="1"/>
  <c r="N5911" i="1"/>
  <c r="N5912" i="1"/>
  <c r="N5913" i="1"/>
  <c r="N5915" i="1"/>
  <c r="N5916" i="1"/>
  <c r="N5917" i="1"/>
  <c r="N5920" i="1"/>
  <c r="N5923" i="1"/>
  <c r="N5926" i="1"/>
  <c r="N5928" i="1"/>
  <c r="N5929" i="1"/>
  <c r="N5930" i="1"/>
  <c r="N5931" i="1"/>
  <c r="N5932" i="1"/>
  <c r="N5940" i="1"/>
  <c r="N5941" i="1"/>
  <c r="N5943" i="1"/>
  <c r="N5944" i="1"/>
  <c r="N5945" i="1"/>
  <c r="N5946" i="1"/>
  <c r="N5948" i="1"/>
  <c r="N5949" i="1"/>
  <c r="N5951" i="1"/>
  <c r="N5952" i="1"/>
  <c r="N5953" i="1"/>
  <c r="N5955" i="1"/>
  <c r="N5960" i="1"/>
  <c r="N5962" i="1"/>
  <c r="N5963" i="1"/>
  <c r="N5964" i="1"/>
  <c r="N5965" i="1"/>
  <c r="N5967" i="1"/>
  <c r="N5970" i="1"/>
  <c r="N5972" i="1"/>
  <c r="N5974" i="1"/>
  <c r="N5975" i="1"/>
  <c r="N5982" i="1"/>
  <c r="N5983" i="1"/>
  <c r="N5984" i="1"/>
  <c r="N5985" i="1"/>
  <c r="N5986" i="1"/>
  <c r="N5988" i="1"/>
  <c r="N5990" i="1"/>
  <c r="N5992" i="1"/>
  <c r="N5993" i="1"/>
  <c r="N5994" i="1"/>
  <c r="N5996" i="1"/>
  <c r="N2" i="1"/>
  <c r="M3" i="1"/>
  <c r="M4" i="1"/>
  <c r="M5" i="1"/>
  <c r="M6" i="1"/>
  <c r="M11" i="1"/>
  <c r="M15" i="1"/>
  <c r="M17" i="1"/>
  <c r="M18" i="1"/>
  <c r="M23" i="1"/>
  <c r="M26" i="1"/>
  <c r="M28" i="1"/>
  <c r="M29" i="1"/>
  <c r="M30" i="1"/>
  <c r="M31" i="1"/>
  <c r="M36" i="1"/>
  <c r="M37" i="1"/>
  <c r="M38" i="1"/>
  <c r="M40" i="1"/>
  <c r="M41" i="1"/>
  <c r="M42" i="1"/>
  <c r="M44" i="1"/>
  <c r="M45" i="1"/>
  <c r="M48" i="1"/>
  <c r="M50" i="1"/>
  <c r="M55" i="1"/>
  <c r="M59" i="1"/>
  <c r="M60" i="1"/>
  <c r="M61" i="1"/>
  <c r="M67" i="1"/>
  <c r="M69" i="1"/>
  <c r="M70" i="1"/>
  <c r="M71" i="1"/>
  <c r="M73" i="1"/>
  <c r="M75" i="1"/>
  <c r="M76" i="1"/>
  <c r="M77" i="1"/>
  <c r="M80" i="1"/>
  <c r="M82" i="1"/>
  <c r="M83" i="1"/>
  <c r="M85" i="1"/>
  <c r="M86" i="1"/>
  <c r="M87" i="1"/>
  <c r="M91" i="1"/>
  <c r="M93" i="1"/>
  <c r="M94" i="1"/>
  <c r="M95" i="1"/>
  <c r="M97" i="1"/>
  <c r="M98" i="1"/>
  <c r="M99" i="1"/>
  <c r="M102" i="1"/>
  <c r="M103" i="1"/>
  <c r="M104" i="1"/>
  <c r="M107" i="1"/>
  <c r="M110" i="1"/>
  <c r="M115" i="1"/>
  <c r="M116" i="1"/>
  <c r="M119" i="1"/>
  <c r="M120" i="1"/>
  <c r="M125" i="1"/>
  <c r="M126" i="1"/>
  <c r="M129" i="1"/>
  <c r="M130" i="1"/>
  <c r="M131" i="1"/>
  <c r="M134" i="1"/>
  <c r="M137" i="1"/>
  <c r="M143" i="1"/>
  <c r="M145" i="1"/>
  <c r="M146" i="1"/>
  <c r="M148" i="1"/>
  <c r="M149" i="1"/>
  <c r="M151" i="1"/>
  <c r="M152" i="1"/>
  <c r="M156" i="1"/>
  <c r="M157" i="1"/>
  <c r="M158" i="1"/>
  <c r="M159" i="1"/>
  <c r="M160" i="1"/>
  <c r="M161" i="1"/>
  <c r="M162" i="1"/>
  <c r="M165" i="1"/>
  <c r="M166" i="1"/>
  <c r="M168" i="1"/>
  <c r="M170" i="1"/>
  <c r="M171" i="1"/>
  <c r="M175" i="1"/>
  <c r="M176" i="1"/>
  <c r="M178" i="1"/>
  <c r="M181" i="1"/>
  <c r="M182" i="1"/>
  <c r="M187" i="1"/>
  <c r="M188" i="1"/>
  <c r="M192" i="1"/>
  <c r="M196" i="1"/>
  <c r="M199" i="1"/>
  <c r="M200" i="1"/>
  <c r="M204" i="1"/>
  <c r="M205" i="1"/>
  <c r="M206" i="1"/>
  <c r="M209" i="1"/>
  <c r="M213" i="1"/>
  <c r="M214" i="1"/>
  <c r="M216" i="1"/>
  <c r="M218" i="1"/>
  <c r="M219" i="1"/>
  <c r="M223" i="1"/>
  <c r="M226" i="1"/>
  <c r="M227" i="1"/>
  <c r="M232" i="1"/>
  <c r="M235" i="1"/>
  <c r="M236" i="1"/>
  <c r="M237" i="1"/>
  <c r="M239" i="1"/>
  <c r="M242" i="1"/>
  <c r="M243" i="1"/>
  <c r="M248" i="1"/>
  <c r="M249" i="1"/>
  <c r="M251" i="1"/>
  <c r="M252" i="1"/>
  <c r="M255" i="1"/>
  <c r="M257" i="1"/>
  <c r="M259" i="1"/>
  <c r="M262" i="1"/>
  <c r="M263" i="1"/>
  <c r="M264" i="1"/>
  <c r="M267" i="1"/>
  <c r="M268" i="1"/>
  <c r="M269" i="1"/>
  <c r="M270" i="1"/>
  <c r="M273" i="1"/>
  <c r="M274" i="1"/>
  <c r="M277" i="1"/>
  <c r="M278" i="1"/>
  <c r="M282" i="1"/>
  <c r="M283" i="1"/>
  <c r="M289" i="1"/>
  <c r="M291" i="1"/>
  <c r="M294" i="1"/>
  <c r="M295" i="1"/>
  <c r="M297" i="1"/>
  <c r="M298" i="1"/>
  <c r="M301" i="1"/>
  <c r="M303" i="1"/>
  <c r="M305" i="1"/>
  <c r="M306" i="1"/>
  <c r="M307" i="1"/>
  <c r="M308" i="1"/>
  <c r="M310" i="1"/>
  <c r="M311" i="1"/>
  <c r="M313" i="1"/>
  <c r="M314" i="1"/>
  <c r="M316" i="1"/>
  <c r="M317" i="1"/>
  <c r="M318" i="1"/>
  <c r="M322" i="1"/>
  <c r="M331" i="1"/>
  <c r="M332" i="1"/>
  <c r="M334" i="1"/>
  <c r="M337" i="1"/>
  <c r="M338" i="1"/>
  <c r="M339" i="1"/>
  <c r="M340" i="1"/>
  <c r="M341" i="1"/>
  <c r="M342" i="1"/>
  <c r="M345" i="1"/>
  <c r="M346" i="1"/>
  <c r="M347" i="1"/>
  <c r="M348" i="1"/>
  <c r="M349" i="1"/>
  <c r="M353" i="1"/>
  <c r="M354" i="1"/>
  <c r="M355" i="1"/>
  <c r="M357" i="1"/>
  <c r="M358" i="1"/>
  <c r="M359" i="1"/>
  <c r="M362" i="1"/>
  <c r="M364" i="1"/>
  <c r="M365" i="1"/>
  <c r="M369" i="1"/>
  <c r="M370" i="1"/>
  <c r="M374" i="1"/>
  <c r="M375" i="1"/>
  <c r="M376" i="1"/>
  <c r="M378" i="1"/>
  <c r="M379" i="1"/>
  <c r="M380" i="1"/>
  <c r="M381" i="1"/>
  <c r="M382" i="1"/>
  <c r="M383" i="1"/>
  <c r="M384" i="1"/>
  <c r="M386" i="1"/>
  <c r="M388" i="1"/>
  <c r="M389" i="1"/>
  <c r="M391" i="1"/>
  <c r="M394" i="1"/>
  <c r="M395" i="1"/>
  <c r="M400" i="1"/>
  <c r="M401" i="1"/>
  <c r="M403" i="1"/>
  <c r="M405" i="1"/>
  <c r="M406" i="1"/>
  <c r="M407" i="1"/>
  <c r="M410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5" i="1"/>
  <c r="M426" i="1"/>
  <c r="M433" i="1"/>
  <c r="M434" i="1"/>
  <c r="M435" i="1"/>
  <c r="M436" i="1"/>
  <c r="M438" i="1"/>
  <c r="M441" i="1"/>
  <c r="M443" i="1"/>
  <c r="M444" i="1"/>
  <c r="M452" i="1"/>
  <c r="M454" i="1"/>
  <c r="M458" i="1"/>
  <c r="M463" i="1"/>
  <c r="M464" i="1"/>
  <c r="M465" i="1"/>
  <c r="M467" i="1"/>
  <c r="M469" i="1"/>
  <c r="M471" i="1"/>
  <c r="M472" i="1"/>
  <c r="M474" i="1"/>
  <c r="M475" i="1"/>
  <c r="M476" i="1"/>
  <c r="M478" i="1"/>
  <c r="M479" i="1"/>
  <c r="M482" i="1"/>
  <c r="M483" i="1"/>
  <c r="M484" i="1"/>
  <c r="M486" i="1"/>
  <c r="M487" i="1"/>
  <c r="M488" i="1"/>
  <c r="M491" i="1"/>
  <c r="M495" i="1"/>
  <c r="M496" i="1"/>
  <c r="M498" i="1"/>
  <c r="M499" i="1"/>
  <c r="M501" i="1"/>
  <c r="M504" i="1"/>
  <c r="M505" i="1"/>
  <c r="M507" i="1"/>
  <c r="M510" i="1"/>
  <c r="M512" i="1"/>
  <c r="M516" i="1"/>
  <c r="M517" i="1"/>
  <c r="M518" i="1"/>
  <c r="M520" i="1"/>
  <c r="M522" i="1"/>
  <c r="M523" i="1"/>
  <c r="M524" i="1"/>
  <c r="M525" i="1"/>
  <c r="M529" i="1"/>
  <c r="M530" i="1"/>
  <c r="M531" i="1"/>
  <c r="M532" i="1"/>
  <c r="M536" i="1"/>
  <c r="M537" i="1"/>
  <c r="M538" i="1"/>
  <c r="M545" i="1"/>
  <c r="M547" i="1"/>
  <c r="M548" i="1"/>
  <c r="M550" i="1"/>
  <c r="M551" i="1"/>
  <c r="M552" i="1"/>
  <c r="M553" i="1"/>
  <c r="M556" i="1"/>
  <c r="M558" i="1"/>
  <c r="M559" i="1"/>
  <c r="M570" i="1"/>
  <c r="M571" i="1"/>
  <c r="M574" i="1"/>
  <c r="M575" i="1"/>
  <c r="M577" i="1"/>
  <c r="M578" i="1"/>
  <c r="M581" i="1"/>
  <c r="M583" i="1"/>
  <c r="M586" i="1"/>
  <c r="M588" i="1"/>
  <c r="M590" i="1"/>
  <c r="M593" i="1"/>
  <c r="M594" i="1"/>
  <c r="M595" i="1"/>
  <c r="M596" i="1"/>
  <c r="M598" i="1"/>
  <c r="M601" i="1"/>
  <c r="M603" i="1"/>
  <c r="M604" i="1"/>
  <c r="M606" i="1"/>
  <c r="M607" i="1"/>
  <c r="M610" i="1"/>
  <c r="M611" i="1"/>
  <c r="M612" i="1"/>
  <c r="M614" i="1"/>
  <c r="M615" i="1"/>
  <c r="M617" i="1"/>
  <c r="M619" i="1"/>
  <c r="M621" i="1"/>
  <c r="M624" i="1"/>
  <c r="M625" i="1"/>
  <c r="M627" i="1"/>
  <c r="M628" i="1"/>
  <c r="M629" i="1"/>
  <c r="M632" i="1"/>
  <c r="M633" i="1"/>
  <c r="M636" i="1"/>
  <c r="M637" i="1"/>
  <c r="M642" i="1"/>
  <c r="M643" i="1"/>
  <c r="M645" i="1"/>
  <c r="M646" i="1"/>
  <c r="M648" i="1"/>
  <c r="M652" i="1"/>
  <c r="M657" i="1"/>
  <c r="M659" i="1"/>
  <c r="M661" i="1"/>
  <c r="M662" i="1"/>
  <c r="M663" i="1"/>
  <c r="M666" i="1"/>
  <c r="M667" i="1"/>
  <c r="M669" i="1"/>
  <c r="M670" i="1"/>
  <c r="M671" i="1"/>
  <c r="M672" i="1"/>
  <c r="M673" i="1"/>
  <c r="M674" i="1"/>
  <c r="M676" i="1"/>
  <c r="M677" i="1"/>
  <c r="M678" i="1"/>
  <c r="M679" i="1"/>
  <c r="M680" i="1"/>
  <c r="M681" i="1"/>
  <c r="M682" i="1"/>
  <c r="M683" i="1"/>
  <c r="M686" i="1"/>
  <c r="M689" i="1"/>
  <c r="M691" i="1"/>
  <c r="M695" i="1"/>
  <c r="M696" i="1"/>
  <c r="M697" i="1"/>
  <c r="M698" i="1"/>
  <c r="M701" i="1"/>
  <c r="M703" i="1"/>
  <c r="M705" i="1"/>
  <c r="M709" i="1"/>
  <c r="M711" i="1"/>
  <c r="M713" i="1"/>
  <c r="M714" i="1"/>
  <c r="M715" i="1"/>
  <c r="M716" i="1"/>
  <c r="M718" i="1"/>
  <c r="M720" i="1"/>
  <c r="M721" i="1"/>
  <c r="M722" i="1"/>
  <c r="M723" i="1"/>
  <c r="M727" i="1"/>
  <c r="M729" i="1"/>
  <c r="M731" i="1"/>
  <c r="M732" i="1"/>
  <c r="M734" i="1"/>
  <c r="M736" i="1"/>
  <c r="M740" i="1"/>
  <c r="M741" i="1"/>
  <c r="M743" i="1"/>
  <c r="M744" i="1"/>
  <c r="M747" i="1"/>
  <c r="M748" i="1"/>
  <c r="M749" i="1"/>
  <c r="M752" i="1"/>
  <c r="M753" i="1"/>
  <c r="M754" i="1"/>
  <c r="M755" i="1"/>
  <c r="M757" i="1"/>
  <c r="M758" i="1"/>
  <c r="M759" i="1"/>
  <c r="M763" i="1"/>
  <c r="M764" i="1"/>
  <c r="M766" i="1"/>
  <c r="M767" i="1"/>
  <c r="M768" i="1"/>
  <c r="M770" i="1"/>
  <c r="M771" i="1"/>
  <c r="M772" i="1"/>
  <c r="M773" i="1"/>
  <c r="M774" i="1"/>
  <c r="M777" i="1"/>
  <c r="M778" i="1"/>
  <c r="M780" i="1"/>
  <c r="M783" i="1"/>
  <c r="M784" i="1"/>
  <c r="M785" i="1"/>
  <c r="M787" i="1"/>
  <c r="M789" i="1"/>
  <c r="M791" i="1"/>
  <c r="M792" i="1"/>
  <c r="M794" i="1"/>
  <c r="M795" i="1"/>
  <c r="M796" i="1"/>
  <c r="M797" i="1"/>
  <c r="M798" i="1"/>
  <c r="M799" i="1"/>
  <c r="M802" i="1"/>
  <c r="M805" i="1"/>
  <c r="M806" i="1"/>
  <c r="M807" i="1"/>
  <c r="M808" i="1"/>
  <c r="M809" i="1"/>
  <c r="M811" i="1"/>
  <c r="M814" i="1"/>
  <c r="M818" i="1"/>
  <c r="M819" i="1"/>
  <c r="M821" i="1"/>
  <c r="M824" i="1"/>
  <c r="M825" i="1"/>
  <c r="M826" i="1"/>
  <c r="M827" i="1"/>
  <c r="M828" i="1"/>
  <c r="M829" i="1"/>
  <c r="M833" i="1"/>
  <c r="M834" i="1"/>
  <c r="M839" i="1"/>
  <c r="M840" i="1"/>
  <c r="M843" i="1"/>
  <c r="M845" i="1"/>
  <c r="M846" i="1"/>
  <c r="M847" i="1"/>
  <c r="M848" i="1"/>
  <c r="M849" i="1"/>
  <c r="M851" i="1"/>
  <c r="M853" i="1"/>
  <c r="M854" i="1"/>
  <c r="M855" i="1"/>
  <c r="M856" i="1"/>
  <c r="M857" i="1"/>
  <c r="M858" i="1"/>
  <c r="M859" i="1"/>
  <c r="M860" i="1"/>
  <c r="M863" i="1"/>
  <c r="M865" i="1"/>
  <c r="M868" i="1"/>
  <c r="M872" i="1"/>
  <c r="M874" i="1"/>
  <c r="M875" i="1"/>
  <c r="M878" i="1"/>
  <c r="M883" i="1"/>
  <c r="M884" i="1"/>
  <c r="M888" i="1"/>
  <c r="M889" i="1"/>
  <c r="M892" i="1"/>
  <c r="M895" i="1"/>
  <c r="M897" i="1"/>
  <c r="M899" i="1"/>
  <c r="M902" i="1"/>
  <c r="M903" i="1"/>
  <c r="M907" i="1"/>
  <c r="M908" i="1"/>
  <c r="M910" i="1"/>
  <c r="M911" i="1"/>
  <c r="M912" i="1"/>
  <c r="M913" i="1"/>
  <c r="M914" i="1"/>
  <c r="M915" i="1"/>
  <c r="M918" i="1"/>
  <c r="M922" i="1"/>
  <c r="M924" i="1"/>
  <c r="M931" i="1"/>
  <c r="M932" i="1"/>
  <c r="M934" i="1"/>
  <c r="M937" i="1"/>
  <c r="M939" i="1"/>
  <c r="M942" i="1"/>
  <c r="M943" i="1"/>
  <c r="M946" i="1"/>
  <c r="M948" i="1"/>
  <c r="M951" i="1"/>
  <c r="M952" i="1"/>
  <c r="M953" i="1"/>
  <c r="M954" i="1"/>
  <c r="M955" i="1"/>
  <c r="M961" i="1"/>
  <c r="M962" i="1"/>
  <c r="M965" i="1"/>
  <c r="M966" i="1"/>
  <c r="M967" i="1"/>
  <c r="M969" i="1"/>
  <c r="M971" i="1"/>
  <c r="M974" i="1"/>
  <c r="M975" i="1"/>
  <c r="M977" i="1"/>
  <c r="M979" i="1"/>
  <c r="M982" i="1"/>
  <c r="M983" i="1"/>
  <c r="M984" i="1"/>
  <c r="M985" i="1"/>
  <c r="M986" i="1"/>
  <c r="M987" i="1"/>
  <c r="M990" i="1"/>
  <c r="M991" i="1"/>
  <c r="M992" i="1"/>
  <c r="M993" i="1"/>
  <c r="M994" i="1"/>
  <c r="M995" i="1"/>
  <c r="M997" i="1"/>
  <c r="M1000" i="1"/>
  <c r="M1003" i="1"/>
  <c r="M1006" i="1"/>
  <c r="M1008" i="1"/>
  <c r="M1012" i="1"/>
  <c r="M1013" i="1"/>
  <c r="M1014" i="1"/>
  <c r="M1015" i="1"/>
  <c r="M1016" i="1"/>
  <c r="M1018" i="1"/>
  <c r="M1020" i="1"/>
  <c r="M1022" i="1"/>
  <c r="M1023" i="1"/>
  <c r="M1024" i="1"/>
  <c r="M1031" i="1"/>
  <c r="M1033" i="1"/>
  <c r="M1034" i="1"/>
  <c r="M1035" i="1"/>
  <c r="M1037" i="1"/>
  <c r="M1038" i="1"/>
  <c r="M1042" i="1"/>
  <c r="M1045" i="1"/>
  <c r="M1048" i="1"/>
  <c r="M1052" i="1"/>
  <c r="M1053" i="1"/>
  <c r="M1054" i="1"/>
  <c r="M1056" i="1"/>
  <c r="M1057" i="1"/>
  <c r="M1062" i="1"/>
  <c r="M1064" i="1"/>
  <c r="M1065" i="1"/>
  <c r="M1066" i="1"/>
  <c r="M1068" i="1"/>
  <c r="M1070" i="1"/>
  <c r="M1071" i="1"/>
  <c r="M1072" i="1"/>
  <c r="M1074" i="1"/>
  <c r="M1076" i="1"/>
  <c r="M1077" i="1"/>
  <c r="M1078" i="1"/>
  <c r="M1079" i="1"/>
  <c r="M1082" i="1"/>
  <c r="M1083" i="1"/>
  <c r="M1085" i="1"/>
  <c r="M1087" i="1"/>
  <c r="M1088" i="1"/>
  <c r="M1092" i="1"/>
  <c r="M1093" i="1"/>
  <c r="M1095" i="1"/>
  <c r="M1096" i="1"/>
  <c r="M1098" i="1"/>
  <c r="M1099" i="1"/>
  <c r="M1100" i="1"/>
  <c r="M1106" i="1"/>
  <c r="M1108" i="1"/>
  <c r="M1109" i="1"/>
  <c r="M1110" i="1"/>
  <c r="M1112" i="1"/>
  <c r="M1115" i="1"/>
  <c r="M1116" i="1"/>
  <c r="M1117" i="1"/>
  <c r="M1118" i="1"/>
  <c r="M1121" i="1"/>
  <c r="M1123" i="1"/>
  <c r="M1124" i="1"/>
  <c r="M1127" i="1"/>
  <c r="M1130" i="1"/>
  <c r="M1131" i="1"/>
  <c r="M1132" i="1"/>
  <c r="M1134" i="1"/>
  <c r="M1138" i="1"/>
  <c r="M1139" i="1"/>
  <c r="M1140" i="1"/>
  <c r="M1141" i="1"/>
  <c r="M1142" i="1"/>
  <c r="M1144" i="1"/>
  <c r="M1147" i="1"/>
  <c r="M1151" i="1"/>
  <c r="M1153" i="1"/>
  <c r="M1154" i="1"/>
  <c r="M1157" i="1"/>
  <c r="M1158" i="1"/>
  <c r="M1161" i="1"/>
  <c r="M1169" i="1"/>
  <c r="M1170" i="1"/>
  <c r="M1172" i="1"/>
  <c r="M1173" i="1"/>
  <c r="M1175" i="1"/>
  <c r="M1180" i="1"/>
  <c r="M1181" i="1"/>
  <c r="M1182" i="1"/>
  <c r="M1185" i="1"/>
  <c r="M1187" i="1"/>
  <c r="M1189" i="1"/>
  <c r="M1191" i="1"/>
  <c r="M1197" i="1"/>
  <c r="M1198" i="1"/>
  <c r="M1199" i="1"/>
  <c r="M1202" i="1"/>
  <c r="M1203" i="1"/>
  <c r="M1204" i="1"/>
  <c r="M1206" i="1"/>
  <c r="M1207" i="1"/>
  <c r="M1216" i="1"/>
  <c r="M1217" i="1"/>
  <c r="M1218" i="1"/>
  <c r="M1219" i="1"/>
  <c r="M1220" i="1"/>
  <c r="M1221" i="1"/>
  <c r="M1222" i="1"/>
  <c r="M1223" i="1"/>
  <c r="M1227" i="1"/>
  <c r="M1229" i="1"/>
  <c r="M1231" i="1"/>
  <c r="M1232" i="1"/>
  <c r="M1233" i="1"/>
  <c r="M1235" i="1"/>
  <c r="M1238" i="1"/>
  <c r="M1239" i="1"/>
  <c r="M1240" i="1"/>
  <c r="M1242" i="1"/>
  <c r="M1244" i="1"/>
  <c r="M1245" i="1"/>
  <c r="M1251" i="1"/>
  <c r="M1252" i="1"/>
  <c r="M1254" i="1"/>
  <c r="M1258" i="1"/>
  <c r="M1262" i="1"/>
  <c r="M1263" i="1"/>
  <c r="M1266" i="1"/>
  <c r="M1267" i="1"/>
  <c r="M1270" i="1"/>
  <c r="M1273" i="1"/>
  <c r="M1281" i="1"/>
  <c r="M1284" i="1"/>
  <c r="M1288" i="1"/>
  <c r="M1289" i="1"/>
  <c r="M1292" i="1"/>
  <c r="M1293" i="1"/>
  <c r="M1301" i="1"/>
  <c r="M1302" i="1"/>
  <c r="M1305" i="1"/>
  <c r="M1306" i="1"/>
  <c r="M1308" i="1"/>
  <c r="M1312" i="1"/>
  <c r="M1315" i="1"/>
  <c r="M1317" i="1"/>
  <c r="M1320" i="1"/>
  <c r="M1321" i="1"/>
  <c r="M1329" i="1"/>
  <c r="M1331" i="1"/>
  <c r="M1332" i="1"/>
  <c r="M1333" i="1"/>
  <c r="M1334" i="1"/>
  <c r="M1335" i="1"/>
  <c r="M1337" i="1"/>
  <c r="M1338" i="1"/>
  <c r="M1340" i="1"/>
  <c r="M1343" i="1"/>
  <c r="M1344" i="1"/>
  <c r="M1346" i="1"/>
  <c r="M1348" i="1"/>
  <c r="M1350" i="1"/>
  <c r="M1351" i="1"/>
  <c r="M1354" i="1"/>
  <c r="M1355" i="1"/>
  <c r="M1356" i="1"/>
  <c r="M1359" i="1"/>
  <c r="M1361" i="1"/>
  <c r="M1362" i="1"/>
  <c r="M1364" i="1"/>
  <c r="M1365" i="1"/>
  <c r="M1366" i="1"/>
  <c r="M1367" i="1"/>
  <c r="M1369" i="1"/>
  <c r="M1370" i="1"/>
  <c r="M1372" i="1"/>
  <c r="M1374" i="1"/>
  <c r="M1375" i="1"/>
  <c r="M1377" i="1"/>
  <c r="M1378" i="1"/>
  <c r="M1380" i="1"/>
  <c r="M1384" i="1"/>
  <c r="M1386" i="1"/>
  <c r="M1388" i="1"/>
  <c r="M1389" i="1"/>
  <c r="M1391" i="1"/>
  <c r="M1392" i="1"/>
  <c r="M1393" i="1"/>
  <c r="M1397" i="1"/>
  <c r="M1398" i="1"/>
  <c r="M1401" i="1"/>
  <c r="M1402" i="1"/>
  <c r="M1404" i="1"/>
  <c r="M1406" i="1"/>
  <c r="M1407" i="1"/>
  <c r="M1408" i="1"/>
  <c r="M1409" i="1"/>
  <c r="M1411" i="1"/>
  <c r="M1412" i="1"/>
  <c r="M1416" i="1"/>
  <c r="M1417" i="1"/>
  <c r="M1419" i="1"/>
  <c r="M1424" i="1"/>
  <c r="M1426" i="1"/>
  <c r="M1427" i="1"/>
  <c r="M1431" i="1"/>
  <c r="M1432" i="1"/>
  <c r="M1435" i="1"/>
  <c r="M1437" i="1"/>
  <c r="M1443" i="1"/>
  <c r="M1444" i="1"/>
  <c r="M1445" i="1"/>
  <c r="M1446" i="1"/>
  <c r="M1447" i="1"/>
  <c r="M1450" i="1"/>
  <c r="M1452" i="1"/>
  <c r="M1453" i="1"/>
  <c r="M1455" i="1"/>
  <c r="M1457" i="1"/>
  <c r="M1458" i="1"/>
  <c r="M1459" i="1"/>
  <c r="M1462" i="1"/>
  <c r="M1465" i="1"/>
  <c r="M1467" i="1"/>
  <c r="M1470" i="1"/>
  <c r="M1472" i="1"/>
  <c r="M1475" i="1"/>
  <c r="M1478" i="1"/>
  <c r="M1480" i="1"/>
  <c r="M1484" i="1"/>
  <c r="M1485" i="1"/>
  <c r="M1486" i="1"/>
  <c r="M1489" i="1"/>
  <c r="M1490" i="1"/>
  <c r="M1494" i="1"/>
  <c r="M1496" i="1"/>
  <c r="M1498" i="1"/>
  <c r="M1502" i="1"/>
  <c r="M1505" i="1"/>
  <c r="M1508" i="1"/>
  <c r="M1510" i="1"/>
  <c r="M1511" i="1"/>
  <c r="M1512" i="1"/>
  <c r="M1513" i="1"/>
  <c r="M1516" i="1"/>
  <c r="M1519" i="1"/>
  <c r="M1522" i="1"/>
  <c r="M1524" i="1"/>
  <c r="M1527" i="1"/>
  <c r="M1528" i="1"/>
  <c r="M1529" i="1"/>
  <c r="M1530" i="1"/>
  <c r="M1532" i="1"/>
  <c r="M1534" i="1"/>
  <c r="M1536" i="1"/>
  <c r="M1540" i="1"/>
  <c r="M1541" i="1"/>
  <c r="M1543" i="1"/>
  <c r="M1545" i="1"/>
  <c r="M1547" i="1"/>
  <c r="M1549" i="1"/>
  <c r="M1550" i="1"/>
  <c r="M1551" i="1"/>
  <c r="M1553" i="1"/>
  <c r="M1554" i="1"/>
  <c r="M1556" i="1"/>
  <c r="M1557" i="1"/>
  <c r="M1558" i="1"/>
  <c r="M1559" i="1"/>
  <c r="M1560" i="1"/>
  <c r="M1561" i="1"/>
  <c r="M1564" i="1"/>
  <c r="M1565" i="1"/>
  <c r="M1568" i="1"/>
  <c r="M1573" i="1"/>
  <c r="M1574" i="1"/>
  <c r="M1575" i="1"/>
  <c r="M1576" i="1"/>
  <c r="M1577" i="1"/>
  <c r="M1579" i="1"/>
  <c r="M1580" i="1"/>
  <c r="M1583" i="1"/>
  <c r="M1584" i="1"/>
  <c r="M1588" i="1"/>
  <c r="M1591" i="1"/>
  <c r="M1592" i="1"/>
  <c r="M1594" i="1"/>
  <c r="M1595" i="1"/>
  <c r="M1596" i="1"/>
  <c r="M1599" i="1"/>
  <c r="M1601" i="1"/>
  <c r="M1602" i="1"/>
  <c r="M1606" i="1"/>
  <c r="M1607" i="1"/>
  <c r="M1610" i="1"/>
  <c r="M1612" i="1"/>
  <c r="M1615" i="1"/>
  <c r="M1616" i="1"/>
  <c r="M1617" i="1"/>
  <c r="M1624" i="1"/>
  <c r="M1625" i="1"/>
  <c r="M1626" i="1"/>
  <c r="M1627" i="1"/>
  <c r="M1629" i="1"/>
  <c r="M1631" i="1"/>
  <c r="M1633" i="1"/>
  <c r="M1634" i="1"/>
  <c r="M1643" i="1"/>
  <c r="M1645" i="1"/>
  <c r="M1646" i="1"/>
  <c r="M1647" i="1"/>
  <c r="M1651" i="1"/>
  <c r="M1654" i="1"/>
  <c r="M1656" i="1"/>
  <c r="M1657" i="1"/>
  <c r="M1658" i="1"/>
  <c r="M1660" i="1"/>
  <c r="M1664" i="1"/>
  <c r="M1665" i="1"/>
  <c r="M1667" i="1"/>
  <c r="M1669" i="1"/>
  <c r="M1671" i="1"/>
  <c r="M1673" i="1"/>
  <c r="M1674" i="1"/>
  <c r="M1676" i="1"/>
  <c r="M1677" i="1"/>
  <c r="M1681" i="1"/>
  <c r="M1685" i="1"/>
  <c r="M1686" i="1"/>
  <c r="M1688" i="1"/>
  <c r="M1689" i="1"/>
  <c r="M1692" i="1"/>
  <c r="M1693" i="1"/>
  <c r="M1698" i="1"/>
  <c r="M1699" i="1"/>
  <c r="M1701" i="1"/>
  <c r="M1702" i="1"/>
  <c r="M1704" i="1"/>
  <c r="M1705" i="1"/>
  <c r="M1706" i="1"/>
  <c r="M1708" i="1"/>
  <c r="M1709" i="1"/>
  <c r="M1712" i="1"/>
  <c r="M1713" i="1"/>
  <c r="M1714" i="1"/>
  <c r="M1716" i="1"/>
  <c r="M1717" i="1"/>
  <c r="M1719" i="1"/>
  <c r="M1720" i="1"/>
  <c r="M1721" i="1"/>
  <c r="M1722" i="1"/>
  <c r="M1725" i="1"/>
  <c r="M1727" i="1"/>
  <c r="M1728" i="1"/>
  <c r="M1734" i="1"/>
  <c r="M1736" i="1"/>
  <c r="M1737" i="1"/>
  <c r="M1739" i="1"/>
  <c r="M1740" i="1"/>
  <c r="M1742" i="1"/>
  <c r="M1743" i="1"/>
  <c r="M1744" i="1"/>
  <c r="M1745" i="1"/>
  <c r="M1746" i="1"/>
  <c r="M1747" i="1"/>
  <c r="M1748" i="1"/>
  <c r="M1749" i="1"/>
  <c r="M1750" i="1"/>
  <c r="M1751" i="1"/>
  <c r="M1753" i="1"/>
  <c r="M1754" i="1"/>
  <c r="M1757" i="1"/>
  <c r="M1758" i="1"/>
  <c r="M1759" i="1"/>
  <c r="M1763" i="1"/>
  <c r="M1765" i="1"/>
  <c r="M1766" i="1"/>
  <c r="M1767" i="1"/>
  <c r="M1772" i="1"/>
  <c r="M1773" i="1"/>
  <c r="M1775" i="1"/>
  <c r="M1779" i="1"/>
  <c r="M1780" i="1"/>
  <c r="M1781" i="1"/>
  <c r="M1785" i="1"/>
  <c r="M1786" i="1"/>
  <c r="M1788" i="1"/>
  <c r="M1789" i="1"/>
  <c r="M1790" i="1"/>
  <c r="M1791" i="1"/>
  <c r="M1792" i="1"/>
  <c r="M1793" i="1"/>
  <c r="M1794" i="1"/>
  <c r="M1795" i="1"/>
  <c r="M1796" i="1"/>
  <c r="M1798" i="1"/>
  <c r="M1799" i="1"/>
  <c r="M1802" i="1"/>
  <c r="M1804" i="1"/>
  <c r="M1805" i="1"/>
  <c r="M1808" i="1"/>
  <c r="M1811" i="1"/>
  <c r="M1813" i="1"/>
  <c r="M1814" i="1"/>
  <c r="M1815" i="1"/>
  <c r="M1818" i="1"/>
  <c r="M1822" i="1"/>
  <c r="M1823" i="1"/>
  <c r="M1828" i="1"/>
  <c r="M1830" i="1"/>
  <c r="M1831" i="1"/>
  <c r="M1832" i="1"/>
  <c r="M1835" i="1"/>
  <c r="M1836" i="1"/>
  <c r="M1837" i="1"/>
  <c r="M1839" i="1"/>
  <c r="M1842" i="1"/>
  <c r="M1845" i="1"/>
  <c r="M1849" i="1"/>
  <c r="M1851" i="1"/>
  <c r="M1853" i="1"/>
  <c r="M1856" i="1"/>
  <c r="M1857" i="1"/>
  <c r="M1858" i="1"/>
  <c r="M1860" i="1"/>
  <c r="M1861" i="1"/>
  <c r="M1862" i="1"/>
  <c r="M1863" i="1"/>
  <c r="M1864" i="1"/>
  <c r="M1866" i="1"/>
  <c r="M1870" i="1"/>
  <c r="M1871" i="1"/>
  <c r="M1873" i="1"/>
  <c r="M1874" i="1"/>
  <c r="M1876" i="1"/>
  <c r="M1877" i="1"/>
  <c r="M1878" i="1"/>
  <c r="M1879" i="1"/>
  <c r="M1880" i="1"/>
  <c r="M1881" i="1"/>
  <c r="M1882" i="1"/>
  <c r="M1884" i="1"/>
  <c r="M1885" i="1"/>
  <c r="M1886" i="1"/>
  <c r="M1887" i="1"/>
  <c r="M1888" i="1"/>
  <c r="M1890" i="1"/>
  <c r="M1891" i="1"/>
  <c r="M1893" i="1"/>
  <c r="M1895" i="1"/>
  <c r="M1898" i="1"/>
  <c r="M1899" i="1"/>
  <c r="M1901" i="1"/>
  <c r="M1905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20" i="1"/>
  <c r="M1922" i="1"/>
  <c r="M1923" i="1"/>
  <c r="M1926" i="1"/>
  <c r="M1929" i="1"/>
  <c r="M1932" i="1"/>
  <c r="M1933" i="1"/>
  <c r="M1934" i="1"/>
  <c r="M1939" i="1"/>
  <c r="M1944" i="1"/>
  <c r="M1945" i="1"/>
  <c r="M1946" i="1"/>
  <c r="M1948" i="1"/>
  <c r="M1950" i="1"/>
  <c r="M1956" i="1"/>
  <c r="M1958" i="1"/>
  <c r="M1960" i="1"/>
  <c r="M1961" i="1"/>
  <c r="M1964" i="1"/>
  <c r="M1965" i="1"/>
  <c r="M1966" i="1"/>
  <c r="M1967" i="1"/>
  <c r="M1969" i="1"/>
  <c r="M1972" i="1"/>
  <c r="M1975" i="1"/>
  <c r="M1979" i="1"/>
  <c r="M1981" i="1"/>
  <c r="M1984" i="1"/>
  <c r="M1985" i="1"/>
  <c r="M1987" i="1"/>
  <c r="M1988" i="1"/>
  <c r="M1991" i="1"/>
  <c r="M1992" i="1"/>
  <c r="M1993" i="1"/>
  <c r="M1995" i="1"/>
  <c r="M1996" i="1"/>
  <c r="M2000" i="1"/>
  <c r="M2001" i="1"/>
  <c r="M2003" i="1"/>
  <c r="M2005" i="1"/>
  <c r="M2006" i="1"/>
  <c r="M2011" i="1"/>
  <c r="M2013" i="1"/>
  <c r="M2016" i="1"/>
  <c r="M2017" i="1"/>
  <c r="M2022" i="1"/>
  <c r="M2023" i="1"/>
  <c r="M2025" i="1"/>
  <c r="M2027" i="1"/>
  <c r="M2028" i="1"/>
  <c r="M2029" i="1"/>
  <c r="M2032" i="1"/>
  <c r="M2033" i="1"/>
  <c r="M2037" i="1"/>
  <c r="M2038" i="1"/>
  <c r="M2039" i="1"/>
  <c r="M2042" i="1"/>
  <c r="M2045" i="1"/>
  <c r="M2046" i="1"/>
  <c r="M2047" i="1"/>
  <c r="M2049" i="1"/>
  <c r="M2050" i="1"/>
  <c r="M2051" i="1"/>
  <c r="M2055" i="1"/>
  <c r="M2056" i="1"/>
  <c r="M2057" i="1"/>
  <c r="M2058" i="1"/>
  <c r="M2059" i="1"/>
  <c r="M2060" i="1"/>
  <c r="M2061" i="1"/>
  <c r="M2064" i="1"/>
  <c r="M2067" i="1"/>
  <c r="M2071" i="1"/>
  <c r="M2072" i="1"/>
  <c r="M2073" i="1"/>
  <c r="M2074" i="1"/>
  <c r="M2075" i="1"/>
  <c r="M2079" i="1"/>
  <c r="M2080" i="1"/>
  <c r="M2082" i="1"/>
  <c r="M2083" i="1"/>
  <c r="M2084" i="1"/>
  <c r="M2085" i="1"/>
  <c r="M2086" i="1"/>
  <c r="M2087" i="1"/>
  <c r="M2088" i="1"/>
  <c r="M2089" i="1"/>
  <c r="M2090" i="1"/>
  <c r="M2096" i="1"/>
  <c r="M2097" i="1"/>
  <c r="M2098" i="1"/>
  <c r="M2101" i="1"/>
  <c r="M2102" i="1"/>
  <c r="M2103" i="1"/>
  <c r="M2107" i="1"/>
  <c r="M2108" i="1"/>
  <c r="M2111" i="1"/>
  <c r="M2113" i="1"/>
  <c r="M2116" i="1"/>
  <c r="M2120" i="1"/>
  <c r="M2121" i="1"/>
  <c r="M2125" i="1"/>
  <c r="M2126" i="1"/>
  <c r="M2128" i="1"/>
  <c r="M2129" i="1"/>
  <c r="M2130" i="1"/>
  <c r="M2131" i="1"/>
  <c r="M2132" i="1"/>
  <c r="M2134" i="1"/>
  <c r="M2135" i="1"/>
  <c r="M2137" i="1"/>
  <c r="M2138" i="1"/>
  <c r="M2139" i="1"/>
  <c r="M2140" i="1"/>
  <c r="M2143" i="1"/>
  <c r="M2144" i="1"/>
  <c r="M2146" i="1"/>
  <c r="M2150" i="1"/>
  <c r="M2152" i="1"/>
  <c r="M2160" i="1"/>
  <c r="M2166" i="1"/>
  <c r="M2167" i="1"/>
  <c r="M2168" i="1"/>
  <c r="M2171" i="1"/>
  <c r="M2172" i="1"/>
  <c r="M2173" i="1"/>
  <c r="M2181" i="1"/>
  <c r="M2186" i="1"/>
  <c r="M2187" i="1"/>
  <c r="M2190" i="1"/>
  <c r="M2191" i="1"/>
  <c r="M2192" i="1"/>
  <c r="M2194" i="1"/>
  <c r="M2196" i="1"/>
  <c r="M2197" i="1"/>
  <c r="M2199" i="1"/>
  <c r="M2200" i="1"/>
  <c r="M2201" i="1"/>
  <c r="M2203" i="1"/>
  <c r="M2204" i="1"/>
  <c r="M2208" i="1"/>
  <c r="M2212" i="1"/>
  <c r="M2213" i="1"/>
  <c r="M2214" i="1"/>
  <c r="M2215" i="1"/>
  <c r="M2216" i="1"/>
  <c r="M2218" i="1"/>
  <c r="M2219" i="1"/>
  <c r="M2221" i="1"/>
  <c r="M2223" i="1"/>
  <c r="M2224" i="1"/>
  <c r="M2225" i="1"/>
  <c r="M2226" i="1"/>
  <c r="M2227" i="1"/>
  <c r="M2228" i="1"/>
  <c r="M2230" i="1"/>
  <c r="M2231" i="1"/>
  <c r="M2234" i="1"/>
  <c r="M2237" i="1"/>
  <c r="M2238" i="1"/>
  <c r="M2239" i="1"/>
  <c r="M2240" i="1"/>
  <c r="M2242" i="1"/>
  <c r="M2244" i="1"/>
  <c r="M2245" i="1"/>
  <c r="M2246" i="1"/>
  <c r="M2247" i="1"/>
  <c r="M2248" i="1"/>
  <c r="M2252" i="1"/>
  <c r="M2253" i="1"/>
  <c r="M2254" i="1"/>
  <c r="M2258" i="1"/>
  <c r="M2259" i="1"/>
  <c r="M2263" i="1"/>
  <c r="M2264" i="1"/>
  <c r="M2266" i="1"/>
  <c r="M2268" i="1"/>
  <c r="M2269" i="1"/>
  <c r="M2271" i="1"/>
  <c r="M2274" i="1"/>
  <c r="M2276" i="1"/>
  <c r="M2278" i="1"/>
  <c r="M2279" i="1"/>
  <c r="M2280" i="1"/>
  <c r="M2281" i="1"/>
  <c r="M2285" i="1"/>
  <c r="M2286" i="1"/>
  <c r="M2287" i="1"/>
  <c r="M2289" i="1"/>
  <c r="M2290" i="1"/>
  <c r="M2291" i="1"/>
  <c r="M2296" i="1"/>
  <c r="M2297" i="1"/>
  <c r="M2298" i="1"/>
  <c r="M2304" i="1"/>
  <c r="M2305" i="1"/>
  <c r="M2307" i="1"/>
  <c r="M2311" i="1"/>
  <c r="M2313" i="1"/>
  <c r="M2314" i="1"/>
  <c r="M2315" i="1"/>
  <c r="M2316" i="1"/>
  <c r="M2321" i="1"/>
  <c r="M2322" i="1"/>
  <c r="M2325" i="1"/>
  <c r="M2327" i="1"/>
  <c r="M2328" i="1"/>
  <c r="M2330" i="1"/>
  <c r="M2332" i="1"/>
  <c r="M2333" i="1"/>
  <c r="M2335" i="1"/>
  <c r="M2336" i="1"/>
  <c r="M2337" i="1"/>
  <c r="M2338" i="1"/>
  <c r="M2343" i="1"/>
  <c r="M2344" i="1"/>
  <c r="M2345" i="1"/>
  <c r="M2346" i="1"/>
  <c r="M2348" i="1"/>
  <c r="M2349" i="1"/>
  <c r="M2352" i="1"/>
  <c r="M2355" i="1"/>
  <c r="M2357" i="1"/>
  <c r="M2358" i="1"/>
  <c r="M2362" i="1"/>
  <c r="M2363" i="1"/>
  <c r="M2364" i="1"/>
  <c r="M2366" i="1"/>
  <c r="M2367" i="1"/>
  <c r="M2370" i="1"/>
  <c r="M2371" i="1"/>
  <c r="M2375" i="1"/>
  <c r="M2376" i="1"/>
  <c r="M2377" i="1"/>
  <c r="M2379" i="1"/>
  <c r="M2381" i="1"/>
  <c r="M2382" i="1"/>
  <c r="M2383" i="1"/>
  <c r="M2384" i="1"/>
  <c r="M2387" i="1"/>
  <c r="M2392" i="1"/>
  <c r="M2393" i="1"/>
  <c r="M2394" i="1"/>
  <c r="M2395" i="1"/>
  <c r="M2397" i="1"/>
  <c r="M2399" i="1"/>
  <c r="M2402" i="1"/>
  <c r="M2404" i="1"/>
  <c r="M2405" i="1"/>
  <c r="M2411" i="1"/>
  <c r="M2414" i="1"/>
  <c r="M2416" i="1"/>
  <c r="M2419" i="1"/>
  <c r="M2421" i="1"/>
  <c r="M2422" i="1"/>
  <c r="M2423" i="1"/>
  <c r="M2424" i="1"/>
  <c r="M2425" i="1"/>
  <c r="M2428" i="1"/>
  <c r="M2429" i="1"/>
  <c r="M2432" i="1"/>
  <c r="M2433" i="1"/>
  <c r="M2436" i="1"/>
  <c r="M2439" i="1"/>
  <c r="M2440" i="1"/>
  <c r="M2443" i="1"/>
  <c r="M2444" i="1"/>
  <c r="M2445" i="1"/>
  <c r="M2446" i="1"/>
  <c r="M2450" i="1"/>
  <c r="M2451" i="1"/>
  <c r="M2454" i="1"/>
  <c r="M2456" i="1"/>
  <c r="M2461" i="1"/>
  <c r="M2462" i="1"/>
  <c r="M2463" i="1"/>
  <c r="M2464" i="1"/>
  <c r="M2467" i="1"/>
  <c r="M2473" i="1"/>
  <c r="M2475" i="1"/>
  <c r="M2477" i="1"/>
  <c r="M2478" i="1"/>
  <c r="M2479" i="1"/>
  <c r="M2484" i="1"/>
  <c r="M2486" i="1"/>
  <c r="M2488" i="1"/>
  <c r="M2489" i="1"/>
  <c r="M2491" i="1"/>
  <c r="M2496" i="1"/>
  <c r="M2499" i="1"/>
  <c r="M2501" i="1"/>
  <c r="M2502" i="1"/>
  <c r="M2504" i="1"/>
  <c r="M2506" i="1"/>
  <c r="M2514" i="1"/>
  <c r="M2515" i="1"/>
  <c r="M2516" i="1"/>
  <c r="M2517" i="1"/>
  <c r="M2519" i="1"/>
  <c r="M2522" i="1"/>
  <c r="M2526" i="1"/>
  <c r="M2527" i="1"/>
  <c r="M2534" i="1"/>
  <c r="M2543" i="1"/>
  <c r="M2550" i="1"/>
  <c r="M2551" i="1"/>
  <c r="M2554" i="1"/>
  <c r="M2555" i="1"/>
  <c r="M2558" i="1"/>
  <c r="M2560" i="1"/>
  <c r="M2561" i="1"/>
  <c r="M2565" i="1"/>
  <c r="M2566" i="1"/>
  <c r="M2567" i="1"/>
  <c r="M2568" i="1"/>
  <c r="M2573" i="1"/>
  <c r="M2574" i="1"/>
  <c r="M2575" i="1"/>
  <c r="M2579" i="1"/>
  <c r="M2584" i="1"/>
  <c r="M2586" i="1"/>
  <c r="M2589" i="1"/>
  <c r="M2593" i="1"/>
  <c r="M2595" i="1"/>
  <c r="M2596" i="1"/>
  <c r="M2597" i="1"/>
  <c r="M2599" i="1"/>
  <c r="M2601" i="1"/>
  <c r="M2602" i="1"/>
  <c r="M2604" i="1"/>
  <c r="M2606" i="1"/>
  <c r="M2614" i="1"/>
  <c r="M2616" i="1"/>
  <c r="M2619" i="1"/>
  <c r="M2620" i="1"/>
  <c r="M2621" i="1"/>
  <c r="M2622" i="1"/>
  <c r="M2626" i="1"/>
  <c r="M2630" i="1"/>
  <c r="M2631" i="1"/>
  <c r="M2633" i="1"/>
  <c r="M2634" i="1"/>
  <c r="M2635" i="1"/>
  <c r="M2637" i="1"/>
  <c r="M2639" i="1"/>
  <c r="M2642" i="1"/>
  <c r="M2643" i="1"/>
  <c r="M2645" i="1"/>
  <c r="M2653" i="1"/>
  <c r="M2654" i="1"/>
  <c r="M2655" i="1"/>
  <c r="M2656" i="1"/>
  <c r="M2657" i="1"/>
  <c r="M2663" i="1"/>
  <c r="M2665" i="1"/>
  <c r="M2666" i="1"/>
  <c r="M2667" i="1"/>
  <c r="M2673" i="1"/>
  <c r="M2675" i="1"/>
  <c r="M2676" i="1"/>
  <c r="M2678" i="1"/>
  <c r="M2680" i="1"/>
  <c r="M2681" i="1"/>
  <c r="M2683" i="1"/>
  <c r="M2684" i="1"/>
  <c r="M2687" i="1"/>
  <c r="M2688" i="1"/>
  <c r="M2691" i="1"/>
  <c r="M2693" i="1"/>
  <c r="M2694" i="1"/>
  <c r="M2696" i="1"/>
  <c r="M2701" i="1"/>
  <c r="M2702" i="1"/>
  <c r="M2703" i="1"/>
  <c r="M2705" i="1"/>
  <c r="M2706" i="1"/>
  <c r="M2707" i="1"/>
  <c r="M2708" i="1"/>
  <c r="M2711" i="1"/>
  <c r="M2712" i="1"/>
  <c r="M2713" i="1"/>
  <c r="M2715" i="1"/>
  <c r="M2716" i="1"/>
  <c r="M2717" i="1"/>
  <c r="M2718" i="1"/>
  <c r="M2720" i="1"/>
  <c r="M2721" i="1"/>
  <c r="M2725" i="1"/>
  <c r="M2726" i="1"/>
  <c r="M2727" i="1"/>
  <c r="M2728" i="1"/>
  <c r="M2729" i="1"/>
  <c r="M2730" i="1"/>
  <c r="M2732" i="1"/>
  <c r="M2733" i="1"/>
  <c r="M2737" i="1"/>
  <c r="M2738" i="1"/>
  <c r="M2739" i="1"/>
  <c r="M2740" i="1"/>
  <c r="M2741" i="1"/>
  <c r="M2743" i="1"/>
  <c r="M2745" i="1"/>
  <c r="M2746" i="1"/>
  <c r="M2747" i="1"/>
  <c r="M2748" i="1"/>
  <c r="M2749" i="1"/>
  <c r="M2753" i="1"/>
  <c r="M2754" i="1"/>
  <c r="M2758" i="1"/>
  <c r="M2761" i="1"/>
  <c r="M2764" i="1"/>
  <c r="M2765" i="1"/>
  <c r="M2766" i="1"/>
  <c r="M2769" i="1"/>
  <c r="M2770" i="1"/>
  <c r="M2772" i="1"/>
  <c r="M2773" i="1"/>
  <c r="M2774" i="1"/>
  <c r="M2778" i="1"/>
  <c r="M2780" i="1"/>
  <c r="M2781" i="1"/>
  <c r="M2782" i="1"/>
  <c r="M2786" i="1"/>
  <c r="M2787" i="1"/>
  <c r="M2789" i="1"/>
  <c r="M2793" i="1"/>
  <c r="M2794" i="1"/>
  <c r="M2795" i="1"/>
  <c r="M2796" i="1"/>
  <c r="M2798" i="1"/>
  <c r="M2800" i="1"/>
  <c r="M2804" i="1"/>
  <c r="M2810" i="1"/>
  <c r="M2815" i="1"/>
  <c r="M2816" i="1"/>
  <c r="M2817" i="1"/>
  <c r="M2819" i="1"/>
  <c r="M2820" i="1"/>
  <c r="M2822" i="1"/>
  <c r="M2823" i="1"/>
  <c r="M2825" i="1"/>
  <c r="M2826" i="1"/>
  <c r="M2827" i="1"/>
  <c r="M2830" i="1"/>
  <c r="M2831" i="1"/>
  <c r="M2835" i="1"/>
  <c r="M2836" i="1"/>
  <c r="M2838" i="1"/>
  <c r="M2839" i="1"/>
  <c r="M2842" i="1"/>
  <c r="M2844" i="1"/>
  <c r="M2845" i="1"/>
  <c r="M2846" i="1"/>
  <c r="M2847" i="1"/>
  <c r="M2848" i="1"/>
  <c r="M2850" i="1"/>
  <c r="M2851" i="1"/>
  <c r="M2854" i="1"/>
  <c r="M2855" i="1"/>
  <c r="M2857" i="1"/>
  <c r="M2859" i="1"/>
  <c r="M2860" i="1"/>
  <c r="M2861" i="1"/>
  <c r="M2862" i="1"/>
  <c r="M2863" i="1"/>
  <c r="M2866" i="1"/>
  <c r="M2870" i="1"/>
  <c r="M2872" i="1"/>
  <c r="M2873" i="1"/>
  <c r="M2875" i="1"/>
  <c r="M2876" i="1"/>
  <c r="M2878" i="1"/>
  <c r="M2885" i="1"/>
  <c r="M2888" i="1"/>
  <c r="M2889" i="1"/>
  <c r="M2890" i="1"/>
  <c r="M2897" i="1"/>
  <c r="M2898" i="1"/>
  <c r="M2905" i="1"/>
  <c r="M2906" i="1"/>
  <c r="M2907" i="1"/>
  <c r="M2908" i="1"/>
  <c r="M2909" i="1"/>
  <c r="M2911" i="1"/>
  <c r="M2913" i="1"/>
  <c r="M2915" i="1"/>
  <c r="M2917" i="1"/>
  <c r="M2921" i="1"/>
  <c r="M2922" i="1"/>
  <c r="M2924" i="1"/>
  <c r="M2925" i="1"/>
  <c r="M2929" i="1"/>
  <c r="M2930" i="1"/>
  <c r="M2932" i="1"/>
  <c r="M2935" i="1"/>
  <c r="M2936" i="1"/>
  <c r="M2938" i="1"/>
  <c r="M2943" i="1"/>
  <c r="M2946" i="1"/>
  <c r="M2947" i="1"/>
  <c r="M2948" i="1"/>
  <c r="M2950" i="1"/>
  <c r="M2951" i="1"/>
  <c r="M2956" i="1"/>
  <c r="M2958" i="1"/>
  <c r="M2959" i="1"/>
  <c r="M2961" i="1"/>
  <c r="M2962" i="1"/>
  <c r="M2963" i="1"/>
  <c r="M2964" i="1"/>
  <c r="M2966" i="1"/>
  <c r="M2971" i="1"/>
  <c r="M2972" i="1"/>
  <c r="M2973" i="1"/>
  <c r="M2974" i="1"/>
  <c r="M2978" i="1"/>
  <c r="M2979" i="1"/>
  <c r="M2983" i="1"/>
  <c r="M2984" i="1"/>
  <c r="M2988" i="1"/>
  <c r="M2990" i="1"/>
  <c r="M2991" i="1"/>
  <c r="M2992" i="1"/>
  <c r="M2993" i="1"/>
  <c r="M2995" i="1"/>
  <c r="M2996" i="1"/>
  <c r="M2999" i="1"/>
  <c r="M3009" i="1"/>
  <c r="M3010" i="1"/>
  <c r="M3011" i="1"/>
  <c r="M3012" i="1"/>
  <c r="M3019" i="1"/>
  <c r="M3020" i="1"/>
  <c r="M3021" i="1"/>
  <c r="M3024" i="1"/>
  <c r="M3029" i="1"/>
  <c r="M3031" i="1"/>
  <c r="M3032" i="1"/>
  <c r="M3033" i="1"/>
  <c r="M3035" i="1"/>
  <c r="M3037" i="1"/>
  <c r="M3040" i="1"/>
  <c r="M3041" i="1"/>
  <c r="M3044" i="1"/>
  <c r="M3045" i="1"/>
  <c r="M3049" i="1"/>
  <c r="M3052" i="1"/>
  <c r="M3053" i="1"/>
  <c r="M3054" i="1"/>
  <c r="M3055" i="1"/>
  <c r="M3056" i="1"/>
  <c r="M3057" i="1"/>
  <c r="M3060" i="1"/>
  <c r="M3061" i="1"/>
  <c r="M3062" i="1"/>
  <c r="M3064" i="1"/>
  <c r="M3065" i="1"/>
  <c r="M3066" i="1"/>
  <c r="M3067" i="1"/>
  <c r="M3068" i="1"/>
  <c r="M3070" i="1"/>
  <c r="M3071" i="1"/>
  <c r="M3072" i="1"/>
  <c r="M3073" i="1"/>
  <c r="M3076" i="1"/>
  <c r="M3079" i="1"/>
  <c r="M3083" i="1"/>
  <c r="M3084" i="1"/>
  <c r="M3087" i="1"/>
  <c r="M3091" i="1"/>
  <c r="M3092" i="1"/>
  <c r="M3093" i="1"/>
  <c r="M3096" i="1"/>
  <c r="M3098" i="1"/>
  <c r="M3102" i="1"/>
  <c r="M3104" i="1"/>
  <c r="M3109" i="1"/>
  <c r="M3111" i="1"/>
  <c r="M3114" i="1"/>
  <c r="M3117" i="1"/>
  <c r="M3119" i="1"/>
  <c r="M3120" i="1"/>
  <c r="M3122" i="1"/>
  <c r="M3126" i="1"/>
  <c r="M3128" i="1"/>
  <c r="M3129" i="1"/>
  <c r="M3132" i="1"/>
  <c r="M3134" i="1"/>
  <c r="M3135" i="1"/>
  <c r="M3137" i="1"/>
  <c r="M3141" i="1"/>
  <c r="M3142" i="1"/>
  <c r="M3144" i="1"/>
  <c r="M3145" i="1"/>
  <c r="M3149" i="1"/>
  <c r="M3150" i="1"/>
  <c r="M3151" i="1"/>
  <c r="M3152" i="1"/>
  <c r="M3153" i="1"/>
  <c r="M3154" i="1"/>
  <c r="M3157" i="1"/>
  <c r="M3159" i="1"/>
  <c r="M3162" i="1"/>
  <c r="M3164" i="1"/>
  <c r="M3167" i="1"/>
  <c r="M3169" i="1"/>
  <c r="M3170" i="1"/>
  <c r="M3171" i="1"/>
  <c r="M3173" i="1"/>
  <c r="M3174" i="1"/>
  <c r="M3176" i="1"/>
  <c r="M3177" i="1"/>
  <c r="M3178" i="1"/>
  <c r="M3179" i="1"/>
  <c r="M3181" i="1"/>
  <c r="M3183" i="1"/>
  <c r="M3184" i="1"/>
  <c r="M3185" i="1"/>
  <c r="M3187" i="1"/>
  <c r="M3188" i="1"/>
  <c r="M3191" i="1"/>
  <c r="M3192" i="1"/>
  <c r="M3193" i="1"/>
  <c r="M3198" i="1"/>
  <c r="M3199" i="1"/>
  <c r="M3200" i="1"/>
  <c r="M3204" i="1"/>
  <c r="M3205" i="1"/>
  <c r="M3206" i="1"/>
  <c r="M3209" i="1"/>
  <c r="M3210" i="1"/>
  <c r="M3211" i="1"/>
  <c r="M3213" i="1"/>
  <c r="M3214" i="1"/>
  <c r="M3215" i="1"/>
  <c r="M3216" i="1"/>
  <c r="M3217" i="1"/>
  <c r="M3219" i="1"/>
  <c r="M3220" i="1"/>
  <c r="M3221" i="1"/>
  <c r="M3225" i="1"/>
  <c r="M3233" i="1"/>
  <c r="M3234" i="1"/>
  <c r="M3235" i="1"/>
  <c r="M3236" i="1"/>
  <c r="M3237" i="1"/>
  <c r="M3238" i="1"/>
  <c r="M3239" i="1"/>
  <c r="M3241" i="1"/>
  <c r="M3242" i="1"/>
  <c r="M3243" i="1"/>
  <c r="M3245" i="1"/>
  <c r="M3246" i="1"/>
  <c r="M3247" i="1"/>
  <c r="M3248" i="1"/>
  <c r="M3251" i="1"/>
  <c r="M3252" i="1"/>
  <c r="M3253" i="1"/>
  <c r="M3254" i="1"/>
  <c r="M3255" i="1"/>
  <c r="M3256" i="1"/>
  <c r="M3263" i="1"/>
  <c r="M3268" i="1"/>
  <c r="M3271" i="1"/>
  <c r="M3274" i="1"/>
  <c r="M3276" i="1"/>
  <c r="M3277" i="1"/>
  <c r="M3280" i="1"/>
  <c r="M3281" i="1"/>
  <c r="M3282" i="1"/>
  <c r="M3285" i="1"/>
  <c r="M3289" i="1"/>
  <c r="M3290" i="1"/>
  <c r="M3294" i="1"/>
  <c r="M3298" i="1"/>
  <c r="M3300" i="1"/>
  <c r="M3302" i="1"/>
  <c r="M3305" i="1"/>
  <c r="M3310" i="1"/>
  <c r="M3315" i="1"/>
  <c r="M3316" i="1"/>
  <c r="M3317" i="1"/>
  <c r="M3319" i="1"/>
  <c r="M3321" i="1"/>
  <c r="M3324" i="1"/>
  <c r="M3325" i="1"/>
  <c r="M3327" i="1"/>
  <c r="M3329" i="1"/>
  <c r="M3331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7" i="1"/>
  <c r="M3348" i="1"/>
  <c r="M3349" i="1"/>
  <c r="M3352" i="1"/>
  <c r="M3353" i="1"/>
  <c r="M3355" i="1"/>
  <c r="M3356" i="1"/>
  <c r="M3357" i="1"/>
  <c r="M3358" i="1"/>
  <c r="M3361" i="1"/>
  <c r="M3365" i="1"/>
  <c r="M3366" i="1"/>
  <c r="M3367" i="1"/>
  <c r="M3369" i="1"/>
  <c r="M3370" i="1"/>
  <c r="M3371" i="1"/>
  <c r="M3374" i="1"/>
  <c r="M3375" i="1"/>
  <c r="M3376" i="1"/>
  <c r="M3378" i="1"/>
  <c r="M3381" i="1"/>
  <c r="M3382" i="1"/>
  <c r="M3384" i="1"/>
  <c r="M3385" i="1"/>
  <c r="M3388" i="1"/>
  <c r="M3390" i="1"/>
  <c r="M3393" i="1"/>
  <c r="M3398" i="1"/>
  <c r="M3400" i="1"/>
  <c r="M3401" i="1"/>
  <c r="M3404" i="1"/>
  <c r="M3405" i="1"/>
  <c r="M3410" i="1"/>
  <c r="M3414" i="1"/>
  <c r="M3415" i="1"/>
  <c r="M3417" i="1"/>
  <c r="M3418" i="1"/>
  <c r="M3421" i="1"/>
  <c r="M3422" i="1"/>
  <c r="M3423" i="1"/>
  <c r="M3426" i="1"/>
  <c r="M3428" i="1"/>
  <c r="M3434" i="1"/>
  <c r="M3436" i="1"/>
  <c r="M3437" i="1"/>
  <c r="M3440" i="1"/>
  <c r="M3441" i="1"/>
  <c r="M3444" i="1"/>
  <c r="M3445" i="1"/>
  <c r="M3446" i="1"/>
  <c r="M3448" i="1"/>
  <c r="M3453" i="1"/>
  <c r="M3454" i="1"/>
  <c r="M3456" i="1"/>
  <c r="M3457" i="1"/>
  <c r="M3458" i="1"/>
  <c r="M3460" i="1"/>
  <c r="M3463" i="1"/>
  <c r="M3464" i="1"/>
  <c r="M3468" i="1"/>
  <c r="M3472" i="1"/>
  <c r="M3473" i="1"/>
  <c r="M3475" i="1"/>
  <c r="M3479" i="1"/>
  <c r="M3480" i="1"/>
  <c r="M3484" i="1"/>
  <c r="M3485" i="1"/>
  <c r="M3486" i="1"/>
  <c r="M3487" i="1"/>
  <c r="M3489" i="1"/>
  <c r="M3490" i="1"/>
  <c r="M3491" i="1"/>
  <c r="M3493" i="1"/>
  <c r="M3503" i="1"/>
  <c r="M3504" i="1"/>
  <c r="M3505" i="1"/>
  <c r="M3506" i="1"/>
  <c r="M3510" i="1"/>
  <c r="M3511" i="1"/>
  <c r="M3513" i="1"/>
  <c r="M3517" i="1"/>
  <c r="M3518" i="1"/>
  <c r="M3519" i="1"/>
  <c r="M3521" i="1"/>
  <c r="M3522" i="1"/>
  <c r="M3523" i="1"/>
  <c r="M3524" i="1"/>
  <c r="M3527" i="1"/>
  <c r="M3529" i="1"/>
  <c r="M3533" i="1"/>
  <c r="M3536" i="1"/>
  <c r="M3537" i="1"/>
  <c r="M3539" i="1"/>
  <c r="M3540" i="1"/>
  <c r="M3541" i="1"/>
  <c r="M3542" i="1"/>
  <c r="M3543" i="1"/>
  <c r="M3547" i="1"/>
  <c r="M3549" i="1"/>
  <c r="M3550" i="1"/>
  <c r="M3552" i="1"/>
  <c r="M3553" i="1"/>
  <c r="M3555" i="1"/>
  <c r="M3557" i="1"/>
  <c r="M3558" i="1"/>
  <c r="M3561" i="1"/>
  <c r="M3562" i="1"/>
  <c r="M3564" i="1"/>
  <c r="M3565" i="1"/>
  <c r="M3567" i="1"/>
  <c r="M3569" i="1"/>
  <c r="M3570" i="1"/>
  <c r="M3573" i="1"/>
  <c r="M3574" i="1"/>
  <c r="M3577" i="1"/>
  <c r="M3578" i="1"/>
  <c r="M3580" i="1"/>
  <c r="M3581" i="1"/>
  <c r="M3582" i="1"/>
  <c r="M3583" i="1"/>
  <c r="M3584" i="1"/>
  <c r="M3588" i="1"/>
  <c r="M3589" i="1"/>
  <c r="M3591" i="1"/>
  <c r="M3593" i="1"/>
  <c r="M3594" i="1"/>
  <c r="M3596" i="1"/>
  <c r="M3600" i="1"/>
  <c r="M3601" i="1"/>
  <c r="M3602" i="1"/>
  <c r="M3604" i="1"/>
  <c r="M3605" i="1"/>
  <c r="M3608" i="1"/>
  <c r="M3610" i="1"/>
  <c r="M3612" i="1"/>
  <c r="M3615" i="1"/>
  <c r="M3617" i="1"/>
  <c r="M3618" i="1"/>
  <c r="M3619" i="1"/>
  <c r="M3625" i="1"/>
  <c r="M3626" i="1"/>
  <c r="M3628" i="1"/>
  <c r="M3631" i="1"/>
  <c r="M3633" i="1"/>
  <c r="M3634" i="1"/>
  <c r="M3635" i="1"/>
  <c r="M3636" i="1"/>
  <c r="M3637" i="1"/>
  <c r="M3639" i="1"/>
  <c r="M3642" i="1"/>
  <c r="M3643" i="1"/>
  <c r="M3645" i="1"/>
  <c r="M3647" i="1"/>
  <c r="M3648" i="1"/>
  <c r="M3649" i="1"/>
  <c r="M3650" i="1"/>
  <c r="M3654" i="1"/>
  <c r="M3656" i="1"/>
  <c r="M3658" i="1"/>
  <c r="M3659" i="1"/>
  <c r="M3660" i="1"/>
  <c r="M3661" i="1"/>
  <c r="M3662" i="1"/>
  <c r="M3663" i="1"/>
  <c r="M3664" i="1"/>
  <c r="M3666" i="1"/>
  <c r="M3668" i="1"/>
  <c r="M3669" i="1"/>
  <c r="M3670" i="1"/>
  <c r="M3671" i="1"/>
  <c r="M3673" i="1"/>
  <c r="M3675" i="1"/>
  <c r="M3677" i="1"/>
  <c r="M3678" i="1"/>
  <c r="M3680" i="1"/>
  <c r="M3682" i="1"/>
  <c r="M3684" i="1"/>
  <c r="M3685" i="1"/>
  <c r="M3686" i="1"/>
  <c r="M3687" i="1"/>
  <c r="M3689" i="1"/>
  <c r="M3692" i="1"/>
  <c r="M3695" i="1"/>
  <c r="M3697" i="1"/>
  <c r="M3702" i="1"/>
  <c r="M3703" i="1"/>
  <c r="M3705" i="1"/>
  <c r="M3706" i="1"/>
  <c r="M3709" i="1"/>
  <c r="M3710" i="1"/>
  <c r="M3711" i="1"/>
  <c r="M3716" i="1"/>
  <c r="M3717" i="1"/>
  <c r="M3718" i="1"/>
  <c r="M3719" i="1"/>
  <c r="M3721" i="1"/>
  <c r="M3722" i="1"/>
  <c r="M3726" i="1"/>
  <c r="M3727" i="1"/>
  <c r="M3729" i="1"/>
  <c r="M3733" i="1"/>
  <c r="M3737" i="1"/>
  <c r="M3740" i="1"/>
  <c r="M3741" i="1"/>
  <c r="M3744" i="1"/>
  <c r="M3747" i="1"/>
  <c r="M3748" i="1"/>
  <c r="M3750" i="1"/>
  <c r="M3754" i="1"/>
  <c r="M3756" i="1"/>
  <c r="M3759" i="1"/>
  <c r="M3760" i="1"/>
  <c r="M3763" i="1"/>
  <c r="M3765" i="1"/>
  <c r="M3767" i="1"/>
  <c r="M3769" i="1"/>
  <c r="M3773" i="1"/>
  <c r="M3775" i="1"/>
  <c r="M3776" i="1"/>
  <c r="M3777" i="1"/>
  <c r="M3781" i="1"/>
  <c r="M3782" i="1"/>
  <c r="M3783" i="1"/>
  <c r="M3785" i="1"/>
  <c r="M3786" i="1"/>
  <c r="M3787" i="1"/>
  <c r="M3788" i="1"/>
  <c r="M3790" i="1"/>
  <c r="M3792" i="1"/>
  <c r="M3793" i="1"/>
  <c r="M3798" i="1"/>
  <c r="M3799" i="1"/>
  <c r="M3801" i="1"/>
  <c r="M3803" i="1"/>
  <c r="M3804" i="1"/>
  <c r="M3807" i="1"/>
  <c r="M3808" i="1"/>
  <c r="M3809" i="1"/>
  <c r="M3810" i="1"/>
  <c r="M3812" i="1"/>
  <c r="M3817" i="1"/>
  <c r="M3818" i="1"/>
  <c r="M3824" i="1"/>
  <c r="M3825" i="1"/>
  <c r="M3835" i="1"/>
  <c r="M3836" i="1"/>
  <c r="M3840" i="1"/>
  <c r="M3841" i="1"/>
  <c r="M3843" i="1"/>
  <c r="M3844" i="1"/>
  <c r="M3846" i="1"/>
  <c r="M3847" i="1"/>
  <c r="M3851" i="1"/>
  <c r="M3852" i="1"/>
  <c r="M3853" i="1"/>
  <c r="M3855" i="1"/>
  <c r="M3857" i="1"/>
  <c r="M3859" i="1"/>
  <c r="M3860" i="1"/>
  <c r="M3862" i="1"/>
  <c r="M3863" i="1"/>
  <c r="M3864" i="1"/>
  <c r="M3866" i="1"/>
  <c r="M3869" i="1"/>
  <c r="M3875" i="1"/>
  <c r="M3876" i="1"/>
  <c r="M3878" i="1"/>
  <c r="M3884" i="1"/>
  <c r="M3885" i="1"/>
  <c r="M3888" i="1"/>
  <c r="M3889" i="1"/>
  <c r="M3893" i="1"/>
  <c r="M3894" i="1"/>
  <c r="M3895" i="1"/>
  <c r="M3897" i="1"/>
  <c r="M3899" i="1"/>
  <c r="M3900" i="1"/>
  <c r="M3901" i="1"/>
  <c r="M3906" i="1"/>
  <c r="M3907" i="1"/>
  <c r="M3909" i="1"/>
  <c r="M3911" i="1"/>
  <c r="M3912" i="1"/>
  <c r="M3914" i="1"/>
  <c r="M3915" i="1"/>
  <c r="M3916" i="1"/>
  <c r="M3917" i="1"/>
  <c r="M3918" i="1"/>
  <c r="M3919" i="1"/>
  <c r="M3922" i="1"/>
  <c r="M3924" i="1"/>
  <c r="M3926" i="1"/>
  <c r="M3927" i="1"/>
  <c r="M3929" i="1"/>
  <c r="M3931" i="1"/>
  <c r="M3932" i="1"/>
  <c r="M3934" i="1"/>
  <c r="M3935" i="1"/>
  <c r="M3939" i="1"/>
  <c r="M3940" i="1"/>
  <c r="M3946" i="1"/>
  <c r="M3950" i="1"/>
  <c r="M3952" i="1"/>
  <c r="M3953" i="1"/>
  <c r="M3956" i="1"/>
  <c r="M3957" i="1"/>
  <c r="M3959" i="1"/>
  <c r="M3962" i="1"/>
  <c r="M3965" i="1"/>
  <c r="M3967" i="1"/>
  <c r="M3969" i="1"/>
  <c r="M3972" i="1"/>
  <c r="M3973" i="1"/>
  <c r="M3974" i="1"/>
  <c r="M3977" i="1"/>
  <c r="M3979" i="1"/>
  <c r="M3984" i="1"/>
  <c r="M3985" i="1"/>
  <c r="M3987" i="1"/>
  <c r="M3991" i="1"/>
  <c r="M3993" i="1"/>
  <c r="M3995" i="1"/>
  <c r="M3998" i="1"/>
  <c r="M3999" i="1"/>
  <c r="M4002" i="1"/>
  <c r="M4004" i="1"/>
  <c r="M4005" i="1"/>
  <c r="M4007" i="1"/>
  <c r="M4008" i="1"/>
  <c r="M4010" i="1"/>
  <c r="M4012" i="1"/>
  <c r="M4013" i="1"/>
  <c r="M4014" i="1"/>
  <c r="M4015" i="1"/>
  <c r="M4016" i="1"/>
  <c r="M4017" i="1"/>
  <c r="M4019" i="1"/>
  <c r="M4020" i="1"/>
  <c r="M4022" i="1"/>
  <c r="M4024" i="1"/>
  <c r="M4030" i="1"/>
  <c r="M4031" i="1"/>
  <c r="M4032" i="1"/>
  <c r="M4034" i="1"/>
  <c r="M4039" i="1"/>
  <c r="M4041" i="1"/>
  <c r="M4042" i="1"/>
  <c r="M4043" i="1"/>
  <c r="M4044" i="1"/>
  <c r="M4046" i="1"/>
  <c r="M4047" i="1"/>
  <c r="M4048" i="1"/>
  <c r="M4051" i="1"/>
  <c r="M4056" i="1"/>
  <c r="M4059" i="1"/>
  <c r="M4060" i="1"/>
  <c r="M4063" i="1"/>
  <c r="M4064" i="1"/>
  <c r="M4065" i="1"/>
  <c r="M4066" i="1"/>
  <c r="M4069" i="1"/>
  <c r="M4071" i="1"/>
  <c r="M4072" i="1"/>
  <c r="M4074" i="1"/>
  <c r="M4076" i="1"/>
  <c r="M4077" i="1"/>
  <c r="M4079" i="1"/>
  <c r="M4080" i="1"/>
  <c r="M4083" i="1"/>
  <c r="M4084" i="1"/>
  <c r="M4089" i="1"/>
  <c r="M4093" i="1"/>
  <c r="M4097" i="1"/>
  <c r="M4099" i="1"/>
  <c r="M4100" i="1"/>
  <c r="M4103" i="1"/>
  <c r="M4106" i="1"/>
  <c r="M4109" i="1"/>
  <c r="M4111" i="1"/>
  <c r="M4112" i="1"/>
  <c r="M4113" i="1"/>
  <c r="M4115" i="1"/>
  <c r="M4117" i="1"/>
  <c r="M4129" i="1"/>
  <c r="M4132" i="1"/>
  <c r="M4133" i="1"/>
  <c r="M4134" i="1"/>
  <c r="M4136" i="1"/>
  <c r="M4137" i="1"/>
  <c r="M4143" i="1"/>
  <c r="M4146" i="1"/>
  <c r="M4147" i="1"/>
  <c r="M4149" i="1"/>
  <c r="M4151" i="1"/>
  <c r="M4152" i="1"/>
  <c r="M4153" i="1"/>
  <c r="M4154" i="1"/>
  <c r="M4156" i="1"/>
  <c r="M4157" i="1"/>
  <c r="M4158" i="1"/>
  <c r="M4162" i="1"/>
  <c r="M4163" i="1"/>
  <c r="M4166" i="1"/>
  <c r="M4170" i="1"/>
  <c r="M4172" i="1"/>
  <c r="M4177" i="1"/>
  <c r="M4178" i="1"/>
  <c r="M4180" i="1"/>
  <c r="M4181" i="1"/>
  <c r="M4182" i="1"/>
  <c r="M4183" i="1"/>
  <c r="M4184" i="1"/>
  <c r="M4185" i="1"/>
  <c r="M4187" i="1"/>
  <c r="M4191" i="1"/>
  <c r="M4192" i="1"/>
  <c r="M4195" i="1"/>
  <c r="M4196" i="1"/>
  <c r="M4197" i="1"/>
  <c r="M4199" i="1"/>
  <c r="M4200" i="1"/>
  <c r="M4204" i="1"/>
  <c r="M4205" i="1"/>
  <c r="M4208" i="1"/>
  <c r="M4209" i="1"/>
  <c r="M4213" i="1"/>
  <c r="M4214" i="1"/>
  <c r="M4216" i="1"/>
  <c r="M4217" i="1"/>
  <c r="M4221" i="1"/>
  <c r="M4223" i="1"/>
  <c r="M4224" i="1"/>
  <c r="M4227" i="1"/>
  <c r="M4228" i="1"/>
  <c r="M4233" i="1"/>
  <c r="M4234" i="1"/>
  <c r="M4235" i="1"/>
  <c r="M4240" i="1"/>
  <c r="M4241" i="1"/>
  <c r="M4242" i="1"/>
  <c r="M4243" i="1"/>
  <c r="M4248" i="1"/>
  <c r="M4251" i="1"/>
  <c r="M4252" i="1"/>
  <c r="M4254" i="1"/>
  <c r="M4256" i="1"/>
  <c r="M4258" i="1"/>
  <c r="M4262" i="1"/>
  <c r="M4264" i="1"/>
  <c r="M4266" i="1"/>
  <c r="M4268" i="1"/>
  <c r="M4269" i="1"/>
  <c r="M4272" i="1"/>
  <c r="M4274" i="1"/>
  <c r="M4275" i="1"/>
  <c r="M4279" i="1"/>
  <c r="M4281" i="1"/>
  <c r="M4289" i="1"/>
  <c r="M4292" i="1"/>
  <c r="M4297" i="1"/>
  <c r="M4298" i="1"/>
  <c r="M4299" i="1"/>
  <c r="M4301" i="1"/>
  <c r="M4303" i="1"/>
  <c r="M4306" i="1"/>
  <c r="M4308" i="1"/>
  <c r="M4312" i="1"/>
  <c r="M4313" i="1"/>
  <c r="M4314" i="1"/>
  <c r="M4315" i="1"/>
  <c r="M4316" i="1"/>
  <c r="M4319" i="1"/>
  <c r="M4324" i="1"/>
  <c r="M4326" i="1"/>
  <c r="M4331" i="1"/>
  <c r="M4332" i="1"/>
  <c r="M4334" i="1"/>
  <c r="M4335" i="1"/>
  <c r="M4338" i="1"/>
  <c r="M4339" i="1"/>
  <c r="M4340" i="1"/>
  <c r="M4342" i="1"/>
  <c r="M4345" i="1"/>
  <c r="M4346" i="1"/>
  <c r="M4348" i="1"/>
  <c r="M4349" i="1"/>
  <c r="M4351" i="1"/>
  <c r="M4352" i="1"/>
  <c r="M4353" i="1"/>
  <c r="M4354" i="1"/>
  <c r="M4356" i="1"/>
  <c r="M4357" i="1"/>
  <c r="M4359" i="1"/>
  <c r="M4361" i="1"/>
  <c r="M4363" i="1"/>
  <c r="M4364" i="1"/>
  <c r="M4365" i="1"/>
  <c r="M4366" i="1"/>
  <c r="M4368" i="1"/>
  <c r="M4369" i="1"/>
  <c r="M4370" i="1"/>
  <c r="M4372" i="1"/>
  <c r="M4375" i="1"/>
  <c r="M4377" i="1"/>
  <c r="M4379" i="1"/>
  <c r="M4381" i="1"/>
  <c r="M4383" i="1"/>
  <c r="M4386" i="1"/>
  <c r="M4388" i="1"/>
  <c r="M4389" i="1"/>
  <c r="M4391" i="1"/>
  <c r="M4394" i="1"/>
  <c r="M4396" i="1"/>
  <c r="M4400" i="1"/>
  <c r="M4402" i="1"/>
  <c r="M4407" i="1"/>
  <c r="M4409" i="1"/>
  <c r="M4410" i="1"/>
  <c r="M4414" i="1"/>
  <c r="M4415" i="1"/>
  <c r="M4419" i="1"/>
  <c r="M4423" i="1"/>
  <c r="M4425" i="1"/>
  <c r="M4427" i="1"/>
  <c r="M4428" i="1"/>
  <c r="M4430" i="1"/>
  <c r="M4431" i="1"/>
  <c r="M4434" i="1"/>
  <c r="M4435" i="1"/>
  <c r="M4438" i="1"/>
  <c r="M4440" i="1"/>
  <c r="M4442" i="1"/>
  <c r="M4445" i="1"/>
  <c r="M4448" i="1"/>
  <c r="M4449" i="1"/>
  <c r="M4450" i="1"/>
  <c r="M4454" i="1"/>
  <c r="M4455" i="1"/>
  <c r="M4457" i="1"/>
  <c r="M4460" i="1"/>
  <c r="M4462" i="1"/>
  <c r="M4464" i="1"/>
  <c r="M4466" i="1"/>
  <c r="M4468" i="1"/>
  <c r="M4474" i="1"/>
  <c r="M4475" i="1"/>
  <c r="M4476" i="1"/>
  <c r="M4482" i="1"/>
  <c r="M4485" i="1"/>
  <c r="M4488" i="1"/>
  <c r="M4491" i="1"/>
  <c r="M4492" i="1"/>
  <c r="M4497" i="1"/>
  <c r="M4498" i="1"/>
  <c r="M4499" i="1"/>
  <c r="M4500" i="1"/>
  <c r="M4502" i="1"/>
  <c r="M4503" i="1"/>
  <c r="M4504" i="1"/>
  <c r="M4507" i="1"/>
  <c r="M4508" i="1"/>
  <c r="M4510" i="1"/>
  <c r="M4513" i="1"/>
  <c r="M4514" i="1"/>
  <c r="M4515" i="1"/>
  <c r="M4517" i="1"/>
  <c r="M4519" i="1"/>
  <c r="M4520" i="1"/>
  <c r="M4524" i="1"/>
  <c r="M4530" i="1"/>
  <c r="M4532" i="1"/>
  <c r="M4537" i="1"/>
  <c r="M4538" i="1"/>
  <c r="M4540" i="1"/>
  <c r="M4541" i="1"/>
  <c r="M4542" i="1"/>
  <c r="M4543" i="1"/>
  <c r="M4544" i="1"/>
  <c r="M4549" i="1"/>
  <c r="M4550" i="1"/>
  <c r="M4554" i="1"/>
  <c r="M4555" i="1"/>
  <c r="M4556" i="1"/>
  <c r="M4560" i="1"/>
  <c r="M4561" i="1"/>
  <c r="M4565" i="1"/>
  <c r="M4567" i="1"/>
  <c r="M4568" i="1"/>
  <c r="M4570" i="1"/>
  <c r="M4577" i="1"/>
  <c r="M4582" i="1"/>
  <c r="M4583" i="1"/>
  <c r="M4586" i="1"/>
  <c r="M4587" i="1"/>
  <c r="M4588" i="1"/>
  <c r="M4591" i="1"/>
  <c r="M4592" i="1"/>
  <c r="M4596" i="1"/>
  <c r="M4597" i="1"/>
  <c r="M4598" i="1"/>
  <c r="M4601" i="1"/>
  <c r="M4604" i="1"/>
  <c r="M4606" i="1"/>
  <c r="M4608" i="1"/>
  <c r="M4609" i="1"/>
  <c r="M4610" i="1"/>
  <c r="M4611" i="1"/>
  <c r="M4615" i="1"/>
  <c r="M4616" i="1"/>
  <c r="M4617" i="1"/>
  <c r="M4618" i="1"/>
  <c r="M4619" i="1"/>
  <c r="M4622" i="1"/>
  <c r="M4624" i="1"/>
  <c r="M4625" i="1"/>
  <c r="M4626" i="1"/>
  <c r="M4627" i="1"/>
  <c r="M4629" i="1"/>
  <c r="M4630" i="1"/>
  <c r="M4632" i="1"/>
  <c r="M4633" i="1"/>
  <c r="M4634" i="1"/>
  <c r="M4637" i="1"/>
  <c r="M4640" i="1"/>
  <c r="M4642" i="1"/>
  <c r="M4644" i="1"/>
  <c r="M4647" i="1"/>
  <c r="M4651" i="1"/>
  <c r="M4657" i="1"/>
  <c r="M4659" i="1"/>
  <c r="M4665" i="1"/>
  <c r="M4666" i="1"/>
  <c r="M4667" i="1"/>
  <c r="M4668" i="1"/>
  <c r="M4672" i="1"/>
  <c r="M4674" i="1"/>
  <c r="M4676" i="1"/>
  <c r="M4678" i="1"/>
  <c r="M4680" i="1"/>
  <c r="M4682" i="1"/>
  <c r="M4683" i="1"/>
  <c r="M4684" i="1"/>
  <c r="M4685" i="1"/>
  <c r="M4687" i="1"/>
  <c r="M4688" i="1"/>
  <c r="M4690" i="1"/>
  <c r="M4691" i="1"/>
  <c r="M4692" i="1"/>
  <c r="M4698" i="1"/>
  <c r="M4699" i="1"/>
  <c r="M4701" i="1"/>
  <c r="M4702" i="1"/>
  <c r="M4706" i="1"/>
  <c r="M4707" i="1"/>
  <c r="M4711" i="1"/>
  <c r="M4713" i="1"/>
  <c r="M4714" i="1"/>
  <c r="M4715" i="1"/>
  <c r="M4717" i="1"/>
  <c r="M4719" i="1"/>
  <c r="M4722" i="1"/>
  <c r="M4726" i="1"/>
  <c r="M4727" i="1"/>
  <c r="M4728" i="1"/>
  <c r="M4729" i="1"/>
  <c r="M4730" i="1"/>
  <c r="M4731" i="1"/>
  <c r="M4732" i="1"/>
  <c r="M4733" i="1"/>
  <c r="M4734" i="1"/>
  <c r="M4735" i="1"/>
  <c r="M4737" i="1"/>
  <c r="M4744" i="1"/>
  <c r="M4749" i="1"/>
  <c r="M4750" i="1"/>
  <c r="M4751" i="1"/>
  <c r="M4754" i="1"/>
  <c r="M4755" i="1"/>
  <c r="M4758" i="1"/>
  <c r="M4762" i="1"/>
  <c r="M4764" i="1"/>
  <c r="M4765" i="1"/>
  <c r="M4767" i="1"/>
  <c r="M4769" i="1"/>
  <c r="M4773" i="1"/>
  <c r="M4775" i="1"/>
  <c r="M4776" i="1"/>
  <c r="M4777" i="1"/>
  <c r="M4780" i="1"/>
  <c r="M4787" i="1"/>
  <c r="M4793" i="1"/>
  <c r="M4794" i="1"/>
  <c r="M4795" i="1"/>
  <c r="M4798" i="1"/>
  <c r="M4799" i="1"/>
  <c r="M4803" i="1"/>
  <c r="M4808" i="1"/>
  <c r="M4810" i="1"/>
  <c r="M4812" i="1"/>
  <c r="M4813" i="1"/>
  <c r="M4814" i="1"/>
  <c r="M4815" i="1"/>
  <c r="M4816" i="1"/>
  <c r="M4817" i="1"/>
  <c r="M4818" i="1"/>
  <c r="M4819" i="1"/>
  <c r="M4820" i="1"/>
  <c r="M4821" i="1"/>
  <c r="M4824" i="1"/>
  <c r="M4826" i="1"/>
  <c r="M4827" i="1"/>
  <c r="M4829" i="1"/>
  <c r="M4830" i="1"/>
  <c r="M4831" i="1"/>
  <c r="M4834" i="1"/>
  <c r="M4836" i="1"/>
  <c r="M4837" i="1"/>
  <c r="M4838" i="1"/>
  <c r="M4844" i="1"/>
  <c r="M4845" i="1"/>
  <c r="M4848" i="1"/>
  <c r="M4850" i="1"/>
  <c r="M4852" i="1"/>
  <c r="M4856" i="1"/>
  <c r="M4858" i="1"/>
  <c r="M4859" i="1"/>
  <c r="M4860" i="1"/>
  <c r="M4861" i="1"/>
  <c r="M4862" i="1"/>
  <c r="M4863" i="1"/>
  <c r="M4868" i="1"/>
  <c r="M4869" i="1"/>
  <c r="M4873" i="1"/>
  <c r="M4874" i="1"/>
  <c r="M4875" i="1"/>
  <c r="M4878" i="1"/>
  <c r="M4880" i="1"/>
  <c r="M4882" i="1"/>
  <c r="M4886" i="1"/>
  <c r="M4887" i="1"/>
  <c r="M4888" i="1"/>
  <c r="M4891" i="1"/>
  <c r="M4892" i="1"/>
  <c r="M4894" i="1"/>
  <c r="M4895" i="1"/>
  <c r="M4899" i="1"/>
  <c r="M4900" i="1"/>
  <c r="M4901" i="1"/>
  <c r="M4902" i="1"/>
  <c r="M4904" i="1"/>
  <c r="M4905" i="1"/>
  <c r="M4907" i="1"/>
  <c r="M4908" i="1"/>
  <c r="M4909" i="1"/>
  <c r="M4911" i="1"/>
  <c r="M4912" i="1"/>
  <c r="M4914" i="1"/>
  <c r="M4916" i="1"/>
  <c r="M4921" i="1"/>
  <c r="M4922" i="1"/>
  <c r="M4924" i="1"/>
  <c r="M4927" i="1"/>
  <c r="M4929" i="1"/>
  <c r="M4932" i="1"/>
  <c r="M4933" i="1"/>
  <c r="M4934" i="1"/>
  <c r="M4938" i="1"/>
  <c r="M4939" i="1"/>
  <c r="M4940" i="1"/>
  <c r="M4941" i="1"/>
  <c r="M4943" i="1"/>
  <c r="M4947" i="1"/>
  <c r="M4949" i="1"/>
  <c r="M4953" i="1"/>
  <c r="M4955" i="1"/>
  <c r="M4957" i="1"/>
  <c r="M4960" i="1"/>
  <c r="M4962" i="1"/>
  <c r="M4970" i="1"/>
  <c r="M4973" i="1"/>
  <c r="M4975" i="1"/>
  <c r="M4979" i="1"/>
  <c r="M4981" i="1"/>
  <c r="M4983" i="1"/>
  <c r="M4984" i="1"/>
  <c r="M4985" i="1"/>
  <c r="M4986" i="1"/>
  <c r="M4987" i="1"/>
  <c r="M4988" i="1"/>
  <c r="M4991" i="1"/>
  <c r="M4992" i="1"/>
  <c r="M4994" i="1"/>
  <c r="M4996" i="1"/>
  <c r="M4997" i="1"/>
  <c r="M5000" i="1"/>
  <c r="M5002" i="1"/>
  <c r="M5005" i="1"/>
  <c r="M5006" i="1"/>
  <c r="M5007" i="1"/>
  <c r="M5009" i="1"/>
  <c r="M5012" i="1"/>
  <c r="M5013" i="1"/>
  <c r="M5014" i="1"/>
  <c r="M5018" i="1"/>
  <c r="M5019" i="1"/>
  <c r="M5022" i="1"/>
  <c r="M5023" i="1"/>
  <c r="M5024" i="1"/>
  <c r="M5027" i="1"/>
  <c r="M5028" i="1"/>
  <c r="M5035" i="1"/>
  <c r="M5040" i="1"/>
  <c r="M5048" i="1"/>
  <c r="M5050" i="1"/>
  <c r="M5051" i="1"/>
  <c r="M5053" i="1"/>
  <c r="M5054" i="1"/>
  <c r="M5056" i="1"/>
  <c r="M5061" i="1"/>
  <c r="M5062" i="1"/>
  <c r="M5063" i="1"/>
  <c r="M5065" i="1"/>
  <c r="M5068" i="1"/>
  <c r="M5069" i="1"/>
  <c r="M5071" i="1"/>
  <c r="M5072" i="1"/>
  <c r="M5077" i="1"/>
  <c r="M5080" i="1"/>
  <c r="M5081" i="1"/>
  <c r="M5084" i="1"/>
  <c r="M5086" i="1"/>
  <c r="M5091" i="1"/>
  <c r="M5092" i="1"/>
  <c r="M5094" i="1"/>
  <c r="M5096" i="1"/>
  <c r="M5097" i="1"/>
  <c r="M5100" i="1"/>
  <c r="M5101" i="1"/>
  <c r="M5102" i="1"/>
  <c r="M5103" i="1"/>
  <c r="M5104" i="1"/>
  <c r="M5107" i="1"/>
  <c r="M5109" i="1"/>
  <c r="M5111" i="1"/>
  <c r="M5112" i="1"/>
  <c r="M5115" i="1"/>
  <c r="M5116" i="1"/>
  <c r="M5120" i="1"/>
  <c r="M5122" i="1"/>
  <c r="M5125" i="1"/>
  <c r="M5126" i="1"/>
  <c r="M5128" i="1"/>
  <c r="M5133" i="1"/>
  <c r="M5134" i="1"/>
  <c r="M5136" i="1"/>
  <c r="M5137" i="1"/>
  <c r="M5141" i="1"/>
  <c r="M5142" i="1"/>
  <c r="M5143" i="1"/>
  <c r="M5144" i="1"/>
  <c r="M5145" i="1"/>
  <c r="M5146" i="1"/>
  <c r="M5149" i="1"/>
  <c r="M5168" i="1"/>
  <c r="M5170" i="1"/>
  <c r="M5174" i="1"/>
  <c r="M5175" i="1"/>
  <c r="M5176" i="1"/>
  <c r="M5178" i="1"/>
  <c r="M5179" i="1"/>
  <c r="M5182" i="1"/>
  <c r="M5183" i="1"/>
  <c r="M5185" i="1"/>
  <c r="M5186" i="1"/>
  <c r="M5187" i="1"/>
  <c r="M5189" i="1"/>
  <c r="M5192" i="1"/>
  <c r="M5195" i="1"/>
  <c r="M5198" i="1"/>
  <c r="M5199" i="1"/>
  <c r="M5201" i="1"/>
  <c r="M5202" i="1"/>
  <c r="M5204" i="1"/>
  <c r="M5205" i="1"/>
  <c r="M5207" i="1"/>
  <c r="M5208" i="1"/>
  <c r="M5209" i="1"/>
  <c r="M5210" i="1"/>
  <c r="M5211" i="1"/>
  <c r="M5212" i="1"/>
  <c r="M5215" i="1"/>
  <c r="M5216" i="1"/>
  <c r="M5217" i="1"/>
  <c r="M5218" i="1"/>
  <c r="M5219" i="1"/>
  <c r="M5221" i="1"/>
  <c r="M5224" i="1"/>
  <c r="M5226" i="1"/>
  <c r="M5228" i="1"/>
  <c r="M5229" i="1"/>
  <c r="M5233" i="1"/>
  <c r="M5235" i="1"/>
  <c r="M5236" i="1"/>
  <c r="M5237" i="1"/>
  <c r="M5239" i="1"/>
  <c r="M5241" i="1"/>
  <c r="M5245" i="1"/>
  <c r="M5246" i="1"/>
  <c r="M5247" i="1"/>
  <c r="M5249" i="1"/>
  <c r="M5250" i="1"/>
  <c r="M5251" i="1"/>
  <c r="M5253" i="1"/>
  <c r="M5254" i="1"/>
  <c r="M5255" i="1"/>
  <c r="M5256" i="1"/>
  <c r="M5260" i="1"/>
  <c r="M5263" i="1"/>
  <c r="M5264" i="1"/>
  <c r="M5267" i="1"/>
  <c r="M5268" i="1"/>
  <c r="M5269" i="1"/>
  <c r="M5270" i="1"/>
  <c r="M5271" i="1"/>
  <c r="M5273" i="1"/>
  <c r="M5275" i="1"/>
  <c r="M5276" i="1"/>
  <c r="M5280" i="1"/>
  <c r="M5281" i="1"/>
  <c r="M5287" i="1"/>
  <c r="M5289" i="1"/>
  <c r="M5291" i="1"/>
  <c r="M5292" i="1"/>
  <c r="M5294" i="1"/>
  <c r="M5295" i="1"/>
  <c r="M5296" i="1"/>
  <c r="M5303" i="1"/>
  <c r="M5304" i="1"/>
  <c r="M5307" i="1"/>
  <c r="M5308" i="1"/>
  <c r="M5309" i="1"/>
  <c r="M5310" i="1"/>
  <c r="M5314" i="1"/>
  <c r="M5316" i="1"/>
  <c r="M5317" i="1"/>
  <c r="M5318" i="1"/>
  <c r="M5319" i="1"/>
  <c r="M5324" i="1"/>
  <c r="M5325" i="1"/>
  <c r="M5326" i="1"/>
  <c r="M5328" i="1"/>
  <c r="M5331" i="1"/>
  <c r="M5332" i="1"/>
  <c r="M5333" i="1"/>
  <c r="M5335" i="1"/>
  <c r="M5336" i="1"/>
  <c r="M5337" i="1"/>
  <c r="M5339" i="1"/>
  <c r="M5340" i="1"/>
  <c r="M5341" i="1"/>
  <c r="M5344" i="1"/>
  <c r="M5346" i="1"/>
  <c r="M5348" i="1"/>
  <c r="M5350" i="1"/>
  <c r="M5351" i="1"/>
  <c r="M5352" i="1"/>
  <c r="M5355" i="1"/>
  <c r="M5356" i="1"/>
  <c r="M5357" i="1"/>
  <c r="M5358" i="1"/>
  <c r="M5359" i="1"/>
  <c r="M5360" i="1"/>
  <c r="M5361" i="1"/>
  <c r="M5362" i="1"/>
  <c r="M5363" i="1"/>
  <c r="M5365" i="1"/>
  <c r="M5366" i="1"/>
  <c r="M5374" i="1"/>
  <c r="M5375" i="1"/>
  <c r="M5376" i="1"/>
  <c r="M5380" i="1"/>
  <c r="M5381" i="1"/>
  <c r="M5382" i="1"/>
  <c r="M5383" i="1"/>
  <c r="M5386" i="1"/>
  <c r="M5387" i="1"/>
  <c r="M5388" i="1"/>
  <c r="M5389" i="1"/>
  <c r="M5391" i="1"/>
  <c r="M5392" i="1"/>
  <c r="M5395" i="1"/>
  <c r="M5397" i="1"/>
  <c r="M5399" i="1"/>
  <c r="M5400" i="1"/>
  <c r="M5407" i="1"/>
  <c r="M5408" i="1"/>
  <c r="M5411" i="1"/>
  <c r="M5412" i="1"/>
  <c r="M5413" i="1"/>
  <c r="M5414" i="1"/>
  <c r="M5420" i="1"/>
  <c r="M5424" i="1"/>
  <c r="M5425" i="1"/>
  <c r="M5426" i="1"/>
  <c r="M5428" i="1"/>
  <c r="M5429" i="1"/>
  <c r="M5431" i="1"/>
  <c r="M5432" i="1"/>
  <c r="M5434" i="1"/>
  <c r="M5435" i="1"/>
  <c r="M5436" i="1"/>
  <c r="M5438" i="1"/>
  <c r="M5439" i="1"/>
  <c r="M5442" i="1"/>
  <c r="M5445" i="1"/>
  <c r="M5450" i="1"/>
  <c r="M5451" i="1"/>
  <c r="M5452" i="1"/>
  <c r="M5455" i="1"/>
  <c r="M5458" i="1"/>
  <c r="M5460" i="1"/>
  <c r="M5461" i="1"/>
  <c r="M5463" i="1"/>
  <c r="M5464" i="1"/>
  <c r="M5465" i="1"/>
  <c r="M5468" i="1"/>
  <c r="M5469" i="1"/>
  <c r="M5470" i="1"/>
  <c r="M5471" i="1"/>
  <c r="M5472" i="1"/>
  <c r="M5473" i="1"/>
  <c r="M5474" i="1"/>
  <c r="M5476" i="1"/>
  <c r="M5478" i="1"/>
  <c r="M5484" i="1"/>
  <c r="M5485" i="1"/>
  <c r="M5486" i="1"/>
  <c r="M5487" i="1"/>
  <c r="M5490" i="1"/>
  <c r="M5491" i="1"/>
  <c r="M5498" i="1"/>
  <c r="M5503" i="1"/>
  <c r="M5507" i="1"/>
  <c r="M5512" i="1"/>
  <c r="M5514" i="1"/>
  <c r="M5517" i="1"/>
  <c r="M5519" i="1"/>
  <c r="M5520" i="1"/>
  <c r="M5521" i="1"/>
  <c r="M5526" i="1"/>
  <c r="M5527" i="1"/>
  <c r="M5528" i="1"/>
  <c r="M5529" i="1"/>
  <c r="M5530" i="1"/>
  <c r="M5531" i="1"/>
  <c r="M5534" i="1"/>
  <c r="M5537" i="1"/>
  <c r="M5538" i="1"/>
  <c r="M5541" i="1"/>
  <c r="M5542" i="1"/>
  <c r="M5548" i="1"/>
  <c r="M5549" i="1"/>
  <c r="M5552" i="1"/>
  <c r="M5555" i="1"/>
  <c r="M5557" i="1"/>
  <c r="M5559" i="1"/>
  <c r="M5560" i="1"/>
  <c r="M5562" i="1"/>
  <c r="M5564" i="1"/>
  <c r="M5567" i="1"/>
  <c r="M5569" i="1"/>
  <c r="M5571" i="1"/>
  <c r="M5572" i="1"/>
  <c r="M5573" i="1"/>
  <c r="M5574" i="1"/>
  <c r="M5575" i="1"/>
  <c r="M5577" i="1"/>
  <c r="M5578" i="1"/>
  <c r="M5581" i="1"/>
  <c r="M5582" i="1"/>
  <c r="M5588" i="1"/>
  <c r="M5589" i="1"/>
  <c r="M5591" i="1"/>
  <c r="M5592" i="1"/>
  <c r="M5595" i="1"/>
  <c r="M5596" i="1"/>
  <c r="M5598" i="1"/>
  <c r="M5599" i="1"/>
  <c r="M5601" i="1"/>
  <c r="M5605" i="1"/>
  <c r="M5606" i="1"/>
  <c r="M5607" i="1"/>
  <c r="M5609" i="1"/>
  <c r="M5611" i="1"/>
  <c r="M5612" i="1"/>
  <c r="M5616" i="1"/>
  <c r="M5620" i="1"/>
  <c r="M5621" i="1"/>
  <c r="M5623" i="1"/>
  <c r="M5625" i="1"/>
  <c r="M5627" i="1"/>
  <c r="M5631" i="1"/>
  <c r="M5633" i="1"/>
  <c r="M5634" i="1"/>
  <c r="M5636" i="1"/>
  <c r="M5639" i="1"/>
  <c r="M5641" i="1"/>
  <c r="M5642" i="1"/>
  <c r="M5647" i="1"/>
  <c r="M5648" i="1"/>
  <c r="M5650" i="1"/>
  <c r="M5652" i="1"/>
  <c r="M5653" i="1"/>
  <c r="M5654" i="1"/>
  <c r="M5655" i="1"/>
  <c r="M5660" i="1"/>
  <c r="M5662" i="1"/>
  <c r="M5664" i="1"/>
  <c r="M5665" i="1"/>
  <c r="M5666" i="1"/>
  <c r="M5668" i="1"/>
  <c r="M5673" i="1"/>
  <c r="M5674" i="1"/>
  <c r="M5675" i="1"/>
  <c r="M5676" i="1"/>
  <c r="M5681" i="1"/>
  <c r="M5682" i="1"/>
  <c r="M5684" i="1"/>
  <c r="M5689" i="1"/>
  <c r="M5690" i="1"/>
  <c r="M5691" i="1"/>
  <c r="M5692" i="1"/>
  <c r="M5694" i="1"/>
  <c r="M5695" i="1"/>
  <c r="M5698" i="1"/>
  <c r="M5699" i="1"/>
  <c r="M5700" i="1"/>
  <c r="M5701" i="1"/>
  <c r="M5706" i="1"/>
  <c r="M5708" i="1"/>
  <c r="M5709" i="1"/>
  <c r="M5710" i="1"/>
  <c r="M5712" i="1"/>
  <c r="M5713" i="1"/>
  <c r="M5715" i="1"/>
  <c r="M5717" i="1"/>
  <c r="M5718" i="1"/>
  <c r="M5720" i="1"/>
  <c r="M5721" i="1"/>
  <c r="M5727" i="1"/>
  <c r="M5728" i="1"/>
  <c r="M5730" i="1"/>
  <c r="M5735" i="1"/>
  <c r="M5739" i="1"/>
  <c r="M5740" i="1"/>
  <c r="M5742" i="1"/>
  <c r="M5744" i="1"/>
  <c r="M5748" i="1"/>
  <c r="M5749" i="1"/>
  <c r="M5750" i="1"/>
  <c r="M5752" i="1"/>
  <c r="M5755" i="1"/>
  <c r="M5756" i="1"/>
  <c r="M5757" i="1"/>
  <c r="M5758" i="1"/>
  <c r="M5761" i="1"/>
  <c r="M5764" i="1"/>
  <c r="M5765" i="1"/>
  <c r="M5768" i="1"/>
  <c r="M5770" i="1"/>
  <c r="M5772" i="1"/>
  <c r="M5775" i="1"/>
  <c r="M5777" i="1"/>
  <c r="M5779" i="1"/>
  <c r="M5781" i="1"/>
  <c r="M5783" i="1"/>
  <c r="M5784" i="1"/>
  <c r="M5786" i="1"/>
  <c r="M5787" i="1"/>
  <c r="M5788" i="1"/>
  <c r="M5790" i="1"/>
  <c r="M5792" i="1"/>
  <c r="M5794" i="1"/>
  <c r="M5795" i="1"/>
  <c r="M5797" i="1"/>
  <c r="M5799" i="1"/>
  <c r="M5800" i="1"/>
  <c r="M5801" i="1"/>
  <c r="M5804" i="1"/>
  <c r="M5806" i="1"/>
  <c r="M5807" i="1"/>
  <c r="M5809" i="1"/>
  <c r="M5810" i="1"/>
  <c r="M5811" i="1"/>
  <c r="M5814" i="1"/>
  <c r="M5816" i="1"/>
  <c r="M5817" i="1"/>
  <c r="M5819" i="1"/>
  <c r="M5822" i="1"/>
  <c r="M5824" i="1"/>
  <c r="M5826" i="1"/>
  <c r="M5827" i="1"/>
  <c r="M5828" i="1"/>
  <c r="M5829" i="1"/>
  <c r="M5831" i="1"/>
  <c r="M5832" i="1"/>
  <c r="M5833" i="1"/>
  <c r="M5836" i="1"/>
  <c r="M5837" i="1"/>
  <c r="M5846" i="1"/>
  <c r="M5847" i="1"/>
  <c r="M5848" i="1"/>
  <c r="M5850" i="1"/>
  <c r="M5854" i="1"/>
  <c r="M5855" i="1"/>
  <c r="M5856" i="1"/>
  <c r="M5860" i="1"/>
  <c r="M5862" i="1"/>
  <c r="M5863" i="1"/>
  <c r="M5865" i="1"/>
  <c r="M5866" i="1"/>
  <c r="M5868" i="1"/>
  <c r="M5871" i="1"/>
  <c r="M5874" i="1"/>
  <c r="M5879" i="1"/>
  <c r="M5883" i="1"/>
  <c r="M5884" i="1"/>
  <c r="M5887" i="1"/>
  <c r="M5888" i="1"/>
  <c r="M5889" i="1"/>
  <c r="M5890" i="1"/>
  <c r="M5891" i="1"/>
  <c r="M5893" i="1"/>
  <c r="M5894" i="1"/>
  <c r="M5897" i="1"/>
  <c r="M5898" i="1"/>
  <c r="M5900" i="1"/>
  <c r="M5902" i="1"/>
  <c r="M5903" i="1"/>
  <c r="M5906" i="1"/>
  <c r="M5907" i="1"/>
  <c r="M5908" i="1"/>
  <c r="M5911" i="1"/>
  <c r="M5912" i="1"/>
  <c r="M5913" i="1"/>
  <c r="M5915" i="1"/>
  <c r="M5916" i="1"/>
  <c r="M5917" i="1"/>
  <c r="M5920" i="1"/>
  <c r="M5923" i="1"/>
  <c r="M5926" i="1"/>
  <c r="M5928" i="1"/>
  <c r="M5929" i="1"/>
  <c r="M5930" i="1"/>
  <c r="M5931" i="1"/>
  <c r="M5932" i="1"/>
  <c r="M5940" i="1"/>
  <c r="M5941" i="1"/>
  <c r="M5943" i="1"/>
  <c r="M5944" i="1"/>
  <c r="M5945" i="1"/>
  <c r="M5946" i="1"/>
  <c r="M5948" i="1"/>
  <c r="M5949" i="1"/>
  <c r="M5951" i="1"/>
  <c r="M5952" i="1"/>
  <c r="M5953" i="1"/>
  <c r="M5955" i="1"/>
  <c r="M5960" i="1"/>
  <c r="M5962" i="1"/>
  <c r="M5963" i="1"/>
  <c r="M5964" i="1"/>
  <c r="M5965" i="1"/>
  <c r="M5967" i="1"/>
  <c r="M5970" i="1"/>
  <c r="M5972" i="1"/>
  <c r="M5974" i="1"/>
  <c r="M5975" i="1"/>
  <c r="M5982" i="1"/>
  <c r="M5983" i="1"/>
  <c r="M5984" i="1"/>
  <c r="M5985" i="1"/>
  <c r="M5986" i="1"/>
  <c r="M5988" i="1"/>
  <c r="M5990" i="1"/>
  <c r="M5992" i="1"/>
  <c r="M5993" i="1"/>
  <c r="M5994" i="1"/>
  <c r="M5996" i="1"/>
  <c r="M2" i="1"/>
  <c r="L3" i="1"/>
  <c r="L4" i="1"/>
  <c r="L5" i="1"/>
  <c r="L6" i="1"/>
  <c r="L11" i="1"/>
  <c r="L15" i="1"/>
  <c r="L17" i="1"/>
  <c r="L18" i="1"/>
  <c r="L23" i="1"/>
  <c r="L26" i="1"/>
  <c r="L28" i="1"/>
  <c r="L29" i="1"/>
  <c r="L30" i="1"/>
  <c r="L31" i="1"/>
  <c r="L36" i="1"/>
  <c r="L37" i="1"/>
  <c r="L38" i="1"/>
  <c r="L40" i="1"/>
  <c r="L41" i="1"/>
  <c r="L42" i="1"/>
  <c r="L44" i="1"/>
  <c r="L45" i="1"/>
  <c r="L48" i="1"/>
  <c r="L50" i="1"/>
  <c r="L55" i="1"/>
  <c r="L59" i="1"/>
  <c r="L60" i="1"/>
  <c r="L61" i="1"/>
  <c r="L67" i="1"/>
  <c r="L69" i="1"/>
  <c r="L70" i="1"/>
  <c r="L71" i="1"/>
  <c r="L73" i="1"/>
  <c r="L75" i="1"/>
  <c r="L76" i="1"/>
  <c r="L77" i="1"/>
  <c r="L80" i="1"/>
  <c r="L82" i="1"/>
  <c r="L83" i="1"/>
  <c r="L85" i="1"/>
  <c r="L86" i="1"/>
  <c r="L87" i="1"/>
  <c r="L91" i="1"/>
  <c r="L93" i="1"/>
  <c r="L94" i="1"/>
  <c r="L95" i="1"/>
  <c r="L97" i="1"/>
  <c r="L98" i="1"/>
  <c r="L99" i="1"/>
  <c r="L102" i="1"/>
  <c r="L103" i="1"/>
  <c r="L104" i="1"/>
  <c r="L107" i="1"/>
  <c r="L110" i="1"/>
  <c r="L115" i="1"/>
  <c r="L116" i="1"/>
  <c r="L119" i="1"/>
  <c r="L120" i="1"/>
  <c r="L125" i="1"/>
  <c r="L126" i="1"/>
  <c r="L129" i="1"/>
  <c r="L130" i="1"/>
  <c r="L131" i="1"/>
  <c r="L134" i="1"/>
  <c r="L137" i="1"/>
  <c r="L143" i="1"/>
  <c r="L145" i="1"/>
  <c r="L146" i="1"/>
  <c r="L148" i="1"/>
  <c r="L149" i="1"/>
  <c r="L151" i="1"/>
  <c r="L152" i="1"/>
  <c r="L156" i="1"/>
  <c r="L157" i="1"/>
  <c r="L158" i="1"/>
  <c r="L159" i="1"/>
  <c r="L160" i="1"/>
  <c r="L161" i="1"/>
  <c r="L162" i="1"/>
  <c r="L165" i="1"/>
  <c r="L166" i="1"/>
  <c r="L168" i="1"/>
  <c r="L170" i="1"/>
  <c r="L171" i="1"/>
  <c r="L175" i="1"/>
  <c r="L176" i="1"/>
  <c r="L178" i="1"/>
  <c r="L181" i="1"/>
  <c r="L182" i="1"/>
  <c r="L187" i="1"/>
  <c r="L188" i="1"/>
  <c r="L192" i="1"/>
  <c r="L196" i="1"/>
  <c r="L199" i="1"/>
  <c r="L200" i="1"/>
  <c r="L204" i="1"/>
  <c r="L205" i="1"/>
  <c r="L206" i="1"/>
  <c r="L209" i="1"/>
  <c r="L213" i="1"/>
  <c r="L214" i="1"/>
  <c r="L216" i="1"/>
  <c r="L218" i="1"/>
  <c r="L219" i="1"/>
  <c r="L223" i="1"/>
  <c r="L226" i="1"/>
  <c r="L227" i="1"/>
  <c r="L232" i="1"/>
  <c r="L235" i="1"/>
  <c r="L236" i="1"/>
  <c r="L237" i="1"/>
  <c r="L239" i="1"/>
  <c r="L242" i="1"/>
  <c r="L243" i="1"/>
  <c r="L248" i="1"/>
  <c r="L249" i="1"/>
  <c r="L251" i="1"/>
  <c r="L252" i="1"/>
  <c r="L255" i="1"/>
  <c r="L257" i="1"/>
  <c r="L259" i="1"/>
  <c r="L262" i="1"/>
  <c r="L263" i="1"/>
  <c r="L264" i="1"/>
  <c r="L267" i="1"/>
  <c r="L268" i="1"/>
  <c r="L269" i="1"/>
  <c r="L270" i="1"/>
  <c r="L273" i="1"/>
  <c r="L274" i="1"/>
  <c r="L277" i="1"/>
  <c r="L278" i="1"/>
  <c r="L282" i="1"/>
  <c r="L283" i="1"/>
  <c r="L289" i="1"/>
  <c r="L291" i="1"/>
  <c r="L294" i="1"/>
  <c r="L295" i="1"/>
  <c r="L297" i="1"/>
  <c r="L298" i="1"/>
  <c r="L301" i="1"/>
  <c r="L303" i="1"/>
  <c r="L305" i="1"/>
  <c r="L306" i="1"/>
  <c r="L307" i="1"/>
  <c r="L308" i="1"/>
  <c r="L310" i="1"/>
  <c r="L311" i="1"/>
  <c r="L313" i="1"/>
  <c r="L314" i="1"/>
  <c r="L316" i="1"/>
  <c r="L317" i="1"/>
  <c r="L318" i="1"/>
  <c r="L322" i="1"/>
  <c r="L331" i="1"/>
  <c r="L332" i="1"/>
  <c r="L334" i="1"/>
  <c r="L337" i="1"/>
  <c r="L338" i="1"/>
  <c r="L339" i="1"/>
  <c r="L340" i="1"/>
  <c r="L341" i="1"/>
  <c r="L342" i="1"/>
  <c r="L345" i="1"/>
  <c r="L346" i="1"/>
  <c r="L347" i="1"/>
  <c r="L348" i="1"/>
  <c r="L349" i="1"/>
  <c r="L353" i="1"/>
  <c r="L354" i="1"/>
  <c r="L355" i="1"/>
  <c r="L357" i="1"/>
  <c r="L358" i="1"/>
  <c r="L359" i="1"/>
  <c r="L362" i="1"/>
  <c r="L364" i="1"/>
  <c r="L365" i="1"/>
  <c r="L369" i="1"/>
  <c r="L370" i="1"/>
  <c r="L374" i="1"/>
  <c r="L375" i="1"/>
  <c r="L376" i="1"/>
  <c r="L378" i="1"/>
  <c r="L379" i="1"/>
  <c r="L380" i="1"/>
  <c r="L381" i="1"/>
  <c r="L382" i="1"/>
  <c r="L383" i="1"/>
  <c r="L384" i="1"/>
  <c r="L386" i="1"/>
  <c r="L388" i="1"/>
  <c r="L389" i="1"/>
  <c r="L391" i="1"/>
  <c r="L394" i="1"/>
  <c r="L395" i="1"/>
  <c r="L400" i="1"/>
  <c r="L401" i="1"/>
  <c r="L403" i="1"/>
  <c r="L405" i="1"/>
  <c r="L406" i="1"/>
  <c r="L407" i="1"/>
  <c r="L410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5" i="1"/>
  <c r="L426" i="1"/>
  <c r="L433" i="1"/>
  <c r="L434" i="1"/>
  <c r="L435" i="1"/>
  <c r="L436" i="1"/>
  <c r="L438" i="1"/>
  <c r="L441" i="1"/>
  <c r="L443" i="1"/>
  <c r="L444" i="1"/>
  <c r="L452" i="1"/>
  <c r="L454" i="1"/>
  <c r="L458" i="1"/>
  <c r="L463" i="1"/>
  <c r="L464" i="1"/>
  <c r="L465" i="1"/>
  <c r="L467" i="1"/>
  <c r="L469" i="1"/>
  <c r="L471" i="1"/>
  <c r="L472" i="1"/>
  <c r="L474" i="1"/>
  <c r="L475" i="1"/>
  <c r="L476" i="1"/>
  <c r="L478" i="1"/>
  <c r="L479" i="1"/>
  <c r="L482" i="1"/>
  <c r="L483" i="1"/>
  <c r="L484" i="1"/>
  <c r="L486" i="1"/>
  <c r="L487" i="1"/>
  <c r="L488" i="1"/>
  <c r="L491" i="1"/>
  <c r="L495" i="1"/>
  <c r="L496" i="1"/>
  <c r="L498" i="1"/>
  <c r="L499" i="1"/>
  <c r="L501" i="1"/>
  <c r="L504" i="1"/>
  <c r="L505" i="1"/>
  <c r="L507" i="1"/>
  <c r="L510" i="1"/>
  <c r="L512" i="1"/>
  <c r="L516" i="1"/>
  <c r="L517" i="1"/>
  <c r="L518" i="1"/>
  <c r="L520" i="1"/>
  <c r="L522" i="1"/>
  <c r="L523" i="1"/>
  <c r="L524" i="1"/>
  <c r="L525" i="1"/>
  <c r="L529" i="1"/>
  <c r="L530" i="1"/>
  <c r="L531" i="1"/>
  <c r="L532" i="1"/>
  <c r="L536" i="1"/>
  <c r="L537" i="1"/>
  <c r="L538" i="1"/>
  <c r="L545" i="1"/>
  <c r="L547" i="1"/>
  <c r="L548" i="1"/>
  <c r="L550" i="1"/>
  <c r="L551" i="1"/>
  <c r="L552" i="1"/>
  <c r="L553" i="1"/>
  <c r="L556" i="1"/>
  <c r="L558" i="1"/>
  <c r="L559" i="1"/>
  <c r="L570" i="1"/>
  <c r="L571" i="1"/>
  <c r="L574" i="1"/>
  <c r="L575" i="1"/>
  <c r="L577" i="1"/>
  <c r="L578" i="1"/>
  <c r="L581" i="1"/>
  <c r="L583" i="1"/>
  <c r="L586" i="1"/>
  <c r="L588" i="1"/>
  <c r="L590" i="1"/>
  <c r="L593" i="1"/>
  <c r="L594" i="1"/>
  <c r="L595" i="1"/>
  <c r="L596" i="1"/>
  <c r="L598" i="1"/>
  <c r="L601" i="1"/>
  <c r="L603" i="1"/>
  <c r="L604" i="1"/>
  <c r="L606" i="1"/>
  <c r="L607" i="1"/>
  <c r="L610" i="1"/>
  <c r="L611" i="1"/>
  <c r="L612" i="1"/>
  <c r="L614" i="1"/>
  <c r="L615" i="1"/>
  <c r="L617" i="1"/>
  <c r="L619" i="1"/>
  <c r="L621" i="1"/>
  <c r="L624" i="1"/>
  <c r="L625" i="1"/>
  <c r="L627" i="1"/>
  <c r="L628" i="1"/>
  <c r="L629" i="1"/>
  <c r="L632" i="1"/>
  <c r="L633" i="1"/>
  <c r="L636" i="1"/>
  <c r="L637" i="1"/>
  <c r="L642" i="1"/>
  <c r="L643" i="1"/>
  <c r="L645" i="1"/>
  <c r="L646" i="1"/>
  <c r="L648" i="1"/>
  <c r="L652" i="1"/>
  <c r="L657" i="1"/>
  <c r="L659" i="1"/>
  <c r="L661" i="1"/>
  <c r="L662" i="1"/>
  <c r="L663" i="1"/>
  <c r="L666" i="1"/>
  <c r="L667" i="1"/>
  <c r="L669" i="1"/>
  <c r="L670" i="1"/>
  <c r="L671" i="1"/>
  <c r="L672" i="1"/>
  <c r="L673" i="1"/>
  <c r="L674" i="1"/>
  <c r="L676" i="1"/>
  <c r="L677" i="1"/>
  <c r="L678" i="1"/>
  <c r="L679" i="1"/>
  <c r="L680" i="1"/>
  <c r="L681" i="1"/>
  <c r="L682" i="1"/>
  <c r="L683" i="1"/>
  <c r="L686" i="1"/>
  <c r="L689" i="1"/>
  <c r="L691" i="1"/>
  <c r="L695" i="1"/>
  <c r="L696" i="1"/>
  <c r="L697" i="1"/>
  <c r="L698" i="1"/>
  <c r="L701" i="1"/>
  <c r="L703" i="1"/>
  <c r="L705" i="1"/>
  <c r="L709" i="1"/>
  <c r="L711" i="1"/>
  <c r="L713" i="1"/>
  <c r="L714" i="1"/>
  <c r="L715" i="1"/>
  <c r="L716" i="1"/>
  <c r="L718" i="1"/>
  <c r="L720" i="1"/>
  <c r="L721" i="1"/>
  <c r="L722" i="1"/>
  <c r="L723" i="1"/>
  <c r="L727" i="1"/>
  <c r="L729" i="1"/>
  <c r="L731" i="1"/>
  <c r="L732" i="1"/>
  <c r="L734" i="1"/>
  <c r="L736" i="1"/>
  <c r="L740" i="1"/>
  <c r="L741" i="1"/>
  <c r="L743" i="1"/>
  <c r="L744" i="1"/>
  <c r="L747" i="1"/>
  <c r="L748" i="1"/>
  <c r="L749" i="1"/>
  <c r="L752" i="1"/>
  <c r="L753" i="1"/>
  <c r="L754" i="1"/>
  <c r="L755" i="1"/>
  <c r="L757" i="1"/>
  <c r="L758" i="1"/>
  <c r="L759" i="1"/>
  <c r="L763" i="1"/>
  <c r="L764" i="1"/>
  <c r="L766" i="1"/>
  <c r="L767" i="1"/>
  <c r="L768" i="1"/>
  <c r="L770" i="1"/>
  <c r="L771" i="1"/>
  <c r="L772" i="1"/>
  <c r="L773" i="1"/>
  <c r="L774" i="1"/>
  <c r="L777" i="1"/>
  <c r="L778" i="1"/>
  <c r="L780" i="1"/>
  <c r="L783" i="1"/>
  <c r="L784" i="1"/>
  <c r="L785" i="1"/>
  <c r="L787" i="1"/>
  <c r="L789" i="1"/>
  <c r="L791" i="1"/>
  <c r="L792" i="1"/>
  <c r="L794" i="1"/>
  <c r="L795" i="1"/>
  <c r="L796" i="1"/>
  <c r="L797" i="1"/>
  <c r="L798" i="1"/>
  <c r="L799" i="1"/>
  <c r="L802" i="1"/>
  <c r="L805" i="1"/>
  <c r="L806" i="1"/>
  <c r="L807" i="1"/>
  <c r="L808" i="1"/>
  <c r="L809" i="1"/>
  <c r="L811" i="1"/>
  <c r="L814" i="1"/>
  <c r="L818" i="1"/>
  <c r="L819" i="1"/>
  <c r="L821" i="1"/>
  <c r="L824" i="1"/>
  <c r="L825" i="1"/>
  <c r="L826" i="1"/>
  <c r="L827" i="1"/>
  <c r="L828" i="1"/>
  <c r="L829" i="1"/>
  <c r="L833" i="1"/>
  <c r="L834" i="1"/>
  <c r="L839" i="1"/>
  <c r="L840" i="1"/>
  <c r="L843" i="1"/>
  <c r="L845" i="1"/>
  <c r="L846" i="1"/>
  <c r="L847" i="1"/>
  <c r="L848" i="1"/>
  <c r="L849" i="1"/>
  <c r="L851" i="1"/>
  <c r="L853" i="1"/>
  <c r="L854" i="1"/>
  <c r="L855" i="1"/>
  <c r="L856" i="1"/>
  <c r="L857" i="1"/>
  <c r="L858" i="1"/>
  <c r="L859" i="1"/>
  <c r="L860" i="1"/>
  <c r="L863" i="1"/>
  <c r="L865" i="1"/>
  <c r="L868" i="1"/>
  <c r="L872" i="1"/>
  <c r="L874" i="1"/>
  <c r="L875" i="1"/>
  <c r="L878" i="1"/>
  <c r="L883" i="1"/>
  <c r="L884" i="1"/>
  <c r="L888" i="1"/>
  <c r="L889" i="1"/>
  <c r="L892" i="1"/>
  <c r="L895" i="1"/>
  <c r="L897" i="1"/>
  <c r="L899" i="1"/>
  <c r="L902" i="1"/>
  <c r="L903" i="1"/>
  <c r="L907" i="1"/>
  <c r="L908" i="1"/>
  <c r="L910" i="1"/>
  <c r="L911" i="1"/>
  <c r="L912" i="1"/>
  <c r="L913" i="1"/>
  <c r="L914" i="1"/>
  <c r="L915" i="1"/>
  <c r="L918" i="1"/>
  <c r="L922" i="1"/>
  <c r="L924" i="1"/>
  <c r="L931" i="1"/>
  <c r="L932" i="1"/>
  <c r="L934" i="1"/>
  <c r="L937" i="1"/>
  <c r="L939" i="1"/>
  <c r="L942" i="1"/>
  <c r="L943" i="1"/>
  <c r="L946" i="1"/>
  <c r="L948" i="1"/>
  <c r="L951" i="1"/>
  <c r="L952" i="1"/>
  <c r="L953" i="1"/>
  <c r="L954" i="1"/>
  <c r="L955" i="1"/>
  <c r="L961" i="1"/>
  <c r="L962" i="1"/>
  <c r="L965" i="1"/>
  <c r="L966" i="1"/>
  <c r="L967" i="1"/>
  <c r="L969" i="1"/>
  <c r="L971" i="1"/>
  <c r="L974" i="1"/>
  <c r="L975" i="1"/>
  <c r="L977" i="1"/>
  <c r="L979" i="1"/>
  <c r="L982" i="1"/>
  <c r="L983" i="1"/>
  <c r="L984" i="1"/>
  <c r="L985" i="1"/>
  <c r="L986" i="1"/>
  <c r="L987" i="1"/>
  <c r="L990" i="1"/>
  <c r="L991" i="1"/>
  <c r="L992" i="1"/>
  <c r="L993" i="1"/>
  <c r="L994" i="1"/>
  <c r="L995" i="1"/>
  <c r="L997" i="1"/>
  <c r="L1000" i="1"/>
  <c r="L1003" i="1"/>
  <c r="L1006" i="1"/>
  <c r="L1008" i="1"/>
  <c r="L1012" i="1"/>
  <c r="L1013" i="1"/>
  <c r="L1014" i="1"/>
  <c r="L1015" i="1"/>
  <c r="L1016" i="1"/>
  <c r="L1018" i="1"/>
  <c r="L1020" i="1"/>
  <c r="L1022" i="1"/>
  <c r="L1023" i="1"/>
  <c r="L1024" i="1"/>
  <c r="L1031" i="1"/>
  <c r="L1033" i="1"/>
  <c r="L1034" i="1"/>
  <c r="L1035" i="1"/>
  <c r="L1037" i="1"/>
  <c r="L1038" i="1"/>
  <c r="L1042" i="1"/>
  <c r="L1045" i="1"/>
  <c r="L1048" i="1"/>
  <c r="L1052" i="1"/>
  <c r="L1053" i="1"/>
  <c r="L1054" i="1"/>
  <c r="L1056" i="1"/>
  <c r="L1057" i="1"/>
  <c r="L1062" i="1"/>
  <c r="L1064" i="1"/>
  <c r="L1065" i="1"/>
  <c r="L1066" i="1"/>
  <c r="L1068" i="1"/>
  <c r="L1070" i="1"/>
  <c r="L1071" i="1"/>
  <c r="L1072" i="1"/>
  <c r="L1074" i="1"/>
  <c r="L1076" i="1"/>
  <c r="L1077" i="1"/>
  <c r="L1078" i="1"/>
  <c r="L1079" i="1"/>
  <c r="L1082" i="1"/>
  <c r="L1083" i="1"/>
  <c r="L1085" i="1"/>
  <c r="L1087" i="1"/>
  <c r="L1088" i="1"/>
  <c r="L1092" i="1"/>
  <c r="L1093" i="1"/>
  <c r="L1095" i="1"/>
  <c r="L1096" i="1"/>
  <c r="L1098" i="1"/>
  <c r="L1099" i="1"/>
  <c r="L1100" i="1"/>
  <c r="L1106" i="1"/>
  <c r="L1108" i="1"/>
  <c r="L1109" i="1"/>
  <c r="L1110" i="1"/>
  <c r="L1112" i="1"/>
  <c r="L1115" i="1"/>
  <c r="L1116" i="1"/>
  <c r="L1117" i="1"/>
  <c r="L1118" i="1"/>
  <c r="L1121" i="1"/>
  <c r="L1123" i="1"/>
  <c r="L1124" i="1"/>
  <c r="L1127" i="1"/>
  <c r="L1130" i="1"/>
  <c r="L1131" i="1"/>
  <c r="L1132" i="1"/>
  <c r="L1134" i="1"/>
  <c r="L1138" i="1"/>
  <c r="L1139" i="1"/>
  <c r="L1140" i="1"/>
  <c r="L1141" i="1"/>
  <c r="L1142" i="1"/>
  <c r="L1144" i="1"/>
  <c r="L1147" i="1"/>
  <c r="L1151" i="1"/>
  <c r="L1153" i="1"/>
  <c r="L1154" i="1"/>
  <c r="L1157" i="1"/>
  <c r="L1158" i="1"/>
  <c r="L1161" i="1"/>
  <c r="L1169" i="1"/>
  <c r="L1170" i="1"/>
  <c r="L1172" i="1"/>
  <c r="L1173" i="1"/>
  <c r="L1175" i="1"/>
  <c r="L1180" i="1"/>
  <c r="L1181" i="1"/>
  <c r="L1182" i="1"/>
  <c r="L1185" i="1"/>
  <c r="L1187" i="1"/>
  <c r="L1189" i="1"/>
  <c r="L1191" i="1"/>
  <c r="L1197" i="1"/>
  <c r="L1198" i="1"/>
  <c r="L1199" i="1"/>
  <c r="L1202" i="1"/>
  <c r="L1203" i="1"/>
  <c r="L1204" i="1"/>
  <c r="L1206" i="1"/>
  <c r="L1207" i="1"/>
  <c r="L1216" i="1"/>
  <c r="L1217" i="1"/>
  <c r="L1218" i="1"/>
  <c r="L1219" i="1"/>
  <c r="L1220" i="1"/>
  <c r="L1221" i="1"/>
  <c r="L1222" i="1"/>
  <c r="L1223" i="1"/>
  <c r="L1227" i="1"/>
  <c r="L1229" i="1"/>
  <c r="L1231" i="1"/>
  <c r="L1232" i="1"/>
  <c r="L1233" i="1"/>
  <c r="L1235" i="1"/>
  <c r="L1238" i="1"/>
  <c r="L1239" i="1"/>
  <c r="L1240" i="1"/>
  <c r="L1242" i="1"/>
  <c r="L1244" i="1"/>
  <c r="L1245" i="1"/>
  <c r="L1251" i="1"/>
  <c r="L1252" i="1"/>
  <c r="L1254" i="1"/>
  <c r="L1258" i="1"/>
  <c r="L1262" i="1"/>
  <c r="L1263" i="1"/>
  <c r="L1266" i="1"/>
  <c r="L1267" i="1"/>
  <c r="L1270" i="1"/>
  <c r="L1273" i="1"/>
  <c r="L1281" i="1"/>
  <c r="L1284" i="1"/>
  <c r="L1288" i="1"/>
  <c r="L1289" i="1"/>
  <c r="L1292" i="1"/>
  <c r="L1293" i="1"/>
  <c r="L1301" i="1"/>
  <c r="L1302" i="1"/>
  <c r="L1305" i="1"/>
  <c r="L1306" i="1"/>
  <c r="L1308" i="1"/>
  <c r="L1312" i="1"/>
  <c r="L1315" i="1"/>
  <c r="L1317" i="1"/>
  <c r="L1320" i="1"/>
  <c r="L1321" i="1"/>
  <c r="L1329" i="1"/>
  <c r="L1331" i="1"/>
  <c r="L1332" i="1"/>
  <c r="L1333" i="1"/>
  <c r="L1334" i="1"/>
  <c r="L1335" i="1"/>
  <c r="L1337" i="1"/>
  <c r="L1338" i="1"/>
  <c r="L1340" i="1"/>
  <c r="L1343" i="1"/>
  <c r="L1344" i="1"/>
  <c r="L1346" i="1"/>
  <c r="L1348" i="1"/>
  <c r="L1350" i="1"/>
  <c r="L1351" i="1"/>
  <c r="L1354" i="1"/>
  <c r="L1355" i="1"/>
  <c r="L1356" i="1"/>
  <c r="L1359" i="1"/>
  <c r="L1361" i="1"/>
  <c r="L1362" i="1"/>
  <c r="L1364" i="1"/>
  <c r="L1365" i="1"/>
  <c r="L1366" i="1"/>
  <c r="L1367" i="1"/>
  <c r="L1369" i="1"/>
  <c r="L1370" i="1"/>
  <c r="L1372" i="1"/>
  <c r="L1374" i="1"/>
  <c r="L1375" i="1"/>
  <c r="L1377" i="1"/>
  <c r="L1378" i="1"/>
  <c r="L1380" i="1"/>
  <c r="L1384" i="1"/>
  <c r="L1386" i="1"/>
  <c r="L1388" i="1"/>
  <c r="L1389" i="1"/>
  <c r="L1391" i="1"/>
  <c r="L1392" i="1"/>
  <c r="L1393" i="1"/>
  <c r="L1397" i="1"/>
  <c r="L1398" i="1"/>
  <c r="L1401" i="1"/>
  <c r="L1402" i="1"/>
  <c r="L1404" i="1"/>
  <c r="L1406" i="1"/>
  <c r="L1407" i="1"/>
  <c r="L1408" i="1"/>
  <c r="L1409" i="1"/>
  <c r="L1411" i="1"/>
  <c r="L1412" i="1"/>
  <c r="L1416" i="1"/>
  <c r="L1417" i="1"/>
  <c r="L1419" i="1"/>
  <c r="L1424" i="1"/>
  <c r="L1426" i="1"/>
  <c r="L1427" i="1"/>
  <c r="L1431" i="1"/>
  <c r="L1432" i="1"/>
  <c r="L1435" i="1"/>
  <c r="L1437" i="1"/>
  <c r="L1443" i="1"/>
  <c r="L1444" i="1"/>
  <c r="L1445" i="1"/>
  <c r="L1446" i="1"/>
  <c r="L1447" i="1"/>
  <c r="L1450" i="1"/>
  <c r="L1452" i="1"/>
  <c r="L1453" i="1"/>
  <c r="L1455" i="1"/>
  <c r="L1457" i="1"/>
  <c r="L1458" i="1"/>
  <c r="L1459" i="1"/>
  <c r="L1462" i="1"/>
  <c r="L1465" i="1"/>
  <c r="L1467" i="1"/>
  <c r="L1470" i="1"/>
  <c r="L1472" i="1"/>
  <c r="L1475" i="1"/>
  <c r="L1478" i="1"/>
  <c r="L1480" i="1"/>
  <c r="L1484" i="1"/>
  <c r="L1485" i="1"/>
  <c r="L1486" i="1"/>
  <c r="L1489" i="1"/>
  <c r="L1490" i="1"/>
  <c r="L1494" i="1"/>
  <c r="L1496" i="1"/>
  <c r="L1498" i="1"/>
  <c r="L1502" i="1"/>
  <c r="L1505" i="1"/>
  <c r="L1508" i="1"/>
  <c r="L1510" i="1"/>
  <c r="L1511" i="1"/>
  <c r="L1512" i="1"/>
  <c r="L1513" i="1"/>
  <c r="L1516" i="1"/>
  <c r="L1519" i="1"/>
  <c r="L1522" i="1"/>
  <c r="L1524" i="1"/>
  <c r="L1527" i="1"/>
  <c r="L1528" i="1"/>
  <c r="L1529" i="1"/>
  <c r="L1530" i="1"/>
  <c r="L1532" i="1"/>
  <c r="L1534" i="1"/>
  <c r="L1536" i="1"/>
  <c r="L1540" i="1"/>
  <c r="L1541" i="1"/>
  <c r="L1543" i="1"/>
  <c r="L1545" i="1"/>
  <c r="L1547" i="1"/>
  <c r="L1549" i="1"/>
  <c r="L1550" i="1"/>
  <c r="L1551" i="1"/>
  <c r="L1553" i="1"/>
  <c r="L1554" i="1"/>
  <c r="L1556" i="1"/>
  <c r="L1557" i="1"/>
  <c r="L1558" i="1"/>
  <c r="L1559" i="1"/>
  <c r="L1560" i="1"/>
  <c r="L1561" i="1"/>
  <c r="L1564" i="1"/>
  <c r="L1565" i="1"/>
  <c r="L1568" i="1"/>
  <c r="L1573" i="1"/>
  <c r="L1574" i="1"/>
  <c r="L1575" i="1"/>
  <c r="L1576" i="1"/>
  <c r="L1577" i="1"/>
  <c r="L1579" i="1"/>
  <c r="L1580" i="1"/>
  <c r="L1583" i="1"/>
  <c r="L1584" i="1"/>
  <c r="L1588" i="1"/>
  <c r="L1591" i="1"/>
  <c r="L1592" i="1"/>
  <c r="L1594" i="1"/>
  <c r="L1595" i="1"/>
  <c r="L1596" i="1"/>
  <c r="L1599" i="1"/>
  <c r="L1601" i="1"/>
  <c r="L1602" i="1"/>
  <c r="L1606" i="1"/>
  <c r="L1607" i="1"/>
  <c r="L1610" i="1"/>
  <c r="L1612" i="1"/>
  <c r="L1615" i="1"/>
  <c r="L1616" i="1"/>
  <c r="L1617" i="1"/>
  <c r="L1624" i="1"/>
  <c r="L1625" i="1"/>
  <c r="L1626" i="1"/>
  <c r="L1627" i="1"/>
  <c r="L1629" i="1"/>
  <c r="L1631" i="1"/>
  <c r="L1633" i="1"/>
  <c r="L1634" i="1"/>
  <c r="L1643" i="1"/>
  <c r="L1645" i="1"/>
  <c r="L1646" i="1"/>
  <c r="L1647" i="1"/>
  <c r="L1651" i="1"/>
  <c r="L1654" i="1"/>
  <c r="L1656" i="1"/>
  <c r="L1657" i="1"/>
  <c r="L1658" i="1"/>
  <c r="L1660" i="1"/>
  <c r="L1664" i="1"/>
  <c r="L1665" i="1"/>
  <c r="L1667" i="1"/>
  <c r="L1669" i="1"/>
  <c r="L1671" i="1"/>
  <c r="L1673" i="1"/>
  <c r="L1674" i="1"/>
  <c r="L1676" i="1"/>
  <c r="L1677" i="1"/>
  <c r="L1681" i="1"/>
  <c r="L1685" i="1"/>
  <c r="L1686" i="1"/>
  <c r="L1688" i="1"/>
  <c r="L1689" i="1"/>
  <c r="L1692" i="1"/>
  <c r="L1693" i="1"/>
  <c r="L1698" i="1"/>
  <c r="L1699" i="1"/>
  <c r="L1701" i="1"/>
  <c r="L1702" i="1"/>
  <c r="L1704" i="1"/>
  <c r="L1705" i="1"/>
  <c r="L1706" i="1"/>
  <c r="L1708" i="1"/>
  <c r="L1709" i="1"/>
  <c r="L1712" i="1"/>
  <c r="L1713" i="1"/>
  <c r="L1714" i="1"/>
  <c r="L1716" i="1"/>
  <c r="L1717" i="1"/>
  <c r="L1719" i="1"/>
  <c r="L1720" i="1"/>
  <c r="L1721" i="1"/>
  <c r="L1722" i="1"/>
  <c r="L1725" i="1"/>
  <c r="L1727" i="1"/>
  <c r="L1728" i="1"/>
  <c r="L1734" i="1"/>
  <c r="L1736" i="1"/>
  <c r="L1737" i="1"/>
  <c r="L1739" i="1"/>
  <c r="L1740" i="1"/>
  <c r="L1742" i="1"/>
  <c r="L1743" i="1"/>
  <c r="L1744" i="1"/>
  <c r="L1745" i="1"/>
  <c r="L1746" i="1"/>
  <c r="L1747" i="1"/>
  <c r="L1748" i="1"/>
  <c r="L1749" i="1"/>
  <c r="L1750" i="1"/>
  <c r="L1751" i="1"/>
  <c r="L1753" i="1"/>
  <c r="L1754" i="1"/>
  <c r="L1757" i="1"/>
  <c r="L1758" i="1"/>
  <c r="L1759" i="1"/>
  <c r="L1763" i="1"/>
  <c r="L1765" i="1"/>
  <c r="L1766" i="1"/>
  <c r="L1767" i="1"/>
  <c r="L1772" i="1"/>
  <c r="L1773" i="1"/>
  <c r="L1775" i="1"/>
  <c r="L1779" i="1"/>
  <c r="L1780" i="1"/>
  <c r="L1781" i="1"/>
  <c r="L1785" i="1"/>
  <c r="L1786" i="1"/>
  <c r="L1788" i="1"/>
  <c r="L1789" i="1"/>
  <c r="L1790" i="1"/>
  <c r="L1791" i="1"/>
  <c r="L1792" i="1"/>
  <c r="L1793" i="1"/>
  <c r="L1794" i="1"/>
  <c r="L1795" i="1"/>
  <c r="L1796" i="1"/>
  <c r="L1798" i="1"/>
  <c r="L1799" i="1"/>
  <c r="L1802" i="1"/>
  <c r="L1804" i="1"/>
  <c r="L1805" i="1"/>
  <c r="L1808" i="1"/>
  <c r="L1811" i="1"/>
  <c r="L1813" i="1"/>
  <c r="L1814" i="1"/>
  <c r="L1815" i="1"/>
  <c r="L1818" i="1"/>
  <c r="L1822" i="1"/>
  <c r="L1823" i="1"/>
  <c r="L1828" i="1"/>
  <c r="L1830" i="1"/>
  <c r="L1831" i="1"/>
  <c r="L1832" i="1"/>
  <c r="L1835" i="1"/>
  <c r="L1836" i="1"/>
  <c r="L1837" i="1"/>
  <c r="L1839" i="1"/>
  <c r="L1842" i="1"/>
  <c r="L1845" i="1"/>
  <c r="L1849" i="1"/>
  <c r="L1851" i="1"/>
  <c r="L1853" i="1"/>
  <c r="L1856" i="1"/>
  <c r="L1857" i="1"/>
  <c r="L1858" i="1"/>
  <c r="L1860" i="1"/>
  <c r="L1861" i="1"/>
  <c r="L1862" i="1"/>
  <c r="L1863" i="1"/>
  <c r="L1864" i="1"/>
  <c r="L1866" i="1"/>
  <c r="L1870" i="1"/>
  <c r="L1871" i="1"/>
  <c r="L1873" i="1"/>
  <c r="L1874" i="1"/>
  <c r="L1876" i="1"/>
  <c r="L1877" i="1"/>
  <c r="L1878" i="1"/>
  <c r="L1879" i="1"/>
  <c r="L1880" i="1"/>
  <c r="L1881" i="1"/>
  <c r="L1882" i="1"/>
  <c r="L1884" i="1"/>
  <c r="L1885" i="1"/>
  <c r="L1886" i="1"/>
  <c r="L1887" i="1"/>
  <c r="L1888" i="1"/>
  <c r="L1890" i="1"/>
  <c r="L1891" i="1"/>
  <c r="L1893" i="1"/>
  <c r="L1895" i="1"/>
  <c r="L1898" i="1"/>
  <c r="L1899" i="1"/>
  <c r="L1901" i="1"/>
  <c r="L1905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20" i="1"/>
  <c r="L1922" i="1"/>
  <c r="L1923" i="1"/>
  <c r="L1926" i="1"/>
  <c r="L1929" i="1"/>
  <c r="L1932" i="1"/>
  <c r="L1933" i="1"/>
  <c r="L1934" i="1"/>
  <c r="L1939" i="1"/>
  <c r="L1944" i="1"/>
  <c r="L1945" i="1"/>
  <c r="L1946" i="1"/>
  <c r="L1948" i="1"/>
  <c r="L1950" i="1"/>
  <c r="L1956" i="1"/>
  <c r="L1958" i="1"/>
  <c r="L1960" i="1"/>
  <c r="L1961" i="1"/>
  <c r="L1964" i="1"/>
  <c r="L1965" i="1"/>
  <c r="L1966" i="1"/>
  <c r="L1967" i="1"/>
  <c r="L1969" i="1"/>
  <c r="L1972" i="1"/>
  <c r="L1975" i="1"/>
  <c r="L1979" i="1"/>
  <c r="L1981" i="1"/>
  <c r="L1984" i="1"/>
  <c r="L1985" i="1"/>
  <c r="L1987" i="1"/>
  <c r="L1988" i="1"/>
  <c r="L1991" i="1"/>
  <c r="L1992" i="1"/>
  <c r="L1993" i="1"/>
  <c r="L1995" i="1"/>
  <c r="L1996" i="1"/>
  <c r="L2000" i="1"/>
  <c r="L2001" i="1"/>
  <c r="L2003" i="1"/>
  <c r="L2005" i="1"/>
  <c r="L2006" i="1"/>
  <c r="L2011" i="1"/>
  <c r="L2013" i="1"/>
  <c r="L2016" i="1"/>
  <c r="L2017" i="1"/>
  <c r="L2022" i="1"/>
  <c r="L2023" i="1"/>
  <c r="L2025" i="1"/>
  <c r="L2027" i="1"/>
  <c r="L2028" i="1"/>
  <c r="L2029" i="1"/>
  <c r="L2032" i="1"/>
  <c r="L2033" i="1"/>
  <c r="L2037" i="1"/>
  <c r="L2038" i="1"/>
  <c r="L2039" i="1"/>
  <c r="L2042" i="1"/>
  <c r="L2045" i="1"/>
  <c r="L2046" i="1"/>
  <c r="L2047" i="1"/>
  <c r="L2049" i="1"/>
  <c r="L2050" i="1"/>
  <c r="L2051" i="1"/>
  <c r="L2055" i="1"/>
  <c r="L2056" i="1"/>
  <c r="L2057" i="1"/>
  <c r="L2058" i="1"/>
  <c r="L2059" i="1"/>
  <c r="L2060" i="1"/>
  <c r="L2061" i="1"/>
  <c r="L2064" i="1"/>
  <c r="L2067" i="1"/>
  <c r="L2071" i="1"/>
  <c r="L2072" i="1"/>
  <c r="L2073" i="1"/>
  <c r="L2074" i="1"/>
  <c r="L2075" i="1"/>
  <c r="L2079" i="1"/>
  <c r="L2080" i="1"/>
  <c r="L2082" i="1"/>
  <c r="L2083" i="1"/>
  <c r="L2084" i="1"/>
  <c r="L2085" i="1"/>
  <c r="L2086" i="1"/>
  <c r="L2087" i="1"/>
  <c r="L2088" i="1"/>
  <c r="L2089" i="1"/>
  <c r="L2090" i="1"/>
  <c r="L2096" i="1"/>
  <c r="L2097" i="1"/>
  <c r="L2098" i="1"/>
  <c r="L2101" i="1"/>
  <c r="L2102" i="1"/>
  <c r="L2103" i="1"/>
  <c r="L2107" i="1"/>
  <c r="L2108" i="1"/>
  <c r="L2111" i="1"/>
  <c r="L2113" i="1"/>
  <c r="L2116" i="1"/>
  <c r="L2120" i="1"/>
  <c r="L2121" i="1"/>
  <c r="L2125" i="1"/>
  <c r="L2126" i="1"/>
  <c r="L2128" i="1"/>
  <c r="L2129" i="1"/>
  <c r="L2130" i="1"/>
  <c r="L2131" i="1"/>
  <c r="L2132" i="1"/>
  <c r="L2134" i="1"/>
  <c r="L2135" i="1"/>
  <c r="L2137" i="1"/>
  <c r="L2138" i="1"/>
  <c r="L2139" i="1"/>
  <c r="L2140" i="1"/>
  <c r="L2143" i="1"/>
  <c r="L2144" i="1"/>
  <c r="L2146" i="1"/>
  <c r="L2150" i="1"/>
  <c r="L2152" i="1"/>
  <c r="L2160" i="1"/>
  <c r="L2166" i="1"/>
  <c r="L2167" i="1"/>
  <c r="L2168" i="1"/>
  <c r="L2171" i="1"/>
  <c r="L2172" i="1"/>
  <c r="L2173" i="1"/>
  <c r="L2181" i="1"/>
  <c r="L2186" i="1"/>
  <c r="L2187" i="1"/>
  <c r="L2190" i="1"/>
  <c r="L2191" i="1"/>
  <c r="L2192" i="1"/>
  <c r="L2194" i="1"/>
  <c r="L2196" i="1"/>
  <c r="L2197" i="1"/>
  <c r="L2199" i="1"/>
  <c r="L2200" i="1"/>
  <c r="L2201" i="1"/>
  <c r="L2203" i="1"/>
  <c r="L2204" i="1"/>
  <c r="L2208" i="1"/>
  <c r="L2212" i="1"/>
  <c r="L2213" i="1"/>
  <c r="L2214" i="1"/>
  <c r="L2215" i="1"/>
  <c r="L2216" i="1"/>
  <c r="L2218" i="1"/>
  <c r="L2219" i="1"/>
  <c r="L2221" i="1"/>
  <c r="L2223" i="1"/>
  <c r="L2224" i="1"/>
  <c r="L2225" i="1"/>
  <c r="L2226" i="1"/>
  <c r="L2227" i="1"/>
  <c r="L2228" i="1"/>
  <c r="L2230" i="1"/>
  <c r="L2231" i="1"/>
  <c r="L2234" i="1"/>
  <c r="L2237" i="1"/>
  <c r="L2238" i="1"/>
  <c r="L2239" i="1"/>
  <c r="L2240" i="1"/>
  <c r="L2242" i="1"/>
  <c r="L2244" i="1"/>
  <c r="L2245" i="1"/>
  <c r="L2246" i="1"/>
  <c r="L2247" i="1"/>
  <c r="L2248" i="1"/>
  <c r="L2252" i="1"/>
  <c r="L2253" i="1"/>
  <c r="L2254" i="1"/>
  <c r="L2258" i="1"/>
  <c r="L2259" i="1"/>
  <c r="L2263" i="1"/>
  <c r="L2264" i="1"/>
  <c r="L2266" i="1"/>
  <c r="L2268" i="1"/>
  <c r="L2269" i="1"/>
  <c r="L2271" i="1"/>
  <c r="L2274" i="1"/>
  <c r="L2276" i="1"/>
  <c r="L2278" i="1"/>
  <c r="L2279" i="1"/>
  <c r="L2280" i="1"/>
  <c r="L2281" i="1"/>
  <c r="L2285" i="1"/>
  <c r="L2286" i="1"/>
  <c r="L2287" i="1"/>
  <c r="L2289" i="1"/>
  <c r="L2290" i="1"/>
  <c r="L2291" i="1"/>
  <c r="L2296" i="1"/>
  <c r="L2297" i="1"/>
  <c r="L2298" i="1"/>
  <c r="L2304" i="1"/>
  <c r="L2305" i="1"/>
  <c r="L2307" i="1"/>
  <c r="L2311" i="1"/>
  <c r="L2313" i="1"/>
  <c r="L2314" i="1"/>
  <c r="L2315" i="1"/>
  <c r="L2316" i="1"/>
  <c r="L2321" i="1"/>
  <c r="L2322" i="1"/>
  <c r="L2325" i="1"/>
  <c r="L2327" i="1"/>
  <c r="L2328" i="1"/>
  <c r="L2330" i="1"/>
  <c r="L2332" i="1"/>
  <c r="L2333" i="1"/>
  <c r="L2335" i="1"/>
  <c r="L2336" i="1"/>
  <c r="L2337" i="1"/>
  <c r="L2338" i="1"/>
  <c r="L2343" i="1"/>
  <c r="L2344" i="1"/>
  <c r="L2345" i="1"/>
  <c r="L2346" i="1"/>
  <c r="L2348" i="1"/>
  <c r="L2349" i="1"/>
  <c r="L2352" i="1"/>
  <c r="L2355" i="1"/>
  <c r="L2357" i="1"/>
  <c r="L2358" i="1"/>
  <c r="L2362" i="1"/>
  <c r="L2363" i="1"/>
  <c r="L2364" i="1"/>
  <c r="L2366" i="1"/>
  <c r="L2367" i="1"/>
  <c r="L2370" i="1"/>
  <c r="L2371" i="1"/>
  <c r="L2375" i="1"/>
  <c r="L2376" i="1"/>
  <c r="L2377" i="1"/>
  <c r="L2379" i="1"/>
  <c r="L2381" i="1"/>
  <c r="L2382" i="1"/>
  <c r="L2383" i="1"/>
  <c r="L2384" i="1"/>
  <c r="L2387" i="1"/>
  <c r="L2392" i="1"/>
  <c r="L2393" i="1"/>
  <c r="L2394" i="1"/>
  <c r="L2395" i="1"/>
  <c r="L2397" i="1"/>
  <c r="L2399" i="1"/>
  <c r="L2402" i="1"/>
  <c r="L2404" i="1"/>
  <c r="L2405" i="1"/>
  <c r="L2411" i="1"/>
  <c r="L2414" i="1"/>
  <c r="L2416" i="1"/>
  <c r="L2419" i="1"/>
  <c r="L2421" i="1"/>
  <c r="L2422" i="1"/>
  <c r="L2423" i="1"/>
  <c r="L2424" i="1"/>
  <c r="L2425" i="1"/>
  <c r="L2428" i="1"/>
  <c r="L2429" i="1"/>
  <c r="L2432" i="1"/>
  <c r="L2433" i="1"/>
  <c r="L2436" i="1"/>
  <c r="L2439" i="1"/>
  <c r="L2440" i="1"/>
  <c r="L2443" i="1"/>
  <c r="L2444" i="1"/>
  <c r="L2445" i="1"/>
  <c r="L2446" i="1"/>
  <c r="L2450" i="1"/>
  <c r="L2451" i="1"/>
  <c r="L2454" i="1"/>
  <c r="L2456" i="1"/>
  <c r="L2461" i="1"/>
  <c r="L2462" i="1"/>
  <c r="L2463" i="1"/>
  <c r="L2464" i="1"/>
  <c r="L2467" i="1"/>
  <c r="L2473" i="1"/>
  <c r="L2475" i="1"/>
  <c r="L2477" i="1"/>
  <c r="L2478" i="1"/>
  <c r="L2479" i="1"/>
  <c r="L2484" i="1"/>
  <c r="L2486" i="1"/>
  <c r="L2488" i="1"/>
  <c r="L2489" i="1"/>
  <c r="L2491" i="1"/>
  <c r="L2496" i="1"/>
  <c r="L2499" i="1"/>
  <c r="L2501" i="1"/>
  <c r="L2502" i="1"/>
  <c r="L2504" i="1"/>
  <c r="L2506" i="1"/>
  <c r="L2514" i="1"/>
  <c r="L2515" i="1"/>
  <c r="L2516" i="1"/>
  <c r="L2517" i="1"/>
  <c r="L2519" i="1"/>
  <c r="L2522" i="1"/>
  <c r="L2526" i="1"/>
  <c r="L2527" i="1"/>
  <c r="L2534" i="1"/>
  <c r="L2543" i="1"/>
  <c r="L2550" i="1"/>
  <c r="L2551" i="1"/>
  <c r="L2554" i="1"/>
  <c r="L2555" i="1"/>
  <c r="L2558" i="1"/>
  <c r="L2560" i="1"/>
  <c r="L2561" i="1"/>
  <c r="L2565" i="1"/>
  <c r="L2566" i="1"/>
  <c r="L2567" i="1"/>
  <c r="L2568" i="1"/>
  <c r="L2573" i="1"/>
  <c r="L2574" i="1"/>
  <c r="L2575" i="1"/>
  <c r="L2579" i="1"/>
  <c r="L2584" i="1"/>
  <c r="L2586" i="1"/>
  <c r="L2589" i="1"/>
  <c r="L2593" i="1"/>
  <c r="L2595" i="1"/>
  <c r="L2596" i="1"/>
  <c r="L2597" i="1"/>
  <c r="L2599" i="1"/>
  <c r="L2601" i="1"/>
  <c r="L2602" i="1"/>
  <c r="L2604" i="1"/>
  <c r="L2606" i="1"/>
  <c r="L2614" i="1"/>
  <c r="L2616" i="1"/>
  <c r="L2619" i="1"/>
  <c r="L2620" i="1"/>
  <c r="L2621" i="1"/>
  <c r="L2622" i="1"/>
  <c r="L2626" i="1"/>
  <c r="L2630" i="1"/>
  <c r="L2631" i="1"/>
  <c r="L2633" i="1"/>
  <c r="L2634" i="1"/>
  <c r="L2635" i="1"/>
  <c r="L2637" i="1"/>
  <c r="L2639" i="1"/>
  <c r="L2642" i="1"/>
  <c r="L2643" i="1"/>
  <c r="L2645" i="1"/>
  <c r="L2653" i="1"/>
  <c r="L2654" i="1"/>
  <c r="L2655" i="1"/>
  <c r="L2656" i="1"/>
  <c r="L2657" i="1"/>
  <c r="L2663" i="1"/>
  <c r="L2665" i="1"/>
  <c r="L2666" i="1"/>
  <c r="L2667" i="1"/>
  <c r="L2673" i="1"/>
  <c r="L2675" i="1"/>
  <c r="L2676" i="1"/>
  <c r="L2678" i="1"/>
  <c r="L2680" i="1"/>
  <c r="L2681" i="1"/>
  <c r="L2683" i="1"/>
  <c r="L2684" i="1"/>
  <c r="L2687" i="1"/>
  <c r="L2688" i="1"/>
  <c r="L2691" i="1"/>
  <c r="L2693" i="1"/>
  <c r="L2694" i="1"/>
  <c r="L2696" i="1"/>
  <c r="L2701" i="1"/>
  <c r="L2702" i="1"/>
  <c r="L2703" i="1"/>
  <c r="L2705" i="1"/>
  <c r="L2706" i="1"/>
  <c r="L2707" i="1"/>
  <c r="L2708" i="1"/>
  <c r="L2711" i="1"/>
  <c r="L2712" i="1"/>
  <c r="L2713" i="1"/>
  <c r="L2715" i="1"/>
  <c r="L2716" i="1"/>
  <c r="L2717" i="1"/>
  <c r="L2718" i="1"/>
  <c r="L2720" i="1"/>
  <c r="L2721" i="1"/>
  <c r="L2725" i="1"/>
  <c r="L2726" i="1"/>
  <c r="L2727" i="1"/>
  <c r="L2728" i="1"/>
  <c r="L2729" i="1"/>
  <c r="L2730" i="1"/>
  <c r="L2732" i="1"/>
  <c r="L2733" i="1"/>
  <c r="L2737" i="1"/>
  <c r="L2738" i="1"/>
  <c r="L2739" i="1"/>
  <c r="L2740" i="1"/>
  <c r="L2741" i="1"/>
  <c r="L2743" i="1"/>
  <c r="L2745" i="1"/>
  <c r="L2746" i="1"/>
  <c r="L2747" i="1"/>
  <c r="L2748" i="1"/>
  <c r="L2749" i="1"/>
  <c r="L2753" i="1"/>
  <c r="L2754" i="1"/>
  <c r="L2758" i="1"/>
  <c r="L2761" i="1"/>
  <c r="L2764" i="1"/>
  <c r="L2765" i="1"/>
  <c r="L2766" i="1"/>
  <c r="L2769" i="1"/>
  <c r="L2770" i="1"/>
  <c r="L2772" i="1"/>
  <c r="L2773" i="1"/>
  <c r="L2774" i="1"/>
  <c r="L2778" i="1"/>
  <c r="L2780" i="1"/>
  <c r="L2781" i="1"/>
  <c r="L2782" i="1"/>
  <c r="L2786" i="1"/>
  <c r="L2787" i="1"/>
  <c r="L2789" i="1"/>
  <c r="L2793" i="1"/>
  <c r="L2794" i="1"/>
  <c r="L2795" i="1"/>
  <c r="L2796" i="1"/>
  <c r="L2798" i="1"/>
  <c r="L2800" i="1"/>
  <c r="L2804" i="1"/>
  <c r="L2810" i="1"/>
  <c r="L2815" i="1"/>
  <c r="L2816" i="1"/>
  <c r="L2817" i="1"/>
  <c r="L2819" i="1"/>
  <c r="L2820" i="1"/>
  <c r="L2822" i="1"/>
  <c r="L2823" i="1"/>
  <c r="L2825" i="1"/>
  <c r="L2826" i="1"/>
  <c r="L2827" i="1"/>
  <c r="L2830" i="1"/>
  <c r="L2831" i="1"/>
  <c r="L2835" i="1"/>
  <c r="L2836" i="1"/>
  <c r="L2838" i="1"/>
  <c r="L2839" i="1"/>
  <c r="L2842" i="1"/>
  <c r="L2844" i="1"/>
  <c r="L2845" i="1"/>
  <c r="L2846" i="1"/>
  <c r="L2847" i="1"/>
  <c r="L2848" i="1"/>
  <c r="L2850" i="1"/>
  <c r="L2851" i="1"/>
  <c r="L2854" i="1"/>
  <c r="L2855" i="1"/>
  <c r="L2857" i="1"/>
  <c r="L2859" i="1"/>
  <c r="L2860" i="1"/>
  <c r="L2861" i="1"/>
  <c r="L2862" i="1"/>
  <c r="L2863" i="1"/>
  <c r="L2866" i="1"/>
  <c r="L2870" i="1"/>
  <c r="L2872" i="1"/>
  <c r="L2873" i="1"/>
  <c r="L2875" i="1"/>
  <c r="L2876" i="1"/>
  <c r="L2878" i="1"/>
  <c r="L2885" i="1"/>
  <c r="L2888" i="1"/>
  <c r="L2889" i="1"/>
  <c r="L2890" i="1"/>
  <c r="L2897" i="1"/>
  <c r="L2898" i="1"/>
  <c r="L2905" i="1"/>
  <c r="L2906" i="1"/>
  <c r="L2907" i="1"/>
  <c r="L2908" i="1"/>
  <c r="L2909" i="1"/>
  <c r="L2911" i="1"/>
  <c r="L2913" i="1"/>
  <c r="L2915" i="1"/>
  <c r="L2917" i="1"/>
  <c r="L2921" i="1"/>
  <c r="L2922" i="1"/>
  <c r="L2924" i="1"/>
  <c r="L2925" i="1"/>
  <c r="L2929" i="1"/>
  <c r="L2930" i="1"/>
  <c r="L2932" i="1"/>
  <c r="L2935" i="1"/>
  <c r="L2936" i="1"/>
  <c r="L2938" i="1"/>
  <c r="L2943" i="1"/>
  <c r="L2946" i="1"/>
  <c r="L2947" i="1"/>
  <c r="L2948" i="1"/>
  <c r="L2950" i="1"/>
  <c r="L2951" i="1"/>
  <c r="L2956" i="1"/>
  <c r="L2958" i="1"/>
  <c r="L2959" i="1"/>
  <c r="L2961" i="1"/>
  <c r="L2962" i="1"/>
  <c r="L2963" i="1"/>
  <c r="L2964" i="1"/>
  <c r="L2966" i="1"/>
  <c r="L2971" i="1"/>
  <c r="L2972" i="1"/>
  <c r="L2973" i="1"/>
  <c r="L2974" i="1"/>
  <c r="L2978" i="1"/>
  <c r="L2979" i="1"/>
  <c r="L2983" i="1"/>
  <c r="L2984" i="1"/>
  <c r="L2988" i="1"/>
  <c r="L2990" i="1"/>
  <c r="L2991" i="1"/>
  <c r="L2992" i="1"/>
  <c r="L2993" i="1"/>
  <c r="L2995" i="1"/>
  <c r="L2996" i="1"/>
  <c r="L2999" i="1"/>
  <c r="L3009" i="1"/>
  <c r="L3010" i="1"/>
  <c r="L3011" i="1"/>
  <c r="L3012" i="1"/>
  <c r="L3019" i="1"/>
  <c r="L3020" i="1"/>
  <c r="L3021" i="1"/>
  <c r="L3024" i="1"/>
  <c r="L3029" i="1"/>
  <c r="L3031" i="1"/>
  <c r="L3032" i="1"/>
  <c r="L3033" i="1"/>
  <c r="L3035" i="1"/>
  <c r="L3037" i="1"/>
  <c r="L3040" i="1"/>
  <c r="L3041" i="1"/>
  <c r="L3044" i="1"/>
  <c r="L3045" i="1"/>
  <c r="L3049" i="1"/>
  <c r="L3052" i="1"/>
  <c r="L3053" i="1"/>
  <c r="L3054" i="1"/>
  <c r="L3055" i="1"/>
  <c r="L3056" i="1"/>
  <c r="L3057" i="1"/>
  <c r="L3060" i="1"/>
  <c r="L3061" i="1"/>
  <c r="L3062" i="1"/>
  <c r="L3064" i="1"/>
  <c r="L3065" i="1"/>
  <c r="L3066" i="1"/>
  <c r="L3067" i="1"/>
  <c r="L3068" i="1"/>
  <c r="L3070" i="1"/>
  <c r="L3071" i="1"/>
  <c r="L3072" i="1"/>
  <c r="L3073" i="1"/>
  <c r="L3076" i="1"/>
  <c r="L3079" i="1"/>
  <c r="L3083" i="1"/>
  <c r="L3084" i="1"/>
  <c r="L3087" i="1"/>
  <c r="L3091" i="1"/>
  <c r="L3092" i="1"/>
  <c r="L3093" i="1"/>
  <c r="L3096" i="1"/>
  <c r="L3098" i="1"/>
  <c r="L3102" i="1"/>
  <c r="L3104" i="1"/>
  <c r="L3109" i="1"/>
  <c r="L3111" i="1"/>
  <c r="L3114" i="1"/>
  <c r="L3117" i="1"/>
  <c r="L3119" i="1"/>
  <c r="L3120" i="1"/>
  <c r="L3122" i="1"/>
  <c r="L3126" i="1"/>
  <c r="L3128" i="1"/>
  <c r="L3129" i="1"/>
  <c r="L3132" i="1"/>
  <c r="L3134" i="1"/>
  <c r="L3135" i="1"/>
  <c r="L3137" i="1"/>
  <c r="L3141" i="1"/>
  <c r="L3142" i="1"/>
  <c r="L3144" i="1"/>
  <c r="L3145" i="1"/>
  <c r="L3149" i="1"/>
  <c r="L3150" i="1"/>
  <c r="L3151" i="1"/>
  <c r="L3152" i="1"/>
  <c r="L3153" i="1"/>
  <c r="L3154" i="1"/>
  <c r="L3157" i="1"/>
  <c r="L3159" i="1"/>
  <c r="L3162" i="1"/>
  <c r="L3164" i="1"/>
  <c r="L3167" i="1"/>
  <c r="L3169" i="1"/>
  <c r="L3170" i="1"/>
  <c r="L3171" i="1"/>
  <c r="L3173" i="1"/>
  <c r="L3174" i="1"/>
  <c r="L3176" i="1"/>
  <c r="L3177" i="1"/>
  <c r="L3178" i="1"/>
  <c r="L3179" i="1"/>
  <c r="L3181" i="1"/>
  <c r="L3183" i="1"/>
  <c r="L3184" i="1"/>
  <c r="L3185" i="1"/>
  <c r="L3187" i="1"/>
  <c r="L3188" i="1"/>
  <c r="L3191" i="1"/>
  <c r="L3192" i="1"/>
  <c r="L3193" i="1"/>
  <c r="L3198" i="1"/>
  <c r="L3199" i="1"/>
  <c r="L3200" i="1"/>
  <c r="L3204" i="1"/>
  <c r="L3205" i="1"/>
  <c r="L3206" i="1"/>
  <c r="L3209" i="1"/>
  <c r="L3210" i="1"/>
  <c r="L3211" i="1"/>
  <c r="L3213" i="1"/>
  <c r="L3214" i="1"/>
  <c r="L3215" i="1"/>
  <c r="L3216" i="1"/>
  <c r="L3217" i="1"/>
  <c r="L3219" i="1"/>
  <c r="L3220" i="1"/>
  <c r="L3221" i="1"/>
  <c r="L3225" i="1"/>
  <c r="L3233" i="1"/>
  <c r="L3234" i="1"/>
  <c r="L3235" i="1"/>
  <c r="L3236" i="1"/>
  <c r="L3237" i="1"/>
  <c r="L3238" i="1"/>
  <c r="L3239" i="1"/>
  <c r="L3241" i="1"/>
  <c r="L3242" i="1"/>
  <c r="L3243" i="1"/>
  <c r="L3245" i="1"/>
  <c r="L3246" i="1"/>
  <c r="L3247" i="1"/>
  <c r="L3248" i="1"/>
  <c r="L3251" i="1"/>
  <c r="L3252" i="1"/>
  <c r="L3253" i="1"/>
  <c r="L3254" i="1"/>
  <c r="L3255" i="1"/>
  <c r="L3256" i="1"/>
  <c r="L3263" i="1"/>
  <c r="L3268" i="1"/>
  <c r="L3271" i="1"/>
  <c r="L3274" i="1"/>
  <c r="L3276" i="1"/>
  <c r="L3277" i="1"/>
  <c r="L3280" i="1"/>
  <c r="L3281" i="1"/>
  <c r="L3282" i="1"/>
  <c r="L3285" i="1"/>
  <c r="L3289" i="1"/>
  <c r="L3290" i="1"/>
  <c r="L3294" i="1"/>
  <c r="L3298" i="1"/>
  <c r="L3300" i="1"/>
  <c r="L3302" i="1"/>
  <c r="L3305" i="1"/>
  <c r="L3310" i="1"/>
  <c r="L3315" i="1"/>
  <c r="L3316" i="1"/>
  <c r="L3317" i="1"/>
  <c r="L3319" i="1"/>
  <c r="L3321" i="1"/>
  <c r="L3324" i="1"/>
  <c r="L3325" i="1"/>
  <c r="L3327" i="1"/>
  <c r="L3329" i="1"/>
  <c r="L3331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7" i="1"/>
  <c r="L3348" i="1"/>
  <c r="L3349" i="1"/>
  <c r="L3352" i="1"/>
  <c r="L3353" i="1"/>
  <c r="L3355" i="1"/>
  <c r="L3356" i="1"/>
  <c r="L3357" i="1"/>
  <c r="L3358" i="1"/>
  <c r="L3361" i="1"/>
  <c r="L3365" i="1"/>
  <c r="L3366" i="1"/>
  <c r="L3367" i="1"/>
  <c r="L3369" i="1"/>
  <c r="L3370" i="1"/>
  <c r="L3371" i="1"/>
  <c r="L3374" i="1"/>
  <c r="L3375" i="1"/>
  <c r="L3376" i="1"/>
  <c r="L3378" i="1"/>
  <c r="L3381" i="1"/>
  <c r="L3382" i="1"/>
  <c r="L3384" i="1"/>
  <c r="L3385" i="1"/>
  <c r="L3388" i="1"/>
  <c r="L3390" i="1"/>
  <c r="L3393" i="1"/>
  <c r="L3398" i="1"/>
  <c r="L3400" i="1"/>
  <c r="L3401" i="1"/>
  <c r="L3404" i="1"/>
  <c r="L3405" i="1"/>
  <c r="L3410" i="1"/>
  <c r="L3414" i="1"/>
  <c r="L3415" i="1"/>
  <c r="L3417" i="1"/>
  <c r="L3418" i="1"/>
  <c r="L3421" i="1"/>
  <c r="L3422" i="1"/>
  <c r="L3423" i="1"/>
  <c r="L3426" i="1"/>
  <c r="L3428" i="1"/>
  <c r="L3434" i="1"/>
  <c r="L3436" i="1"/>
  <c r="L3437" i="1"/>
  <c r="L3440" i="1"/>
  <c r="L3441" i="1"/>
  <c r="L3444" i="1"/>
  <c r="L3445" i="1"/>
  <c r="L3446" i="1"/>
  <c r="L3448" i="1"/>
  <c r="L3453" i="1"/>
  <c r="L3454" i="1"/>
  <c r="L3456" i="1"/>
  <c r="L3457" i="1"/>
  <c r="L3458" i="1"/>
  <c r="L3460" i="1"/>
  <c r="L3463" i="1"/>
  <c r="L3464" i="1"/>
  <c r="L3468" i="1"/>
  <c r="L3472" i="1"/>
  <c r="L3473" i="1"/>
  <c r="L3475" i="1"/>
  <c r="L3479" i="1"/>
  <c r="L3480" i="1"/>
  <c r="L3484" i="1"/>
  <c r="L3485" i="1"/>
  <c r="L3486" i="1"/>
  <c r="L3487" i="1"/>
  <c r="L3489" i="1"/>
  <c r="L3490" i="1"/>
  <c r="L3491" i="1"/>
  <c r="L3493" i="1"/>
  <c r="L3503" i="1"/>
  <c r="L3504" i="1"/>
  <c r="L3505" i="1"/>
  <c r="L3506" i="1"/>
  <c r="L3510" i="1"/>
  <c r="L3511" i="1"/>
  <c r="L3513" i="1"/>
  <c r="L3517" i="1"/>
  <c r="L3518" i="1"/>
  <c r="L3519" i="1"/>
  <c r="L3521" i="1"/>
  <c r="L3522" i="1"/>
  <c r="L3523" i="1"/>
  <c r="L3524" i="1"/>
  <c r="L3527" i="1"/>
  <c r="L3529" i="1"/>
  <c r="L3533" i="1"/>
  <c r="L3536" i="1"/>
  <c r="L3537" i="1"/>
  <c r="L3539" i="1"/>
  <c r="L3540" i="1"/>
  <c r="L3541" i="1"/>
  <c r="L3542" i="1"/>
  <c r="L3543" i="1"/>
  <c r="L3547" i="1"/>
  <c r="L3549" i="1"/>
  <c r="L3550" i="1"/>
  <c r="L3552" i="1"/>
  <c r="L3553" i="1"/>
  <c r="L3555" i="1"/>
  <c r="L3557" i="1"/>
  <c r="L3558" i="1"/>
  <c r="L3561" i="1"/>
  <c r="L3562" i="1"/>
  <c r="L3564" i="1"/>
  <c r="L3565" i="1"/>
  <c r="L3567" i="1"/>
  <c r="L3569" i="1"/>
  <c r="L3570" i="1"/>
  <c r="L3573" i="1"/>
  <c r="L3574" i="1"/>
  <c r="L3577" i="1"/>
  <c r="L3578" i="1"/>
  <c r="L3580" i="1"/>
  <c r="L3581" i="1"/>
  <c r="L3582" i="1"/>
  <c r="L3583" i="1"/>
  <c r="L3584" i="1"/>
  <c r="L3588" i="1"/>
  <c r="L3589" i="1"/>
  <c r="L3591" i="1"/>
  <c r="L3593" i="1"/>
  <c r="L3594" i="1"/>
  <c r="L3596" i="1"/>
  <c r="L3600" i="1"/>
  <c r="L3601" i="1"/>
  <c r="L3602" i="1"/>
  <c r="L3604" i="1"/>
  <c r="L3605" i="1"/>
  <c r="L3608" i="1"/>
  <c r="L3610" i="1"/>
  <c r="L3612" i="1"/>
  <c r="L3615" i="1"/>
  <c r="L3617" i="1"/>
  <c r="L3618" i="1"/>
  <c r="L3619" i="1"/>
  <c r="L3625" i="1"/>
  <c r="L3626" i="1"/>
  <c r="L3628" i="1"/>
  <c r="L3631" i="1"/>
  <c r="L3633" i="1"/>
  <c r="L3634" i="1"/>
  <c r="L3635" i="1"/>
  <c r="L3636" i="1"/>
  <c r="L3637" i="1"/>
  <c r="L3639" i="1"/>
  <c r="L3642" i="1"/>
  <c r="L3643" i="1"/>
  <c r="L3645" i="1"/>
  <c r="L3647" i="1"/>
  <c r="L3648" i="1"/>
  <c r="L3649" i="1"/>
  <c r="L3650" i="1"/>
  <c r="L3654" i="1"/>
  <c r="L3656" i="1"/>
  <c r="L3658" i="1"/>
  <c r="L3659" i="1"/>
  <c r="L3660" i="1"/>
  <c r="L3661" i="1"/>
  <c r="L3662" i="1"/>
  <c r="L3663" i="1"/>
  <c r="L3664" i="1"/>
  <c r="L3666" i="1"/>
  <c r="L3668" i="1"/>
  <c r="L3669" i="1"/>
  <c r="L3670" i="1"/>
  <c r="L3671" i="1"/>
  <c r="L3673" i="1"/>
  <c r="L3675" i="1"/>
  <c r="L3677" i="1"/>
  <c r="L3678" i="1"/>
  <c r="L3680" i="1"/>
  <c r="L3682" i="1"/>
  <c r="L3684" i="1"/>
  <c r="L3685" i="1"/>
  <c r="L3686" i="1"/>
  <c r="L3687" i="1"/>
  <c r="L3689" i="1"/>
  <c r="L3692" i="1"/>
  <c r="L3695" i="1"/>
  <c r="L3697" i="1"/>
  <c r="L3702" i="1"/>
  <c r="L3703" i="1"/>
  <c r="L3705" i="1"/>
  <c r="L3706" i="1"/>
  <c r="L3709" i="1"/>
  <c r="L3710" i="1"/>
  <c r="L3711" i="1"/>
  <c r="L3716" i="1"/>
  <c r="L3717" i="1"/>
  <c r="L3718" i="1"/>
  <c r="L3719" i="1"/>
  <c r="L3721" i="1"/>
  <c r="L3722" i="1"/>
  <c r="L3726" i="1"/>
  <c r="L3727" i="1"/>
  <c r="L3729" i="1"/>
  <c r="L3733" i="1"/>
  <c r="L3737" i="1"/>
  <c r="L3740" i="1"/>
  <c r="L3741" i="1"/>
  <c r="L3744" i="1"/>
  <c r="L3747" i="1"/>
  <c r="L3748" i="1"/>
  <c r="L3750" i="1"/>
  <c r="L3754" i="1"/>
  <c r="L3756" i="1"/>
  <c r="L3759" i="1"/>
  <c r="L3760" i="1"/>
  <c r="L3763" i="1"/>
  <c r="L3765" i="1"/>
  <c r="L3767" i="1"/>
  <c r="L3769" i="1"/>
  <c r="L3773" i="1"/>
  <c r="L3775" i="1"/>
  <c r="L3776" i="1"/>
  <c r="L3777" i="1"/>
  <c r="L3781" i="1"/>
  <c r="L3782" i="1"/>
  <c r="L3783" i="1"/>
  <c r="L3785" i="1"/>
  <c r="L3786" i="1"/>
  <c r="L3787" i="1"/>
  <c r="L3788" i="1"/>
  <c r="L3790" i="1"/>
  <c r="L3792" i="1"/>
  <c r="L3793" i="1"/>
  <c r="L3798" i="1"/>
  <c r="L3799" i="1"/>
  <c r="L3801" i="1"/>
  <c r="L3803" i="1"/>
  <c r="L3804" i="1"/>
  <c r="L3807" i="1"/>
  <c r="L3808" i="1"/>
  <c r="L3809" i="1"/>
  <c r="L3810" i="1"/>
  <c r="L3812" i="1"/>
  <c r="L3817" i="1"/>
  <c r="L3818" i="1"/>
  <c r="L3824" i="1"/>
  <c r="L3825" i="1"/>
  <c r="L3835" i="1"/>
  <c r="L3836" i="1"/>
  <c r="L3840" i="1"/>
  <c r="L3841" i="1"/>
  <c r="L3843" i="1"/>
  <c r="L3844" i="1"/>
  <c r="L3846" i="1"/>
  <c r="L3847" i="1"/>
  <c r="L3851" i="1"/>
  <c r="L3852" i="1"/>
  <c r="L3853" i="1"/>
  <c r="L3855" i="1"/>
  <c r="L3857" i="1"/>
  <c r="L3859" i="1"/>
  <c r="L3860" i="1"/>
  <c r="L3862" i="1"/>
  <c r="L3863" i="1"/>
  <c r="L3864" i="1"/>
  <c r="L3866" i="1"/>
  <c r="L3869" i="1"/>
  <c r="L3875" i="1"/>
  <c r="L3876" i="1"/>
  <c r="L3878" i="1"/>
  <c r="L3884" i="1"/>
  <c r="L3885" i="1"/>
  <c r="L3888" i="1"/>
  <c r="L3889" i="1"/>
  <c r="L3893" i="1"/>
  <c r="L3894" i="1"/>
  <c r="L3895" i="1"/>
  <c r="L3897" i="1"/>
  <c r="L3899" i="1"/>
  <c r="L3900" i="1"/>
  <c r="L3901" i="1"/>
  <c r="L3906" i="1"/>
  <c r="L3907" i="1"/>
  <c r="L3909" i="1"/>
  <c r="L3911" i="1"/>
  <c r="L3912" i="1"/>
  <c r="L3914" i="1"/>
  <c r="L3915" i="1"/>
  <c r="L3916" i="1"/>
  <c r="L3917" i="1"/>
  <c r="L3918" i="1"/>
  <c r="L3919" i="1"/>
  <c r="L3922" i="1"/>
  <c r="L3924" i="1"/>
  <c r="L3926" i="1"/>
  <c r="L3927" i="1"/>
  <c r="L3929" i="1"/>
  <c r="L3931" i="1"/>
  <c r="L3932" i="1"/>
  <c r="L3934" i="1"/>
  <c r="L3935" i="1"/>
  <c r="L3939" i="1"/>
  <c r="L3940" i="1"/>
  <c r="L3946" i="1"/>
  <c r="L3950" i="1"/>
  <c r="L3952" i="1"/>
  <c r="L3953" i="1"/>
  <c r="L3956" i="1"/>
  <c r="L3957" i="1"/>
  <c r="L3959" i="1"/>
  <c r="L3962" i="1"/>
  <c r="L3965" i="1"/>
  <c r="L3967" i="1"/>
  <c r="L3969" i="1"/>
  <c r="L3972" i="1"/>
  <c r="L3973" i="1"/>
  <c r="L3974" i="1"/>
  <c r="L3977" i="1"/>
  <c r="L3979" i="1"/>
  <c r="L3984" i="1"/>
  <c r="L3985" i="1"/>
  <c r="L3987" i="1"/>
  <c r="L3991" i="1"/>
  <c r="L3993" i="1"/>
  <c r="L3995" i="1"/>
  <c r="L3998" i="1"/>
  <c r="L3999" i="1"/>
  <c r="L4002" i="1"/>
  <c r="L4004" i="1"/>
  <c r="L4005" i="1"/>
  <c r="L4007" i="1"/>
  <c r="L4008" i="1"/>
  <c r="L4010" i="1"/>
  <c r="L4012" i="1"/>
  <c r="L4013" i="1"/>
  <c r="L4014" i="1"/>
  <c r="L4015" i="1"/>
  <c r="L4016" i="1"/>
  <c r="L4017" i="1"/>
  <c r="L4019" i="1"/>
  <c r="L4020" i="1"/>
  <c r="L4022" i="1"/>
  <c r="L4024" i="1"/>
  <c r="L4030" i="1"/>
  <c r="L4031" i="1"/>
  <c r="L4032" i="1"/>
  <c r="L4034" i="1"/>
  <c r="L4039" i="1"/>
  <c r="L4041" i="1"/>
  <c r="L4042" i="1"/>
  <c r="L4043" i="1"/>
  <c r="L4044" i="1"/>
  <c r="L4046" i="1"/>
  <c r="L4047" i="1"/>
  <c r="L4048" i="1"/>
  <c r="L4051" i="1"/>
  <c r="L4056" i="1"/>
  <c r="L4059" i="1"/>
  <c r="L4060" i="1"/>
  <c r="L4063" i="1"/>
  <c r="L4064" i="1"/>
  <c r="L4065" i="1"/>
  <c r="L4066" i="1"/>
  <c r="L4069" i="1"/>
  <c r="L4071" i="1"/>
  <c r="L4072" i="1"/>
  <c r="L4074" i="1"/>
  <c r="L4076" i="1"/>
  <c r="L4077" i="1"/>
  <c r="L4079" i="1"/>
  <c r="L4080" i="1"/>
  <c r="L4083" i="1"/>
  <c r="L4084" i="1"/>
  <c r="L4089" i="1"/>
  <c r="L4093" i="1"/>
  <c r="L4097" i="1"/>
  <c r="L4099" i="1"/>
  <c r="L4100" i="1"/>
  <c r="L4103" i="1"/>
  <c r="L4106" i="1"/>
  <c r="L4109" i="1"/>
  <c r="L4111" i="1"/>
  <c r="L4112" i="1"/>
  <c r="L4113" i="1"/>
  <c r="L4115" i="1"/>
  <c r="L4117" i="1"/>
  <c r="L4129" i="1"/>
  <c r="L4132" i="1"/>
  <c r="L4133" i="1"/>
  <c r="L4134" i="1"/>
  <c r="L4136" i="1"/>
  <c r="L4137" i="1"/>
  <c r="L4143" i="1"/>
  <c r="L4146" i="1"/>
  <c r="L4147" i="1"/>
  <c r="L4149" i="1"/>
  <c r="L4151" i="1"/>
  <c r="L4152" i="1"/>
  <c r="L4153" i="1"/>
  <c r="L4154" i="1"/>
  <c r="L4156" i="1"/>
  <c r="L4157" i="1"/>
  <c r="L4158" i="1"/>
  <c r="L4162" i="1"/>
  <c r="L4163" i="1"/>
  <c r="L4166" i="1"/>
  <c r="L4170" i="1"/>
  <c r="L4172" i="1"/>
  <c r="L4177" i="1"/>
  <c r="L4178" i="1"/>
  <c r="L4180" i="1"/>
  <c r="L4181" i="1"/>
  <c r="L4182" i="1"/>
  <c r="L4183" i="1"/>
  <c r="L4184" i="1"/>
  <c r="L4185" i="1"/>
  <c r="L4187" i="1"/>
  <c r="L4191" i="1"/>
  <c r="L4192" i="1"/>
  <c r="L4195" i="1"/>
  <c r="L4196" i="1"/>
  <c r="L4197" i="1"/>
  <c r="L4199" i="1"/>
  <c r="L4200" i="1"/>
  <c r="L4204" i="1"/>
  <c r="L4205" i="1"/>
  <c r="L4208" i="1"/>
  <c r="L4209" i="1"/>
  <c r="L4213" i="1"/>
  <c r="L4214" i="1"/>
  <c r="L4216" i="1"/>
  <c r="L4217" i="1"/>
  <c r="L4221" i="1"/>
  <c r="L4223" i="1"/>
  <c r="L4224" i="1"/>
  <c r="L4227" i="1"/>
  <c r="L4228" i="1"/>
  <c r="L4233" i="1"/>
  <c r="L4234" i="1"/>
  <c r="L4235" i="1"/>
  <c r="L4240" i="1"/>
  <c r="L4241" i="1"/>
  <c r="L4242" i="1"/>
  <c r="L4243" i="1"/>
  <c r="L4248" i="1"/>
  <c r="L4251" i="1"/>
  <c r="L4252" i="1"/>
  <c r="L4254" i="1"/>
  <c r="L4256" i="1"/>
  <c r="L4258" i="1"/>
  <c r="L4262" i="1"/>
  <c r="L4264" i="1"/>
  <c r="L4266" i="1"/>
  <c r="L4268" i="1"/>
  <c r="L4269" i="1"/>
  <c r="L4272" i="1"/>
  <c r="L4274" i="1"/>
  <c r="L4275" i="1"/>
  <c r="L4279" i="1"/>
  <c r="L4281" i="1"/>
  <c r="L4289" i="1"/>
  <c r="L4292" i="1"/>
  <c r="L4297" i="1"/>
  <c r="L4298" i="1"/>
  <c r="L4299" i="1"/>
  <c r="L4301" i="1"/>
  <c r="L4303" i="1"/>
  <c r="L4306" i="1"/>
  <c r="L4308" i="1"/>
  <c r="L4312" i="1"/>
  <c r="L4313" i="1"/>
  <c r="L4314" i="1"/>
  <c r="L4315" i="1"/>
  <c r="L4316" i="1"/>
  <c r="L4319" i="1"/>
  <c r="L4324" i="1"/>
  <c r="L4326" i="1"/>
  <c r="L4331" i="1"/>
  <c r="L4332" i="1"/>
  <c r="L4334" i="1"/>
  <c r="L4335" i="1"/>
  <c r="L4338" i="1"/>
  <c r="L4339" i="1"/>
  <c r="L4340" i="1"/>
  <c r="L4342" i="1"/>
  <c r="L4345" i="1"/>
  <c r="L4346" i="1"/>
  <c r="L4348" i="1"/>
  <c r="L4349" i="1"/>
  <c r="L4351" i="1"/>
  <c r="L4352" i="1"/>
  <c r="L4353" i="1"/>
  <c r="L4354" i="1"/>
  <c r="L4356" i="1"/>
  <c r="L4357" i="1"/>
  <c r="L4359" i="1"/>
  <c r="L4361" i="1"/>
  <c r="L4363" i="1"/>
  <c r="L4364" i="1"/>
  <c r="L4365" i="1"/>
  <c r="L4366" i="1"/>
  <c r="L4368" i="1"/>
  <c r="L4369" i="1"/>
  <c r="L4370" i="1"/>
  <c r="L4372" i="1"/>
  <c r="L4375" i="1"/>
  <c r="L4377" i="1"/>
  <c r="L4379" i="1"/>
  <c r="L4381" i="1"/>
  <c r="L4383" i="1"/>
  <c r="L4386" i="1"/>
  <c r="L4388" i="1"/>
  <c r="L4389" i="1"/>
  <c r="L4391" i="1"/>
  <c r="L4394" i="1"/>
  <c r="L4396" i="1"/>
  <c r="L4400" i="1"/>
  <c r="L4402" i="1"/>
  <c r="L4407" i="1"/>
  <c r="L4409" i="1"/>
  <c r="L4410" i="1"/>
  <c r="L4414" i="1"/>
  <c r="L4415" i="1"/>
  <c r="L4419" i="1"/>
  <c r="L4423" i="1"/>
  <c r="L4425" i="1"/>
  <c r="L4427" i="1"/>
  <c r="L4428" i="1"/>
  <c r="L4430" i="1"/>
  <c r="L4431" i="1"/>
  <c r="L4434" i="1"/>
  <c r="L4435" i="1"/>
  <c r="L4438" i="1"/>
  <c r="L4440" i="1"/>
  <c r="L4442" i="1"/>
  <c r="L4445" i="1"/>
  <c r="L4448" i="1"/>
  <c r="L4449" i="1"/>
  <c r="L4450" i="1"/>
  <c r="L4454" i="1"/>
  <c r="L4455" i="1"/>
  <c r="L4457" i="1"/>
  <c r="L4460" i="1"/>
  <c r="L4462" i="1"/>
  <c r="L4464" i="1"/>
  <c r="L4466" i="1"/>
  <c r="L4468" i="1"/>
  <c r="L4474" i="1"/>
  <c r="L4475" i="1"/>
  <c r="L4476" i="1"/>
  <c r="L4482" i="1"/>
  <c r="L4485" i="1"/>
  <c r="L4488" i="1"/>
  <c r="L4491" i="1"/>
  <c r="L4492" i="1"/>
  <c r="L4497" i="1"/>
  <c r="L4498" i="1"/>
  <c r="L4499" i="1"/>
  <c r="L4500" i="1"/>
  <c r="L4502" i="1"/>
  <c r="L4503" i="1"/>
  <c r="L4504" i="1"/>
  <c r="L4507" i="1"/>
  <c r="L4508" i="1"/>
  <c r="L4510" i="1"/>
  <c r="L4513" i="1"/>
  <c r="L4514" i="1"/>
  <c r="L4515" i="1"/>
  <c r="L4517" i="1"/>
  <c r="L4519" i="1"/>
  <c r="L4520" i="1"/>
  <c r="L4524" i="1"/>
  <c r="L4530" i="1"/>
  <c r="L4532" i="1"/>
  <c r="L4537" i="1"/>
  <c r="L4538" i="1"/>
  <c r="L4540" i="1"/>
  <c r="L4541" i="1"/>
  <c r="L4542" i="1"/>
  <c r="L4543" i="1"/>
  <c r="L4544" i="1"/>
  <c r="L4549" i="1"/>
  <c r="L4550" i="1"/>
  <c r="L4554" i="1"/>
  <c r="L4555" i="1"/>
  <c r="L4556" i="1"/>
  <c r="L4560" i="1"/>
  <c r="L4561" i="1"/>
  <c r="L4565" i="1"/>
  <c r="L4567" i="1"/>
  <c r="L4568" i="1"/>
  <c r="L4570" i="1"/>
  <c r="L4577" i="1"/>
  <c r="L4582" i="1"/>
  <c r="L4583" i="1"/>
  <c r="L4586" i="1"/>
  <c r="L4587" i="1"/>
  <c r="L4588" i="1"/>
  <c r="L4591" i="1"/>
  <c r="L4592" i="1"/>
  <c r="L4596" i="1"/>
  <c r="L4597" i="1"/>
  <c r="L4598" i="1"/>
  <c r="L4601" i="1"/>
  <c r="L4604" i="1"/>
  <c r="L4606" i="1"/>
  <c r="L4608" i="1"/>
  <c r="L4609" i="1"/>
  <c r="L4610" i="1"/>
  <c r="L4611" i="1"/>
  <c r="L4615" i="1"/>
  <c r="L4616" i="1"/>
  <c r="L4617" i="1"/>
  <c r="L4618" i="1"/>
  <c r="L4619" i="1"/>
  <c r="L4622" i="1"/>
  <c r="L4624" i="1"/>
  <c r="L4625" i="1"/>
  <c r="L4626" i="1"/>
  <c r="L4627" i="1"/>
  <c r="L4629" i="1"/>
  <c r="L4630" i="1"/>
  <c r="L4632" i="1"/>
  <c r="L4633" i="1"/>
  <c r="L4634" i="1"/>
  <c r="L4637" i="1"/>
  <c r="L4640" i="1"/>
  <c r="L4642" i="1"/>
  <c r="L4644" i="1"/>
  <c r="L4647" i="1"/>
  <c r="L4651" i="1"/>
  <c r="L4657" i="1"/>
  <c r="L4659" i="1"/>
  <c r="L4665" i="1"/>
  <c r="L4666" i="1"/>
  <c r="L4667" i="1"/>
  <c r="L4668" i="1"/>
  <c r="L4672" i="1"/>
  <c r="L4674" i="1"/>
  <c r="L4676" i="1"/>
  <c r="L4678" i="1"/>
  <c r="L4680" i="1"/>
  <c r="L4682" i="1"/>
  <c r="L4683" i="1"/>
  <c r="L4684" i="1"/>
  <c r="L4685" i="1"/>
  <c r="L4687" i="1"/>
  <c r="L4688" i="1"/>
  <c r="L4690" i="1"/>
  <c r="L4691" i="1"/>
  <c r="L4692" i="1"/>
  <c r="L4698" i="1"/>
  <c r="L4699" i="1"/>
  <c r="L4701" i="1"/>
  <c r="L4702" i="1"/>
  <c r="L4706" i="1"/>
  <c r="L4707" i="1"/>
  <c r="L4711" i="1"/>
  <c r="L4713" i="1"/>
  <c r="L4714" i="1"/>
  <c r="L4715" i="1"/>
  <c r="L4717" i="1"/>
  <c r="L4719" i="1"/>
  <c r="L4722" i="1"/>
  <c r="L4726" i="1"/>
  <c r="L4727" i="1"/>
  <c r="L4728" i="1"/>
  <c r="L4729" i="1"/>
  <c r="L4730" i="1"/>
  <c r="L4731" i="1"/>
  <c r="L4732" i="1"/>
  <c r="L4733" i="1"/>
  <c r="L4734" i="1"/>
  <c r="L4735" i="1"/>
  <c r="L4737" i="1"/>
  <c r="L4744" i="1"/>
  <c r="L4749" i="1"/>
  <c r="L4750" i="1"/>
  <c r="L4751" i="1"/>
  <c r="L4754" i="1"/>
  <c r="L4755" i="1"/>
  <c r="L4758" i="1"/>
  <c r="L4762" i="1"/>
  <c r="L4764" i="1"/>
  <c r="L4765" i="1"/>
  <c r="L4767" i="1"/>
  <c r="L4769" i="1"/>
  <c r="L4773" i="1"/>
  <c r="L4775" i="1"/>
  <c r="L4776" i="1"/>
  <c r="L4777" i="1"/>
  <c r="L4780" i="1"/>
  <c r="L4787" i="1"/>
  <c r="L4793" i="1"/>
  <c r="L4794" i="1"/>
  <c r="L4795" i="1"/>
  <c r="L4798" i="1"/>
  <c r="L4799" i="1"/>
  <c r="L4803" i="1"/>
  <c r="L4808" i="1"/>
  <c r="L4810" i="1"/>
  <c r="L4812" i="1"/>
  <c r="L4813" i="1"/>
  <c r="L4814" i="1"/>
  <c r="L4815" i="1"/>
  <c r="L4816" i="1"/>
  <c r="L4817" i="1"/>
  <c r="L4818" i="1"/>
  <c r="L4819" i="1"/>
  <c r="L4820" i="1"/>
  <c r="L4821" i="1"/>
  <c r="L4824" i="1"/>
  <c r="L4826" i="1"/>
  <c r="L4827" i="1"/>
  <c r="L4829" i="1"/>
  <c r="L4830" i="1"/>
  <c r="L4831" i="1"/>
  <c r="L4834" i="1"/>
  <c r="L4836" i="1"/>
  <c r="L4837" i="1"/>
  <c r="L4838" i="1"/>
  <c r="L4844" i="1"/>
  <c r="L4845" i="1"/>
  <c r="L4848" i="1"/>
  <c r="L4850" i="1"/>
  <c r="L4852" i="1"/>
  <c r="L4856" i="1"/>
  <c r="L4858" i="1"/>
  <c r="L4859" i="1"/>
  <c r="L4860" i="1"/>
  <c r="L4861" i="1"/>
  <c r="L4862" i="1"/>
  <c r="L4863" i="1"/>
  <c r="L4868" i="1"/>
  <c r="L4869" i="1"/>
  <c r="L4873" i="1"/>
  <c r="L4874" i="1"/>
  <c r="L4875" i="1"/>
  <c r="L4878" i="1"/>
  <c r="L4880" i="1"/>
  <c r="L4882" i="1"/>
  <c r="L4886" i="1"/>
  <c r="L4887" i="1"/>
  <c r="L4888" i="1"/>
  <c r="L4891" i="1"/>
  <c r="L4892" i="1"/>
  <c r="L4894" i="1"/>
  <c r="L4895" i="1"/>
  <c r="L4899" i="1"/>
  <c r="L4900" i="1"/>
  <c r="L4901" i="1"/>
  <c r="L4902" i="1"/>
  <c r="L4904" i="1"/>
  <c r="L4905" i="1"/>
  <c r="L4907" i="1"/>
  <c r="L4908" i="1"/>
  <c r="L4909" i="1"/>
  <c r="L4911" i="1"/>
  <c r="L4912" i="1"/>
  <c r="L4914" i="1"/>
  <c r="L4916" i="1"/>
  <c r="L4921" i="1"/>
  <c r="L4922" i="1"/>
  <c r="L4924" i="1"/>
  <c r="L4927" i="1"/>
  <c r="L4929" i="1"/>
  <c r="L4932" i="1"/>
  <c r="L4933" i="1"/>
  <c r="L4934" i="1"/>
  <c r="L4938" i="1"/>
  <c r="L4939" i="1"/>
  <c r="L4940" i="1"/>
  <c r="L4941" i="1"/>
  <c r="L4943" i="1"/>
  <c r="L4947" i="1"/>
  <c r="L4949" i="1"/>
  <c r="L4953" i="1"/>
  <c r="L4955" i="1"/>
  <c r="L4957" i="1"/>
  <c r="L4960" i="1"/>
  <c r="L4962" i="1"/>
  <c r="L4970" i="1"/>
  <c r="L4973" i="1"/>
  <c r="L4975" i="1"/>
  <c r="L4979" i="1"/>
  <c r="L4981" i="1"/>
  <c r="L4983" i="1"/>
  <c r="L4984" i="1"/>
  <c r="L4985" i="1"/>
  <c r="L4986" i="1"/>
  <c r="L4987" i="1"/>
  <c r="L4988" i="1"/>
  <c r="L4991" i="1"/>
  <c r="L4992" i="1"/>
  <c r="L4994" i="1"/>
  <c r="L4996" i="1"/>
  <c r="L4997" i="1"/>
  <c r="L5000" i="1"/>
  <c r="L5002" i="1"/>
  <c r="L5005" i="1"/>
  <c r="L5006" i="1"/>
  <c r="L5007" i="1"/>
  <c r="L5009" i="1"/>
  <c r="L5012" i="1"/>
  <c r="L5013" i="1"/>
  <c r="L5014" i="1"/>
  <c r="L5018" i="1"/>
  <c r="L5019" i="1"/>
  <c r="L5022" i="1"/>
  <c r="L5023" i="1"/>
  <c r="L5024" i="1"/>
  <c r="L5027" i="1"/>
  <c r="L5028" i="1"/>
  <c r="L5035" i="1"/>
  <c r="L5040" i="1"/>
  <c r="L5048" i="1"/>
  <c r="L5050" i="1"/>
  <c r="L5051" i="1"/>
  <c r="L5053" i="1"/>
  <c r="L5054" i="1"/>
  <c r="L5056" i="1"/>
  <c r="L5061" i="1"/>
  <c r="L5062" i="1"/>
  <c r="L5063" i="1"/>
  <c r="L5065" i="1"/>
  <c r="L5068" i="1"/>
  <c r="L5069" i="1"/>
  <c r="L5071" i="1"/>
  <c r="L5072" i="1"/>
  <c r="L5077" i="1"/>
  <c r="L5080" i="1"/>
  <c r="L5081" i="1"/>
  <c r="L5084" i="1"/>
  <c r="L5086" i="1"/>
  <c r="L5091" i="1"/>
  <c r="L5092" i="1"/>
  <c r="L5094" i="1"/>
  <c r="L5096" i="1"/>
  <c r="L5097" i="1"/>
  <c r="L5100" i="1"/>
  <c r="L5101" i="1"/>
  <c r="L5102" i="1"/>
  <c r="L5103" i="1"/>
  <c r="L5104" i="1"/>
  <c r="L5107" i="1"/>
  <c r="L5109" i="1"/>
  <c r="L5111" i="1"/>
  <c r="L5112" i="1"/>
  <c r="L5115" i="1"/>
  <c r="L5116" i="1"/>
  <c r="L5120" i="1"/>
  <c r="L5122" i="1"/>
  <c r="L5125" i="1"/>
  <c r="L5126" i="1"/>
  <c r="L5128" i="1"/>
  <c r="L5133" i="1"/>
  <c r="L5134" i="1"/>
  <c r="L5136" i="1"/>
  <c r="L5137" i="1"/>
  <c r="L5141" i="1"/>
  <c r="L5142" i="1"/>
  <c r="L5143" i="1"/>
  <c r="L5144" i="1"/>
  <c r="L5145" i="1"/>
  <c r="L5146" i="1"/>
  <c r="L5149" i="1"/>
  <c r="L5168" i="1"/>
  <c r="L5170" i="1"/>
  <c r="L5174" i="1"/>
  <c r="L5175" i="1"/>
  <c r="L5176" i="1"/>
  <c r="L5178" i="1"/>
  <c r="L5179" i="1"/>
  <c r="L5182" i="1"/>
  <c r="L5183" i="1"/>
  <c r="L5185" i="1"/>
  <c r="L5186" i="1"/>
  <c r="L5187" i="1"/>
  <c r="L5189" i="1"/>
  <c r="L5192" i="1"/>
  <c r="L5195" i="1"/>
  <c r="L5198" i="1"/>
  <c r="L5199" i="1"/>
  <c r="L5201" i="1"/>
  <c r="L5202" i="1"/>
  <c r="L5204" i="1"/>
  <c r="L5205" i="1"/>
  <c r="L5207" i="1"/>
  <c r="L5208" i="1"/>
  <c r="L5209" i="1"/>
  <c r="L5210" i="1"/>
  <c r="L5211" i="1"/>
  <c r="L5212" i="1"/>
  <c r="L5215" i="1"/>
  <c r="L5216" i="1"/>
  <c r="L5217" i="1"/>
  <c r="L5218" i="1"/>
  <c r="L5219" i="1"/>
  <c r="L5221" i="1"/>
  <c r="L5224" i="1"/>
  <c r="L5226" i="1"/>
  <c r="L5228" i="1"/>
  <c r="L5229" i="1"/>
  <c r="L5233" i="1"/>
  <c r="L5235" i="1"/>
  <c r="L5236" i="1"/>
  <c r="L5237" i="1"/>
  <c r="L5239" i="1"/>
  <c r="L5241" i="1"/>
  <c r="L5245" i="1"/>
  <c r="L5246" i="1"/>
  <c r="L5247" i="1"/>
  <c r="L5249" i="1"/>
  <c r="L5250" i="1"/>
  <c r="L5251" i="1"/>
  <c r="L5253" i="1"/>
  <c r="L5254" i="1"/>
  <c r="L5255" i="1"/>
  <c r="L5256" i="1"/>
  <c r="L5260" i="1"/>
  <c r="L5263" i="1"/>
  <c r="L5264" i="1"/>
  <c r="L5267" i="1"/>
  <c r="L5268" i="1"/>
  <c r="L5269" i="1"/>
  <c r="L5270" i="1"/>
  <c r="L5271" i="1"/>
  <c r="L5273" i="1"/>
  <c r="L5275" i="1"/>
  <c r="L5276" i="1"/>
  <c r="L5280" i="1"/>
  <c r="L5281" i="1"/>
  <c r="L5287" i="1"/>
  <c r="L5289" i="1"/>
  <c r="L5291" i="1"/>
  <c r="L5292" i="1"/>
  <c r="L5294" i="1"/>
  <c r="L5295" i="1"/>
  <c r="L5296" i="1"/>
  <c r="L5303" i="1"/>
  <c r="L5304" i="1"/>
  <c r="L5307" i="1"/>
  <c r="L5308" i="1"/>
  <c r="L5309" i="1"/>
  <c r="L5310" i="1"/>
  <c r="L5314" i="1"/>
  <c r="L5316" i="1"/>
  <c r="L5317" i="1"/>
  <c r="L5318" i="1"/>
  <c r="L5319" i="1"/>
  <c r="L5324" i="1"/>
  <c r="L5325" i="1"/>
  <c r="L5326" i="1"/>
  <c r="L5328" i="1"/>
  <c r="L5331" i="1"/>
  <c r="L5332" i="1"/>
  <c r="L5333" i="1"/>
  <c r="L5335" i="1"/>
  <c r="L5336" i="1"/>
  <c r="L5337" i="1"/>
  <c r="L5339" i="1"/>
  <c r="L5340" i="1"/>
  <c r="L5341" i="1"/>
  <c r="L5344" i="1"/>
  <c r="L5346" i="1"/>
  <c r="L5348" i="1"/>
  <c r="L5350" i="1"/>
  <c r="L5351" i="1"/>
  <c r="L5352" i="1"/>
  <c r="L5355" i="1"/>
  <c r="L5356" i="1"/>
  <c r="L5357" i="1"/>
  <c r="L5358" i="1"/>
  <c r="L5359" i="1"/>
  <c r="L5360" i="1"/>
  <c r="L5361" i="1"/>
  <c r="L5362" i="1"/>
  <c r="L5363" i="1"/>
  <c r="L5365" i="1"/>
  <c r="L5366" i="1"/>
  <c r="L5374" i="1"/>
  <c r="L5375" i="1"/>
  <c r="L5376" i="1"/>
  <c r="L5380" i="1"/>
  <c r="L5381" i="1"/>
  <c r="L5382" i="1"/>
  <c r="L5383" i="1"/>
  <c r="L5386" i="1"/>
  <c r="L5387" i="1"/>
  <c r="L5388" i="1"/>
  <c r="L5389" i="1"/>
  <c r="L5391" i="1"/>
  <c r="L5392" i="1"/>
  <c r="L5395" i="1"/>
  <c r="L5397" i="1"/>
  <c r="L5399" i="1"/>
  <c r="L5400" i="1"/>
  <c r="L5407" i="1"/>
  <c r="L5408" i="1"/>
  <c r="L5411" i="1"/>
  <c r="L5412" i="1"/>
  <c r="L5413" i="1"/>
  <c r="L5414" i="1"/>
  <c r="L5420" i="1"/>
  <c r="L5424" i="1"/>
  <c r="L5425" i="1"/>
  <c r="L5426" i="1"/>
  <c r="L5428" i="1"/>
  <c r="L5429" i="1"/>
  <c r="L5431" i="1"/>
  <c r="L5432" i="1"/>
  <c r="L5434" i="1"/>
  <c r="L5435" i="1"/>
  <c r="L5436" i="1"/>
  <c r="L5438" i="1"/>
  <c r="L5439" i="1"/>
  <c r="L5442" i="1"/>
  <c r="L5445" i="1"/>
  <c r="L5450" i="1"/>
  <c r="L5451" i="1"/>
  <c r="L5452" i="1"/>
  <c r="L5455" i="1"/>
  <c r="L5458" i="1"/>
  <c r="L5460" i="1"/>
  <c r="L5461" i="1"/>
  <c r="L5463" i="1"/>
  <c r="L5464" i="1"/>
  <c r="L5465" i="1"/>
  <c r="L5468" i="1"/>
  <c r="L5469" i="1"/>
  <c r="L5470" i="1"/>
  <c r="L5471" i="1"/>
  <c r="L5472" i="1"/>
  <c r="L5473" i="1"/>
  <c r="L5474" i="1"/>
  <c r="L5476" i="1"/>
  <c r="L5478" i="1"/>
  <c r="L5484" i="1"/>
  <c r="L5485" i="1"/>
  <c r="L5486" i="1"/>
  <c r="L5487" i="1"/>
  <c r="L5490" i="1"/>
  <c r="L5491" i="1"/>
  <c r="L5498" i="1"/>
  <c r="L5503" i="1"/>
  <c r="L5507" i="1"/>
  <c r="L5512" i="1"/>
  <c r="L5514" i="1"/>
  <c r="L5517" i="1"/>
  <c r="L5519" i="1"/>
  <c r="L5520" i="1"/>
  <c r="L5521" i="1"/>
  <c r="L5526" i="1"/>
  <c r="L5527" i="1"/>
  <c r="L5528" i="1"/>
  <c r="L5529" i="1"/>
  <c r="L5530" i="1"/>
  <c r="L5531" i="1"/>
  <c r="L5534" i="1"/>
  <c r="L5537" i="1"/>
  <c r="L5538" i="1"/>
  <c r="L5541" i="1"/>
  <c r="L5542" i="1"/>
  <c r="L5548" i="1"/>
  <c r="L5549" i="1"/>
  <c r="L5552" i="1"/>
  <c r="L5555" i="1"/>
  <c r="L5557" i="1"/>
  <c r="L5559" i="1"/>
  <c r="L5560" i="1"/>
  <c r="L5562" i="1"/>
  <c r="L5564" i="1"/>
  <c r="L5567" i="1"/>
  <c r="L5569" i="1"/>
  <c r="L5571" i="1"/>
  <c r="L5572" i="1"/>
  <c r="L5573" i="1"/>
  <c r="L5574" i="1"/>
  <c r="L5575" i="1"/>
  <c r="L5577" i="1"/>
  <c r="L5578" i="1"/>
  <c r="L5581" i="1"/>
  <c r="L5582" i="1"/>
  <c r="L5588" i="1"/>
  <c r="L5589" i="1"/>
  <c r="L5591" i="1"/>
  <c r="L5592" i="1"/>
  <c r="L5595" i="1"/>
  <c r="L5596" i="1"/>
  <c r="L5598" i="1"/>
  <c r="L5599" i="1"/>
  <c r="L5601" i="1"/>
  <c r="L5605" i="1"/>
  <c r="L5606" i="1"/>
  <c r="L5607" i="1"/>
  <c r="L5609" i="1"/>
  <c r="L5611" i="1"/>
  <c r="L5612" i="1"/>
  <c r="L5616" i="1"/>
  <c r="L5620" i="1"/>
  <c r="L5621" i="1"/>
  <c r="L5623" i="1"/>
  <c r="L5625" i="1"/>
  <c r="L5627" i="1"/>
  <c r="L5631" i="1"/>
  <c r="L5633" i="1"/>
  <c r="L5634" i="1"/>
  <c r="L5636" i="1"/>
  <c r="L5639" i="1"/>
  <c r="L5641" i="1"/>
  <c r="L5642" i="1"/>
  <c r="L5647" i="1"/>
  <c r="L5648" i="1"/>
  <c r="L5650" i="1"/>
  <c r="L5652" i="1"/>
  <c r="L5653" i="1"/>
  <c r="L5654" i="1"/>
  <c r="L5655" i="1"/>
  <c r="L5660" i="1"/>
  <c r="L5662" i="1"/>
  <c r="L5664" i="1"/>
  <c r="L5665" i="1"/>
  <c r="L5666" i="1"/>
  <c r="L5668" i="1"/>
  <c r="L5673" i="1"/>
  <c r="L5674" i="1"/>
  <c r="L5675" i="1"/>
  <c r="L5676" i="1"/>
  <c r="L5681" i="1"/>
  <c r="L5682" i="1"/>
  <c r="L5684" i="1"/>
  <c r="L5689" i="1"/>
  <c r="L5690" i="1"/>
  <c r="L5691" i="1"/>
  <c r="L5692" i="1"/>
  <c r="L5694" i="1"/>
  <c r="L5695" i="1"/>
  <c r="L5698" i="1"/>
  <c r="L5699" i="1"/>
  <c r="L5700" i="1"/>
  <c r="L5701" i="1"/>
  <c r="L5706" i="1"/>
  <c r="L5708" i="1"/>
  <c r="L5709" i="1"/>
  <c r="L5710" i="1"/>
  <c r="L5712" i="1"/>
  <c r="L5713" i="1"/>
  <c r="L5715" i="1"/>
  <c r="L5717" i="1"/>
  <c r="L5718" i="1"/>
  <c r="L5720" i="1"/>
  <c r="L5721" i="1"/>
  <c r="L5727" i="1"/>
  <c r="L5728" i="1"/>
  <c r="L5730" i="1"/>
  <c r="L5735" i="1"/>
  <c r="L5739" i="1"/>
  <c r="L5740" i="1"/>
  <c r="L5742" i="1"/>
  <c r="L5744" i="1"/>
  <c r="L5748" i="1"/>
  <c r="L5749" i="1"/>
  <c r="L5750" i="1"/>
  <c r="L5752" i="1"/>
  <c r="L5755" i="1"/>
  <c r="L5756" i="1"/>
  <c r="L5757" i="1"/>
  <c r="L5758" i="1"/>
  <c r="L5761" i="1"/>
  <c r="L5764" i="1"/>
  <c r="L5765" i="1"/>
  <c r="L5768" i="1"/>
  <c r="L5770" i="1"/>
  <c r="L5772" i="1"/>
  <c r="L5775" i="1"/>
  <c r="L5777" i="1"/>
  <c r="L5779" i="1"/>
  <c r="L5781" i="1"/>
  <c r="L5783" i="1"/>
  <c r="L5784" i="1"/>
  <c r="L5786" i="1"/>
  <c r="L5787" i="1"/>
  <c r="L5788" i="1"/>
  <c r="L5790" i="1"/>
  <c r="L5792" i="1"/>
  <c r="L5794" i="1"/>
  <c r="L5795" i="1"/>
  <c r="L5797" i="1"/>
  <c r="L5799" i="1"/>
  <c r="L5800" i="1"/>
  <c r="L5801" i="1"/>
  <c r="L5804" i="1"/>
  <c r="L5806" i="1"/>
  <c r="L5807" i="1"/>
  <c r="L5809" i="1"/>
  <c r="L5810" i="1"/>
  <c r="L5811" i="1"/>
  <c r="L5814" i="1"/>
  <c r="L5816" i="1"/>
  <c r="L5817" i="1"/>
  <c r="L5819" i="1"/>
  <c r="L5822" i="1"/>
  <c r="L5824" i="1"/>
  <c r="L5826" i="1"/>
  <c r="L5827" i="1"/>
  <c r="L5828" i="1"/>
  <c r="L5829" i="1"/>
  <c r="L5831" i="1"/>
  <c r="L5832" i="1"/>
  <c r="L5833" i="1"/>
  <c r="L5836" i="1"/>
  <c r="L5837" i="1"/>
  <c r="L5846" i="1"/>
  <c r="L5847" i="1"/>
  <c r="L5848" i="1"/>
  <c r="L5850" i="1"/>
  <c r="L5854" i="1"/>
  <c r="L5855" i="1"/>
  <c r="L5856" i="1"/>
  <c r="L5860" i="1"/>
  <c r="L5862" i="1"/>
  <c r="L5863" i="1"/>
  <c r="L5865" i="1"/>
  <c r="L5866" i="1"/>
  <c r="L5868" i="1"/>
  <c r="L5871" i="1"/>
  <c r="L5874" i="1"/>
  <c r="L5879" i="1"/>
  <c r="L5883" i="1"/>
  <c r="L5884" i="1"/>
  <c r="L5887" i="1"/>
  <c r="L5888" i="1"/>
  <c r="L5889" i="1"/>
  <c r="L5890" i="1"/>
  <c r="L5891" i="1"/>
  <c r="L5893" i="1"/>
  <c r="L5894" i="1"/>
  <c r="L5897" i="1"/>
  <c r="L5898" i="1"/>
  <c r="L5900" i="1"/>
  <c r="L5902" i="1"/>
  <c r="L5903" i="1"/>
  <c r="L5906" i="1"/>
  <c r="L5907" i="1"/>
  <c r="L5908" i="1"/>
  <c r="L5911" i="1"/>
  <c r="L5912" i="1"/>
  <c r="L5913" i="1"/>
  <c r="L5915" i="1"/>
  <c r="L5916" i="1"/>
  <c r="L5917" i="1"/>
  <c r="L5920" i="1"/>
  <c r="L5923" i="1"/>
  <c r="L5926" i="1"/>
  <c r="L5928" i="1"/>
  <c r="L5929" i="1"/>
  <c r="L5930" i="1"/>
  <c r="L5931" i="1"/>
  <c r="L5932" i="1"/>
  <c r="L5940" i="1"/>
  <c r="L5941" i="1"/>
  <c r="L5943" i="1"/>
  <c r="L5944" i="1"/>
  <c r="L5945" i="1"/>
  <c r="L5946" i="1"/>
  <c r="L5948" i="1"/>
  <c r="L5949" i="1"/>
  <c r="L5951" i="1"/>
  <c r="L5952" i="1"/>
  <c r="L5953" i="1"/>
  <c r="L5955" i="1"/>
  <c r="L5960" i="1"/>
  <c r="L5962" i="1"/>
  <c r="L5963" i="1"/>
  <c r="L5964" i="1"/>
  <c r="L5965" i="1"/>
  <c r="L5967" i="1"/>
  <c r="L5970" i="1"/>
  <c r="L5972" i="1"/>
  <c r="L5974" i="1"/>
  <c r="L5975" i="1"/>
  <c r="L5982" i="1"/>
  <c r="L5983" i="1"/>
  <c r="L5984" i="1"/>
  <c r="L5985" i="1"/>
  <c r="L5986" i="1"/>
  <c r="L5988" i="1"/>
  <c r="L5990" i="1"/>
  <c r="L5992" i="1"/>
  <c r="L5993" i="1"/>
  <c r="L5994" i="1"/>
  <c r="L599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2" i="1"/>
  <c r="AC14" i="1"/>
  <c r="AC12" i="1"/>
  <c r="AC10" i="1"/>
  <c r="AC6" i="1"/>
  <c r="AC4" i="1"/>
  <c r="AC2" i="1"/>
  <c r="K6001" i="1"/>
  <c r="N6001" i="1" s="1"/>
  <c r="K6000" i="1"/>
  <c r="K5999" i="1"/>
  <c r="N5999" i="1" s="1"/>
  <c r="K5998" i="1"/>
  <c r="K5997" i="1"/>
  <c r="M5997" i="1" s="1"/>
  <c r="K5995" i="1"/>
  <c r="N5995" i="1" s="1"/>
  <c r="K5991" i="1"/>
  <c r="K5989" i="1"/>
  <c r="M5989" i="1" s="1"/>
  <c r="K5987" i="1"/>
  <c r="N5987" i="1" s="1"/>
  <c r="K5981" i="1"/>
  <c r="M5981" i="1" s="1"/>
  <c r="K5980" i="1"/>
  <c r="M5980" i="1" s="1"/>
  <c r="K5979" i="1"/>
  <c r="K5978" i="1"/>
  <c r="M5978" i="1" s="1"/>
  <c r="K5977" i="1"/>
  <c r="N5977" i="1" s="1"/>
  <c r="K5976" i="1"/>
  <c r="K5973" i="1"/>
  <c r="O5973" i="1" s="1"/>
  <c r="K5971" i="1"/>
  <c r="N5971" i="1" s="1"/>
  <c r="K5969" i="1"/>
  <c r="M5969" i="1" s="1"/>
  <c r="K5968" i="1"/>
  <c r="M5968" i="1" s="1"/>
  <c r="K5966" i="1"/>
  <c r="K5961" i="1"/>
  <c r="M5961" i="1" s="1"/>
  <c r="K5959" i="1"/>
  <c r="K5958" i="1"/>
  <c r="K5957" i="1"/>
  <c r="K5956" i="1"/>
  <c r="N5956" i="1" s="1"/>
  <c r="K5954" i="1"/>
  <c r="N5954" i="1" s="1"/>
  <c r="K5950" i="1"/>
  <c r="O5950" i="1" s="1"/>
  <c r="K5947" i="1"/>
  <c r="N5947" i="1" s="1"/>
  <c r="K5942" i="1"/>
  <c r="K5939" i="1"/>
  <c r="N5939" i="1" s="1"/>
  <c r="K5938" i="1"/>
  <c r="N5938" i="1" s="1"/>
  <c r="K5937" i="1"/>
  <c r="O5937" i="1" s="1"/>
  <c r="K5936" i="1"/>
  <c r="M5936" i="1" s="1"/>
  <c r="K5935" i="1"/>
  <c r="M5935" i="1" s="1"/>
  <c r="K5934" i="1"/>
  <c r="O5934" i="1" s="1"/>
  <c r="K5933" i="1"/>
  <c r="N5933" i="1" s="1"/>
  <c r="K5927" i="1"/>
  <c r="M5927" i="1" s="1"/>
  <c r="K5925" i="1"/>
  <c r="N5925" i="1" s="1"/>
  <c r="K5924" i="1"/>
  <c r="N5924" i="1" s="1"/>
  <c r="K5922" i="1"/>
  <c r="K5921" i="1"/>
  <c r="N5921" i="1" s="1"/>
  <c r="K5919" i="1"/>
  <c r="N5919" i="1" s="1"/>
  <c r="K5918" i="1"/>
  <c r="K5914" i="1"/>
  <c r="N5914" i="1" s="1"/>
  <c r="K5910" i="1"/>
  <c r="K5909" i="1"/>
  <c r="N5909" i="1" s="1"/>
  <c r="K5905" i="1"/>
  <c r="N5905" i="1" s="1"/>
  <c r="K5904" i="1"/>
  <c r="K5901" i="1"/>
  <c r="N5901" i="1" s="1"/>
  <c r="K5899" i="1"/>
  <c r="M5899" i="1" s="1"/>
  <c r="K5896" i="1"/>
  <c r="M5896" i="1" s="1"/>
  <c r="K5895" i="1"/>
  <c r="M5895" i="1" s="1"/>
  <c r="K5892" i="1"/>
  <c r="M5892" i="1" s="1"/>
  <c r="K5886" i="1"/>
  <c r="K5885" i="1"/>
  <c r="N5885" i="1" s="1"/>
  <c r="K5882" i="1"/>
  <c r="M5882" i="1" s="1"/>
  <c r="K5881" i="1"/>
  <c r="N5881" i="1" s="1"/>
  <c r="K5880" i="1"/>
  <c r="K5878" i="1"/>
  <c r="K5877" i="1"/>
  <c r="N5877" i="1" s="1"/>
  <c r="K5876" i="1"/>
  <c r="O5876" i="1" s="1"/>
  <c r="K5875" i="1"/>
  <c r="N5875" i="1" s="1"/>
  <c r="K5873" i="1"/>
  <c r="K5872" i="1"/>
  <c r="M5872" i="1" s="1"/>
  <c r="K5870" i="1"/>
  <c r="K5869" i="1"/>
  <c r="K5867" i="1"/>
  <c r="O5867" i="1" s="1"/>
  <c r="K5864" i="1"/>
  <c r="K5861" i="1"/>
  <c r="M5861" i="1" s="1"/>
  <c r="K5859" i="1"/>
  <c r="N5859" i="1" s="1"/>
  <c r="K5858" i="1"/>
  <c r="N5858" i="1" s="1"/>
  <c r="K5857" i="1"/>
  <c r="O5857" i="1" s="1"/>
  <c r="K5853" i="1"/>
  <c r="N5853" i="1" s="1"/>
  <c r="K5852" i="1"/>
  <c r="K5851" i="1"/>
  <c r="K5849" i="1"/>
  <c r="N5849" i="1" s="1"/>
  <c r="K5845" i="1"/>
  <c r="M5845" i="1" s="1"/>
  <c r="K5844" i="1"/>
  <c r="N5844" i="1" s="1"/>
  <c r="K5843" i="1"/>
  <c r="K5842" i="1"/>
  <c r="O5842" i="1" s="1"/>
  <c r="K5841" i="1"/>
  <c r="N5841" i="1" s="1"/>
  <c r="K5840" i="1"/>
  <c r="M5840" i="1" s="1"/>
  <c r="K5839" i="1"/>
  <c r="N5839" i="1" s="1"/>
  <c r="K5838" i="1"/>
  <c r="K5835" i="1"/>
  <c r="M5835" i="1" s="1"/>
  <c r="K5834" i="1"/>
  <c r="N5834" i="1" s="1"/>
  <c r="K5830" i="1"/>
  <c r="K5825" i="1"/>
  <c r="M5825" i="1" s="1"/>
  <c r="K5823" i="1"/>
  <c r="M5823" i="1" s="1"/>
  <c r="K5821" i="1"/>
  <c r="N5821" i="1" s="1"/>
  <c r="K5820" i="1"/>
  <c r="K5818" i="1"/>
  <c r="N5818" i="1" s="1"/>
  <c r="K5815" i="1"/>
  <c r="M5815" i="1" s="1"/>
  <c r="K5813" i="1"/>
  <c r="N5813" i="1" s="1"/>
  <c r="K5812" i="1"/>
  <c r="N5812" i="1" s="1"/>
  <c r="K5808" i="1"/>
  <c r="M5808" i="1" s="1"/>
  <c r="K5805" i="1"/>
  <c r="N5805" i="1" s="1"/>
  <c r="K5803" i="1"/>
  <c r="K5802" i="1"/>
  <c r="K5798" i="1"/>
  <c r="K5796" i="1"/>
  <c r="M5796" i="1" s="1"/>
  <c r="K5793" i="1"/>
  <c r="N5793" i="1" s="1"/>
  <c r="K5791" i="1"/>
  <c r="M5791" i="1" s="1"/>
  <c r="K5789" i="1"/>
  <c r="M5789" i="1" s="1"/>
  <c r="K5785" i="1"/>
  <c r="N5785" i="1" s="1"/>
  <c r="K5782" i="1"/>
  <c r="K5780" i="1"/>
  <c r="K5778" i="1"/>
  <c r="M5778" i="1" s="1"/>
  <c r="K5776" i="1"/>
  <c r="M5776" i="1" s="1"/>
  <c r="K5774" i="1"/>
  <c r="K5773" i="1"/>
  <c r="N5773" i="1" s="1"/>
  <c r="K5771" i="1"/>
  <c r="O5771" i="1" s="1"/>
  <c r="K5769" i="1"/>
  <c r="N5769" i="1" s="1"/>
  <c r="K5767" i="1"/>
  <c r="K5766" i="1"/>
  <c r="K5763" i="1"/>
  <c r="N5763" i="1" s="1"/>
  <c r="K5762" i="1"/>
  <c r="O5762" i="1" s="1"/>
  <c r="K5760" i="1"/>
  <c r="K5759" i="1"/>
  <c r="K5754" i="1"/>
  <c r="O5754" i="1" s="1"/>
  <c r="K5753" i="1"/>
  <c r="N5753" i="1" s="1"/>
  <c r="K5751" i="1"/>
  <c r="K5747" i="1"/>
  <c r="K5746" i="1"/>
  <c r="K5745" i="1"/>
  <c r="O5745" i="1" s="1"/>
  <c r="K5743" i="1"/>
  <c r="K5741" i="1"/>
  <c r="N5741" i="1" s="1"/>
  <c r="K5738" i="1"/>
  <c r="M5738" i="1" s="1"/>
  <c r="K5737" i="1"/>
  <c r="N5737" i="1" s="1"/>
  <c r="K5736" i="1"/>
  <c r="K5734" i="1"/>
  <c r="K5733" i="1"/>
  <c r="N5733" i="1" s="1"/>
  <c r="K5732" i="1"/>
  <c r="O5732" i="1" s="1"/>
  <c r="K5731" i="1"/>
  <c r="N5731" i="1" s="1"/>
  <c r="K5729" i="1"/>
  <c r="K5726" i="1"/>
  <c r="N5726" i="1" s="1"/>
  <c r="K5725" i="1"/>
  <c r="N5725" i="1" s="1"/>
  <c r="K5724" i="1"/>
  <c r="N5724" i="1" s="1"/>
  <c r="K5723" i="1"/>
  <c r="K5722" i="1"/>
  <c r="N5722" i="1" s="1"/>
  <c r="K5719" i="1"/>
  <c r="M5719" i="1" s="1"/>
  <c r="K5716" i="1"/>
  <c r="N5716" i="1" s="1"/>
  <c r="K5714" i="1"/>
  <c r="N5714" i="1" s="1"/>
  <c r="K5711" i="1"/>
  <c r="M5711" i="1" s="1"/>
  <c r="K5707" i="1"/>
  <c r="N5707" i="1" s="1"/>
  <c r="K5705" i="1"/>
  <c r="N5705" i="1" s="1"/>
  <c r="K5704" i="1"/>
  <c r="O5704" i="1" s="1"/>
  <c r="K5703" i="1"/>
  <c r="K5702" i="1"/>
  <c r="K5697" i="1"/>
  <c r="N5697" i="1" s="1"/>
  <c r="K5696" i="1"/>
  <c r="K5693" i="1"/>
  <c r="K5688" i="1"/>
  <c r="M5688" i="1" s="1"/>
  <c r="K5687" i="1"/>
  <c r="M5687" i="1" s="1"/>
  <c r="K5686" i="1"/>
  <c r="K5685" i="1"/>
  <c r="M5685" i="1" s="1"/>
  <c r="K5683" i="1"/>
  <c r="O5683" i="1" s="1"/>
  <c r="K5680" i="1"/>
  <c r="K5679" i="1"/>
  <c r="K5678" i="1"/>
  <c r="K5677" i="1"/>
  <c r="N5677" i="1" s="1"/>
  <c r="K5672" i="1"/>
  <c r="M5672" i="1" s="1"/>
  <c r="K5671" i="1"/>
  <c r="N5671" i="1" s="1"/>
  <c r="K5670" i="1"/>
  <c r="K5669" i="1"/>
  <c r="O5669" i="1" s="1"/>
  <c r="K5667" i="1"/>
  <c r="N5667" i="1" s="1"/>
  <c r="K5663" i="1"/>
  <c r="K5661" i="1"/>
  <c r="O5661" i="1" s="1"/>
  <c r="K5659" i="1"/>
  <c r="N5659" i="1" s="1"/>
  <c r="K5658" i="1"/>
  <c r="N5658" i="1" s="1"/>
  <c r="K5657" i="1"/>
  <c r="M5657" i="1" s="1"/>
  <c r="K5656" i="1"/>
  <c r="M5656" i="1" s="1"/>
  <c r="K5651" i="1"/>
  <c r="O5651" i="1" s="1"/>
  <c r="K5649" i="1"/>
  <c r="N5649" i="1" s="1"/>
  <c r="K5646" i="1"/>
  <c r="K5645" i="1"/>
  <c r="M5645" i="1" s="1"/>
  <c r="K5644" i="1"/>
  <c r="N5644" i="1" s="1"/>
  <c r="K5643" i="1"/>
  <c r="N5643" i="1" s="1"/>
  <c r="K5640" i="1"/>
  <c r="L5640" i="1" s="1"/>
  <c r="K5638" i="1"/>
  <c r="K5637" i="1"/>
  <c r="M5637" i="1" s="1"/>
  <c r="K5635" i="1"/>
  <c r="N5635" i="1" s="1"/>
  <c r="K5632" i="1"/>
  <c r="K5630" i="1"/>
  <c r="K5629" i="1"/>
  <c r="N5629" i="1" s="1"/>
  <c r="K5628" i="1"/>
  <c r="N5628" i="1" s="1"/>
  <c r="K5626" i="1"/>
  <c r="K5624" i="1"/>
  <c r="K5622" i="1"/>
  <c r="K5619" i="1"/>
  <c r="N5619" i="1" s="1"/>
  <c r="K5618" i="1"/>
  <c r="N5618" i="1" s="1"/>
  <c r="K5617" i="1"/>
  <c r="M5617" i="1" s="1"/>
  <c r="K5615" i="1"/>
  <c r="M5615" i="1" s="1"/>
  <c r="K5614" i="1"/>
  <c r="K5613" i="1"/>
  <c r="L5613" i="1" s="1"/>
  <c r="K5610" i="1"/>
  <c r="N5610" i="1" s="1"/>
  <c r="K5608" i="1"/>
  <c r="M5608" i="1" s="1"/>
  <c r="K5604" i="1"/>
  <c r="N5604" i="1" s="1"/>
  <c r="K5603" i="1"/>
  <c r="K5602" i="1"/>
  <c r="O5602" i="1" s="1"/>
  <c r="K5600" i="1"/>
  <c r="M5600" i="1" s="1"/>
  <c r="K5597" i="1"/>
  <c r="K5594" i="1"/>
  <c r="L5594" i="1" s="1"/>
  <c r="K5593" i="1"/>
  <c r="N5593" i="1" s="1"/>
  <c r="K5590" i="1"/>
  <c r="N5590" i="1" s="1"/>
  <c r="K5587" i="1"/>
  <c r="N5587" i="1" s="1"/>
  <c r="K5586" i="1"/>
  <c r="K5585" i="1"/>
  <c r="M5585" i="1" s="1"/>
  <c r="K5584" i="1"/>
  <c r="M5584" i="1" s="1"/>
  <c r="K5583" i="1"/>
  <c r="M5583" i="1" s="1"/>
  <c r="K5580" i="1"/>
  <c r="L5580" i="1" s="1"/>
  <c r="K5579" i="1"/>
  <c r="N5579" i="1" s="1"/>
  <c r="K5576" i="1"/>
  <c r="M5576" i="1" s="1"/>
  <c r="K5570" i="1"/>
  <c r="N5570" i="1" s="1"/>
  <c r="K5568" i="1"/>
  <c r="M5568" i="1" s="1"/>
  <c r="K5566" i="1"/>
  <c r="K5565" i="1"/>
  <c r="O5565" i="1" s="1"/>
  <c r="K5563" i="1"/>
  <c r="N5563" i="1" s="1"/>
  <c r="K5561" i="1"/>
  <c r="O5561" i="1" s="1"/>
  <c r="K5558" i="1"/>
  <c r="K5556" i="1"/>
  <c r="M5556" i="1" s="1"/>
  <c r="K5554" i="1"/>
  <c r="N5554" i="1" s="1"/>
  <c r="K5553" i="1"/>
  <c r="N5553" i="1" s="1"/>
  <c r="K5551" i="1"/>
  <c r="M5551" i="1" s="1"/>
  <c r="K5550" i="1"/>
  <c r="K5547" i="1"/>
  <c r="N5547" i="1" s="1"/>
  <c r="K5546" i="1"/>
  <c r="L5546" i="1" s="1"/>
  <c r="K5545" i="1"/>
  <c r="M5545" i="1" s="1"/>
  <c r="K5544" i="1"/>
  <c r="M5544" i="1" s="1"/>
  <c r="K5543" i="1"/>
  <c r="K5540" i="1"/>
  <c r="N5540" i="1" s="1"/>
  <c r="K5539" i="1"/>
  <c r="O5539" i="1" s="1"/>
  <c r="K5536" i="1"/>
  <c r="K5535" i="1"/>
  <c r="K5533" i="1"/>
  <c r="K5532" i="1"/>
  <c r="N5532" i="1" s="1"/>
  <c r="K5525" i="1"/>
  <c r="M5525" i="1" s="1"/>
  <c r="K5524" i="1"/>
  <c r="K5523" i="1"/>
  <c r="N5523" i="1" s="1"/>
  <c r="K5522" i="1"/>
  <c r="O5522" i="1" s="1"/>
  <c r="K5518" i="1"/>
  <c r="K5516" i="1"/>
  <c r="M5516" i="1" s="1"/>
  <c r="K5515" i="1"/>
  <c r="K5513" i="1"/>
  <c r="N5513" i="1" s="1"/>
  <c r="K5511" i="1"/>
  <c r="M5511" i="1" s="1"/>
  <c r="K5510" i="1"/>
  <c r="K5509" i="1"/>
  <c r="K5508" i="1"/>
  <c r="M5508" i="1" s="1"/>
  <c r="K5506" i="1"/>
  <c r="N5506" i="1" s="1"/>
  <c r="K5505" i="1"/>
  <c r="N5505" i="1" s="1"/>
  <c r="K5504" i="1"/>
  <c r="N5504" i="1" s="1"/>
  <c r="K5502" i="1"/>
  <c r="K5501" i="1"/>
  <c r="O5501" i="1" s="1"/>
  <c r="K5500" i="1"/>
  <c r="N5500" i="1" s="1"/>
  <c r="K5499" i="1"/>
  <c r="K5497" i="1"/>
  <c r="M5497" i="1" s="1"/>
  <c r="K5496" i="1"/>
  <c r="M5496" i="1" s="1"/>
  <c r="K5495" i="1"/>
  <c r="M5495" i="1" s="1"/>
  <c r="K5494" i="1"/>
  <c r="K5493" i="1"/>
  <c r="N5493" i="1" s="1"/>
  <c r="K5492" i="1"/>
  <c r="O5492" i="1" s="1"/>
  <c r="K5489" i="1"/>
  <c r="N5489" i="1" s="1"/>
  <c r="K5488" i="1"/>
  <c r="K5483" i="1"/>
  <c r="K5482" i="1"/>
  <c r="N5482" i="1" s="1"/>
  <c r="K5481" i="1"/>
  <c r="N5481" i="1" s="1"/>
  <c r="K5480" i="1"/>
  <c r="K5479" i="1"/>
  <c r="K5477" i="1"/>
  <c r="M5477" i="1" s="1"/>
  <c r="K5475" i="1"/>
  <c r="N5475" i="1" s="1"/>
  <c r="K5467" i="1"/>
  <c r="K5466" i="1"/>
  <c r="N5466" i="1" s="1"/>
  <c r="K5462" i="1"/>
  <c r="K5459" i="1"/>
  <c r="K5457" i="1"/>
  <c r="K5456" i="1"/>
  <c r="N5456" i="1" s="1"/>
  <c r="K5454" i="1"/>
  <c r="K5453" i="1"/>
  <c r="N5453" i="1" s="1"/>
  <c r="K5449" i="1"/>
  <c r="K5448" i="1"/>
  <c r="M5448" i="1" s="1"/>
  <c r="K5447" i="1"/>
  <c r="M5447" i="1" s="1"/>
  <c r="K5446" i="1"/>
  <c r="K5444" i="1"/>
  <c r="K5443" i="1"/>
  <c r="K5441" i="1"/>
  <c r="O5441" i="1" s="1"/>
  <c r="K5440" i="1"/>
  <c r="N5440" i="1" s="1"/>
  <c r="K5437" i="1"/>
  <c r="K5433" i="1"/>
  <c r="K5430" i="1"/>
  <c r="K5427" i="1"/>
  <c r="M5427" i="1" s="1"/>
  <c r="K5423" i="1"/>
  <c r="K5422" i="1"/>
  <c r="K5421" i="1"/>
  <c r="M5421" i="1" s="1"/>
  <c r="K5419" i="1"/>
  <c r="K5418" i="1"/>
  <c r="N5418" i="1" s="1"/>
  <c r="K5417" i="1"/>
  <c r="O5417" i="1" s="1"/>
  <c r="K5416" i="1"/>
  <c r="N5416" i="1" s="1"/>
  <c r="K5415" i="1"/>
  <c r="K5410" i="1"/>
  <c r="K5409" i="1"/>
  <c r="N5409" i="1" s="1"/>
  <c r="K5406" i="1"/>
  <c r="K5405" i="1"/>
  <c r="K5404" i="1"/>
  <c r="K5403" i="1"/>
  <c r="N5403" i="1" s="1"/>
  <c r="K5402" i="1"/>
  <c r="M5402" i="1" s="1"/>
  <c r="K5401" i="1"/>
  <c r="M5401" i="1" s="1"/>
  <c r="K5398" i="1"/>
  <c r="N5398" i="1" s="1"/>
  <c r="K5396" i="1"/>
  <c r="M5396" i="1" s="1"/>
  <c r="K5394" i="1"/>
  <c r="M5394" i="1" s="1"/>
  <c r="K5393" i="1"/>
  <c r="K5390" i="1"/>
  <c r="N5390" i="1" s="1"/>
  <c r="K5385" i="1"/>
  <c r="M5385" i="1" s="1"/>
  <c r="K5384" i="1"/>
  <c r="N5384" i="1" s="1"/>
  <c r="K5379" i="1"/>
  <c r="K5378" i="1"/>
  <c r="K5377" i="1"/>
  <c r="K5373" i="1"/>
  <c r="M5373" i="1" s="1"/>
  <c r="K5372" i="1"/>
  <c r="N5372" i="1" s="1"/>
  <c r="K5371" i="1"/>
  <c r="K5370" i="1"/>
  <c r="M5370" i="1" s="1"/>
  <c r="K5369" i="1"/>
  <c r="M5369" i="1" s="1"/>
  <c r="K5368" i="1"/>
  <c r="M5368" i="1" s="1"/>
  <c r="K5367" i="1"/>
  <c r="O5367" i="1" s="1"/>
  <c r="K5364" i="1"/>
  <c r="N5364" i="1" s="1"/>
  <c r="K5354" i="1"/>
  <c r="M5354" i="1" s="1"/>
  <c r="K5353" i="1"/>
  <c r="K5349" i="1"/>
  <c r="N5349" i="1" s="1"/>
  <c r="K5347" i="1"/>
  <c r="K5345" i="1"/>
  <c r="M5345" i="1" s="1"/>
  <c r="K5343" i="1"/>
  <c r="M5343" i="1" s="1"/>
  <c r="K5342" i="1"/>
  <c r="N5342" i="1" s="1"/>
  <c r="K5338" i="1"/>
  <c r="N5338" i="1" s="1"/>
  <c r="K5334" i="1"/>
  <c r="K5330" i="1"/>
  <c r="N5330" i="1" s="1"/>
  <c r="K5329" i="1"/>
  <c r="K5327" i="1"/>
  <c r="M5327" i="1" s="1"/>
  <c r="K5323" i="1"/>
  <c r="K5322" i="1"/>
  <c r="K5321" i="1"/>
  <c r="M5321" i="1" s="1"/>
  <c r="K5320" i="1"/>
  <c r="K5315" i="1"/>
  <c r="M5315" i="1" s="1"/>
  <c r="K5313" i="1"/>
  <c r="N5313" i="1" s="1"/>
  <c r="K5312" i="1"/>
  <c r="K5311" i="1"/>
  <c r="M5311" i="1" s="1"/>
  <c r="K5306" i="1"/>
  <c r="N5306" i="1" s="1"/>
  <c r="K5305" i="1"/>
  <c r="N5305" i="1" s="1"/>
  <c r="K5302" i="1"/>
  <c r="K5301" i="1"/>
  <c r="M5301" i="1" s="1"/>
  <c r="K5300" i="1"/>
  <c r="M5300" i="1" s="1"/>
  <c r="K5299" i="1"/>
  <c r="K5298" i="1"/>
  <c r="K5297" i="1"/>
  <c r="N5297" i="1" s="1"/>
  <c r="K5293" i="1"/>
  <c r="M5293" i="1" s="1"/>
  <c r="K5290" i="1"/>
  <c r="K5288" i="1"/>
  <c r="N5288" i="1" s="1"/>
  <c r="K5286" i="1"/>
  <c r="K5285" i="1"/>
  <c r="M5285" i="1" s="1"/>
  <c r="K5284" i="1"/>
  <c r="K5283" i="1"/>
  <c r="M5283" i="1" s="1"/>
  <c r="K5282" i="1"/>
  <c r="O5282" i="1" s="1"/>
  <c r="K5279" i="1"/>
  <c r="N5279" i="1" s="1"/>
  <c r="K5278" i="1"/>
  <c r="K5277" i="1"/>
  <c r="K5274" i="1"/>
  <c r="N5274" i="1" s="1"/>
  <c r="K5272" i="1"/>
  <c r="N5272" i="1" s="1"/>
  <c r="K5266" i="1"/>
  <c r="N5266" i="1" s="1"/>
  <c r="K5265" i="1"/>
  <c r="N5265" i="1" s="1"/>
  <c r="K5262" i="1"/>
  <c r="K5261" i="1"/>
  <c r="K5259" i="1"/>
  <c r="M5259" i="1" s="1"/>
  <c r="K5258" i="1"/>
  <c r="K5257" i="1"/>
  <c r="K5252" i="1"/>
  <c r="M5252" i="1" s="1"/>
  <c r="K5248" i="1"/>
  <c r="N5248" i="1" s="1"/>
  <c r="K5244" i="1"/>
  <c r="K5243" i="1"/>
  <c r="M5243" i="1" s="1"/>
  <c r="K5242" i="1"/>
  <c r="M5242" i="1" s="1"/>
  <c r="K5240" i="1"/>
  <c r="M5240" i="1" s="1"/>
  <c r="K5238" i="1"/>
  <c r="K5234" i="1"/>
  <c r="K5232" i="1"/>
  <c r="N5232" i="1" s="1"/>
  <c r="K5231" i="1"/>
  <c r="N5231" i="1" s="1"/>
  <c r="K5230" i="1"/>
  <c r="K5227" i="1"/>
  <c r="K5225" i="1"/>
  <c r="M5225" i="1" s="1"/>
  <c r="K5223" i="1"/>
  <c r="N5223" i="1" s="1"/>
  <c r="K5222" i="1"/>
  <c r="N5222" i="1" s="1"/>
  <c r="K5220" i="1"/>
  <c r="M5220" i="1" s="1"/>
  <c r="K5214" i="1"/>
  <c r="N5214" i="1" s="1"/>
  <c r="K5213" i="1"/>
  <c r="N5213" i="1" s="1"/>
  <c r="K5206" i="1"/>
  <c r="N5206" i="1" s="1"/>
  <c r="K5203" i="1"/>
  <c r="M5203" i="1" s="1"/>
  <c r="K5200" i="1"/>
  <c r="K5197" i="1"/>
  <c r="N5197" i="1" s="1"/>
  <c r="K5196" i="1"/>
  <c r="N5196" i="1" s="1"/>
  <c r="K5194" i="1"/>
  <c r="K5193" i="1"/>
  <c r="M5193" i="1" s="1"/>
  <c r="K5191" i="1"/>
  <c r="K5190" i="1"/>
  <c r="K5188" i="1"/>
  <c r="N5188" i="1" s="1"/>
  <c r="K5184" i="1"/>
  <c r="K5181" i="1"/>
  <c r="M5181" i="1" s="1"/>
  <c r="K5180" i="1"/>
  <c r="N5180" i="1" s="1"/>
  <c r="K5177" i="1"/>
  <c r="M5177" i="1" s="1"/>
  <c r="K5173" i="1"/>
  <c r="M5173" i="1" s="1"/>
  <c r="K5172" i="1"/>
  <c r="N5172" i="1" s="1"/>
  <c r="K5171" i="1"/>
  <c r="K5169" i="1"/>
  <c r="N5169" i="1" s="1"/>
  <c r="K5167" i="1"/>
  <c r="K5166" i="1"/>
  <c r="K5165" i="1"/>
  <c r="N5165" i="1" s="1"/>
  <c r="K5164" i="1"/>
  <c r="K5163" i="1"/>
  <c r="M5163" i="1" s="1"/>
  <c r="K5162" i="1"/>
  <c r="N5162" i="1" s="1"/>
  <c r="K5161" i="1"/>
  <c r="K5160" i="1"/>
  <c r="K5159" i="1"/>
  <c r="K5158" i="1"/>
  <c r="K5157" i="1"/>
  <c r="M5157" i="1" s="1"/>
  <c r="K5156" i="1"/>
  <c r="N5156" i="1" s="1"/>
  <c r="K5155" i="1"/>
  <c r="M5155" i="1" s="1"/>
  <c r="K5154" i="1"/>
  <c r="L5154" i="1" s="1"/>
  <c r="K5153" i="1"/>
  <c r="N5153" i="1" s="1"/>
  <c r="K5152" i="1"/>
  <c r="O5152" i="1" s="1"/>
  <c r="K5151" i="1"/>
  <c r="N5151" i="1" s="1"/>
  <c r="K5150" i="1"/>
  <c r="K5148" i="1"/>
  <c r="M5148" i="1" s="1"/>
  <c r="K5147" i="1"/>
  <c r="K5140" i="1"/>
  <c r="M5140" i="1" s="1"/>
  <c r="K5139" i="1"/>
  <c r="K5138" i="1"/>
  <c r="K5135" i="1"/>
  <c r="M5135" i="1" s="1"/>
  <c r="K5132" i="1"/>
  <c r="K5131" i="1"/>
  <c r="M5131" i="1" s="1"/>
  <c r="K5130" i="1"/>
  <c r="K5129" i="1"/>
  <c r="M5129" i="1" s="1"/>
  <c r="K5127" i="1"/>
  <c r="N5127" i="1" s="1"/>
  <c r="K5124" i="1"/>
  <c r="N5124" i="1" s="1"/>
  <c r="K5123" i="1"/>
  <c r="K5121" i="1"/>
  <c r="M5121" i="1" s="1"/>
  <c r="K5119" i="1"/>
  <c r="N5119" i="1" s="1"/>
  <c r="K5118" i="1"/>
  <c r="N5118" i="1" s="1"/>
  <c r="K5117" i="1"/>
  <c r="O5117" i="1" s="1"/>
  <c r="K5114" i="1"/>
  <c r="M5114" i="1" s="1"/>
  <c r="K5113" i="1"/>
  <c r="M5113" i="1" s="1"/>
  <c r="K5110" i="1"/>
  <c r="N5110" i="1" s="1"/>
  <c r="K5108" i="1"/>
  <c r="N5108" i="1" s="1"/>
  <c r="K5106" i="1"/>
  <c r="K5105" i="1"/>
  <c r="M5105" i="1" s="1"/>
  <c r="K5099" i="1"/>
  <c r="K5098" i="1"/>
  <c r="N5098" i="1" s="1"/>
  <c r="K5095" i="1"/>
  <c r="N5095" i="1" s="1"/>
  <c r="K5093" i="1"/>
  <c r="M5093" i="1" s="1"/>
  <c r="K5090" i="1"/>
  <c r="N5090" i="1" s="1"/>
  <c r="K5089" i="1"/>
  <c r="K5088" i="1"/>
  <c r="M5088" i="1" s="1"/>
  <c r="K5087" i="1"/>
  <c r="M5087" i="1" s="1"/>
  <c r="K5085" i="1"/>
  <c r="N5085" i="1" s="1"/>
  <c r="K5083" i="1"/>
  <c r="M5083" i="1" s="1"/>
  <c r="K5082" i="1"/>
  <c r="M5082" i="1" s="1"/>
  <c r="K5079" i="1"/>
  <c r="M5079" i="1" s="1"/>
  <c r="K5078" i="1"/>
  <c r="K5076" i="1"/>
  <c r="K5075" i="1"/>
  <c r="K5074" i="1"/>
  <c r="N5074" i="1" s="1"/>
  <c r="K5073" i="1"/>
  <c r="N5073" i="1" s="1"/>
  <c r="K5070" i="1"/>
  <c r="K5067" i="1"/>
  <c r="K5066" i="1"/>
  <c r="M5066" i="1" s="1"/>
  <c r="K5064" i="1"/>
  <c r="N5064" i="1" s="1"/>
  <c r="K5060" i="1"/>
  <c r="K5059" i="1"/>
  <c r="K5058" i="1"/>
  <c r="N5058" i="1" s="1"/>
  <c r="K5057" i="1"/>
  <c r="K5055" i="1"/>
  <c r="K5052" i="1"/>
  <c r="K5049" i="1"/>
  <c r="M5049" i="1" s="1"/>
  <c r="K5047" i="1"/>
  <c r="N5047" i="1" s="1"/>
  <c r="K5046" i="1"/>
  <c r="K5045" i="1"/>
  <c r="M5045" i="1" s="1"/>
  <c r="K5044" i="1"/>
  <c r="M5044" i="1" s="1"/>
  <c r="K5043" i="1"/>
  <c r="M5043" i="1" s="1"/>
  <c r="K5042" i="1"/>
  <c r="K5041" i="1"/>
  <c r="N5041" i="1" s="1"/>
  <c r="K5039" i="1"/>
  <c r="L5039" i="1" s="1"/>
  <c r="K5038" i="1"/>
  <c r="N5038" i="1" s="1"/>
  <c r="K5037" i="1"/>
  <c r="K5036" i="1"/>
  <c r="M5036" i="1" s="1"/>
  <c r="K5034" i="1"/>
  <c r="M5034" i="1" s="1"/>
  <c r="K5033" i="1"/>
  <c r="K5032" i="1"/>
  <c r="M5032" i="1" s="1"/>
  <c r="K5031" i="1"/>
  <c r="N5031" i="1" s="1"/>
  <c r="K5030" i="1"/>
  <c r="K5029" i="1"/>
  <c r="N5029" i="1" s="1"/>
  <c r="K5026" i="1"/>
  <c r="K5025" i="1"/>
  <c r="M5025" i="1" s="1"/>
  <c r="K5021" i="1"/>
  <c r="N5021" i="1" s="1"/>
  <c r="K5020" i="1"/>
  <c r="M5020" i="1" s="1"/>
  <c r="K5017" i="1"/>
  <c r="M5017" i="1" s="1"/>
  <c r="K5016" i="1"/>
  <c r="K5015" i="1"/>
  <c r="M5015" i="1" s="1"/>
  <c r="K5011" i="1"/>
  <c r="K5010" i="1"/>
  <c r="K5008" i="1"/>
  <c r="N5008" i="1" s="1"/>
  <c r="K5004" i="1"/>
  <c r="N5004" i="1" s="1"/>
  <c r="K5003" i="1"/>
  <c r="M5003" i="1" s="1"/>
  <c r="K5001" i="1"/>
  <c r="N5001" i="1" s="1"/>
  <c r="K4999" i="1"/>
  <c r="N4999" i="1" s="1"/>
  <c r="K4998" i="1"/>
  <c r="N4998" i="1" s="1"/>
  <c r="K4995" i="1"/>
  <c r="K4993" i="1"/>
  <c r="K4990" i="1"/>
  <c r="N4990" i="1" s="1"/>
  <c r="K4989" i="1"/>
  <c r="N4989" i="1" s="1"/>
  <c r="K4982" i="1"/>
  <c r="N4982" i="1" s="1"/>
  <c r="K4980" i="1"/>
  <c r="K4978" i="1"/>
  <c r="M4978" i="1" s="1"/>
  <c r="K4977" i="1"/>
  <c r="M4977" i="1" s="1"/>
  <c r="K4976" i="1"/>
  <c r="K4974" i="1"/>
  <c r="K4972" i="1"/>
  <c r="K4971" i="1"/>
  <c r="K4969" i="1"/>
  <c r="N4969" i="1" s="1"/>
  <c r="K4968" i="1"/>
  <c r="K4967" i="1"/>
  <c r="K4966" i="1"/>
  <c r="K4965" i="1"/>
  <c r="N4965" i="1" s="1"/>
  <c r="K4964" i="1"/>
  <c r="K4963" i="1"/>
  <c r="K4961" i="1"/>
  <c r="N4961" i="1" s="1"/>
  <c r="K4959" i="1"/>
  <c r="M4959" i="1" s="1"/>
  <c r="K4958" i="1"/>
  <c r="K4956" i="1"/>
  <c r="N4956" i="1" s="1"/>
  <c r="K4954" i="1"/>
  <c r="M4954" i="1" s="1"/>
  <c r="K4952" i="1"/>
  <c r="N4952" i="1" s="1"/>
  <c r="K4951" i="1"/>
  <c r="K4950" i="1"/>
  <c r="K4948" i="1"/>
  <c r="N4948" i="1" s="1"/>
  <c r="K4946" i="1"/>
  <c r="N4946" i="1" s="1"/>
  <c r="K4945" i="1"/>
  <c r="O4945" i="1" s="1"/>
  <c r="K4944" i="1"/>
  <c r="M4944" i="1" s="1"/>
  <c r="K4942" i="1"/>
  <c r="K4937" i="1"/>
  <c r="N4937" i="1" s="1"/>
  <c r="K4936" i="1"/>
  <c r="N4936" i="1" s="1"/>
  <c r="K4935" i="1"/>
  <c r="K4931" i="1"/>
  <c r="M4931" i="1" s="1"/>
  <c r="K4930" i="1"/>
  <c r="M4930" i="1" s="1"/>
  <c r="K4928" i="1"/>
  <c r="K4926" i="1"/>
  <c r="K4925" i="1"/>
  <c r="M4925" i="1" s="1"/>
  <c r="K4923" i="1"/>
  <c r="K4920" i="1"/>
  <c r="K4919" i="1"/>
  <c r="K4918" i="1"/>
  <c r="N4918" i="1" s="1"/>
  <c r="K4917" i="1"/>
  <c r="K4915" i="1"/>
  <c r="M4915" i="1" s="1"/>
  <c r="K4913" i="1"/>
  <c r="N4913" i="1" s="1"/>
  <c r="K4910" i="1"/>
  <c r="K4906" i="1"/>
  <c r="K4903" i="1"/>
  <c r="K4898" i="1"/>
  <c r="K4897" i="1"/>
  <c r="N4897" i="1" s="1"/>
  <c r="K4896" i="1"/>
  <c r="N4896" i="1" s="1"/>
  <c r="K4893" i="1"/>
  <c r="K4890" i="1"/>
  <c r="M4890" i="1" s="1"/>
  <c r="K4889" i="1"/>
  <c r="L4889" i="1" s="1"/>
  <c r="K4885" i="1"/>
  <c r="N4885" i="1" s="1"/>
  <c r="K4884" i="1"/>
  <c r="K4883" i="1"/>
  <c r="K4881" i="1"/>
  <c r="M4881" i="1" s="1"/>
  <c r="K4879" i="1"/>
  <c r="M4879" i="1" s="1"/>
  <c r="K4877" i="1"/>
  <c r="K4876" i="1"/>
  <c r="N4876" i="1" s="1"/>
  <c r="K4872" i="1"/>
  <c r="M4872" i="1" s="1"/>
  <c r="K4871" i="1"/>
  <c r="N4871" i="1" s="1"/>
  <c r="K4870" i="1"/>
  <c r="N4870" i="1" s="1"/>
  <c r="K4867" i="1"/>
  <c r="K4866" i="1"/>
  <c r="K4865" i="1"/>
  <c r="K4864" i="1"/>
  <c r="K4857" i="1"/>
  <c r="M4857" i="1" s="1"/>
  <c r="K4855" i="1"/>
  <c r="N4855" i="1" s="1"/>
  <c r="K4854" i="1"/>
  <c r="N4854" i="1" s="1"/>
  <c r="K4853" i="1"/>
  <c r="K4851" i="1"/>
  <c r="K4849" i="1"/>
  <c r="K4847" i="1"/>
  <c r="M4847" i="1" s="1"/>
  <c r="K4846" i="1"/>
  <c r="N4846" i="1" s="1"/>
  <c r="K4843" i="1"/>
  <c r="K4842" i="1"/>
  <c r="O4842" i="1" s="1"/>
  <c r="K4841" i="1"/>
  <c r="K4840" i="1"/>
  <c r="K4839" i="1"/>
  <c r="K4835" i="1"/>
  <c r="M4835" i="1" s="1"/>
  <c r="K4833" i="1"/>
  <c r="N4833" i="1" s="1"/>
  <c r="K4832" i="1"/>
  <c r="O4832" i="1" s="1"/>
  <c r="K4828" i="1"/>
  <c r="K4825" i="1"/>
  <c r="O4825" i="1" s="1"/>
  <c r="K4823" i="1"/>
  <c r="N4823" i="1" s="1"/>
  <c r="K4822" i="1"/>
  <c r="K4811" i="1"/>
  <c r="M4811" i="1" s="1"/>
  <c r="K4809" i="1"/>
  <c r="N4809" i="1" s="1"/>
  <c r="K4807" i="1"/>
  <c r="N4807" i="1" s="1"/>
  <c r="K4806" i="1"/>
  <c r="K4805" i="1"/>
  <c r="M4805" i="1" s="1"/>
  <c r="K4804" i="1"/>
  <c r="M4804" i="1" s="1"/>
  <c r="K4802" i="1"/>
  <c r="N4802" i="1" s="1"/>
  <c r="K4801" i="1"/>
  <c r="M4801" i="1" s="1"/>
  <c r="K4800" i="1"/>
  <c r="K4797" i="1"/>
  <c r="N4797" i="1" s="1"/>
  <c r="K4796" i="1"/>
  <c r="M4796" i="1" s="1"/>
  <c r="K4792" i="1"/>
  <c r="K4791" i="1"/>
  <c r="N4791" i="1" s="1"/>
  <c r="K4790" i="1"/>
  <c r="K4789" i="1"/>
  <c r="N4789" i="1" s="1"/>
  <c r="K4788" i="1"/>
  <c r="K4786" i="1"/>
  <c r="M4786" i="1" s="1"/>
  <c r="K4785" i="1"/>
  <c r="M4785" i="1" s="1"/>
  <c r="K4784" i="1"/>
  <c r="M4784" i="1" s="1"/>
  <c r="K4783" i="1"/>
  <c r="M4783" i="1" s="1"/>
  <c r="K4782" i="1"/>
  <c r="K4781" i="1"/>
  <c r="O4781" i="1" s="1"/>
  <c r="K4779" i="1"/>
  <c r="N4779" i="1" s="1"/>
  <c r="K4778" i="1"/>
  <c r="N4778" i="1" s="1"/>
  <c r="K4774" i="1"/>
  <c r="K4772" i="1"/>
  <c r="K4771" i="1"/>
  <c r="N4771" i="1" s="1"/>
  <c r="K4770" i="1"/>
  <c r="N4770" i="1" s="1"/>
  <c r="K4768" i="1"/>
  <c r="N4768" i="1" s="1"/>
  <c r="K4766" i="1"/>
  <c r="K4763" i="1"/>
  <c r="N4763" i="1" s="1"/>
  <c r="K4761" i="1"/>
  <c r="N4761" i="1" s="1"/>
  <c r="K4760" i="1"/>
  <c r="N4760" i="1" s="1"/>
  <c r="K4759" i="1"/>
  <c r="N4759" i="1" s="1"/>
  <c r="K4757" i="1"/>
  <c r="M4757" i="1" s="1"/>
  <c r="K4756" i="1"/>
  <c r="M4756" i="1" s="1"/>
  <c r="K4753" i="1"/>
  <c r="M4753" i="1" s="1"/>
  <c r="K4752" i="1"/>
  <c r="N4752" i="1" s="1"/>
  <c r="K4748" i="1"/>
  <c r="K4747" i="1"/>
  <c r="K4746" i="1"/>
  <c r="K4745" i="1"/>
  <c r="N4745" i="1" s="1"/>
  <c r="K4743" i="1"/>
  <c r="M4743" i="1" s="1"/>
  <c r="K4742" i="1"/>
  <c r="K4741" i="1"/>
  <c r="N4741" i="1" s="1"/>
  <c r="K4740" i="1"/>
  <c r="M4740" i="1" s="1"/>
  <c r="K4739" i="1"/>
  <c r="K4738" i="1"/>
  <c r="K4736" i="1"/>
  <c r="K4725" i="1"/>
  <c r="N4725" i="1" s="1"/>
  <c r="K4724" i="1"/>
  <c r="M4724" i="1" s="1"/>
  <c r="K4723" i="1"/>
  <c r="K4721" i="1"/>
  <c r="M4721" i="1" s="1"/>
  <c r="K4720" i="1"/>
  <c r="M4720" i="1" s="1"/>
  <c r="K4718" i="1"/>
  <c r="K4716" i="1"/>
  <c r="K4712" i="1"/>
  <c r="K4710" i="1"/>
  <c r="K4709" i="1"/>
  <c r="M4709" i="1" s="1"/>
  <c r="K4708" i="1"/>
  <c r="K4705" i="1"/>
  <c r="N4705" i="1" s="1"/>
  <c r="K4704" i="1"/>
  <c r="M4704" i="1" s="1"/>
  <c r="K4703" i="1"/>
  <c r="K4700" i="1"/>
  <c r="K4697" i="1"/>
  <c r="K4696" i="1"/>
  <c r="N4696" i="1" s="1"/>
  <c r="K4695" i="1"/>
  <c r="K4694" i="1"/>
  <c r="N4694" i="1" s="1"/>
  <c r="K4693" i="1"/>
  <c r="N4693" i="1" s="1"/>
  <c r="K4689" i="1"/>
  <c r="M4689" i="1" s="1"/>
  <c r="K4686" i="1"/>
  <c r="N4686" i="1" s="1"/>
  <c r="K4681" i="1"/>
  <c r="K4679" i="1"/>
  <c r="K4677" i="1"/>
  <c r="N4677" i="1" s="1"/>
  <c r="K4675" i="1"/>
  <c r="M4675" i="1" s="1"/>
  <c r="K4673" i="1"/>
  <c r="K4671" i="1"/>
  <c r="K4670" i="1"/>
  <c r="K4669" i="1"/>
  <c r="N4669" i="1" s="1"/>
  <c r="K4664" i="1"/>
  <c r="K4663" i="1"/>
  <c r="M4663" i="1" s="1"/>
  <c r="K4662" i="1"/>
  <c r="N4662" i="1" s="1"/>
  <c r="K4661" i="1"/>
  <c r="K4660" i="1"/>
  <c r="O4660" i="1" s="1"/>
  <c r="K4658" i="1"/>
  <c r="M4658" i="1" s="1"/>
  <c r="K4656" i="1"/>
  <c r="M4656" i="1" s="1"/>
  <c r="K4655" i="1"/>
  <c r="K4654" i="1"/>
  <c r="K4653" i="1"/>
  <c r="M4653" i="1" s="1"/>
  <c r="K4652" i="1"/>
  <c r="K4650" i="1"/>
  <c r="N4650" i="1" s="1"/>
  <c r="K4649" i="1"/>
  <c r="N4649" i="1" s="1"/>
  <c r="K4648" i="1"/>
  <c r="N4648" i="1" s="1"/>
  <c r="K4646" i="1"/>
  <c r="K4645" i="1"/>
  <c r="K4643" i="1"/>
  <c r="K4641" i="1"/>
  <c r="K4639" i="1"/>
  <c r="N4639" i="1" s="1"/>
  <c r="K4638" i="1"/>
  <c r="N4638" i="1" s="1"/>
  <c r="K4636" i="1"/>
  <c r="K4635" i="1"/>
  <c r="K4631" i="1"/>
  <c r="K4628" i="1"/>
  <c r="K4623" i="1"/>
  <c r="K4621" i="1"/>
  <c r="N4621" i="1" s="1"/>
  <c r="K4620" i="1"/>
  <c r="K4614" i="1"/>
  <c r="K4613" i="1"/>
  <c r="M4613" i="1" s="1"/>
  <c r="K4612" i="1"/>
  <c r="M4612" i="1" s="1"/>
  <c r="K4607" i="1"/>
  <c r="M4607" i="1" s="1"/>
  <c r="K4605" i="1"/>
  <c r="N4605" i="1" s="1"/>
  <c r="K4603" i="1"/>
  <c r="K4602" i="1"/>
  <c r="N4602" i="1" s="1"/>
  <c r="K4600" i="1"/>
  <c r="M4600" i="1" s="1"/>
  <c r="K4599" i="1"/>
  <c r="M4599" i="1" s="1"/>
  <c r="K4595" i="1"/>
  <c r="M4595" i="1" s="1"/>
  <c r="K4594" i="1"/>
  <c r="K4593" i="1"/>
  <c r="M4593" i="1" s="1"/>
  <c r="K4590" i="1"/>
  <c r="K4589" i="1"/>
  <c r="N4589" i="1" s="1"/>
  <c r="K4585" i="1"/>
  <c r="K4584" i="1"/>
  <c r="N4584" i="1" s="1"/>
  <c r="K4581" i="1"/>
  <c r="K4580" i="1"/>
  <c r="K4579" i="1"/>
  <c r="N4579" i="1" s="1"/>
  <c r="K4578" i="1"/>
  <c r="N4578" i="1" s="1"/>
  <c r="K4576" i="1"/>
  <c r="K4575" i="1"/>
  <c r="K4574" i="1"/>
  <c r="K4573" i="1"/>
  <c r="M4573" i="1" s="1"/>
  <c r="K4572" i="1"/>
  <c r="K4571" i="1"/>
  <c r="K4569" i="1"/>
  <c r="M4569" i="1" s="1"/>
  <c r="K4566" i="1"/>
  <c r="N4566" i="1" s="1"/>
  <c r="K4564" i="1"/>
  <c r="K4563" i="1"/>
  <c r="K4562" i="1"/>
  <c r="M4562" i="1" s="1"/>
  <c r="K4559" i="1"/>
  <c r="N4559" i="1" s="1"/>
  <c r="K4558" i="1"/>
  <c r="K4557" i="1"/>
  <c r="M4557" i="1" s="1"/>
  <c r="K4553" i="1"/>
  <c r="M4553" i="1" s="1"/>
  <c r="K4552" i="1"/>
  <c r="M4552" i="1" s="1"/>
  <c r="K4551" i="1"/>
  <c r="N4551" i="1" s="1"/>
  <c r="K4548" i="1"/>
  <c r="K4547" i="1"/>
  <c r="K4546" i="1"/>
  <c r="N4546" i="1" s="1"/>
  <c r="K4545" i="1"/>
  <c r="M4545" i="1" s="1"/>
  <c r="K4539" i="1"/>
  <c r="M4539" i="1" s="1"/>
  <c r="K4536" i="1"/>
  <c r="K4535" i="1"/>
  <c r="M4535" i="1" s="1"/>
  <c r="K4534" i="1"/>
  <c r="N4534" i="1" s="1"/>
  <c r="K4533" i="1"/>
  <c r="K4531" i="1"/>
  <c r="K4529" i="1"/>
  <c r="N4529" i="1" s="1"/>
  <c r="K4528" i="1"/>
  <c r="K4527" i="1"/>
  <c r="M4527" i="1" s="1"/>
  <c r="K4526" i="1"/>
  <c r="K4525" i="1"/>
  <c r="M4525" i="1" s="1"/>
  <c r="K4523" i="1"/>
  <c r="N4523" i="1" s="1"/>
  <c r="K4522" i="1"/>
  <c r="K4521" i="1"/>
  <c r="K4518" i="1"/>
  <c r="K4516" i="1"/>
  <c r="M4516" i="1" s="1"/>
  <c r="K4512" i="1"/>
  <c r="M4512" i="1" s="1"/>
  <c r="K4511" i="1"/>
  <c r="K4509" i="1"/>
  <c r="M4509" i="1" s="1"/>
  <c r="K4506" i="1"/>
  <c r="N4506" i="1" s="1"/>
  <c r="K4505" i="1"/>
  <c r="N4505" i="1" s="1"/>
  <c r="K4501" i="1"/>
  <c r="K4496" i="1"/>
  <c r="N4496" i="1" s="1"/>
  <c r="K4495" i="1"/>
  <c r="K4494" i="1"/>
  <c r="K4493" i="1"/>
  <c r="M4493" i="1" s="1"/>
  <c r="K4490" i="1"/>
  <c r="M4490" i="1" s="1"/>
  <c r="K4489" i="1"/>
  <c r="N4489" i="1" s="1"/>
  <c r="K4487" i="1"/>
  <c r="M4487" i="1" s="1"/>
  <c r="K4486" i="1"/>
  <c r="K4484" i="1"/>
  <c r="K4483" i="1"/>
  <c r="K4481" i="1"/>
  <c r="N4481" i="1" s="1"/>
  <c r="K4480" i="1"/>
  <c r="K4479" i="1"/>
  <c r="M4479" i="1" s="1"/>
  <c r="K4478" i="1"/>
  <c r="N4478" i="1" s="1"/>
  <c r="K4477" i="1"/>
  <c r="K4473" i="1"/>
  <c r="K4472" i="1"/>
  <c r="N4472" i="1" s="1"/>
  <c r="K4471" i="1"/>
  <c r="M4471" i="1" s="1"/>
  <c r="K4470" i="1"/>
  <c r="K4469" i="1"/>
  <c r="M4469" i="1" s="1"/>
  <c r="K4467" i="1"/>
  <c r="K4465" i="1"/>
  <c r="K4463" i="1"/>
  <c r="N4463" i="1" s="1"/>
  <c r="K4461" i="1"/>
  <c r="O4461" i="1" s="1"/>
  <c r="K4459" i="1"/>
  <c r="K4458" i="1"/>
  <c r="M4458" i="1" s="1"/>
  <c r="K4456" i="1"/>
  <c r="M4456" i="1" s="1"/>
  <c r="K4453" i="1"/>
  <c r="N4453" i="1" s="1"/>
  <c r="K4452" i="1"/>
  <c r="M4452" i="1" s="1"/>
  <c r="K4451" i="1"/>
  <c r="N4451" i="1" s="1"/>
  <c r="K4447" i="1"/>
  <c r="K4446" i="1"/>
  <c r="K4444" i="1"/>
  <c r="K4443" i="1"/>
  <c r="M4443" i="1" s="1"/>
  <c r="K4441" i="1"/>
  <c r="M4441" i="1" s="1"/>
  <c r="K4439" i="1"/>
  <c r="K4437" i="1"/>
  <c r="M4437" i="1" s="1"/>
  <c r="K4436" i="1"/>
  <c r="K4433" i="1"/>
  <c r="K4432" i="1"/>
  <c r="M4432" i="1" s="1"/>
  <c r="K4429" i="1"/>
  <c r="K4426" i="1"/>
  <c r="N4426" i="1" s="1"/>
  <c r="K4424" i="1"/>
  <c r="K4422" i="1"/>
  <c r="K4421" i="1"/>
  <c r="M4421" i="1" s="1"/>
  <c r="K4420" i="1"/>
  <c r="K4418" i="1"/>
  <c r="K4417" i="1"/>
  <c r="K4416" i="1"/>
  <c r="N4416" i="1" s="1"/>
  <c r="K4413" i="1"/>
  <c r="N4413" i="1" s="1"/>
  <c r="K4412" i="1"/>
  <c r="K4411" i="1"/>
  <c r="M4411" i="1" s="1"/>
  <c r="K4408" i="1"/>
  <c r="M4408" i="1" s="1"/>
  <c r="K4406" i="1"/>
  <c r="K4405" i="1"/>
  <c r="K4404" i="1"/>
  <c r="M4404" i="1" s="1"/>
  <c r="K4403" i="1"/>
  <c r="N4403" i="1" s="1"/>
  <c r="K4401" i="1"/>
  <c r="K4399" i="1"/>
  <c r="K4398" i="1"/>
  <c r="K4397" i="1"/>
  <c r="M4397" i="1" s="1"/>
  <c r="K4395" i="1"/>
  <c r="N4395" i="1" s="1"/>
  <c r="K4393" i="1"/>
  <c r="K4392" i="1"/>
  <c r="K4390" i="1"/>
  <c r="K4387" i="1"/>
  <c r="N4387" i="1" s="1"/>
  <c r="K4385" i="1"/>
  <c r="N4385" i="1" s="1"/>
  <c r="K4384" i="1"/>
  <c r="K4382" i="1"/>
  <c r="K4380" i="1"/>
  <c r="K4378" i="1"/>
  <c r="K4376" i="1"/>
  <c r="N4376" i="1" s="1"/>
  <c r="K4374" i="1"/>
  <c r="K4373" i="1"/>
  <c r="K4371" i="1"/>
  <c r="K4367" i="1"/>
  <c r="K4362" i="1"/>
  <c r="K4360" i="1"/>
  <c r="N4360" i="1" s="1"/>
  <c r="K4358" i="1"/>
  <c r="K4355" i="1"/>
  <c r="N4355" i="1" s="1"/>
  <c r="K4350" i="1"/>
  <c r="K4347" i="1"/>
  <c r="N4347" i="1" s="1"/>
  <c r="K4344" i="1"/>
  <c r="K4343" i="1"/>
  <c r="K4341" i="1"/>
  <c r="M4341" i="1" s="1"/>
  <c r="K4337" i="1"/>
  <c r="N4337" i="1" s="1"/>
  <c r="K4336" i="1"/>
  <c r="N4336" i="1" s="1"/>
  <c r="K4333" i="1"/>
  <c r="K4330" i="1"/>
  <c r="N4330" i="1" s="1"/>
  <c r="K4329" i="1"/>
  <c r="N4329" i="1" s="1"/>
  <c r="K4328" i="1"/>
  <c r="N4328" i="1" s="1"/>
  <c r="K4327" i="1"/>
  <c r="K4325" i="1"/>
  <c r="M4325" i="1" s="1"/>
  <c r="K4323" i="1"/>
  <c r="N4323" i="1" s="1"/>
  <c r="K4322" i="1"/>
  <c r="K4321" i="1"/>
  <c r="M4321" i="1" s="1"/>
  <c r="K4320" i="1"/>
  <c r="N4320" i="1" s="1"/>
  <c r="K4318" i="1"/>
  <c r="K4317" i="1"/>
  <c r="K4311" i="1"/>
  <c r="K4310" i="1"/>
  <c r="K4309" i="1"/>
  <c r="K4307" i="1"/>
  <c r="K4305" i="1"/>
  <c r="N4305" i="1" s="1"/>
  <c r="K4304" i="1"/>
  <c r="N4304" i="1" s="1"/>
  <c r="K4302" i="1"/>
  <c r="N4302" i="1" s="1"/>
  <c r="K4300" i="1"/>
  <c r="M4300" i="1" s="1"/>
  <c r="K4296" i="1"/>
  <c r="N4296" i="1" s="1"/>
  <c r="K4295" i="1"/>
  <c r="N4295" i="1" s="1"/>
  <c r="K4294" i="1"/>
  <c r="N4294" i="1" s="1"/>
  <c r="K4293" i="1"/>
  <c r="K4291" i="1"/>
  <c r="K4290" i="1"/>
  <c r="K4288" i="1"/>
  <c r="K4287" i="1"/>
  <c r="K4286" i="1"/>
  <c r="K4285" i="1"/>
  <c r="M4285" i="1" s="1"/>
  <c r="K4284" i="1"/>
  <c r="N4284" i="1" s="1"/>
  <c r="K4283" i="1"/>
  <c r="N4283" i="1" s="1"/>
  <c r="K4282" i="1"/>
  <c r="K4280" i="1"/>
  <c r="K4278" i="1"/>
  <c r="K4277" i="1"/>
  <c r="N4277" i="1" s="1"/>
  <c r="K4276" i="1"/>
  <c r="K4273" i="1"/>
  <c r="M4273" i="1" s="1"/>
  <c r="K4271" i="1"/>
  <c r="K4270" i="1"/>
  <c r="K4267" i="1"/>
  <c r="N4267" i="1" s="1"/>
  <c r="K4265" i="1"/>
  <c r="M4265" i="1" s="1"/>
  <c r="K4263" i="1"/>
  <c r="K4261" i="1"/>
  <c r="M4261" i="1" s="1"/>
  <c r="K4260" i="1"/>
  <c r="K4259" i="1"/>
  <c r="M4259" i="1" s="1"/>
  <c r="K4257" i="1"/>
  <c r="K4255" i="1"/>
  <c r="N4255" i="1" s="1"/>
  <c r="K4253" i="1"/>
  <c r="N4253" i="1" s="1"/>
  <c r="K4250" i="1"/>
  <c r="K4249" i="1"/>
  <c r="K4247" i="1"/>
  <c r="K4246" i="1"/>
  <c r="N4246" i="1" s="1"/>
  <c r="K4245" i="1"/>
  <c r="N4245" i="1" s="1"/>
  <c r="K4244" i="1"/>
  <c r="N4244" i="1" s="1"/>
  <c r="K4239" i="1"/>
  <c r="K4238" i="1"/>
  <c r="N4238" i="1" s="1"/>
  <c r="K4237" i="1"/>
  <c r="N4237" i="1" s="1"/>
  <c r="K4236" i="1"/>
  <c r="N4236" i="1" s="1"/>
  <c r="K4232" i="1"/>
  <c r="M4232" i="1" s="1"/>
  <c r="K4231" i="1"/>
  <c r="K4230" i="1"/>
  <c r="K4229" i="1"/>
  <c r="N4229" i="1" s="1"/>
  <c r="K4226" i="1"/>
  <c r="K4225" i="1"/>
  <c r="K4222" i="1"/>
  <c r="K4220" i="1"/>
  <c r="M4220" i="1" s="1"/>
  <c r="K4219" i="1"/>
  <c r="K4218" i="1"/>
  <c r="K4215" i="1"/>
  <c r="K4212" i="1"/>
  <c r="K4211" i="1"/>
  <c r="N4211" i="1" s="1"/>
  <c r="K4210" i="1"/>
  <c r="M4210" i="1" s="1"/>
  <c r="K4207" i="1"/>
  <c r="K4206" i="1"/>
  <c r="K4203" i="1"/>
  <c r="M4203" i="1" s="1"/>
  <c r="K4202" i="1"/>
  <c r="M4202" i="1" s="1"/>
  <c r="K4201" i="1"/>
  <c r="M4201" i="1" s="1"/>
  <c r="K4198" i="1"/>
  <c r="K4194" i="1"/>
  <c r="K4193" i="1"/>
  <c r="M4193" i="1" s="1"/>
  <c r="K4190" i="1"/>
  <c r="N4190" i="1" s="1"/>
  <c r="K4189" i="1"/>
  <c r="K4188" i="1"/>
  <c r="N4188" i="1" s="1"/>
  <c r="K4186" i="1"/>
  <c r="M4186" i="1" s="1"/>
  <c r="K4179" i="1"/>
  <c r="N4179" i="1" s="1"/>
  <c r="K4176" i="1"/>
  <c r="K4175" i="1"/>
  <c r="K4174" i="1"/>
  <c r="K4173" i="1"/>
  <c r="M4173" i="1" s="1"/>
  <c r="K4171" i="1"/>
  <c r="K4169" i="1"/>
  <c r="K4168" i="1"/>
  <c r="M4168" i="1" s="1"/>
  <c r="K4167" i="1"/>
  <c r="K4165" i="1"/>
  <c r="K4164" i="1"/>
  <c r="K4161" i="1"/>
  <c r="L4161" i="1" s="1"/>
  <c r="K4160" i="1"/>
  <c r="N4160" i="1" s="1"/>
  <c r="K4159" i="1"/>
  <c r="K4155" i="1"/>
  <c r="N4155" i="1" s="1"/>
  <c r="K4150" i="1"/>
  <c r="K4148" i="1"/>
  <c r="M4148" i="1" s="1"/>
  <c r="K4145" i="1"/>
  <c r="N4145" i="1" s="1"/>
  <c r="K4144" i="1"/>
  <c r="N4144" i="1" s="1"/>
  <c r="K4142" i="1"/>
  <c r="K4141" i="1"/>
  <c r="M4141" i="1" s="1"/>
  <c r="K4140" i="1"/>
  <c r="M4140" i="1" s="1"/>
  <c r="K4139" i="1"/>
  <c r="M4139" i="1" s="1"/>
  <c r="K4138" i="1"/>
  <c r="M4138" i="1" s="1"/>
  <c r="K4135" i="1"/>
  <c r="K4131" i="1"/>
  <c r="K4130" i="1"/>
  <c r="K4128" i="1"/>
  <c r="K4127" i="1"/>
  <c r="K4126" i="1"/>
  <c r="K4125" i="1"/>
  <c r="N4125" i="1" s="1"/>
  <c r="K4124" i="1"/>
  <c r="N4124" i="1" s="1"/>
  <c r="K4123" i="1"/>
  <c r="M4123" i="1" s="1"/>
  <c r="K4122" i="1"/>
  <c r="K4121" i="1"/>
  <c r="K4120" i="1"/>
  <c r="M4120" i="1" s="1"/>
  <c r="K4119" i="1"/>
  <c r="K4118" i="1"/>
  <c r="K4116" i="1"/>
  <c r="M4116" i="1" s="1"/>
  <c r="K4114" i="1"/>
  <c r="K4110" i="1"/>
  <c r="K4108" i="1"/>
  <c r="K4107" i="1"/>
  <c r="K4105" i="1"/>
  <c r="K4104" i="1"/>
  <c r="N4104" i="1" s="1"/>
  <c r="K4102" i="1"/>
  <c r="K4101" i="1"/>
  <c r="K4098" i="1"/>
  <c r="K4096" i="1"/>
  <c r="K4095" i="1"/>
  <c r="K4094" i="1"/>
  <c r="N4094" i="1" s="1"/>
  <c r="K4092" i="1"/>
  <c r="K4091" i="1"/>
  <c r="K4090" i="1"/>
  <c r="M4090" i="1" s="1"/>
  <c r="K4088" i="1"/>
  <c r="M4088" i="1" s="1"/>
  <c r="K4087" i="1"/>
  <c r="K4086" i="1"/>
  <c r="K4085" i="1"/>
  <c r="K4082" i="1"/>
  <c r="K4081" i="1"/>
  <c r="K4078" i="1"/>
  <c r="K4075" i="1"/>
  <c r="K4073" i="1"/>
  <c r="M4073" i="1" s="1"/>
  <c r="K4070" i="1"/>
  <c r="K4068" i="1"/>
  <c r="M4068" i="1" s="1"/>
  <c r="K4067" i="1"/>
  <c r="K4062" i="1"/>
  <c r="K4061" i="1"/>
  <c r="N4061" i="1" s="1"/>
  <c r="K4058" i="1"/>
  <c r="M4058" i="1" s="1"/>
  <c r="K4057" i="1"/>
  <c r="K4055" i="1"/>
  <c r="K4054" i="1"/>
  <c r="K4053" i="1"/>
  <c r="M4053" i="1" s="1"/>
  <c r="K4052" i="1"/>
  <c r="N4052" i="1" s="1"/>
  <c r="K4050" i="1"/>
  <c r="K4049" i="1"/>
  <c r="M4049" i="1" s="1"/>
  <c r="K4045" i="1"/>
  <c r="K4040" i="1"/>
  <c r="M4040" i="1" s="1"/>
  <c r="K4038" i="1"/>
  <c r="N4038" i="1" s="1"/>
  <c r="K4037" i="1"/>
  <c r="K4036" i="1"/>
  <c r="M4036" i="1" s="1"/>
  <c r="K4035" i="1"/>
  <c r="N4035" i="1" s="1"/>
  <c r="K4033" i="1"/>
  <c r="K4029" i="1"/>
  <c r="M4029" i="1" s="1"/>
  <c r="K4028" i="1"/>
  <c r="K4027" i="1"/>
  <c r="K4026" i="1"/>
  <c r="M4026" i="1" s="1"/>
  <c r="K4025" i="1"/>
  <c r="M4025" i="1" s="1"/>
  <c r="K4023" i="1"/>
  <c r="K4021" i="1"/>
  <c r="N4021" i="1" s="1"/>
  <c r="K4018" i="1"/>
  <c r="K4011" i="1"/>
  <c r="M4011" i="1" s="1"/>
  <c r="K4009" i="1"/>
  <c r="K4006" i="1"/>
  <c r="K4003" i="1"/>
  <c r="K4001" i="1"/>
  <c r="K4000" i="1"/>
  <c r="M4000" i="1" s="1"/>
  <c r="K3997" i="1"/>
  <c r="N3997" i="1" s="1"/>
  <c r="K3996" i="1"/>
  <c r="K3994" i="1"/>
  <c r="M3994" i="1" s="1"/>
  <c r="K3992" i="1"/>
  <c r="K3990" i="1"/>
  <c r="K3989" i="1"/>
  <c r="M3989" i="1" s="1"/>
  <c r="K3988" i="1"/>
  <c r="M3988" i="1" s="1"/>
  <c r="K3986" i="1"/>
  <c r="M3986" i="1" s="1"/>
  <c r="K3983" i="1"/>
  <c r="N3983" i="1" s="1"/>
  <c r="K3982" i="1"/>
  <c r="K3981" i="1"/>
  <c r="K3980" i="1"/>
  <c r="N3980" i="1" s="1"/>
  <c r="K3978" i="1"/>
  <c r="K3976" i="1"/>
  <c r="K3975" i="1"/>
  <c r="K3971" i="1"/>
  <c r="N3971" i="1" s="1"/>
  <c r="K3970" i="1"/>
  <c r="K3968" i="1"/>
  <c r="K3966" i="1"/>
  <c r="K3964" i="1"/>
  <c r="N3964" i="1" s="1"/>
  <c r="K3963" i="1"/>
  <c r="M3963" i="1" s="1"/>
  <c r="K3961" i="1"/>
  <c r="N3961" i="1" s="1"/>
  <c r="K3960" i="1"/>
  <c r="M3960" i="1" s="1"/>
  <c r="K3958" i="1"/>
  <c r="K3955" i="1"/>
  <c r="K3954" i="1"/>
  <c r="K3951" i="1"/>
  <c r="K3949" i="1"/>
  <c r="K3948" i="1"/>
  <c r="K3947" i="1"/>
  <c r="K3945" i="1"/>
  <c r="N3945" i="1" s="1"/>
  <c r="K3944" i="1"/>
  <c r="M3944" i="1" s="1"/>
  <c r="K3943" i="1"/>
  <c r="N3943" i="1" s="1"/>
  <c r="K3942" i="1"/>
  <c r="N3942" i="1" s="1"/>
  <c r="K3941" i="1"/>
  <c r="K3938" i="1"/>
  <c r="K3937" i="1"/>
  <c r="M3937" i="1" s="1"/>
  <c r="K3936" i="1"/>
  <c r="K3933" i="1"/>
  <c r="N3933" i="1" s="1"/>
  <c r="K3930" i="1"/>
  <c r="M3930" i="1" s="1"/>
  <c r="K3928" i="1"/>
  <c r="K3925" i="1"/>
  <c r="K3923" i="1"/>
  <c r="K3921" i="1"/>
  <c r="K3920" i="1"/>
  <c r="M3920" i="1" s="1"/>
  <c r="K3913" i="1"/>
  <c r="N3913" i="1" s="1"/>
  <c r="K3910" i="1"/>
  <c r="K3908" i="1"/>
  <c r="M3908" i="1" s="1"/>
  <c r="K3905" i="1"/>
  <c r="N3905" i="1" s="1"/>
  <c r="K3904" i="1"/>
  <c r="K3903" i="1"/>
  <c r="K3902" i="1"/>
  <c r="K3898" i="1"/>
  <c r="M3898" i="1" s="1"/>
  <c r="K3896" i="1"/>
  <c r="K3892" i="1"/>
  <c r="K3891" i="1"/>
  <c r="M3891" i="1" s="1"/>
  <c r="K3890" i="1"/>
  <c r="K3887" i="1"/>
  <c r="N3887" i="1" s="1"/>
  <c r="K3886" i="1"/>
  <c r="K3883" i="1"/>
  <c r="K3882" i="1"/>
  <c r="M3882" i="1" s="1"/>
  <c r="K3881" i="1"/>
  <c r="M3881" i="1" s="1"/>
  <c r="K3880" i="1"/>
  <c r="K3879" i="1"/>
  <c r="K3877" i="1"/>
  <c r="K3874" i="1"/>
  <c r="K3873" i="1"/>
  <c r="N3873" i="1" s="1"/>
  <c r="K3872" i="1"/>
  <c r="M3872" i="1" s="1"/>
  <c r="K3871" i="1"/>
  <c r="K3870" i="1"/>
  <c r="K3868" i="1"/>
  <c r="K3867" i="1"/>
  <c r="K3865" i="1"/>
  <c r="N3865" i="1" s="1"/>
  <c r="K3861" i="1"/>
  <c r="K3858" i="1"/>
  <c r="M3858" i="1" s="1"/>
  <c r="K3856" i="1"/>
  <c r="N3856" i="1" s="1"/>
  <c r="K3854" i="1"/>
  <c r="K3850" i="1"/>
  <c r="K3849" i="1"/>
  <c r="K3848" i="1"/>
  <c r="K3845" i="1"/>
  <c r="N3845" i="1" s="1"/>
  <c r="K3842" i="1"/>
  <c r="K3839" i="1"/>
  <c r="K3838" i="1"/>
  <c r="K3837" i="1"/>
  <c r="M3837" i="1" s="1"/>
  <c r="K3834" i="1"/>
  <c r="K3833" i="1"/>
  <c r="N3833" i="1" s="1"/>
  <c r="K3832" i="1"/>
  <c r="N3832" i="1" s="1"/>
  <c r="K3831" i="1"/>
  <c r="N3831" i="1" s="1"/>
  <c r="K3830" i="1"/>
  <c r="K3829" i="1"/>
  <c r="K3828" i="1"/>
  <c r="K3827" i="1"/>
  <c r="K3826" i="1"/>
  <c r="K3823" i="1"/>
  <c r="K3822" i="1"/>
  <c r="K3821" i="1"/>
  <c r="N3821" i="1" s="1"/>
  <c r="K3820" i="1"/>
  <c r="K3819" i="1"/>
  <c r="K3816" i="1"/>
  <c r="K3815" i="1"/>
  <c r="K3814" i="1"/>
  <c r="K3813" i="1"/>
  <c r="K3811" i="1"/>
  <c r="M3811" i="1" s="1"/>
  <c r="K3806" i="1"/>
  <c r="K3805" i="1"/>
  <c r="K3802" i="1"/>
  <c r="M3802" i="1" s="1"/>
  <c r="K3800" i="1"/>
  <c r="N3800" i="1" s="1"/>
  <c r="K3797" i="1"/>
  <c r="K3796" i="1"/>
  <c r="M3796" i="1" s="1"/>
  <c r="K3795" i="1"/>
  <c r="M3795" i="1" s="1"/>
  <c r="K3794" i="1"/>
  <c r="M3794" i="1" s="1"/>
  <c r="K3791" i="1"/>
  <c r="K3789" i="1"/>
  <c r="N3789" i="1" s="1"/>
  <c r="K3784" i="1"/>
  <c r="K3780" i="1"/>
  <c r="N3780" i="1" s="1"/>
  <c r="K3779" i="1"/>
  <c r="K3778" i="1"/>
  <c r="M3778" i="1" s="1"/>
  <c r="K3774" i="1"/>
  <c r="K3772" i="1"/>
  <c r="M3772" i="1" s="1"/>
  <c r="K3771" i="1"/>
  <c r="K3770" i="1"/>
  <c r="K3768" i="1"/>
  <c r="M3768" i="1" s="1"/>
  <c r="K3766" i="1"/>
  <c r="K3764" i="1"/>
  <c r="K3762" i="1"/>
  <c r="K3761" i="1"/>
  <c r="M3761" i="1" s="1"/>
  <c r="K3758" i="1"/>
  <c r="K3757" i="1"/>
  <c r="K3755" i="1"/>
  <c r="K3753" i="1"/>
  <c r="M3753" i="1" s="1"/>
  <c r="K3752" i="1"/>
  <c r="M3752" i="1" s="1"/>
  <c r="K3751" i="1"/>
  <c r="K3749" i="1"/>
  <c r="M3749" i="1" s="1"/>
  <c r="K3746" i="1"/>
  <c r="K3745" i="1"/>
  <c r="M3745" i="1" s="1"/>
  <c r="K3743" i="1"/>
  <c r="N3743" i="1" s="1"/>
  <c r="K3742" i="1"/>
  <c r="K3739" i="1"/>
  <c r="K3738" i="1"/>
  <c r="K3736" i="1"/>
  <c r="K3735" i="1"/>
  <c r="K3734" i="1"/>
  <c r="K3732" i="1"/>
  <c r="N3732" i="1" s="1"/>
  <c r="K3731" i="1"/>
  <c r="K3730" i="1"/>
  <c r="K3728" i="1"/>
  <c r="N3728" i="1" s="1"/>
  <c r="K3725" i="1"/>
  <c r="K3724" i="1"/>
  <c r="K3723" i="1"/>
  <c r="M3723" i="1" s="1"/>
  <c r="K3720" i="1"/>
  <c r="K3715" i="1"/>
  <c r="M3715" i="1" s="1"/>
  <c r="K3714" i="1"/>
  <c r="K3713" i="1"/>
  <c r="K3712" i="1"/>
  <c r="K3708" i="1"/>
  <c r="N3708" i="1" s="1"/>
  <c r="K3707" i="1"/>
  <c r="K3704" i="1"/>
  <c r="K3701" i="1"/>
  <c r="K3700" i="1"/>
  <c r="M3700" i="1" s="1"/>
  <c r="K3699" i="1"/>
  <c r="K3698" i="1"/>
  <c r="K3696" i="1"/>
  <c r="K3694" i="1"/>
  <c r="K3693" i="1"/>
  <c r="K3691" i="1"/>
  <c r="K3690" i="1"/>
  <c r="K3688" i="1"/>
  <c r="M3688" i="1" s="1"/>
  <c r="K3683" i="1"/>
  <c r="K3681" i="1"/>
  <c r="K3679" i="1"/>
  <c r="K3676" i="1"/>
  <c r="K3674" i="1"/>
  <c r="M3674" i="1" s="1"/>
  <c r="K3672" i="1"/>
  <c r="K3667" i="1"/>
  <c r="M3667" i="1" s="1"/>
  <c r="K3665" i="1"/>
  <c r="M3665" i="1" s="1"/>
  <c r="K3657" i="1"/>
  <c r="K3655" i="1"/>
  <c r="K3653" i="1"/>
  <c r="K3652" i="1"/>
  <c r="K3651" i="1"/>
  <c r="K3646" i="1"/>
  <c r="K3644" i="1"/>
  <c r="K3641" i="1"/>
  <c r="M3641" i="1" s="1"/>
  <c r="K3640" i="1"/>
  <c r="K3638" i="1"/>
  <c r="N3638" i="1" s="1"/>
  <c r="K3632" i="1"/>
  <c r="M3632" i="1" s="1"/>
  <c r="K3630" i="1"/>
  <c r="K3629" i="1"/>
  <c r="N3629" i="1" s="1"/>
  <c r="K3627" i="1"/>
  <c r="M3627" i="1" s="1"/>
  <c r="K3624" i="1"/>
  <c r="K3623" i="1"/>
  <c r="K3622" i="1"/>
  <c r="K3621" i="1"/>
  <c r="M3621" i="1" s="1"/>
  <c r="K3620" i="1"/>
  <c r="M3620" i="1" s="1"/>
  <c r="K3616" i="1"/>
  <c r="K3614" i="1"/>
  <c r="K3613" i="1"/>
  <c r="N3613" i="1" s="1"/>
  <c r="K3611" i="1"/>
  <c r="K3609" i="1"/>
  <c r="M3609" i="1" s="1"/>
  <c r="K3607" i="1"/>
  <c r="K3606" i="1"/>
  <c r="K3603" i="1"/>
  <c r="K3599" i="1"/>
  <c r="K3598" i="1"/>
  <c r="K3597" i="1"/>
  <c r="K3595" i="1"/>
  <c r="K3592" i="1"/>
  <c r="M3592" i="1" s="1"/>
  <c r="K3590" i="1"/>
  <c r="N3590" i="1" s="1"/>
  <c r="K3587" i="1"/>
  <c r="K3586" i="1"/>
  <c r="K3585" i="1"/>
  <c r="K3579" i="1"/>
  <c r="M3579" i="1" s="1"/>
  <c r="K3576" i="1"/>
  <c r="K3575" i="1"/>
  <c r="K3572" i="1"/>
  <c r="M3572" i="1" s="1"/>
  <c r="K3571" i="1"/>
  <c r="K3568" i="1"/>
  <c r="K3566" i="1"/>
  <c r="K3563" i="1"/>
  <c r="K3560" i="1"/>
  <c r="K3559" i="1"/>
  <c r="K3556" i="1"/>
  <c r="K3554" i="1"/>
  <c r="M3554" i="1" s="1"/>
  <c r="K3551" i="1"/>
  <c r="K3548" i="1"/>
  <c r="N3548" i="1" s="1"/>
  <c r="K3546" i="1"/>
  <c r="M3546" i="1" s="1"/>
  <c r="K3545" i="1"/>
  <c r="M3545" i="1" s="1"/>
  <c r="K3544" i="1"/>
  <c r="M3544" i="1" s="1"/>
  <c r="K3538" i="1"/>
  <c r="M3538" i="1" s="1"/>
  <c r="K3535" i="1"/>
  <c r="K3534" i="1"/>
  <c r="N3534" i="1" s="1"/>
  <c r="K3532" i="1"/>
  <c r="K3531" i="1"/>
  <c r="K3530" i="1"/>
  <c r="K3528" i="1"/>
  <c r="K3526" i="1"/>
  <c r="K3525" i="1"/>
  <c r="K3520" i="1"/>
  <c r="N3520" i="1" s="1"/>
  <c r="K3516" i="1"/>
  <c r="M3516" i="1" s="1"/>
  <c r="K3515" i="1"/>
  <c r="K3514" i="1"/>
  <c r="K3512" i="1"/>
  <c r="K3509" i="1"/>
  <c r="N3509" i="1" s="1"/>
  <c r="K3508" i="1"/>
  <c r="N3508" i="1" s="1"/>
  <c r="K3507" i="1"/>
  <c r="K3502" i="1"/>
  <c r="K3501" i="1"/>
  <c r="K3500" i="1"/>
  <c r="N3500" i="1" s="1"/>
  <c r="K3499" i="1"/>
  <c r="K3498" i="1"/>
  <c r="M3498" i="1" s="1"/>
  <c r="K3497" i="1"/>
  <c r="N3497" i="1" s="1"/>
  <c r="K3496" i="1"/>
  <c r="K3495" i="1"/>
  <c r="M3495" i="1" s="1"/>
  <c r="K3494" i="1"/>
  <c r="M3494" i="1" s="1"/>
  <c r="K3492" i="1"/>
  <c r="K3488" i="1"/>
  <c r="K3483" i="1"/>
  <c r="K3482" i="1"/>
  <c r="K3481" i="1"/>
  <c r="K3478" i="1"/>
  <c r="M3478" i="1" s="1"/>
  <c r="K3477" i="1"/>
  <c r="K3476" i="1"/>
  <c r="K3474" i="1"/>
  <c r="K3471" i="1"/>
  <c r="N3471" i="1" s="1"/>
  <c r="K3470" i="1"/>
  <c r="K3469" i="1"/>
  <c r="M3469" i="1" s="1"/>
  <c r="K3467" i="1"/>
  <c r="K3466" i="1"/>
  <c r="K3465" i="1"/>
  <c r="K3462" i="1"/>
  <c r="K3461" i="1"/>
  <c r="K3459" i="1"/>
  <c r="K3455" i="1"/>
  <c r="K3452" i="1"/>
  <c r="K3451" i="1"/>
  <c r="K3450" i="1"/>
  <c r="K3449" i="1"/>
  <c r="N3449" i="1" s="1"/>
  <c r="K3447" i="1"/>
  <c r="K3443" i="1"/>
  <c r="K3442" i="1"/>
  <c r="K3439" i="1"/>
  <c r="K3438" i="1"/>
  <c r="N3438" i="1" s="1"/>
  <c r="K3435" i="1"/>
  <c r="K3433" i="1"/>
  <c r="K3432" i="1"/>
  <c r="M3432" i="1" s="1"/>
  <c r="K3431" i="1"/>
  <c r="K3430" i="1"/>
  <c r="K3429" i="1"/>
  <c r="N3429" i="1" s="1"/>
  <c r="K3427" i="1"/>
  <c r="K3425" i="1"/>
  <c r="M3425" i="1" s="1"/>
  <c r="K3424" i="1"/>
  <c r="M3424" i="1" s="1"/>
  <c r="K3420" i="1"/>
  <c r="K3419" i="1"/>
  <c r="K3416" i="1"/>
  <c r="N3416" i="1" s="1"/>
  <c r="K3413" i="1"/>
  <c r="N3413" i="1" s="1"/>
  <c r="K3412" i="1"/>
  <c r="K3411" i="1"/>
  <c r="K3409" i="1"/>
  <c r="K3408" i="1"/>
  <c r="K3407" i="1"/>
  <c r="K3406" i="1"/>
  <c r="K3403" i="1"/>
  <c r="K3402" i="1"/>
  <c r="K3399" i="1"/>
  <c r="K3397" i="1"/>
  <c r="K3396" i="1"/>
  <c r="K3395" i="1"/>
  <c r="K3394" i="1"/>
  <c r="K3392" i="1"/>
  <c r="K3391" i="1"/>
  <c r="M3391" i="1" s="1"/>
  <c r="K3389" i="1"/>
  <c r="N3389" i="1" s="1"/>
  <c r="K3387" i="1"/>
  <c r="K3386" i="1"/>
  <c r="K3383" i="1"/>
  <c r="K3380" i="1"/>
  <c r="K3379" i="1"/>
  <c r="K3377" i="1"/>
  <c r="N3377" i="1" s="1"/>
  <c r="K3373" i="1"/>
  <c r="K3372" i="1"/>
  <c r="M3372" i="1" s="1"/>
  <c r="K3368" i="1"/>
  <c r="K3364" i="1"/>
  <c r="K3363" i="1"/>
  <c r="K3362" i="1"/>
  <c r="K3360" i="1"/>
  <c r="K3359" i="1"/>
  <c r="K3354" i="1"/>
  <c r="K3351" i="1"/>
  <c r="K3350" i="1"/>
  <c r="K3346" i="1"/>
  <c r="K3332" i="1"/>
  <c r="K3330" i="1"/>
  <c r="M3330" i="1" s="1"/>
  <c r="K3328" i="1"/>
  <c r="N3328" i="1" s="1"/>
  <c r="K3326" i="1"/>
  <c r="K3323" i="1"/>
  <c r="K3322" i="1"/>
  <c r="M3322" i="1" s="1"/>
  <c r="K3320" i="1"/>
  <c r="K3318" i="1"/>
  <c r="K3314" i="1"/>
  <c r="K3313" i="1"/>
  <c r="K3312" i="1"/>
  <c r="M3312" i="1" s="1"/>
  <c r="K3311" i="1"/>
  <c r="K3309" i="1"/>
  <c r="K3308" i="1"/>
  <c r="K3307" i="1"/>
  <c r="K3306" i="1"/>
  <c r="K3304" i="1"/>
  <c r="K3303" i="1"/>
  <c r="K3301" i="1"/>
  <c r="K3299" i="1"/>
  <c r="N3299" i="1" s="1"/>
  <c r="K3297" i="1"/>
  <c r="N3297" i="1" s="1"/>
  <c r="K3296" i="1"/>
  <c r="K3295" i="1"/>
  <c r="K3293" i="1"/>
  <c r="K3292" i="1"/>
  <c r="M3292" i="1" s="1"/>
  <c r="K3291" i="1"/>
  <c r="K3288" i="1"/>
  <c r="K3287" i="1"/>
  <c r="K3286" i="1"/>
  <c r="K3284" i="1"/>
  <c r="N3284" i="1" s="1"/>
  <c r="K3283" i="1"/>
  <c r="K3279" i="1"/>
  <c r="K3278" i="1"/>
  <c r="K3275" i="1"/>
  <c r="N3275" i="1" s="1"/>
  <c r="K3273" i="1"/>
  <c r="K3272" i="1"/>
  <c r="K3270" i="1"/>
  <c r="K3269" i="1"/>
  <c r="K3267" i="1"/>
  <c r="K3266" i="1"/>
  <c r="K3265" i="1"/>
  <c r="M3265" i="1" s="1"/>
  <c r="K3264" i="1"/>
  <c r="M3264" i="1" s="1"/>
  <c r="K3262" i="1"/>
  <c r="K3261" i="1"/>
  <c r="N3261" i="1" s="1"/>
  <c r="K3260" i="1"/>
  <c r="M3260" i="1" s="1"/>
  <c r="K3259" i="1"/>
  <c r="K3258" i="1"/>
  <c r="K3257" i="1"/>
  <c r="K3250" i="1"/>
  <c r="K3249" i="1"/>
  <c r="K3244" i="1"/>
  <c r="M3244" i="1" s="1"/>
  <c r="K3240" i="1"/>
  <c r="K3232" i="1"/>
  <c r="K3231" i="1"/>
  <c r="M3231" i="1" s="1"/>
  <c r="K3230" i="1"/>
  <c r="K3229" i="1"/>
  <c r="K3228" i="1"/>
  <c r="K3227" i="1"/>
  <c r="N3227" i="1" s="1"/>
  <c r="K3226" i="1"/>
  <c r="K3224" i="1"/>
  <c r="K3223" i="1"/>
  <c r="K3222" i="1"/>
  <c r="K3218" i="1"/>
  <c r="K3212" i="1"/>
  <c r="K3208" i="1"/>
  <c r="K3207" i="1"/>
  <c r="K3203" i="1"/>
  <c r="K3202" i="1"/>
  <c r="K3201" i="1"/>
  <c r="K3197" i="1"/>
  <c r="K3196" i="1"/>
  <c r="K3195" i="1"/>
  <c r="K3194" i="1"/>
  <c r="K3190" i="1"/>
  <c r="M3190" i="1" s="1"/>
  <c r="K3189" i="1"/>
  <c r="M3189" i="1" s="1"/>
  <c r="K3186" i="1"/>
  <c r="K3182" i="1"/>
  <c r="K3180" i="1"/>
  <c r="M3180" i="1" s="1"/>
  <c r="K3175" i="1"/>
  <c r="K3172" i="1"/>
  <c r="M3172" i="1" s="1"/>
  <c r="K3168" i="1"/>
  <c r="K3166" i="1"/>
  <c r="K3165" i="1"/>
  <c r="M3165" i="1" s="1"/>
  <c r="K3163" i="1"/>
  <c r="K3161" i="1"/>
  <c r="K3160" i="1"/>
  <c r="M3160" i="1" s="1"/>
  <c r="K3158" i="1"/>
  <c r="N3158" i="1" s="1"/>
  <c r="K3156" i="1"/>
  <c r="K3155" i="1"/>
  <c r="K3148" i="1"/>
  <c r="K3147" i="1"/>
  <c r="K3146" i="1"/>
  <c r="K3143" i="1"/>
  <c r="K3140" i="1"/>
  <c r="K3139" i="1"/>
  <c r="K3138" i="1"/>
  <c r="K3136" i="1"/>
  <c r="M3136" i="1" s="1"/>
  <c r="K3133" i="1"/>
  <c r="N3133" i="1" s="1"/>
  <c r="K3131" i="1"/>
  <c r="K3130" i="1"/>
  <c r="K3127" i="1"/>
  <c r="K3125" i="1"/>
  <c r="K3124" i="1"/>
  <c r="K3123" i="1"/>
  <c r="K3121" i="1"/>
  <c r="K3118" i="1"/>
  <c r="N3118" i="1" s="1"/>
  <c r="K3116" i="1"/>
  <c r="K3115" i="1"/>
  <c r="K3113" i="1"/>
  <c r="K3112" i="1"/>
  <c r="M3112" i="1" s="1"/>
  <c r="K3110" i="1"/>
  <c r="K3108" i="1"/>
  <c r="K3107" i="1"/>
  <c r="K3106" i="1"/>
  <c r="K3105" i="1"/>
  <c r="K3103" i="1"/>
  <c r="N3103" i="1" s="1"/>
  <c r="K3101" i="1"/>
  <c r="N3101" i="1" s="1"/>
  <c r="K3100" i="1"/>
  <c r="M3100" i="1" s="1"/>
  <c r="K3099" i="1"/>
  <c r="K3097" i="1"/>
  <c r="K3095" i="1"/>
  <c r="K3094" i="1"/>
  <c r="K3090" i="1"/>
  <c r="K3089" i="1"/>
  <c r="N3089" i="1" s="1"/>
  <c r="K3088" i="1"/>
  <c r="N3088" i="1" s="1"/>
  <c r="K3086" i="1"/>
  <c r="K3085" i="1"/>
  <c r="K3082" i="1"/>
  <c r="K3081" i="1"/>
  <c r="K3080" i="1"/>
  <c r="K3078" i="1"/>
  <c r="M3078" i="1" s="1"/>
  <c r="K3077" i="1"/>
  <c r="K3075" i="1"/>
  <c r="N3075" i="1" s="1"/>
  <c r="K3074" i="1"/>
  <c r="K3069" i="1"/>
  <c r="K3063" i="1"/>
  <c r="N3063" i="1" s="1"/>
  <c r="K3059" i="1"/>
  <c r="K3058" i="1"/>
  <c r="K3051" i="1"/>
  <c r="K3050" i="1"/>
  <c r="K3048" i="1"/>
  <c r="K3047" i="1"/>
  <c r="K3046" i="1"/>
  <c r="K3043" i="1"/>
  <c r="K3042" i="1"/>
  <c r="M3042" i="1" s="1"/>
  <c r="K3039" i="1"/>
  <c r="K3038" i="1"/>
  <c r="K3036" i="1"/>
  <c r="N3036" i="1" s="1"/>
  <c r="K3034" i="1"/>
  <c r="M3034" i="1" s="1"/>
  <c r="K3030" i="1"/>
  <c r="K3028" i="1"/>
  <c r="K3027" i="1"/>
  <c r="K3026" i="1"/>
  <c r="K3025" i="1"/>
  <c r="M3025" i="1" s="1"/>
  <c r="K3023" i="1"/>
  <c r="N3023" i="1" s="1"/>
  <c r="K3022" i="1"/>
  <c r="K3018" i="1"/>
  <c r="K3017" i="1"/>
  <c r="M3017" i="1" s="1"/>
  <c r="K3016" i="1"/>
  <c r="K3015" i="1"/>
  <c r="K3014" i="1"/>
  <c r="K3013" i="1"/>
  <c r="K3008" i="1"/>
  <c r="M3008" i="1" s="1"/>
  <c r="K3007" i="1"/>
  <c r="K3006" i="1"/>
  <c r="M3006" i="1" s="1"/>
  <c r="K3005" i="1"/>
  <c r="K3004" i="1"/>
  <c r="K3003" i="1"/>
  <c r="K3002" i="1"/>
  <c r="K3001" i="1"/>
  <c r="K3000" i="1"/>
  <c r="K2998" i="1"/>
  <c r="K2997" i="1"/>
  <c r="K2994" i="1"/>
  <c r="M2994" i="1" s="1"/>
  <c r="K2989" i="1"/>
  <c r="K2987" i="1"/>
  <c r="K2986" i="1"/>
  <c r="K2985" i="1"/>
  <c r="M2985" i="1" s="1"/>
  <c r="K2982" i="1"/>
  <c r="K2981" i="1"/>
  <c r="K2980" i="1"/>
  <c r="N2980" i="1" s="1"/>
  <c r="K2977" i="1"/>
  <c r="M2977" i="1" s="1"/>
  <c r="K2976" i="1"/>
  <c r="K2975" i="1"/>
  <c r="K2970" i="1"/>
  <c r="K2969" i="1"/>
  <c r="K2968" i="1"/>
  <c r="N2968" i="1" s="1"/>
  <c r="K2967" i="1"/>
  <c r="N2967" i="1" s="1"/>
  <c r="K2965" i="1"/>
  <c r="K2960" i="1"/>
  <c r="N2960" i="1" s="1"/>
  <c r="K2957" i="1"/>
  <c r="K2955" i="1"/>
  <c r="K2954" i="1"/>
  <c r="K2953" i="1"/>
  <c r="K2952" i="1"/>
  <c r="K2949" i="1"/>
  <c r="K2945" i="1"/>
  <c r="K2944" i="1"/>
  <c r="K2942" i="1"/>
  <c r="K2941" i="1"/>
  <c r="K2940" i="1"/>
  <c r="M2940" i="1" s="1"/>
  <c r="K2939" i="1"/>
  <c r="K2937" i="1"/>
  <c r="K2934" i="1"/>
  <c r="K2933" i="1"/>
  <c r="K2931" i="1"/>
  <c r="K2928" i="1"/>
  <c r="K2927" i="1"/>
  <c r="K2926" i="1"/>
  <c r="M2926" i="1" s="1"/>
  <c r="K2923" i="1"/>
  <c r="K2920" i="1"/>
  <c r="K2919" i="1"/>
  <c r="K2918" i="1"/>
  <c r="K2916" i="1"/>
  <c r="M2916" i="1" s="1"/>
  <c r="K2914" i="1"/>
  <c r="K2912" i="1"/>
  <c r="K2910" i="1"/>
  <c r="K2904" i="1"/>
  <c r="K2903" i="1"/>
  <c r="K2902" i="1"/>
  <c r="N2902" i="1" s="1"/>
  <c r="K2901" i="1"/>
  <c r="K2900" i="1"/>
  <c r="K2899" i="1"/>
  <c r="K2896" i="1"/>
  <c r="N2896" i="1" s="1"/>
  <c r="K2895" i="1"/>
  <c r="K2894" i="1"/>
  <c r="K2893" i="1"/>
  <c r="K2892" i="1"/>
  <c r="M2892" i="1" s="1"/>
  <c r="K2891" i="1"/>
  <c r="K2887" i="1"/>
  <c r="M2887" i="1" s="1"/>
  <c r="K2886" i="1"/>
  <c r="K2884" i="1"/>
  <c r="K2883" i="1"/>
  <c r="K2882" i="1"/>
  <c r="K2881" i="1"/>
  <c r="K2880" i="1"/>
  <c r="N2880" i="1" s="1"/>
  <c r="K2879" i="1"/>
  <c r="K2877" i="1"/>
  <c r="M2877" i="1" s="1"/>
  <c r="K2874" i="1"/>
  <c r="K2871" i="1"/>
  <c r="K2869" i="1"/>
  <c r="M2869" i="1" s="1"/>
  <c r="K2868" i="1"/>
  <c r="K2867" i="1"/>
  <c r="K2865" i="1"/>
  <c r="N2865" i="1" s="1"/>
  <c r="K2864" i="1"/>
  <c r="M2864" i="1" s="1"/>
  <c r="K2858" i="1"/>
  <c r="K2856" i="1"/>
  <c r="K2853" i="1"/>
  <c r="N2853" i="1" s="1"/>
  <c r="K2852" i="1"/>
  <c r="K2849" i="1"/>
  <c r="K2843" i="1"/>
  <c r="K2841" i="1"/>
  <c r="N2841" i="1" s="1"/>
  <c r="K2840" i="1"/>
  <c r="M2840" i="1" s="1"/>
  <c r="K2837" i="1"/>
  <c r="M2837" i="1" s="1"/>
  <c r="K2834" i="1"/>
  <c r="K2833" i="1"/>
  <c r="K2832" i="1"/>
  <c r="K2829" i="1"/>
  <c r="K2828" i="1"/>
  <c r="K2824" i="1"/>
  <c r="N2824" i="1" s="1"/>
  <c r="K2821" i="1"/>
  <c r="M2821" i="1" s="1"/>
  <c r="K2818" i="1"/>
  <c r="K2814" i="1"/>
  <c r="N2814" i="1" s="1"/>
  <c r="K2813" i="1"/>
  <c r="K2812" i="1"/>
  <c r="K2811" i="1"/>
  <c r="N2811" i="1" s="1"/>
  <c r="K2809" i="1"/>
  <c r="K2808" i="1"/>
  <c r="K2807" i="1"/>
  <c r="M2807" i="1" s="1"/>
  <c r="K2806" i="1"/>
  <c r="M2806" i="1" s="1"/>
  <c r="K2805" i="1"/>
  <c r="K2803" i="1"/>
  <c r="K2802" i="1"/>
  <c r="K2801" i="1"/>
  <c r="M2801" i="1" s="1"/>
  <c r="K2799" i="1"/>
  <c r="K2797" i="1"/>
  <c r="K2792" i="1"/>
  <c r="K2791" i="1"/>
  <c r="K2790" i="1"/>
  <c r="K2788" i="1"/>
  <c r="K2785" i="1"/>
  <c r="K2784" i="1"/>
  <c r="K2783" i="1"/>
  <c r="K2779" i="1"/>
  <c r="K2777" i="1"/>
  <c r="K2776" i="1"/>
  <c r="M2776" i="1" s="1"/>
  <c r="K2775" i="1"/>
  <c r="K2771" i="1"/>
  <c r="K2768" i="1"/>
  <c r="M2768" i="1" s="1"/>
  <c r="K2767" i="1"/>
  <c r="M2767" i="1" s="1"/>
  <c r="K2763" i="1"/>
  <c r="K2762" i="1"/>
  <c r="N2762" i="1" s="1"/>
  <c r="K2760" i="1"/>
  <c r="M2760" i="1" s="1"/>
  <c r="K2759" i="1"/>
  <c r="M2759" i="1" s="1"/>
  <c r="K2757" i="1"/>
  <c r="K2756" i="1"/>
  <c r="K2755" i="1"/>
  <c r="K2752" i="1"/>
  <c r="N2752" i="1" s="1"/>
  <c r="K2751" i="1"/>
  <c r="K2750" i="1"/>
  <c r="K2744" i="1"/>
  <c r="K2742" i="1"/>
  <c r="K2736" i="1"/>
  <c r="K2735" i="1"/>
  <c r="K2734" i="1"/>
  <c r="K2731" i="1"/>
  <c r="K2724" i="1"/>
  <c r="K2723" i="1"/>
  <c r="N2723" i="1" s="1"/>
  <c r="K2722" i="1"/>
  <c r="K2719" i="1"/>
  <c r="M2719" i="1" s="1"/>
  <c r="K2714" i="1"/>
  <c r="K2710" i="1"/>
  <c r="K2709" i="1"/>
  <c r="M2709" i="1" s="1"/>
  <c r="K2704" i="1"/>
  <c r="M2704" i="1" s="1"/>
  <c r="K2700" i="1"/>
  <c r="K2699" i="1"/>
  <c r="K2698" i="1"/>
  <c r="K2697" i="1"/>
  <c r="K2695" i="1"/>
  <c r="K2692" i="1"/>
  <c r="K2690" i="1"/>
  <c r="K2689" i="1"/>
  <c r="K2686" i="1"/>
  <c r="K2685" i="1"/>
  <c r="N2685" i="1" s="1"/>
  <c r="K2682" i="1"/>
  <c r="M2682" i="1" s="1"/>
  <c r="K2679" i="1"/>
  <c r="K2677" i="1"/>
  <c r="K2674" i="1"/>
  <c r="K2672" i="1"/>
  <c r="K2671" i="1"/>
  <c r="K2670" i="1"/>
  <c r="K2669" i="1"/>
  <c r="K2668" i="1"/>
  <c r="M2668" i="1" s="1"/>
  <c r="K2664" i="1"/>
  <c r="K2662" i="1"/>
  <c r="K2661" i="1"/>
  <c r="K2660" i="1"/>
  <c r="K2659" i="1"/>
  <c r="K2658" i="1"/>
  <c r="M2658" i="1" s="1"/>
  <c r="K2652" i="1"/>
  <c r="K2651" i="1"/>
  <c r="K2650" i="1"/>
  <c r="M2650" i="1" s="1"/>
  <c r="K2649" i="1"/>
  <c r="K2648" i="1"/>
  <c r="K2647" i="1"/>
  <c r="K2646" i="1"/>
  <c r="K2644" i="1"/>
  <c r="M2644" i="1" s="1"/>
  <c r="K2641" i="1"/>
  <c r="K2640" i="1"/>
  <c r="N2640" i="1" s="1"/>
  <c r="K2638" i="1"/>
  <c r="K2636" i="1"/>
  <c r="K2632" i="1"/>
  <c r="N2632" i="1" s="1"/>
  <c r="K2629" i="1"/>
  <c r="K2628" i="1"/>
  <c r="K2627" i="1"/>
  <c r="K2625" i="1"/>
  <c r="N2625" i="1" s="1"/>
  <c r="K2624" i="1"/>
  <c r="K2623" i="1"/>
  <c r="K2618" i="1"/>
  <c r="K2617" i="1"/>
  <c r="K2615" i="1"/>
  <c r="K2613" i="1"/>
  <c r="K2612" i="1"/>
  <c r="M2612" i="1" s="1"/>
  <c r="K2611" i="1"/>
  <c r="K2610" i="1"/>
  <c r="K2609" i="1"/>
  <c r="M2609" i="1" s="1"/>
  <c r="K2608" i="1"/>
  <c r="K2607" i="1"/>
  <c r="K2605" i="1"/>
  <c r="K2603" i="1"/>
  <c r="K2600" i="1"/>
  <c r="M2600" i="1" s="1"/>
  <c r="K2598" i="1"/>
  <c r="N2598" i="1" s="1"/>
  <c r="K2594" i="1"/>
  <c r="M2594" i="1" s="1"/>
  <c r="K2592" i="1"/>
  <c r="M2592" i="1" s="1"/>
  <c r="K2591" i="1"/>
  <c r="K2590" i="1"/>
  <c r="K2588" i="1"/>
  <c r="K2587" i="1"/>
  <c r="K2585" i="1"/>
  <c r="K2583" i="1"/>
  <c r="N2583" i="1" s="1"/>
  <c r="K2582" i="1"/>
  <c r="M2582" i="1" s="1"/>
  <c r="K2581" i="1"/>
  <c r="M2581" i="1" s="1"/>
  <c r="K2580" i="1"/>
  <c r="K2578" i="1"/>
  <c r="K2577" i="1"/>
  <c r="K2576" i="1"/>
  <c r="N2576" i="1" s="1"/>
  <c r="K2572" i="1"/>
  <c r="K2571" i="1"/>
  <c r="N2571" i="1" s="1"/>
  <c r="K2570" i="1"/>
  <c r="K2569" i="1"/>
  <c r="K2564" i="1"/>
  <c r="N2564" i="1" s="1"/>
  <c r="K2563" i="1"/>
  <c r="K2562" i="1"/>
  <c r="K2559" i="1"/>
  <c r="K2557" i="1"/>
  <c r="K2556" i="1"/>
  <c r="K2553" i="1"/>
  <c r="K2552" i="1"/>
  <c r="K2549" i="1"/>
  <c r="K2548" i="1"/>
  <c r="K2547" i="1"/>
  <c r="K2546" i="1"/>
  <c r="K2545" i="1"/>
  <c r="K2544" i="1"/>
  <c r="K2542" i="1"/>
  <c r="M2542" i="1" s="1"/>
  <c r="K2541" i="1"/>
  <c r="M2541" i="1" s="1"/>
  <c r="K2540" i="1"/>
  <c r="K2539" i="1"/>
  <c r="K2538" i="1"/>
  <c r="M2538" i="1" s="1"/>
  <c r="K2537" i="1"/>
  <c r="K2536" i="1"/>
  <c r="K2535" i="1"/>
  <c r="N2535" i="1" s="1"/>
  <c r="K2533" i="1"/>
  <c r="N2533" i="1" s="1"/>
  <c r="K2532" i="1"/>
  <c r="M2532" i="1" s="1"/>
  <c r="K2531" i="1"/>
  <c r="K2530" i="1"/>
  <c r="K2529" i="1"/>
  <c r="K2528" i="1"/>
  <c r="M2528" i="1" s="1"/>
  <c r="K2525" i="1"/>
  <c r="K2524" i="1"/>
  <c r="N2524" i="1" s="1"/>
  <c r="K2523" i="1"/>
  <c r="K2521" i="1"/>
  <c r="M2521" i="1" s="1"/>
  <c r="K2520" i="1"/>
  <c r="K2518" i="1"/>
  <c r="K2513" i="1"/>
  <c r="K2512" i="1"/>
  <c r="K2511" i="1"/>
  <c r="K2510" i="1"/>
  <c r="K2509" i="1"/>
  <c r="K2508" i="1"/>
  <c r="K2507" i="1"/>
  <c r="K2505" i="1"/>
  <c r="K2503" i="1"/>
  <c r="M2503" i="1" s="1"/>
  <c r="K2500" i="1"/>
  <c r="K2498" i="1"/>
  <c r="K2497" i="1"/>
  <c r="K2495" i="1"/>
  <c r="K2494" i="1"/>
  <c r="M2494" i="1" s="1"/>
  <c r="K2493" i="1"/>
  <c r="K2492" i="1"/>
  <c r="K2490" i="1"/>
  <c r="M2490" i="1" s="1"/>
  <c r="K2487" i="1"/>
  <c r="K2485" i="1"/>
  <c r="K2483" i="1"/>
  <c r="K2482" i="1"/>
  <c r="K2481" i="1"/>
  <c r="M2481" i="1" s="1"/>
  <c r="K2480" i="1"/>
  <c r="K2476" i="1"/>
  <c r="K2474" i="1"/>
  <c r="K2472" i="1"/>
  <c r="N2472" i="1" s="1"/>
  <c r="K2471" i="1"/>
  <c r="M2471" i="1" s="1"/>
  <c r="K2470" i="1"/>
  <c r="N2470" i="1" s="1"/>
  <c r="K2469" i="1"/>
  <c r="K2468" i="1"/>
  <c r="K2466" i="1"/>
  <c r="K2465" i="1"/>
  <c r="K2460" i="1"/>
  <c r="K2459" i="1"/>
  <c r="K2458" i="1"/>
  <c r="K2457" i="1"/>
  <c r="N2457" i="1" s="1"/>
  <c r="K2455" i="1"/>
  <c r="K2453" i="1"/>
  <c r="M2453" i="1" s="1"/>
  <c r="K2452" i="1"/>
  <c r="N2452" i="1" s="1"/>
  <c r="K2449" i="1"/>
  <c r="K2448" i="1"/>
  <c r="K2447" i="1"/>
  <c r="K2442" i="1"/>
  <c r="K2441" i="1"/>
  <c r="K2438" i="1"/>
  <c r="K2437" i="1"/>
  <c r="K2435" i="1"/>
  <c r="K2434" i="1"/>
  <c r="K2431" i="1"/>
  <c r="M2431" i="1" s="1"/>
  <c r="K2430" i="1"/>
  <c r="M2430" i="1" s="1"/>
  <c r="K2427" i="1"/>
  <c r="K2426" i="1"/>
  <c r="K2420" i="1"/>
  <c r="N2420" i="1" s="1"/>
  <c r="K2418" i="1"/>
  <c r="K2417" i="1"/>
  <c r="K2415" i="1"/>
  <c r="K2413" i="1"/>
  <c r="K2412" i="1"/>
  <c r="K2410" i="1"/>
  <c r="K2409" i="1"/>
  <c r="K2408" i="1"/>
  <c r="K2407" i="1"/>
  <c r="K2406" i="1"/>
  <c r="K2403" i="1"/>
  <c r="K2401" i="1"/>
  <c r="K2400" i="1"/>
  <c r="K2398" i="1"/>
  <c r="K2396" i="1"/>
  <c r="N2396" i="1" s="1"/>
  <c r="K2391" i="1"/>
  <c r="K2390" i="1"/>
  <c r="N2390" i="1" s="1"/>
  <c r="K2389" i="1"/>
  <c r="K2388" i="1"/>
  <c r="K2386" i="1"/>
  <c r="K2385" i="1"/>
  <c r="K2380" i="1"/>
  <c r="K2378" i="1"/>
  <c r="N2378" i="1" s="1"/>
  <c r="K2374" i="1"/>
  <c r="K2373" i="1"/>
  <c r="M2373" i="1" s="1"/>
  <c r="K2372" i="1"/>
  <c r="K2369" i="1"/>
  <c r="K2368" i="1"/>
  <c r="K2365" i="1"/>
  <c r="M2365" i="1" s="1"/>
  <c r="K2361" i="1"/>
  <c r="K2360" i="1"/>
  <c r="K2359" i="1"/>
  <c r="N2359" i="1" s="1"/>
  <c r="K2356" i="1"/>
  <c r="M2356" i="1" s="1"/>
  <c r="K2354" i="1"/>
  <c r="K2353" i="1"/>
  <c r="K2351" i="1"/>
  <c r="K2350" i="1"/>
  <c r="K2347" i="1"/>
  <c r="N2347" i="1" s="1"/>
  <c r="K2342" i="1"/>
  <c r="K2341" i="1"/>
  <c r="K2340" i="1"/>
  <c r="K2339" i="1"/>
  <c r="K2334" i="1"/>
  <c r="K2331" i="1"/>
  <c r="K2329" i="1"/>
  <c r="M2329" i="1" s="1"/>
  <c r="K2326" i="1"/>
  <c r="K2324" i="1"/>
  <c r="K2323" i="1"/>
  <c r="N2323" i="1" s="1"/>
  <c r="K2320" i="1"/>
  <c r="K2319" i="1"/>
  <c r="K2318" i="1"/>
  <c r="K2317" i="1"/>
  <c r="M2317" i="1" s="1"/>
  <c r="K2312" i="1"/>
  <c r="K2310" i="1"/>
  <c r="N2310" i="1" s="1"/>
  <c r="K2309" i="1"/>
  <c r="K2308" i="1"/>
  <c r="K2306" i="1"/>
  <c r="K2303" i="1"/>
  <c r="K2302" i="1"/>
  <c r="K2301" i="1"/>
  <c r="K2300" i="1"/>
  <c r="M2300" i="1" s="1"/>
  <c r="K2299" i="1"/>
  <c r="K2295" i="1"/>
  <c r="K2294" i="1"/>
  <c r="K2293" i="1"/>
  <c r="M2293" i="1" s="1"/>
  <c r="K2292" i="1"/>
  <c r="K2288" i="1"/>
  <c r="K2284" i="1"/>
  <c r="K2283" i="1"/>
  <c r="K2282" i="1"/>
  <c r="K2277" i="1"/>
  <c r="K2275" i="1"/>
  <c r="K2273" i="1"/>
  <c r="M2273" i="1" s="1"/>
  <c r="K2272" i="1"/>
  <c r="K2270" i="1"/>
  <c r="K2267" i="1"/>
  <c r="K2265" i="1"/>
  <c r="M2265" i="1" s="1"/>
  <c r="K2262" i="1"/>
  <c r="K2261" i="1"/>
  <c r="N2261" i="1" s="1"/>
  <c r="K2260" i="1"/>
  <c r="M2260" i="1" s="1"/>
  <c r="K2257" i="1"/>
  <c r="K2256" i="1"/>
  <c r="K2255" i="1"/>
  <c r="K2251" i="1"/>
  <c r="K2250" i="1"/>
  <c r="K2249" i="1"/>
  <c r="K2243" i="1"/>
  <c r="N2243" i="1" s="1"/>
  <c r="K2241" i="1"/>
  <c r="K2236" i="1"/>
  <c r="K2235" i="1"/>
  <c r="K2233" i="1"/>
  <c r="K2232" i="1"/>
  <c r="M2232" i="1" s="1"/>
  <c r="K2229" i="1"/>
  <c r="K2222" i="1"/>
  <c r="K2220" i="1"/>
  <c r="N2220" i="1" s="1"/>
  <c r="K2217" i="1"/>
  <c r="M2217" i="1" s="1"/>
  <c r="K2211" i="1"/>
  <c r="K2210" i="1"/>
  <c r="K2209" i="1"/>
  <c r="K2207" i="1"/>
  <c r="K2206" i="1"/>
  <c r="K2205" i="1"/>
  <c r="M2205" i="1" s="1"/>
  <c r="K2202" i="1"/>
  <c r="K2198" i="1"/>
  <c r="M2198" i="1" s="1"/>
  <c r="K2195" i="1"/>
  <c r="K2193" i="1"/>
  <c r="K2189" i="1"/>
  <c r="K2188" i="1"/>
  <c r="K2185" i="1"/>
  <c r="K2184" i="1"/>
  <c r="M2184" i="1" s="1"/>
  <c r="K2183" i="1"/>
  <c r="K2182" i="1"/>
  <c r="K2180" i="1"/>
  <c r="N2180" i="1" s="1"/>
  <c r="K2179" i="1"/>
  <c r="K2178" i="1"/>
  <c r="K2177" i="1"/>
  <c r="K2176" i="1"/>
  <c r="K2175" i="1"/>
  <c r="K2174" i="1"/>
  <c r="N2174" i="1" s="1"/>
  <c r="K2170" i="1"/>
  <c r="K2169" i="1"/>
  <c r="K2165" i="1"/>
  <c r="K2164" i="1"/>
  <c r="K2163" i="1"/>
  <c r="K2162" i="1"/>
  <c r="K2161" i="1"/>
  <c r="K2159" i="1"/>
  <c r="N2159" i="1" s="1"/>
  <c r="K2158" i="1"/>
  <c r="K2157" i="1"/>
  <c r="M2157" i="1" s="1"/>
  <c r="K2156" i="1"/>
  <c r="K2155" i="1"/>
  <c r="K2154" i="1"/>
  <c r="M2154" i="1" s="1"/>
  <c r="K2153" i="1"/>
  <c r="K2151" i="1"/>
  <c r="K2149" i="1"/>
  <c r="K2148" i="1"/>
  <c r="M2148" i="1" s="1"/>
  <c r="K2147" i="1"/>
  <c r="K2145" i="1"/>
  <c r="K2142" i="1"/>
  <c r="N2142" i="1" s="1"/>
  <c r="K2141" i="1"/>
  <c r="K2136" i="1"/>
  <c r="M2136" i="1" s="1"/>
  <c r="K2133" i="1"/>
  <c r="N2133" i="1" s="1"/>
  <c r="K2127" i="1"/>
  <c r="K2124" i="1"/>
  <c r="M2124" i="1" s="1"/>
  <c r="K2123" i="1"/>
  <c r="K2122" i="1"/>
  <c r="K2119" i="1"/>
  <c r="K2118" i="1"/>
  <c r="K2117" i="1"/>
  <c r="K2115" i="1"/>
  <c r="K2114" i="1"/>
  <c r="N2114" i="1" s="1"/>
  <c r="K2112" i="1"/>
  <c r="K2110" i="1"/>
  <c r="K2109" i="1"/>
  <c r="N2109" i="1" s="1"/>
  <c r="K2106" i="1"/>
  <c r="K2105" i="1"/>
  <c r="M2105" i="1" s="1"/>
  <c r="K2104" i="1"/>
  <c r="K2100" i="1"/>
  <c r="K2099" i="1"/>
  <c r="N2099" i="1" s="1"/>
  <c r="K2095" i="1"/>
  <c r="M2095" i="1" s="1"/>
  <c r="K2094" i="1"/>
  <c r="K2093" i="1"/>
  <c r="K2092" i="1"/>
  <c r="K2091" i="1"/>
  <c r="K2081" i="1"/>
  <c r="K2078" i="1"/>
  <c r="M2078" i="1" s="1"/>
  <c r="K2077" i="1"/>
  <c r="N2077" i="1" s="1"/>
  <c r="K2076" i="1"/>
  <c r="K2070" i="1"/>
  <c r="N2070" i="1" s="1"/>
  <c r="K2069" i="1"/>
  <c r="K2068" i="1"/>
  <c r="K2066" i="1"/>
  <c r="K2065" i="1"/>
  <c r="K2063" i="1"/>
  <c r="K2062" i="1"/>
  <c r="M2062" i="1" s="1"/>
  <c r="K2054" i="1"/>
  <c r="M2054" i="1" s="1"/>
  <c r="K2053" i="1"/>
  <c r="M2053" i="1" s="1"/>
  <c r="K2052" i="1"/>
  <c r="K2048" i="1"/>
  <c r="K2044" i="1"/>
  <c r="M2044" i="1" s="1"/>
  <c r="K2043" i="1"/>
  <c r="K2041" i="1"/>
  <c r="K2040" i="1"/>
  <c r="K2036" i="1"/>
  <c r="M2036" i="1" s="1"/>
  <c r="K2035" i="1"/>
  <c r="K2034" i="1"/>
  <c r="K2031" i="1"/>
  <c r="K2030" i="1"/>
  <c r="M2030" i="1" s="1"/>
  <c r="K2026" i="1"/>
  <c r="K2024" i="1"/>
  <c r="K2021" i="1"/>
  <c r="K2020" i="1"/>
  <c r="K2019" i="1"/>
  <c r="K2018" i="1"/>
  <c r="K2015" i="1"/>
  <c r="K2014" i="1"/>
  <c r="K2012" i="1"/>
  <c r="K2010" i="1"/>
  <c r="K2009" i="1"/>
  <c r="K2008" i="1"/>
  <c r="K2007" i="1"/>
  <c r="K2004" i="1"/>
  <c r="K2002" i="1"/>
  <c r="K1999" i="1"/>
  <c r="N1999" i="1" s="1"/>
  <c r="K1998" i="1"/>
  <c r="N1998" i="1" s="1"/>
  <c r="K1997" i="1"/>
  <c r="K1994" i="1"/>
  <c r="K1990" i="1"/>
  <c r="K1989" i="1"/>
  <c r="K1986" i="1"/>
  <c r="K1983" i="1"/>
  <c r="K1982" i="1"/>
  <c r="M1982" i="1" s="1"/>
  <c r="K1980" i="1"/>
  <c r="N1980" i="1" s="1"/>
  <c r="K1978" i="1"/>
  <c r="K1977" i="1"/>
  <c r="K1976" i="1"/>
  <c r="K1974" i="1"/>
  <c r="K1973" i="1"/>
  <c r="K1971" i="1"/>
  <c r="K1970" i="1"/>
  <c r="K1968" i="1"/>
  <c r="M1968" i="1" s="1"/>
  <c r="K1963" i="1"/>
  <c r="K1962" i="1"/>
  <c r="K1959" i="1"/>
  <c r="K1957" i="1"/>
  <c r="M1957" i="1" s="1"/>
  <c r="K1955" i="1"/>
  <c r="K1954" i="1"/>
  <c r="K1953" i="1"/>
  <c r="K1952" i="1"/>
  <c r="K1951" i="1"/>
  <c r="K1949" i="1"/>
  <c r="N1949" i="1" s="1"/>
  <c r="K1947" i="1"/>
  <c r="M1947" i="1" s="1"/>
  <c r="K1943" i="1"/>
  <c r="K1942" i="1"/>
  <c r="K1941" i="1"/>
  <c r="K1940" i="1"/>
  <c r="K1938" i="1"/>
  <c r="K1937" i="1"/>
  <c r="M1937" i="1" s="1"/>
  <c r="K1936" i="1"/>
  <c r="K1935" i="1"/>
  <c r="K1931" i="1"/>
  <c r="K1930" i="1"/>
  <c r="K1928" i="1"/>
  <c r="K1927" i="1"/>
  <c r="K1925" i="1"/>
  <c r="K1924" i="1"/>
  <c r="K1921" i="1"/>
  <c r="K1919" i="1"/>
  <c r="K1906" i="1"/>
  <c r="M1906" i="1" s="1"/>
  <c r="K1904" i="1"/>
  <c r="N1904" i="1" s="1"/>
  <c r="K1903" i="1"/>
  <c r="K1902" i="1"/>
  <c r="K1900" i="1"/>
  <c r="K1897" i="1"/>
  <c r="M1897" i="1" s="1"/>
  <c r="K1896" i="1"/>
  <c r="K1894" i="1"/>
  <c r="K1892" i="1"/>
  <c r="M1892" i="1" s="1"/>
  <c r="K1889" i="1"/>
  <c r="K1883" i="1"/>
  <c r="K1875" i="1"/>
  <c r="K1872" i="1"/>
  <c r="K1869" i="1"/>
  <c r="K1868" i="1"/>
  <c r="M1868" i="1" s="1"/>
  <c r="K1867" i="1"/>
  <c r="K1865" i="1"/>
  <c r="M1865" i="1" s="1"/>
  <c r="K1859" i="1"/>
  <c r="K1855" i="1"/>
  <c r="K1854" i="1"/>
  <c r="M1854" i="1" s="1"/>
  <c r="K1852" i="1"/>
  <c r="K1850" i="1"/>
  <c r="K1848" i="1"/>
  <c r="N1848" i="1" s="1"/>
  <c r="K1847" i="1"/>
  <c r="N1847" i="1" s="1"/>
  <c r="K1846" i="1"/>
  <c r="M1846" i="1" s="1"/>
  <c r="K1844" i="1"/>
  <c r="K1843" i="1"/>
  <c r="K1841" i="1"/>
  <c r="K1840" i="1"/>
  <c r="K1838" i="1"/>
  <c r="K1834" i="1"/>
  <c r="M1834" i="1" s="1"/>
  <c r="K1833" i="1"/>
  <c r="K1829" i="1"/>
  <c r="K1827" i="1"/>
  <c r="K1826" i="1"/>
  <c r="K1825" i="1"/>
  <c r="K1824" i="1"/>
  <c r="K1821" i="1"/>
  <c r="M1821" i="1" s="1"/>
  <c r="K1820" i="1"/>
  <c r="K1819" i="1"/>
  <c r="K1817" i="1"/>
  <c r="K1816" i="1"/>
  <c r="K1812" i="1"/>
  <c r="K1810" i="1"/>
  <c r="K1809" i="1"/>
  <c r="K1807" i="1"/>
  <c r="K1806" i="1"/>
  <c r="N1806" i="1" s="1"/>
  <c r="K1803" i="1"/>
  <c r="K1801" i="1"/>
  <c r="M1801" i="1" s="1"/>
  <c r="K1800" i="1"/>
  <c r="K1797" i="1"/>
  <c r="K1787" i="1"/>
  <c r="N1787" i="1" s="1"/>
  <c r="K1784" i="1"/>
  <c r="K1783" i="1"/>
  <c r="K1782" i="1"/>
  <c r="N1782" i="1" s="1"/>
  <c r="K1778" i="1"/>
  <c r="M1778" i="1" s="1"/>
  <c r="K1777" i="1"/>
  <c r="K1776" i="1"/>
  <c r="N1776" i="1" s="1"/>
  <c r="K1774" i="1"/>
  <c r="N1774" i="1" s="1"/>
  <c r="K1771" i="1"/>
  <c r="K1770" i="1"/>
  <c r="K1769" i="1"/>
  <c r="K1768" i="1"/>
  <c r="K1764" i="1"/>
  <c r="N1764" i="1" s="1"/>
  <c r="K1762" i="1"/>
  <c r="K1761" i="1"/>
  <c r="K1760" i="1"/>
  <c r="K1756" i="1"/>
  <c r="K1755" i="1"/>
  <c r="M1755" i="1" s="1"/>
  <c r="K1752" i="1"/>
  <c r="K1741" i="1"/>
  <c r="N1741" i="1" s="1"/>
  <c r="K1738" i="1"/>
  <c r="K1735" i="1"/>
  <c r="K1733" i="1"/>
  <c r="K1732" i="1"/>
  <c r="K1731" i="1"/>
  <c r="K1730" i="1"/>
  <c r="K1729" i="1"/>
  <c r="K1726" i="1"/>
  <c r="M1726" i="1" s="1"/>
  <c r="K1724" i="1"/>
  <c r="K1723" i="1"/>
  <c r="M1723" i="1" s="1"/>
  <c r="K1718" i="1"/>
  <c r="K1715" i="1"/>
  <c r="K1711" i="1"/>
  <c r="N1711" i="1" s="1"/>
  <c r="K1710" i="1"/>
  <c r="K1707" i="1"/>
  <c r="M1707" i="1" s="1"/>
  <c r="K1703" i="1"/>
  <c r="N1703" i="1" s="1"/>
  <c r="K1700" i="1"/>
  <c r="K1697" i="1"/>
  <c r="K1696" i="1"/>
  <c r="K1695" i="1"/>
  <c r="K1694" i="1"/>
  <c r="K1691" i="1"/>
  <c r="N1691" i="1" s="1"/>
  <c r="K1690" i="1"/>
  <c r="K1687" i="1"/>
  <c r="K1684" i="1"/>
  <c r="K1683" i="1"/>
  <c r="K1682" i="1"/>
  <c r="K1680" i="1"/>
  <c r="K1679" i="1"/>
  <c r="K1678" i="1"/>
  <c r="M1678" i="1" s="1"/>
  <c r="K1675" i="1"/>
  <c r="K1672" i="1"/>
  <c r="K1670" i="1"/>
  <c r="K1668" i="1"/>
  <c r="K1666" i="1"/>
  <c r="N1666" i="1" s="1"/>
  <c r="K1663" i="1"/>
  <c r="K1662" i="1"/>
  <c r="K1661" i="1"/>
  <c r="K1659" i="1"/>
  <c r="K1655" i="1"/>
  <c r="M1655" i="1" s="1"/>
  <c r="K1653" i="1"/>
  <c r="K1652" i="1"/>
  <c r="K1650" i="1"/>
  <c r="K1649" i="1"/>
  <c r="K1648" i="1"/>
  <c r="M1648" i="1" s="1"/>
  <c r="K1644" i="1"/>
  <c r="K1642" i="1"/>
  <c r="K1641" i="1"/>
  <c r="K1640" i="1"/>
  <c r="K1639" i="1"/>
  <c r="K1638" i="1"/>
  <c r="K1637" i="1"/>
  <c r="K1636" i="1"/>
  <c r="M1636" i="1" s="1"/>
  <c r="K1635" i="1"/>
  <c r="K1632" i="1"/>
  <c r="K1630" i="1"/>
  <c r="K1628" i="1"/>
  <c r="K1623" i="1"/>
  <c r="K1622" i="1"/>
  <c r="K1621" i="1"/>
  <c r="K1620" i="1"/>
  <c r="K1619" i="1"/>
  <c r="K1618" i="1"/>
  <c r="K1614" i="1"/>
  <c r="K1613" i="1"/>
  <c r="K1611" i="1"/>
  <c r="K1609" i="1"/>
  <c r="K1608" i="1"/>
  <c r="K1605" i="1"/>
  <c r="K1604" i="1"/>
  <c r="K1603" i="1"/>
  <c r="K1600" i="1"/>
  <c r="K1598" i="1"/>
  <c r="K1597" i="1"/>
  <c r="K1593" i="1"/>
  <c r="K1590" i="1"/>
  <c r="K1589" i="1"/>
  <c r="K1587" i="1"/>
  <c r="N1587" i="1" s="1"/>
  <c r="K1586" i="1"/>
  <c r="K1585" i="1"/>
  <c r="K1582" i="1"/>
  <c r="K1581" i="1"/>
  <c r="M1581" i="1" s="1"/>
  <c r="K1578" i="1"/>
  <c r="K1572" i="1"/>
  <c r="K1571" i="1"/>
  <c r="K1570" i="1"/>
  <c r="K1569" i="1"/>
  <c r="K1567" i="1"/>
  <c r="N1567" i="1" s="1"/>
  <c r="K1566" i="1"/>
  <c r="K1563" i="1"/>
  <c r="M1563" i="1" s="1"/>
  <c r="K1562" i="1"/>
  <c r="K1555" i="1"/>
  <c r="K1552" i="1"/>
  <c r="K1548" i="1"/>
  <c r="K1546" i="1"/>
  <c r="K1544" i="1"/>
  <c r="K1542" i="1"/>
  <c r="K1539" i="1"/>
  <c r="K1538" i="1"/>
  <c r="K1537" i="1"/>
  <c r="K1535" i="1"/>
  <c r="K1533" i="1"/>
  <c r="K1531" i="1"/>
  <c r="M1531" i="1" s="1"/>
  <c r="K1526" i="1"/>
  <c r="K1525" i="1"/>
  <c r="M1525" i="1" s="1"/>
  <c r="K1523" i="1"/>
  <c r="M1523" i="1" s="1"/>
  <c r="K1521" i="1"/>
  <c r="K1520" i="1"/>
  <c r="K1518" i="1"/>
  <c r="K1517" i="1"/>
  <c r="K1515" i="1"/>
  <c r="K1514" i="1"/>
  <c r="N1514" i="1" s="1"/>
  <c r="K1509" i="1"/>
  <c r="K1507" i="1"/>
  <c r="K1506" i="1"/>
  <c r="K1504" i="1"/>
  <c r="K1503" i="1"/>
  <c r="M1503" i="1" s="1"/>
  <c r="K1501" i="1"/>
  <c r="N1501" i="1" s="1"/>
  <c r="K1500" i="1"/>
  <c r="K1499" i="1"/>
  <c r="K1497" i="1"/>
  <c r="K1495" i="1"/>
  <c r="K1493" i="1"/>
  <c r="K1492" i="1"/>
  <c r="K1491" i="1"/>
  <c r="K1488" i="1"/>
  <c r="M1488" i="1" s="1"/>
  <c r="K1487" i="1"/>
  <c r="K1483" i="1"/>
  <c r="K1482" i="1"/>
  <c r="K1481" i="1"/>
  <c r="K1479" i="1"/>
  <c r="K1477" i="1"/>
  <c r="K1476" i="1"/>
  <c r="K1474" i="1"/>
  <c r="M1474" i="1" s="1"/>
  <c r="K1473" i="1"/>
  <c r="K1471" i="1"/>
  <c r="K1469" i="1"/>
  <c r="K1468" i="1"/>
  <c r="N1468" i="1" s="1"/>
  <c r="K1466" i="1"/>
  <c r="K1464" i="1"/>
  <c r="K1463" i="1"/>
  <c r="K1461" i="1"/>
  <c r="K1460" i="1"/>
  <c r="M1460" i="1" s="1"/>
  <c r="K1456" i="1"/>
  <c r="N1456" i="1" s="1"/>
  <c r="K1454" i="1"/>
  <c r="K1451" i="1"/>
  <c r="M1451" i="1" s="1"/>
  <c r="K1449" i="1"/>
  <c r="K1448" i="1"/>
  <c r="K1442" i="1"/>
  <c r="K1441" i="1"/>
  <c r="K1440" i="1"/>
  <c r="M1440" i="1" s="1"/>
  <c r="K1439" i="1"/>
  <c r="N1439" i="1" s="1"/>
  <c r="K1438" i="1"/>
  <c r="K1436" i="1"/>
  <c r="K1434" i="1"/>
  <c r="K1433" i="1"/>
  <c r="K1430" i="1"/>
  <c r="K1429" i="1"/>
  <c r="K1428" i="1"/>
  <c r="K1425" i="1"/>
  <c r="K1423" i="1"/>
  <c r="K1422" i="1"/>
  <c r="K1421" i="1"/>
  <c r="K1420" i="1"/>
  <c r="K1418" i="1"/>
  <c r="K1415" i="1"/>
  <c r="K1414" i="1"/>
  <c r="K1413" i="1"/>
  <c r="M1413" i="1" s="1"/>
  <c r="K1410" i="1"/>
  <c r="K1405" i="1"/>
  <c r="M1405" i="1" s="1"/>
  <c r="K1403" i="1"/>
  <c r="N1403" i="1" s="1"/>
  <c r="K1400" i="1"/>
  <c r="K1399" i="1"/>
  <c r="K1396" i="1"/>
  <c r="K1395" i="1"/>
  <c r="K1394" i="1"/>
  <c r="K1390" i="1"/>
  <c r="K1387" i="1"/>
  <c r="K1385" i="1"/>
  <c r="K1383" i="1"/>
  <c r="K1382" i="1"/>
  <c r="K1381" i="1"/>
  <c r="K1379" i="1"/>
  <c r="K1376" i="1"/>
  <c r="K1373" i="1"/>
  <c r="K1371" i="1"/>
  <c r="K1368" i="1"/>
  <c r="K1363" i="1"/>
  <c r="K1360" i="1"/>
  <c r="K1358" i="1"/>
  <c r="K1357" i="1"/>
  <c r="K1353" i="1"/>
  <c r="K1352" i="1"/>
  <c r="K1349" i="1"/>
  <c r="K1347" i="1"/>
  <c r="K1345" i="1"/>
  <c r="K1342" i="1"/>
  <c r="M1342" i="1" s="1"/>
  <c r="K1341" i="1"/>
  <c r="K1339" i="1"/>
  <c r="N1339" i="1" s="1"/>
  <c r="K1336" i="1"/>
  <c r="K1330" i="1"/>
  <c r="K1328" i="1"/>
  <c r="K1327" i="1"/>
  <c r="K1326" i="1"/>
  <c r="K1325" i="1"/>
  <c r="K1324" i="1"/>
  <c r="K1323" i="1"/>
  <c r="K1322" i="1"/>
  <c r="N1322" i="1" s="1"/>
  <c r="K1319" i="1"/>
  <c r="K1318" i="1"/>
  <c r="M1318" i="1" s="1"/>
  <c r="K1316" i="1"/>
  <c r="K1314" i="1"/>
  <c r="K1313" i="1"/>
  <c r="K1311" i="1"/>
  <c r="K1310" i="1"/>
  <c r="N1310" i="1" s="1"/>
  <c r="K1309" i="1"/>
  <c r="N1309" i="1" s="1"/>
  <c r="K1307" i="1"/>
  <c r="K1304" i="1"/>
  <c r="K1303" i="1"/>
  <c r="K1300" i="1"/>
  <c r="K1299" i="1"/>
  <c r="N1299" i="1" s="1"/>
  <c r="K1298" i="1"/>
  <c r="N1298" i="1" s="1"/>
  <c r="K1297" i="1"/>
  <c r="N1297" i="1" s="1"/>
  <c r="K1296" i="1"/>
  <c r="K1295" i="1"/>
  <c r="K1294" i="1"/>
  <c r="K1291" i="1"/>
  <c r="K1290" i="1"/>
  <c r="K1287" i="1"/>
  <c r="K1286" i="1"/>
  <c r="K1285" i="1"/>
  <c r="K1283" i="1"/>
  <c r="K1282" i="1"/>
  <c r="N1282" i="1" s="1"/>
  <c r="K1280" i="1"/>
  <c r="K1279" i="1"/>
  <c r="K1278" i="1"/>
  <c r="K1277" i="1"/>
  <c r="K1276" i="1"/>
  <c r="K1275" i="1"/>
  <c r="M1275" i="1" s="1"/>
  <c r="K1274" i="1"/>
  <c r="K1272" i="1"/>
  <c r="K1271" i="1"/>
  <c r="N1271" i="1" s="1"/>
  <c r="K1269" i="1"/>
  <c r="K1268" i="1"/>
  <c r="K1265" i="1"/>
  <c r="K1264" i="1"/>
  <c r="K1261" i="1"/>
  <c r="K1260" i="1"/>
  <c r="K1259" i="1"/>
  <c r="K1257" i="1"/>
  <c r="N1257" i="1" s="1"/>
  <c r="K1256" i="1"/>
  <c r="K1255" i="1"/>
  <c r="K1253" i="1"/>
  <c r="K1250" i="1"/>
  <c r="K1249" i="1"/>
  <c r="K1248" i="1"/>
  <c r="N1248" i="1" s="1"/>
  <c r="K1247" i="1"/>
  <c r="K1246" i="1"/>
  <c r="K1243" i="1"/>
  <c r="K1241" i="1"/>
  <c r="N1241" i="1" s="1"/>
  <c r="K1237" i="1"/>
  <c r="K1236" i="1"/>
  <c r="K1234" i="1"/>
  <c r="K1230" i="1"/>
  <c r="N1230" i="1" s="1"/>
  <c r="K1228" i="1"/>
  <c r="K1226" i="1"/>
  <c r="K1225" i="1"/>
  <c r="K1224" i="1"/>
  <c r="K1215" i="1"/>
  <c r="K1214" i="1"/>
  <c r="K1213" i="1"/>
  <c r="K1212" i="1"/>
  <c r="N1212" i="1" s="1"/>
  <c r="K1211" i="1"/>
  <c r="K1210" i="1"/>
  <c r="K1209" i="1"/>
  <c r="K1208" i="1"/>
  <c r="K1205" i="1"/>
  <c r="K1201" i="1"/>
  <c r="K1200" i="1"/>
  <c r="K1196" i="1"/>
  <c r="K1195" i="1"/>
  <c r="K1194" i="1"/>
  <c r="K1193" i="1"/>
  <c r="K1192" i="1"/>
  <c r="K1190" i="1"/>
  <c r="K1188" i="1"/>
  <c r="K1186" i="1"/>
  <c r="K1184" i="1"/>
  <c r="K1183" i="1"/>
  <c r="K1179" i="1"/>
  <c r="K1178" i="1"/>
  <c r="K1177" i="1"/>
  <c r="K1176" i="1"/>
  <c r="K1174" i="1"/>
  <c r="K1171" i="1"/>
  <c r="K1168" i="1"/>
  <c r="K1167" i="1"/>
  <c r="M1167" i="1" s="1"/>
  <c r="K1166" i="1"/>
  <c r="K1165" i="1"/>
  <c r="K1164" i="1"/>
  <c r="K1163" i="1"/>
  <c r="K1162" i="1"/>
  <c r="K1160" i="1"/>
  <c r="K1159" i="1"/>
  <c r="K1156" i="1"/>
  <c r="K1155" i="1"/>
  <c r="K1152" i="1"/>
  <c r="K1150" i="1"/>
  <c r="K1149" i="1"/>
  <c r="K1148" i="1"/>
  <c r="K1146" i="1"/>
  <c r="K1145" i="1"/>
  <c r="K1143" i="1"/>
  <c r="K1137" i="1"/>
  <c r="K1136" i="1"/>
  <c r="K1135" i="1"/>
  <c r="K1133" i="1"/>
  <c r="K1129" i="1"/>
  <c r="M1129" i="1" s="1"/>
  <c r="K1128" i="1"/>
  <c r="M1128" i="1" s="1"/>
  <c r="K1126" i="1"/>
  <c r="N1126" i="1" s="1"/>
  <c r="K1125" i="1"/>
  <c r="K1122" i="1"/>
  <c r="K1120" i="1"/>
  <c r="K1119" i="1"/>
  <c r="K1114" i="1"/>
  <c r="K1113" i="1"/>
  <c r="K1111" i="1"/>
  <c r="M1111" i="1" s="1"/>
  <c r="K1107" i="1"/>
  <c r="K1105" i="1"/>
  <c r="K1104" i="1"/>
  <c r="M1104" i="1" s="1"/>
  <c r="K1103" i="1"/>
  <c r="K1102" i="1"/>
  <c r="K1101" i="1"/>
  <c r="K1097" i="1"/>
  <c r="K1094" i="1"/>
  <c r="K1091" i="1"/>
  <c r="M1091" i="1" s="1"/>
  <c r="K1090" i="1"/>
  <c r="K1089" i="1"/>
  <c r="K1086" i="1"/>
  <c r="K1084" i="1"/>
  <c r="K1081" i="1"/>
  <c r="K1080" i="1"/>
  <c r="K1075" i="1"/>
  <c r="K1073" i="1"/>
  <c r="K1069" i="1"/>
  <c r="K1067" i="1"/>
  <c r="K1063" i="1"/>
  <c r="K1061" i="1"/>
  <c r="K1060" i="1"/>
  <c r="K1059" i="1"/>
  <c r="K1058" i="1"/>
  <c r="K1055" i="1"/>
  <c r="N1055" i="1" s="1"/>
  <c r="K1051" i="1"/>
  <c r="K1050" i="1"/>
  <c r="K1049" i="1"/>
  <c r="K1047" i="1"/>
  <c r="K1046" i="1"/>
  <c r="K1044" i="1"/>
  <c r="M1044" i="1" s="1"/>
  <c r="K1043" i="1"/>
  <c r="K1041" i="1"/>
  <c r="K1040" i="1"/>
  <c r="K1039" i="1"/>
  <c r="M1039" i="1" s="1"/>
  <c r="K1036" i="1"/>
  <c r="K1032" i="1"/>
  <c r="K1030" i="1"/>
  <c r="M1030" i="1" s="1"/>
  <c r="K1029" i="1"/>
  <c r="K1028" i="1"/>
  <c r="K1027" i="1"/>
  <c r="N1027" i="1" s="1"/>
  <c r="K1026" i="1"/>
  <c r="K1025" i="1"/>
  <c r="K1021" i="1"/>
  <c r="K1019" i="1"/>
  <c r="K1017" i="1"/>
  <c r="K1011" i="1"/>
  <c r="K1010" i="1"/>
  <c r="K1009" i="1"/>
  <c r="K1007" i="1"/>
  <c r="K1005" i="1"/>
  <c r="K1004" i="1"/>
  <c r="K1002" i="1"/>
  <c r="K1001" i="1"/>
  <c r="M1001" i="1" s="1"/>
  <c r="K999" i="1"/>
  <c r="N999" i="1" s="1"/>
  <c r="K998" i="1"/>
  <c r="K996" i="1"/>
  <c r="K989" i="1"/>
  <c r="K988" i="1"/>
  <c r="K981" i="1"/>
  <c r="K980" i="1"/>
  <c r="K978" i="1"/>
  <c r="K976" i="1"/>
  <c r="N976" i="1" s="1"/>
  <c r="K973" i="1"/>
  <c r="K972" i="1"/>
  <c r="N972" i="1" s="1"/>
  <c r="K970" i="1"/>
  <c r="M970" i="1" s="1"/>
  <c r="K968" i="1"/>
  <c r="K964" i="1"/>
  <c r="K963" i="1"/>
  <c r="K960" i="1"/>
  <c r="K959" i="1"/>
  <c r="K958" i="1"/>
  <c r="K957" i="1"/>
  <c r="N957" i="1" s="1"/>
  <c r="K956" i="1"/>
  <c r="K950" i="1"/>
  <c r="M950" i="1" s="1"/>
  <c r="K949" i="1"/>
  <c r="K947" i="1"/>
  <c r="K945" i="1"/>
  <c r="K944" i="1"/>
  <c r="K941" i="1"/>
  <c r="K940" i="1"/>
  <c r="K938" i="1"/>
  <c r="K936" i="1"/>
  <c r="M936" i="1" s="1"/>
  <c r="K935" i="1"/>
  <c r="K933" i="1"/>
  <c r="N933" i="1" s="1"/>
  <c r="K930" i="1"/>
  <c r="K929" i="1"/>
  <c r="K928" i="1"/>
  <c r="K927" i="1"/>
  <c r="M927" i="1" s="1"/>
  <c r="K926" i="1"/>
  <c r="K925" i="1"/>
  <c r="K923" i="1"/>
  <c r="K921" i="1"/>
  <c r="K920" i="1"/>
  <c r="K919" i="1"/>
  <c r="K917" i="1"/>
  <c r="K916" i="1"/>
  <c r="K909" i="1"/>
  <c r="K906" i="1"/>
  <c r="K905" i="1"/>
  <c r="K904" i="1"/>
  <c r="K901" i="1"/>
  <c r="K900" i="1"/>
  <c r="K898" i="1"/>
  <c r="K896" i="1"/>
  <c r="K894" i="1"/>
  <c r="K893" i="1"/>
  <c r="K891" i="1"/>
  <c r="K890" i="1"/>
  <c r="K887" i="1"/>
  <c r="K886" i="1"/>
  <c r="K885" i="1"/>
  <c r="K882" i="1"/>
  <c r="K881" i="1"/>
  <c r="K880" i="1"/>
  <c r="K879" i="1"/>
  <c r="N879" i="1" s="1"/>
  <c r="K877" i="1"/>
  <c r="K876" i="1"/>
  <c r="K873" i="1"/>
  <c r="K871" i="1"/>
  <c r="K870" i="1"/>
  <c r="K869" i="1"/>
  <c r="K867" i="1"/>
  <c r="K866" i="1"/>
  <c r="K864" i="1"/>
  <c r="N864" i="1" s="1"/>
  <c r="K862" i="1"/>
  <c r="K861" i="1"/>
  <c r="K852" i="1"/>
  <c r="K850" i="1"/>
  <c r="K844" i="1"/>
  <c r="K842" i="1"/>
  <c r="M842" i="1" s="1"/>
  <c r="K841" i="1"/>
  <c r="K838" i="1"/>
  <c r="K837" i="1"/>
  <c r="K836" i="1"/>
  <c r="K835" i="1"/>
  <c r="K832" i="1"/>
  <c r="K831" i="1"/>
  <c r="K830" i="1"/>
  <c r="M830" i="1" s="1"/>
  <c r="K823" i="1"/>
  <c r="K822" i="1"/>
  <c r="K820" i="1"/>
  <c r="K817" i="1"/>
  <c r="N817" i="1" s="1"/>
  <c r="K816" i="1"/>
  <c r="K815" i="1"/>
  <c r="K813" i="1"/>
  <c r="N813" i="1" s="1"/>
  <c r="K812" i="1"/>
  <c r="K810" i="1"/>
  <c r="K804" i="1"/>
  <c r="K803" i="1"/>
  <c r="N803" i="1" s="1"/>
  <c r="K801" i="1"/>
  <c r="K800" i="1"/>
  <c r="K793" i="1"/>
  <c r="K790" i="1"/>
  <c r="K788" i="1"/>
  <c r="K786" i="1"/>
  <c r="K782" i="1"/>
  <c r="K781" i="1"/>
  <c r="K779" i="1"/>
  <c r="K776" i="1"/>
  <c r="K775" i="1"/>
  <c r="N775" i="1" s="1"/>
  <c r="K769" i="1"/>
  <c r="K765" i="1"/>
  <c r="K762" i="1"/>
  <c r="K761" i="1"/>
  <c r="K760" i="1"/>
  <c r="K756" i="1"/>
  <c r="K751" i="1"/>
  <c r="K750" i="1"/>
  <c r="K746" i="1"/>
  <c r="K745" i="1"/>
  <c r="K742" i="1"/>
  <c r="K739" i="1"/>
  <c r="K738" i="1"/>
  <c r="K737" i="1"/>
  <c r="K735" i="1"/>
  <c r="K733" i="1"/>
  <c r="K730" i="1"/>
  <c r="K728" i="1"/>
  <c r="M728" i="1" s="1"/>
  <c r="K726" i="1"/>
  <c r="K725" i="1"/>
  <c r="K724" i="1"/>
  <c r="K719" i="1"/>
  <c r="M719" i="1" s="1"/>
  <c r="K717" i="1"/>
  <c r="K712" i="1"/>
  <c r="N712" i="1" s="1"/>
  <c r="K710" i="1"/>
  <c r="K708" i="1"/>
  <c r="K707" i="1"/>
  <c r="K706" i="1"/>
  <c r="K704" i="1"/>
  <c r="K702" i="1"/>
  <c r="K700" i="1"/>
  <c r="K699" i="1"/>
  <c r="N699" i="1" s="1"/>
  <c r="K694" i="1"/>
  <c r="K693" i="1"/>
  <c r="K692" i="1"/>
  <c r="K690" i="1"/>
  <c r="K688" i="1"/>
  <c r="K687" i="1"/>
  <c r="K685" i="1"/>
  <c r="K684" i="1"/>
  <c r="N684" i="1" s="1"/>
  <c r="K675" i="1"/>
  <c r="K668" i="1"/>
  <c r="K665" i="1"/>
  <c r="N665" i="1" s="1"/>
  <c r="K664" i="1"/>
  <c r="K660" i="1"/>
  <c r="K658" i="1"/>
  <c r="K656" i="1"/>
  <c r="K655" i="1"/>
  <c r="K654" i="1"/>
  <c r="K653" i="1"/>
  <c r="K651" i="1"/>
  <c r="K650" i="1"/>
  <c r="K649" i="1"/>
  <c r="K647" i="1"/>
  <c r="N647" i="1" s="1"/>
  <c r="K644" i="1"/>
  <c r="K641" i="1"/>
  <c r="K640" i="1"/>
  <c r="K639" i="1"/>
  <c r="K638" i="1"/>
  <c r="K635" i="1"/>
  <c r="K634" i="1"/>
  <c r="K631" i="1"/>
  <c r="K630" i="1"/>
  <c r="M630" i="1" s="1"/>
  <c r="K626" i="1"/>
  <c r="N626" i="1" s="1"/>
  <c r="K623" i="1"/>
  <c r="M623" i="1" s="1"/>
  <c r="K622" i="1"/>
  <c r="M622" i="1" s="1"/>
  <c r="K620" i="1"/>
  <c r="K618" i="1"/>
  <c r="K616" i="1"/>
  <c r="K613" i="1"/>
  <c r="K609" i="1"/>
  <c r="K608" i="1"/>
  <c r="K605" i="1"/>
  <c r="K602" i="1"/>
  <c r="K600" i="1"/>
  <c r="K599" i="1"/>
  <c r="K597" i="1"/>
  <c r="K592" i="1"/>
  <c r="K591" i="1"/>
  <c r="K589" i="1"/>
  <c r="N589" i="1" s="1"/>
  <c r="K587" i="1"/>
  <c r="K585" i="1"/>
  <c r="K584" i="1"/>
  <c r="K582" i="1"/>
  <c r="K580" i="1"/>
  <c r="K579" i="1"/>
  <c r="K576" i="1"/>
  <c r="K573" i="1"/>
  <c r="K572" i="1"/>
  <c r="K569" i="1"/>
  <c r="K568" i="1"/>
  <c r="K567" i="1"/>
  <c r="K566" i="1"/>
  <c r="K565" i="1"/>
  <c r="K564" i="1"/>
  <c r="K563" i="1"/>
  <c r="K562" i="1"/>
  <c r="K561" i="1"/>
  <c r="K560" i="1"/>
  <c r="K557" i="1"/>
  <c r="K555" i="1"/>
  <c r="K554" i="1"/>
  <c r="K549" i="1"/>
  <c r="K546" i="1"/>
  <c r="K544" i="1"/>
  <c r="K543" i="1"/>
  <c r="K542" i="1"/>
  <c r="K541" i="1"/>
  <c r="K540" i="1"/>
  <c r="K539" i="1"/>
  <c r="K535" i="1"/>
  <c r="K534" i="1"/>
  <c r="K533" i="1"/>
  <c r="K528" i="1"/>
  <c r="K527" i="1"/>
  <c r="K526" i="1"/>
  <c r="K521" i="1"/>
  <c r="K519" i="1"/>
  <c r="K515" i="1"/>
  <c r="K514" i="1"/>
  <c r="N514" i="1" s="1"/>
  <c r="K513" i="1"/>
  <c r="K511" i="1"/>
  <c r="K509" i="1"/>
  <c r="K508" i="1"/>
  <c r="K506" i="1"/>
  <c r="K503" i="1"/>
  <c r="K502" i="1"/>
  <c r="K500" i="1"/>
  <c r="N500" i="1" s="1"/>
  <c r="K497" i="1"/>
  <c r="K494" i="1"/>
  <c r="M494" i="1" s="1"/>
  <c r="K493" i="1"/>
  <c r="K492" i="1"/>
  <c r="K490" i="1"/>
  <c r="K489" i="1"/>
  <c r="N489" i="1" s="1"/>
  <c r="K485" i="1"/>
  <c r="K481" i="1"/>
  <c r="K480" i="1"/>
  <c r="K477" i="1"/>
  <c r="K473" i="1"/>
  <c r="K470" i="1"/>
  <c r="K468" i="1"/>
  <c r="K466" i="1"/>
  <c r="K462" i="1"/>
  <c r="K461" i="1"/>
  <c r="K460" i="1"/>
  <c r="K459" i="1"/>
  <c r="K457" i="1"/>
  <c r="K456" i="1"/>
  <c r="K455" i="1"/>
  <c r="M455" i="1" s="1"/>
  <c r="K453" i="1"/>
  <c r="K451" i="1"/>
  <c r="K450" i="1"/>
  <c r="N450" i="1" s="1"/>
  <c r="K449" i="1"/>
  <c r="K448" i="1"/>
  <c r="K447" i="1"/>
  <c r="K446" i="1"/>
  <c r="N446" i="1" s="1"/>
  <c r="K445" i="1"/>
  <c r="N445" i="1" s="1"/>
  <c r="K442" i="1"/>
  <c r="K440" i="1"/>
  <c r="K439" i="1"/>
  <c r="K437" i="1"/>
  <c r="K432" i="1"/>
  <c r="K431" i="1"/>
  <c r="K430" i="1"/>
  <c r="K429" i="1"/>
  <c r="K428" i="1"/>
  <c r="K427" i="1"/>
  <c r="K424" i="1"/>
  <c r="K411" i="1"/>
  <c r="K409" i="1"/>
  <c r="K408" i="1"/>
  <c r="K404" i="1"/>
  <c r="K402" i="1"/>
  <c r="K399" i="1"/>
  <c r="K398" i="1"/>
  <c r="K397" i="1"/>
  <c r="K396" i="1"/>
  <c r="K393" i="1"/>
  <c r="K392" i="1"/>
  <c r="K390" i="1"/>
  <c r="K387" i="1"/>
  <c r="K385" i="1"/>
  <c r="K377" i="1"/>
  <c r="K373" i="1"/>
  <c r="K372" i="1"/>
  <c r="K371" i="1"/>
  <c r="K368" i="1"/>
  <c r="K367" i="1"/>
  <c r="K366" i="1"/>
  <c r="K363" i="1"/>
  <c r="K361" i="1"/>
  <c r="K360" i="1"/>
  <c r="K356" i="1"/>
  <c r="K352" i="1"/>
  <c r="K351" i="1"/>
  <c r="K350" i="1"/>
  <c r="K344" i="1"/>
  <c r="K343" i="1"/>
  <c r="K336" i="1"/>
  <c r="K335" i="1"/>
  <c r="K333" i="1"/>
  <c r="K330" i="1"/>
  <c r="K329" i="1"/>
  <c r="K328" i="1"/>
  <c r="K327" i="1"/>
  <c r="K326" i="1"/>
  <c r="K325" i="1"/>
  <c r="K324" i="1"/>
  <c r="K323" i="1"/>
  <c r="K321" i="1"/>
  <c r="N321" i="1" s="1"/>
  <c r="K320" i="1"/>
  <c r="K319" i="1"/>
  <c r="K315" i="1"/>
  <c r="K312" i="1"/>
  <c r="K309" i="1"/>
  <c r="K304" i="1"/>
  <c r="K302" i="1"/>
  <c r="K300" i="1"/>
  <c r="K299" i="1"/>
  <c r="K296" i="1"/>
  <c r="K293" i="1"/>
  <c r="K292" i="1"/>
  <c r="K290" i="1"/>
  <c r="K288" i="1"/>
  <c r="K287" i="1"/>
  <c r="K286" i="1"/>
  <c r="K285" i="1"/>
  <c r="K284" i="1"/>
  <c r="K281" i="1"/>
  <c r="K280" i="1"/>
  <c r="M280" i="1" s="1"/>
  <c r="K279" i="1"/>
  <c r="K276" i="1"/>
  <c r="K275" i="1"/>
  <c r="K272" i="1"/>
  <c r="K271" i="1"/>
  <c r="K266" i="1"/>
  <c r="K265" i="1"/>
  <c r="K261" i="1"/>
  <c r="K260" i="1"/>
  <c r="K258" i="1"/>
  <c r="K256" i="1"/>
  <c r="M256" i="1" s="1"/>
  <c r="K254" i="1"/>
  <c r="K253" i="1"/>
  <c r="K250" i="1"/>
  <c r="N250" i="1" s="1"/>
  <c r="K247" i="1"/>
  <c r="K246" i="1"/>
  <c r="K245" i="1"/>
  <c r="K244" i="1"/>
  <c r="K241" i="1"/>
  <c r="K240" i="1"/>
  <c r="K238" i="1"/>
  <c r="N238" i="1" s="1"/>
  <c r="K234" i="1"/>
  <c r="K233" i="1"/>
  <c r="K231" i="1"/>
  <c r="K230" i="1"/>
  <c r="K229" i="1"/>
  <c r="K228" i="1"/>
  <c r="K225" i="1"/>
  <c r="K224" i="1"/>
  <c r="K222" i="1"/>
  <c r="K221" i="1"/>
  <c r="K220" i="1"/>
  <c r="K217" i="1"/>
  <c r="K215" i="1"/>
  <c r="M215" i="1" s="1"/>
  <c r="K212" i="1"/>
  <c r="K211" i="1"/>
  <c r="K210" i="1"/>
  <c r="K208" i="1"/>
  <c r="K207" i="1"/>
  <c r="K203" i="1"/>
  <c r="K202" i="1"/>
  <c r="K201" i="1"/>
  <c r="K198" i="1"/>
  <c r="K197" i="1"/>
  <c r="K195" i="1"/>
  <c r="K194" i="1"/>
  <c r="K193" i="1"/>
  <c r="K191" i="1"/>
  <c r="K190" i="1"/>
  <c r="K189" i="1"/>
  <c r="N189" i="1" s="1"/>
  <c r="K186" i="1"/>
  <c r="M186" i="1" s="1"/>
  <c r="K185" i="1"/>
  <c r="K184" i="1"/>
  <c r="K183" i="1"/>
  <c r="K180" i="1"/>
  <c r="K179" i="1"/>
  <c r="K177" i="1"/>
  <c r="K174" i="1"/>
  <c r="N174" i="1" s="1"/>
  <c r="K173" i="1"/>
  <c r="K172" i="1"/>
  <c r="K169" i="1"/>
  <c r="K167" i="1"/>
  <c r="K164" i="1"/>
  <c r="K163" i="1"/>
  <c r="K155" i="1"/>
  <c r="K154" i="1"/>
  <c r="N154" i="1" s="1"/>
  <c r="K153" i="1"/>
  <c r="K150" i="1"/>
  <c r="K147" i="1"/>
  <c r="K144" i="1"/>
  <c r="K142" i="1"/>
  <c r="K141" i="1"/>
  <c r="K140" i="1"/>
  <c r="K139" i="1"/>
  <c r="K138" i="1"/>
  <c r="K136" i="1"/>
  <c r="K135" i="1"/>
  <c r="K133" i="1"/>
  <c r="K132" i="1"/>
  <c r="K128" i="1"/>
  <c r="K127" i="1"/>
  <c r="K124" i="1"/>
  <c r="K123" i="1"/>
  <c r="K122" i="1"/>
  <c r="M122" i="1" s="1"/>
  <c r="K121" i="1"/>
  <c r="K118" i="1"/>
  <c r="K117" i="1"/>
  <c r="K114" i="1"/>
  <c r="K113" i="1"/>
  <c r="K112" i="1"/>
  <c r="K111" i="1"/>
  <c r="K109" i="1"/>
  <c r="K108" i="1"/>
  <c r="K106" i="1"/>
  <c r="K105" i="1"/>
  <c r="N105" i="1" s="1"/>
  <c r="K101" i="1"/>
  <c r="K100" i="1"/>
  <c r="K96" i="1"/>
  <c r="K92" i="1"/>
  <c r="K90" i="1"/>
  <c r="K89" i="1"/>
  <c r="K88" i="1"/>
  <c r="K84" i="1"/>
  <c r="K81" i="1"/>
  <c r="K79" i="1"/>
  <c r="K78" i="1"/>
  <c r="K74" i="1"/>
  <c r="K72" i="1"/>
  <c r="K68" i="1"/>
  <c r="K66" i="1"/>
  <c r="K65" i="1"/>
  <c r="K64" i="1"/>
  <c r="K63" i="1"/>
  <c r="K62" i="1"/>
  <c r="K58" i="1"/>
  <c r="K57" i="1"/>
  <c r="K56" i="1"/>
  <c r="K54" i="1"/>
  <c r="K53" i="1"/>
  <c r="K52" i="1"/>
  <c r="K51" i="1"/>
  <c r="K49" i="1"/>
  <c r="K47" i="1"/>
  <c r="N47" i="1" s="1"/>
  <c r="K46" i="1"/>
  <c r="M46" i="1" s="1"/>
  <c r="K43" i="1"/>
  <c r="K39" i="1"/>
  <c r="K35" i="1"/>
  <c r="K34" i="1"/>
  <c r="K33" i="1"/>
  <c r="K32" i="1"/>
  <c r="N32" i="1" s="1"/>
  <c r="K27" i="1"/>
  <c r="K25" i="1"/>
  <c r="K24" i="1"/>
  <c r="K22" i="1"/>
  <c r="K21" i="1"/>
  <c r="N21" i="1" s="1"/>
  <c r="K20" i="1"/>
  <c r="K19" i="1"/>
  <c r="K16" i="1"/>
  <c r="K14" i="1"/>
  <c r="K13" i="1"/>
  <c r="K12" i="1"/>
  <c r="K10" i="1"/>
  <c r="N10" i="1" s="1"/>
  <c r="K9" i="1"/>
  <c r="N9" i="1" s="1"/>
  <c r="K8" i="1"/>
  <c r="N8" i="1" s="1"/>
  <c r="K7" i="1"/>
  <c r="L7" i="1" s="1"/>
  <c r="O5001" i="1"/>
  <c r="O3" i="1"/>
  <c r="O4" i="1"/>
  <c r="O5" i="1"/>
  <c r="O6" i="1"/>
  <c r="O11" i="1"/>
  <c r="O15" i="1"/>
  <c r="O17" i="1"/>
  <c r="O18" i="1"/>
  <c r="O23" i="1"/>
  <c r="O26" i="1"/>
  <c r="O28" i="1"/>
  <c r="O29" i="1"/>
  <c r="O30" i="1"/>
  <c r="O31" i="1"/>
  <c r="O36" i="1"/>
  <c r="O37" i="1"/>
  <c r="O38" i="1"/>
  <c r="O40" i="1"/>
  <c r="O41" i="1"/>
  <c r="O42" i="1"/>
  <c r="O44" i="1"/>
  <c r="O45" i="1"/>
  <c r="O48" i="1"/>
  <c r="O50" i="1"/>
  <c r="O55" i="1"/>
  <c r="O59" i="1"/>
  <c r="O60" i="1"/>
  <c r="O61" i="1"/>
  <c r="O67" i="1"/>
  <c r="O69" i="1"/>
  <c r="O70" i="1"/>
  <c r="O71" i="1"/>
  <c r="O73" i="1"/>
  <c r="O75" i="1"/>
  <c r="O76" i="1"/>
  <c r="O77" i="1"/>
  <c r="O80" i="1"/>
  <c r="O82" i="1"/>
  <c r="O83" i="1"/>
  <c r="O85" i="1"/>
  <c r="O86" i="1"/>
  <c r="O87" i="1"/>
  <c r="O91" i="1"/>
  <c r="O93" i="1"/>
  <c r="O94" i="1"/>
  <c r="O95" i="1"/>
  <c r="O97" i="1"/>
  <c r="O98" i="1"/>
  <c r="O99" i="1"/>
  <c r="O102" i="1"/>
  <c r="O103" i="1"/>
  <c r="O104" i="1"/>
  <c r="O107" i="1"/>
  <c r="O110" i="1"/>
  <c r="O115" i="1"/>
  <c r="O116" i="1"/>
  <c r="O119" i="1"/>
  <c r="O120" i="1"/>
  <c r="O125" i="1"/>
  <c r="O126" i="1"/>
  <c r="O129" i="1"/>
  <c r="O130" i="1"/>
  <c r="O131" i="1"/>
  <c r="O134" i="1"/>
  <c r="O137" i="1"/>
  <c r="O143" i="1"/>
  <c r="O145" i="1"/>
  <c r="O146" i="1"/>
  <c r="O148" i="1"/>
  <c r="O149" i="1"/>
  <c r="O151" i="1"/>
  <c r="O152" i="1"/>
  <c r="O156" i="1"/>
  <c r="O157" i="1"/>
  <c r="O158" i="1"/>
  <c r="O159" i="1"/>
  <c r="O160" i="1"/>
  <c r="O161" i="1"/>
  <c r="O162" i="1"/>
  <c r="O165" i="1"/>
  <c r="O166" i="1"/>
  <c r="O168" i="1"/>
  <c r="O170" i="1"/>
  <c r="O171" i="1"/>
  <c r="O175" i="1"/>
  <c r="O176" i="1"/>
  <c r="O178" i="1"/>
  <c r="O181" i="1"/>
  <c r="O182" i="1"/>
  <c r="O187" i="1"/>
  <c r="O188" i="1"/>
  <c r="O192" i="1"/>
  <c r="O196" i="1"/>
  <c r="O199" i="1"/>
  <c r="O200" i="1"/>
  <c r="O204" i="1"/>
  <c r="O205" i="1"/>
  <c r="O206" i="1"/>
  <c r="O209" i="1"/>
  <c r="O213" i="1"/>
  <c r="O214" i="1"/>
  <c r="O216" i="1"/>
  <c r="O218" i="1"/>
  <c r="O219" i="1"/>
  <c r="O223" i="1"/>
  <c r="O226" i="1"/>
  <c r="O227" i="1"/>
  <c r="O232" i="1"/>
  <c r="O235" i="1"/>
  <c r="O236" i="1"/>
  <c r="O237" i="1"/>
  <c r="O239" i="1"/>
  <c r="O242" i="1"/>
  <c r="O243" i="1"/>
  <c r="O248" i="1"/>
  <c r="O249" i="1"/>
  <c r="O251" i="1"/>
  <c r="O252" i="1"/>
  <c r="O255" i="1"/>
  <c r="O257" i="1"/>
  <c r="O259" i="1"/>
  <c r="O262" i="1"/>
  <c r="O263" i="1"/>
  <c r="O264" i="1"/>
  <c r="O267" i="1"/>
  <c r="O268" i="1"/>
  <c r="O269" i="1"/>
  <c r="O270" i="1"/>
  <c r="O273" i="1"/>
  <c r="O274" i="1"/>
  <c r="O277" i="1"/>
  <c r="O278" i="1"/>
  <c r="O282" i="1"/>
  <c r="O283" i="1"/>
  <c r="O289" i="1"/>
  <c r="O291" i="1"/>
  <c r="O294" i="1"/>
  <c r="O295" i="1"/>
  <c r="O297" i="1"/>
  <c r="O298" i="1"/>
  <c r="O301" i="1"/>
  <c r="O303" i="1"/>
  <c r="O305" i="1"/>
  <c r="O306" i="1"/>
  <c r="O307" i="1"/>
  <c r="O308" i="1"/>
  <c r="O310" i="1"/>
  <c r="O311" i="1"/>
  <c r="O313" i="1"/>
  <c r="O314" i="1"/>
  <c r="O316" i="1"/>
  <c r="O317" i="1"/>
  <c r="O318" i="1"/>
  <c r="O322" i="1"/>
  <c r="O331" i="1"/>
  <c r="O332" i="1"/>
  <c r="O334" i="1"/>
  <c r="O337" i="1"/>
  <c r="O338" i="1"/>
  <c r="O339" i="1"/>
  <c r="O340" i="1"/>
  <c r="O341" i="1"/>
  <c r="O342" i="1"/>
  <c r="O345" i="1"/>
  <c r="O346" i="1"/>
  <c r="O347" i="1"/>
  <c r="O348" i="1"/>
  <c r="O349" i="1"/>
  <c r="O353" i="1"/>
  <c r="O354" i="1"/>
  <c r="O355" i="1"/>
  <c r="O357" i="1"/>
  <c r="O358" i="1"/>
  <c r="O359" i="1"/>
  <c r="O362" i="1"/>
  <c r="O364" i="1"/>
  <c r="O365" i="1"/>
  <c r="O369" i="1"/>
  <c r="O370" i="1"/>
  <c r="O374" i="1"/>
  <c r="O375" i="1"/>
  <c r="O376" i="1"/>
  <c r="O378" i="1"/>
  <c r="O379" i="1"/>
  <c r="O380" i="1"/>
  <c r="O381" i="1"/>
  <c r="O382" i="1"/>
  <c r="O383" i="1"/>
  <c r="O384" i="1"/>
  <c r="O386" i="1"/>
  <c r="O388" i="1"/>
  <c r="O389" i="1"/>
  <c r="O391" i="1"/>
  <c r="O394" i="1"/>
  <c r="O395" i="1"/>
  <c r="O400" i="1"/>
  <c r="O401" i="1"/>
  <c r="O403" i="1"/>
  <c r="O405" i="1"/>
  <c r="O406" i="1"/>
  <c r="O407" i="1"/>
  <c r="O410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5" i="1"/>
  <c r="O426" i="1"/>
  <c r="O433" i="1"/>
  <c r="O434" i="1"/>
  <c r="O435" i="1"/>
  <c r="O436" i="1"/>
  <c r="O438" i="1"/>
  <c r="O441" i="1"/>
  <c r="O443" i="1"/>
  <c r="O444" i="1"/>
  <c r="O452" i="1"/>
  <c r="O454" i="1"/>
  <c r="O458" i="1"/>
  <c r="O463" i="1"/>
  <c r="O464" i="1"/>
  <c r="O465" i="1"/>
  <c r="O467" i="1"/>
  <c r="O469" i="1"/>
  <c r="O471" i="1"/>
  <c r="O472" i="1"/>
  <c r="O474" i="1"/>
  <c r="O475" i="1"/>
  <c r="O476" i="1"/>
  <c r="O478" i="1"/>
  <c r="O479" i="1"/>
  <c r="O482" i="1"/>
  <c r="O483" i="1"/>
  <c r="O484" i="1"/>
  <c r="O486" i="1"/>
  <c r="O487" i="1"/>
  <c r="O488" i="1"/>
  <c r="O491" i="1"/>
  <c r="O495" i="1"/>
  <c r="O496" i="1"/>
  <c r="O498" i="1"/>
  <c r="O499" i="1"/>
  <c r="O501" i="1"/>
  <c r="O504" i="1"/>
  <c r="O505" i="1"/>
  <c r="O507" i="1"/>
  <c r="O510" i="1"/>
  <c r="O512" i="1"/>
  <c r="O516" i="1"/>
  <c r="O517" i="1"/>
  <c r="O518" i="1"/>
  <c r="O520" i="1"/>
  <c r="O522" i="1"/>
  <c r="O523" i="1"/>
  <c r="O524" i="1"/>
  <c r="O525" i="1"/>
  <c r="O529" i="1"/>
  <c r="O530" i="1"/>
  <c r="O531" i="1"/>
  <c r="O532" i="1"/>
  <c r="O536" i="1"/>
  <c r="O537" i="1"/>
  <c r="O538" i="1"/>
  <c r="O545" i="1"/>
  <c r="O547" i="1"/>
  <c r="O548" i="1"/>
  <c r="O550" i="1"/>
  <c r="O551" i="1"/>
  <c r="O552" i="1"/>
  <c r="O553" i="1"/>
  <c r="O556" i="1"/>
  <c r="O558" i="1"/>
  <c r="O559" i="1"/>
  <c r="O570" i="1"/>
  <c r="O571" i="1"/>
  <c r="O574" i="1"/>
  <c r="O575" i="1"/>
  <c r="O577" i="1"/>
  <c r="O578" i="1"/>
  <c r="O581" i="1"/>
  <c r="O583" i="1"/>
  <c r="O586" i="1"/>
  <c r="O588" i="1"/>
  <c r="O590" i="1"/>
  <c r="O593" i="1"/>
  <c r="O594" i="1"/>
  <c r="O595" i="1"/>
  <c r="O596" i="1"/>
  <c r="O598" i="1"/>
  <c r="O601" i="1"/>
  <c r="O603" i="1"/>
  <c r="O604" i="1"/>
  <c r="O606" i="1"/>
  <c r="O607" i="1"/>
  <c r="O610" i="1"/>
  <c r="O611" i="1"/>
  <c r="O612" i="1"/>
  <c r="O614" i="1"/>
  <c r="O615" i="1"/>
  <c r="O617" i="1"/>
  <c r="O619" i="1"/>
  <c r="O621" i="1"/>
  <c r="O624" i="1"/>
  <c r="O625" i="1"/>
  <c r="O627" i="1"/>
  <c r="O628" i="1"/>
  <c r="O629" i="1"/>
  <c r="O632" i="1"/>
  <c r="O633" i="1"/>
  <c r="O636" i="1"/>
  <c r="O637" i="1"/>
  <c r="O642" i="1"/>
  <c r="O643" i="1"/>
  <c r="O645" i="1"/>
  <c r="O646" i="1"/>
  <c r="O648" i="1"/>
  <c r="O652" i="1"/>
  <c r="O657" i="1"/>
  <c r="O659" i="1"/>
  <c r="O661" i="1"/>
  <c r="O662" i="1"/>
  <c r="O663" i="1"/>
  <c r="O666" i="1"/>
  <c r="O667" i="1"/>
  <c r="O669" i="1"/>
  <c r="O670" i="1"/>
  <c r="O671" i="1"/>
  <c r="O672" i="1"/>
  <c r="O673" i="1"/>
  <c r="O674" i="1"/>
  <c r="O676" i="1"/>
  <c r="O677" i="1"/>
  <c r="O678" i="1"/>
  <c r="O679" i="1"/>
  <c r="O680" i="1"/>
  <c r="O681" i="1"/>
  <c r="O682" i="1"/>
  <c r="O683" i="1"/>
  <c r="O686" i="1"/>
  <c r="O689" i="1"/>
  <c r="O691" i="1"/>
  <c r="O695" i="1"/>
  <c r="O696" i="1"/>
  <c r="O697" i="1"/>
  <c r="O698" i="1"/>
  <c r="O701" i="1"/>
  <c r="O703" i="1"/>
  <c r="O705" i="1"/>
  <c r="O709" i="1"/>
  <c r="O711" i="1"/>
  <c r="O713" i="1"/>
  <c r="O714" i="1"/>
  <c r="O715" i="1"/>
  <c r="O716" i="1"/>
  <c r="O718" i="1"/>
  <c r="O720" i="1"/>
  <c r="O721" i="1"/>
  <c r="O722" i="1"/>
  <c r="O723" i="1"/>
  <c r="O727" i="1"/>
  <c r="O729" i="1"/>
  <c r="O731" i="1"/>
  <c r="O732" i="1"/>
  <c r="O734" i="1"/>
  <c r="O736" i="1"/>
  <c r="O740" i="1"/>
  <c r="O741" i="1"/>
  <c r="O743" i="1"/>
  <c r="O744" i="1"/>
  <c r="O747" i="1"/>
  <c r="O748" i="1"/>
  <c r="O749" i="1"/>
  <c r="O752" i="1"/>
  <c r="O753" i="1"/>
  <c r="O754" i="1"/>
  <c r="O755" i="1"/>
  <c r="O757" i="1"/>
  <c r="O758" i="1"/>
  <c r="O759" i="1"/>
  <c r="O763" i="1"/>
  <c r="O764" i="1"/>
  <c r="O766" i="1"/>
  <c r="O767" i="1"/>
  <c r="O768" i="1"/>
  <c r="O770" i="1"/>
  <c r="O771" i="1"/>
  <c r="O772" i="1"/>
  <c r="O773" i="1"/>
  <c r="O774" i="1"/>
  <c r="O777" i="1"/>
  <c r="O778" i="1"/>
  <c r="O780" i="1"/>
  <c r="O783" i="1"/>
  <c r="O784" i="1"/>
  <c r="O785" i="1"/>
  <c r="O787" i="1"/>
  <c r="O789" i="1"/>
  <c r="O791" i="1"/>
  <c r="O792" i="1"/>
  <c r="O794" i="1"/>
  <c r="O795" i="1"/>
  <c r="O796" i="1"/>
  <c r="O797" i="1"/>
  <c r="O798" i="1"/>
  <c r="O799" i="1"/>
  <c r="O802" i="1"/>
  <c r="O805" i="1"/>
  <c r="O806" i="1"/>
  <c r="O807" i="1"/>
  <c r="O808" i="1"/>
  <c r="O809" i="1"/>
  <c r="O811" i="1"/>
  <c r="O814" i="1"/>
  <c r="O818" i="1"/>
  <c r="O819" i="1"/>
  <c r="O821" i="1"/>
  <c r="O824" i="1"/>
  <c r="O825" i="1"/>
  <c r="O826" i="1"/>
  <c r="O827" i="1"/>
  <c r="O828" i="1"/>
  <c r="O829" i="1"/>
  <c r="O833" i="1"/>
  <c r="O834" i="1"/>
  <c r="O839" i="1"/>
  <c r="O840" i="1"/>
  <c r="O843" i="1"/>
  <c r="O845" i="1"/>
  <c r="O846" i="1"/>
  <c r="O847" i="1"/>
  <c r="O848" i="1"/>
  <c r="O849" i="1"/>
  <c r="O851" i="1"/>
  <c r="O853" i="1"/>
  <c r="O854" i="1"/>
  <c r="O855" i="1"/>
  <c r="O856" i="1"/>
  <c r="O857" i="1"/>
  <c r="O858" i="1"/>
  <c r="O859" i="1"/>
  <c r="O860" i="1"/>
  <c r="O863" i="1"/>
  <c r="O865" i="1"/>
  <c r="O868" i="1"/>
  <c r="O872" i="1"/>
  <c r="O874" i="1"/>
  <c r="O875" i="1"/>
  <c r="O878" i="1"/>
  <c r="O883" i="1"/>
  <c r="O884" i="1"/>
  <c r="O888" i="1"/>
  <c r="O889" i="1"/>
  <c r="O892" i="1"/>
  <c r="O895" i="1"/>
  <c r="O897" i="1"/>
  <c r="O899" i="1"/>
  <c r="O902" i="1"/>
  <c r="O903" i="1"/>
  <c r="O907" i="1"/>
  <c r="O908" i="1"/>
  <c r="O910" i="1"/>
  <c r="O911" i="1"/>
  <c r="O912" i="1"/>
  <c r="O913" i="1"/>
  <c r="O914" i="1"/>
  <c r="O915" i="1"/>
  <c r="O918" i="1"/>
  <c r="O922" i="1"/>
  <c r="O924" i="1"/>
  <c r="O931" i="1"/>
  <c r="O932" i="1"/>
  <c r="O934" i="1"/>
  <c r="O937" i="1"/>
  <c r="O939" i="1"/>
  <c r="O942" i="1"/>
  <c r="O943" i="1"/>
  <c r="O946" i="1"/>
  <c r="O948" i="1"/>
  <c r="O951" i="1"/>
  <c r="O952" i="1"/>
  <c r="O953" i="1"/>
  <c r="O954" i="1"/>
  <c r="O955" i="1"/>
  <c r="O961" i="1"/>
  <c r="O962" i="1"/>
  <c r="O965" i="1"/>
  <c r="O966" i="1"/>
  <c r="O967" i="1"/>
  <c r="O969" i="1"/>
  <c r="O971" i="1"/>
  <c r="O974" i="1"/>
  <c r="O975" i="1"/>
  <c r="O977" i="1"/>
  <c r="O979" i="1"/>
  <c r="O982" i="1"/>
  <c r="O983" i="1"/>
  <c r="O984" i="1"/>
  <c r="O985" i="1"/>
  <c r="O986" i="1"/>
  <c r="O987" i="1"/>
  <c r="O990" i="1"/>
  <c r="O991" i="1"/>
  <c r="O992" i="1"/>
  <c r="O993" i="1"/>
  <c r="O994" i="1"/>
  <c r="O995" i="1"/>
  <c r="O997" i="1"/>
  <c r="O1000" i="1"/>
  <c r="O1003" i="1"/>
  <c r="O1006" i="1"/>
  <c r="O1008" i="1"/>
  <c r="O1012" i="1"/>
  <c r="O1013" i="1"/>
  <c r="O1014" i="1"/>
  <c r="O1015" i="1"/>
  <c r="O1016" i="1"/>
  <c r="O1018" i="1"/>
  <c r="O1020" i="1"/>
  <c r="O1022" i="1"/>
  <c r="O1023" i="1"/>
  <c r="O1024" i="1"/>
  <c r="O1031" i="1"/>
  <c r="O1033" i="1"/>
  <c r="O1034" i="1"/>
  <c r="O1035" i="1"/>
  <c r="O1037" i="1"/>
  <c r="O1038" i="1"/>
  <c r="O1042" i="1"/>
  <c r="O1045" i="1"/>
  <c r="O1048" i="1"/>
  <c r="O1052" i="1"/>
  <c r="O1053" i="1"/>
  <c r="O1054" i="1"/>
  <c r="O1056" i="1"/>
  <c r="O1057" i="1"/>
  <c r="O1062" i="1"/>
  <c r="O1064" i="1"/>
  <c r="O1065" i="1"/>
  <c r="O1066" i="1"/>
  <c r="O1068" i="1"/>
  <c r="O1070" i="1"/>
  <c r="O1071" i="1"/>
  <c r="O1072" i="1"/>
  <c r="O1074" i="1"/>
  <c r="O1076" i="1"/>
  <c r="O1077" i="1"/>
  <c r="O1078" i="1"/>
  <c r="O1079" i="1"/>
  <c r="O1082" i="1"/>
  <c r="O1083" i="1"/>
  <c r="O1085" i="1"/>
  <c r="O1087" i="1"/>
  <c r="O1088" i="1"/>
  <c r="O1092" i="1"/>
  <c r="O1093" i="1"/>
  <c r="O1095" i="1"/>
  <c r="O1096" i="1"/>
  <c r="O1098" i="1"/>
  <c r="O1099" i="1"/>
  <c r="O1100" i="1"/>
  <c r="O1106" i="1"/>
  <c r="O1108" i="1"/>
  <c r="O1109" i="1"/>
  <c r="O1110" i="1"/>
  <c r="O1112" i="1"/>
  <c r="O1115" i="1"/>
  <c r="O1116" i="1"/>
  <c r="O1117" i="1"/>
  <c r="O1118" i="1"/>
  <c r="O1121" i="1"/>
  <c r="O1123" i="1"/>
  <c r="O1124" i="1"/>
  <c r="O1127" i="1"/>
  <c r="O1130" i="1"/>
  <c r="O1131" i="1"/>
  <c r="O1132" i="1"/>
  <c r="O1134" i="1"/>
  <c r="O1138" i="1"/>
  <c r="O1139" i="1"/>
  <c r="O1140" i="1"/>
  <c r="O1141" i="1"/>
  <c r="O1142" i="1"/>
  <c r="O1144" i="1"/>
  <c r="O1147" i="1"/>
  <c r="O1151" i="1"/>
  <c r="O1153" i="1"/>
  <c r="O1154" i="1"/>
  <c r="O1157" i="1"/>
  <c r="O1158" i="1"/>
  <c r="O1161" i="1"/>
  <c r="O1169" i="1"/>
  <c r="O1170" i="1"/>
  <c r="O1172" i="1"/>
  <c r="O1173" i="1"/>
  <c r="O1175" i="1"/>
  <c r="O1180" i="1"/>
  <c r="O1181" i="1"/>
  <c r="O1182" i="1"/>
  <c r="O1185" i="1"/>
  <c r="O1187" i="1"/>
  <c r="O1189" i="1"/>
  <c r="O1191" i="1"/>
  <c r="O1197" i="1"/>
  <c r="O1198" i="1"/>
  <c r="O1199" i="1"/>
  <c r="O1202" i="1"/>
  <c r="O1203" i="1"/>
  <c r="O1204" i="1"/>
  <c r="O1206" i="1"/>
  <c r="O1207" i="1"/>
  <c r="O1216" i="1"/>
  <c r="O1217" i="1"/>
  <c r="O1218" i="1"/>
  <c r="O1219" i="1"/>
  <c r="O1220" i="1"/>
  <c r="O1221" i="1"/>
  <c r="O1222" i="1"/>
  <c r="O1223" i="1"/>
  <c r="O1227" i="1"/>
  <c r="O1229" i="1"/>
  <c r="O1231" i="1"/>
  <c r="O1232" i="1"/>
  <c r="O1233" i="1"/>
  <c r="O1235" i="1"/>
  <c r="O1238" i="1"/>
  <c r="O1239" i="1"/>
  <c r="O1240" i="1"/>
  <c r="O1242" i="1"/>
  <c r="O1244" i="1"/>
  <c r="O1245" i="1"/>
  <c r="O1251" i="1"/>
  <c r="O1252" i="1"/>
  <c r="O1254" i="1"/>
  <c r="O1258" i="1"/>
  <c r="O1262" i="1"/>
  <c r="O1263" i="1"/>
  <c r="O1266" i="1"/>
  <c r="O1267" i="1"/>
  <c r="O1270" i="1"/>
  <c r="O1273" i="1"/>
  <c r="O1281" i="1"/>
  <c r="O1284" i="1"/>
  <c r="O1288" i="1"/>
  <c r="O1289" i="1"/>
  <c r="O1292" i="1"/>
  <c r="O1293" i="1"/>
  <c r="O1301" i="1"/>
  <c r="O1302" i="1"/>
  <c r="O1305" i="1"/>
  <c r="O1306" i="1"/>
  <c r="O1308" i="1"/>
  <c r="O1312" i="1"/>
  <c r="O1315" i="1"/>
  <c r="O1317" i="1"/>
  <c r="O1320" i="1"/>
  <c r="O1321" i="1"/>
  <c r="O1329" i="1"/>
  <c r="O1331" i="1"/>
  <c r="O1332" i="1"/>
  <c r="O1333" i="1"/>
  <c r="O1334" i="1"/>
  <c r="O1335" i="1"/>
  <c r="O1337" i="1"/>
  <c r="O1338" i="1"/>
  <c r="O1340" i="1"/>
  <c r="O1343" i="1"/>
  <c r="O1344" i="1"/>
  <c r="O1346" i="1"/>
  <c r="O1348" i="1"/>
  <c r="O1350" i="1"/>
  <c r="O1351" i="1"/>
  <c r="O1354" i="1"/>
  <c r="O1355" i="1"/>
  <c r="O1356" i="1"/>
  <c r="O1359" i="1"/>
  <c r="O1361" i="1"/>
  <c r="O1362" i="1"/>
  <c r="O1364" i="1"/>
  <c r="O1365" i="1"/>
  <c r="O1366" i="1"/>
  <c r="O1367" i="1"/>
  <c r="O1369" i="1"/>
  <c r="O1370" i="1"/>
  <c r="O1372" i="1"/>
  <c r="O1374" i="1"/>
  <c r="O1375" i="1"/>
  <c r="O1377" i="1"/>
  <c r="O1378" i="1"/>
  <c r="O1380" i="1"/>
  <c r="O1384" i="1"/>
  <c r="O1386" i="1"/>
  <c r="O1388" i="1"/>
  <c r="O1389" i="1"/>
  <c r="O1391" i="1"/>
  <c r="O1392" i="1"/>
  <c r="O1393" i="1"/>
  <c r="O1397" i="1"/>
  <c r="O1398" i="1"/>
  <c r="O1401" i="1"/>
  <c r="O1402" i="1"/>
  <c r="O1404" i="1"/>
  <c r="O1406" i="1"/>
  <c r="O1407" i="1"/>
  <c r="O1408" i="1"/>
  <c r="O1409" i="1"/>
  <c r="O1411" i="1"/>
  <c r="O1412" i="1"/>
  <c r="O1416" i="1"/>
  <c r="O1417" i="1"/>
  <c r="O1419" i="1"/>
  <c r="O1424" i="1"/>
  <c r="O1426" i="1"/>
  <c r="O1427" i="1"/>
  <c r="O1431" i="1"/>
  <c r="O1432" i="1"/>
  <c r="O1435" i="1"/>
  <c r="O1437" i="1"/>
  <c r="O1443" i="1"/>
  <c r="O1444" i="1"/>
  <c r="O1445" i="1"/>
  <c r="O1446" i="1"/>
  <c r="O1447" i="1"/>
  <c r="O1450" i="1"/>
  <c r="O1452" i="1"/>
  <c r="O1453" i="1"/>
  <c r="O1455" i="1"/>
  <c r="O1457" i="1"/>
  <c r="O1458" i="1"/>
  <c r="O1459" i="1"/>
  <c r="O1462" i="1"/>
  <c r="O1465" i="1"/>
  <c r="O1467" i="1"/>
  <c r="O1470" i="1"/>
  <c r="O1472" i="1"/>
  <c r="O1475" i="1"/>
  <c r="O1478" i="1"/>
  <c r="O1480" i="1"/>
  <c r="O1484" i="1"/>
  <c r="O1485" i="1"/>
  <c r="O1486" i="1"/>
  <c r="O1489" i="1"/>
  <c r="O1490" i="1"/>
  <c r="O1494" i="1"/>
  <c r="O1496" i="1"/>
  <c r="O1498" i="1"/>
  <c r="O1502" i="1"/>
  <c r="O1505" i="1"/>
  <c r="O1508" i="1"/>
  <c r="O1510" i="1"/>
  <c r="O1511" i="1"/>
  <c r="O1512" i="1"/>
  <c r="O1513" i="1"/>
  <c r="O1516" i="1"/>
  <c r="O1519" i="1"/>
  <c r="O1522" i="1"/>
  <c r="O1524" i="1"/>
  <c r="O1527" i="1"/>
  <c r="O1528" i="1"/>
  <c r="O1529" i="1"/>
  <c r="O1530" i="1"/>
  <c r="O1532" i="1"/>
  <c r="O1534" i="1"/>
  <c r="O1536" i="1"/>
  <c r="O1540" i="1"/>
  <c r="O1541" i="1"/>
  <c r="O1543" i="1"/>
  <c r="O1545" i="1"/>
  <c r="O1547" i="1"/>
  <c r="O1549" i="1"/>
  <c r="O1550" i="1"/>
  <c r="O1551" i="1"/>
  <c r="O1553" i="1"/>
  <c r="O1554" i="1"/>
  <c r="O1556" i="1"/>
  <c r="O1557" i="1"/>
  <c r="O1558" i="1"/>
  <c r="O1559" i="1"/>
  <c r="O1560" i="1"/>
  <c r="O1561" i="1"/>
  <c r="O1564" i="1"/>
  <c r="O1565" i="1"/>
  <c r="O1568" i="1"/>
  <c r="O1573" i="1"/>
  <c r="O1574" i="1"/>
  <c r="O1575" i="1"/>
  <c r="O1576" i="1"/>
  <c r="O1577" i="1"/>
  <c r="O1579" i="1"/>
  <c r="O1580" i="1"/>
  <c r="O1583" i="1"/>
  <c r="O1584" i="1"/>
  <c r="O1588" i="1"/>
  <c r="O1591" i="1"/>
  <c r="O1592" i="1"/>
  <c r="O1594" i="1"/>
  <c r="O1595" i="1"/>
  <c r="O1596" i="1"/>
  <c r="O1599" i="1"/>
  <c r="O1601" i="1"/>
  <c r="O1602" i="1"/>
  <c r="O1606" i="1"/>
  <c r="O1607" i="1"/>
  <c r="O1610" i="1"/>
  <c r="O1612" i="1"/>
  <c r="O1615" i="1"/>
  <c r="O1616" i="1"/>
  <c r="O1617" i="1"/>
  <c r="O1624" i="1"/>
  <c r="O1625" i="1"/>
  <c r="O1626" i="1"/>
  <c r="O1627" i="1"/>
  <c r="O1629" i="1"/>
  <c r="O1631" i="1"/>
  <c r="O1633" i="1"/>
  <c r="O1634" i="1"/>
  <c r="O1643" i="1"/>
  <c r="O1645" i="1"/>
  <c r="O1646" i="1"/>
  <c r="O1647" i="1"/>
  <c r="O1651" i="1"/>
  <c r="O1654" i="1"/>
  <c r="O1656" i="1"/>
  <c r="O1657" i="1"/>
  <c r="O1658" i="1"/>
  <c r="O1660" i="1"/>
  <c r="O1664" i="1"/>
  <c r="O1665" i="1"/>
  <c r="O1667" i="1"/>
  <c r="O1669" i="1"/>
  <c r="O1671" i="1"/>
  <c r="O1673" i="1"/>
  <c r="O1674" i="1"/>
  <c r="O1676" i="1"/>
  <c r="O1677" i="1"/>
  <c r="O1681" i="1"/>
  <c r="O1685" i="1"/>
  <c r="O1686" i="1"/>
  <c r="O1688" i="1"/>
  <c r="O1689" i="1"/>
  <c r="O1692" i="1"/>
  <c r="O1693" i="1"/>
  <c r="O1698" i="1"/>
  <c r="O1699" i="1"/>
  <c r="O1701" i="1"/>
  <c r="O1702" i="1"/>
  <c r="O1704" i="1"/>
  <c r="O1705" i="1"/>
  <c r="O1706" i="1"/>
  <c r="O1708" i="1"/>
  <c r="O1709" i="1"/>
  <c r="O1712" i="1"/>
  <c r="O1713" i="1"/>
  <c r="O1714" i="1"/>
  <c r="O1716" i="1"/>
  <c r="O1717" i="1"/>
  <c r="O1719" i="1"/>
  <c r="O1720" i="1"/>
  <c r="O1721" i="1"/>
  <c r="O1722" i="1"/>
  <c r="O1725" i="1"/>
  <c r="O1727" i="1"/>
  <c r="O1728" i="1"/>
  <c r="O1734" i="1"/>
  <c r="O1736" i="1"/>
  <c r="O1737" i="1"/>
  <c r="O1739" i="1"/>
  <c r="O1740" i="1"/>
  <c r="O1742" i="1"/>
  <c r="O1743" i="1"/>
  <c r="O1744" i="1"/>
  <c r="O1745" i="1"/>
  <c r="O1746" i="1"/>
  <c r="O1747" i="1"/>
  <c r="O1748" i="1"/>
  <c r="O1749" i="1"/>
  <c r="O1750" i="1"/>
  <c r="O1751" i="1"/>
  <c r="O1753" i="1"/>
  <c r="O1754" i="1"/>
  <c r="O1757" i="1"/>
  <c r="O1758" i="1"/>
  <c r="O1759" i="1"/>
  <c r="O1763" i="1"/>
  <c r="O1765" i="1"/>
  <c r="O1766" i="1"/>
  <c r="O1767" i="1"/>
  <c r="O1772" i="1"/>
  <c r="O1773" i="1"/>
  <c r="O1775" i="1"/>
  <c r="O1779" i="1"/>
  <c r="O1780" i="1"/>
  <c r="O1781" i="1"/>
  <c r="O1785" i="1"/>
  <c r="O1786" i="1"/>
  <c r="O1788" i="1"/>
  <c r="O1789" i="1"/>
  <c r="O1790" i="1"/>
  <c r="O1791" i="1"/>
  <c r="O1792" i="1"/>
  <c r="O1793" i="1"/>
  <c r="O1794" i="1"/>
  <c r="O1795" i="1"/>
  <c r="O1796" i="1"/>
  <c r="O1798" i="1"/>
  <c r="O1799" i="1"/>
  <c r="O1802" i="1"/>
  <c r="O1804" i="1"/>
  <c r="O1805" i="1"/>
  <c r="O1808" i="1"/>
  <c r="O1811" i="1"/>
  <c r="O1813" i="1"/>
  <c r="O1814" i="1"/>
  <c r="O1815" i="1"/>
  <c r="O1818" i="1"/>
  <c r="O1822" i="1"/>
  <c r="O1823" i="1"/>
  <c r="O1828" i="1"/>
  <c r="O1830" i="1"/>
  <c r="O1831" i="1"/>
  <c r="O1832" i="1"/>
  <c r="O1835" i="1"/>
  <c r="O1836" i="1"/>
  <c r="O1837" i="1"/>
  <c r="O1839" i="1"/>
  <c r="O1842" i="1"/>
  <c r="O1845" i="1"/>
  <c r="O1849" i="1"/>
  <c r="O1851" i="1"/>
  <c r="O1853" i="1"/>
  <c r="O1856" i="1"/>
  <c r="O1857" i="1"/>
  <c r="O1858" i="1"/>
  <c r="O1860" i="1"/>
  <c r="O1861" i="1"/>
  <c r="O1862" i="1"/>
  <c r="O1863" i="1"/>
  <c r="O1864" i="1"/>
  <c r="O1866" i="1"/>
  <c r="O1870" i="1"/>
  <c r="O1871" i="1"/>
  <c r="O1873" i="1"/>
  <c r="O1874" i="1"/>
  <c r="O1876" i="1"/>
  <c r="O1877" i="1"/>
  <c r="O1878" i="1"/>
  <c r="O1879" i="1"/>
  <c r="O1880" i="1"/>
  <c r="O1881" i="1"/>
  <c r="O1882" i="1"/>
  <c r="O1884" i="1"/>
  <c r="O1885" i="1"/>
  <c r="O1886" i="1"/>
  <c r="O1887" i="1"/>
  <c r="O1888" i="1"/>
  <c r="O1890" i="1"/>
  <c r="O1891" i="1"/>
  <c r="O1893" i="1"/>
  <c r="O1895" i="1"/>
  <c r="O1898" i="1"/>
  <c r="O1899" i="1"/>
  <c r="O1901" i="1"/>
  <c r="O1905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20" i="1"/>
  <c r="O1922" i="1"/>
  <c r="O1923" i="1"/>
  <c r="O1926" i="1"/>
  <c r="O1929" i="1"/>
  <c r="O1932" i="1"/>
  <c r="O1933" i="1"/>
  <c r="O1934" i="1"/>
  <c r="O1939" i="1"/>
  <c r="O1944" i="1"/>
  <c r="O1945" i="1"/>
  <c r="O1946" i="1"/>
  <c r="O1948" i="1"/>
  <c r="O1950" i="1"/>
  <c r="O1956" i="1"/>
  <c r="O1958" i="1"/>
  <c r="O1960" i="1"/>
  <c r="O1961" i="1"/>
  <c r="O1964" i="1"/>
  <c r="O1965" i="1"/>
  <c r="O1966" i="1"/>
  <c r="O1967" i="1"/>
  <c r="O1969" i="1"/>
  <c r="O1972" i="1"/>
  <c r="O1975" i="1"/>
  <c r="O1979" i="1"/>
  <c r="O1981" i="1"/>
  <c r="O1984" i="1"/>
  <c r="O1985" i="1"/>
  <c r="O1987" i="1"/>
  <c r="O1988" i="1"/>
  <c r="O1991" i="1"/>
  <c r="O1992" i="1"/>
  <c r="O1993" i="1"/>
  <c r="O1995" i="1"/>
  <c r="O1996" i="1"/>
  <c r="O2000" i="1"/>
  <c r="O2001" i="1"/>
  <c r="O2003" i="1"/>
  <c r="O2005" i="1"/>
  <c r="O2006" i="1"/>
  <c r="O2011" i="1"/>
  <c r="O2013" i="1"/>
  <c r="O2016" i="1"/>
  <c r="O2017" i="1"/>
  <c r="O2022" i="1"/>
  <c r="O2023" i="1"/>
  <c r="O2025" i="1"/>
  <c r="O2027" i="1"/>
  <c r="O2028" i="1"/>
  <c r="O2029" i="1"/>
  <c r="O2032" i="1"/>
  <c r="O2033" i="1"/>
  <c r="O2037" i="1"/>
  <c r="O2038" i="1"/>
  <c r="O2039" i="1"/>
  <c r="O2042" i="1"/>
  <c r="O2045" i="1"/>
  <c r="O2046" i="1"/>
  <c r="O2047" i="1"/>
  <c r="O2049" i="1"/>
  <c r="O2050" i="1"/>
  <c r="O2051" i="1"/>
  <c r="O2055" i="1"/>
  <c r="O2056" i="1"/>
  <c r="O2057" i="1"/>
  <c r="O2058" i="1"/>
  <c r="O2059" i="1"/>
  <c r="O2060" i="1"/>
  <c r="O2061" i="1"/>
  <c r="O2064" i="1"/>
  <c r="O2067" i="1"/>
  <c r="O2071" i="1"/>
  <c r="O2072" i="1"/>
  <c r="O2073" i="1"/>
  <c r="O2074" i="1"/>
  <c r="O2075" i="1"/>
  <c r="O2079" i="1"/>
  <c r="O2080" i="1"/>
  <c r="O2082" i="1"/>
  <c r="O2083" i="1"/>
  <c r="O2084" i="1"/>
  <c r="O2085" i="1"/>
  <c r="O2086" i="1"/>
  <c r="O2087" i="1"/>
  <c r="O2088" i="1"/>
  <c r="O2089" i="1"/>
  <c r="O2090" i="1"/>
  <c r="O2096" i="1"/>
  <c r="O2097" i="1"/>
  <c r="O2098" i="1"/>
  <c r="O2101" i="1"/>
  <c r="O2102" i="1"/>
  <c r="O2103" i="1"/>
  <c r="O2107" i="1"/>
  <c r="O2108" i="1"/>
  <c r="O2111" i="1"/>
  <c r="O2113" i="1"/>
  <c r="O2116" i="1"/>
  <c r="O2120" i="1"/>
  <c r="O2121" i="1"/>
  <c r="O2125" i="1"/>
  <c r="O2126" i="1"/>
  <c r="O2128" i="1"/>
  <c r="O2129" i="1"/>
  <c r="O2130" i="1"/>
  <c r="O2131" i="1"/>
  <c r="O2132" i="1"/>
  <c r="O2134" i="1"/>
  <c r="O2135" i="1"/>
  <c r="O2137" i="1"/>
  <c r="O2138" i="1"/>
  <c r="O2139" i="1"/>
  <c r="O2140" i="1"/>
  <c r="O2143" i="1"/>
  <c r="O2144" i="1"/>
  <c r="O2146" i="1"/>
  <c r="O2150" i="1"/>
  <c r="O2152" i="1"/>
  <c r="O2160" i="1"/>
  <c r="O2166" i="1"/>
  <c r="O2167" i="1"/>
  <c r="O2168" i="1"/>
  <c r="O2171" i="1"/>
  <c r="O2172" i="1"/>
  <c r="O2173" i="1"/>
  <c r="O2181" i="1"/>
  <c r="O2186" i="1"/>
  <c r="O2187" i="1"/>
  <c r="O2190" i="1"/>
  <c r="O2191" i="1"/>
  <c r="O2192" i="1"/>
  <c r="O2194" i="1"/>
  <c r="O2196" i="1"/>
  <c r="O2197" i="1"/>
  <c r="O2199" i="1"/>
  <c r="O2200" i="1"/>
  <c r="O2201" i="1"/>
  <c r="O2203" i="1"/>
  <c r="O2204" i="1"/>
  <c r="O2208" i="1"/>
  <c r="O2212" i="1"/>
  <c r="O2213" i="1"/>
  <c r="O2214" i="1"/>
  <c r="O2215" i="1"/>
  <c r="O2216" i="1"/>
  <c r="O2218" i="1"/>
  <c r="O2219" i="1"/>
  <c r="O2221" i="1"/>
  <c r="O2223" i="1"/>
  <c r="O2224" i="1"/>
  <c r="O2225" i="1"/>
  <c r="O2226" i="1"/>
  <c r="O2227" i="1"/>
  <c r="O2228" i="1"/>
  <c r="O2230" i="1"/>
  <c r="O2231" i="1"/>
  <c r="O2234" i="1"/>
  <c r="O2237" i="1"/>
  <c r="O2238" i="1"/>
  <c r="O2239" i="1"/>
  <c r="O2240" i="1"/>
  <c r="O2242" i="1"/>
  <c r="O2244" i="1"/>
  <c r="O2245" i="1"/>
  <c r="O2246" i="1"/>
  <c r="O2247" i="1"/>
  <c r="O2248" i="1"/>
  <c r="O2252" i="1"/>
  <c r="O2253" i="1"/>
  <c r="O2254" i="1"/>
  <c r="O2258" i="1"/>
  <c r="O2259" i="1"/>
  <c r="O2263" i="1"/>
  <c r="O2264" i="1"/>
  <c r="O2266" i="1"/>
  <c r="O2268" i="1"/>
  <c r="O2269" i="1"/>
  <c r="O2271" i="1"/>
  <c r="O2274" i="1"/>
  <c r="O2276" i="1"/>
  <c r="O2278" i="1"/>
  <c r="O2279" i="1"/>
  <c r="O2280" i="1"/>
  <c r="O2281" i="1"/>
  <c r="O2285" i="1"/>
  <c r="O2286" i="1"/>
  <c r="O2287" i="1"/>
  <c r="O2289" i="1"/>
  <c r="O2290" i="1"/>
  <c r="O2291" i="1"/>
  <c r="O2296" i="1"/>
  <c r="O2297" i="1"/>
  <c r="O2298" i="1"/>
  <c r="O2304" i="1"/>
  <c r="O2305" i="1"/>
  <c r="O2307" i="1"/>
  <c r="O2311" i="1"/>
  <c r="O2313" i="1"/>
  <c r="O2314" i="1"/>
  <c r="O2315" i="1"/>
  <c r="O2316" i="1"/>
  <c r="O2321" i="1"/>
  <c r="O2322" i="1"/>
  <c r="O2325" i="1"/>
  <c r="O2327" i="1"/>
  <c r="O2328" i="1"/>
  <c r="O2330" i="1"/>
  <c r="O2332" i="1"/>
  <c r="O2333" i="1"/>
  <c r="O2335" i="1"/>
  <c r="O2336" i="1"/>
  <c r="O2337" i="1"/>
  <c r="O2338" i="1"/>
  <c r="O2343" i="1"/>
  <c r="O2344" i="1"/>
  <c r="O2345" i="1"/>
  <c r="O2346" i="1"/>
  <c r="O2348" i="1"/>
  <c r="O2349" i="1"/>
  <c r="O2352" i="1"/>
  <c r="O2355" i="1"/>
  <c r="O2357" i="1"/>
  <c r="O2358" i="1"/>
  <c r="O2362" i="1"/>
  <c r="O2363" i="1"/>
  <c r="O2364" i="1"/>
  <c r="O2366" i="1"/>
  <c r="O2367" i="1"/>
  <c r="O2370" i="1"/>
  <c r="O2371" i="1"/>
  <c r="O2375" i="1"/>
  <c r="O2376" i="1"/>
  <c r="O2377" i="1"/>
  <c r="O2379" i="1"/>
  <c r="O2381" i="1"/>
  <c r="O2382" i="1"/>
  <c r="O2383" i="1"/>
  <c r="O2384" i="1"/>
  <c r="O2387" i="1"/>
  <c r="O2392" i="1"/>
  <c r="O2393" i="1"/>
  <c r="O2394" i="1"/>
  <c r="O2395" i="1"/>
  <c r="O2397" i="1"/>
  <c r="O2399" i="1"/>
  <c r="O2402" i="1"/>
  <c r="O2404" i="1"/>
  <c r="O2405" i="1"/>
  <c r="O2411" i="1"/>
  <c r="O2414" i="1"/>
  <c r="O2416" i="1"/>
  <c r="O2419" i="1"/>
  <c r="O2421" i="1"/>
  <c r="O2422" i="1"/>
  <c r="O2423" i="1"/>
  <c r="O2424" i="1"/>
  <c r="O2425" i="1"/>
  <c r="O2428" i="1"/>
  <c r="O2429" i="1"/>
  <c r="O2432" i="1"/>
  <c r="O2433" i="1"/>
  <c r="O2436" i="1"/>
  <c r="O2439" i="1"/>
  <c r="O2440" i="1"/>
  <c r="O2443" i="1"/>
  <c r="O2444" i="1"/>
  <c r="O2445" i="1"/>
  <c r="O2446" i="1"/>
  <c r="O2450" i="1"/>
  <c r="O2451" i="1"/>
  <c r="O2454" i="1"/>
  <c r="O2456" i="1"/>
  <c r="O2461" i="1"/>
  <c r="O2462" i="1"/>
  <c r="O2463" i="1"/>
  <c r="O2464" i="1"/>
  <c r="O2467" i="1"/>
  <c r="O2473" i="1"/>
  <c r="O2475" i="1"/>
  <c r="O2477" i="1"/>
  <c r="O2478" i="1"/>
  <c r="O2479" i="1"/>
  <c r="O2484" i="1"/>
  <c r="O2486" i="1"/>
  <c r="O2488" i="1"/>
  <c r="O2489" i="1"/>
  <c r="O2491" i="1"/>
  <c r="O2496" i="1"/>
  <c r="O2499" i="1"/>
  <c r="O2501" i="1"/>
  <c r="O2502" i="1"/>
  <c r="O2504" i="1"/>
  <c r="O2506" i="1"/>
  <c r="O2514" i="1"/>
  <c r="O2515" i="1"/>
  <c r="O2516" i="1"/>
  <c r="O2517" i="1"/>
  <c r="O2519" i="1"/>
  <c r="O2522" i="1"/>
  <c r="O2526" i="1"/>
  <c r="O2527" i="1"/>
  <c r="O2534" i="1"/>
  <c r="O2543" i="1"/>
  <c r="O2550" i="1"/>
  <c r="O2551" i="1"/>
  <c r="O2554" i="1"/>
  <c r="O2555" i="1"/>
  <c r="O2558" i="1"/>
  <c r="O2560" i="1"/>
  <c r="O2561" i="1"/>
  <c r="O2565" i="1"/>
  <c r="O2566" i="1"/>
  <c r="O2567" i="1"/>
  <c r="O2568" i="1"/>
  <c r="O2573" i="1"/>
  <c r="O2574" i="1"/>
  <c r="O2575" i="1"/>
  <c r="O2579" i="1"/>
  <c r="O2584" i="1"/>
  <c r="O2586" i="1"/>
  <c r="O2589" i="1"/>
  <c r="O2593" i="1"/>
  <c r="O2595" i="1"/>
  <c r="O2596" i="1"/>
  <c r="O2597" i="1"/>
  <c r="O2599" i="1"/>
  <c r="O2601" i="1"/>
  <c r="O2602" i="1"/>
  <c r="O2604" i="1"/>
  <c r="O2606" i="1"/>
  <c r="O2614" i="1"/>
  <c r="O2616" i="1"/>
  <c r="O2619" i="1"/>
  <c r="O2620" i="1"/>
  <c r="O2621" i="1"/>
  <c r="O2622" i="1"/>
  <c r="O2626" i="1"/>
  <c r="O2630" i="1"/>
  <c r="O2631" i="1"/>
  <c r="O2633" i="1"/>
  <c r="O2634" i="1"/>
  <c r="O2635" i="1"/>
  <c r="O2637" i="1"/>
  <c r="O2639" i="1"/>
  <c r="O2642" i="1"/>
  <c r="O2643" i="1"/>
  <c r="O2645" i="1"/>
  <c r="O2653" i="1"/>
  <c r="O2654" i="1"/>
  <c r="O2655" i="1"/>
  <c r="O2656" i="1"/>
  <c r="O2657" i="1"/>
  <c r="O2663" i="1"/>
  <c r="O2665" i="1"/>
  <c r="O2666" i="1"/>
  <c r="O2667" i="1"/>
  <c r="O2673" i="1"/>
  <c r="O2675" i="1"/>
  <c r="O2676" i="1"/>
  <c r="O2678" i="1"/>
  <c r="O2680" i="1"/>
  <c r="O2681" i="1"/>
  <c r="O2683" i="1"/>
  <c r="O2684" i="1"/>
  <c r="O2687" i="1"/>
  <c r="O2688" i="1"/>
  <c r="O2691" i="1"/>
  <c r="O2693" i="1"/>
  <c r="O2694" i="1"/>
  <c r="O2696" i="1"/>
  <c r="O2701" i="1"/>
  <c r="O2702" i="1"/>
  <c r="O2703" i="1"/>
  <c r="O2705" i="1"/>
  <c r="O2706" i="1"/>
  <c r="O2707" i="1"/>
  <c r="O2708" i="1"/>
  <c r="O2711" i="1"/>
  <c r="O2712" i="1"/>
  <c r="O2713" i="1"/>
  <c r="O2715" i="1"/>
  <c r="O2716" i="1"/>
  <c r="O2717" i="1"/>
  <c r="O2718" i="1"/>
  <c r="O2720" i="1"/>
  <c r="O2721" i="1"/>
  <c r="O2725" i="1"/>
  <c r="O2726" i="1"/>
  <c r="O2727" i="1"/>
  <c r="O2728" i="1"/>
  <c r="O2729" i="1"/>
  <c r="O2730" i="1"/>
  <c r="O2732" i="1"/>
  <c r="O2733" i="1"/>
  <c r="O2737" i="1"/>
  <c r="O2738" i="1"/>
  <c r="O2739" i="1"/>
  <c r="O2740" i="1"/>
  <c r="O2741" i="1"/>
  <c r="O2743" i="1"/>
  <c r="O2745" i="1"/>
  <c r="O2746" i="1"/>
  <c r="O2747" i="1"/>
  <c r="O2748" i="1"/>
  <c r="O2749" i="1"/>
  <c r="O2753" i="1"/>
  <c r="O2754" i="1"/>
  <c r="O2758" i="1"/>
  <c r="O2761" i="1"/>
  <c r="O2764" i="1"/>
  <c r="O2765" i="1"/>
  <c r="O2766" i="1"/>
  <c r="O2769" i="1"/>
  <c r="O2770" i="1"/>
  <c r="O2772" i="1"/>
  <c r="O2773" i="1"/>
  <c r="O2774" i="1"/>
  <c r="O2778" i="1"/>
  <c r="O2780" i="1"/>
  <c r="O2781" i="1"/>
  <c r="O2782" i="1"/>
  <c r="O2786" i="1"/>
  <c r="O2787" i="1"/>
  <c r="O2789" i="1"/>
  <c r="O2793" i="1"/>
  <c r="O2794" i="1"/>
  <c r="O2795" i="1"/>
  <c r="O2796" i="1"/>
  <c r="O2798" i="1"/>
  <c r="O2800" i="1"/>
  <c r="O2804" i="1"/>
  <c r="O2810" i="1"/>
  <c r="O2815" i="1"/>
  <c r="O2816" i="1"/>
  <c r="O2817" i="1"/>
  <c r="O2819" i="1"/>
  <c r="O2820" i="1"/>
  <c r="O2822" i="1"/>
  <c r="O2823" i="1"/>
  <c r="O2825" i="1"/>
  <c r="O2826" i="1"/>
  <c r="O2827" i="1"/>
  <c r="O2830" i="1"/>
  <c r="O2831" i="1"/>
  <c r="O2835" i="1"/>
  <c r="O2836" i="1"/>
  <c r="O2838" i="1"/>
  <c r="O2839" i="1"/>
  <c r="O2842" i="1"/>
  <c r="O2844" i="1"/>
  <c r="O2845" i="1"/>
  <c r="O2846" i="1"/>
  <c r="O2847" i="1"/>
  <c r="O2848" i="1"/>
  <c r="O2850" i="1"/>
  <c r="O2851" i="1"/>
  <c r="O2854" i="1"/>
  <c r="O2855" i="1"/>
  <c r="O2857" i="1"/>
  <c r="O2859" i="1"/>
  <c r="O2860" i="1"/>
  <c r="O2861" i="1"/>
  <c r="O2862" i="1"/>
  <c r="O2863" i="1"/>
  <c r="O2866" i="1"/>
  <c r="O2870" i="1"/>
  <c r="O2872" i="1"/>
  <c r="O2873" i="1"/>
  <c r="O2875" i="1"/>
  <c r="O2876" i="1"/>
  <c r="O2878" i="1"/>
  <c r="O2885" i="1"/>
  <c r="O2888" i="1"/>
  <c r="O2889" i="1"/>
  <c r="O2890" i="1"/>
  <c r="O2897" i="1"/>
  <c r="O2898" i="1"/>
  <c r="O2905" i="1"/>
  <c r="O2906" i="1"/>
  <c r="O2907" i="1"/>
  <c r="O2908" i="1"/>
  <c r="O2909" i="1"/>
  <c r="O2911" i="1"/>
  <c r="O2913" i="1"/>
  <c r="O2915" i="1"/>
  <c r="O2917" i="1"/>
  <c r="O2921" i="1"/>
  <c r="O2922" i="1"/>
  <c r="O2924" i="1"/>
  <c r="O2925" i="1"/>
  <c r="O2929" i="1"/>
  <c r="O2930" i="1"/>
  <c r="O2932" i="1"/>
  <c r="O2935" i="1"/>
  <c r="O2936" i="1"/>
  <c r="O2938" i="1"/>
  <c r="O2943" i="1"/>
  <c r="O2946" i="1"/>
  <c r="O2947" i="1"/>
  <c r="O2948" i="1"/>
  <c r="O2950" i="1"/>
  <c r="O2951" i="1"/>
  <c r="O2956" i="1"/>
  <c r="O2958" i="1"/>
  <c r="O2959" i="1"/>
  <c r="O2961" i="1"/>
  <c r="O2962" i="1"/>
  <c r="O2963" i="1"/>
  <c r="O2964" i="1"/>
  <c r="O2966" i="1"/>
  <c r="O2971" i="1"/>
  <c r="O2972" i="1"/>
  <c r="O2973" i="1"/>
  <c r="O2974" i="1"/>
  <c r="O2978" i="1"/>
  <c r="O2979" i="1"/>
  <c r="O2983" i="1"/>
  <c r="O2984" i="1"/>
  <c r="O2988" i="1"/>
  <c r="O2990" i="1"/>
  <c r="O2991" i="1"/>
  <c r="O2992" i="1"/>
  <c r="O2993" i="1"/>
  <c r="O2995" i="1"/>
  <c r="O2996" i="1"/>
  <c r="O2999" i="1"/>
  <c r="O3009" i="1"/>
  <c r="O3010" i="1"/>
  <c r="O3011" i="1"/>
  <c r="O3012" i="1"/>
  <c r="O3019" i="1"/>
  <c r="O3020" i="1"/>
  <c r="O3021" i="1"/>
  <c r="O3024" i="1"/>
  <c r="O3029" i="1"/>
  <c r="O3031" i="1"/>
  <c r="O3032" i="1"/>
  <c r="O3033" i="1"/>
  <c r="O3035" i="1"/>
  <c r="O3037" i="1"/>
  <c r="O3040" i="1"/>
  <c r="O3041" i="1"/>
  <c r="O3044" i="1"/>
  <c r="O3045" i="1"/>
  <c r="O3049" i="1"/>
  <c r="O3052" i="1"/>
  <c r="O3053" i="1"/>
  <c r="O3054" i="1"/>
  <c r="O3055" i="1"/>
  <c r="O3056" i="1"/>
  <c r="O3057" i="1"/>
  <c r="O3060" i="1"/>
  <c r="O3061" i="1"/>
  <c r="O3062" i="1"/>
  <c r="O3064" i="1"/>
  <c r="O3065" i="1"/>
  <c r="O3066" i="1"/>
  <c r="O3067" i="1"/>
  <c r="O3068" i="1"/>
  <c r="O3070" i="1"/>
  <c r="O3071" i="1"/>
  <c r="O3072" i="1"/>
  <c r="O3073" i="1"/>
  <c r="O3076" i="1"/>
  <c r="O3079" i="1"/>
  <c r="O3083" i="1"/>
  <c r="O3084" i="1"/>
  <c r="O3087" i="1"/>
  <c r="O3091" i="1"/>
  <c r="O3092" i="1"/>
  <c r="O3093" i="1"/>
  <c r="O3096" i="1"/>
  <c r="O3098" i="1"/>
  <c r="O3102" i="1"/>
  <c r="O3104" i="1"/>
  <c r="O3109" i="1"/>
  <c r="O3111" i="1"/>
  <c r="O3114" i="1"/>
  <c r="O3117" i="1"/>
  <c r="O3119" i="1"/>
  <c r="O3120" i="1"/>
  <c r="O3122" i="1"/>
  <c r="O3126" i="1"/>
  <c r="O3128" i="1"/>
  <c r="O3129" i="1"/>
  <c r="O3132" i="1"/>
  <c r="O3134" i="1"/>
  <c r="O3135" i="1"/>
  <c r="O3137" i="1"/>
  <c r="O3141" i="1"/>
  <c r="O3142" i="1"/>
  <c r="O3144" i="1"/>
  <c r="O3145" i="1"/>
  <c r="O3149" i="1"/>
  <c r="O3150" i="1"/>
  <c r="O3151" i="1"/>
  <c r="O3152" i="1"/>
  <c r="O3153" i="1"/>
  <c r="O3154" i="1"/>
  <c r="O3157" i="1"/>
  <c r="O3159" i="1"/>
  <c r="O3162" i="1"/>
  <c r="O3164" i="1"/>
  <c r="O3167" i="1"/>
  <c r="O3169" i="1"/>
  <c r="O3170" i="1"/>
  <c r="O3171" i="1"/>
  <c r="O3173" i="1"/>
  <c r="O3174" i="1"/>
  <c r="O3176" i="1"/>
  <c r="O3177" i="1"/>
  <c r="O3178" i="1"/>
  <c r="O3179" i="1"/>
  <c r="O3181" i="1"/>
  <c r="O3183" i="1"/>
  <c r="O3184" i="1"/>
  <c r="O3185" i="1"/>
  <c r="O3187" i="1"/>
  <c r="O3188" i="1"/>
  <c r="O3191" i="1"/>
  <c r="O3192" i="1"/>
  <c r="O3193" i="1"/>
  <c r="O3198" i="1"/>
  <c r="O3199" i="1"/>
  <c r="O3200" i="1"/>
  <c r="O3204" i="1"/>
  <c r="O3205" i="1"/>
  <c r="O3206" i="1"/>
  <c r="O3209" i="1"/>
  <c r="O3210" i="1"/>
  <c r="O3211" i="1"/>
  <c r="O3213" i="1"/>
  <c r="O3214" i="1"/>
  <c r="O3215" i="1"/>
  <c r="O3216" i="1"/>
  <c r="O3217" i="1"/>
  <c r="O3219" i="1"/>
  <c r="O3220" i="1"/>
  <c r="O3221" i="1"/>
  <c r="O3225" i="1"/>
  <c r="O3233" i="1"/>
  <c r="O3234" i="1"/>
  <c r="O3235" i="1"/>
  <c r="O3236" i="1"/>
  <c r="O3237" i="1"/>
  <c r="O3238" i="1"/>
  <c r="O3239" i="1"/>
  <c r="O3241" i="1"/>
  <c r="O3242" i="1"/>
  <c r="O3243" i="1"/>
  <c r="O3245" i="1"/>
  <c r="O3246" i="1"/>
  <c r="O3247" i="1"/>
  <c r="O3248" i="1"/>
  <c r="O3251" i="1"/>
  <c r="O3252" i="1"/>
  <c r="O3253" i="1"/>
  <c r="O3254" i="1"/>
  <c r="O3255" i="1"/>
  <c r="O3256" i="1"/>
  <c r="O3263" i="1"/>
  <c r="O3268" i="1"/>
  <c r="O3271" i="1"/>
  <c r="O3274" i="1"/>
  <c r="O3276" i="1"/>
  <c r="O3277" i="1"/>
  <c r="O3280" i="1"/>
  <c r="O3281" i="1"/>
  <c r="O3282" i="1"/>
  <c r="O3285" i="1"/>
  <c r="O3289" i="1"/>
  <c r="O3290" i="1"/>
  <c r="O3294" i="1"/>
  <c r="O3298" i="1"/>
  <c r="O3300" i="1"/>
  <c r="O3302" i="1"/>
  <c r="O3305" i="1"/>
  <c r="O3310" i="1"/>
  <c r="O3315" i="1"/>
  <c r="O3316" i="1"/>
  <c r="O3317" i="1"/>
  <c r="O3319" i="1"/>
  <c r="O3321" i="1"/>
  <c r="O3324" i="1"/>
  <c r="O3325" i="1"/>
  <c r="O3327" i="1"/>
  <c r="O3329" i="1"/>
  <c r="O3331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7" i="1"/>
  <c r="O3348" i="1"/>
  <c r="O3349" i="1"/>
  <c r="O3352" i="1"/>
  <c r="O3353" i="1"/>
  <c r="O3355" i="1"/>
  <c r="O3356" i="1"/>
  <c r="O3357" i="1"/>
  <c r="O3358" i="1"/>
  <c r="O3361" i="1"/>
  <c r="O3365" i="1"/>
  <c r="O3366" i="1"/>
  <c r="O3367" i="1"/>
  <c r="O3369" i="1"/>
  <c r="O3370" i="1"/>
  <c r="O3371" i="1"/>
  <c r="O3374" i="1"/>
  <c r="O3375" i="1"/>
  <c r="O3376" i="1"/>
  <c r="O3378" i="1"/>
  <c r="O3381" i="1"/>
  <c r="O3382" i="1"/>
  <c r="O3384" i="1"/>
  <c r="O3385" i="1"/>
  <c r="O3388" i="1"/>
  <c r="O3390" i="1"/>
  <c r="O3393" i="1"/>
  <c r="O3398" i="1"/>
  <c r="O3400" i="1"/>
  <c r="O3401" i="1"/>
  <c r="O3404" i="1"/>
  <c r="O3405" i="1"/>
  <c r="O3410" i="1"/>
  <c r="O3414" i="1"/>
  <c r="O3415" i="1"/>
  <c r="O3417" i="1"/>
  <c r="O3418" i="1"/>
  <c r="O3421" i="1"/>
  <c r="O3422" i="1"/>
  <c r="O3423" i="1"/>
  <c r="O3426" i="1"/>
  <c r="O3428" i="1"/>
  <c r="O3434" i="1"/>
  <c r="O3436" i="1"/>
  <c r="O3437" i="1"/>
  <c r="O3440" i="1"/>
  <c r="O3441" i="1"/>
  <c r="O3444" i="1"/>
  <c r="O3445" i="1"/>
  <c r="O3446" i="1"/>
  <c r="O3448" i="1"/>
  <c r="O3453" i="1"/>
  <c r="O3454" i="1"/>
  <c r="O3456" i="1"/>
  <c r="O3457" i="1"/>
  <c r="O3458" i="1"/>
  <c r="O3460" i="1"/>
  <c r="O3463" i="1"/>
  <c r="O3464" i="1"/>
  <c r="O3468" i="1"/>
  <c r="O3472" i="1"/>
  <c r="O3473" i="1"/>
  <c r="O3475" i="1"/>
  <c r="O3479" i="1"/>
  <c r="O3480" i="1"/>
  <c r="O3484" i="1"/>
  <c r="O3485" i="1"/>
  <c r="O3486" i="1"/>
  <c r="O3487" i="1"/>
  <c r="O3489" i="1"/>
  <c r="O3490" i="1"/>
  <c r="O3491" i="1"/>
  <c r="O3493" i="1"/>
  <c r="O3503" i="1"/>
  <c r="O3504" i="1"/>
  <c r="O3505" i="1"/>
  <c r="O3506" i="1"/>
  <c r="O3510" i="1"/>
  <c r="O3511" i="1"/>
  <c r="O3513" i="1"/>
  <c r="O3517" i="1"/>
  <c r="O3518" i="1"/>
  <c r="O3519" i="1"/>
  <c r="O3521" i="1"/>
  <c r="O3522" i="1"/>
  <c r="O3523" i="1"/>
  <c r="O3524" i="1"/>
  <c r="O3527" i="1"/>
  <c r="O3529" i="1"/>
  <c r="O3533" i="1"/>
  <c r="O3536" i="1"/>
  <c r="O3537" i="1"/>
  <c r="O3539" i="1"/>
  <c r="O3540" i="1"/>
  <c r="O3541" i="1"/>
  <c r="O3542" i="1"/>
  <c r="O3543" i="1"/>
  <c r="O3547" i="1"/>
  <c r="O3549" i="1"/>
  <c r="O3550" i="1"/>
  <c r="O3552" i="1"/>
  <c r="O3553" i="1"/>
  <c r="O3555" i="1"/>
  <c r="O3557" i="1"/>
  <c r="O3558" i="1"/>
  <c r="O3561" i="1"/>
  <c r="O3562" i="1"/>
  <c r="O3564" i="1"/>
  <c r="O3565" i="1"/>
  <c r="O3567" i="1"/>
  <c r="O3569" i="1"/>
  <c r="O3570" i="1"/>
  <c r="O3573" i="1"/>
  <c r="O3574" i="1"/>
  <c r="O3577" i="1"/>
  <c r="O3578" i="1"/>
  <c r="O3580" i="1"/>
  <c r="O3581" i="1"/>
  <c r="O3582" i="1"/>
  <c r="O3583" i="1"/>
  <c r="O3584" i="1"/>
  <c r="O3588" i="1"/>
  <c r="O3589" i="1"/>
  <c r="O3591" i="1"/>
  <c r="O3593" i="1"/>
  <c r="O3594" i="1"/>
  <c r="O3596" i="1"/>
  <c r="O3600" i="1"/>
  <c r="O3601" i="1"/>
  <c r="O3602" i="1"/>
  <c r="O3604" i="1"/>
  <c r="O3605" i="1"/>
  <c r="O3608" i="1"/>
  <c r="O3610" i="1"/>
  <c r="O3612" i="1"/>
  <c r="O3615" i="1"/>
  <c r="O3617" i="1"/>
  <c r="O3618" i="1"/>
  <c r="O3619" i="1"/>
  <c r="O3625" i="1"/>
  <c r="O3626" i="1"/>
  <c r="O3628" i="1"/>
  <c r="O3631" i="1"/>
  <c r="O3633" i="1"/>
  <c r="O3634" i="1"/>
  <c r="O3635" i="1"/>
  <c r="O3636" i="1"/>
  <c r="O3637" i="1"/>
  <c r="O3639" i="1"/>
  <c r="O3642" i="1"/>
  <c r="O3643" i="1"/>
  <c r="O3645" i="1"/>
  <c r="O3647" i="1"/>
  <c r="O3648" i="1"/>
  <c r="O3649" i="1"/>
  <c r="O3650" i="1"/>
  <c r="O3654" i="1"/>
  <c r="O3656" i="1"/>
  <c r="O3658" i="1"/>
  <c r="O3659" i="1"/>
  <c r="O3660" i="1"/>
  <c r="O3661" i="1"/>
  <c r="O3662" i="1"/>
  <c r="O3663" i="1"/>
  <c r="O3664" i="1"/>
  <c r="O3666" i="1"/>
  <c r="O3668" i="1"/>
  <c r="O3669" i="1"/>
  <c r="O3670" i="1"/>
  <c r="O3671" i="1"/>
  <c r="O3673" i="1"/>
  <c r="O3675" i="1"/>
  <c r="O3677" i="1"/>
  <c r="O3678" i="1"/>
  <c r="O3680" i="1"/>
  <c r="O3682" i="1"/>
  <c r="O3684" i="1"/>
  <c r="O3685" i="1"/>
  <c r="O3686" i="1"/>
  <c r="O3687" i="1"/>
  <c r="O3689" i="1"/>
  <c r="O3692" i="1"/>
  <c r="O3695" i="1"/>
  <c r="O3697" i="1"/>
  <c r="O3702" i="1"/>
  <c r="O3703" i="1"/>
  <c r="O3705" i="1"/>
  <c r="O3706" i="1"/>
  <c r="O3709" i="1"/>
  <c r="O3710" i="1"/>
  <c r="O3711" i="1"/>
  <c r="O3716" i="1"/>
  <c r="O3717" i="1"/>
  <c r="O3718" i="1"/>
  <c r="O3719" i="1"/>
  <c r="O3721" i="1"/>
  <c r="O3722" i="1"/>
  <c r="O3726" i="1"/>
  <c r="O3727" i="1"/>
  <c r="O3729" i="1"/>
  <c r="O3733" i="1"/>
  <c r="O3737" i="1"/>
  <c r="O3740" i="1"/>
  <c r="O3741" i="1"/>
  <c r="O3744" i="1"/>
  <c r="O3747" i="1"/>
  <c r="O3748" i="1"/>
  <c r="O3750" i="1"/>
  <c r="O3754" i="1"/>
  <c r="O3756" i="1"/>
  <c r="O3759" i="1"/>
  <c r="O3760" i="1"/>
  <c r="O3763" i="1"/>
  <c r="O3765" i="1"/>
  <c r="O3767" i="1"/>
  <c r="O3769" i="1"/>
  <c r="O3773" i="1"/>
  <c r="O3775" i="1"/>
  <c r="O3776" i="1"/>
  <c r="O3777" i="1"/>
  <c r="O3781" i="1"/>
  <c r="O3782" i="1"/>
  <c r="O3783" i="1"/>
  <c r="O3785" i="1"/>
  <c r="O3786" i="1"/>
  <c r="O3787" i="1"/>
  <c r="O3788" i="1"/>
  <c r="O3790" i="1"/>
  <c r="O3792" i="1"/>
  <c r="O3793" i="1"/>
  <c r="O3798" i="1"/>
  <c r="O3799" i="1"/>
  <c r="O3801" i="1"/>
  <c r="O3803" i="1"/>
  <c r="O3804" i="1"/>
  <c r="O3807" i="1"/>
  <c r="O3808" i="1"/>
  <c r="O3809" i="1"/>
  <c r="O3810" i="1"/>
  <c r="O3812" i="1"/>
  <c r="O3817" i="1"/>
  <c r="O3818" i="1"/>
  <c r="O3824" i="1"/>
  <c r="O3825" i="1"/>
  <c r="O3835" i="1"/>
  <c r="O3836" i="1"/>
  <c r="O3840" i="1"/>
  <c r="O3841" i="1"/>
  <c r="O3843" i="1"/>
  <c r="O3844" i="1"/>
  <c r="O3846" i="1"/>
  <c r="O3847" i="1"/>
  <c r="O3851" i="1"/>
  <c r="O3852" i="1"/>
  <c r="O3853" i="1"/>
  <c r="O3855" i="1"/>
  <c r="O3857" i="1"/>
  <c r="O3859" i="1"/>
  <c r="O3860" i="1"/>
  <c r="O3862" i="1"/>
  <c r="O3863" i="1"/>
  <c r="O3864" i="1"/>
  <c r="O3866" i="1"/>
  <c r="O3869" i="1"/>
  <c r="O3875" i="1"/>
  <c r="O3876" i="1"/>
  <c r="O3878" i="1"/>
  <c r="O3884" i="1"/>
  <c r="O3885" i="1"/>
  <c r="O3888" i="1"/>
  <c r="O3889" i="1"/>
  <c r="O3893" i="1"/>
  <c r="O3894" i="1"/>
  <c r="O3895" i="1"/>
  <c r="O3897" i="1"/>
  <c r="O3899" i="1"/>
  <c r="O3900" i="1"/>
  <c r="O3901" i="1"/>
  <c r="O3906" i="1"/>
  <c r="O3907" i="1"/>
  <c r="O3909" i="1"/>
  <c r="O3911" i="1"/>
  <c r="O3912" i="1"/>
  <c r="O3914" i="1"/>
  <c r="O3915" i="1"/>
  <c r="O3916" i="1"/>
  <c r="O3917" i="1"/>
  <c r="O3918" i="1"/>
  <c r="O3919" i="1"/>
  <c r="O3922" i="1"/>
  <c r="O3924" i="1"/>
  <c r="O3926" i="1"/>
  <c r="O3927" i="1"/>
  <c r="O3929" i="1"/>
  <c r="O3931" i="1"/>
  <c r="O3932" i="1"/>
  <c r="O3934" i="1"/>
  <c r="O3935" i="1"/>
  <c r="O3939" i="1"/>
  <c r="O3940" i="1"/>
  <c r="O3946" i="1"/>
  <c r="O3950" i="1"/>
  <c r="O3952" i="1"/>
  <c r="O3953" i="1"/>
  <c r="O3956" i="1"/>
  <c r="O3957" i="1"/>
  <c r="O3959" i="1"/>
  <c r="O3962" i="1"/>
  <c r="O3965" i="1"/>
  <c r="O3967" i="1"/>
  <c r="O3969" i="1"/>
  <c r="O3972" i="1"/>
  <c r="O3973" i="1"/>
  <c r="O3974" i="1"/>
  <c r="O3977" i="1"/>
  <c r="O3979" i="1"/>
  <c r="O3984" i="1"/>
  <c r="O3985" i="1"/>
  <c r="O3987" i="1"/>
  <c r="O3991" i="1"/>
  <c r="O3993" i="1"/>
  <c r="O3995" i="1"/>
  <c r="O3998" i="1"/>
  <c r="O3999" i="1"/>
  <c r="O4002" i="1"/>
  <c r="O4004" i="1"/>
  <c r="O4005" i="1"/>
  <c r="O4007" i="1"/>
  <c r="O4008" i="1"/>
  <c r="O4010" i="1"/>
  <c r="O4012" i="1"/>
  <c r="O4013" i="1"/>
  <c r="O4014" i="1"/>
  <c r="O4015" i="1"/>
  <c r="O4016" i="1"/>
  <c r="O4017" i="1"/>
  <c r="O4019" i="1"/>
  <c r="O4020" i="1"/>
  <c r="O4022" i="1"/>
  <c r="O4024" i="1"/>
  <c r="O4030" i="1"/>
  <c r="O4031" i="1"/>
  <c r="O4032" i="1"/>
  <c r="O4034" i="1"/>
  <c r="O4039" i="1"/>
  <c r="O4041" i="1"/>
  <c r="O4042" i="1"/>
  <c r="O4043" i="1"/>
  <c r="O4044" i="1"/>
  <c r="O4046" i="1"/>
  <c r="O4047" i="1"/>
  <c r="O4048" i="1"/>
  <c r="O4051" i="1"/>
  <c r="O4056" i="1"/>
  <c r="O4059" i="1"/>
  <c r="O4060" i="1"/>
  <c r="O4063" i="1"/>
  <c r="O4064" i="1"/>
  <c r="O4065" i="1"/>
  <c r="O4066" i="1"/>
  <c r="O4069" i="1"/>
  <c r="O4071" i="1"/>
  <c r="O4072" i="1"/>
  <c r="O4074" i="1"/>
  <c r="O4076" i="1"/>
  <c r="O4077" i="1"/>
  <c r="O4079" i="1"/>
  <c r="O4080" i="1"/>
  <c r="O4083" i="1"/>
  <c r="O4084" i="1"/>
  <c r="O4089" i="1"/>
  <c r="O4093" i="1"/>
  <c r="O4097" i="1"/>
  <c r="O4099" i="1"/>
  <c r="O4100" i="1"/>
  <c r="O4103" i="1"/>
  <c r="O4106" i="1"/>
  <c r="O4109" i="1"/>
  <c r="O4111" i="1"/>
  <c r="O4112" i="1"/>
  <c r="O4113" i="1"/>
  <c r="O4115" i="1"/>
  <c r="O4117" i="1"/>
  <c r="O4129" i="1"/>
  <c r="O4132" i="1"/>
  <c r="O4133" i="1"/>
  <c r="O4134" i="1"/>
  <c r="O4136" i="1"/>
  <c r="O4137" i="1"/>
  <c r="O4143" i="1"/>
  <c r="O4146" i="1"/>
  <c r="O4147" i="1"/>
  <c r="O4149" i="1"/>
  <c r="O4151" i="1"/>
  <c r="O4152" i="1"/>
  <c r="O4153" i="1"/>
  <c r="O4154" i="1"/>
  <c r="O4156" i="1"/>
  <c r="O4157" i="1"/>
  <c r="O4158" i="1"/>
  <c r="O4162" i="1"/>
  <c r="O4163" i="1"/>
  <c r="O4166" i="1"/>
  <c r="O4170" i="1"/>
  <c r="O4172" i="1"/>
  <c r="O4177" i="1"/>
  <c r="O4178" i="1"/>
  <c r="O4180" i="1"/>
  <c r="O4181" i="1"/>
  <c r="O4182" i="1"/>
  <c r="O4183" i="1"/>
  <c r="O4184" i="1"/>
  <c r="O4185" i="1"/>
  <c r="O4187" i="1"/>
  <c r="O4191" i="1"/>
  <c r="O4192" i="1"/>
  <c r="O4195" i="1"/>
  <c r="O4196" i="1"/>
  <c r="O4197" i="1"/>
  <c r="O4199" i="1"/>
  <c r="O4200" i="1"/>
  <c r="O4204" i="1"/>
  <c r="O4205" i="1"/>
  <c r="O4208" i="1"/>
  <c r="O4209" i="1"/>
  <c r="O4213" i="1"/>
  <c r="O4214" i="1"/>
  <c r="O4216" i="1"/>
  <c r="O4217" i="1"/>
  <c r="O4221" i="1"/>
  <c r="O4223" i="1"/>
  <c r="O4224" i="1"/>
  <c r="O4227" i="1"/>
  <c r="O4228" i="1"/>
  <c r="O4233" i="1"/>
  <c r="O4234" i="1"/>
  <c r="O4235" i="1"/>
  <c r="O4240" i="1"/>
  <c r="O4241" i="1"/>
  <c r="O4242" i="1"/>
  <c r="O4243" i="1"/>
  <c r="O4248" i="1"/>
  <c r="O4251" i="1"/>
  <c r="O4252" i="1"/>
  <c r="O4254" i="1"/>
  <c r="O4256" i="1"/>
  <c r="O4258" i="1"/>
  <c r="O4262" i="1"/>
  <c r="O4264" i="1"/>
  <c r="O4266" i="1"/>
  <c r="O4268" i="1"/>
  <c r="O4269" i="1"/>
  <c r="O4272" i="1"/>
  <c r="O4274" i="1"/>
  <c r="O4275" i="1"/>
  <c r="O4279" i="1"/>
  <c r="O4281" i="1"/>
  <c r="O4289" i="1"/>
  <c r="O4292" i="1"/>
  <c r="O4297" i="1"/>
  <c r="O4298" i="1"/>
  <c r="O4299" i="1"/>
  <c r="O4301" i="1"/>
  <c r="O4303" i="1"/>
  <c r="O4306" i="1"/>
  <c r="O4308" i="1"/>
  <c r="O4312" i="1"/>
  <c r="O4313" i="1"/>
  <c r="O4314" i="1"/>
  <c r="O4315" i="1"/>
  <c r="O4316" i="1"/>
  <c r="O4319" i="1"/>
  <c r="O4324" i="1"/>
  <c r="O4326" i="1"/>
  <c r="O4331" i="1"/>
  <c r="O4332" i="1"/>
  <c r="O4334" i="1"/>
  <c r="O4335" i="1"/>
  <c r="O4338" i="1"/>
  <c r="O4339" i="1"/>
  <c r="O4340" i="1"/>
  <c r="O4342" i="1"/>
  <c r="O4345" i="1"/>
  <c r="O4346" i="1"/>
  <c r="O4348" i="1"/>
  <c r="O4349" i="1"/>
  <c r="O4351" i="1"/>
  <c r="O4352" i="1"/>
  <c r="O4353" i="1"/>
  <c r="O4354" i="1"/>
  <c r="O4356" i="1"/>
  <c r="O4357" i="1"/>
  <c r="O4359" i="1"/>
  <c r="O4361" i="1"/>
  <c r="O4363" i="1"/>
  <c r="O4364" i="1"/>
  <c r="O4365" i="1"/>
  <c r="O4366" i="1"/>
  <c r="O4368" i="1"/>
  <c r="O4369" i="1"/>
  <c r="O4370" i="1"/>
  <c r="O4372" i="1"/>
  <c r="O4375" i="1"/>
  <c r="O4377" i="1"/>
  <c r="O4379" i="1"/>
  <c r="O4381" i="1"/>
  <c r="O4383" i="1"/>
  <c r="O4386" i="1"/>
  <c r="O4388" i="1"/>
  <c r="O4389" i="1"/>
  <c r="O4391" i="1"/>
  <c r="O4394" i="1"/>
  <c r="O4396" i="1"/>
  <c r="O4400" i="1"/>
  <c r="O4402" i="1"/>
  <c r="O4407" i="1"/>
  <c r="O4409" i="1"/>
  <c r="O4410" i="1"/>
  <c r="O4414" i="1"/>
  <c r="O4415" i="1"/>
  <c r="O4419" i="1"/>
  <c r="O4423" i="1"/>
  <c r="O4425" i="1"/>
  <c r="O4427" i="1"/>
  <c r="O4428" i="1"/>
  <c r="O4430" i="1"/>
  <c r="O4431" i="1"/>
  <c r="O4434" i="1"/>
  <c r="O4435" i="1"/>
  <c r="O4438" i="1"/>
  <c r="O4440" i="1"/>
  <c r="O4442" i="1"/>
  <c r="O4445" i="1"/>
  <c r="O4448" i="1"/>
  <c r="O4449" i="1"/>
  <c r="O4450" i="1"/>
  <c r="O4454" i="1"/>
  <c r="O4455" i="1"/>
  <c r="O4457" i="1"/>
  <c r="O4460" i="1"/>
  <c r="O4462" i="1"/>
  <c r="O4464" i="1"/>
  <c r="O4466" i="1"/>
  <c r="O4468" i="1"/>
  <c r="O4474" i="1"/>
  <c r="O4475" i="1"/>
  <c r="O4476" i="1"/>
  <c r="O4482" i="1"/>
  <c r="O4485" i="1"/>
  <c r="O4488" i="1"/>
  <c r="O4491" i="1"/>
  <c r="O4492" i="1"/>
  <c r="O4497" i="1"/>
  <c r="O4498" i="1"/>
  <c r="O4499" i="1"/>
  <c r="O4500" i="1"/>
  <c r="O4502" i="1"/>
  <c r="O4503" i="1"/>
  <c r="O4504" i="1"/>
  <c r="O4507" i="1"/>
  <c r="O4508" i="1"/>
  <c r="O4510" i="1"/>
  <c r="O4513" i="1"/>
  <c r="O4514" i="1"/>
  <c r="O4515" i="1"/>
  <c r="O4517" i="1"/>
  <c r="O4519" i="1"/>
  <c r="O4520" i="1"/>
  <c r="O4524" i="1"/>
  <c r="O4530" i="1"/>
  <c r="O4532" i="1"/>
  <c r="O4537" i="1"/>
  <c r="O4538" i="1"/>
  <c r="O4540" i="1"/>
  <c r="O4541" i="1"/>
  <c r="O4542" i="1"/>
  <c r="O4543" i="1"/>
  <c r="O4544" i="1"/>
  <c r="O4549" i="1"/>
  <c r="O4550" i="1"/>
  <c r="O4554" i="1"/>
  <c r="O4555" i="1"/>
  <c r="O4556" i="1"/>
  <c r="O4560" i="1"/>
  <c r="O4561" i="1"/>
  <c r="O4565" i="1"/>
  <c r="O4567" i="1"/>
  <c r="O4568" i="1"/>
  <c r="O4570" i="1"/>
  <c r="O4577" i="1"/>
  <c r="O4582" i="1"/>
  <c r="O4583" i="1"/>
  <c r="O4586" i="1"/>
  <c r="O4587" i="1"/>
  <c r="O4588" i="1"/>
  <c r="O4591" i="1"/>
  <c r="O4592" i="1"/>
  <c r="O4596" i="1"/>
  <c r="O4597" i="1"/>
  <c r="O4598" i="1"/>
  <c r="O4601" i="1"/>
  <c r="O4604" i="1"/>
  <c r="O4606" i="1"/>
  <c r="O4608" i="1"/>
  <c r="O4609" i="1"/>
  <c r="O4610" i="1"/>
  <c r="O4611" i="1"/>
  <c r="O4615" i="1"/>
  <c r="O4616" i="1"/>
  <c r="O4617" i="1"/>
  <c r="O4618" i="1"/>
  <c r="O4619" i="1"/>
  <c r="O4622" i="1"/>
  <c r="O4624" i="1"/>
  <c r="O4625" i="1"/>
  <c r="O4626" i="1"/>
  <c r="O4627" i="1"/>
  <c r="O4629" i="1"/>
  <c r="O4630" i="1"/>
  <c r="O4632" i="1"/>
  <c r="O4633" i="1"/>
  <c r="O4634" i="1"/>
  <c r="O4637" i="1"/>
  <c r="O4640" i="1"/>
  <c r="O4642" i="1"/>
  <c r="O4644" i="1"/>
  <c r="O4647" i="1"/>
  <c r="O4651" i="1"/>
  <c r="O4657" i="1"/>
  <c r="O4659" i="1"/>
  <c r="O4665" i="1"/>
  <c r="O4666" i="1"/>
  <c r="O4667" i="1"/>
  <c r="O4668" i="1"/>
  <c r="O4672" i="1"/>
  <c r="O4674" i="1"/>
  <c r="O4676" i="1"/>
  <c r="O4678" i="1"/>
  <c r="O4680" i="1"/>
  <c r="O4682" i="1"/>
  <c r="O4683" i="1"/>
  <c r="O4684" i="1"/>
  <c r="O4685" i="1"/>
  <c r="O4687" i="1"/>
  <c r="O4688" i="1"/>
  <c r="O4690" i="1"/>
  <c r="O4691" i="1"/>
  <c r="O4692" i="1"/>
  <c r="O4698" i="1"/>
  <c r="O4699" i="1"/>
  <c r="O4701" i="1"/>
  <c r="O4702" i="1"/>
  <c r="O4706" i="1"/>
  <c r="O4707" i="1"/>
  <c r="O4711" i="1"/>
  <c r="O4713" i="1"/>
  <c r="O4714" i="1"/>
  <c r="O4715" i="1"/>
  <c r="O4717" i="1"/>
  <c r="O4719" i="1"/>
  <c r="O4722" i="1"/>
  <c r="O4726" i="1"/>
  <c r="O4727" i="1"/>
  <c r="O4728" i="1"/>
  <c r="O4729" i="1"/>
  <c r="O4730" i="1"/>
  <c r="O4731" i="1"/>
  <c r="O4732" i="1"/>
  <c r="O4733" i="1"/>
  <c r="O4734" i="1"/>
  <c r="O4735" i="1"/>
  <c r="O4737" i="1"/>
  <c r="O4744" i="1"/>
  <c r="O4749" i="1"/>
  <c r="O4750" i="1"/>
  <c r="O4751" i="1"/>
  <c r="O4754" i="1"/>
  <c r="O4755" i="1"/>
  <c r="O4758" i="1"/>
  <c r="O4762" i="1"/>
  <c r="O4764" i="1"/>
  <c r="O4765" i="1"/>
  <c r="O4767" i="1"/>
  <c r="O4769" i="1"/>
  <c r="O4773" i="1"/>
  <c r="O4775" i="1"/>
  <c r="O4776" i="1"/>
  <c r="O4777" i="1"/>
  <c r="O4780" i="1"/>
  <c r="O4787" i="1"/>
  <c r="O4793" i="1"/>
  <c r="O4794" i="1"/>
  <c r="O4795" i="1"/>
  <c r="O4798" i="1"/>
  <c r="O4799" i="1"/>
  <c r="O4803" i="1"/>
  <c r="O4808" i="1"/>
  <c r="O4810" i="1"/>
  <c r="O4812" i="1"/>
  <c r="O4813" i="1"/>
  <c r="O4814" i="1"/>
  <c r="O4815" i="1"/>
  <c r="O4816" i="1"/>
  <c r="O4817" i="1"/>
  <c r="O4818" i="1"/>
  <c r="O4819" i="1"/>
  <c r="O4820" i="1"/>
  <c r="O4821" i="1"/>
  <c r="O4824" i="1"/>
  <c r="O4826" i="1"/>
  <c r="O4827" i="1"/>
  <c r="O4829" i="1"/>
  <c r="O4830" i="1"/>
  <c r="O4831" i="1"/>
  <c r="O4834" i="1"/>
  <c r="O4836" i="1"/>
  <c r="O4837" i="1"/>
  <c r="O4838" i="1"/>
  <c r="O4844" i="1"/>
  <c r="O4845" i="1"/>
  <c r="O4848" i="1"/>
  <c r="O4850" i="1"/>
  <c r="O4852" i="1"/>
  <c r="O4856" i="1"/>
  <c r="O4858" i="1"/>
  <c r="O4859" i="1"/>
  <c r="O4860" i="1"/>
  <c r="O4861" i="1"/>
  <c r="O4862" i="1"/>
  <c r="O4863" i="1"/>
  <c r="O4868" i="1"/>
  <c r="O4869" i="1"/>
  <c r="O4873" i="1"/>
  <c r="O4874" i="1"/>
  <c r="O4875" i="1"/>
  <c r="O4878" i="1"/>
  <c r="O4880" i="1"/>
  <c r="O4882" i="1"/>
  <c r="O4886" i="1"/>
  <c r="O4887" i="1"/>
  <c r="O4888" i="1"/>
  <c r="O4891" i="1"/>
  <c r="O4892" i="1"/>
  <c r="O4894" i="1"/>
  <c r="O4895" i="1"/>
  <c r="O4899" i="1"/>
  <c r="O4900" i="1"/>
  <c r="O4901" i="1"/>
  <c r="O4902" i="1"/>
  <c r="O4904" i="1"/>
  <c r="O4905" i="1"/>
  <c r="O4907" i="1"/>
  <c r="O4908" i="1"/>
  <c r="O4909" i="1"/>
  <c r="O4911" i="1"/>
  <c r="O4912" i="1"/>
  <c r="O4914" i="1"/>
  <c r="O4916" i="1"/>
  <c r="O4921" i="1"/>
  <c r="O4922" i="1"/>
  <c r="O4924" i="1"/>
  <c r="O4927" i="1"/>
  <c r="O4929" i="1"/>
  <c r="O4932" i="1"/>
  <c r="O4933" i="1"/>
  <c r="O4934" i="1"/>
  <c r="O4938" i="1"/>
  <c r="O4939" i="1"/>
  <c r="O4940" i="1"/>
  <c r="O4941" i="1"/>
  <c r="O4943" i="1"/>
  <c r="O4947" i="1"/>
  <c r="O4949" i="1"/>
  <c r="O4953" i="1"/>
  <c r="O4955" i="1"/>
  <c r="O4957" i="1"/>
  <c r="O4960" i="1"/>
  <c r="O4962" i="1"/>
  <c r="O4970" i="1"/>
  <c r="O4973" i="1"/>
  <c r="O4975" i="1"/>
  <c r="O4979" i="1"/>
  <c r="O4981" i="1"/>
  <c r="O4983" i="1"/>
  <c r="O4984" i="1"/>
  <c r="O4985" i="1"/>
  <c r="O4986" i="1"/>
  <c r="O4987" i="1"/>
  <c r="O4988" i="1"/>
  <c r="O4991" i="1"/>
  <c r="O4992" i="1"/>
  <c r="O4994" i="1"/>
  <c r="O4996" i="1"/>
  <c r="O4997" i="1"/>
  <c r="O5000" i="1"/>
  <c r="O5002" i="1"/>
  <c r="O5005" i="1"/>
  <c r="O5006" i="1"/>
  <c r="O5007" i="1"/>
  <c r="O5009" i="1"/>
  <c r="O5012" i="1"/>
  <c r="O5013" i="1"/>
  <c r="O5014" i="1"/>
  <c r="O5018" i="1"/>
  <c r="O5019" i="1"/>
  <c r="O5022" i="1"/>
  <c r="O5023" i="1"/>
  <c r="O5024" i="1"/>
  <c r="O5027" i="1"/>
  <c r="O5028" i="1"/>
  <c r="O5035" i="1"/>
  <c r="O5040" i="1"/>
  <c r="O5048" i="1"/>
  <c r="O5050" i="1"/>
  <c r="O5051" i="1"/>
  <c r="O5053" i="1"/>
  <c r="O5054" i="1"/>
  <c r="O5056" i="1"/>
  <c r="O5061" i="1"/>
  <c r="O5062" i="1"/>
  <c r="O5063" i="1"/>
  <c r="O5065" i="1"/>
  <c r="O5068" i="1"/>
  <c r="O5069" i="1"/>
  <c r="O5071" i="1"/>
  <c r="O5072" i="1"/>
  <c r="O5077" i="1"/>
  <c r="O5080" i="1"/>
  <c r="O5081" i="1"/>
  <c r="O5084" i="1"/>
  <c r="O5086" i="1"/>
  <c r="O5091" i="1"/>
  <c r="O5092" i="1"/>
  <c r="O5094" i="1"/>
  <c r="O5096" i="1"/>
  <c r="O5097" i="1"/>
  <c r="O5100" i="1"/>
  <c r="O5101" i="1"/>
  <c r="O5102" i="1"/>
  <c r="O5103" i="1"/>
  <c r="O5104" i="1"/>
  <c r="O5107" i="1"/>
  <c r="O5109" i="1"/>
  <c r="O5111" i="1"/>
  <c r="O5112" i="1"/>
  <c r="O5115" i="1"/>
  <c r="O5116" i="1"/>
  <c r="O5120" i="1"/>
  <c r="O5122" i="1"/>
  <c r="O5125" i="1"/>
  <c r="O5126" i="1"/>
  <c r="O5128" i="1"/>
  <c r="O5133" i="1"/>
  <c r="O5134" i="1"/>
  <c r="O5136" i="1"/>
  <c r="O5137" i="1"/>
  <c r="O5141" i="1"/>
  <c r="O5142" i="1"/>
  <c r="O5143" i="1"/>
  <c r="O5144" i="1"/>
  <c r="O5145" i="1"/>
  <c r="O5146" i="1"/>
  <c r="O5149" i="1"/>
  <c r="O5168" i="1"/>
  <c r="O5170" i="1"/>
  <c r="O5174" i="1"/>
  <c r="O5175" i="1"/>
  <c r="O5176" i="1"/>
  <c r="O5178" i="1"/>
  <c r="O5179" i="1"/>
  <c r="O5182" i="1"/>
  <c r="O5183" i="1"/>
  <c r="O5185" i="1"/>
  <c r="O5186" i="1"/>
  <c r="O5187" i="1"/>
  <c r="O5189" i="1"/>
  <c r="O5192" i="1"/>
  <c r="O5195" i="1"/>
  <c r="O5198" i="1"/>
  <c r="O5199" i="1"/>
  <c r="O5201" i="1"/>
  <c r="O5202" i="1"/>
  <c r="O5204" i="1"/>
  <c r="O5205" i="1"/>
  <c r="O5207" i="1"/>
  <c r="O5208" i="1"/>
  <c r="O5209" i="1"/>
  <c r="O5210" i="1"/>
  <c r="O5211" i="1"/>
  <c r="O5212" i="1"/>
  <c r="O5215" i="1"/>
  <c r="O5216" i="1"/>
  <c r="O5217" i="1"/>
  <c r="O5218" i="1"/>
  <c r="O5219" i="1"/>
  <c r="O5221" i="1"/>
  <c r="O5224" i="1"/>
  <c r="O5226" i="1"/>
  <c r="O5228" i="1"/>
  <c r="O5229" i="1"/>
  <c r="O5233" i="1"/>
  <c r="O5235" i="1"/>
  <c r="O5236" i="1"/>
  <c r="O5237" i="1"/>
  <c r="O5239" i="1"/>
  <c r="O5241" i="1"/>
  <c r="O5245" i="1"/>
  <c r="O5246" i="1"/>
  <c r="O5247" i="1"/>
  <c r="O5249" i="1"/>
  <c r="O5250" i="1"/>
  <c r="O5251" i="1"/>
  <c r="O5253" i="1"/>
  <c r="O5254" i="1"/>
  <c r="O5255" i="1"/>
  <c r="O5256" i="1"/>
  <c r="O5260" i="1"/>
  <c r="O5263" i="1"/>
  <c r="O5264" i="1"/>
  <c r="O5267" i="1"/>
  <c r="O5268" i="1"/>
  <c r="O5269" i="1"/>
  <c r="O5270" i="1"/>
  <c r="O5271" i="1"/>
  <c r="O5273" i="1"/>
  <c r="O5275" i="1"/>
  <c r="O5276" i="1"/>
  <c r="O5280" i="1"/>
  <c r="O5281" i="1"/>
  <c r="O5287" i="1"/>
  <c r="O5289" i="1"/>
  <c r="O5291" i="1"/>
  <c r="O5292" i="1"/>
  <c r="O5294" i="1"/>
  <c r="O5295" i="1"/>
  <c r="O5296" i="1"/>
  <c r="O5303" i="1"/>
  <c r="O5304" i="1"/>
  <c r="O5307" i="1"/>
  <c r="O5308" i="1"/>
  <c r="O5309" i="1"/>
  <c r="O5310" i="1"/>
  <c r="O5314" i="1"/>
  <c r="O5316" i="1"/>
  <c r="O5317" i="1"/>
  <c r="O5318" i="1"/>
  <c r="O5319" i="1"/>
  <c r="O5324" i="1"/>
  <c r="O5325" i="1"/>
  <c r="O5326" i="1"/>
  <c r="O5328" i="1"/>
  <c r="O5331" i="1"/>
  <c r="O5332" i="1"/>
  <c r="O5333" i="1"/>
  <c r="O5335" i="1"/>
  <c r="O5336" i="1"/>
  <c r="O5337" i="1"/>
  <c r="O5339" i="1"/>
  <c r="O5340" i="1"/>
  <c r="O5341" i="1"/>
  <c r="O5344" i="1"/>
  <c r="O5346" i="1"/>
  <c r="O5348" i="1"/>
  <c r="O5350" i="1"/>
  <c r="O5351" i="1"/>
  <c r="O5352" i="1"/>
  <c r="O5355" i="1"/>
  <c r="O5356" i="1"/>
  <c r="O5357" i="1"/>
  <c r="O5358" i="1"/>
  <c r="O5359" i="1"/>
  <c r="O5360" i="1"/>
  <c r="O5361" i="1"/>
  <c r="O5362" i="1"/>
  <c r="O5363" i="1"/>
  <c r="O5365" i="1"/>
  <c r="O5366" i="1"/>
  <c r="O5374" i="1"/>
  <c r="O5375" i="1"/>
  <c r="O5376" i="1"/>
  <c r="O5380" i="1"/>
  <c r="O5381" i="1"/>
  <c r="O5382" i="1"/>
  <c r="O5383" i="1"/>
  <c r="O5386" i="1"/>
  <c r="O5387" i="1"/>
  <c r="O5388" i="1"/>
  <c r="O5389" i="1"/>
  <c r="O5391" i="1"/>
  <c r="O5392" i="1"/>
  <c r="O5395" i="1"/>
  <c r="O5397" i="1"/>
  <c r="O5399" i="1"/>
  <c r="O5400" i="1"/>
  <c r="O5407" i="1"/>
  <c r="O5408" i="1"/>
  <c r="O5411" i="1"/>
  <c r="O5412" i="1"/>
  <c r="O5413" i="1"/>
  <c r="O5414" i="1"/>
  <c r="O5420" i="1"/>
  <c r="O5424" i="1"/>
  <c r="O5425" i="1"/>
  <c r="O5426" i="1"/>
  <c r="O5428" i="1"/>
  <c r="O5429" i="1"/>
  <c r="O5431" i="1"/>
  <c r="O5432" i="1"/>
  <c r="O5434" i="1"/>
  <c r="O5435" i="1"/>
  <c r="O5436" i="1"/>
  <c r="O5438" i="1"/>
  <c r="O5439" i="1"/>
  <c r="O5442" i="1"/>
  <c r="O5445" i="1"/>
  <c r="O5450" i="1"/>
  <c r="O5451" i="1"/>
  <c r="O5452" i="1"/>
  <c r="O5455" i="1"/>
  <c r="O5458" i="1"/>
  <c r="O5460" i="1"/>
  <c r="O5461" i="1"/>
  <c r="O5463" i="1"/>
  <c r="O5464" i="1"/>
  <c r="O5465" i="1"/>
  <c r="O5468" i="1"/>
  <c r="O5469" i="1"/>
  <c r="O5470" i="1"/>
  <c r="O5471" i="1"/>
  <c r="O5472" i="1"/>
  <c r="O5473" i="1"/>
  <c r="O5474" i="1"/>
  <c r="O5476" i="1"/>
  <c r="O5478" i="1"/>
  <c r="O5484" i="1"/>
  <c r="O5485" i="1"/>
  <c r="O5486" i="1"/>
  <c r="O5487" i="1"/>
  <c r="O5490" i="1"/>
  <c r="O5491" i="1"/>
  <c r="O5498" i="1"/>
  <c r="O5503" i="1"/>
  <c r="O5507" i="1"/>
  <c r="O5512" i="1"/>
  <c r="O5514" i="1"/>
  <c r="O5517" i="1"/>
  <c r="O5519" i="1"/>
  <c r="O5520" i="1"/>
  <c r="O5521" i="1"/>
  <c r="O5526" i="1"/>
  <c r="O5527" i="1"/>
  <c r="O5528" i="1"/>
  <c r="O5529" i="1"/>
  <c r="O5530" i="1"/>
  <c r="O5531" i="1"/>
  <c r="O5534" i="1"/>
  <c r="O5537" i="1"/>
  <c r="O5538" i="1"/>
  <c r="O5541" i="1"/>
  <c r="O5542" i="1"/>
  <c r="O5548" i="1"/>
  <c r="O5549" i="1"/>
  <c r="O5552" i="1"/>
  <c r="O5555" i="1"/>
  <c r="O5557" i="1"/>
  <c r="O5559" i="1"/>
  <c r="O5560" i="1"/>
  <c r="O5562" i="1"/>
  <c r="O5564" i="1"/>
  <c r="O5567" i="1"/>
  <c r="O5569" i="1"/>
  <c r="O5571" i="1"/>
  <c r="O5572" i="1"/>
  <c r="O5573" i="1"/>
  <c r="O5574" i="1"/>
  <c r="O5575" i="1"/>
  <c r="O5577" i="1"/>
  <c r="O5578" i="1"/>
  <c r="O5581" i="1"/>
  <c r="O5582" i="1"/>
  <c r="O5588" i="1"/>
  <c r="O5589" i="1"/>
  <c r="O5591" i="1"/>
  <c r="O5592" i="1"/>
  <c r="O5595" i="1"/>
  <c r="O5596" i="1"/>
  <c r="O5598" i="1"/>
  <c r="O5599" i="1"/>
  <c r="O5601" i="1"/>
  <c r="O5605" i="1"/>
  <c r="O5606" i="1"/>
  <c r="O5607" i="1"/>
  <c r="O5609" i="1"/>
  <c r="O5611" i="1"/>
  <c r="O5612" i="1"/>
  <c r="O5616" i="1"/>
  <c r="O5620" i="1"/>
  <c r="O5621" i="1"/>
  <c r="O5623" i="1"/>
  <c r="O5625" i="1"/>
  <c r="O5626" i="1"/>
  <c r="O5627" i="1"/>
  <c r="O5631" i="1"/>
  <c r="O5633" i="1"/>
  <c r="O5634" i="1"/>
  <c r="O5636" i="1"/>
  <c r="O5639" i="1"/>
  <c r="O5640" i="1"/>
  <c r="O5641" i="1"/>
  <c r="O5642" i="1"/>
  <c r="O5647" i="1"/>
  <c r="O5648" i="1"/>
  <c r="O5650" i="1"/>
  <c r="O5652" i="1"/>
  <c r="O5653" i="1"/>
  <c r="O5654" i="1"/>
  <c r="O5655" i="1"/>
  <c r="O5660" i="1"/>
  <c r="O5662" i="1"/>
  <c r="O5664" i="1"/>
  <c r="O5665" i="1"/>
  <c r="O5666" i="1"/>
  <c r="O5668" i="1"/>
  <c r="O5671" i="1"/>
  <c r="O5673" i="1"/>
  <c r="O5674" i="1"/>
  <c r="O5675" i="1"/>
  <c r="O5676" i="1"/>
  <c r="O5681" i="1"/>
  <c r="O5682" i="1"/>
  <c r="O5684" i="1"/>
  <c r="O5686" i="1"/>
  <c r="O5689" i="1"/>
  <c r="O5690" i="1"/>
  <c r="O5691" i="1"/>
  <c r="O5692" i="1"/>
  <c r="O5694" i="1"/>
  <c r="O5695" i="1"/>
  <c r="O5698" i="1"/>
  <c r="O5699" i="1"/>
  <c r="O5700" i="1"/>
  <c r="O5701" i="1"/>
  <c r="O5706" i="1"/>
  <c r="O5708" i="1"/>
  <c r="O5709" i="1"/>
  <c r="O5710" i="1"/>
  <c r="O5712" i="1"/>
  <c r="O5713" i="1"/>
  <c r="O5715" i="1"/>
  <c r="O5717" i="1"/>
  <c r="O5718" i="1"/>
  <c r="O5720" i="1"/>
  <c r="O5721" i="1"/>
  <c r="O5727" i="1"/>
  <c r="O5728" i="1"/>
  <c r="O5730" i="1"/>
  <c r="O5735" i="1"/>
  <c r="O5739" i="1"/>
  <c r="O5740" i="1"/>
  <c r="O5742" i="1"/>
  <c r="O5744" i="1"/>
  <c r="O5748" i="1"/>
  <c r="O5749" i="1"/>
  <c r="O5750" i="1"/>
  <c r="O5752" i="1"/>
  <c r="O5755" i="1"/>
  <c r="O5756" i="1"/>
  <c r="O5757" i="1"/>
  <c r="O5758" i="1"/>
  <c r="O5761" i="1"/>
  <c r="O5764" i="1"/>
  <c r="O5765" i="1"/>
  <c r="O5768" i="1"/>
  <c r="O5770" i="1"/>
  <c r="O5772" i="1"/>
  <c r="O5775" i="1"/>
  <c r="O5777" i="1"/>
  <c r="O5779" i="1"/>
  <c r="O5781" i="1"/>
  <c r="O5783" i="1"/>
  <c r="O5784" i="1"/>
  <c r="O5786" i="1"/>
  <c r="O5787" i="1"/>
  <c r="O5788" i="1"/>
  <c r="O5790" i="1"/>
  <c r="O5792" i="1"/>
  <c r="O5794" i="1"/>
  <c r="O5795" i="1"/>
  <c r="O5797" i="1"/>
  <c r="O5799" i="1"/>
  <c r="O5800" i="1"/>
  <c r="O5801" i="1"/>
  <c r="O5804" i="1"/>
  <c r="O5806" i="1"/>
  <c r="O5807" i="1"/>
  <c r="O5809" i="1"/>
  <c r="O5810" i="1"/>
  <c r="O5811" i="1"/>
  <c r="O5814" i="1"/>
  <c r="O5816" i="1"/>
  <c r="O5817" i="1"/>
  <c r="O5819" i="1"/>
  <c r="O5822" i="1"/>
  <c r="O5824" i="1"/>
  <c r="O5826" i="1"/>
  <c r="O5827" i="1"/>
  <c r="O5828" i="1"/>
  <c r="O5829" i="1"/>
  <c r="O5831" i="1"/>
  <c r="O5832" i="1"/>
  <c r="O5833" i="1"/>
  <c r="O5836" i="1"/>
  <c r="O5837" i="1"/>
  <c r="O5846" i="1"/>
  <c r="O5847" i="1"/>
  <c r="O5848" i="1"/>
  <c r="O5850" i="1"/>
  <c r="O5854" i="1"/>
  <c r="O5855" i="1"/>
  <c r="O5856" i="1"/>
  <c r="O5860" i="1"/>
  <c r="O5862" i="1"/>
  <c r="O5863" i="1"/>
  <c r="O5865" i="1"/>
  <c r="O5866" i="1"/>
  <c r="O5868" i="1"/>
  <c r="O5871" i="1"/>
  <c r="O5874" i="1"/>
  <c r="O5879" i="1"/>
  <c r="O5883" i="1"/>
  <c r="O5884" i="1"/>
  <c r="O5887" i="1"/>
  <c r="O5888" i="1"/>
  <c r="O5889" i="1"/>
  <c r="O5890" i="1"/>
  <c r="O5891" i="1"/>
  <c r="O5893" i="1"/>
  <c r="O5894" i="1"/>
  <c r="O5897" i="1"/>
  <c r="O5898" i="1"/>
  <c r="O5900" i="1"/>
  <c r="O5902" i="1"/>
  <c r="O5903" i="1"/>
  <c r="O5906" i="1"/>
  <c r="O5907" i="1"/>
  <c r="O5908" i="1"/>
  <c r="O5911" i="1"/>
  <c r="O5912" i="1"/>
  <c r="O5913" i="1"/>
  <c r="O5915" i="1"/>
  <c r="O5916" i="1"/>
  <c r="O5917" i="1"/>
  <c r="O5920" i="1"/>
  <c r="O5923" i="1"/>
  <c r="O5926" i="1"/>
  <c r="O5928" i="1"/>
  <c r="O5929" i="1"/>
  <c r="O5930" i="1"/>
  <c r="O5931" i="1"/>
  <c r="O5932" i="1"/>
  <c r="O5940" i="1"/>
  <c r="O5941" i="1"/>
  <c r="O5943" i="1"/>
  <c r="O5944" i="1"/>
  <c r="O5945" i="1"/>
  <c r="O5946" i="1"/>
  <c r="O5948" i="1"/>
  <c r="O5949" i="1"/>
  <c r="O5951" i="1"/>
  <c r="O5952" i="1"/>
  <c r="O5953" i="1"/>
  <c r="O5955" i="1"/>
  <c r="O5960" i="1"/>
  <c r="O5962" i="1"/>
  <c r="O5963" i="1"/>
  <c r="O5964" i="1"/>
  <c r="O5965" i="1"/>
  <c r="O5967" i="1"/>
  <c r="O5970" i="1"/>
  <c r="O5972" i="1"/>
  <c r="O5974" i="1"/>
  <c r="O5975" i="1"/>
  <c r="O5982" i="1"/>
  <c r="O5983" i="1"/>
  <c r="O5984" i="1"/>
  <c r="O5985" i="1"/>
  <c r="O5986" i="1"/>
  <c r="O5988" i="1"/>
  <c r="O5990" i="1"/>
  <c r="O5992" i="1"/>
  <c r="O5993" i="1"/>
  <c r="O5994" i="1"/>
  <c r="O5996" i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O4038" i="1" l="1"/>
  <c r="N1957" i="1"/>
  <c r="N5892" i="1"/>
  <c r="N5719" i="1"/>
  <c r="N5173" i="1"/>
  <c r="N2719" i="1"/>
  <c r="N2709" i="1"/>
  <c r="N5661" i="1"/>
  <c r="N5354" i="1"/>
  <c r="N3312" i="1"/>
  <c r="N2592" i="1"/>
  <c r="N5732" i="1"/>
  <c r="N5608" i="1"/>
  <c r="N5327" i="1"/>
  <c r="N4785" i="1"/>
  <c r="N4607" i="1"/>
  <c r="N3794" i="1"/>
  <c r="N1523" i="1"/>
  <c r="N5969" i="1"/>
  <c r="N5745" i="1"/>
  <c r="N4740" i="1"/>
  <c r="N3641" i="1"/>
  <c r="M5466" i="1"/>
  <c r="M5403" i="1"/>
  <c r="N4325" i="1"/>
  <c r="N4232" i="1"/>
  <c r="N2373" i="1"/>
  <c r="N1342" i="1"/>
  <c r="O2396" i="1"/>
  <c r="N5882" i="1"/>
  <c r="O2625" i="1"/>
  <c r="N5093" i="1"/>
  <c r="N5034" i="1"/>
  <c r="N4945" i="1"/>
  <c r="N4525" i="1"/>
  <c r="N4404" i="1"/>
  <c r="N4123" i="1"/>
  <c r="N4036" i="1"/>
  <c r="N1044" i="1"/>
  <c r="N122" i="1"/>
  <c r="O1309" i="1"/>
  <c r="O1126" i="1"/>
  <c r="N5427" i="1"/>
  <c r="N2124" i="1"/>
  <c r="N5152" i="1"/>
  <c r="N4140" i="1"/>
  <c r="N3017" i="1"/>
  <c r="N2494" i="1"/>
  <c r="N630" i="1"/>
  <c r="O5580" i="1"/>
  <c r="O3261" i="1"/>
  <c r="O3101" i="1"/>
  <c r="N5840" i="1"/>
  <c r="N4689" i="1"/>
  <c r="N3772" i="1"/>
  <c r="N3292" i="1"/>
  <c r="N2528" i="1"/>
  <c r="N2030" i="1"/>
  <c r="N1723" i="1"/>
  <c r="N4139" i="1"/>
  <c r="O2457" i="1"/>
  <c r="O450" i="1"/>
  <c r="N5980" i="1"/>
  <c r="N5129" i="1"/>
  <c r="N5114" i="1"/>
  <c r="N4756" i="1"/>
  <c r="N4569" i="1"/>
  <c r="N4261" i="1"/>
  <c r="N2864" i="1"/>
  <c r="N2668" i="1"/>
  <c r="O775" i="1"/>
  <c r="O712" i="1"/>
  <c r="O500" i="1"/>
  <c r="N4553" i="1"/>
  <c r="N4469" i="1"/>
  <c r="N3538" i="1"/>
  <c r="N3006" i="1"/>
  <c r="N2682" i="1"/>
  <c r="N1655" i="1"/>
  <c r="N4168" i="1"/>
  <c r="O2470" i="1"/>
  <c r="O1027" i="1"/>
  <c r="O972" i="1"/>
  <c r="O957" i="1"/>
  <c r="O514" i="1"/>
  <c r="N5867" i="1"/>
  <c r="N4441" i="1"/>
  <c r="O5613" i="1"/>
  <c r="O2571" i="1"/>
  <c r="O2524" i="1"/>
  <c r="O2077" i="1"/>
  <c r="N5685" i="1"/>
  <c r="N5594" i="1"/>
  <c r="N5154" i="1"/>
  <c r="N4783" i="1"/>
  <c r="N3795" i="1"/>
  <c r="N186" i="1"/>
  <c r="M544" i="1"/>
  <c r="N544" i="1"/>
  <c r="M926" i="1"/>
  <c r="N926" i="1"/>
  <c r="M1156" i="1"/>
  <c r="N1156" i="1"/>
  <c r="M1352" i="1"/>
  <c r="N1352" i="1"/>
  <c r="M1373" i="1"/>
  <c r="N1373" i="1"/>
  <c r="M1542" i="1"/>
  <c r="N1542" i="1"/>
  <c r="M1613" i="1"/>
  <c r="N1613" i="1"/>
  <c r="M1738" i="1"/>
  <c r="N1738" i="1"/>
  <c r="M1894" i="1"/>
  <c r="N1894" i="1"/>
  <c r="N1990" i="1"/>
  <c r="O1990" i="1"/>
  <c r="M2158" i="1"/>
  <c r="N2158" i="1"/>
  <c r="M2241" i="1"/>
  <c r="N2241" i="1"/>
  <c r="M2308" i="1"/>
  <c r="N2308" i="1"/>
  <c r="N2374" i="1"/>
  <c r="O2374" i="1"/>
  <c r="M2610" i="1"/>
  <c r="N2610" i="1"/>
  <c r="M2777" i="1"/>
  <c r="N2777" i="1"/>
  <c r="M2997" i="1"/>
  <c r="N2997" i="1"/>
  <c r="M3113" i="1"/>
  <c r="N3113" i="1"/>
  <c r="M3127" i="1"/>
  <c r="N3127" i="1"/>
  <c r="M3182" i="1"/>
  <c r="N3182" i="1"/>
  <c r="M3201" i="1"/>
  <c r="N3201" i="1"/>
  <c r="M3270" i="1"/>
  <c r="N3270" i="1"/>
  <c r="M3354" i="1"/>
  <c r="N3354" i="1"/>
  <c r="M3373" i="1"/>
  <c r="N3373" i="1"/>
  <c r="M3476" i="1"/>
  <c r="N3476" i="1"/>
  <c r="M3556" i="1"/>
  <c r="N3556" i="1"/>
  <c r="N3575" i="1"/>
  <c r="O3575" i="1"/>
  <c r="M3611" i="1"/>
  <c r="N3611" i="1"/>
  <c r="M3690" i="1"/>
  <c r="N3690" i="1"/>
  <c r="M3701" i="1"/>
  <c r="N3701" i="1"/>
  <c r="M3813" i="1"/>
  <c r="N3813" i="1"/>
  <c r="M3849" i="1"/>
  <c r="N3849" i="1"/>
  <c r="M3868" i="1"/>
  <c r="N3868" i="1"/>
  <c r="M3880" i="1"/>
  <c r="N3880" i="1"/>
  <c r="M3892" i="1"/>
  <c r="N3892" i="1"/>
  <c r="M4001" i="1"/>
  <c r="N4001" i="1"/>
  <c r="M4037" i="1"/>
  <c r="N4037" i="1"/>
  <c r="N4070" i="1"/>
  <c r="O4070" i="1"/>
  <c r="M4098" i="1"/>
  <c r="N4098" i="1"/>
  <c r="M4260" i="1"/>
  <c r="N4260" i="1"/>
  <c r="M4276" i="1"/>
  <c r="N4276" i="1"/>
  <c r="O4296" i="1"/>
  <c r="M4296" i="1"/>
  <c r="M4384" i="1"/>
  <c r="N4384" i="1"/>
  <c r="M4439" i="1"/>
  <c r="N4439" i="1"/>
  <c r="M4480" i="1"/>
  <c r="N4480" i="1"/>
  <c r="M4536" i="1"/>
  <c r="N4536" i="1"/>
  <c r="M4594" i="1"/>
  <c r="N4594" i="1"/>
  <c r="M4635" i="1"/>
  <c r="N4635" i="1"/>
  <c r="M4671" i="1"/>
  <c r="N4671" i="1"/>
  <c r="M4828" i="1"/>
  <c r="N4828" i="1"/>
  <c r="M4843" i="1"/>
  <c r="N4843" i="1"/>
  <c r="M4967" i="1"/>
  <c r="N4967" i="1"/>
  <c r="M5016" i="1"/>
  <c r="N5016" i="1"/>
  <c r="M5052" i="1"/>
  <c r="N5052" i="1"/>
  <c r="M5067" i="1"/>
  <c r="N5067" i="1"/>
  <c r="M5147" i="1"/>
  <c r="N5147" i="1"/>
  <c r="M5164" i="1"/>
  <c r="N5164" i="1"/>
  <c r="N5194" i="1"/>
  <c r="O5194" i="1"/>
  <c r="M5234" i="1"/>
  <c r="N5234" i="1"/>
  <c r="M5257" i="1"/>
  <c r="N5257" i="1"/>
  <c r="M5320" i="1"/>
  <c r="N5320" i="1"/>
  <c r="M5377" i="1"/>
  <c r="N5377" i="1"/>
  <c r="O5443" i="1"/>
  <c r="N5443" i="1"/>
  <c r="M5479" i="1"/>
  <c r="N5479" i="1"/>
  <c r="M5624" i="1"/>
  <c r="N5624" i="1"/>
  <c r="M5703" i="1"/>
  <c r="N5703" i="1"/>
  <c r="M5746" i="1"/>
  <c r="N5746" i="1"/>
  <c r="M5864" i="1"/>
  <c r="N5864" i="1"/>
  <c r="M5979" i="1"/>
  <c r="N5979" i="1"/>
  <c r="N5546" i="1"/>
  <c r="N4202" i="1"/>
  <c r="N4088" i="1"/>
  <c r="N16" i="1"/>
  <c r="O16" i="1"/>
  <c r="M360" i="1"/>
  <c r="N360" i="1"/>
  <c r="M439" i="1"/>
  <c r="N439" i="1"/>
  <c r="N481" i="1"/>
  <c r="O481" i="1"/>
  <c r="M641" i="1"/>
  <c r="N641" i="1"/>
  <c r="N815" i="1"/>
  <c r="O815" i="1"/>
  <c r="M850" i="1"/>
  <c r="N850" i="1"/>
  <c r="N1073" i="1"/>
  <c r="O1073" i="1"/>
  <c r="M1274" i="1"/>
  <c r="N1274" i="1"/>
  <c r="O1283" i="1"/>
  <c r="N1283" i="1"/>
  <c r="O1394" i="1"/>
  <c r="N1394" i="1"/>
  <c r="O1614" i="1"/>
  <c r="N1614" i="1"/>
  <c r="N1630" i="1"/>
  <c r="O1630" i="1"/>
  <c r="N1641" i="1"/>
  <c r="O1641" i="1"/>
  <c r="M1687" i="1"/>
  <c r="N1687" i="1"/>
  <c r="M1768" i="1"/>
  <c r="N1768" i="1"/>
  <c r="M1936" i="1"/>
  <c r="N1936" i="1"/>
  <c r="N1962" i="1"/>
  <c r="O1962" i="1"/>
  <c r="M2009" i="1"/>
  <c r="N2009" i="1"/>
  <c r="M2021" i="1"/>
  <c r="N2021" i="1"/>
  <c r="M2127" i="1"/>
  <c r="N2127" i="1"/>
  <c r="M2309" i="1"/>
  <c r="N2309" i="1"/>
  <c r="N2360" i="1"/>
  <c r="O2360" i="1"/>
  <c r="N2426" i="1"/>
  <c r="O2426" i="1"/>
  <c r="N2441" i="1"/>
  <c r="O2441" i="1"/>
  <c r="N2510" i="1"/>
  <c r="O2510" i="1"/>
  <c r="M2669" i="1"/>
  <c r="N2669" i="1"/>
  <c r="M2797" i="1"/>
  <c r="N2797" i="1"/>
  <c r="M2949" i="1"/>
  <c r="N2949" i="1"/>
  <c r="N3007" i="1"/>
  <c r="O3007" i="1"/>
  <c r="N3022" i="1"/>
  <c r="O3022" i="1"/>
  <c r="N3146" i="1"/>
  <c r="O3146" i="1"/>
  <c r="N3163" i="1"/>
  <c r="O3163" i="1"/>
  <c r="N3186" i="1"/>
  <c r="O3186" i="1"/>
  <c r="M3202" i="1"/>
  <c r="N3202" i="1"/>
  <c r="O3224" i="1"/>
  <c r="N3224" i="1"/>
  <c r="M3311" i="1"/>
  <c r="N3311" i="1"/>
  <c r="M3477" i="1"/>
  <c r="N3477" i="1"/>
  <c r="M3525" i="1"/>
  <c r="N3525" i="1"/>
  <c r="M3597" i="1"/>
  <c r="N3597" i="1"/>
  <c r="M3672" i="1"/>
  <c r="N3672" i="1"/>
  <c r="M3691" i="1"/>
  <c r="N3691" i="1"/>
  <c r="M3762" i="1"/>
  <c r="N3762" i="1"/>
  <c r="M3826" i="1"/>
  <c r="N3826" i="1"/>
  <c r="M3834" i="1"/>
  <c r="N3834" i="1"/>
  <c r="M3936" i="1"/>
  <c r="N3936" i="1"/>
  <c r="M3947" i="1"/>
  <c r="N3947" i="1"/>
  <c r="M3976" i="1"/>
  <c r="N3976" i="1"/>
  <c r="M4003" i="1"/>
  <c r="N4003" i="1"/>
  <c r="M4101" i="1"/>
  <c r="N4101" i="1"/>
  <c r="M4169" i="1"/>
  <c r="N4169" i="1"/>
  <c r="M4219" i="1"/>
  <c r="N4219" i="1"/>
  <c r="M4412" i="1"/>
  <c r="N4412" i="1"/>
  <c r="M4424" i="1"/>
  <c r="N4424" i="1"/>
  <c r="M4571" i="1"/>
  <c r="N4571" i="1"/>
  <c r="M4580" i="1"/>
  <c r="N4580" i="1"/>
  <c r="M4636" i="1"/>
  <c r="N4636" i="1"/>
  <c r="M4673" i="1"/>
  <c r="N4673" i="1"/>
  <c r="M4708" i="1"/>
  <c r="N4708" i="1"/>
  <c r="M4723" i="1"/>
  <c r="N4723" i="1"/>
  <c r="M4792" i="1"/>
  <c r="N4792" i="1"/>
  <c r="M4864" i="1"/>
  <c r="N4864" i="1"/>
  <c r="O4877" i="1"/>
  <c r="N4877" i="1"/>
  <c r="M4893" i="1"/>
  <c r="N4893" i="1"/>
  <c r="O4928" i="1"/>
  <c r="N4928" i="1"/>
  <c r="M4968" i="1"/>
  <c r="N4968" i="1"/>
  <c r="M4980" i="1"/>
  <c r="O4980" i="1"/>
  <c r="M5042" i="1"/>
  <c r="N5042" i="1"/>
  <c r="M5055" i="1"/>
  <c r="N5055" i="1"/>
  <c r="M5130" i="1"/>
  <c r="N5130" i="1"/>
  <c r="M5258" i="1"/>
  <c r="N5258" i="1"/>
  <c r="M5277" i="1"/>
  <c r="N5277" i="1"/>
  <c r="M5367" i="1"/>
  <c r="N5367" i="1"/>
  <c r="M5378" i="1"/>
  <c r="N5378" i="1"/>
  <c r="O5410" i="1"/>
  <c r="N5410" i="1"/>
  <c r="M5423" i="1"/>
  <c r="O5423" i="1"/>
  <c r="M5444" i="1"/>
  <c r="N5444" i="1"/>
  <c r="M5457" i="1"/>
  <c r="N5457" i="1"/>
  <c r="M5480" i="1"/>
  <c r="N5480" i="1"/>
  <c r="L5504" i="1"/>
  <c r="O5504" i="1"/>
  <c r="O5515" i="1"/>
  <c r="N5515" i="1"/>
  <c r="M5533" i="1"/>
  <c r="N5533" i="1"/>
  <c r="L5626" i="1"/>
  <c r="N5626" i="1"/>
  <c r="L5704" i="1"/>
  <c r="N5704" i="1"/>
  <c r="L5723" i="1"/>
  <c r="N5723" i="1"/>
  <c r="O5734" i="1"/>
  <c r="M5734" i="1"/>
  <c r="M5747" i="1"/>
  <c r="N5747" i="1"/>
  <c r="M5780" i="1"/>
  <c r="N5780" i="1"/>
  <c r="L5802" i="1"/>
  <c r="O5802" i="1"/>
  <c r="L5820" i="1"/>
  <c r="M5820" i="1"/>
  <c r="O5820" i="1"/>
  <c r="L5851" i="1"/>
  <c r="N5851" i="1"/>
  <c r="O5878" i="1"/>
  <c r="M5878" i="1"/>
  <c r="N5301" i="1"/>
  <c r="N5017" i="1"/>
  <c r="N4527" i="1"/>
  <c r="N3881" i="1"/>
  <c r="M5726" i="1"/>
  <c r="N5815" i="1"/>
  <c r="N5669" i="1"/>
  <c r="N5617" i="1"/>
  <c r="N5448" i="1"/>
  <c r="N5300" i="1"/>
  <c r="N5252" i="1"/>
  <c r="N5113" i="1"/>
  <c r="N5045" i="1"/>
  <c r="N4977" i="1"/>
  <c r="N4931" i="1"/>
  <c r="N4872" i="1"/>
  <c r="N4811" i="1"/>
  <c r="N4663" i="1"/>
  <c r="N4552" i="1"/>
  <c r="N4273" i="1"/>
  <c r="N4201" i="1"/>
  <c r="N3937" i="1"/>
  <c r="N3891" i="1"/>
  <c r="N3753" i="1"/>
  <c r="N3160" i="1"/>
  <c r="N2768" i="1"/>
  <c r="N2078" i="1"/>
  <c r="N1755" i="1"/>
  <c r="N1129" i="1"/>
  <c r="N728" i="1"/>
  <c r="M5919" i="1"/>
  <c r="N5978" i="1"/>
  <c r="N5927" i="1"/>
  <c r="N5876" i="1"/>
  <c r="N5789" i="1"/>
  <c r="N5568" i="1"/>
  <c r="N5556" i="1"/>
  <c r="N5394" i="1"/>
  <c r="N5368" i="1"/>
  <c r="N5285" i="1"/>
  <c r="N5044" i="1"/>
  <c r="N4930" i="1"/>
  <c r="N4593" i="1"/>
  <c r="N4479" i="1"/>
  <c r="N4452" i="1"/>
  <c r="N4397" i="1"/>
  <c r="N4068" i="1"/>
  <c r="N4053" i="1"/>
  <c r="N3994" i="1"/>
  <c r="N3752" i="1"/>
  <c r="N3620" i="1"/>
  <c r="N3609" i="1"/>
  <c r="N3231" i="1"/>
  <c r="N2837" i="1"/>
  <c r="N2356" i="1"/>
  <c r="N2273" i="1"/>
  <c r="N2157" i="1"/>
  <c r="N2053" i="1"/>
  <c r="N1897" i="1"/>
  <c r="N1865" i="1"/>
  <c r="N1581" i="1"/>
  <c r="N1460" i="1"/>
  <c r="N1128" i="1"/>
  <c r="N1039" i="1"/>
  <c r="N5762" i="1"/>
  <c r="N5576" i="1"/>
  <c r="N5421" i="1"/>
  <c r="N5282" i="1"/>
  <c r="N5225" i="1"/>
  <c r="N5043" i="1"/>
  <c r="N4879" i="1"/>
  <c r="N4842" i="1"/>
  <c r="N4285" i="1"/>
  <c r="N4210" i="1"/>
  <c r="N3963" i="1"/>
  <c r="N3802" i="1"/>
  <c r="N3190" i="1"/>
  <c r="N3100" i="1"/>
  <c r="N2887" i="1"/>
  <c r="N2801" i="1"/>
  <c r="N2776" i="1"/>
  <c r="N2644" i="1"/>
  <c r="N2154" i="1"/>
  <c r="N1854" i="1"/>
  <c r="N1318" i="1"/>
  <c r="N280" i="1"/>
  <c r="N5997" i="1"/>
  <c r="N5872" i="1"/>
  <c r="N5738" i="1"/>
  <c r="N5637" i="1"/>
  <c r="N5565" i="1"/>
  <c r="N5163" i="1"/>
  <c r="N4954" i="1"/>
  <c r="N4804" i="1"/>
  <c r="N4656" i="1"/>
  <c r="N4600" i="1"/>
  <c r="N4535" i="1"/>
  <c r="N4490" i="1"/>
  <c r="N4461" i="1"/>
  <c r="N4049" i="1"/>
  <c r="N4040" i="1"/>
  <c r="N4029" i="1"/>
  <c r="N3872" i="1"/>
  <c r="N3811" i="1"/>
  <c r="N3688" i="1"/>
  <c r="N3554" i="1"/>
  <c r="N3264" i="1"/>
  <c r="N3189" i="1"/>
  <c r="N3180" i="1"/>
  <c r="N3112" i="1"/>
  <c r="N2994" i="1"/>
  <c r="N2869" i="1"/>
  <c r="N2658" i="1"/>
  <c r="N2581" i="1"/>
  <c r="N2521" i="1"/>
  <c r="N936" i="1"/>
  <c r="M5590" i="1"/>
  <c r="N5961" i="1"/>
  <c r="N5796" i="1"/>
  <c r="N5651" i="1"/>
  <c r="N5525" i="1"/>
  <c r="N5417" i="1"/>
  <c r="N5293" i="1"/>
  <c r="N5131" i="1"/>
  <c r="N5020" i="1"/>
  <c r="N4889" i="1"/>
  <c r="N4599" i="1"/>
  <c r="N4421" i="1"/>
  <c r="N4408" i="1"/>
  <c r="N4220" i="1"/>
  <c r="N3858" i="1"/>
  <c r="N3700" i="1"/>
  <c r="N3516" i="1"/>
  <c r="N3498" i="1"/>
  <c r="N3008" i="1"/>
  <c r="N2916" i="1"/>
  <c r="N2609" i="1"/>
  <c r="N2541" i="1"/>
  <c r="N2471" i="1"/>
  <c r="N2293" i="1"/>
  <c r="N1906" i="1"/>
  <c r="N1801" i="1"/>
  <c r="N1563" i="1"/>
  <c r="N950" i="1"/>
  <c r="N842" i="1"/>
  <c r="N46" i="1"/>
  <c r="N5688" i="1"/>
  <c r="N5585" i="1"/>
  <c r="N5522" i="1"/>
  <c r="N5155" i="1"/>
  <c r="N5079" i="1"/>
  <c r="N4801" i="1"/>
  <c r="N4786" i="1"/>
  <c r="N4141" i="1"/>
  <c r="N3986" i="1"/>
  <c r="N3944" i="1"/>
  <c r="N3908" i="1"/>
  <c r="N3882" i="1"/>
  <c r="N3745" i="1"/>
  <c r="N3674" i="1"/>
  <c r="N3665" i="1"/>
  <c r="N3372" i="1"/>
  <c r="N2877" i="1"/>
  <c r="N2759" i="1"/>
  <c r="N2481" i="1"/>
  <c r="N2453" i="1"/>
  <c r="N1892" i="1"/>
  <c r="N1001" i="1"/>
  <c r="M22" i="1"/>
  <c r="N22" i="1"/>
  <c r="M39" i="1"/>
  <c r="N39" i="1"/>
  <c r="M54" i="1"/>
  <c r="N54" i="1"/>
  <c r="M66" i="1"/>
  <c r="N66" i="1"/>
  <c r="M88" i="1"/>
  <c r="N88" i="1"/>
  <c r="M106" i="1"/>
  <c r="N106" i="1"/>
  <c r="M118" i="1"/>
  <c r="N118" i="1"/>
  <c r="M133" i="1"/>
  <c r="N133" i="1"/>
  <c r="M144" i="1"/>
  <c r="N144" i="1"/>
  <c r="M167" i="1"/>
  <c r="N167" i="1"/>
  <c r="M183" i="1"/>
  <c r="N183" i="1"/>
  <c r="M194" i="1"/>
  <c r="N194" i="1"/>
  <c r="M208" i="1"/>
  <c r="N208" i="1"/>
  <c r="M222" i="1"/>
  <c r="N222" i="1"/>
  <c r="M234" i="1"/>
  <c r="N234" i="1"/>
  <c r="M266" i="1"/>
  <c r="N266" i="1"/>
  <c r="M284" i="1"/>
  <c r="N284" i="1"/>
  <c r="M296" i="1"/>
  <c r="N296" i="1"/>
  <c r="M319" i="1"/>
  <c r="N319" i="1"/>
  <c r="M328" i="1"/>
  <c r="N328" i="1"/>
  <c r="M350" i="1"/>
  <c r="N350" i="1"/>
  <c r="M367" i="1"/>
  <c r="N367" i="1"/>
  <c r="M390" i="1"/>
  <c r="N390" i="1"/>
  <c r="M404" i="1"/>
  <c r="N404" i="1"/>
  <c r="M430" i="1"/>
  <c r="N430" i="1"/>
  <c r="M456" i="1"/>
  <c r="N456" i="1"/>
  <c r="M470" i="1"/>
  <c r="N470" i="1"/>
  <c r="M492" i="1"/>
  <c r="N492" i="1"/>
  <c r="M508" i="1"/>
  <c r="N508" i="1"/>
  <c r="M526" i="1"/>
  <c r="N526" i="1"/>
  <c r="M541" i="1"/>
  <c r="N541" i="1"/>
  <c r="M557" i="1"/>
  <c r="N557" i="1"/>
  <c r="M567" i="1"/>
  <c r="N567" i="1"/>
  <c r="M582" i="1"/>
  <c r="N582" i="1"/>
  <c r="M599" i="1"/>
  <c r="N599" i="1"/>
  <c r="M618" i="1"/>
  <c r="N618" i="1"/>
  <c r="M635" i="1"/>
  <c r="N635" i="1"/>
  <c r="M650" i="1"/>
  <c r="N650" i="1"/>
  <c r="M664" i="1"/>
  <c r="N664" i="1"/>
  <c r="M690" i="1"/>
  <c r="N690" i="1"/>
  <c r="M706" i="1"/>
  <c r="N706" i="1"/>
  <c r="M725" i="1"/>
  <c r="N725" i="1"/>
  <c r="M739" i="1"/>
  <c r="N739" i="1"/>
  <c r="M761" i="1"/>
  <c r="N761" i="1"/>
  <c r="M782" i="1"/>
  <c r="N782" i="1"/>
  <c r="M804" i="1"/>
  <c r="N804" i="1"/>
  <c r="M822" i="1"/>
  <c r="N822" i="1"/>
  <c r="M838" i="1"/>
  <c r="N838" i="1"/>
  <c r="M877" i="1"/>
  <c r="N877" i="1"/>
  <c r="M890" i="1"/>
  <c r="N890" i="1"/>
  <c r="M904" i="1"/>
  <c r="N904" i="1"/>
  <c r="M921" i="1"/>
  <c r="N921" i="1"/>
  <c r="M947" i="1"/>
  <c r="N947" i="1"/>
  <c r="M963" i="1"/>
  <c r="N963" i="1"/>
  <c r="M980" i="1"/>
  <c r="N980" i="1"/>
  <c r="M1002" i="1"/>
  <c r="N1002" i="1"/>
  <c r="M1019" i="1"/>
  <c r="N1019" i="1"/>
  <c r="M1032" i="1"/>
  <c r="N1032" i="1"/>
  <c r="M1047" i="1"/>
  <c r="N1047" i="1"/>
  <c r="M1061" i="1"/>
  <c r="N1061" i="1"/>
  <c r="M1084" i="1"/>
  <c r="N1084" i="1"/>
  <c r="M1102" i="1"/>
  <c r="N1102" i="1"/>
  <c r="M1119" i="1"/>
  <c r="N1119" i="1"/>
  <c r="M1135" i="1"/>
  <c r="N1135" i="1"/>
  <c r="M1150" i="1"/>
  <c r="N1150" i="1"/>
  <c r="M1164" i="1"/>
  <c r="N1164" i="1"/>
  <c r="M1177" i="1"/>
  <c r="N1177" i="1"/>
  <c r="M1192" i="1"/>
  <c r="N1192" i="1"/>
  <c r="M1208" i="1"/>
  <c r="N1208" i="1"/>
  <c r="M1224" i="1"/>
  <c r="N1224" i="1"/>
  <c r="M12" i="1"/>
  <c r="N12" i="1"/>
  <c r="M24" i="1"/>
  <c r="N24" i="1"/>
  <c r="M43" i="1"/>
  <c r="N43" i="1"/>
  <c r="M56" i="1"/>
  <c r="N56" i="1"/>
  <c r="M68" i="1"/>
  <c r="N68" i="1"/>
  <c r="M89" i="1"/>
  <c r="N89" i="1"/>
  <c r="M108" i="1"/>
  <c r="N108" i="1"/>
  <c r="M121" i="1"/>
  <c r="N121" i="1"/>
  <c r="M135" i="1"/>
  <c r="N135" i="1"/>
  <c r="M147" i="1"/>
  <c r="N147" i="1"/>
  <c r="M169" i="1"/>
  <c r="N169" i="1"/>
  <c r="M184" i="1"/>
  <c r="N184" i="1"/>
  <c r="M195" i="1"/>
  <c r="N195" i="1"/>
  <c r="M210" i="1"/>
  <c r="N210" i="1"/>
  <c r="M224" i="1"/>
  <c r="N224" i="1"/>
  <c r="M253" i="1"/>
  <c r="N253" i="1"/>
  <c r="M271" i="1"/>
  <c r="N271" i="1"/>
  <c r="M285" i="1"/>
  <c r="N285" i="1"/>
  <c r="M299" i="1"/>
  <c r="N299" i="1"/>
  <c r="M320" i="1"/>
  <c r="N320" i="1"/>
  <c r="M329" i="1"/>
  <c r="N329" i="1"/>
  <c r="M351" i="1"/>
  <c r="N351" i="1"/>
  <c r="M368" i="1"/>
  <c r="N368" i="1"/>
  <c r="M392" i="1"/>
  <c r="N392" i="1"/>
  <c r="M408" i="1"/>
  <c r="N408" i="1"/>
  <c r="M431" i="1"/>
  <c r="N431" i="1"/>
  <c r="M447" i="1"/>
  <c r="N447" i="1"/>
  <c r="M457" i="1"/>
  <c r="N457" i="1"/>
  <c r="M473" i="1"/>
  <c r="N473" i="1"/>
  <c r="M493" i="1"/>
  <c r="N493" i="1"/>
  <c r="M509" i="1"/>
  <c r="N509" i="1"/>
  <c r="M527" i="1"/>
  <c r="N527" i="1"/>
  <c r="M542" i="1"/>
  <c r="N542" i="1"/>
  <c r="M560" i="1"/>
  <c r="N560" i="1"/>
  <c r="M568" i="1"/>
  <c r="N568" i="1"/>
  <c r="M584" i="1"/>
  <c r="N584" i="1"/>
  <c r="M600" i="1"/>
  <c r="N600" i="1"/>
  <c r="M620" i="1"/>
  <c r="N620" i="1"/>
  <c r="M638" i="1"/>
  <c r="N638" i="1"/>
  <c r="M651" i="1"/>
  <c r="N651" i="1"/>
  <c r="M692" i="1"/>
  <c r="N692" i="1"/>
  <c r="M707" i="1"/>
  <c r="N707" i="1"/>
  <c r="M726" i="1"/>
  <c r="N726" i="1"/>
  <c r="M742" i="1"/>
  <c r="N742" i="1"/>
  <c r="M762" i="1"/>
  <c r="N762" i="1"/>
  <c r="M786" i="1"/>
  <c r="N786" i="1"/>
  <c r="M810" i="1"/>
  <c r="N810" i="1"/>
  <c r="M823" i="1"/>
  <c r="N823" i="1"/>
  <c r="M841" i="1"/>
  <c r="N841" i="1"/>
  <c r="M866" i="1"/>
  <c r="N866" i="1"/>
  <c r="M891" i="1"/>
  <c r="N891" i="1"/>
  <c r="M905" i="1"/>
  <c r="N905" i="1"/>
  <c r="M923" i="1"/>
  <c r="N923" i="1"/>
  <c r="M935" i="1"/>
  <c r="N935" i="1"/>
  <c r="M949" i="1"/>
  <c r="N949" i="1"/>
  <c r="M964" i="1"/>
  <c r="N964" i="1"/>
  <c r="M981" i="1"/>
  <c r="N981" i="1"/>
  <c r="M1004" i="1"/>
  <c r="N1004" i="1"/>
  <c r="M1021" i="1"/>
  <c r="N1021" i="1"/>
  <c r="M1036" i="1"/>
  <c r="N1036" i="1"/>
  <c r="M1049" i="1"/>
  <c r="N1049" i="1"/>
  <c r="M1063" i="1"/>
  <c r="N1063" i="1"/>
  <c r="M1086" i="1"/>
  <c r="N1086" i="1"/>
  <c r="M1103" i="1"/>
  <c r="N1103" i="1"/>
  <c r="M1120" i="1"/>
  <c r="N1120" i="1"/>
  <c r="M1136" i="1"/>
  <c r="N1136" i="1"/>
  <c r="M1152" i="1"/>
  <c r="N1152" i="1"/>
  <c r="M1165" i="1"/>
  <c r="N1165" i="1"/>
  <c r="M1178" i="1"/>
  <c r="N1178" i="1"/>
  <c r="M1193" i="1"/>
  <c r="N1193" i="1"/>
  <c r="M1209" i="1"/>
  <c r="N1209" i="1"/>
  <c r="M1225" i="1"/>
  <c r="N1225" i="1"/>
  <c r="M1243" i="1"/>
  <c r="N1243" i="1"/>
  <c r="M1256" i="1"/>
  <c r="N1256" i="1"/>
  <c r="M1269" i="1"/>
  <c r="N1269" i="1"/>
  <c r="M1279" i="1"/>
  <c r="N1279" i="1"/>
  <c r="M1291" i="1"/>
  <c r="N1291" i="1"/>
  <c r="M1303" i="1"/>
  <c r="N1303" i="1"/>
  <c r="M1316" i="1"/>
  <c r="N1316" i="1"/>
  <c r="M1327" i="1"/>
  <c r="N1327" i="1"/>
  <c r="M1347" i="1"/>
  <c r="N1347" i="1"/>
  <c r="M1368" i="1"/>
  <c r="N1368" i="1"/>
  <c r="M1385" i="1"/>
  <c r="N1385" i="1"/>
  <c r="M1421" i="1"/>
  <c r="N1421" i="1"/>
  <c r="M1434" i="1"/>
  <c r="N1434" i="1"/>
  <c r="M1449" i="1"/>
  <c r="N1449" i="1"/>
  <c r="M1466" i="1"/>
  <c r="N1466" i="1"/>
  <c r="M1479" i="1"/>
  <c r="N1479" i="1"/>
  <c r="M1493" i="1"/>
  <c r="N1493" i="1"/>
  <c r="M1506" i="1"/>
  <c r="N1506" i="1"/>
  <c r="M1521" i="1"/>
  <c r="N1521" i="1"/>
  <c r="M1538" i="1"/>
  <c r="N1538" i="1"/>
  <c r="M1562" i="1"/>
  <c r="N1562" i="1"/>
  <c r="M1578" i="1"/>
  <c r="N1578" i="1"/>
  <c r="M1593" i="1"/>
  <c r="N1593" i="1"/>
  <c r="M1609" i="1"/>
  <c r="N1609" i="1"/>
  <c r="M1622" i="1"/>
  <c r="N1622" i="1"/>
  <c r="M1638" i="1"/>
  <c r="N1638" i="1"/>
  <c r="M1650" i="1"/>
  <c r="N1650" i="1"/>
  <c r="M1682" i="1"/>
  <c r="N1682" i="1"/>
  <c r="M1696" i="1"/>
  <c r="N1696" i="1"/>
  <c r="M1718" i="1"/>
  <c r="N1718" i="1"/>
  <c r="M1733" i="1"/>
  <c r="N1733" i="1"/>
  <c r="M1761" i="1"/>
  <c r="N1761" i="1"/>
  <c r="M1800" i="1"/>
  <c r="N1800" i="1"/>
  <c r="M1816" i="1"/>
  <c r="N1816" i="1"/>
  <c r="M1827" i="1"/>
  <c r="N1827" i="1"/>
  <c r="M1844" i="1"/>
  <c r="N1844" i="1"/>
  <c r="M1859" i="1"/>
  <c r="N1859" i="1"/>
  <c r="M1889" i="1"/>
  <c r="N1889" i="1"/>
  <c r="M1930" i="1"/>
  <c r="N1930" i="1"/>
  <c r="M1942" i="1"/>
  <c r="N1942" i="1"/>
  <c r="M1955" i="1"/>
  <c r="N1955" i="1"/>
  <c r="M1973" i="1"/>
  <c r="N1973" i="1"/>
  <c r="M1986" i="1"/>
  <c r="N1986" i="1"/>
  <c r="M2004" i="1"/>
  <c r="N2004" i="1"/>
  <c r="M2018" i="1"/>
  <c r="N2018" i="1"/>
  <c r="M2034" i="1"/>
  <c r="N2034" i="1"/>
  <c r="M2052" i="1"/>
  <c r="N2052" i="1"/>
  <c r="M2069" i="1"/>
  <c r="N2069" i="1"/>
  <c r="M2093" i="1"/>
  <c r="N2093" i="1"/>
  <c r="M2122" i="1"/>
  <c r="N2122" i="1"/>
  <c r="M2145" i="1"/>
  <c r="N2145" i="1"/>
  <c r="M2156" i="1"/>
  <c r="N2156" i="1"/>
  <c r="M2165" i="1"/>
  <c r="N2165" i="1"/>
  <c r="M2179" i="1"/>
  <c r="N2179" i="1"/>
  <c r="M2193" i="1"/>
  <c r="N2193" i="1"/>
  <c r="M2210" i="1"/>
  <c r="N2210" i="1"/>
  <c r="M2235" i="1"/>
  <c r="N2235" i="1"/>
  <c r="M2256" i="1"/>
  <c r="N2256" i="1"/>
  <c r="M2272" i="1"/>
  <c r="N2272" i="1"/>
  <c r="M2292" i="1"/>
  <c r="N2292" i="1"/>
  <c r="M2303" i="1"/>
  <c r="N2303" i="1"/>
  <c r="M2319" i="1"/>
  <c r="N2319" i="1"/>
  <c r="M2339" i="1"/>
  <c r="N2339" i="1"/>
  <c r="M2354" i="1"/>
  <c r="N2354" i="1"/>
  <c r="M2372" i="1"/>
  <c r="N2372" i="1"/>
  <c r="M2389" i="1"/>
  <c r="N2389" i="1"/>
  <c r="M2406" i="1"/>
  <c r="N2406" i="1"/>
  <c r="M2417" i="1"/>
  <c r="N2417" i="1"/>
  <c r="M2435" i="1"/>
  <c r="N2435" i="1"/>
  <c r="M2466" i="1"/>
  <c r="N2466" i="1"/>
  <c r="M2480" i="1"/>
  <c r="N2480" i="1"/>
  <c r="M2493" i="1"/>
  <c r="N2493" i="1"/>
  <c r="M2507" i="1"/>
  <c r="N2507" i="1"/>
  <c r="M2520" i="1"/>
  <c r="N2520" i="1"/>
  <c r="M2531" i="1"/>
  <c r="N2531" i="1"/>
  <c r="M2540" i="1"/>
  <c r="N2540" i="1"/>
  <c r="M2549" i="1"/>
  <c r="N2549" i="1"/>
  <c r="M2580" i="1"/>
  <c r="N2580" i="1"/>
  <c r="M2591" i="1"/>
  <c r="N2591" i="1"/>
  <c r="M2608" i="1"/>
  <c r="N2608" i="1"/>
  <c r="M2618" i="1"/>
  <c r="N2618" i="1"/>
  <c r="M2636" i="1"/>
  <c r="N2636" i="1"/>
  <c r="M2649" i="1"/>
  <c r="N2649" i="1"/>
  <c r="M2662" i="1"/>
  <c r="N2662" i="1"/>
  <c r="M2677" i="1"/>
  <c r="N2677" i="1"/>
  <c r="M2695" i="1"/>
  <c r="N2695" i="1"/>
  <c r="M2714" i="1"/>
  <c r="N2714" i="1"/>
  <c r="M2736" i="1"/>
  <c r="N2736" i="1"/>
  <c r="M2757" i="1"/>
  <c r="N2757" i="1"/>
  <c r="M2775" i="1"/>
  <c r="N2775" i="1"/>
  <c r="M2790" i="1"/>
  <c r="N2790" i="1"/>
  <c r="M2805" i="1"/>
  <c r="N2805" i="1"/>
  <c r="M2834" i="1"/>
  <c r="N2834" i="1"/>
  <c r="M2856" i="1"/>
  <c r="N2856" i="1"/>
  <c r="M2874" i="1"/>
  <c r="N2874" i="1"/>
  <c r="M2886" i="1"/>
  <c r="N2886" i="1"/>
  <c r="M2899" i="1"/>
  <c r="N2899" i="1"/>
  <c r="M2914" i="1"/>
  <c r="N2914" i="1"/>
  <c r="M2928" i="1"/>
  <c r="N2928" i="1"/>
  <c r="M2942" i="1"/>
  <c r="N2942" i="1"/>
  <c r="M2957" i="1"/>
  <c r="N2957" i="1"/>
  <c r="M2976" i="1"/>
  <c r="N2976" i="1"/>
  <c r="M2989" i="1"/>
  <c r="N2989" i="1"/>
  <c r="M3004" i="1"/>
  <c r="N3004" i="1"/>
  <c r="M3016" i="1"/>
  <c r="N3016" i="1"/>
  <c r="M3028" i="1"/>
  <c r="N3028" i="1"/>
  <c r="M3046" i="1"/>
  <c r="N3046" i="1"/>
  <c r="M3069" i="1"/>
  <c r="N3069" i="1"/>
  <c r="M3085" i="1"/>
  <c r="N3085" i="1"/>
  <c r="M3099" i="1"/>
  <c r="N3099" i="1"/>
  <c r="M3110" i="1"/>
  <c r="N3110" i="1"/>
  <c r="M3124" i="1"/>
  <c r="N3124" i="1"/>
  <c r="M3139" i="1"/>
  <c r="N3139" i="1"/>
  <c r="M3175" i="1"/>
  <c r="N3175" i="1"/>
  <c r="M3196" i="1"/>
  <c r="N3196" i="1"/>
  <c r="M3218" i="1"/>
  <c r="N3218" i="1"/>
  <c r="M3230" i="1"/>
  <c r="N3230" i="1"/>
  <c r="M3258" i="1"/>
  <c r="N3258" i="1"/>
  <c r="M3267" i="1"/>
  <c r="N3267" i="1"/>
  <c r="M3283" i="1"/>
  <c r="N3283" i="1"/>
  <c r="M3295" i="1"/>
  <c r="N3295" i="1"/>
  <c r="M3307" i="1"/>
  <c r="N3307" i="1"/>
  <c r="M3320" i="1"/>
  <c r="N3320" i="1"/>
  <c r="M3350" i="1"/>
  <c r="N3350" i="1"/>
  <c r="M3368" i="1"/>
  <c r="N3368" i="1"/>
  <c r="M3387" i="1"/>
  <c r="N3387" i="1"/>
  <c r="M3399" i="1"/>
  <c r="N3399" i="1"/>
  <c r="M3412" i="1"/>
  <c r="N3412" i="1"/>
  <c r="M3442" i="1"/>
  <c r="N3442" i="1"/>
  <c r="M3459" i="1"/>
  <c r="N3459" i="1"/>
  <c r="M3488" i="1"/>
  <c r="N3488" i="1"/>
  <c r="M3515" i="1"/>
  <c r="N3515" i="1"/>
  <c r="M3532" i="1"/>
  <c r="N3532" i="1"/>
  <c r="M3551" i="1"/>
  <c r="N3551" i="1"/>
  <c r="M3571" i="1"/>
  <c r="N3571" i="1"/>
  <c r="M3607" i="1"/>
  <c r="N3607" i="1"/>
  <c r="M3622" i="1"/>
  <c r="N3622" i="1"/>
  <c r="M3640" i="1"/>
  <c r="N3640" i="1"/>
  <c r="M3657" i="1"/>
  <c r="N3657" i="1"/>
  <c r="M3683" i="1"/>
  <c r="N3683" i="1"/>
  <c r="M3699" i="1"/>
  <c r="N3699" i="1"/>
  <c r="M3714" i="1"/>
  <c r="N3714" i="1"/>
  <c r="M3731" i="1"/>
  <c r="N3731" i="1"/>
  <c r="M3757" i="1"/>
  <c r="N3757" i="1"/>
  <c r="M3771" i="1"/>
  <c r="N3771" i="1"/>
  <c r="M3791" i="1"/>
  <c r="N3791" i="1"/>
  <c r="M3806" i="1"/>
  <c r="N3806" i="1"/>
  <c r="M3877" i="1"/>
  <c r="N3877" i="1"/>
  <c r="M3890" i="1"/>
  <c r="N3890" i="1"/>
  <c r="M3928" i="1"/>
  <c r="N3928" i="1"/>
  <c r="M3955" i="1"/>
  <c r="N3955" i="1"/>
  <c r="M3970" i="1"/>
  <c r="N3970" i="1"/>
  <c r="M4067" i="1"/>
  <c r="N4067" i="1"/>
  <c r="M4085" i="1"/>
  <c r="N4085" i="1"/>
  <c r="M4095" i="1"/>
  <c r="N4095" i="1"/>
  <c r="M4108" i="1"/>
  <c r="N4108" i="1"/>
  <c r="M4122" i="1"/>
  <c r="N4122" i="1"/>
  <c r="M4131" i="1"/>
  <c r="N4131" i="1"/>
  <c r="M4165" i="1"/>
  <c r="N4165" i="1"/>
  <c r="M4176" i="1"/>
  <c r="N4176" i="1"/>
  <c r="M4198" i="1"/>
  <c r="N4198" i="1"/>
  <c r="M4212" i="1"/>
  <c r="N4212" i="1"/>
  <c r="M4257" i="1"/>
  <c r="N4257" i="1"/>
  <c r="M4271" i="1"/>
  <c r="N4271" i="1"/>
  <c r="M4309" i="1"/>
  <c r="N4309" i="1"/>
  <c r="M4380" i="1"/>
  <c r="N4380" i="1"/>
  <c r="M4406" i="1"/>
  <c r="N4406" i="1"/>
  <c r="M4420" i="1"/>
  <c r="N4420" i="1"/>
  <c r="M4436" i="1"/>
  <c r="N4436" i="1"/>
  <c r="M4465" i="1"/>
  <c r="N4465" i="1"/>
  <c r="M4564" i="1"/>
  <c r="N4564" i="1"/>
  <c r="M4576" i="1"/>
  <c r="N4576" i="1"/>
  <c r="M4590" i="1"/>
  <c r="N4590" i="1"/>
  <c r="M4628" i="1"/>
  <c r="N4628" i="1"/>
  <c r="M4645" i="1"/>
  <c r="N4645" i="1"/>
  <c r="M4655" i="1"/>
  <c r="N4655" i="1"/>
  <c r="L4703" i="1"/>
  <c r="N4703" i="1"/>
  <c r="L4718" i="1"/>
  <c r="N4718" i="1"/>
  <c r="M4739" i="1"/>
  <c r="N4739" i="1"/>
  <c r="M4748" i="1"/>
  <c r="N4748" i="1"/>
  <c r="O4841" i="1"/>
  <c r="M4841" i="1"/>
  <c r="N4841" i="1"/>
  <c r="M4906" i="1"/>
  <c r="N4906" i="1"/>
  <c r="M4923" i="1"/>
  <c r="N4923" i="1"/>
  <c r="M4976" i="1"/>
  <c r="N4976" i="1"/>
  <c r="M4995" i="1"/>
  <c r="N4995" i="1"/>
  <c r="M5011" i="1"/>
  <c r="N5011" i="1"/>
  <c r="M5078" i="1"/>
  <c r="N5078" i="1"/>
  <c r="M5139" i="1"/>
  <c r="N5139" i="1"/>
  <c r="M5191" i="1"/>
  <c r="N5191" i="1"/>
  <c r="M5284" i="1"/>
  <c r="N5284" i="1"/>
  <c r="M5299" i="1"/>
  <c r="N5299" i="1"/>
  <c r="M5353" i="1"/>
  <c r="N5353" i="1"/>
  <c r="O5393" i="1"/>
  <c r="N5393" i="1"/>
  <c r="M5405" i="1"/>
  <c r="N5405" i="1"/>
  <c r="M5419" i="1"/>
  <c r="N5419" i="1"/>
  <c r="M5510" i="1"/>
  <c r="N5510" i="1"/>
  <c r="L5524" i="1"/>
  <c r="N5524" i="1"/>
  <c r="M5543" i="1"/>
  <c r="N5543" i="1"/>
  <c r="M5680" i="1"/>
  <c r="N5680" i="1"/>
  <c r="M5743" i="1"/>
  <c r="N5743" i="1"/>
  <c r="M5760" i="1"/>
  <c r="N5760" i="1"/>
  <c r="M5774" i="1"/>
  <c r="N5774" i="1"/>
  <c r="M5886" i="1"/>
  <c r="N5886" i="1"/>
  <c r="M5959" i="1"/>
  <c r="N5959" i="1"/>
  <c r="N4487" i="1"/>
  <c r="N3172" i="1"/>
  <c r="M1255" i="1"/>
  <c r="N1255" i="1"/>
  <c r="M1268" i="1"/>
  <c r="N1268" i="1"/>
  <c r="M1278" i="1"/>
  <c r="N1278" i="1"/>
  <c r="M1290" i="1"/>
  <c r="N1290" i="1"/>
  <c r="M1300" i="1"/>
  <c r="N1300" i="1"/>
  <c r="M1314" i="1"/>
  <c r="N1314" i="1"/>
  <c r="M1326" i="1"/>
  <c r="N1326" i="1"/>
  <c r="M1345" i="1"/>
  <c r="N1345" i="1"/>
  <c r="M1363" i="1"/>
  <c r="N1363" i="1"/>
  <c r="M1383" i="1"/>
  <c r="N1383" i="1"/>
  <c r="M1400" i="1"/>
  <c r="N1400" i="1"/>
  <c r="M1420" i="1"/>
  <c r="N1420" i="1"/>
  <c r="M1433" i="1"/>
  <c r="N1433" i="1"/>
  <c r="M1448" i="1"/>
  <c r="N1448" i="1"/>
  <c r="M1464" i="1"/>
  <c r="N1464" i="1"/>
  <c r="M1477" i="1"/>
  <c r="N1477" i="1"/>
  <c r="M1492" i="1"/>
  <c r="N1492" i="1"/>
  <c r="M1504" i="1"/>
  <c r="N1504" i="1"/>
  <c r="M1520" i="1"/>
  <c r="N1520" i="1"/>
  <c r="M1537" i="1"/>
  <c r="N1537" i="1"/>
  <c r="M1555" i="1"/>
  <c r="N1555" i="1"/>
  <c r="M1572" i="1"/>
  <c r="N1572" i="1"/>
  <c r="M1590" i="1"/>
  <c r="N1590" i="1"/>
  <c r="M1608" i="1"/>
  <c r="N1608" i="1"/>
  <c r="M1621" i="1"/>
  <c r="N1621" i="1"/>
  <c r="M1637" i="1"/>
  <c r="N1637" i="1"/>
  <c r="M1649" i="1"/>
  <c r="N1649" i="1"/>
  <c r="M1663" i="1"/>
  <c r="N1663" i="1"/>
  <c r="M1680" i="1"/>
  <c r="N1680" i="1"/>
  <c r="M1695" i="1"/>
  <c r="N1695" i="1"/>
  <c r="M1715" i="1"/>
  <c r="N1715" i="1"/>
  <c r="M1732" i="1"/>
  <c r="N1732" i="1"/>
  <c r="M1760" i="1"/>
  <c r="N1760" i="1"/>
  <c r="M1797" i="1"/>
  <c r="N1797" i="1"/>
  <c r="M1812" i="1"/>
  <c r="N1812" i="1"/>
  <c r="M1826" i="1"/>
  <c r="N1826" i="1"/>
  <c r="M1843" i="1"/>
  <c r="N1843" i="1"/>
  <c r="M1855" i="1"/>
  <c r="N1855" i="1"/>
  <c r="M1883" i="1"/>
  <c r="N1883" i="1"/>
  <c r="M1903" i="1"/>
  <c r="N1903" i="1"/>
  <c r="M1928" i="1"/>
  <c r="N1928" i="1"/>
  <c r="M1941" i="1"/>
  <c r="N1941" i="1"/>
  <c r="M1954" i="1"/>
  <c r="N1954" i="1"/>
  <c r="M1971" i="1"/>
  <c r="N1971" i="1"/>
  <c r="M1983" i="1"/>
  <c r="N1983" i="1"/>
  <c r="M2002" i="1"/>
  <c r="N2002" i="1"/>
  <c r="M2015" i="1"/>
  <c r="N2015" i="1"/>
  <c r="M2031" i="1"/>
  <c r="N2031" i="1"/>
  <c r="M2048" i="1"/>
  <c r="N2048" i="1"/>
  <c r="M2068" i="1"/>
  <c r="N2068" i="1"/>
  <c r="M2092" i="1"/>
  <c r="N2092" i="1"/>
  <c r="M2106" i="1"/>
  <c r="N2106" i="1"/>
  <c r="M2119" i="1"/>
  <c r="N2119" i="1"/>
  <c r="M2155" i="1"/>
  <c r="N2155" i="1"/>
  <c r="M2164" i="1"/>
  <c r="N2164" i="1"/>
  <c r="M2178" i="1"/>
  <c r="N2178" i="1"/>
  <c r="M2189" i="1"/>
  <c r="N2189" i="1"/>
  <c r="M2209" i="1"/>
  <c r="N2209" i="1"/>
  <c r="M2233" i="1"/>
  <c r="N2233" i="1"/>
  <c r="M2255" i="1"/>
  <c r="N2255" i="1"/>
  <c r="M2270" i="1"/>
  <c r="N2270" i="1"/>
  <c r="M2288" i="1"/>
  <c r="N2288" i="1"/>
  <c r="M2302" i="1"/>
  <c r="N2302" i="1"/>
  <c r="M2318" i="1"/>
  <c r="N2318" i="1"/>
  <c r="M2334" i="1"/>
  <c r="N2334" i="1"/>
  <c r="M2353" i="1"/>
  <c r="N2353" i="1"/>
  <c r="M2369" i="1"/>
  <c r="N2369" i="1"/>
  <c r="M2388" i="1"/>
  <c r="N2388" i="1"/>
  <c r="M2403" i="1"/>
  <c r="N2403" i="1"/>
  <c r="M2415" i="1"/>
  <c r="N2415" i="1"/>
  <c r="M2434" i="1"/>
  <c r="N2434" i="1"/>
  <c r="M2449" i="1"/>
  <c r="N2449" i="1"/>
  <c r="M2465" i="1"/>
  <c r="N2465" i="1"/>
  <c r="M2476" i="1"/>
  <c r="N2476" i="1"/>
  <c r="M2492" i="1"/>
  <c r="N2492" i="1"/>
  <c r="M2505" i="1"/>
  <c r="N2505" i="1"/>
  <c r="M2518" i="1"/>
  <c r="N2518" i="1"/>
  <c r="M2530" i="1"/>
  <c r="N2530" i="1"/>
  <c r="M2539" i="1"/>
  <c r="N2539" i="1"/>
  <c r="M2548" i="1"/>
  <c r="N2548" i="1"/>
  <c r="M2563" i="1"/>
  <c r="N2563" i="1"/>
  <c r="M2578" i="1"/>
  <c r="N2578" i="1"/>
  <c r="M2590" i="1"/>
  <c r="N2590" i="1"/>
  <c r="M2607" i="1"/>
  <c r="N2607" i="1"/>
  <c r="M2617" i="1"/>
  <c r="N2617" i="1"/>
  <c r="M2648" i="1"/>
  <c r="N2648" i="1"/>
  <c r="M2661" i="1"/>
  <c r="N2661" i="1"/>
  <c r="M2674" i="1"/>
  <c r="N2674" i="1"/>
  <c r="M2692" i="1"/>
  <c r="N2692" i="1"/>
  <c r="M2710" i="1"/>
  <c r="N2710" i="1"/>
  <c r="M2735" i="1"/>
  <c r="N2735" i="1"/>
  <c r="M2756" i="1"/>
  <c r="N2756" i="1"/>
  <c r="M2771" i="1"/>
  <c r="N2771" i="1"/>
  <c r="M2788" i="1"/>
  <c r="N2788" i="1"/>
  <c r="M2803" i="1"/>
  <c r="N2803" i="1"/>
  <c r="M2813" i="1"/>
  <c r="N2813" i="1"/>
  <c r="M2833" i="1"/>
  <c r="N2833" i="1"/>
  <c r="M2871" i="1"/>
  <c r="N2871" i="1"/>
  <c r="M2884" i="1"/>
  <c r="N2884" i="1"/>
  <c r="M2912" i="1"/>
  <c r="N2912" i="1"/>
  <c r="M2927" i="1"/>
  <c r="N2927" i="1"/>
  <c r="M2941" i="1"/>
  <c r="N2941" i="1"/>
  <c r="M2955" i="1"/>
  <c r="N2955" i="1"/>
  <c r="M2975" i="1"/>
  <c r="N2975" i="1"/>
  <c r="M2987" i="1"/>
  <c r="N2987" i="1"/>
  <c r="M3003" i="1"/>
  <c r="N3003" i="1"/>
  <c r="M3015" i="1"/>
  <c r="N3015" i="1"/>
  <c r="M3027" i="1"/>
  <c r="N3027" i="1"/>
  <c r="M3043" i="1"/>
  <c r="N3043" i="1"/>
  <c r="M3082" i="1"/>
  <c r="N3082" i="1"/>
  <c r="M3097" i="1"/>
  <c r="N3097" i="1"/>
  <c r="M3108" i="1"/>
  <c r="N3108" i="1"/>
  <c r="M3123" i="1"/>
  <c r="N3123" i="1"/>
  <c r="M3138" i="1"/>
  <c r="N3138" i="1"/>
  <c r="M3156" i="1"/>
  <c r="N3156" i="1"/>
  <c r="M3195" i="1"/>
  <c r="N3195" i="1"/>
  <c r="M3212" i="1"/>
  <c r="N3212" i="1"/>
  <c r="M3229" i="1"/>
  <c r="N3229" i="1"/>
  <c r="M3257" i="1"/>
  <c r="N3257" i="1"/>
  <c r="M3266" i="1"/>
  <c r="N3266" i="1"/>
  <c r="M3279" i="1"/>
  <c r="N3279" i="1"/>
  <c r="M3293" i="1"/>
  <c r="N3293" i="1"/>
  <c r="M3306" i="1"/>
  <c r="N3306" i="1"/>
  <c r="M3318" i="1"/>
  <c r="N3318" i="1"/>
  <c r="M3346" i="1"/>
  <c r="N3346" i="1"/>
  <c r="M3364" i="1"/>
  <c r="N3364" i="1"/>
  <c r="M3386" i="1"/>
  <c r="N3386" i="1"/>
  <c r="M3397" i="1"/>
  <c r="N3397" i="1"/>
  <c r="M3411" i="1"/>
  <c r="N3411" i="1"/>
  <c r="M3427" i="1"/>
  <c r="N3427" i="1"/>
  <c r="M3439" i="1"/>
  <c r="N3439" i="1"/>
  <c r="M3455" i="1"/>
  <c r="N3455" i="1"/>
  <c r="L3470" i="1"/>
  <c r="N3470" i="1"/>
  <c r="M3483" i="1"/>
  <c r="N3483" i="1"/>
  <c r="M3499" i="1"/>
  <c r="N3499" i="1"/>
  <c r="M3514" i="1"/>
  <c r="N3514" i="1"/>
  <c r="M3531" i="1"/>
  <c r="N3531" i="1"/>
  <c r="M3568" i="1"/>
  <c r="N3568" i="1"/>
  <c r="M3587" i="1"/>
  <c r="N3587" i="1"/>
  <c r="M3606" i="1"/>
  <c r="N3606" i="1"/>
  <c r="M3655" i="1"/>
  <c r="N3655" i="1"/>
  <c r="M3681" i="1"/>
  <c r="N3681" i="1"/>
  <c r="M3698" i="1"/>
  <c r="N3698" i="1"/>
  <c r="M3713" i="1"/>
  <c r="N3713" i="1"/>
  <c r="M3730" i="1"/>
  <c r="N3730" i="1"/>
  <c r="M3742" i="1"/>
  <c r="N3742" i="1"/>
  <c r="M3755" i="1"/>
  <c r="N3755" i="1"/>
  <c r="M3770" i="1"/>
  <c r="N3770" i="1"/>
  <c r="M3805" i="1"/>
  <c r="N3805" i="1"/>
  <c r="M3820" i="1"/>
  <c r="N3820" i="1"/>
  <c r="M3830" i="1"/>
  <c r="N3830" i="1"/>
  <c r="M3842" i="1"/>
  <c r="N3842" i="1"/>
  <c r="M3861" i="1"/>
  <c r="N3861" i="1"/>
  <c r="M3874" i="1"/>
  <c r="N3874" i="1"/>
  <c r="M3904" i="1"/>
  <c r="N3904" i="1"/>
  <c r="M3925" i="1"/>
  <c r="N3925" i="1"/>
  <c r="M3954" i="1"/>
  <c r="N3954" i="1"/>
  <c r="M3968" i="1"/>
  <c r="N3968" i="1"/>
  <c r="M3982" i="1"/>
  <c r="N3982" i="1"/>
  <c r="M3996" i="1"/>
  <c r="N3996" i="1"/>
  <c r="M4018" i="1"/>
  <c r="N4018" i="1"/>
  <c r="M4033" i="1"/>
  <c r="N4033" i="1"/>
  <c r="M4050" i="1"/>
  <c r="N4050" i="1"/>
  <c r="M4062" i="1"/>
  <c r="N4062" i="1"/>
  <c r="M4082" i="1"/>
  <c r="N4082" i="1"/>
  <c r="M4107" i="1"/>
  <c r="N4107" i="1"/>
  <c r="M4121" i="1"/>
  <c r="N4121" i="1"/>
  <c r="M4130" i="1"/>
  <c r="N4130" i="1"/>
  <c r="M4164" i="1"/>
  <c r="N4164" i="1"/>
  <c r="M4175" i="1"/>
  <c r="N4175" i="1"/>
  <c r="M4194" i="1"/>
  <c r="N4194" i="1"/>
  <c r="M4226" i="1"/>
  <c r="N4226" i="1"/>
  <c r="M4239" i="1"/>
  <c r="N4239" i="1"/>
  <c r="M4270" i="1"/>
  <c r="N4270" i="1"/>
  <c r="M4293" i="1"/>
  <c r="N4293" i="1"/>
  <c r="M4307" i="1"/>
  <c r="N4307" i="1"/>
  <c r="M4322" i="1"/>
  <c r="N4322" i="1"/>
  <c r="M4358" i="1"/>
  <c r="N4358" i="1"/>
  <c r="M4378" i="1"/>
  <c r="N4378" i="1"/>
  <c r="M4393" i="1"/>
  <c r="N4393" i="1"/>
  <c r="M4405" i="1"/>
  <c r="N4405" i="1"/>
  <c r="M4418" i="1"/>
  <c r="N4418" i="1"/>
  <c r="M4433" i="1"/>
  <c r="N4433" i="1"/>
  <c r="M4447" i="1"/>
  <c r="N4447" i="1"/>
  <c r="M4477" i="1"/>
  <c r="N4477" i="1"/>
  <c r="M4522" i="1"/>
  <c r="N4522" i="1"/>
  <c r="M4533" i="1"/>
  <c r="N4533" i="1"/>
  <c r="M4548" i="1"/>
  <c r="N4548" i="1"/>
  <c r="M4563" i="1"/>
  <c r="N4563" i="1"/>
  <c r="O4575" i="1"/>
  <c r="N4575" i="1"/>
  <c r="M4603" i="1"/>
  <c r="N4603" i="1"/>
  <c r="M4623" i="1"/>
  <c r="N4623" i="1"/>
  <c r="M4643" i="1"/>
  <c r="N4643" i="1"/>
  <c r="M4654" i="1"/>
  <c r="N4654" i="1"/>
  <c r="M4664" i="1"/>
  <c r="N4664" i="1"/>
  <c r="M4681" i="1"/>
  <c r="N4681" i="1"/>
  <c r="M4700" i="1"/>
  <c r="N4700" i="1"/>
  <c r="M4716" i="1"/>
  <c r="N4716" i="1"/>
  <c r="M4738" i="1"/>
  <c r="N4738" i="1"/>
  <c r="M4747" i="1"/>
  <c r="N4747" i="1"/>
  <c r="M4788" i="1"/>
  <c r="N4788" i="1"/>
  <c r="M4822" i="1"/>
  <c r="N4822" i="1"/>
  <c r="M4840" i="1"/>
  <c r="N4840" i="1"/>
  <c r="M4853" i="1"/>
  <c r="N4853" i="1"/>
  <c r="M4884" i="1"/>
  <c r="N4884" i="1"/>
  <c r="M4903" i="1"/>
  <c r="N4903" i="1"/>
  <c r="M4920" i="1"/>
  <c r="N4920" i="1"/>
  <c r="M4951" i="1"/>
  <c r="N4951" i="1"/>
  <c r="M4964" i="1"/>
  <c r="N4964" i="1"/>
  <c r="M4974" i="1"/>
  <c r="N4974" i="1"/>
  <c r="M4993" i="1"/>
  <c r="N4993" i="1"/>
  <c r="M5010" i="1"/>
  <c r="N5010" i="1"/>
  <c r="M5026" i="1"/>
  <c r="N5026" i="1"/>
  <c r="M5037" i="1"/>
  <c r="N5037" i="1"/>
  <c r="M5046" i="1"/>
  <c r="N5046" i="1"/>
  <c r="M5060" i="1"/>
  <c r="N5060" i="1"/>
  <c r="M5076" i="1"/>
  <c r="N5076" i="1"/>
  <c r="M5089" i="1"/>
  <c r="N5089" i="1"/>
  <c r="M5123" i="1"/>
  <c r="N5123" i="1"/>
  <c r="M5138" i="1"/>
  <c r="N5138" i="1"/>
  <c r="M5161" i="1"/>
  <c r="N5161" i="1"/>
  <c r="M5171" i="1"/>
  <c r="N5171" i="1"/>
  <c r="M5190" i="1"/>
  <c r="N5190" i="1"/>
  <c r="M5230" i="1"/>
  <c r="N5230" i="1"/>
  <c r="M5244" i="1"/>
  <c r="N5244" i="1"/>
  <c r="M5298" i="1"/>
  <c r="N5298" i="1"/>
  <c r="M5312" i="1"/>
  <c r="N5312" i="1"/>
  <c r="M5329" i="1"/>
  <c r="N5329" i="1"/>
  <c r="M5371" i="1"/>
  <c r="N5371" i="1"/>
  <c r="M5404" i="1"/>
  <c r="N5404" i="1"/>
  <c r="M5437" i="1"/>
  <c r="N5437" i="1"/>
  <c r="M5449" i="1"/>
  <c r="N5449" i="1"/>
  <c r="M5467" i="1"/>
  <c r="N5467" i="1"/>
  <c r="M5488" i="1"/>
  <c r="N5488" i="1"/>
  <c r="M5499" i="1"/>
  <c r="N5499" i="1"/>
  <c r="M5509" i="1"/>
  <c r="N5509" i="1"/>
  <c r="M5586" i="1"/>
  <c r="N5586" i="1"/>
  <c r="M5603" i="1"/>
  <c r="N5603" i="1"/>
  <c r="M5632" i="1"/>
  <c r="N5632" i="1"/>
  <c r="M5646" i="1"/>
  <c r="N5646" i="1"/>
  <c r="M5663" i="1"/>
  <c r="N5663" i="1"/>
  <c r="M5679" i="1"/>
  <c r="N5679" i="1"/>
  <c r="M5696" i="1"/>
  <c r="N5696" i="1"/>
  <c r="M5729" i="1"/>
  <c r="N5729" i="1"/>
  <c r="M5759" i="1"/>
  <c r="N5759" i="1"/>
  <c r="M5830" i="1"/>
  <c r="N5830" i="1"/>
  <c r="M5843" i="1"/>
  <c r="N5843" i="1"/>
  <c r="M5873" i="1"/>
  <c r="N5873" i="1"/>
  <c r="M5958" i="1"/>
  <c r="N5958" i="1"/>
  <c r="M5976" i="1"/>
  <c r="N5976" i="1"/>
  <c r="M5991" i="1"/>
  <c r="N5991" i="1"/>
  <c r="N5283" i="1"/>
  <c r="N5791" i="1"/>
  <c r="N3621" i="1"/>
  <c r="N5899" i="1"/>
  <c r="N5808" i="1"/>
  <c r="N5754" i="1"/>
  <c r="N5687" i="1"/>
  <c r="N5584" i="1"/>
  <c r="N5551" i="1"/>
  <c r="N5539" i="1"/>
  <c r="N5447" i="1"/>
  <c r="N5385" i="1"/>
  <c r="N5259" i="1"/>
  <c r="N5243" i="1"/>
  <c r="N5121" i="1"/>
  <c r="N4796" i="1"/>
  <c r="N4784" i="1"/>
  <c r="N4516" i="1"/>
  <c r="N4471" i="1"/>
  <c r="N4458" i="1"/>
  <c r="N4173" i="1"/>
  <c r="N4161" i="1"/>
  <c r="N4011" i="1"/>
  <c r="N3632" i="1"/>
  <c r="N3546" i="1"/>
  <c r="N2926" i="1"/>
  <c r="N2767" i="1"/>
  <c r="N2612" i="1"/>
  <c r="N2600" i="1"/>
  <c r="N2329" i="1"/>
  <c r="N2317" i="1"/>
  <c r="N2232" i="1"/>
  <c r="N2184" i="1"/>
  <c r="N2136" i="1"/>
  <c r="N2044" i="1"/>
  <c r="N1821" i="1"/>
  <c r="N1474" i="1"/>
  <c r="N1030" i="1"/>
  <c r="N7" i="1"/>
  <c r="L2133" i="1"/>
  <c r="M5547" i="1"/>
  <c r="N5973" i="1"/>
  <c r="N5857" i="1"/>
  <c r="N5645" i="1"/>
  <c r="N5615" i="1"/>
  <c r="N5583" i="1"/>
  <c r="N5508" i="1"/>
  <c r="N5497" i="1"/>
  <c r="N5345" i="1"/>
  <c r="N5311" i="1"/>
  <c r="N5242" i="1"/>
  <c r="N5203" i="1"/>
  <c r="N5088" i="1"/>
  <c r="N5025" i="1"/>
  <c r="N4757" i="1"/>
  <c r="N4724" i="1"/>
  <c r="N4573" i="1"/>
  <c r="N4562" i="1"/>
  <c r="N4058" i="1"/>
  <c r="N3545" i="1"/>
  <c r="N3425" i="1"/>
  <c r="N3330" i="1"/>
  <c r="N3244" i="1"/>
  <c r="N2940" i="1"/>
  <c r="N2503" i="1"/>
  <c r="N2490" i="1"/>
  <c r="N1636" i="1"/>
  <c r="N1488" i="1"/>
  <c r="M19" i="1"/>
  <c r="N19" i="1"/>
  <c r="M33" i="1"/>
  <c r="N33" i="1"/>
  <c r="M51" i="1"/>
  <c r="N51" i="1"/>
  <c r="M63" i="1"/>
  <c r="N63" i="1"/>
  <c r="M79" i="1"/>
  <c r="N79" i="1"/>
  <c r="M100" i="1"/>
  <c r="N100" i="1"/>
  <c r="M113" i="1"/>
  <c r="N113" i="1"/>
  <c r="M127" i="1"/>
  <c r="N127" i="1"/>
  <c r="M140" i="1"/>
  <c r="N140" i="1"/>
  <c r="M155" i="1"/>
  <c r="N155" i="1"/>
  <c r="M177" i="1"/>
  <c r="N177" i="1"/>
  <c r="M190" i="1"/>
  <c r="N190" i="1"/>
  <c r="M202" i="1"/>
  <c r="N202" i="1"/>
  <c r="M217" i="1"/>
  <c r="N217" i="1"/>
  <c r="M230" i="1"/>
  <c r="N230" i="1"/>
  <c r="M245" i="1"/>
  <c r="N245" i="1"/>
  <c r="M260" i="1"/>
  <c r="N260" i="1"/>
  <c r="M279" i="1"/>
  <c r="N279" i="1"/>
  <c r="M290" i="1"/>
  <c r="N290" i="1"/>
  <c r="M309" i="1"/>
  <c r="N309" i="1"/>
  <c r="M325" i="1"/>
  <c r="N325" i="1"/>
  <c r="M336" i="1"/>
  <c r="N336" i="1"/>
  <c r="M361" i="1"/>
  <c r="N361" i="1"/>
  <c r="M377" i="1"/>
  <c r="N377" i="1"/>
  <c r="M398" i="1"/>
  <c r="N398" i="1"/>
  <c r="M427" i="1"/>
  <c r="N427" i="1"/>
  <c r="M440" i="1"/>
  <c r="N440" i="1"/>
  <c r="M451" i="1"/>
  <c r="N451" i="1"/>
  <c r="M462" i="1"/>
  <c r="N462" i="1"/>
  <c r="M485" i="1"/>
  <c r="N485" i="1"/>
  <c r="M502" i="1"/>
  <c r="N502" i="1"/>
  <c r="M515" i="1"/>
  <c r="N515" i="1"/>
  <c r="M535" i="1"/>
  <c r="N535" i="1"/>
  <c r="M549" i="1"/>
  <c r="N549" i="1"/>
  <c r="M564" i="1"/>
  <c r="N564" i="1"/>
  <c r="M576" i="1"/>
  <c r="N576" i="1"/>
  <c r="M591" i="1"/>
  <c r="N591" i="1"/>
  <c r="M609" i="1"/>
  <c r="N609" i="1"/>
  <c r="M644" i="1"/>
  <c r="N644" i="1"/>
  <c r="M656" i="1"/>
  <c r="N656" i="1"/>
  <c r="M685" i="1"/>
  <c r="N685" i="1"/>
  <c r="M700" i="1"/>
  <c r="N700" i="1"/>
  <c r="M717" i="1"/>
  <c r="N717" i="1"/>
  <c r="M735" i="1"/>
  <c r="N735" i="1"/>
  <c r="M751" i="1"/>
  <c r="N751" i="1"/>
  <c r="M776" i="1"/>
  <c r="N776" i="1"/>
  <c r="M800" i="1"/>
  <c r="N800" i="1"/>
  <c r="M816" i="1"/>
  <c r="N816" i="1"/>
  <c r="M835" i="1"/>
  <c r="N835" i="1"/>
  <c r="M852" i="1"/>
  <c r="N852" i="1"/>
  <c r="M871" i="1"/>
  <c r="N871" i="1"/>
  <c r="M885" i="1"/>
  <c r="N885" i="1"/>
  <c r="M898" i="1"/>
  <c r="N898" i="1"/>
  <c r="M917" i="1"/>
  <c r="N917" i="1"/>
  <c r="M928" i="1"/>
  <c r="N928" i="1"/>
  <c r="M941" i="1"/>
  <c r="N941" i="1"/>
  <c r="M958" i="1"/>
  <c r="N958" i="1"/>
  <c r="M973" i="1"/>
  <c r="N973" i="1"/>
  <c r="M998" i="1"/>
  <c r="N998" i="1"/>
  <c r="M1010" i="1"/>
  <c r="N1010" i="1"/>
  <c r="M1028" i="1"/>
  <c r="N1028" i="1"/>
  <c r="M1043" i="1"/>
  <c r="N1043" i="1"/>
  <c r="M1058" i="1"/>
  <c r="N1058" i="1"/>
  <c r="M1075" i="1"/>
  <c r="N1075" i="1"/>
  <c r="M1094" i="1"/>
  <c r="N1094" i="1"/>
  <c r="M1146" i="1"/>
  <c r="N1146" i="1"/>
  <c r="M1160" i="1"/>
  <c r="N1160" i="1"/>
  <c r="M1171" i="1"/>
  <c r="N1171" i="1"/>
  <c r="M1186" i="1"/>
  <c r="N1186" i="1"/>
  <c r="M1200" i="1"/>
  <c r="N1200" i="1"/>
  <c r="M1213" i="1"/>
  <c r="N1213" i="1"/>
  <c r="M1234" i="1"/>
  <c r="N1234" i="1"/>
  <c r="M1249" i="1"/>
  <c r="N1249" i="1"/>
  <c r="M1261" i="1"/>
  <c r="N1261" i="1"/>
  <c r="M1285" i="1"/>
  <c r="N1285" i="1"/>
  <c r="M1323" i="1"/>
  <c r="N1323" i="1"/>
  <c r="M1357" i="1"/>
  <c r="N1357" i="1"/>
  <c r="M1379" i="1"/>
  <c r="N1379" i="1"/>
  <c r="M1395" i="1"/>
  <c r="N1395" i="1"/>
  <c r="M1414" i="1"/>
  <c r="N1414" i="1"/>
  <c r="M1428" i="1"/>
  <c r="N1428" i="1"/>
  <c r="M1473" i="1"/>
  <c r="N1473" i="1"/>
  <c r="M1487" i="1"/>
  <c r="N1487" i="1"/>
  <c r="M1500" i="1"/>
  <c r="N1500" i="1"/>
  <c r="M1515" i="1"/>
  <c r="N1515" i="1"/>
  <c r="M1546" i="1"/>
  <c r="N1546" i="1"/>
  <c r="M1569" i="1"/>
  <c r="N1569" i="1"/>
  <c r="M1586" i="1"/>
  <c r="N1586" i="1"/>
  <c r="M1603" i="1"/>
  <c r="N1603" i="1"/>
  <c r="M1618" i="1"/>
  <c r="N1618" i="1"/>
  <c r="M1632" i="1"/>
  <c r="N1632" i="1"/>
  <c r="M1642" i="1"/>
  <c r="N1642" i="1"/>
  <c r="M1659" i="1"/>
  <c r="N1659" i="1"/>
  <c r="M1675" i="1"/>
  <c r="N1675" i="1"/>
  <c r="M1690" i="1"/>
  <c r="N1690" i="1"/>
  <c r="M1729" i="1"/>
  <c r="N1729" i="1"/>
  <c r="M1752" i="1"/>
  <c r="N1752" i="1"/>
  <c r="M1769" i="1"/>
  <c r="N1769" i="1"/>
  <c r="M1783" i="1"/>
  <c r="N1783" i="1"/>
  <c r="M1807" i="1"/>
  <c r="N1807" i="1"/>
  <c r="M1838" i="1"/>
  <c r="N1838" i="1"/>
  <c r="M1850" i="1"/>
  <c r="N1850" i="1"/>
  <c r="M1869" i="1"/>
  <c r="N1869" i="1"/>
  <c r="M1924" i="1"/>
  <c r="N1924" i="1"/>
  <c r="M1951" i="1"/>
  <c r="N1951" i="1"/>
  <c r="M1963" i="1"/>
  <c r="N1963" i="1"/>
  <c r="M1978" i="1"/>
  <c r="N1978" i="1"/>
  <c r="M1997" i="1"/>
  <c r="N1997" i="1"/>
  <c r="M2010" i="1"/>
  <c r="N2010" i="1"/>
  <c r="M2024" i="1"/>
  <c r="N2024" i="1"/>
  <c r="M2041" i="1"/>
  <c r="N2041" i="1"/>
  <c r="M2063" i="1"/>
  <c r="N2063" i="1"/>
  <c r="M2100" i="1"/>
  <c r="N2100" i="1"/>
  <c r="M2115" i="1"/>
  <c r="N2115" i="1"/>
  <c r="M2151" i="1"/>
  <c r="N2151" i="1"/>
  <c r="M2161" i="1"/>
  <c r="N2161" i="1"/>
  <c r="M2175" i="1"/>
  <c r="N2175" i="1"/>
  <c r="M2222" i="1"/>
  <c r="N2222" i="1"/>
  <c r="M2249" i="1"/>
  <c r="N2249" i="1"/>
  <c r="M2262" i="1"/>
  <c r="N2262" i="1"/>
  <c r="M2282" i="1"/>
  <c r="N2282" i="1"/>
  <c r="M2299" i="1"/>
  <c r="N2299" i="1"/>
  <c r="M2326" i="1"/>
  <c r="N2326" i="1"/>
  <c r="M2361" i="1"/>
  <c r="N2361" i="1"/>
  <c r="M2380" i="1"/>
  <c r="N2380" i="1"/>
  <c r="M2398" i="1"/>
  <c r="N2398" i="1"/>
  <c r="M2410" i="1"/>
  <c r="N2410" i="1"/>
  <c r="M2427" i="1"/>
  <c r="N2427" i="1"/>
  <c r="M2442" i="1"/>
  <c r="N2442" i="1"/>
  <c r="M2458" i="1"/>
  <c r="N2458" i="1"/>
  <c r="M2485" i="1"/>
  <c r="N2485" i="1"/>
  <c r="M2498" i="1"/>
  <c r="N2498" i="1"/>
  <c r="M2511" i="1"/>
  <c r="N2511" i="1"/>
  <c r="M2525" i="1"/>
  <c r="N2525" i="1"/>
  <c r="M2536" i="1"/>
  <c r="N2536" i="1"/>
  <c r="M2545" i="1"/>
  <c r="N2545" i="1"/>
  <c r="M2557" i="1"/>
  <c r="N2557" i="1"/>
  <c r="M2572" i="1"/>
  <c r="N2572" i="1"/>
  <c r="M2585" i="1"/>
  <c r="N2585" i="1"/>
  <c r="M2627" i="1"/>
  <c r="N2627" i="1"/>
  <c r="M2670" i="1"/>
  <c r="N2670" i="1"/>
  <c r="M2686" i="1"/>
  <c r="N2686" i="1"/>
  <c r="M2700" i="1"/>
  <c r="N2700" i="1"/>
  <c r="M2724" i="1"/>
  <c r="N2724" i="1"/>
  <c r="M2751" i="1"/>
  <c r="N2751" i="1"/>
  <c r="M2763" i="1"/>
  <c r="N2763" i="1"/>
  <c r="M2783" i="1"/>
  <c r="N2783" i="1"/>
  <c r="M2799" i="1"/>
  <c r="N2799" i="1"/>
  <c r="M2809" i="1"/>
  <c r="N2809" i="1"/>
  <c r="M2828" i="1"/>
  <c r="N2828" i="1"/>
  <c r="M2843" i="1"/>
  <c r="N2843" i="1"/>
  <c r="M2867" i="1"/>
  <c r="N2867" i="1"/>
  <c r="M2881" i="1"/>
  <c r="N2881" i="1"/>
  <c r="M2893" i="1"/>
  <c r="N2893" i="1"/>
  <c r="M2903" i="1"/>
  <c r="N2903" i="1"/>
  <c r="M2920" i="1"/>
  <c r="N2920" i="1"/>
  <c r="M2937" i="1"/>
  <c r="N2937" i="1"/>
  <c r="M2952" i="1"/>
  <c r="N2952" i="1"/>
  <c r="M2982" i="1"/>
  <c r="N2982" i="1"/>
  <c r="M3000" i="1"/>
  <c r="N3000" i="1"/>
  <c r="M3038" i="1"/>
  <c r="N3038" i="1"/>
  <c r="M3051" i="1"/>
  <c r="N3051" i="1"/>
  <c r="M3090" i="1"/>
  <c r="N3090" i="1"/>
  <c r="M3105" i="1"/>
  <c r="N3105" i="1"/>
  <c r="M3116" i="1"/>
  <c r="N3116" i="1"/>
  <c r="M3131" i="1"/>
  <c r="N3131" i="1"/>
  <c r="M3147" i="1"/>
  <c r="N3147" i="1"/>
  <c r="M3203" i="1"/>
  <c r="N3203" i="1"/>
  <c r="M3226" i="1"/>
  <c r="N3226" i="1"/>
  <c r="M3262" i="1"/>
  <c r="N3262" i="1"/>
  <c r="M3273" i="1"/>
  <c r="N3273" i="1"/>
  <c r="M3288" i="1"/>
  <c r="N3288" i="1"/>
  <c r="M3301" i="1"/>
  <c r="N3301" i="1"/>
  <c r="M3360" i="1"/>
  <c r="N3360" i="1"/>
  <c r="M3379" i="1"/>
  <c r="N3379" i="1"/>
  <c r="M3394" i="1"/>
  <c r="N3394" i="1"/>
  <c r="M3407" i="1"/>
  <c r="N3407" i="1"/>
  <c r="M3420" i="1"/>
  <c r="N3420" i="1"/>
  <c r="M3433" i="1"/>
  <c r="N3433" i="1"/>
  <c r="M3450" i="1"/>
  <c r="N3450" i="1"/>
  <c r="M3466" i="1"/>
  <c r="N3466" i="1"/>
  <c r="M3496" i="1"/>
  <c r="N3496" i="1"/>
  <c r="M3526" i="1"/>
  <c r="N3526" i="1"/>
  <c r="M3560" i="1"/>
  <c r="N3560" i="1"/>
  <c r="M3598" i="1"/>
  <c r="N3598" i="1"/>
  <c r="M3614" i="1"/>
  <c r="N3614" i="1"/>
  <c r="M3651" i="1"/>
  <c r="N3651" i="1"/>
  <c r="M3693" i="1"/>
  <c r="N3693" i="1"/>
  <c r="M3707" i="1"/>
  <c r="N3707" i="1"/>
  <c r="M3724" i="1"/>
  <c r="N3724" i="1"/>
  <c r="M3736" i="1"/>
  <c r="N3736" i="1"/>
  <c r="M3751" i="1"/>
  <c r="N3751" i="1"/>
  <c r="M3764" i="1"/>
  <c r="N3764" i="1"/>
  <c r="M3779" i="1"/>
  <c r="N3779" i="1"/>
  <c r="M3797" i="1"/>
  <c r="N3797" i="1"/>
  <c r="M3815" i="1"/>
  <c r="N3815" i="1"/>
  <c r="M3827" i="1"/>
  <c r="N3827" i="1"/>
  <c r="M3854" i="1"/>
  <c r="N3854" i="1"/>
  <c r="M3871" i="1"/>
  <c r="N3871" i="1"/>
  <c r="M3948" i="1"/>
  <c r="N3948" i="1"/>
  <c r="M3978" i="1"/>
  <c r="N3978" i="1"/>
  <c r="M3990" i="1"/>
  <c r="N3990" i="1"/>
  <c r="M4006" i="1"/>
  <c r="N4006" i="1"/>
  <c r="M4027" i="1"/>
  <c r="N4027" i="1"/>
  <c r="M4057" i="1"/>
  <c r="N4057" i="1"/>
  <c r="M4075" i="1"/>
  <c r="N4075" i="1"/>
  <c r="M4102" i="1"/>
  <c r="N4102" i="1"/>
  <c r="M4118" i="1"/>
  <c r="N4118" i="1"/>
  <c r="M4126" i="1"/>
  <c r="N4126" i="1"/>
  <c r="M4159" i="1"/>
  <c r="N4159" i="1"/>
  <c r="M4171" i="1"/>
  <c r="N4171" i="1"/>
  <c r="M4189" i="1"/>
  <c r="N4189" i="1"/>
  <c r="M4206" i="1"/>
  <c r="N4206" i="1"/>
  <c r="M4249" i="1"/>
  <c r="N4249" i="1"/>
  <c r="M4263" i="1"/>
  <c r="N4263" i="1"/>
  <c r="M4278" i="1"/>
  <c r="N4278" i="1"/>
  <c r="M4288" i="1"/>
  <c r="N4288" i="1"/>
  <c r="M4318" i="1"/>
  <c r="N4318" i="1"/>
  <c r="M4373" i="1"/>
  <c r="N4373" i="1"/>
  <c r="M4401" i="1"/>
  <c r="N4401" i="1"/>
  <c r="M4483" i="1"/>
  <c r="N4483" i="1"/>
  <c r="M4495" i="1"/>
  <c r="N4495" i="1"/>
  <c r="M4528" i="1"/>
  <c r="N4528" i="1"/>
  <c r="M4558" i="1"/>
  <c r="N4558" i="1"/>
  <c r="M4572" i="1"/>
  <c r="N4572" i="1"/>
  <c r="M4581" i="1"/>
  <c r="N4581" i="1"/>
  <c r="M4614" i="1"/>
  <c r="N4614" i="1"/>
  <c r="M4661" i="1"/>
  <c r="N4661" i="1"/>
  <c r="M4695" i="1"/>
  <c r="N4695" i="1"/>
  <c r="M4865" i="1"/>
  <c r="N4865" i="1"/>
  <c r="M4917" i="1"/>
  <c r="N4917" i="1"/>
  <c r="M5033" i="1"/>
  <c r="N5033" i="1"/>
  <c r="N5057" i="1"/>
  <c r="M5057" i="1"/>
  <c r="M5150" i="1"/>
  <c r="N5150" i="1"/>
  <c r="M5158" i="1"/>
  <c r="N5158" i="1"/>
  <c r="M5166" i="1"/>
  <c r="N5166" i="1"/>
  <c r="M5278" i="1"/>
  <c r="N5278" i="1"/>
  <c r="M5290" i="1"/>
  <c r="N5290" i="1"/>
  <c r="M5322" i="1"/>
  <c r="N5322" i="1"/>
  <c r="M5379" i="1"/>
  <c r="N5379" i="1"/>
  <c r="M5415" i="1"/>
  <c r="N5415" i="1"/>
  <c r="M5446" i="1"/>
  <c r="N5446" i="1"/>
  <c r="M5459" i="1"/>
  <c r="N5459" i="1"/>
  <c r="M5535" i="1"/>
  <c r="N5535" i="1"/>
  <c r="M5597" i="1"/>
  <c r="N5597" i="1"/>
  <c r="M5614" i="1"/>
  <c r="N5614" i="1"/>
  <c r="M5736" i="1"/>
  <c r="N5736" i="1"/>
  <c r="M5751" i="1"/>
  <c r="N5751" i="1"/>
  <c r="M5767" i="1"/>
  <c r="N5767" i="1"/>
  <c r="M5782" i="1"/>
  <c r="N5782" i="1"/>
  <c r="O5803" i="1"/>
  <c r="M5803" i="1"/>
  <c r="N5803" i="1"/>
  <c r="M5852" i="1"/>
  <c r="N5852" i="1"/>
  <c r="M5869" i="1"/>
  <c r="N5869" i="1"/>
  <c r="M5880" i="1"/>
  <c r="N5880" i="1"/>
  <c r="M6000" i="1"/>
  <c r="N6000" i="1"/>
  <c r="L4461" i="1"/>
  <c r="N5989" i="1"/>
  <c r="N5981" i="1"/>
  <c r="N5937" i="1"/>
  <c r="N5825" i="1"/>
  <c r="N5711" i="1"/>
  <c r="N5602" i="1"/>
  <c r="N5496" i="1"/>
  <c r="N5402" i="1"/>
  <c r="N5181" i="1"/>
  <c r="N5087" i="1"/>
  <c r="N4959" i="1"/>
  <c r="N4743" i="1"/>
  <c r="N4653" i="1"/>
  <c r="N4443" i="1"/>
  <c r="N4321" i="1"/>
  <c r="N4193" i="1"/>
  <c r="N3579" i="1"/>
  <c r="N3544" i="1"/>
  <c r="N3469" i="1"/>
  <c r="N3424" i="1"/>
  <c r="N3165" i="1"/>
  <c r="N3042" i="1"/>
  <c r="N2538" i="1"/>
  <c r="N2365" i="1"/>
  <c r="N2265" i="1"/>
  <c r="N2205" i="1"/>
  <c r="N1968" i="1"/>
  <c r="N1937" i="1"/>
  <c r="N1707" i="1"/>
  <c r="N1678" i="1"/>
  <c r="N1531" i="1"/>
  <c r="N1503" i="1"/>
  <c r="N1111" i="1"/>
  <c r="M5099" i="1"/>
  <c r="N5099" i="1"/>
  <c r="M34" i="1"/>
  <c r="N34" i="1"/>
  <c r="M64" i="1"/>
  <c r="N64" i="1"/>
  <c r="M81" i="1"/>
  <c r="N81" i="1"/>
  <c r="M128" i="1"/>
  <c r="N128" i="1"/>
  <c r="M163" i="1"/>
  <c r="N163" i="1"/>
  <c r="M191" i="1"/>
  <c r="N191" i="1"/>
  <c r="M231" i="1"/>
  <c r="N231" i="1"/>
  <c r="M312" i="1"/>
  <c r="N312" i="1"/>
  <c r="M343" i="1"/>
  <c r="N343" i="1"/>
  <c r="M399" i="1"/>
  <c r="N399" i="1"/>
  <c r="M539" i="1"/>
  <c r="N539" i="1"/>
  <c r="M565" i="1"/>
  <c r="N565" i="1"/>
  <c r="M592" i="1"/>
  <c r="N592" i="1"/>
  <c r="M631" i="1"/>
  <c r="N631" i="1"/>
  <c r="M756" i="1"/>
  <c r="N756" i="1"/>
  <c r="M801" i="1"/>
  <c r="N801" i="1"/>
  <c r="M836" i="1"/>
  <c r="N836" i="1"/>
  <c r="M873" i="1"/>
  <c r="N873" i="1"/>
  <c r="M919" i="1"/>
  <c r="N919" i="1"/>
  <c r="M1011" i="1"/>
  <c r="N1011" i="1"/>
  <c r="M1029" i="1"/>
  <c r="N1029" i="1"/>
  <c r="M1059" i="1"/>
  <c r="N1059" i="1"/>
  <c r="M1097" i="1"/>
  <c r="N1097" i="1"/>
  <c r="M1113" i="1"/>
  <c r="N1113" i="1"/>
  <c r="M1148" i="1"/>
  <c r="N1148" i="1"/>
  <c r="M1162" i="1"/>
  <c r="N1162" i="1"/>
  <c r="M1188" i="1"/>
  <c r="N1188" i="1"/>
  <c r="M1214" i="1"/>
  <c r="N1214" i="1"/>
  <c r="M1250" i="1"/>
  <c r="N1250" i="1"/>
  <c r="M1324" i="1"/>
  <c r="N1324" i="1"/>
  <c r="M1358" i="1"/>
  <c r="N1358" i="1"/>
  <c r="M1396" i="1"/>
  <c r="N1396" i="1"/>
  <c r="M1429" i="1"/>
  <c r="N1429" i="1"/>
  <c r="M1517" i="1"/>
  <c r="N1517" i="1"/>
  <c r="M1619" i="1"/>
  <c r="N1619" i="1"/>
  <c r="M1784" i="1"/>
  <c r="N1784" i="1"/>
  <c r="M1824" i="1"/>
  <c r="N1824" i="1"/>
  <c r="M1852" i="1"/>
  <c r="N1852" i="1"/>
  <c r="M1900" i="1"/>
  <c r="N1900" i="1"/>
  <c r="M1938" i="1"/>
  <c r="N1938" i="1"/>
  <c r="M2043" i="1"/>
  <c r="N2043" i="1"/>
  <c r="M2162" i="1"/>
  <c r="N2162" i="1"/>
  <c r="M2229" i="1"/>
  <c r="N2229" i="1"/>
  <c r="M2312" i="1"/>
  <c r="N2312" i="1"/>
  <c r="M2350" i="1"/>
  <c r="N2350" i="1"/>
  <c r="M2459" i="1"/>
  <c r="N2459" i="1"/>
  <c r="M2603" i="1"/>
  <c r="N2603" i="1"/>
  <c r="M2628" i="1"/>
  <c r="N2628" i="1"/>
  <c r="M2659" i="1"/>
  <c r="N2659" i="1"/>
  <c r="M2689" i="1"/>
  <c r="N2689" i="1"/>
  <c r="M2849" i="1"/>
  <c r="N2849" i="1"/>
  <c r="M2882" i="1"/>
  <c r="N2882" i="1"/>
  <c r="M2904" i="1"/>
  <c r="N2904" i="1"/>
  <c r="M3013" i="1"/>
  <c r="N3013" i="1"/>
  <c r="M3058" i="1"/>
  <c r="N3058" i="1"/>
  <c r="M3148" i="1"/>
  <c r="N3148" i="1"/>
  <c r="M3166" i="1"/>
  <c r="N3166" i="1"/>
  <c r="M3207" i="1"/>
  <c r="N3207" i="1"/>
  <c r="M3291" i="1"/>
  <c r="N3291" i="1"/>
  <c r="M3395" i="1"/>
  <c r="N3395" i="1"/>
  <c r="M3408" i="1"/>
  <c r="N3408" i="1"/>
  <c r="M3435" i="1"/>
  <c r="N3435" i="1"/>
  <c r="M3467" i="1"/>
  <c r="N3467" i="1"/>
  <c r="M3585" i="1"/>
  <c r="N3585" i="1"/>
  <c r="M3616" i="1"/>
  <c r="N3616" i="1"/>
  <c r="M3652" i="1"/>
  <c r="N3652" i="1"/>
  <c r="M3694" i="1"/>
  <c r="N3694" i="1"/>
  <c r="M3883" i="1"/>
  <c r="N3883" i="1"/>
  <c r="M3921" i="1"/>
  <c r="N3921" i="1"/>
  <c r="M4091" i="1"/>
  <c r="N4091" i="1"/>
  <c r="M4119" i="1"/>
  <c r="N4119" i="1"/>
  <c r="M4207" i="1"/>
  <c r="N4207" i="1"/>
  <c r="M4222" i="1"/>
  <c r="N4222" i="1"/>
  <c r="M4250" i="1"/>
  <c r="N4250" i="1"/>
  <c r="M4290" i="1"/>
  <c r="N4290" i="1"/>
  <c r="M4374" i="1"/>
  <c r="N4374" i="1"/>
  <c r="M4390" i="1"/>
  <c r="N4390" i="1"/>
  <c r="M4459" i="1"/>
  <c r="N4459" i="1"/>
  <c r="M4484" i="1"/>
  <c r="N4484" i="1"/>
  <c r="M4620" i="1"/>
  <c r="N4620" i="1"/>
  <c r="M4652" i="1"/>
  <c r="N4652" i="1"/>
  <c r="M4849" i="1"/>
  <c r="N4849" i="1"/>
  <c r="M4971" i="1"/>
  <c r="N4971" i="1"/>
  <c r="M5132" i="1"/>
  <c r="N5132" i="1"/>
  <c r="M5323" i="1"/>
  <c r="N5323" i="1"/>
  <c r="M5430" i="1"/>
  <c r="N5430" i="1"/>
  <c r="M5518" i="1"/>
  <c r="N5518" i="1"/>
  <c r="L4833" i="1"/>
  <c r="N5936" i="1"/>
  <c r="N5495" i="1"/>
  <c r="N5401" i="1"/>
  <c r="N5370" i="1"/>
  <c r="N5343" i="1"/>
  <c r="N5240" i="1"/>
  <c r="N5105" i="1"/>
  <c r="N5036" i="1"/>
  <c r="N4881" i="1"/>
  <c r="N4709" i="1"/>
  <c r="N4675" i="1"/>
  <c r="N4432" i="1"/>
  <c r="N4265" i="1"/>
  <c r="N4120" i="1"/>
  <c r="N4090" i="1"/>
  <c r="N3920" i="1"/>
  <c r="N3898" i="1"/>
  <c r="N3837" i="1"/>
  <c r="N3478" i="1"/>
  <c r="N3136" i="1"/>
  <c r="N3078" i="1"/>
  <c r="N3025" i="1"/>
  <c r="N2431" i="1"/>
  <c r="N1982" i="1"/>
  <c r="N719" i="1"/>
  <c r="N455" i="1"/>
  <c r="M20" i="1"/>
  <c r="N20" i="1"/>
  <c r="M52" i="1"/>
  <c r="N52" i="1"/>
  <c r="M101" i="1"/>
  <c r="N101" i="1"/>
  <c r="M114" i="1"/>
  <c r="N114" i="1"/>
  <c r="M141" i="1"/>
  <c r="N141" i="1"/>
  <c r="M179" i="1"/>
  <c r="N179" i="1"/>
  <c r="M203" i="1"/>
  <c r="N203" i="1"/>
  <c r="M220" i="1"/>
  <c r="N220" i="1"/>
  <c r="M246" i="1"/>
  <c r="N246" i="1"/>
  <c r="M261" i="1"/>
  <c r="N261" i="1"/>
  <c r="M292" i="1"/>
  <c r="N292" i="1"/>
  <c r="M326" i="1"/>
  <c r="N326" i="1"/>
  <c r="M363" i="1"/>
  <c r="N363" i="1"/>
  <c r="M385" i="1"/>
  <c r="N385" i="1"/>
  <c r="M428" i="1"/>
  <c r="N428" i="1"/>
  <c r="M442" i="1"/>
  <c r="N442" i="1"/>
  <c r="M453" i="1"/>
  <c r="N453" i="1"/>
  <c r="M466" i="1"/>
  <c r="N466" i="1"/>
  <c r="M503" i="1"/>
  <c r="N503" i="1"/>
  <c r="M519" i="1"/>
  <c r="N519" i="1"/>
  <c r="M554" i="1"/>
  <c r="N554" i="1"/>
  <c r="M579" i="1"/>
  <c r="N579" i="1"/>
  <c r="M613" i="1"/>
  <c r="N613" i="1"/>
  <c r="M658" i="1"/>
  <c r="N658" i="1"/>
  <c r="M687" i="1"/>
  <c r="N687" i="1"/>
  <c r="M702" i="1"/>
  <c r="N702" i="1"/>
  <c r="M737" i="1"/>
  <c r="N737" i="1"/>
  <c r="M779" i="1"/>
  <c r="N779" i="1"/>
  <c r="M861" i="1"/>
  <c r="N861" i="1"/>
  <c r="M886" i="1"/>
  <c r="N886" i="1"/>
  <c r="M900" i="1"/>
  <c r="N900" i="1"/>
  <c r="M929" i="1"/>
  <c r="N929" i="1"/>
  <c r="M944" i="1"/>
  <c r="N944" i="1"/>
  <c r="M959" i="1"/>
  <c r="N959" i="1"/>
  <c r="M1080" i="1"/>
  <c r="N1080" i="1"/>
  <c r="M1174" i="1"/>
  <c r="N1174" i="1"/>
  <c r="M1201" i="1"/>
  <c r="N1201" i="1"/>
  <c r="M1236" i="1"/>
  <c r="N1236" i="1"/>
  <c r="M1264" i="1"/>
  <c r="N1264" i="1"/>
  <c r="M1276" i="1"/>
  <c r="N1276" i="1"/>
  <c r="M1286" i="1"/>
  <c r="N1286" i="1"/>
  <c r="M1311" i="1"/>
  <c r="N1311" i="1"/>
  <c r="M1341" i="1"/>
  <c r="N1341" i="1"/>
  <c r="M1381" i="1"/>
  <c r="N1381" i="1"/>
  <c r="M1415" i="1"/>
  <c r="N1415" i="1"/>
  <c r="M1441" i="1"/>
  <c r="N1441" i="1"/>
  <c r="M1461" i="1"/>
  <c r="N1461" i="1"/>
  <c r="M1533" i="1"/>
  <c r="N1533" i="1"/>
  <c r="M1548" i="1"/>
  <c r="N1548" i="1"/>
  <c r="M1570" i="1"/>
  <c r="N1570" i="1"/>
  <c r="M1604" i="1"/>
  <c r="N1604" i="1"/>
  <c r="M1635" i="1"/>
  <c r="N1635" i="1"/>
  <c r="M1644" i="1"/>
  <c r="N1644" i="1"/>
  <c r="M1661" i="1"/>
  <c r="N1661" i="1"/>
  <c r="M1710" i="1"/>
  <c r="N1710" i="1"/>
  <c r="M1730" i="1"/>
  <c r="N1730" i="1"/>
  <c r="M1770" i="1"/>
  <c r="N1770" i="1"/>
  <c r="M1809" i="1"/>
  <c r="N1809" i="1"/>
  <c r="M1840" i="1"/>
  <c r="N1840" i="1"/>
  <c r="M1872" i="1"/>
  <c r="N1872" i="1"/>
  <c r="M1925" i="1"/>
  <c r="N1925" i="1"/>
  <c r="M1952" i="1"/>
  <c r="N1952" i="1"/>
  <c r="M2012" i="1"/>
  <c r="N2012" i="1"/>
  <c r="M2026" i="1"/>
  <c r="N2026" i="1"/>
  <c r="M2065" i="1"/>
  <c r="N2065" i="1"/>
  <c r="M2081" i="1"/>
  <c r="N2081" i="1"/>
  <c r="M2104" i="1"/>
  <c r="N2104" i="1"/>
  <c r="M2117" i="1"/>
  <c r="N2117" i="1"/>
  <c r="M2153" i="1"/>
  <c r="N2153" i="1"/>
  <c r="M2176" i="1"/>
  <c r="N2176" i="1"/>
  <c r="M2185" i="1"/>
  <c r="N2185" i="1"/>
  <c r="M2206" i="1"/>
  <c r="N2206" i="1"/>
  <c r="M2250" i="1"/>
  <c r="N2250" i="1"/>
  <c r="M2283" i="1"/>
  <c r="N2283" i="1"/>
  <c r="M2385" i="1"/>
  <c r="N2385" i="1"/>
  <c r="M2400" i="1"/>
  <c r="N2400" i="1"/>
  <c r="M2412" i="1"/>
  <c r="N2412" i="1"/>
  <c r="M2447" i="1"/>
  <c r="N2447" i="1"/>
  <c r="M2487" i="1"/>
  <c r="N2487" i="1"/>
  <c r="M2500" i="1"/>
  <c r="N2500" i="1"/>
  <c r="M2512" i="1"/>
  <c r="N2512" i="1"/>
  <c r="M2537" i="1"/>
  <c r="N2537" i="1"/>
  <c r="M2546" i="1"/>
  <c r="N2546" i="1"/>
  <c r="M2559" i="1"/>
  <c r="N2559" i="1"/>
  <c r="M2587" i="1"/>
  <c r="N2587" i="1"/>
  <c r="M2613" i="1"/>
  <c r="N2613" i="1"/>
  <c r="M2646" i="1"/>
  <c r="N2646" i="1"/>
  <c r="M2671" i="1"/>
  <c r="N2671" i="1"/>
  <c r="M2731" i="1"/>
  <c r="N2731" i="1"/>
  <c r="M2784" i="1"/>
  <c r="N2784" i="1"/>
  <c r="M2829" i="1"/>
  <c r="N2829" i="1"/>
  <c r="M2868" i="1"/>
  <c r="N2868" i="1"/>
  <c r="M2894" i="1"/>
  <c r="N2894" i="1"/>
  <c r="M2923" i="1"/>
  <c r="N2923" i="1"/>
  <c r="M2939" i="1"/>
  <c r="N2939" i="1"/>
  <c r="M2953" i="1"/>
  <c r="N2953" i="1"/>
  <c r="M2969" i="1"/>
  <c r="N2969" i="1"/>
  <c r="M3001" i="1"/>
  <c r="N3001" i="1"/>
  <c r="M3039" i="1"/>
  <c r="N3039" i="1"/>
  <c r="M3080" i="1"/>
  <c r="N3080" i="1"/>
  <c r="M3094" i="1"/>
  <c r="N3094" i="1"/>
  <c r="M3106" i="1"/>
  <c r="N3106" i="1"/>
  <c r="M3249" i="1"/>
  <c r="N3249" i="1"/>
  <c r="M3303" i="1"/>
  <c r="N3303" i="1"/>
  <c r="M3313" i="1"/>
  <c r="N3313" i="1"/>
  <c r="M3362" i="1"/>
  <c r="N3362" i="1"/>
  <c r="M3380" i="1"/>
  <c r="N3380" i="1"/>
  <c r="M3451" i="1"/>
  <c r="N3451" i="1"/>
  <c r="M3481" i="1"/>
  <c r="N3481" i="1"/>
  <c r="M3528" i="1"/>
  <c r="N3528" i="1"/>
  <c r="M3563" i="1"/>
  <c r="N3563" i="1"/>
  <c r="M3599" i="1"/>
  <c r="N3599" i="1"/>
  <c r="M3630" i="1"/>
  <c r="N3630" i="1"/>
  <c r="M3676" i="1"/>
  <c r="N3676" i="1"/>
  <c r="M3725" i="1"/>
  <c r="N3725" i="1"/>
  <c r="M3738" i="1"/>
  <c r="N3738" i="1"/>
  <c r="M3766" i="1"/>
  <c r="N3766" i="1"/>
  <c r="M3816" i="1"/>
  <c r="N3816" i="1"/>
  <c r="M3828" i="1"/>
  <c r="N3828" i="1"/>
  <c r="M3838" i="1"/>
  <c r="N3838" i="1"/>
  <c r="M3902" i="1"/>
  <c r="N3902" i="1"/>
  <c r="M3938" i="1"/>
  <c r="N3938" i="1"/>
  <c r="M3949" i="1"/>
  <c r="N3949" i="1"/>
  <c r="M3992" i="1"/>
  <c r="N3992" i="1"/>
  <c r="M4009" i="1"/>
  <c r="N4009" i="1"/>
  <c r="M4028" i="1"/>
  <c r="N4028" i="1"/>
  <c r="M4045" i="1"/>
  <c r="N4045" i="1"/>
  <c r="M4078" i="1"/>
  <c r="N4078" i="1"/>
  <c r="M4127" i="1"/>
  <c r="N4127" i="1"/>
  <c r="M4280" i="1"/>
  <c r="N4280" i="1"/>
  <c r="M4350" i="1"/>
  <c r="N4350" i="1"/>
  <c r="M4429" i="1"/>
  <c r="N4429" i="1"/>
  <c r="M4444" i="1"/>
  <c r="N4444" i="1"/>
  <c r="M4518" i="1"/>
  <c r="N4518" i="1"/>
  <c r="M4710" i="1"/>
  <c r="N4710" i="1"/>
  <c r="M4772" i="1"/>
  <c r="N4772" i="1"/>
  <c r="M4866" i="1"/>
  <c r="N4866" i="1"/>
  <c r="M5159" i="1"/>
  <c r="N5159" i="1"/>
  <c r="M5167" i="1"/>
  <c r="N5167" i="1"/>
  <c r="M5184" i="1"/>
  <c r="N5184" i="1"/>
  <c r="M5200" i="1"/>
  <c r="N5200" i="1"/>
  <c r="M5261" i="1"/>
  <c r="N5261" i="1"/>
  <c r="M5462" i="1"/>
  <c r="N5462" i="1"/>
  <c r="M5536" i="1"/>
  <c r="N5536" i="1"/>
  <c r="M5550" i="1"/>
  <c r="N5550" i="1"/>
  <c r="M5870" i="1"/>
  <c r="N5870" i="1"/>
  <c r="M35" i="1"/>
  <c r="N35" i="1"/>
  <c r="M53" i="1"/>
  <c r="N53" i="1"/>
  <c r="M65" i="1"/>
  <c r="N65" i="1"/>
  <c r="M84" i="1"/>
  <c r="N84" i="1"/>
  <c r="M117" i="1"/>
  <c r="N117" i="1"/>
  <c r="M132" i="1"/>
  <c r="N132" i="1"/>
  <c r="M142" i="1"/>
  <c r="N142" i="1"/>
  <c r="M164" i="1"/>
  <c r="N164" i="1"/>
  <c r="M180" i="1"/>
  <c r="N180" i="1"/>
  <c r="M193" i="1"/>
  <c r="N193" i="1"/>
  <c r="M207" i="1"/>
  <c r="N207" i="1"/>
  <c r="M221" i="1"/>
  <c r="N221" i="1"/>
  <c r="M233" i="1"/>
  <c r="N233" i="1"/>
  <c r="M247" i="1"/>
  <c r="N247" i="1"/>
  <c r="M265" i="1"/>
  <c r="N265" i="1"/>
  <c r="M281" i="1"/>
  <c r="N281" i="1"/>
  <c r="M293" i="1"/>
  <c r="N293" i="1"/>
  <c r="M315" i="1"/>
  <c r="N315" i="1"/>
  <c r="M327" i="1"/>
  <c r="N327" i="1"/>
  <c r="M344" i="1"/>
  <c r="N344" i="1"/>
  <c r="M366" i="1"/>
  <c r="N366" i="1"/>
  <c r="M387" i="1"/>
  <c r="N387" i="1"/>
  <c r="M402" i="1"/>
  <c r="N402" i="1"/>
  <c r="M429" i="1"/>
  <c r="N429" i="1"/>
  <c r="M468" i="1"/>
  <c r="N468" i="1"/>
  <c r="M490" i="1"/>
  <c r="N490" i="1"/>
  <c r="M506" i="1"/>
  <c r="N506" i="1"/>
  <c r="M521" i="1"/>
  <c r="N521" i="1"/>
  <c r="M540" i="1"/>
  <c r="N540" i="1"/>
  <c r="M555" i="1"/>
  <c r="N555" i="1"/>
  <c r="M566" i="1"/>
  <c r="N566" i="1"/>
  <c r="M580" i="1"/>
  <c r="N580" i="1"/>
  <c r="M597" i="1"/>
  <c r="N597" i="1"/>
  <c r="M616" i="1"/>
  <c r="N616" i="1"/>
  <c r="M634" i="1"/>
  <c r="N634" i="1"/>
  <c r="M649" i="1"/>
  <c r="N649" i="1"/>
  <c r="M660" i="1"/>
  <c r="N660" i="1"/>
  <c r="M688" i="1"/>
  <c r="N688" i="1"/>
  <c r="M704" i="1"/>
  <c r="N704" i="1"/>
  <c r="M724" i="1"/>
  <c r="N724" i="1"/>
  <c r="M738" i="1"/>
  <c r="N738" i="1"/>
  <c r="M760" i="1"/>
  <c r="N760" i="1"/>
  <c r="M781" i="1"/>
  <c r="N781" i="1"/>
  <c r="M820" i="1"/>
  <c r="N820" i="1"/>
  <c r="M837" i="1"/>
  <c r="N837" i="1"/>
  <c r="M862" i="1"/>
  <c r="N862" i="1"/>
  <c r="M876" i="1"/>
  <c r="N876" i="1"/>
  <c r="M887" i="1"/>
  <c r="N887" i="1"/>
  <c r="M901" i="1"/>
  <c r="N901" i="1"/>
  <c r="M920" i="1"/>
  <c r="N920" i="1"/>
  <c r="M930" i="1"/>
  <c r="N930" i="1"/>
  <c r="M945" i="1"/>
  <c r="N945" i="1"/>
  <c r="M960" i="1"/>
  <c r="N960" i="1"/>
  <c r="M978" i="1"/>
  <c r="N978" i="1"/>
  <c r="M1017" i="1"/>
  <c r="N1017" i="1"/>
  <c r="M1046" i="1"/>
  <c r="N1046" i="1"/>
  <c r="M1060" i="1"/>
  <c r="N1060" i="1"/>
  <c r="M1081" i="1"/>
  <c r="N1081" i="1"/>
  <c r="M1101" i="1"/>
  <c r="N1101" i="1"/>
  <c r="M1114" i="1"/>
  <c r="N1114" i="1"/>
  <c r="M1133" i="1"/>
  <c r="N1133" i="1"/>
  <c r="M1149" i="1"/>
  <c r="N1149" i="1"/>
  <c r="M1163" i="1"/>
  <c r="N1163" i="1"/>
  <c r="M1176" i="1"/>
  <c r="N1176" i="1"/>
  <c r="M1190" i="1"/>
  <c r="N1190" i="1"/>
  <c r="M1205" i="1"/>
  <c r="N1205" i="1"/>
  <c r="M1215" i="1"/>
  <c r="N1215" i="1"/>
  <c r="M1237" i="1"/>
  <c r="N1237" i="1"/>
  <c r="M1253" i="1"/>
  <c r="N1253" i="1"/>
  <c r="M1265" i="1"/>
  <c r="N1265" i="1"/>
  <c r="M1277" i="1"/>
  <c r="N1277" i="1"/>
  <c r="M1287" i="1"/>
  <c r="N1287" i="1"/>
  <c r="M1313" i="1"/>
  <c r="N1313" i="1"/>
  <c r="M1325" i="1"/>
  <c r="N1325" i="1"/>
  <c r="M1360" i="1"/>
  <c r="N1360" i="1"/>
  <c r="M1382" i="1"/>
  <c r="N1382" i="1"/>
  <c r="M1399" i="1"/>
  <c r="N1399" i="1"/>
  <c r="M1418" i="1"/>
  <c r="N1418" i="1"/>
  <c r="M1430" i="1"/>
  <c r="N1430" i="1"/>
  <c r="M1442" i="1"/>
  <c r="N1442" i="1"/>
  <c r="M1463" i="1"/>
  <c r="N1463" i="1"/>
  <c r="M1476" i="1"/>
  <c r="N1476" i="1"/>
  <c r="M1491" i="1"/>
  <c r="N1491" i="1"/>
  <c r="M1518" i="1"/>
  <c r="N1518" i="1"/>
  <c r="M1535" i="1"/>
  <c r="N1535" i="1"/>
  <c r="M1552" i="1"/>
  <c r="N1552" i="1"/>
  <c r="M1571" i="1"/>
  <c r="N1571" i="1"/>
  <c r="M1589" i="1"/>
  <c r="N1589" i="1"/>
  <c r="M1605" i="1"/>
  <c r="N1605" i="1"/>
  <c r="M1620" i="1"/>
  <c r="N1620" i="1"/>
  <c r="M1662" i="1"/>
  <c r="N1662" i="1"/>
  <c r="M1679" i="1"/>
  <c r="N1679" i="1"/>
  <c r="M1694" i="1"/>
  <c r="N1694" i="1"/>
  <c r="M1731" i="1"/>
  <c r="N1731" i="1"/>
  <c r="M1756" i="1"/>
  <c r="N1756" i="1"/>
  <c r="M1771" i="1"/>
  <c r="N1771" i="1"/>
  <c r="M1810" i="1"/>
  <c r="N1810" i="1"/>
  <c r="M1825" i="1"/>
  <c r="N1825" i="1"/>
  <c r="M1841" i="1"/>
  <c r="N1841" i="1"/>
  <c r="M1875" i="1"/>
  <c r="N1875" i="1"/>
  <c r="M1902" i="1"/>
  <c r="N1902" i="1"/>
  <c r="M1927" i="1"/>
  <c r="N1927" i="1"/>
  <c r="M1940" i="1"/>
  <c r="N1940" i="1"/>
  <c r="M1953" i="1"/>
  <c r="N1953" i="1"/>
  <c r="M1970" i="1"/>
  <c r="N1970" i="1"/>
  <c r="M2014" i="1"/>
  <c r="N2014" i="1"/>
  <c r="M2066" i="1"/>
  <c r="N2066" i="1"/>
  <c r="M2091" i="1"/>
  <c r="N2091" i="1"/>
  <c r="M2118" i="1"/>
  <c r="N2118" i="1"/>
  <c r="M2141" i="1"/>
  <c r="N2141" i="1"/>
  <c r="M2163" i="1"/>
  <c r="N2163" i="1"/>
  <c r="M2177" i="1"/>
  <c r="N2177" i="1"/>
  <c r="M2188" i="1"/>
  <c r="N2188" i="1"/>
  <c r="M2207" i="1"/>
  <c r="N2207" i="1"/>
  <c r="M2251" i="1"/>
  <c r="N2251" i="1"/>
  <c r="M2267" i="1"/>
  <c r="N2267" i="1"/>
  <c r="M2284" i="1"/>
  <c r="N2284" i="1"/>
  <c r="M2301" i="1"/>
  <c r="N2301" i="1"/>
  <c r="M2331" i="1"/>
  <c r="N2331" i="1"/>
  <c r="M2351" i="1"/>
  <c r="N2351" i="1"/>
  <c r="M2368" i="1"/>
  <c r="N2368" i="1"/>
  <c r="M2386" i="1"/>
  <c r="N2386" i="1"/>
  <c r="M2401" i="1"/>
  <c r="N2401" i="1"/>
  <c r="M2413" i="1"/>
  <c r="N2413" i="1"/>
  <c r="M2448" i="1"/>
  <c r="N2448" i="1"/>
  <c r="M2460" i="1"/>
  <c r="N2460" i="1"/>
  <c r="M2474" i="1"/>
  <c r="N2474" i="1"/>
  <c r="M2513" i="1"/>
  <c r="N2513" i="1"/>
  <c r="M2529" i="1"/>
  <c r="N2529" i="1"/>
  <c r="M2547" i="1"/>
  <c r="N2547" i="1"/>
  <c r="M2562" i="1"/>
  <c r="N2562" i="1"/>
  <c r="M2577" i="1"/>
  <c r="N2577" i="1"/>
  <c r="M2588" i="1"/>
  <c r="N2588" i="1"/>
  <c r="M2605" i="1"/>
  <c r="N2605" i="1"/>
  <c r="M2615" i="1"/>
  <c r="N2615" i="1"/>
  <c r="M2629" i="1"/>
  <c r="N2629" i="1"/>
  <c r="M2647" i="1"/>
  <c r="N2647" i="1"/>
  <c r="M2660" i="1"/>
  <c r="N2660" i="1"/>
  <c r="M2672" i="1"/>
  <c r="N2672" i="1"/>
  <c r="M2690" i="1"/>
  <c r="N2690" i="1"/>
  <c r="M2734" i="1"/>
  <c r="N2734" i="1"/>
  <c r="M2755" i="1"/>
  <c r="N2755" i="1"/>
  <c r="M2785" i="1"/>
  <c r="N2785" i="1"/>
  <c r="M2802" i="1"/>
  <c r="N2802" i="1"/>
  <c r="M2812" i="1"/>
  <c r="N2812" i="1"/>
  <c r="M2832" i="1"/>
  <c r="N2832" i="1"/>
  <c r="M2852" i="1"/>
  <c r="N2852" i="1"/>
  <c r="M2883" i="1"/>
  <c r="N2883" i="1"/>
  <c r="M2895" i="1"/>
  <c r="N2895" i="1"/>
  <c r="M2910" i="1"/>
  <c r="N2910" i="1"/>
  <c r="M2954" i="1"/>
  <c r="N2954" i="1"/>
  <c r="M2970" i="1"/>
  <c r="N2970" i="1"/>
  <c r="M2986" i="1"/>
  <c r="N2986" i="1"/>
  <c r="M3002" i="1"/>
  <c r="N3002" i="1"/>
  <c r="M3014" i="1"/>
  <c r="N3014" i="1"/>
  <c r="M3026" i="1"/>
  <c r="N3026" i="1"/>
  <c r="M3059" i="1"/>
  <c r="N3059" i="1"/>
  <c r="M3081" i="1"/>
  <c r="N3081" i="1"/>
  <c r="M3095" i="1"/>
  <c r="N3095" i="1"/>
  <c r="M3107" i="1"/>
  <c r="N3107" i="1"/>
  <c r="M3121" i="1"/>
  <c r="N3121" i="1"/>
  <c r="M3155" i="1"/>
  <c r="N3155" i="1"/>
  <c r="L3168" i="1"/>
  <c r="N3168" i="1"/>
  <c r="M3194" i="1"/>
  <c r="N3194" i="1"/>
  <c r="M3208" i="1"/>
  <c r="N3208" i="1"/>
  <c r="M3228" i="1"/>
  <c r="N3228" i="1"/>
  <c r="M3250" i="1"/>
  <c r="N3250" i="1"/>
  <c r="M3278" i="1"/>
  <c r="N3278" i="1"/>
  <c r="M3304" i="1"/>
  <c r="N3304" i="1"/>
  <c r="M3314" i="1"/>
  <c r="N3314" i="1"/>
  <c r="M3332" i="1"/>
  <c r="N3332" i="1"/>
  <c r="M3363" i="1"/>
  <c r="N3363" i="1"/>
  <c r="M3383" i="1"/>
  <c r="N3383" i="1"/>
  <c r="M3396" i="1"/>
  <c r="N3396" i="1"/>
  <c r="M3409" i="1"/>
  <c r="N3409" i="1"/>
  <c r="M3452" i="1"/>
  <c r="N3452" i="1"/>
  <c r="M3482" i="1"/>
  <c r="N3482" i="1"/>
  <c r="M3512" i="1"/>
  <c r="N3512" i="1"/>
  <c r="M3530" i="1"/>
  <c r="N3530" i="1"/>
  <c r="M3566" i="1"/>
  <c r="N3566" i="1"/>
  <c r="M3586" i="1"/>
  <c r="N3586" i="1"/>
  <c r="M3603" i="1"/>
  <c r="N3603" i="1"/>
  <c r="M3653" i="1"/>
  <c r="N3653" i="1"/>
  <c r="M3679" i="1"/>
  <c r="N3679" i="1"/>
  <c r="M3696" i="1"/>
  <c r="N3696" i="1"/>
  <c r="M3712" i="1"/>
  <c r="N3712" i="1"/>
  <c r="M3739" i="1"/>
  <c r="N3739" i="1"/>
  <c r="M3784" i="1"/>
  <c r="N3784" i="1"/>
  <c r="M3819" i="1"/>
  <c r="N3819" i="1"/>
  <c r="M3829" i="1"/>
  <c r="N3829" i="1"/>
  <c r="M3839" i="1"/>
  <c r="N3839" i="1"/>
  <c r="M3886" i="1"/>
  <c r="N3886" i="1"/>
  <c r="M3903" i="1"/>
  <c r="N3903" i="1"/>
  <c r="L3923" i="1"/>
  <c r="N3923" i="1"/>
  <c r="M3941" i="1"/>
  <c r="N3941" i="1"/>
  <c r="M3951" i="1"/>
  <c r="N3951" i="1"/>
  <c r="M3966" i="1"/>
  <c r="N3966" i="1"/>
  <c r="M3981" i="1"/>
  <c r="N3981" i="1"/>
  <c r="M4081" i="1"/>
  <c r="N4081" i="1"/>
  <c r="M4092" i="1"/>
  <c r="N4092" i="1"/>
  <c r="M4105" i="1"/>
  <c r="N4105" i="1"/>
  <c r="M4128" i="1"/>
  <c r="N4128" i="1"/>
  <c r="M4142" i="1"/>
  <c r="N4142" i="1"/>
  <c r="M4174" i="1"/>
  <c r="N4174" i="1"/>
  <c r="M4225" i="1"/>
  <c r="N4225" i="1"/>
  <c r="M4282" i="1"/>
  <c r="N4282" i="1"/>
  <c r="M4291" i="1"/>
  <c r="N4291" i="1"/>
  <c r="M4333" i="1"/>
  <c r="N4333" i="1"/>
  <c r="O4376" i="1"/>
  <c r="M4376" i="1"/>
  <c r="M4392" i="1"/>
  <c r="N4392" i="1"/>
  <c r="M4417" i="1"/>
  <c r="N4417" i="1"/>
  <c r="M4446" i="1"/>
  <c r="N4446" i="1"/>
  <c r="L4473" i="1"/>
  <c r="N4473" i="1"/>
  <c r="M4486" i="1"/>
  <c r="N4486" i="1"/>
  <c r="M4501" i="1"/>
  <c r="N4501" i="1"/>
  <c r="M4521" i="1"/>
  <c r="N4521" i="1"/>
  <c r="L4531" i="1"/>
  <c r="N4531" i="1"/>
  <c r="M4547" i="1"/>
  <c r="N4547" i="1"/>
  <c r="M4574" i="1"/>
  <c r="N4574" i="1"/>
  <c r="M4585" i="1"/>
  <c r="N4585" i="1"/>
  <c r="M4641" i="1"/>
  <c r="N4641" i="1"/>
  <c r="M4679" i="1"/>
  <c r="N4679" i="1"/>
  <c r="M4697" i="1"/>
  <c r="N4697" i="1"/>
  <c r="M4712" i="1"/>
  <c r="N4712" i="1"/>
  <c r="M4736" i="1"/>
  <c r="N4736" i="1"/>
  <c r="M4746" i="1"/>
  <c r="N4746" i="1"/>
  <c r="M4774" i="1"/>
  <c r="N4774" i="1"/>
  <c r="M4800" i="1"/>
  <c r="N4800" i="1"/>
  <c r="M4839" i="1"/>
  <c r="N4839" i="1"/>
  <c r="M4851" i="1"/>
  <c r="N4851" i="1"/>
  <c r="M4867" i="1"/>
  <c r="N4867" i="1"/>
  <c r="M4883" i="1"/>
  <c r="N4883" i="1"/>
  <c r="M4898" i="1"/>
  <c r="N4898" i="1"/>
  <c r="M4919" i="1"/>
  <c r="N4919" i="1"/>
  <c r="M4935" i="1"/>
  <c r="N4935" i="1"/>
  <c r="M4950" i="1"/>
  <c r="N4950" i="1"/>
  <c r="M4963" i="1"/>
  <c r="N4963" i="1"/>
  <c r="O4972" i="1"/>
  <c r="M4972" i="1"/>
  <c r="N4972" i="1"/>
  <c r="M5059" i="1"/>
  <c r="N5059" i="1"/>
  <c r="M5075" i="1"/>
  <c r="N5075" i="1"/>
  <c r="M5106" i="1"/>
  <c r="N5106" i="1"/>
  <c r="M5160" i="1"/>
  <c r="N5160" i="1"/>
  <c r="N5227" i="1"/>
  <c r="M5227" i="1"/>
  <c r="M5262" i="1"/>
  <c r="N5262" i="1"/>
  <c r="M5347" i="1"/>
  <c r="N5347" i="1"/>
  <c r="O5433" i="1"/>
  <c r="N5433" i="1"/>
  <c r="O5483" i="1"/>
  <c r="N5483" i="1"/>
  <c r="M5483" i="1"/>
  <c r="M5566" i="1"/>
  <c r="N5566" i="1"/>
  <c r="M5630" i="1"/>
  <c r="N5630" i="1"/>
  <c r="M5678" i="1"/>
  <c r="N5678" i="1"/>
  <c r="O5693" i="1"/>
  <c r="L5693" i="1"/>
  <c r="N5693" i="1"/>
  <c r="M5904" i="1"/>
  <c r="N5904" i="1"/>
  <c r="M5922" i="1"/>
  <c r="N5922" i="1"/>
  <c r="M5957" i="1"/>
  <c r="N5957" i="1"/>
  <c r="N5935" i="1"/>
  <c r="N5842" i="1"/>
  <c r="N5823" i="1"/>
  <c r="N5771" i="1"/>
  <c r="N5672" i="1"/>
  <c r="N5600" i="1"/>
  <c r="N5516" i="1"/>
  <c r="N5369" i="1"/>
  <c r="N5135" i="1"/>
  <c r="N5003" i="1"/>
  <c r="N4847" i="1"/>
  <c r="N4835" i="1"/>
  <c r="N4545" i="1"/>
  <c r="N3768" i="1"/>
  <c r="N3265" i="1"/>
  <c r="N2985" i="1"/>
  <c r="N2704" i="1"/>
  <c r="N2430" i="1"/>
  <c r="N2300" i="1"/>
  <c r="N2105" i="1"/>
  <c r="N1648" i="1"/>
  <c r="N1440" i="1"/>
  <c r="N1275" i="1"/>
  <c r="M13" i="1"/>
  <c r="N13" i="1"/>
  <c r="M25" i="1"/>
  <c r="N25" i="1"/>
  <c r="M57" i="1"/>
  <c r="N57" i="1"/>
  <c r="M72" i="1"/>
  <c r="N72" i="1"/>
  <c r="M90" i="1"/>
  <c r="N90" i="1"/>
  <c r="M109" i="1"/>
  <c r="N109" i="1"/>
  <c r="M136" i="1"/>
  <c r="N136" i="1"/>
  <c r="M150" i="1"/>
  <c r="N150" i="1"/>
  <c r="M172" i="1"/>
  <c r="N172" i="1"/>
  <c r="M185" i="1"/>
  <c r="N185" i="1"/>
  <c r="M197" i="1"/>
  <c r="N197" i="1"/>
  <c r="M211" i="1"/>
  <c r="N211" i="1"/>
  <c r="M225" i="1"/>
  <c r="N225" i="1"/>
  <c r="M240" i="1"/>
  <c r="N240" i="1"/>
  <c r="M254" i="1"/>
  <c r="N254" i="1"/>
  <c r="M272" i="1"/>
  <c r="N272" i="1"/>
  <c r="M286" i="1"/>
  <c r="N286" i="1"/>
  <c r="M300" i="1"/>
  <c r="N300" i="1"/>
  <c r="M330" i="1"/>
  <c r="N330" i="1"/>
  <c r="M352" i="1"/>
  <c r="N352" i="1"/>
  <c r="M371" i="1"/>
  <c r="N371" i="1"/>
  <c r="M393" i="1"/>
  <c r="N393" i="1"/>
  <c r="M409" i="1"/>
  <c r="N409" i="1"/>
  <c r="M432" i="1"/>
  <c r="N432" i="1"/>
  <c r="M448" i="1"/>
  <c r="N448" i="1"/>
  <c r="M459" i="1"/>
  <c r="N459" i="1"/>
  <c r="M477" i="1"/>
  <c r="N477" i="1"/>
  <c r="M511" i="1"/>
  <c r="N511" i="1"/>
  <c r="M528" i="1"/>
  <c r="N528" i="1"/>
  <c r="M543" i="1"/>
  <c r="N543" i="1"/>
  <c r="M561" i="1"/>
  <c r="N561" i="1"/>
  <c r="M569" i="1"/>
  <c r="N569" i="1"/>
  <c r="M585" i="1"/>
  <c r="N585" i="1"/>
  <c r="M602" i="1"/>
  <c r="N602" i="1"/>
  <c r="M639" i="1"/>
  <c r="N639" i="1"/>
  <c r="M653" i="1"/>
  <c r="N653" i="1"/>
  <c r="M668" i="1"/>
  <c r="N668" i="1"/>
  <c r="M693" i="1"/>
  <c r="N693" i="1"/>
  <c r="M708" i="1"/>
  <c r="N708" i="1"/>
  <c r="M745" i="1"/>
  <c r="N745" i="1"/>
  <c r="M765" i="1"/>
  <c r="N765" i="1"/>
  <c r="M788" i="1"/>
  <c r="N788" i="1"/>
  <c r="M812" i="1"/>
  <c r="N812" i="1"/>
  <c r="M867" i="1"/>
  <c r="N867" i="1"/>
  <c r="M880" i="1"/>
  <c r="N880" i="1"/>
  <c r="M893" i="1"/>
  <c r="N893" i="1"/>
  <c r="M906" i="1"/>
  <c r="N906" i="1"/>
  <c r="M925" i="1"/>
  <c r="N925" i="1"/>
  <c r="M968" i="1"/>
  <c r="N968" i="1"/>
  <c r="M988" i="1"/>
  <c r="N988" i="1"/>
  <c r="M1005" i="1"/>
  <c r="N1005" i="1"/>
  <c r="M1025" i="1"/>
  <c r="N1025" i="1"/>
  <c r="M1050" i="1"/>
  <c r="N1050" i="1"/>
  <c r="M1067" i="1"/>
  <c r="N1067" i="1"/>
  <c r="M1089" i="1"/>
  <c r="N1089" i="1"/>
  <c r="M1122" i="1"/>
  <c r="N1122" i="1"/>
  <c r="M1137" i="1"/>
  <c r="N1137" i="1"/>
  <c r="M1155" i="1"/>
  <c r="N1155" i="1"/>
  <c r="M1166" i="1"/>
  <c r="N1166" i="1"/>
  <c r="M1179" i="1"/>
  <c r="N1179" i="1"/>
  <c r="M1194" i="1"/>
  <c r="N1194" i="1"/>
  <c r="M1210" i="1"/>
  <c r="N1210" i="1"/>
  <c r="M1226" i="1"/>
  <c r="N1226" i="1"/>
  <c r="M1246" i="1"/>
  <c r="N1246" i="1"/>
  <c r="M1280" i="1"/>
  <c r="N1280" i="1"/>
  <c r="M1294" i="1"/>
  <c r="N1294" i="1"/>
  <c r="M1304" i="1"/>
  <c r="N1304" i="1"/>
  <c r="M1328" i="1"/>
  <c r="N1328" i="1"/>
  <c r="M1349" i="1"/>
  <c r="N1349" i="1"/>
  <c r="M1371" i="1"/>
  <c r="N1371" i="1"/>
  <c r="M1387" i="1"/>
  <c r="N1387" i="1"/>
  <c r="M1422" i="1"/>
  <c r="N1422" i="1"/>
  <c r="M1436" i="1"/>
  <c r="N1436" i="1"/>
  <c r="M1481" i="1"/>
  <c r="N1481" i="1"/>
  <c r="M1495" i="1"/>
  <c r="N1495" i="1"/>
  <c r="M1507" i="1"/>
  <c r="N1507" i="1"/>
  <c r="M1539" i="1"/>
  <c r="N1539" i="1"/>
  <c r="M1597" i="1"/>
  <c r="N1597" i="1"/>
  <c r="M1611" i="1"/>
  <c r="N1611" i="1"/>
  <c r="M1623" i="1"/>
  <c r="N1623" i="1"/>
  <c r="M1639" i="1"/>
  <c r="N1639" i="1"/>
  <c r="M1652" i="1"/>
  <c r="N1652" i="1"/>
  <c r="M1668" i="1"/>
  <c r="N1668" i="1"/>
  <c r="M1683" i="1"/>
  <c r="N1683" i="1"/>
  <c r="M1697" i="1"/>
  <c r="N1697" i="1"/>
  <c r="M1735" i="1"/>
  <c r="N1735" i="1"/>
  <c r="M1762" i="1"/>
  <c r="N1762" i="1"/>
  <c r="M1777" i="1"/>
  <c r="N1777" i="1"/>
  <c r="M1817" i="1"/>
  <c r="N1817" i="1"/>
  <c r="M1829" i="1"/>
  <c r="N1829" i="1"/>
  <c r="M1931" i="1"/>
  <c r="N1931" i="1"/>
  <c r="M1943" i="1"/>
  <c r="N1943" i="1"/>
  <c r="M1974" i="1"/>
  <c r="N1974" i="1"/>
  <c r="M1989" i="1"/>
  <c r="N1989" i="1"/>
  <c r="M2007" i="1"/>
  <c r="N2007" i="1"/>
  <c r="M2019" i="1"/>
  <c r="N2019" i="1"/>
  <c r="M2035" i="1"/>
  <c r="N2035" i="1"/>
  <c r="M2094" i="1"/>
  <c r="N2094" i="1"/>
  <c r="M2110" i="1"/>
  <c r="N2110" i="1"/>
  <c r="M2123" i="1"/>
  <c r="N2123" i="1"/>
  <c r="M2147" i="1"/>
  <c r="N2147" i="1"/>
  <c r="M2169" i="1"/>
  <c r="N2169" i="1"/>
  <c r="M2195" i="1"/>
  <c r="N2195" i="1"/>
  <c r="M2211" i="1"/>
  <c r="N2211" i="1"/>
  <c r="M2236" i="1"/>
  <c r="N2236" i="1"/>
  <c r="M2257" i="1"/>
  <c r="N2257" i="1"/>
  <c r="M2306" i="1"/>
  <c r="N2306" i="1"/>
  <c r="M2320" i="1"/>
  <c r="N2320" i="1"/>
  <c r="M2340" i="1"/>
  <c r="N2340" i="1"/>
  <c r="M2407" i="1"/>
  <c r="N2407" i="1"/>
  <c r="M2418" i="1"/>
  <c r="N2418" i="1"/>
  <c r="M2437" i="1"/>
  <c r="N2437" i="1"/>
  <c r="M2468" i="1"/>
  <c r="N2468" i="1"/>
  <c r="M2508" i="1"/>
  <c r="N2508" i="1"/>
  <c r="M2552" i="1"/>
  <c r="N2552" i="1"/>
  <c r="M2569" i="1"/>
  <c r="N2569" i="1"/>
  <c r="M2623" i="1"/>
  <c r="N2623" i="1"/>
  <c r="M2638" i="1"/>
  <c r="N2638" i="1"/>
  <c r="M2664" i="1"/>
  <c r="N2664" i="1"/>
  <c r="M2679" i="1"/>
  <c r="N2679" i="1"/>
  <c r="M2697" i="1"/>
  <c r="N2697" i="1"/>
  <c r="M2742" i="1"/>
  <c r="N2742" i="1"/>
  <c r="M2791" i="1"/>
  <c r="N2791" i="1"/>
  <c r="M2818" i="1"/>
  <c r="N2818" i="1"/>
  <c r="M2858" i="1"/>
  <c r="N2858" i="1"/>
  <c r="M2900" i="1"/>
  <c r="N2900" i="1"/>
  <c r="M2931" i="1"/>
  <c r="N2931" i="1"/>
  <c r="M2944" i="1"/>
  <c r="N2944" i="1"/>
  <c r="M3005" i="1"/>
  <c r="N3005" i="1"/>
  <c r="M3030" i="1"/>
  <c r="N3030" i="1"/>
  <c r="M3047" i="1"/>
  <c r="N3047" i="1"/>
  <c r="M3074" i="1"/>
  <c r="N3074" i="1"/>
  <c r="M3086" i="1"/>
  <c r="N3086" i="1"/>
  <c r="M3125" i="1"/>
  <c r="N3125" i="1"/>
  <c r="M3140" i="1"/>
  <c r="N3140" i="1"/>
  <c r="M3197" i="1"/>
  <c r="N3197" i="1"/>
  <c r="M3222" i="1"/>
  <c r="N3222" i="1"/>
  <c r="M3259" i="1"/>
  <c r="N3259" i="1"/>
  <c r="M3269" i="1"/>
  <c r="N3269" i="1"/>
  <c r="M3296" i="1"/>
  <c r="N3296" i="1"/>
  <c r="M3308" i="1"/>
  <c r="N3308" i="1"/>
  <c r="M3351" i="1"/>
  <c r="N3351" i="1"/>
  <c r="M3402" i="1"/>
  <c r="N3402" i="1"/>
  <c r="M3430" i="1"/>
  <c r="N3430" i="1"/>
  <c r="M3443" i="1"/>
  <c r="N3443" i="1"/>
  <c r="M3461" i="1"/>
  <c r="N3461" i="1"/>
  <c r="M3474" i="1"/>
  <c r="N3474" i="1"/>
  <c r="M3492" i="1"/>
  <c r="N3492" i="1"/>
  <c r="M3501" i="1"/>
  <c r="N3501" i="1"/>
  <c r="M3623" i="1"/>
  <c r="N3623" i="1"/>
  <c r="M3758" i="1"/>
  <c r="N3758" i="1"/>
  <c r="M3822" i="1"/>
  <c r="N3822" i="1"/>
  <c r="M3848" i="1"/>
  <c r="N3848" i="1"/>
  <c r="M3867" i="1"/>
  <c r="N3867" i="1"/>
  <c r="M3879" i="1"/>
  <c r="N3879" i="1"/>
  <c r="M3958" i="1"/>
  <c r="N3958" i="1"/>
  <c r="M4023" i="1"/>
  <c r="N4023" i="1"/>
  <c r="M4086" i="1"/>
  <c r="N4086" i="1"/>
  <c r="M4096" i="1"/>
  <c r="N4096" i="1"/>
  <c r="M4110" i="1"/>
  <c r="N4110" i="1"/>
  <c r="M4135" i="1"/>
  <c r="N4135" i="1"/>
  <c r="M4167" i="1"/>
  <c r="N4167" i="1"/>
  <c r="M4215" i="1"/>
  <c r="N4215" i="1"/>
  <c r="M4230" i="1"/>
  <c r="N4230" i="1"/>
  <c r="M4310" i="1"/>
  <c r="N4310" i="1"/>
  <c r="M4362" i="1"/>
  <c r="N4362" i="1"/>
  <c r="M4382" i="1"/>
  <c r="N4382" i="1"/>
  <c r="M4467" i="1"/>
  <c r="N4467" i="1"/>
  <c r="M4631" i="1"/>
  <c r="N4631" i="1"/>
  <c r="M4646" i="1"/>
  <c r="N4646" i="1"/>
  <c r="M4670" i="1"/>
  <c r="N4670" i="1"/>
  <c r="M4766" i="1"/>
  <c r="N4766" i="1"/>
  <c r="M4790" i="1"/>
  <c r="N4790" i="1"/>
  <c r="M4910" i="1"/>
  <c r="N4910" i="1"/>
  <c r="M4942" i="1"/>
  <c r="N4942" i="1"/>
  <c r="M4966" i="1"/>
  <c r="N4966" i="1"/>
  <c r="O5030" i="1"/>
  <c r="N5030" i="1"/>
  <c r="M5334" i="1"/>
  <c r="N5334" i="1"/>
  <c r="M5406" i="1"/>
  <c r="N5406" i="1"/>
  <c r="M5454" i="1"/>
  <c r="N5454" i="1"/>
  <c r="M5622" i="1"/>
  <c r="N5622" i="1"/>
  <c r="M5702" i="1"/>
  <c r="N5702" i="1"/>
  <c r="M5910" i="1"/>
  <c r="N5910" i="1"/>
  <c r="M5942" i="1"/>
  <c r="N5942" i="1"/>
  <c r="M5999" i="1"/>
  <c r="N5968" i="1"/>
  <c r="N5820" i="1"/>
  <c r="N5778" i="1"/>
  <c r="N5613" i="1"/>
  <c r="N5580" i="1"/>
  <c r="N5545" i="1"/>
  <c r="N5477" i="1"/>
  <c r="N5373" i="1"/>
  <c r="N5315" i="1"/>
  <c r="N5220" i="1"/>
  <c r="N5177" i="1"/>
  <c r="N5117" i="1"/>
  <c r="N5066" i="1"/>
  <c r="N5032" i="1"/>
  <c r="N5015" i="1"/>
  <c r="N4980" i="1"/>
  <c r="N4944" i="1"/>
  <c r="N4825" i="1"/>
  <c r="N4781" i="1"/>
  <c r="N4704" i="1"/>
  <c r="N4660" i="1"/>
  <c r="N4613" i="1"/>
  <c r="N4557" i="1"/>
  <c r="N4512" i="1"/>
  <c r="N4493" i="1"/>
  <c r="N4456" i="1"/>
  <c r="N4411" i="1"/>
  <c r="N4341" i="1"/>
  <c r="N4259" i="1"/>
  <c r="N4186" i="1"/>
  <c r="N4148" i="1"/>
  <c r="N4138" i="1"/>
  <c r="N4116" i="1"/>
  <c r="N4073" i="1"/>
  <c r="N4000" i="1"/>
  <c r="N3761" i="1"/>
  <c r="N3749" i="1"/>
  <c r="N3572" i="1"/>
  <c r="N3495" i="1"/>
  <c r="N2821" i="1"/>
  <c r="N2532" i="1"/>
  <c r="N2036" i="1"/>
  <c r="N1104" i="1"/>
  <c r="N970" i="1"/>
  <c r="N494" i="1"/>
  <c r="N215" i="1"/>
  <c r="M14" i="1"/>
  <c r="N14" i="1"/>
  <c r="M27" i="1"/>
  <c r="N27" i="1"/>
  <c r="M58" i="1"/>
  <c r="N58" i="1"/>
  <c r="M74" i="1"/>
  <c r="N74" i="1"/>
  <c r="M92" i="1"/>
  <c r="N92" i="1"/>
  <c r="M111" i="1"/>
  <c r="N111" i="1"/>
  <c r="M123" i="1"/>
  <c r="N123" i="1"/>
  <c r="M138" i="1"/>
  <c r="N138" i="1"/>
  <c r="M153" i="1"/>
  <c r="N153" i="1"/>
  <c r="M173" i="1"/>
  <c r="N173" i="1"/>
  <c r="M198" i="1"/>
  <c r="N198" i="1"/>
  <c r="M212" i="1"/>
  <c r="N212" i="1"/>
  <c r="M228" i="1"/>
  <c r="N228" i="1"/>
  <c r="M241" i="1"/>
  <c r="N241" i="1"/>
  <c r="M275" i="1"/>
  <c r="N275" i="1"/>
  <c r="M287" i="1"/>
  <c r="N287" i="1"/>
  <c r="M302" i="1"/>
  <c r="N302" i="1"/>
  <c r="M323" i="1"/>
  <c r="N323" i="1"/>
  <c r="M333" i="1"/>
  <c r="N333" i="1"/>
  <c r="M356" i="1"/>
  <c r="N356" i="1"/>
  <c r="M372" i="1"/>
  <c r="N372" i="1"/>
  <c r="M396" i="1"/>
  <c r="N396" i="1"/>
  <c r="M411" i="1"/>
  <c r="N411" i="1"/>
  <c r="M437" i="1"/>
  <c r="N437" i="1"/>
  <c r="M449" i="1"/>
  <c r="N449" i="1"/>
  <c r="M460" i="1"/>
  <c r="N460" i="1"/>
  <c r="M480" i="1"/>
  <c r="N480" i="1"/>
  <c r="M497" i="1"/>
  <c r="N497" i="1"/>
  <c r="M513" i="1"/>
  <c r="N513" i="1"/>
  <c r="M533" i="1"/>
  <c r="N533" i="1"/>
  <c r="M562" i="1"/>
  <c r="N562" i="1"/>
  <c r="M572" i="1"/>
  <c r="N572" i="1"/>
  <c r="M587" i="1"/>
  <c r="N587" i="1"/>
  <c r="M605" i="1"/>
  <c r="N605" i="1"/>
  <c r="M640" i="1"/>
  <c r="N640" i="1"/>
  <c r="M654" i="1"/>
  <c r="N654" i="1"/>
  <c r="M675" i="1"/>
  <c r="N675" i="1"/>
  <c r="M694" i="1"/>
  <c r="N694" i="1"/>
  <c r="M710" i="1"/>
  <c r="N710" i="1"/>
  <c r="M730" i="1"/>
  <c r="N730" i="1"/>
  <c r="M746" i="1"/>
  <c r="N746" i="1"/>
  <c r="M769" i="1"/>
  <c r="N769" i="1"/>
  <c r="M790" i="1"/>
  <c r="N790" i="1"/>
  <c r="M831" i="1"/>
  <c r="N831" i="1"/>
  <c r="M844" i="1"/>
  <c r="N844" i="1"/>
  <c r="M869" i="1"/>
  <c r="N869" i="1"/>
  <c r="M881" i="1"/>
  <c r="N881" i="1"/>
  <c r="M894" i="1"/>
  <c r="N894" i="1"/>
  <c r="M909" i="1"/>
  <c r="N909" i="1"/>
  <c r="M938" i="1"/>
  <c r="N938" i="1"/>
  <c r="M956" i="1"/>
  <c r="N956" i="1"/>
  <c r="M989" i="1"/>
  <c r="N989" i="1"/>
  <c r="M1007" i="1"/>
  <c r="N1007" i="1"/>
  <c r="M1026" i="1"/>
  <c r="N1026" i="1"/>
  <c r="M1040" i="1"/>
  <c r="N1040" i="1"/>
  <c r="M1051" i="1"/>
  <c r="N1051" i="1"/>
  <c r="M1069" i="1"/>
  <c r="N1069" i="1"/>
  <c r="M1090" i="1"/>
  <c r="N1090" i="1"/>
  <c r="M1105" i="1"/>
  <c r="N1105" i="1"/>
  <c r="M1125" i="1"/>
  <c r="N1125" i="1"/>
  <c r="M1143" i="1"/>
  <c r="N1143" i="1"/>
  <c r="M1183" i="1"/>
  <c r="N1183" i="1"/>
  <c r="M1195" i="1"/>
  <c r="N1195" i="1"/>
  <c r="M1211" i="1"/>
  <c r="N1211" i="1"/>
  <c r="M1228" i="1"/>
  <c r="N1228" i="1"/>
  <c r="M1247" i="1"/>
  <c r="N1247" i="1"/>
  <c r="M1259" i="1"/>
  <c r="N1259" i="1"/>
  <c r="M1272" i="1"/>
  <c r="N1272" i="1"/>
  <c r="M1295" i="1"/>
  <c r="N1295" i="1"/>
  <c r="M1307" i="1"/>
  <c r="N1307" i="1"/>
  <c r="M1319" i="1"/>
  <c r="N1319" i="1"/>
  <c r="M1330" i="1"/>
  <c r="N1330" i="1"/>
  <c r="M1390" i="1"/>
  <c r="N1390" i="1"/>
  <c r="M1410" i="1"/>
  <c r="N1410" i="1"/>
  <c r="M1423" i="1"/>
  <c r="N1423" i="1"/>
  <c r="M1438" i="1"/>
  <c r="N1438" i="1"/>
  <c r="M1454" i="1"/>
  <c r="N1454" i="1"/>
  <c r="M1469" i="1"/>
  <c r="N1469" i="1"/>
  <c r="M1482" i="1"/>
  <c r="N1482" i="1"/>
  <c r="M1497" i="1"/>
  <c r="N1497" i="1"/>
  <c r="M1509" i="1"/>
  <c r="N1509" i="1"/>
  <c r="M1566" i="1"/>
  <c r="N1566" i="1"/>
  <c r="M1582" i="1"/>
  <c r="N1582" i="1"/>
  <c r="M1598" i="1"/>
  <c r="N1598" i="1"/>
  <c r="M1628" i="1"/>
  <c r="N1628" i="1"/>
  <c r="M1640" i="1"/>
  <c r="N1640" i="1"/>
  <c r="M1653" i="1"/>
  <c r="N1653" i="1"/>
  <c r="M1670" i="1"/>
  <c r="N1670" i="1"/>
  <c r="M1684" i="1"/>
  <c r="N1684" i="1"/>
  <c r="M1700" i="1"/>
  <c r="N1700" i="1"/>
  <c r="M1724" i="1"/>
  <c r="N1724" i="1"/>
  <c r="M1803" i="1"/>
  <c r="N1803" i="1"/>
  <c r="M1819" i="1"/>
  <c r="N1819" i="1"/>
  <c r="M1833" i="1"/>
  <c r="N1833" i="1"/>
  <c r="M1867" i="1"/>
  <c r="N1867" i="1"/>
  <c r="M1919" i="1"/>
  <c r="N1919" i="1"/>
  <c r="M1935" i="1"/>
  <c r="N1935" i="1"/>
  <c r="M1959" i="1"/>
  <c r="N1959" i="1"/>
  <c r="M1976" i="1"/>
  <c r="N1976" i="1"/>
  <c r="M2008" i="1"/>
  <c r="N2008" i="1"/>
  <c r="M2020" i="1"/>
  <c r="N2020" i="1"/>
  <c r="O2076" i="1"/>
  <c r="N2076" i="1"/>
  <c r="M2112" i="1"/>
  <c r="N2112" i="1"/>
  <c r="M2170" i="1"/>
  <c r="N2170" i="1"/>
  <c r="M2182" i="1"/>
  <c r="N2182" i="1"/>
  <c r="M2275" i="1"/>
  <c r="N2275" i="1"/>
  <c r="M2294" i="1"/>
  <c r="N2294" i="1"/>
  <c r="M2341" i="1"/>
  <c r="N2341" i="1"/>
  <c r="M2391" i="1"/>
  <c r="N2391" i="1"/>
  <c r="M2408" i="1"/>
  <c r="N2408" i="1"/>
  <c r="M2438" i="1"/>
  <c r="N2438" i="1"/>
  <c r="M2455" i="1"/>
  <c r="N2455" i="1"/>
  <c r="M2469" i="1"/>
  <c r="N2469" i="1"/>
  <c r="M2482" i="1"/>
  <c r="N2482" i="1"/>
  <c r="M2495" i="1"/>
  <c r="N2495" i="1"/>
  <c r="M2509" i="1"/>
  <c r="N2509" i="1"/>
  <c r="M2523" i="1"/>
  <c r="N2523" i="1"/>
  <c r="M2553" i="1"/>
  <c r="N2553" i="1"/>
  <c r="M2570" i="1"/>
  <c r="N2570" i="1"/>
  <c r="M2624" i="1"/>
  <c r="N2624" i="1"/>
  <c r="M2651" i="1"/>
  <c r="N2651" i="1"/>
  <c r="M2698" i="1"/>
  <c r="N2698" i="1"/>
  <c r="M2722" i="1"/>
  <c r="N2722" i="1"/>
  <c r="M2744" i="1"/>
  <c r="N2744" i="1"/>
  <c r="M2792" i="1"/>
  <c r="N2792" i="1"/>
  <c r="M2879" i="1"/>
  <c r="N2879" i="1"/>
  <c r="M2891" i="1"/>
  <c r="N2891" i="1"/>
  <c r="M2901" i="1"/>
  <c r="N2901" i="1"/>
  <c r="M2918" i="1"/>
  <c r="N2918" i="1"/>
  <c r="M2933" i="1"/>
  <c r="N2933" i="1"/>
  <c r="M2945" i="1"/>
  <c r="N2945" i="1"/>
  <c r="M2965" i="1"/>
  <c r="N2965" i="1"/>
  <c r="M3018" i="1"/>
  <c r="N3018" i="1"/>
  <c r="M3048" i="1"/>
  <c r="N3048" i="1"/>
  <c r="M3143" i="1"/>
  <c r="N3143" i="1"/>
  <c r="M3161" i="1"/>
  <c r="N3161" i="1"/>
  <c r="M3223" i="1"/>
  <c r="N3223" i="1"/>
  <c r="M3232" i="1"/>
  <c r="N3232" i="1"/>
  <c r="M3286" i="1"/>
  <c r="N3286" i="1"/>
  <c r="M3309" i="1"/>
  <c r="N3309" i="1"/>
  <c r="M3323" i="1"/>
  <c r="N3323" i="1"/>
  <c r="M3403" i="1"/>
  <c r="N3403" i="1"/>
  <c r="M3431" i="1"/>
  <c r="N3431" i="1"/>
  <c r="M3447" i="1"/>
  <c r="N3447" i="1"/>
  <c r="M3462" i="1"/>
  <c r="N3462" i="1"/>
  <c r="M3502" i="1"/>
  <c r="N3502" i="1"/>
  <c r="M3535" i="1"/>
  <c r="N3535" i="1"/>
  <c r="M3595" i="1"/>
  <c r="N3595" i="1"/>
  <c r="M3624" i="1"/>
  <c r="N3624" i="1"/>
  <c r="M3644" i="1"/>
  <c r="N3644" i="1"/>
  <c r="M3720" i="1"/>
  <c r="N3720" i="1"/>
  <c r="M3734" i="1"/>
  <c r="N3734" i="1"/>
  <c r="M3746" i="1"/>
  <c r="N3746" i="1"/>
  <c r="M3774" i="1"/>
  <c r="N3774" i="1"/>
  <c r="M3823" i="1"/>
  <c r="N3823" i="1"/>
  <c r="M3910" i="1"/>
  <c r="N3910" i="1"/>
  <c r="M3975" i="1"/>
  <c r="N3975" i="1"/>
  <c r="M4054" i="1"/>
  <c r="N4054" i="1"/>
  <c r="M4087" i="1"/>
  <c r="N4087" i="1"/>
  <c r="M4114" i="1"/>
  <c r="N4114" i="1"/>
  <c r="M4150" i="1"/>
  <c r="N4150" i="1"/>
  <c r="M4218" i="1"/>
  <c r="N4218" i="1"/>
  <c r="M4231" i="1"/>
  <c r="N4231" i="1"/>
  <c r="M4286" i="1"/>
  <c r="N4286" i="1"/>
  <c r="M4311" i="1"/>
  <c r="N4311" i="1"/>
  <c r="M4327" i="1"/>
  <c r="N4327" i="1"/>
  <c r="M4343" i="1"/>
  <c r="N4343" i="1"/>
  <c r="M4367" i="1"/>
  <c r="N4367" i="1"/>
  <c r="M4398" i="1"/>
  <c r="N4398" i="1"/>
  <c r="M4422" i="1"/>
  <c r="N4422" i="1"/>
  <c r="M4511" i="1"/>
  <c r="N4511" i="1"/>
  <c r="M4526" i="1"/>
  <c r="N4526" i="1"/>
  <c r="M4782" i="1"/>
  <c r="N4782" i="1"/>
  <c r="M4926" i="1"/>
  <c r="N4926" i="1"/>
  <c r="M5286" i="1"/>
  <c r="N5286" i="1"/>
  <c r="M5422" i="1"/>
  <c r="N5422" i="1"/>
  <c r="M5502" i="1"/>
  <c r="N5502" i="1"/>
  <c r="M5558" i="1"/>
  <c r="N5558" i="1"/>
  <c r="M5638" i="1"/>
  <c r="N5638" i="1"/>
  <c r="M5670" i="1"/>
  <c r="N5670" i="1"/>
  <c r="M5798" i="1"/>
  <c r="N5798" i="1"/>
  <c r="M5838" i="1"/>
  <c r="N5838" i="1"/>
  <c r="M5966" i="1"/>
  <c r="N5966" i="1"/>
  <c r="M5998" i="1"/>
  <c r="N5998" i="1"/>
  <c r="L4980" i="1"/>
  <c r="N5896" i="1"/>
  <c r="N5861" i="1"/>
  <c r="N5845" i="1"/>
  <c r="N5683" i="1"/>
  <c r="N5657" i="1"/>
  <c r="N5640" i="1"/>
  <c r="N5544" i="1"/>
  <c r="N5511" i="1"/>
  <c r="N5501" i="1"/>
  <c r="N5492" i="1"/>
  <c r="N5441" i="1"/>
  <c r="N5193" i="1"/>
  <c r="N5083" i="1"/>
  <c r="N5049" i="1"/>
  <c r="N4925" i="1"/>
  <c r="N4832" i="1"/>
  <c r="N4721" i="1"/>
  <c r="N4612" i="1"/>
  <c r="N4539" i="1"/>
  <c r="N4437" i="1"/>
  <c r="N4026" i="1"/>
  <c r="N3989" i="1"/>
  <c r="N3960" i="1"/>
  <c r="N3715" i="1"/>
  <c r="N3592" i="1"/>
  <c r="N3494" i="1"/>
  <c r="N3391" i="1"/>
  <c r="N3322" i="1"/>
  <c r="N3260" i="1"/>
  <c r="N3034" i="1"/>
  <c r="N2840" i="1"/>
  <c r="N2807" i="1"/>
  <c r="N2650" i="1"/>
  <c r="N2594" i="1"/>
  <c r="N2260" i="1"/>
  <c r="N2198" i="1"/>
  <c r="N1947" i="1"/>
  <c r="N1778" i="1"/>
  <c r="N1525" i="1"/>
  <c r="N1405" i="1"/>
  <c r="N1167" i="1"/>
  <c r="N1091" i="1"/>
  <c r="N623" i="1"/>
  <c r="N256" i="1"/>
  <c r="M49" i="1"/>
  <c r="N49" i="1"/>
  <c r="M62" i="1"/>
  <c r="N62" i="1"/>
  <c r="M78" i="1"/>
  <c r="N78" i="1"/>
  <c r="M96" i="1"/>
  <c r="N96" i="1"/>
  <c r="M112" i="1"/>
  <c r="N112" i="1"/>
  <c r="M124" i="1"/>
  <c r="N124" i="1"/>
  <c r="M139" i="1"/>
  <c r="N139" i="1"/>
  <c r="M201" i="1"/>
  <c r="N201" i="1"/>
  <c r="M229" i="1"/>
  <c r="N229" i="1"/>
  <c r="M244" i="1"/>
  <c r="N244" i="1"/>
  <c r="M258" i="1"/>
  <c r="N258" i="1"/>
  <c r="M276" i="1"/>
  <c r="N276" i="1"/>
  <c r="M288" i="1"/>
  <c r="N288" i="1"/>
  <c r="M304" i="1"/>
  <c r="N304" i="1"/>
  <c r="M324" i="1"/>
  <c r="N324" i="1"/>
  <c r="M335" i="1"/>
  <c r="N335" i="1"/>
  <c r="M373" i="1"/>
  <c r="N373" i="1"/>
  <c r="M397" i="1"/>
  <c r="N397" i="1"/>
  <c r="M424" i="1"/>
  <c r="N424" i="1"/>
  <c r="M461" i="1"/>
  <c r="N461" i="1"/>
  <c r="M534" i="1"/>
  <c r="N534" i="1"/>
  <c r="M546" i="1"/>
  <c r="N546" i="1"/>
  <c r="M563" i="1"/>
  <c r="N563" i="1"/>
  <c r="M573" i="1"/>
  <c r="N573" i="1"/>
  <c r="M608" i="1"/>
  <c r="N608" i="1"/>
  <c r="M655" i="1"/>
  <c r="N655" i="1"/>
  <c r="M733" i="1"/>
  <c r="N733" i="1"/>
  <c r="M750" i="1"/>
  <c r="N750" i="1"/>
  <c r="M793" i="1"/>
  <c r="N793" i="1"/>
  <c r="M832" i="1"/>
  <c r="N832" i="1"/>
  <c r="M870" i="1"/>
  <c r="N870" i="1"/>
  <c r="M882" i="1"/>
  <c r="N882" i="1"/>
  <c r="M896" i="1"/>
  <c r="N896" i="1"/>
  <c r="M916" i="1"/>
  <c r="N916" i="1"/>
  <c r="M940" i="1"/>
  <c r="N940" i="1"/>
  <c r="M996" i="1"/>
  <c r="N996" i="1"/>
  <c r="M1009" i="1"/>
  <c r="N1009" i="1"/>
  <c r="M1041" i="1"/>
  <c r="N1041" i="1"/>
  <c r="M1107" i="1"/>
  <c r="N1107" i="1"/>
  <c r="M1145" i="1"/>
  <c r="N1145" i="1"/>
  <c r="M1159" i="1"/>
  <c r="N1159" i="1"/>
  <c r="M1168" i="1"/>
  <c r="N1168" i="1"/>
  <c r="M1184" i="1"/>
  <c r="N1184" i="1"/>
  <c r="M1196" i="1"/>
  <c r="N1196" i="1"/>
  <c r="M1260" i="1"/>
  <c r="N1260" i="1"/>
  <c r="M1296" i="1"/>
  <c r="N1296" i="1"/>
  <c r="M1336" i="1"/>
  <c r="N1336" i="1"/>
  <c r="M1353" i="1"/>
  <c r="N1353" i="1"/>
  <c r="M1376" i="1"/>
  <c r="N1376" i="1"/>
  <c r="M1425" i="1"/>
  <c r="N1425" i="1"/>
  <c r="M1471" i="1"/>
  <c r="N1471" i="1"/>
  <c r="M1483" i="1"/>
  <c r="N1483" i="1"/>
  <c r="M1499" i="1"/>
  <c r="N1499" i="1"/>
  <c r="M1526" i="1"/>
  <c r="N1526" i="1"/>
  <c r="M1544" i="1"/>
  <c r="N1544" i="1"/>
  <c r="M1585" i="1"/>
  <c r="N1585" i="1"/>
  <c r="M1600" i="1"/>
  <c r="N1600" i="1"/>
  <c r="M1672" i="1"/>
  <c r="N1672" i="1"/>
  <c r="M1820" i="1"/>
  <c r="N1820" i="1"/>
  <c r="M1896" i="1"/>
  <c r="N1896" i="1"/>
  <c r="M1921" i="1"/>
  <c r="N1921" i="1"/>
  <c r="M1977" i="1"/>
  <c r="N1977" i="1"/>
  <c r="M1994" i="1"/>
  <c r="N1994" i="1"/>
  <c r="M2040" i="1"/>
  <c r="N2040" i="1"/>
  <c r="M2149" i="1"/>
  <c r="N2149" i="1"/>
  <c r="M2183" i="1"/>
  <c r="N2183" i="1"/>
  <c r="M2202" i="1"/>
  <c r="N2202" i="1"/>
  <c r="M2277" i="1"/>
  <c r="N2277" i="1"/>
  <c r="M2295" i="1"/>
  <c r="N2295" i="1"/>
  <c r="M2324" i="1"/>
  <c r="N2324" i="1"/>
  <c r="M2342" i="1"/>
  <c r="N2342" i="1"/>
  <c r="M2409" i="1"/>
  <c r="N2409" i="1"/>
  <c r="M2483" i="1"/>
  <c r="N2483" i="1"/>
  <c r="M2497" i="1"/>
  <c r="N2497" i="1"/>
  <c r="M2544" i="1"/>
  <c r="N2544" i="1"/>
  <c r="M2556" i="1"/>
  <c r="N2556" i="1"/>
  <c r="M2611" i="1"/>
  <c r="N2611" i="1"/>
  <c r="M2641" i="1"/>
  <c r="N2641" i="1"/>
  <c r="M2652" i="1"/>
  <c r="N2652" i="1"/>
  <c r="M2699" i="1"/>
  <c r="N2699" i="1"/>
  <c r="M2750" i="1"/>
  <c r="N2750" i="1"/>
  <c r="M2779" i="1"/>
  <c r="N2779" i="1"/>
  <c r="M2808" i="1"/>
  <c r="N2808" i="1"/>
  <c r="M2919" i="1"/>
  <c r="N2919" i="1"/>
  <c r="M2934" i="1"/>
  <c r="N2934" i="1"/>
  <c r="M2981" i="1"/>
  <c r="N2981" i="1"/>
  <c r="M2998" i="1"/>
  <c r="N2998" i="1"/>
  <c r="M3050" i="1"/>
  <c r="N3050" i="1"/>
  <c r="M3077" i="1"/>
  <c r="N3077" i="1"/>
  <c r="M3115" i="1"/>
  <c r="N3115" i="1"/>
  <c r="M3130" i="1"/>
  <c r="N3130" i="1"/>
  <c r="M3240" i="1"/>
  <c r="N3240" i="1"/>
  <c r="M3272" i="1"/>
  <c r="N3272" i="1"/>
  <c r="M3287" i="1"/>
  <c r="N3287" i="1"/>
  <c r="M3326" i="1"/>
  <c r="N3326" i="1"/>
  <c r="M3359" i="1"/>
  <c r="N3359" i="1"/>
  <c r="M3392" i="1"/>
  <c r="N3392" i="1"/>
  <c r="M3406" i="1"/>
  <c r="N3406" i="1"/>
  <c r="M3419" i="1"/>
  <c r="N3419" i="1"/>
  <c r="M3465" i="1"/>
  <c r="N3465" i="1"/>
  <c r="M3507" i="1"/>
  <c r="N3507" i="1"/>
  <c r="M3559" i="1"/>
  <c r="N3559" i="1"/>
  <c r="M3576" i="1"/>
  <c r="N3576" i="1"/>
  <c r="M3646" i="1"/>
  <c r="N3646" i="1"/>
  <c r="M3704" i="1"/>
  <c r="N3704" i="1"/>
  <c r="M3735" i="1"/>
  <c r="N3735" i="1"/>
  <c r="M3814" i="1"/>
  <c r="N3814" i="1"/>
  <c r="M3850" i="1"/>
  <c r="N3850" i="1"/>
  <c r="M3870" i="1"/>
  <c r="N3870" i="1"/>
  <c r="M3896" i="1"/>
  <c r="N3896" i="1"/>
  <c r="M4055" i="1"/>
  <c r="N4055" i="1"/>
  <c r="M4247" i="1"/>
  <c r="N4247" i="1"/>
  <c r="M4287" i="1"/>
  <c r="N4287" i="1"/>
  <c r="M4317" i="1"/>
  <c r="N4317" i="1"/>
  <c r="M4344" i="1"/>
  <c r="N4344" i="1"/>
  <c r="M4371" i="1"/>
  <c r="N4371" i="1"/>
  <c r="M4399" i="1"/>
  <c r="N4399" i="1"/>
  <c r="M4470" i="1"/>
  <c r="N4470" i="1"/>
  <c r="M4494" i="1"/>
  <c r="N4494" i="1"/>
  <c r="M4742" i="1"/>
  <c r="N4742" i="1"/>
  <c r="M4806" i="1"/>
  <c r="N4806" i="1"/>
  <c r="M4958" i="1"/>
  <c r="N4958" i="1"/>
  <c r="M5070" i="1"/>
  <c r="N5070" i="1"/>
  <c r="M5238" i="1"/>
  <c r="N5238" i="1"/>
  <c r="M5302" i="1"/>
  <c r="N5302" i="1"/>
  <c r="M5494" i="1"/>
  <c r="N5494" i="1"/>
  <c r="L5686" i="1"/>
  <c r="N5686" i="1"/>
  <c r="L5734" i="1"/>
  <c r="N5734" i="1"/>
  <c r="M5766" i="1"/>
  <c r="N5766" i="1"/>
  <c r="L5878" i="1"/>
  <c r="N5878" i="1"/>
  <c r="M5918" i="1"/>
  <c r="N5918" i="1"/>
  <c r="L5934" i="1"/>
  <c r="N5934" i="1"/>
  <c r="L5950" i="1"/>
  <c r="N5950" i="1"/>
  <c r="M5501" i="1"/>
  <c r="N5895" i="1"/>
  <c r="N5835" i="1"/>
  <c r="N5802" i="1"/>
  <c r="N5776" i="1"/>
  <c r="N5656" i="1"/>
  <c r="N5561" i="1"/>
  <c r="N5423" i="1"/>
  <c r="N5396" i="1"/>
  <c r="N5321" i="1"/>
  <c r="N5157" i="1"/>
  <c r="N5148" i="1"/>
  <c r="N5140" i="1"/>
  <c r="N5082" i="1"/>
  <c r="N5039" i="1"/>
  <c r="N4978" i="1"/>
  <c r="N4915" i="1"/>
  <c r="N4890" i="1"/>
  <c r="N4857" i="1"/>
  <c r="N4805" i="1"/>
  <c r="N4753" i="1"/>
  <c r="N4720" i="1"/>
  <c r="N4658" i="1"/>
  <c r="N4595" i="1"/>
  <c r="N4509" i="1"/>
  <c r="N4300" i="1"/>
  <c r="N4203" i="1"/>
  <c r="N4025" i="1"/>
  <c r="N3988" i="1"/>
  <c r="N3930" i="1"/>
  <c r="N3796" i="1"/>
  <c r="N3778" i="1"/>
  <c r="N3723" i="1"/>
  <c r="N3667" i="1"/>
  <c r="N3627" i="1"/>
  <c r="N3432" i="1"/>
  <c r="N2977" i="1"/>
  <c r="N2892" i="1"/>
  <c r="N2806" i="1"/>
  <c r="N2760" i="1"/>
  <c r="N2582" i="1"/>
  <c r="N2542" i="1"/>
  <c r="N2217" i="1"/>
  <c r="N2148" i="1"/>
  <c r="N2095" i="1"/>
  <c r="N2062" i="1"/>
  <c r="N2054" i="1"/>
  <c r="N1868" i="1"/>
  <c r="N1846" i="1"/>
  <c r="N1834" i="1"/>
  <c r="N1726" i="1"/>
  <c r="N1451" i="1"/>
  <c r="N1413" i="1"/>
  <c r="N927" i="1"/>
  <c r="N830" i="1"/>
  <c r="N622" i="1"/>
  <c r="O489" i="1"/>
  <c r="M489" i="1"/>
  <c r="O647" i="1"/>
  <c r="M647" i="1"/>
  <c r="O817" i="1"/>
  <c r="M817" i="1"/>
  <c r="O1691" i="1"/>
  <c r="M1691" i="1"/>
  <c r="L1691" i="1"/>
  <c r="O1998" i="1"/>
  <c r="M1998" i="1"/>
  <c r="O2752" i="1"/>
  <c r="M2752" i="1"/>
  <c r="O2811" i="1"/>
  <c r="M2811" i="1"/>
  <c r="O3118" i="1"/>
  <c r="M3118" i="1"/>
  <c r="O3133" i="1"/>
  <c r="M3133" i="1"/>
  <c r="O3227" i="1"/>
  <c r="M3227" i="1"/>
  <c r="L3227" i="1"/>
  <c r="O3275" i="1"/>
  <c r="M3275" i="1"/>
  <c r="O3497" i="1"/>
  <c r="M3497" i="1"/>
  <c r="L3497" i="1"/>
  <c r="O3509" i="1"/>
  <c r="M3509" i="1"/>
  <c r="L3509" i="1"/>
  <c r="O3708" i="1"/>
  <c r="M3708" i="1"/>
  <c r="O3780" i="1"/>
  <c r="M3780" i="1"/>
  <c r="O3800" i="1"/>
  <c r="M3800" i="1"/>
  <c r="L3800" i="1"/>
  <c r="O3856" i="1"/>
  <c r="M3856" i="1"/>
  <c r="L3856" i="1"/>
  <c r="O3964" i="1"/>
  <c r="M3964" i="1"/>
  <c r="O3980" i="1"/>
  <c r="M3980" i="1"/>
  <c r="O4104" i="1"/>
  <c r="M4104" i="1"/>
  <c r="O4160" i="1"/>
  <c r="M4160" i="1"/>
  <c r="O4190" i="1"/>
  <c r="M4190" i="1"/>
  <c r="L4190" i="1"/>
  <c r="O4237" i="1"/>
  <c r="M4237" i="1"/>
  <c r="O4304" i="1"/>
  <c r="M4304" i="1"/>
  <c r="L4304" i="1"/>
  <c r="O4320" i="1"/>
  <c r="M4320" i="1"/>
  <c r="O4330" i="1"/>
  <c r="M4330" i="1"/>
  <c r="O4403" i="1"/>
  <c r="M4403" i="1"/>
  <c r="O4416" i="1"/>
  <c r="M4416" i="1"/>
  <c r="O4472" i="1"/>
  <c r="M4472" i="1"/>
  <c r="L4472" i="1"/>
  <c r="O4496" i="1"/>
  <c r="M4496" i="1"/>
  <c r="O4529" i="1"/>
  <c r="M4529" i="1"/>
  <c r="L4529" i="1"/>
  <c r="O4546" i="1"/>
  <c r="M4546" i="1"/>
  <c r="O4559" i="1"/>
  <c r="M4559" i="1"/>
  <c r="O4584" i="1"/>
  <c r="M4584" i="1"/>
  <c r="O4639" i="1"/>
  <c r="M4639" i="1"/>
  <c r="L4639" i="1"/>
  <c r="O4662" i="1"/>
  <c r="M4662" i="1"/>
  <c r="L4662" i="1"/>
  <c r="O4677" i="1"/>
  <c r="M4677" i="1"/>
  <c r="L4677" i="1"/>
  <c r="O4696" i="1"/>
  <c r="M4696" i="1"/>
  <c r="L4696" i="1"/>
  <c r="O4725" i="1"/>
  <c r="M4725" i="1"/>
  <c r="O4745" i="1"/>
  <c r="M4745" i="1"/>
  <c r="O4759" i="1"/>
  <c r="M4759" i="1"/>
  <c r="L4759" i="1"/>
  <c r="O4797" i="1"/>
  <c r="M4797" i="1"/>
  <c r="O4809" i="1"/>
  <c r="M4809" i="1"/>
  <c r="O4897" i="1"/>
  <c r="M4897" i="1"/>
  <c r="L4897" i="1"/>
  <c r="O4918" i="1"/>
  <c r="M4918" i="1"/>
  <c r="L4918" i="1"/>
  <c r="O4948" i="1"/>
  <c r="M4948" i="1"/>
  <c r="L4948" i="1"/>
  <c r="O4961" i="1"/>
  <c r="M4961" i="1"/>
  <c r="O4989" i="1"/>
  <c r="M4989" i="1"/>
  <c r="O5004" i="1"/>
  <c r="M5004" i="1"/>
  <c r="O5021" i="1"/>
  <c r="L5021" i="1"/>
  <c r="M5021" i="1"/>
  <c r="O5058" i="1"/>
  <c r="M5058" i="1"/>
  <c r="O5074" i="1"/>
  <c r="M5074" i="1"/>
  <c r="L5074" i="1"/>
  <c r="O5119" i="1"/>
  <c r="M5119" i="1"/>
  <c r="L5119" i="1"/>
  <c r="O5151" i="1"/>
  <c r="M5151" i="1"/>
  <c r="O5279" i="1"/>
  <c r="M5279" i="1"/>
  <c r="O5306" i="1"/>
  <c r="M5306" i="1"/>
  <c r="L5306" i="1"/>
  <c r="O5384" i="1"/>
  <c r="M5384" i="1"/>
  <c r="O5416" i="1"/>
  <c r="M5416" i="1"/>
  <c r="O5482" i="1"/>
  <c r="L5482" i="1"/>
  <c r="M5482" i="1"/>
  <c r="O5506" i="1"/>
  <c r="M5506" i="1"/>
  <c r="O5629" i="1"/>
  <c r="L5629" i="1"/>
  <c r="M5629" i="1"/>
  <c r="O5644" i="1"/>
  <c r="M5644" i="1"/>
  <c r="O5659" i="1"/>
  <c r="M5659" i="1"/>
  <c r="L5659" i="1"/>
  <c r="O5677" i="1"/>
  <c r="M5677" i="1"/>
  <c r="O5707" i="1"/>
  <c r="M5707" i="1"/>
  <c r="O5725" i="1"/>
  <c r="L5725" i="1"/>
  <c r="M5725" i="1"/>
  <c r="O5737" i="1"/>
  <c r="M5737" i="1"/>
  <c r="O5753" i="1"/>
  <c r="M5753" i="1"/>
  <c r="L5753" i="1"/>
  <c r="O5769" i="1"/>
  <c r="M5769" i="1"/>
  <c r="O5785" i="1"/>
  <c r="M5785" i="1"/>
  <c r="O5805" i="1"/>
  <c r="M5805" i="1"/>
  <c r="O5841" i="1"/>
  <c r="M5841" i="1"/>
  <c r="L5841" i="1"/>
  <c r="O5853" i="1"/>
  <c r="M5853" i="1"/>
  <c r="O5881" i="1"/>
  <c r="M5881" i="1"/>
  <c r="O5901" i="1"/>
  <c r="M5901" i="1"/>
  <c r="O5921" i="1"/>
  <c r="M5921" i="1"/>
  <c r="O5956" i="1"/>
  <c r="M5956" i="1"/>
  <c r="L5956" i="1"/>
  <c r="O5971" i="1"/>
  <c r="M5971" i="1"/>
  <c r="O5987" i="1"/>
  <c r="M5987" i="1"/>
  <c r="O6001" i="1"/>
  <c r="M6001" i="1"/>
  <c r="L5785" i="1"/>
  <c r="L3780" i="1"/>
  <c r="O9" i="1"/>
  <c r="M9" i="1"/>
  <c r="L9" i="1"/>
  <c r="O21" i="1"/>
  <c r="M21" i="1"/>
  <c r="O105" i="1"/>
  <c r="M105" i="1"/>
  <c r="O445" i="1"/>
  <c r="M445" i="1"/>
  <c r="O803" i="1"/>
  <c r="M803" i="1"/>
  <c r="O1299" i="1"/>
  <c r="M1299" i="1"/>
  <c r="L1299" i="1"/>
  <c r="O1711" i="1"/>
  <c r="M1711" i="1"/>
  <c r="O1787" i="1"/>
  <c r="M1787" i="1"/>
  <c r="O1999" i="1"/>
  <c r="M1999" i="1"/>
  <c r="L1999" i="1"/>
  <c r="O10" i="1"/>
  <c r="M10" i="1"/>
  <c r="L10" i="1"/>
  <c r="O250" i="1"/>
  <c r="M250" i="1"/>
  <c r="O446" i="1"/>
  <c r="M446" i="1"/>
  <c r="O864" i="1"/>
  <c r="M864" i="1"/>
  <c r="O933" i="1"/>
  <c r="M933" i="1"/>
  <c r="O1241" i="1"/>
  <c r="M1241" i="1"/>
  <c r="L1241" i="1"/>
  <c r="O1774" i="1"/>
  <c r="M1774" i="1"/>
  <c r="O2142" i="1"/>
  <c r="M2142" i="1"/>
  <c r="L2142" i="1"/>
  <c r="O2632" i="1"/>
  <c r="M2632" i="1"/>
  <c r="L2632" i="1"/>
  <c r="O2853" i="1"/>
  <c r="M2853" i="1"/>
  <c r="L2853" i="1"/>
  <c r="O2896" i="1"/>
  <c r="M2896" i="1"/>
  <c r="O3063" i="1"/>
  <c r="M3063" i="1"/>
  <c r="L3063" i="1"/>
  <c r="O3470" i="1"/>
  <c r="M3470" i="1"/>
  <c r="O3548" i="1"/>
  <c r="M3548" i="1"/>
  <c r="O3638" i="1"/>
  <c r="M3638" i="1"/>
  <c r="L3638" i="1"/>
  <c r="O3789" i="1"/>
  <c r="M3789" i="1"/>
  <c r="O3887" i="1"/>
  <c r="M3887" i="1"/>
  <c r="L3887" i="1"/>
  <c r="O3942" i="1"/>
  <c r="M3942" i="1"/>
  <c r="O4094" i="1"/>
  <c r="M4094" i="1"/>
  <c r="O4144" i="1"/>
  <c r="M4144" i="1"/>
  <c r="O4211" i="1"/>
  <c r="M4211" i="1"/>
  <c r="O4255" i="1"/>
  <c r="M4255" i="1"/>
  <c r="L4255" i="1"/>
  <c r="O4283" i="1"/>
  <c r="M4283" i="1"/>
  <c r="L4283" i="1"/>
  <c r="O4336" i="1"/>
  <c r="M4336" i="1"/>
  <c r="O4463" i="1"/>
  <c r="M4463" i="1"/>
  <c r="L4463" i="1"/>
  <c r="O4505" i="1"/>
  <c r="M4505" i="1"/>
  <c r="O4589" i="1"/>
  <c r="M4589" i="1"/>
  <c r="O4761" i="1"/>
  <c r="M4761" i="1"/>
  <c r="L4761" i="1"/>
  <c r="O4778" i="1"/>
  <c r="M4778" i="1"/>
  <c r="O4870" i="1"/>
  <c r="M4870" i="1"/>
  <c r="O4936" i="1"/>
  <c r="L4936" i="1"/>
  <c r="M4936" i="1"/>
  <c r="O5108" i="1"/>
  <c r="M5108" i="1"/>
  <c r="O5153" i="1"/>
  <c r="M5153" i="1"/>
  <c r="O5206" i="1"/>
  <c r="M5206" i="1"/>
  <c r="L5206" i="1"/>
  <c r="O5265" i="1"/>
  <c r="M5265" i="1"/>
  <c r="L5265" i="1"/>
  <c r="O5349" i="1"/>
  <c r="M5349" i="1"/>
  <c r="L5349" i="1"/>
  <c r="O5390" i="1"/>
  <c r="M5390" i="1"/>
  <c r="O5418" i="1"/>
  <c r="M5418" i="1"/>
  <c r="O5523" i="1"/>
  <c r="M5523" i="1"/>
  <c r="L5523" i="1"/>
  <c r="O5540" i="1"/>
  <c r="M5540" i="1"/>
  <c r="O5553" i="1"/>
  <c r="M5553" i="1"/>
  <c r="O5618" i="1"/>
  <c r="M5618" i="1"/>
  <c r="O5714" i="1"/>
  <c r="M5714" i="1"/>
  <c r="O5741" i="1"/>
  <c r="L5741" i="1"/>
  <c r="M5741" i="1"/>
  <c r="O5773" i="1"/>
  <c r="L5773" i="1"/>
  <c r="M5773" i="1"/>
  <c r="O5812" i="1"/>
  <c r="M5812" i="1"/>
  <c r="O5858" i="1"/>
  <c r="M5858" i="1"/>
  <c r="O5885" i="1"/>
  <c r="M5885" i="1"/>
  <c r="O5905" i="1"/>
  <c r="M5905" i="1"/>
  <c r="L5905" i="1"/>
  <c r="O5924" i="1"/>
  <c r="M5924" i="1"/>
  <c r="O5938" i="1"/>
  <c r="L5938" i="1"/>
  <c r="M5938" i="1"/>
  <c r="O238" i="1"/>
  <c r="M238" i="1"/>
  <c r="O665" i="1"/>
  <c r="M665" i="1"/>
  <c r="O879" i="1"/>
  <c r="M879" i="1"/>
  <c r="L879" i="1"/>
  <c r="O1403" i="1"/>
  <c r="M1403" i="1"/>
  <c r="O1666" i="1"/>
  <c r="M1666" i="1"/>
  <c r="O1776" i="1"/>
  <c r="M1776" i="1"/>
  <c r="L1776" i="1"/>
  <c r="O1904" i="1"/>
  <c r="M1904" i="1"/>
  <c r="O2109" i="1"/>
  <c r="M2109" i="1"/>
  <c r="O2452" i="1"/>
  <c r="M2452" i="1"/>
  <c r="O2564" i="1"/>
  <c r="M2564" i="1"/>
  <c r="L2564" i="1"/>
  <c r="O2814" i="1"/>
  <c r="M2814" i="1"/>
  <c r="L2814" i="1"/>
  <c r="O3158" i="1"/>
  <c r="M3158" i="1"/>
  <c r="O3429" i="1"/>
  <c r="M3429" i="1"/>
  <c r="O3471" i="1"/>
  <c r="M3471" i="1"/>
  <c r="O3500" i="1"/>
  <c r="M3500" i="1"/>
  <c r="L3500" i="1"/>
  <c r="O3590" i="1"/>
  <c r="M3590" i="1"/>
  <c r="O3743" i="1"/>
  <c r="M3743" i="1"/>
  <c r="L3743" i="1"/>
  <c r="O3821" i="1"/>
  <c r="M3821" i="1"/>
  <c r="O3831" i="1"/>
  <c r="L3831" i="1"/>
  <c r="M3831" i="1"/>
  <c r="O3845" i="1"/>
  <c r="M3845" i="1"/>
  <c r="L3845" i="1"/>
  <c r="O3865" i="1"/>
  <c r="M3865" i="1"/>
  <c r="O3905" i="1"/>
  <c r="M3905" i="1"/>
  <c r="O3943" i="1"/>
  <c r="M3943" i="1"/>
  <c r="L3943" i="1"/>
  <c r="O3983" i="1"/>
  <c r="M3983" i="1"/>
  <c r="L3983" i="1"/>
  <c r="O3997" i="1"/>
  <c r="M3997" i="1"/>
  <c r="L3997" i="1"/>
  <c r="O4021" i="1"/>
  <c r="M4021" i="1"/>
  <c r="L4021" i="1"/>
  <c r="O4035" i="1"/>
  <c r="M4035" i="1"/>
  <c r="L4035" i="1"/>
  <c r="O4052" i="1"/>
  <c r="M4052" i="1"/>
  <c r="O4145" i="1"/>
  <c r="M4145" i="1"/>
  <c r="L4145" i="1"/>
  <c r="O4229" i="1"/>
  <c r="M4229" i="1"/>
  <c r="O4244" i="1"/>
  <c r="M4244" i="1"/>
  <c r="L4244" i="1"/>
  <c r="O4284" i="1"/>
  <c r="M4284" i="1"/>
  <c r="O4294" i="1"/>
  <c r="M4294" i="1"/>
  <c r="L4294" i="1"/>
  <c r="O4323" i="1"/>
  <c r="M4323" i="1"/>
  <c r="O4337" i="1"/>
  <c r="M4337" i="1"/>
  <c r="L4337" i="1"/>
  <c r="O4360" i="1"/>
  <c r="M4360" i="1"/>
  <c r="O4395" i="1"/>
  <c r="M4395" i="1"/>
  <c r="L4395" i="1"/>
  <c r="O4451" i="1"/>
  <c r="M4451" i="1"/>
  <c r="L4451" i="1"/>
  <c r="O4478" i="1"/>
  <c r="M4478" i="1"/>
  <c r="O4489" i="1"/>
  <c r="M4489" i="1"/>
  <c r="O4506" i="1"/>
  <c r="M4506" i="1"/>
  <c r="L4506" i="1"/>
  <c r="O4523" i="1"/>
  <c r="M4523" i="1"/>
  <c r="O4534" i="1"/>
  <c r="M4534" i="1"/>
  <c r="O4551" i="1"/>
  <c r="M4551" i="1"/>
  <c r="L4551" i="1"/>
  <c r="O4605" i="1"/>
  <c r="M4605" i="1"/>
  <c r="O4669" i="1"/>
  <c r="M4669" i="1"/>
  <c r="O4686" i="1"/>
  <c r="M4686" i="1"/>
  <c r="L4686" i="1"/>
  <c r="O4703" i="1"/>
  <c r="M4703" i="1"/>
  <c r="O4718" i="1"/>
  <c r="M4718" i="1"/>
  <c r="O4763" i="1"/>
  <c r="M4763" i="1"/>
  <c r="O4779" i="1"/>
  <c r="M4779" i="1"/>
  <c r="L4779" i="1"/>
  <c r="O4789" i="1"/>
  <c r="M4789" i="1"/>
  <c r="O4802" i="1"/>
  <c r="M4802" i="1"/>
  <c r="L4802" i="1"/>
  <c r="O4823" i="1"/>
  <c r="M4823" i="1"/>
  <c r="L4823" i="1"/>
  <c r="O4854" i="1"/>
  <c r="M4854" i="1"/>
  <c r="L4854" i="1"/>
  <c r="O4871" i="1"/>
  <c r="M4871" i="1"/>
  <c r="O4885" i="1"/>
  <c r="M4885" i="1"/>
  <c r="O4937" i="1"/>
  <c r="L4937" i="1"/>
  <c r="M4937" i="1"/>
  <c r="O4952" i="1"/>
  <c r="M4952" i="1"/>
  <c r="O4965" i="1"/>
  <c r="M4965" i="1"/>
  <c r="O5029" i="1"/>
  <c r="L5029" i="1"/>
  <c r="M5029" i="1"/>
  <c r="O5038" i="1"/>
  <c r="L5038" i="1"/>
  <c r="M5038" i="1"/>
  <c r="O5047" i="1"/>
  <c r="M5047" i="1"/>
  <c r="O5064" i="1"/>
  <c r="M5064" i="1"/>
  <c r="L5064" i="1"/>
  <c r="O5090" i="1"/>
  <c r="M5090" i="1"/>
  <c r="O5110" i="1"/>
  <c r="M5110" i="1"/>
  <c r="O5124" i="1"/>
  <c r="M5124" i="1"/>
  <c r="O5154" i="1"/>
  <c r="M5154" i="1"/>
  <c r="O5162" i="1"/>
  <c r="M5162" i="1"/>
  <c r="O5172" i="1"/>
  <c r="M5172" i="1"/>
  <c r="O5213" i="1"/>
  <c r="M5213" i="1"/>
  <c r="O5231" i="1"/>
  <c r="M5231" i="1"/>
  <c r="O5248" i="1"/>
  <c r="M5248" i="1"/>
  <c r="O5266" i="1"/>
  <c r="M5266" i="1"/>
  <c r="O5313" i="1"/>
  <c r="M5313" i="1"/>
  <c r="O5330" i="1"/>
  <c r="L5330" i="1"/>
  <c r="M5330" i="1"/>
  <c r="O5372" i="1"/>
  <c r="M5372" i="1"/>
  <c r="O5440" i="1"/>
  <c r="M5440" i="1"/>
  <c r="L5440" i="1"/>
  <c r="O5453" i="1"/>
  <c r="M5453" i="1"/>
  <c r="L5453" i="1"/>
  <c r="O5475" i="1"/>
  <c r="M5475" i="1"/>
  <c r="O5489" i="1"/>
  <c r="M5489" i="1"/>
  <c r="O5500" i="1"/>
  <c r="L5500" i="1"/>
  <c r="M5500" i="1"/>
  <c r="O5524" i="1"/>
  <c r="M5524" i="1"/>
  <c r="O5554" i="1"/>
  <c r="M5554" i="1"/>
  <c r="L5554" i="1"/>
  <c r="O5570" i="1"/>
  <c r="L5570" i="1"/>
  <c r="M5570" i="1"/>
  <c r="O5587" i="1"/>
  <c r="M5587" i="1"/>
  <c r="O5604" i="1"/>
  <c r="M5604" i="1"/>
  <c r="O5619" i="1"/>
  <c r="M5619" i="1"/>
  <c r="L5619" i="1"/>
  <c r="O5635" i="1"/>
  <c r="M5635" i="1"/>
  <c r="O5649" i="1"/>
  <c r="M5649" i="1"/>
  <c r="L5649" i="1"/>
  <c r="O5667" i="1"/>
  <c r="L5667" i="1"/>
  <c r="M5667" i="1"/>
  <c r="O5697" i="1"/>
  <c r="M5697" i="1"/>
  <c r="O5716" i="1"/>
  <c r="M5716" i="1"/>
  <c r="L5716" i="1"/>
  <c r="O5731" i="1"/>
  <c r="L5731" i="1"/>
  <c r="M5731" i="1"/>
  <c r="O5793" i="1"/>
  <c r="M5793" i="1"/>
  <c r="L5793" i="1"/>
  <c r="O5813" i="1"/>
  <c r="M5813" i="1"/>
  <c r="O5834" i="1"/>
  <c r="M5834" i="1"/>
  <c r="O5844" i="1"/>
  <c r="M5844" i="1"/>
  <c r="O5859" i="1"/>
  <c r="M5859" i="1"/>
  <c r="O5875" i="1"/>
  <c r="M5875" i="1"/>
  <c r="L5875" i="1"/>
  <c r="O5909" i="1"/>
  <c r="M5909" i="1"/>
  <c r="O5925" i="1"/>
  <c r="L5925" i="1"/>
  <c r="M5925" i="1"/>
  <c r="O5939" i="1"/>
  <c r="M5939" i="1"/>
  <c r="O5977" i="1"/>
  <c r="M5977" i="1"/>
  <c r="L5977" i="1"/>
  <c r="O5995" i="1"/>
  <c r="M5995" i="1"/>
  <c r="O321" i="1"/>
  <c r="M321" i="1"/>
  <c r="O1257" i="1"/>
  <c r="M1257" i="1"/>
  <c r="O1271" i="1"/>
  <c r="M1271" i="1"/>
  <c r="O1468" i="1"/>
  <c r="M1468" i="1"/>
  <c r="O2070" i="1"/>
  <c r="M2070" i="1"/>
  <c r="O2180" i="1"/>
  <c r="M2180" i="1"/>
  <c r="O2390" i="1"/>
  <c r="M2390" i="1"/>
  <c r="O2960" i="1"/>
  <c r="M2960" i="1"/>
  <c r="O3284" i="1"/>
  <c r="M3284" i="1"/>
  <c r="L3284" i="1"/>
  <c r="O3389" i="1"/>
  <c r="M3389" i="1"/>
  <c r="O3413" i="1"/>
  <c r="M3413" i="1"/>
  <c r="O3534" i="1"/>
  <c r="M3534" i="1"/>
  <c r="O3732" i="1"/>
  <c r="M3732" i="1"/>
  <c r="O3832" i="1"/>
  <c r="M3832" i="1"/>
  <c r="O3971" i="1"/>
  <c r="M3971" i="1"/>
  <c r="L3971" i="1"/>
  <c r="O4179" i="1"/>
  <c r="M4179" i="1"/>
  <c r="O4245" i="1"/>
  <c r="M4245" i="1"/>
  <c r="L4245" i="1"/>
  <c r="O4295" i="1"/>
  <c r="M4295" i="1"/>
  <c r="O4566" i="1"/>
  <c r="M4566" i="1"/>
  <c r="O4578" i="1"/>
  <c r="M4578" i="1"/>
  <c r="L4989" i="1"/>
  <c r="L1711" i="1"/>
  <c r="M4575" i="1"/>
  <c r="O8" i="1"/>
  <c r="M8" i="1"/>
  <c r="L8" i="1"/>
  <c r="O976" i="1"/>
  <c r="M976" i="1"/>
  <c r="O1298" i="1"/>
  <c r="M1298" i="1"/>
  <c r="L1298" i="1"/>
  <c r="O1501" i="1"/>
  <c r="M1501" i="1"/>
  <c r="L1501" i="1"/>
  <c r="O1980" i="1"/>
  <c r="M1980" i="1"/>
  <c r="L1980" i="1"/>
  <c r="O47" i="1"/>
  <c r="M47" i="1"/>
  <c r="L4237" i="1"/>
  <c r="L3865" i="1"/>
  <c r="L1774" i="1"/>
  <c r="M5393" i="1"/>
  <c r="L1764" i="1"/>
  <c r="M1764" i="1"/>
  <c r="O2323" i="1"/>
  <c r="M2323" i="1"/>
  <c r="O2420" i="1"/>
  <c r="M2420" i="1"/>
  <c r="O2533" i="1"/>
  <c r="M2533" i="1"/>
  <c r="O2640" i="1"/>
  <c r="M2640" i="1"/>
  <c r="O3075" i="1"/>
  <c r="M3075" i="1"/>
  <c r="L3101" i="1"/>
  <c r="M3101" i="1"/>
  <c r="O3297" i="1"/>
  <c r="M3297" i="1"/>
  <c r="L3416" i="1"/>
  <c r="M3416" i="1"/>
  <c r="M4070" i="1"/>
  <c r="L4070" i="1"/>
  <c r="O4124" i="1"/>
  <c r="M4124" i="1"/>
  <c r="L4124" i="1"/>
  <c r="O4246" i="1"/>
  <c r="M4246" i="1"/>
  <c r="O4453" i="1"/>
  <c r="M4453" i="1"/>
  <c r="O4579" i="1"/>
  <c r="M4579" i="1"/>
  <c r="O4648" i="1"/>
  <c r="M4648" i="1"/>
  <c r="O4693" i="1"/>
  <c r="M4693" i="1"/>
  <c r="O4705" i="1"/>
  <c r="M4705" i="1"/>
  <c r="O4741" i="1"/>
  <c r="M4741" i="1"/>
  <c r="O4768" i="1"/>
  <c r="M4768" i="1"/>
  <c r="O4791" i="1"/>
  <c r="M4791" i="1"/>
  <c r="L4791" i="1"/>
  <c r="O4876" i="1"/>
  <c r="M4876" i="1"/>
  <c r="L4876" i="1"/>
  <c r="O4913" i="1"/>
  <c r="M4913" i="1"/>
  <c r="O4956" i="1"/>
  <c r="M4956" i="1"/>
  <c r="O4999" i="1"/>
  <c r="M4999" i="1"/>
  <c r="L4999" i="1"/>
  <c r="O5031" i="1"/>
  <c r="M5031" i="1"/>
  <c r="O5041" i="1"/>
  <c r="M5041" i="1"/>
  <c r="O5082" i="1"/>
  <c r="L5082" i="1"/>
  <c r="L5095" i="1"/>
  <c r="M5095" i="1"/>
  <c r="O5156" i="1"/>
  <c r="M5156" i="1"/>
  <c r="L5194" i="1"/>
  <c r="M5194" i="1"/>
  <c r="O5274" i="1"/>
  <c r="M5274" i="1"/>
  <c r="O5338" i="1"/>
  <c r="L5338" i="1"/>
  <c r="M5338" i="1"/>
  <c r="O5364" i="1"/>
  <c r="M5364" i="1"/>
  <c r="O5409" i="1"/>
  <c r="M5409" i="1"/>
  <c r="L5443" i="1"/>
  <c r="M5443" i="1"/>
  <c r="L5456" i="1"/>
  <c r="M5456" i="1"/>
  <c r="L5493" i="1"/>
  <c r="M5493" i="1"/>
  <c r="O5513" i="1"/>
  <c r="M5513" i="1"/>
  <c r="O5532" i="1"/>
  <c r="M5532" i="1"/>
  <c r="O5579" i="1"/>
  <c r="M5579" i="1"/>
  <c r="O5593" i="1"/>
  <c r="M5593" i="1"/>
  <c r="O5610" i="1"/>
  <c r="L5610" i="1"/>
  <c r="M5610" i="1"/>
  <c r="O5722" i="1"/>
  <c r="M5722" i="1"/>
  <c r="O5733" i="1"/>
  <c r="M5733" i="1"/>
  <c r="O5763" i="1"/>
  <c r="M5763" i="1"/>
  <c r="L5763" i="1"/>
  <c r="O5818" i="1"/>
  <c r="M5818" i="1"/>
  <c r="L5818" i="1"/>
  <c r="O5849" i="1"/>
  <c r="M5849" i="1"/>
  <c r="O5877" i="1"/>
  <c r="M5877" i="1"/>
  <c r="O5914" i="1"/>
  <c r="M5914" i="1"/>
  <c r="O5933" i="1"/>
  <c r="M5933" i="1"/>
  <c r="O5947" i="1"/>
  <c r="M5947" i="1"/>
  <c r="L16" i="1"/>
  <c r="M16" i="1"/>
  <c r="L32" i="1"/>
  <c r="M32" i="1"/>
  <c r="L154" i="1"/>
  <c r="M154" i="1"/>
  <c r="L174" i="1"/>
  <c r="M174" i="1"/>
  <c r="L189" i="1"/>
  <c r="M189" i="1"/>
  <c r="L450" i="1"/>
  <c r="M450" i="1"/>
  <c r="L481" i="1"/>
  <c r="M481" i="1"/>
  <c r="L500" i="1"/>
  <c r="M500" i="1"/>
  <c r="L514" i="1"/>
  <c r="M514" i="1"/>
  <c r="L589" i="1"/>
  <c r="M589" i="1"/>
  <c r="O626" i="1"/>
  <c r="M626" i="1"/>
  <c r="L684" i="1"/>
  <c r="M684" i="1"/>
  <c r="L699" i="1"/>
  <c r="M699" i="1"/>
  <c r="L712" i="1"/>
  <c r="M712" i="1"/>
  <c r="L775" i="1"/>
  <c r="M775" i="1"/>
  <c r="L815" i="1"/>
  <c r="M815" i="1"/>
  <c r="L957" i="1"/>
  <c r="M957" i="1"/>
  <c r="L972" i="1"/>
  <c r="M972" i="1"/>
  <c r="L1027" i="1"/>
  <c r="M1027" i="1"/>
  <c r="L1055" i="1"/>
  <c r="M1055" i="1"/>
  <c r="L1073" i="1"/>
  <c r="M1073" i="1"/>
  <c r="L1126" i="1"/>
  <c r="M1126" i="1"/>
  <c r="L1212" i="1"/>
  <c r="M1212" i="1"/>
  <c r="O1230" i="1"/>
  <c r="M1230" i="1"/>
  <c r="L1230" i="1"/>
  <c r="L1248" i="1"/>
  <c r="M1248" i="1"/>
  <c r="L1283" i="1"/>
  <c r="M1283" i="1"/>
  <c r="M1309" i="1"/>
  <c r="L1309" i="1"/>
  <c r="O1322" i="1"/>
  <c r="M1322" i="1"/>
  <c r="L1394" i="1"/>
  <c r="M1394" i="1"/>
  <c r="L1439" i="1"/>
  <c r="M1439" i="1"/>
  <c r="L1456" i="1"/>
  <c r="M1456" i="1"/>
  <c r="L1514" i="1"/>
  <c r="M1514" i="1"/>
  <c r="L1567" i="1"/>
  <c r="M1567" i="1"/>
  <c r="L1614" i="1"/>
  <c r="M1614" i="1"/>
  <c r="L1630" i="1"/>
  <c r="M1630" i="1"/>
  <c r="L1641" i="1"/>
  <c r="M1641" i="1"/>
  <c r="O1703" i="1"/>
  <c r="M1703" i="1"/>
  <c r="L1703" i="1"/>
  <c r="O1741" i="1"/>
  <c r="M1741" i="1"/>
  <c r="L1741" i="1"/>
  <c r="L1782" i="1"/>
  <c r="M1782" i="1"/>
  <c r="L1806" i="1"/>
  <c r="M1806" i="1"/>
  <c r="L1848" i="1"/>
  <c r="M1848" i="1"/>
  <c r="O1949" i="1"/>
  <c r="M1949" i="1"/>
  <c r="L1962" i="1"/>
  <c r="M1962" i="1"/>
  <c r="L2077" i="1"/>
  <c r="M2077" i="1"/>
  <c r="L2099" i="1"/>
  <c r="M2099" i="1"/>
  <c r="L2114" i="1"/>
  <c r="M2114" i="1"/>
  <c r="O2159" i="1"/>
  <c r="M2159" i="1"/>
  <c r="L2174" i="1"/>
  <c r="M2174" i="1"/>
  <c r="L2220" i="1"/>
  <c r="M2220" i="1"/>
  <c r="L2243" i="1"/>
  <c r="M2243" i="1"/>
  <c r="L2261" i="1"/>
  <c r="M2261" i="1"/>
  <c r="L2360" i="1"/>
  <c r="M2360" i="1"/>
  <c r="L2378" i="1"/>
  <c r="M2378" i="1"/>
  <c r="L2396" i="1"/>
  <c r="M2396" i="1"/>
  <c r="L2426" i="1"/>
  <c r="M2426" i="1"/>
  <c r="L2441" i="1"/>
  <c r="M2441" i="1"/>
  <c r="L2457" i="1"/>
  <c r="M2457" i="1"/>
  <c r="L2470" i="1"/>
  <c r="M2470" i="1"/>
  <c r="L2510" i="1"/>
  <c r="M2510" i="1"/>
  <c r="L2524" i="1"/>
  <c r="M2524" i="1"/>
  <c r="L2535" i="1"/>
  <c r="M2535" i="1"/>
  <c r="L2571" i="1"/>
  <c r="M2571" i="1"/>
  <c r="L2583" i="1"/>
  <c r="M2583" i="1"/>
  <c r="L2598" i="1"/>
  <c r="M2598" i="1"/>
  <c r="L2625" i="1"/>
  <c r="M2625" i="1"/>
  <c r="L2685" i="1"/>
  <c r="M2685" i="1"/>
  <c r="L2723" i="1"/>
  <c r="M2723" i="1"/>
  <c r="L2762" i="1"/>
  <c r="M2762" i="1"/>
  <c r="O2824" i="1"/>
  <c r="M2824" i="1"/>
  <c r="L2841" i="1"/>
  <c r="M2841" i="1"/>
  <c r="L2865" i="1"/>
  <c r="M2865" i="1"/>
  <c r="L2880" i="1"/>
  <c r="M2880" i="1"/>
  <c r="L2902" i="1"/>
  <c r="M2902" i="1"/>
  <c r="O2967" i="1"/>
  <c r="M2967" i="1"/>
  <c r="L2967" i="1"/>
  <c r="L3007" i="1"/>
  <c r="M3007" i="1"/>
  <c r="L3022" i="1"/>
  <c r="M3022" i="1"/>
  <c r="L3036" i="1"/>
  <c r="M3036" i="1"/>
  <c r="L3089" i="1"/>
  <c r="M3089" i="1"/>
  <c r="L3103" i="1"/>
  <c r="M3103" i="1"/>
  <c r="L3146" i="1"/>
  <c r="M3146" i="1"/>
  <c r="L3163" i="1"/>
  <c r="M3163" i="1"/>
  <c r="L3186" i="1"/>
  <c r="M3186" i="1"/>
  <c r="L3224" i="1"/>
  <c r="M3224" i="1"/>
  <c r="L3261" i="1"/>
  <c r="M3261" i="1"/>
  <c r="O3299" i="1"/>
  <c r="M3299" i="1"/>
  <c r="L3299" i="1"/>
  <c r="O3377" i="1"/>
  <c r="M3377" i="1"/>
  <c r="L3377" i="1"/>
  <c r="O3449" i="1"/>
  <c r="M3449" i="1"/>
  <c r="O3613" i="1"/>
  <c r="M3613" i="1"/>
  <c r="L3613" i="1"/>
  <c r="O3913" i="1"/>
  <c r="M3913" i="1"/>
  <c r="O3961" i="1"/>
  <c r="M3961" i="1"/>
  <c r="L4038" i="1"/>
  <c r="M4038" i="1"/>
  <c r="O4125" i="1"/>
  <c r="M4125" i="1"/>
  <c r="O4155" i="1"/>
  <c r="M4155" i="1"/>
  <c r="O4188" i="1"/>
  <c r="M4188" i="1"/>
  <c r="L4188" i="1"/>
  <c r="O4277" i="1"/>
  <c r="M4277" i="1"/>
  <c r="O4328" i="1"/>
  <c r="M4328" i="1"/>
  <c r="L4328" i="1"/>
  <c r="O4385" i="1"/>
  <c r="M4385" i="1"/>
  <c r="L4385" i="1"/>
  <c r="O4481" i="1"/>
  <c r="M4481" i="1"/>
  <c r="O4649" i="1"/>
  <c r="M4649" i="1"/>
  <c r="L4660" i="1"/>
  <c r="M4660" i="1"/>
  <c r="L5108" i="1"/>
  <c r="L2752" i="1"/>
  <c r="L1787" i="1"/>
  <c r="M5565" i="1"/>
  <c r="O999" i="1"/>
  <c r="M999" i="1"/>
  <c r="O1587" i="1"/>
  <c r="M1587" i="1"/>
  <c r="O2472" i="1"/>
  <c r="M2472" i="1"/>
  <c r="O2576" i="1"/>
  <c r="M2576" i="1"/>
  <c r="L2576" i="1"/>
  <c r="O813" i="1"/>
  <c r="M813" i="1"/>
  <c r="O1282" i="1"/>
  <c r="M1282" i="1"/>
  <c r="L1282" i="1"/>
  <c r="O1847" i="1"/>
  <c r="M1847" i="1"/>
  <c r="M1990" i="1"/>
  <c r="L1990" i="1"/>
  <c r="L2076" i="1"/>
  <c r="M2076" i="1"/>
  <c r="O2359" i="1"/>
  <c r="M2359" i="1"/>
  <c r="L2374" i="1"/>
  <c r="M2374" i="1"/>
  <c r="O2980" i="1"/>
  <c r="M2980" i="1"/>
  <c r="L2980" i="1"/>
  <c r="O3088" i="1"/>
  <c r="M3088" i="1"/>
  <c r="L3088" i="1"/>
  <c r="O3520" i="1"/>
  <c r="M3520" i="1"/>
  <c r="L3575" i="1"/>
  <c r="M3575" i="1"/>
  <c r="O3833" i="1"/>
  <c r="M3833" i="1"/>
  <c r="L3833" i="1"/>
  <c r="O3933" i="1"/>
  <c r="M3933" i="1"/>
  <c r="O3945" i="1"/>
  <c r="M3945" i="1"/>
  <c r="O7" i="1"/>
  <c r="M7" i="1"/>
  <c r="O1297" i="1"/>
  <c r="M1297" i="1"/>
  <c r="L1297" i="1"/>
  <c r="O1310" i="1"/>
  <c r="M1310" i="1"/>
  <c r="L1310" i="1"/>
  <c r="O1339" i="1"/>
  <c r="M1339" i="1"/>
  <c r="L1339" i="1"/>
  <c r="O2133" i="1"/>
  <c r="M2133" i="1"/>
  <c r="O2310" i="1"/>
  <c r="M2310" i="1"/>
  <c r="L2310" i="1"/>
  <c r="O2347" i="1"/>
  <c r="M2347" i="1"/>
  <c r="O2968" i="1"/>
  <c r="M2968" i="1"/>
  <c r="O3023" i="1"/>
  <c r="M3023" i="1"/>
  <c r="O3328" i="1"/>
  <c r="M3328" i="1"/>
  <c r="O3508" i="1"/>
  <c r="M3508" i="1"/>
  <c r="O3629" i="1"/>
  <c r="M3629" i="1"/>
  <c r="L3629" i="1"/>
  <c r="O4236" i="1"/>
  <c r="M4236" i="1"/>
  <c r="L4236" i="1"/>
  <c r="O4302" i="1"/>
  <c r="M4302" i="1"/>
  <c r="L4302" i="1"/>
  <c r="O4329" i="1"/>
  <c r="M4329" i="1"/>
  <c r="O4347" i="1"/>
  <c r="M4347" i="1"/>
  <c r="O4387" i="1"/>
  <c r="L4387" i="1"/>
  <c r="M4387" i="1"/>
  <c r="O4413" i="1"/>
  <c r="M4413" i="1"/>
  <c r="O4426" i="1"/>
  <c r="M4426" i="1"/>
  <c r="O4638" i="1"/>
  <c r="M4638" i="1"/>
  <c r="O4650" i="1"/>
  <c r="M4650" i="1"/>
  <c r="O4771" i="1"/>
  <c r="M4771" i="1"/>
  <c r="L4771" i="1"/>
  <c r="O4807" i="1"/>
  <c r="M4807" i="1"/>
  <c r="L4807" i="1"/>
  <c r="O4833" i="1"/>
  <c r="M4833" i="1"/>
  <c r="O4896" i="1"/>
  <c r="M4896" i="1"/>
  <c r="L4896" i="1"/>
  <c r="O4946" i="1"/>
  <c r="M4946" i="1"/>
  <c r="L4946" i="1"/>
  <c r="O4969" i="1"/>
  <c r="M4969" i="1"/>
  <c r="O4982" i="1"/>
  <c r="M4982" i="1"/>
  <c r="O5073" i="1"/>
  <c r="M5073" i="1"/>
  <c r="O5085" i="1"/>
  <c r="M5085" i="1"/>
  <c r="O5118" i="1"/>
  <c r="M5118" i="1"/>
  <c r="L5118" i="1"/>
  <c r="O5197" i="1"/>
  <c r="M5197" i="1"/>
  <c r="O5223" i="1"/>
  <c r="M5223" i="1"/>
  <c r="L5223" i="1"/>
  <c r="O5305" i="1"/>
  <c r="M5305" i="1"/>
  <c r="O5481" i="1"/>
  <c r="M5481" i="1"/>
  <c r="O5505" i="1"/>
  <c r="M5505" i="1"/>
  <c r="O5563" i="1"/>
  <c r="M5563" i="1"/>
  <c r="O5628" i="1"/>
  <c r="M5628" i="1"/>
  <c r="O5643" i="1"/>
  <c r="M5643" i="1"/>
  <c r="O5658" i="1"/>
  <c r="M5658" i="1"/>
  <c r="L5658" i="1"/>
  <c r="O5705" i="1"/>
  <c r="M5705" i="1"/>
  <c r="O5724" i="1"/>
  <c r="L5724" i="1"/>
  <c r="M5724" i="1"/>
  <c r="O5821" i="1"/>
  <c r="M5821" i="1"/>
  <c r="O5954" i="1"/>
  <c r="M5954" i="1"/>
  <c r="L5707" i="1"/>
  <c r="L5489" i="1"/>
  <c r="L5266" i="1"/>
  <c r="L4505" i="1"/>
  <c r="L4496" i="1"/>
  <c r="L4329" i="1"/>
  <c r="L21" i="1"/>
  <c r="O4694" i="1"/>
  <c r="M4694" i="1"/>
  <c r="O4770" i="1"/>
  <c r="M4770" i="1"/>
  <c r="O4846" i="1"/>
  <c r="M4846" i="1"/>
  <c r="L5001" i="1"/>
  <c r="M5001" i="1"/>
  <c r="O5098" i="1"/>
  <c r="M5098" i="1"/>
  <c r="O5165" i="1"/>
  <c r="M5165" i="1"/>
  <c r="O5180" i="1"/>
  <c r="M5180" i="1"/>
  <c r="O5196" i="1"/>
  <c r="M5196" i="1"/>
  <c r="O5222" i="1"/>
  <c r="M5222" i="1"/>
  <c r="O5288" i="1"/>
  <c r="M5288" i="1"/>
  <c r="L5342" i="1"/>
  <c r="M5342" i="1"/>
  <c r="O5398" i="1"/>
  <c r="M5398" i="1"/>
  <c r="L5671" i="1"/>
  <c r="M5671" i="1"/>
  <c r="L5839" i="1"/>
  <c r="M5839" i="1"/>
  <c r="L5973" i="1"/>
  <c r="L5771" i="1"/>
  <c r="L5410" i="1"/>
  <c r="M5950" i="1"/>
  <c r="M5934" i="1"/>
  <c r="M5802" i="1"/>
  <c r="M5613" i="1"/>
  <c r="M5580" i="1"/>
  <c r="M5546" i="1"/>
  <c r="M5282" i="1"/>
  <c r="M4928" i="1"/>
  <c r="L5522" i="1"/>
  <c r="L5222" i="1"/>
  <c r="M5973" i="1"/>
  <c r="M5876" i="1"/>
  <c r="M5732" i="1"/>
  <c r="M5661" i="1"/>
  <c r="M5152" i="1"/>
  <c r="M4877" i="1"/>
  <c r="L5433" i="1"/>
  <c r="L5423" i="1"/>
  <c r="L5288" i="1"/>
  <c r="M5867" i="1"/>
  <c r="M5851" i="1"/>
  <c r="M5723" i="1"/>
  <c r="M5669" i="1"/>
  <c r="M5433" i="1"/>
  <c r="M5117" i="1"/>
  <c r="M5030" i="1"/>
  <c r="O3168" i="1"/>
  <c r="M3168" i="1"/>
  <c r="O3438" i="1"/>
  <c r="M3438" i="1"/>
  <c r="O3728" i="1"/>
  <c r="M3728" i="1"/>
  <c r="O3873" i="1"/>
  <c r="M3873" i="1"/>
  <c r="O3923" i="1"/>
  <c r="M3923" i="1"/>
  <c r="O4061" i="1"/>
  <c r="M4061" i="1"/>
  <c r="O4161" i="1"/>
  <c r="M4161" i="1"/>
  <c r="O4238" i="1"/>
  <c r="M4238" i="1"/>
  <c r="O4253" i="1"/>
  <c r="M4253" i="1"/>
  <c r="O4267" i="1"/>
  <c r="M4267" i="1"/>
  <c r="O4305" i="1"/>
  <c r="M4305" i="1"/>
  <c r="O4355" i="1"/>
  <c r="M4355" i="1"/>
  <c r="O4473" i="1"/>
  <c r="M4473" i="1"/>
  <c r="O4531" i="1"/>
  <c r="M4531" i="1"/>
  <c r="O4602" i="1"/>
  <c r="M4602" i="1"/>
  <c r="O4621" i="1"/>
  <c r="M4621" i="1"/>
  <c r="O4760" i="1"/>
  <c r="M4760" i="1"/>
  <c r="O4990" i="1"/>
  <c r="M4990" i="1"/>
  <c r="O5008" i="1"/>
  <c r="M5008" i="1"/>
  <c r="O5169" i="1"/>
  <c r="M5169" i="1"/>
  <c r="O5188" i="1"/>
  <c r="M5188" i="1"/>
  <c r="O5297" i="1"/>
  <c r="M5297" i="1"/>
  <c r="L5857" i="1"/>
  <c r="L5842" i="1"/>
  <c r="L5669" i="1"/>
  <c r="L5561" i="1"/>
  <c r="L5297" i="1"/>
  <c r="L5008" i="1"/>
  <c r="M5842" i="1"/>
  <c r="M5704" i="1"/>
  <c r="M5686" i="1"/>
  <c r="M5651" i="1"/>
  <c r="M5602" i="1"/>
  <c r="M5594" i="1"/>
  <c r="M5561" i="1"/>
  <c r="M5441" i="1"/>
  <c r="M5410" i="1"/>
  <c r="M4945" i="1"/>
  <c r="M4825" i="1"/>
  <c r="M4781" i="1"/>
  <c r="L5483" i="1"/>
  <c r="L5282" i="1"/>
  <c r="L3873" i="1"/>
  <c r="M5857" i="1"/>
  <c r="M5626" i="1"/>
  <c r="M5515" i="1"/>
  <c r="L5867" i="1"/>
  <c r="L5398" i="1"/>
  <c r="L5367" i="1"/>
  <c r="L5196" i="1"/>
  <c r="L5169" i="1"/>
  <c r="L4945" i="1"/>
  <c r="L4621" i="1"/>
  <c r="L4267" i="1"/>
  <c r="L4253" i="1"/>
  <c r="M5937" i="1"/>
  <c r="M5754" i="1"/>
  <c r="M5745" i="1"/>
  <c r="M5693" i="1"/>
  <c r="M5504" i="1"/>
  <c r="M4832" i="1"/>
  <c r="M4461" i="1"/>
  <c r="O4752" i="1"/>
  <c r="M4752" i="1"/>
  <c r="O4855" i="1"/>
  <c r="M4855" i="1"/>
  <c r="O4889" i="1"/>
  <c r="M4889" i="1"/>
  <c r="O4998" i="1"/>
  <c r="M4998" i="1"/>
  <c r="O5039" i="1"/>
  <c r="M5039" i="1"/>
  <c r="O5127" i="1"/>
  <c r="M5127" i="1"/>
  <c r="O5214" i="1"/>
  <c r="M5214" i="1"/>
  <c r="O5232" i="1"/>
  <c r="M5232" i="1"/>
  <c r="O5272" i="1"/>
  <c r="M5272" i="1"/>
  <c r="L5515" i="1"/>
  <c r="L5180" i="1"/>
  <c r="L5098" i="1"/>
  <c r="M5771" i="1"/>
  <c r="M5762" i="1"/>
  <c r="M5683" i="1"/>
  <c r="M5640" i="1"/>
  <c r="M5539" i="1"/>
  <c r="M5522" i="1"/>
  <c r="M5492" i="1"/>
  <c r="M5417" i="1"/>
  <c r="M4842" i="1"/>
  <c r="O13" i="1"/>
  <c r="L13" i="1"/>
  <c r="O72" i="1"/>
  <c r="L72" i="1"/>
  <c r="O136" i="1"/>
  <c r="L136" i="1"/>
  <c r="O197" i="1"/>
  <c r="L197" i="1"/>
  <c r="O254" i="1"/>
  <c r="L254" i="1"/>
  <c r="O286" i="1"/>
  <c r="L286" i="1"/>
  <c r="O330" i="1"/>
  <c r="L330" i="1"/>
  <c r="O393" i="1"/>
  <c r="L393" i="1"/>
  <c r="O477" i="1"/>
  <c r="L477" i="1"/>
  <c r="O561" i="1"/>
  <c r="L561" i="1"/>
  <c r="O639" i="1"/>
  <c r="L639" i="1"/>
  <c r="O708" i="1"/>
  <c r="L708" i="1"/>
  <c r="O842" i="1"/>
  <c r="L842" i="1"/>
  <c r="O906" i="1"/>
  <c r="L906" i="1"/>
  <c r="O968" i="1"/>
  <c r="L968" i="1"/>
  <c r="O1025" i="1"/>
  <c r="L1025" i="1"/>
  <c r="O1104" i="1"/>
  <c r="L1104" i="1"/>
  <c r="O1155" i="1"/>
  <c r="L1155" i="1"/>
  <c r="O1194" i="1"/>
  <c r="L1194" i="1"/>
  <c r="O1246" i="1"/>
  <c r="L1246" i="1"/>
  <c r="O1294" i="1"/>
  <c r="L1294" i="1"/>
  <c r="O1349" i="1"/>
  <c r="L1349" i="1"/>
  <c r="O1539" i="1"/>
  <c r="L1539" i="1"/>
  <c r="O1652" i="1"/>
  <c r="L1652" i="1"/>
  <c r="O1762" i="1"/>
  <c r="L1762" i="1"/>
  <c r="O1829" i="1"/>
  <c r="L1829" i="1"/>
  <c r="O1974" i="1"/>
  <c r="L1974" i="1"/>
  <c r="O2053" i="1"/>
  <c r="L2053" i="1"/>
  <c r="O2094" i="1"/>
  <c r="L2094" i="1"/>
  <c r="O2123" i="1"/>
  <c r="L2123" i="1"/>
  <c r="O2157" i="1"/>
  <c r="L2157" i="1"/>
  <c r="O2236" i="1"/>
  <c r="L2236" i="1"/>
  <c r="O2320" i="1"/>
  <c r="L2320" i="1"/>
  <c r="O2373" i="1"/>
  <c r="L2373" i="1"/>
  <c r="O2418" i="1"/>
  <c r="L2418" i="1"/>
  <c r="O2481" i="1"/>
  <c r="L2481" i="1"/>
  <c r="O2569" i="1"/>
  <c r="L2569" i="1"/>
  <c r="O2650" i="1"/>
  <c r="L2650" i="1"/>
  <c r="O2719" i="1"/>
  <c r="L2719" i="1"/>
  <c r="O2791" i="1"/>
  <c r="L2791" i="1"/>
  <c r="O2877" i="1"/>
  <c r="L2877" i="1"/>
  <c r="O3005" i="1"/>
  <c r="L3005" i="1"/>
  <c r="O3112" i="1"/>
  <c r="L3112" i="1"/>
  <c r="O3160" i="1"/>
  <c r="L3160" i="1"/>
  <c r="O3222" i="1"/>
  <c r="L3222" i="1"/>
  <c r="O3259" i="1"/>
  <c r="L3259" i="1"/>
  <c r="O3322" i="1"/>
  <c r="L3322" i="1"/>
  <c r="O3474" i="1"/>
  <c r="L3474" i="1"/>
  <c r="O3554" i="1"/>
  <c r="L3554" i="1"/>
  <c r="O3665" i="1"/>
  <c r="L3665" i="1"/>
  <c r="O3772" i="1"/>
  <c r="L3772" i="1"/>
  <c r="O3879" i="1"/>
  <c r="L3879" i="1"/>
  <c r="O3944" i="1"/>
  <c r="L3944" i="1"/>
  <c r="O4000" i="1"/>
  <c r="L4000" i="1"/>
  <c r="O4110" i="1"/>
  <c r="L4110" i="1"/>
  <c r="O4167" i="1"/>
  <c r="L4167" i="1"/>
  <c r="O4215" i="1"/>
  <c r="L4215" i="1"/>
  <c r="O4397" i="1"/>
  <c r="L4397" i="1"/>
  <c r="O4467" i="1"/>
  <c r="L4467" i="1"/>
  <c r="O4631" i="1"/>
  <c r="L4631" i="1"/>
  <c r="O4704" i="1"/>
  <c r="L4704" i="1"/>
  <c r="O4790" i="1"/>
  <c r="L4790" i="1"/>
  <c r="O4872" i="1"/>
  <c r="L4872" i="1"/>
  <c r="O4954" i="1"/>
  <c r="L4954" i="1"/>
  <c r="O5093" i="1"/>
  <c r="L5093" i="1"/>
  <c r="O5140" i="1"/>
  <c r="L5140" i="1"/>
  <c r="O5155" i="1"/>
  <c r="L5155" i="1"/>
  <c r="O5193" i="1"/>
  <c r="L5193" i="1"/>
  <c r="O5252" i="1"/>
  <c r="L5252" i="1"/>
  <c r="O5354" i="1"/>
  <c r="L5354" i="1"/>
  <c r="O5544" i="1"/>
  <c r="L5544" i="1"/>
  <c r="O5776" i="1"/>
  <c r="L5776" i="1"/>
  <c r="O5835" i="1"/>
  <c r="L5835" i="1"/>
  <c r="O5861" i="1"/>
  <c r="L5861" i="1"/>
  <c r="O5910" i="1"/>
  <c r="L5910" i="1"/>
  <c r="O5927" i="1"/>
  <c r="L5927" i="1"/>
  <c r="O5942" i="1"/>
  <c r="L5942" i="1"/>
  <c r="O5997" i="1"/>
  <c r="L5997" i="1"/>
  <c r="O14" i="1"/>
  <c r="L14" i="1"/>
  <c r="O111" i="1"/>
  <c r="L111" i="1"/>
  <c r="O186" i="1"/>
  <c r="L186" i="1"/>
  <c r="O228" i="1"/>
  <c r="L228" i="1"/>
  <c r="O275" i="1"/>
  <c r="L275" i="1"/>
  <c r="O323" i="1"/>
  <c r="L323" i="1"/>
  <c r="O372" i="1"/>
  <c r="L372" i="1"/>
  <c r="O449" i="1"/>
  <c r="L449" i="1"/>
  <c r="O533" i="1"/>
  <c r="L533" i="1"/>
  <c r="O572" i="1"/>
  <c r="L572" i="1"/>
  <c r="O623" i="1"/>
  <c r="L623" i="1"/>
  <c r="O694" i="1"/>
  <c r="L694" i="1"/>
  <c r="O869" i="1"/>
  <c r="L869" i="1"/>
  <c r="O909" i="1"/>
  <c r="L909" i="1"/>
  <c r="O956" i="1"/>
  <c r="L956" i="1"/>
  <c r="O1026" i="1"/>
  <c r="L1026" i="1"/>
  <c r="O1125" i="1"/>
  <c r="L1125" i="1"/>
  <c r="O1195" i="1"/>
  <c r="L1195" i="1"/>
  <c r="O1295" i="1"/>
  <c r="L1295" i="1"/>
  <c r="O1330" i="1"/>
  <c r="L1330" i="1"/>
  <c r="O1410" i="1"/>
  <c r="L1410" i="1"/>
  <c r="O1497" i="1"/>
  <c r="L1497" i="1"/>
  <c r="O1582" i="1"/>
  <c r="L1582" i="1"/>
  <c r="O1613" i="1"/>
  <c r="L1613" i="1"/>
  <c r="O1640" i="1"/>
  <c r="L1640" i="1"/>
  <c r="O1670" i="1"/>
  <c r="L1670" i="1"/>
  <c r="O1700" i="1"/>
  <c r="L1700" i="1"/>
  <c r="O1738" i="1"/>
  <c r="L1738" i="1"/>
  <c r="O1803" i="1"/>
  <c r="L1803" i="1"/>
  <c r="O1867" i="1"/>
  <c r="L1867" i="1"/>
  <c r="O1947" i="1"/>
  <c r="L1947" i="1"/>
  <c r="O2008" i="1"/>
  <c r="L2008" i="1"/>
  <c r="O2036" i="1"/>
  <c r="L2036" i="1"/>
  <c r="O2095" i="1"/>
  <c r="L2095" i="1"/>
  <c r="O2124" i="1"/>
  <c r="L2124" i="1"/>
  <c r="O2170" i="1"/>
  <c r="L2170" i="1"/>
  <c r="O2217" i="1"/>
  <c r="L2217" i="1"/>
  <c r="O2294" i="1"/>
  <c r="L2294" i="1"/>
  <c r="O2341" i="1"/>
  <c r="L2341" i="1"/>
  <c r="O2495" i="1"/>
  <c r="L2495" i="1"/>
  <c r="O2523" i="1"/>
  <c r="L2523" i="1"/>
  <c r="O2582" i="1"/>
  <c r="L2582" i="1"/>
  <c r="O2610" i="1"/>
  <c r="L2610" i="1"/>
  <c r="O2651" i="1"/>
  <c r="L2651" i="1"/>
  <c r="O2698" i="1"/>
  <c r="L2698" i="1"/>
  <c r="O2744" i="1"/>
  <c r="L2744" i="1"/>
  <c r="O2821" i="1"/>
  <c r="L2821" i="1"/>
  <c r="O2879" i="1"/>
  <c r="L2879" i="1"/>
  <c r="O2918" i="1"/>
  <c r="L2918" i="1"/>
  <c r="O2965" i="1"/>
  <c r="L2965" i="1"/>
  <c r="O3006" i="1"/>
  <c r="L3006" i="1"/>
  <c r="O3034" i="1"/>
  <c r="L3034" i="1"/>
  <c r="O3161" i="1"/>
  <c r="L3161" i="1"/>
  <c r="O3201" i="1"/>
  <c r="L3201" i="1"/>
  <c r="O3232" i="1"/>
  <c r="L3232" i="1"/>
  <c r="O3270" i="1"/>
  <c r="L3270" i="1"/>
  <c r="O3286" i="1"/>
  <c r="L3286" i="1"/>
  <c r="O3309" i="1"/>
  <c r="L3309" i="1"/>
  <c r="O3354" i="1"/>
  <c r="L3354" i="1"/>
  <c r="O3373" i="1"/>
  <c r="L3373" i="1"/>
  <c r="O3403" i="1"/>
  <c r="L3403" i="1"/>
  <c r="O3431" i="1"/>
  <c r="L3431" i="1"/>
  <c r="O3494" i="1"/>
  <c r="L3494" i="1"/>
  <c r="O3535" i="1"/>
  <c r="L3535" i="1"/>
  <c r="O3611" i="1"/>
  <c r="L3611" i="1"/>
  <c r="O3667" i="1"/>
  <c r="L3667" i="1"/>
  <c r="O3720" i="1"/>
  <c r="L3720" i="1"/>
  <c r="O3774" i="1"/>
  <c r="L3774" i="1"/>
  <c r="O3823" i="1"/>
  <c r="L3823" i="1"/>
  <c r="O3880" i="1"/>
  <c r="L3880" i="1"/>
  <c r="O4001" i="1"/>
  <c r="L4001" i="1"/>
  <c r="O4218" i="1"/>
  <c r="L4218" i="1"/>
  <c r="O4311" i="1"/>
  <c r="L4311" i="1"/>
  <c r="O4398" i="1"/>
  <c r="L4398" i="1"/>
  <c r="O4569" i="1"/>
  <c r="L4569" i="1"/>
  <c r="O4857" i="1"/>
  <c r="L4857" i="1"/>
  <c r="O4967" i="1"/>
  <c r="L4967" i="1"/>
  <c r="O5067" i="1"/>
  <c r="L5067" i="1"/>
  <c r="L5114" i="1"/>
  <c r="O5114" i="1"/>
  <c r="O5147" i="1"/>
  <c r="L5147" i="1"/>
  <c r="O5164" i="1"/>
  <c r="L5164" i="1"/>
  <c r="O5220" i="1"/>
  <c r="L5220" i="1"/>
  <c r="O5257" i="1"/>
  <c r="L5257" i="1"/>
  <c r="O5320" i="1"/>
  <c r="L5320" i="1"/>
  <c r="O5396" i="1"/>
  <c r="L5396" i="1"/>
  <c r="O5422" i="1"/>
  <c r="L5422" i="1"/>
  <c r="O5558" i="1"/>
  <c r="L5558" i="1"/>
  <c r="O5703" i="1"/>
  <c r="L5703" i="1"/>
  <c r="O5798" i="1"/>
  <c r="L5798" i="1"/>
  <c r="O5895" i="1"/>
  <c r="L5895" i="1"/>
  <c r="O5998" i="1"/>
  <c r="L5998" i="1"/>
  <c r="L5532" i="1"/>
  <c r="L5914" i="1"/>
  <c r="L5593" i="1"/>
  <c r="L5409" i="1"/>
  <c r="L5165" i="1"/>
  <c r="L5031" i="1"/>
  <c r="L4956" i="1"/>
  <c r="L4846" i="1"/>
  <c r="L3297" i="1"/>
  <c r="L2159" i="1"/>
  <c r="L1322" i="1"/>
  <c r="L1271" i="1"/>
  <c r="L626" i="1"/>
  <c r="O5839" i="1"/>
  <c r="O5723" i="1"/>
  <c r="O5594" i="1"/>
  <c r="O5456" i="1"/>
  <c r="O5342" i="1"/>
  <c r="O3036" i="1"/>
  <c r="O2880" i="1"/>
  <c r="O2865" i="1"/>
  <c r="O2685" i="1"/>
  <c r="O2378" i="1"/>
  <c r="O2261" i="1"/>
  <c r="O1212" i="1"/>
  <c r="O1055" i="1"/>
  <c r="O32" i="1"/>
  <c r="O1439" i="1"/>
  <c r="O1782" i="1"/>
  <c r="O2099" i="1"/>
  <c r="O19" i="1"/>
  <c r="L19" i="1"/>
  <c r="O33" i="1"/>
  <c r="L33" i="1"/>
  <c r="O51" i="1"/>
  <c r="L51" i="1"/>
  <c r="O63" i="1"/>
  <c r="L63" i="1"/>
  <c r="O79" i="1"/>
  <c r="L79" i="1"/>
  <c r="O100" i="1"/>
  <c r="L100" i="1"/>
  <c r="O113" i="1"/>
  <c r="L113" i="1"/>
  <c r="O127" i="1"/>
  <c r="L127" i="1"/>
  <c r="O140" i="1"/>
  <c r="L140" i="1"/>
  <c r="O155" i="1"/>
  <c r="L155" i="1"/>
  <c r="O177" i="1"/>
  <c r="L177" i="1"/>
  <c r="O190" i="1"/>
  <c r="L190" i="1"/>
  <c r="O202" i="1"/>
  <c r="L202" i="1"/>
  <c r="O217" i="1"/>
  <c r="L217" i="1"/>
  <c r="O230" i="1"/>
  <c r="L230" i="1"/>
  <c r="O245" i="1"/>
  <c r="L245" i="1"/>
  <c r="O260" i="1"/>
  <c r="L260" i="1"/>
  <c r="O279" i="1"/>
  <c r="L279" i="1"/>
  <c r="O290" i="1"/>
  <c r="L290" i="1"/>
  <c r="O309" i="1"/>
  <c r="L309" i="1"/>
  <c r="O325" i="1"/>
  <c r="L325" i="1"/>
  <c r="O336" i="1"/>
  <c r="L336" i="1"/>
  <c r="O361" i="1"/>
  <c r="L361" i="1"/>
  <c r="O377" i="1"/>
  <c r="L377" i="1"/>
  <c r="O398" i="1"/>
  <c r="L398" i="1"/>
  <c r="O427" i="1"/>
  <c r="L427" i="1"/>
  <c r="O440" i="1"/>
  <c r="L440" i="1"/>
  <c r="O451" i="1"/>
  <c r="L451" i="1"/>
  <c r="O462" i="1"/>
  <c r="L462" i="1"/>
  <c r="O485" i="1"/>
  <c r="L485" i="1"/>
  <c r="O502" i="1"/>
  <c r="L502" i="1"/>
  <c r="O515" i="1"/>
  <c r="L515" i="1"/>
  <c r="O535" i="1"/>
  <c r="L535" i="1"/>
  <c r="O549" i="1"/>
  <c r="L549" i="1"/>
  <c r="O564" i="1"/>
  <c r="L564" i="1"/>
  <c r="O576" i="1"/>
  <c r="L576" i="1"/>
  <c r="O591" i="1"/>
  <c r="L591" i="1"/>
  <c r="O609" i="1"/>
  <c r="L609" i="1"/>
  <c r="O630" i="1"/>
  <c r="L630" i="1"/>
  <c r="O644" i="1"/>
  <c r="L644" i="1"/>
  <c r="O656" i="1"/>
  <c r="L656" i="1"/>
  <c r="O685" i="1"/>
  <c r="L685" i="1"/>
  <c r="O700" i="1"/>
  <c r="L700" i="1"/>
  <c r="O717" i="1"/>
  <c r="L717" i="1"/>
  <c r="O735" i="1"/>
  <c r="L735" i="1"/>
  <c r="O751" i="1"/>
  <c r="L751" i="1"/>
  <c r="O776" i="1"/>
  <c r="L776" i="1"/>
  <c r="O800" i="1"/>
  <c r="L800" i="1"/>
  <c r="O816" i="1"/>
  <c r="L816" i="1"/>
  <c r="O835" i="1"/>
  <c r="L835" i="1"/>
  <c r="O852" i="1"/>
  <c r="L852" i="1"/>
  <c r="O871" i="1"/>
  <c r="L871" i="1"/>
  <c r="O885" i="1"/>
  <c r="L885" i="1"/>
  <c r="O898" i="1"/>
  <c r="L898" i="1"/>
  <c r="O917" i="1"/>
  <c r="L917" i="1"/>
  <c r="O928" i="1"/>
  <c r="L928" i="1"/>
  <c r="O941" i="1"/>
  <c r="L941" i="1"/>
  <c r="O958" i="1"/>
  <c r="L958" i="1"/>
  <c r="O973" i="1"/>
  <c r="L973" i="1"/>
  <c r="O998" i="1"/>
  <c r="L998" i="1"/>
  <c r="O1010" i="1"/>
  <c r="L1010" i="1"/>
  <c r="O1028" i="1"/>
  <c r="L1028" i="1"/>
  <c r="O1043" i="1"/>
  <c r="L1043" i="1"/>
  <c r="O1058" i="1"/>
  <c r="L1058" i="1"/>
  <c r="O1075" i="1"/>
  <c r="L1075" i="1"/>
  <c r="O1094" i="1"/>
  <c r="L1094" i="1"/>
  <c r="O1111" i="1"/>
  <c r="L1111" i="1"/>
  <c r="O1128" i="1"/>
  <c r="L1128" i="1"/>
  <c r="O1146" i="1"/>
  <c r="L1146" i="1"/>
  <c r="O1160" i="1"/>
  <c r="L1160" i="1"/>
  <c r="O1171" i="1"/>
  <c r="L1171" i="1"/>
  <c r="O1186" i="1"/>
  <c r="L1186" i="1"/>
  <c r="O1200" i="1"/>
  <c r="L1200" i="1"/>
  <c r="O1213" i="1"/>
  <c r="L1213" i="1"/>
  <c r="O1234" i="1"/>
  <c r="L1234" i="1"/>
  <c r="O1249" i="1"/>
  <c r="L1249" i="1"/>
  <c r="O1261" i="1"/>
  <c r="L1261" i="1"/>
  <c r="O1275" i="1"/>
  <c r="L1275" i="1"/>
  <c r="O1285" i="1"/>
  <c r="L1285" i="1"/>
  <c r="O1323" i="1"/>
  <c r="L1323" i="1"/>
  <c r="O1357" i="1"/>
  <c r="L1357" i="1"/>
  <c r="O1379" i="1"/>
  <c r="L1379" i="1"/>
  <c r="O1395" i="1"/>
  <c r="L1395" i="1"/>
  <c r="O1414" i="1"/>
  <c r="L1414" i="1"/>
  <c r="O1428" i="1"/>
  <c r="L1428" i="1"/>
  <c r="O1440" i="1"/>
  <c r="L1440" i="1"/>
  <c r="O1460" i="1"/>
  <c r="L1460" i="1"/>
  <c r="O1473" i="1"/>
  <c r="L1473" i="1"/>
  <c r="O1487" i="1"/>
  <c r="L1487" i="1"/>
  <c r="O1500" i="1"/>
  <c r="L1500" i="1"/>
  <c r="O1515" i="1"/>
  <c r="L1515" i="1"/>
  <c r="O1531" i="1"/>
  <c r="L1531" i="1"/>
  <c r="O1546" i="1"/>
  <c r="L1546" i="1"/>
  <c r="O1569" i="1"/>
  <c r="L1569" i="1"/>
  <c r="O1586" i="1"/>
  <c r="L1586" i="1"/>
  <c r="O1603" i="1"/>
  <c r="L1603" i="1"/>
  <c r="O1618" i="1"/>
  <c r="L1618" i="1"/>
  <c r="O1632" i="1"/>
  <c r="L1632" i="1"/>
  <c r="O1642" i="1"/>
  <c r="L1642" i="1"/>
  <c r="O1659" i="1"/>
  <c r="L1659" i="1"/>
  <c r="O1675" i="1"/>
  <c r="L1675" i="1"/>
  <c r="O1690" i="1"/>
  <c r="L1690" i="1"/>
  <c r="O1707" i="1"/>
  <c r="L1707" i="1"/>
  <c r="O1729" i="1"/>
  <c r="L1729" i="1"/>
  <c r="O1752" i="1"/>
  <c r="L1752" i="1"/>
  <c r="O1769" i="1"/>
  <c r="L1769" i="1"/>
  <c r="O1783" i="1"/>
  <c r="L1783" i="1"/>
  <c r="O1807" i="1"/>
  <c r="L1807" i="1"/>
  <c r="O1821" i="1"/>
  <c r="L1821" i="1"/>
  <c r="O1838" i="1"/>
  <c r="L1838" i="1"/>
  <c r="O1850" i="1"/>
  <c r="L1850" i="1"/>
  <c r="O1869" i="1"/>
  <c r="L1869" i="1"/>
  <c r="O1897" i="1"/>
  <c r="L1897" i="1"/>
  <c r="O1924" i="1"/>
  <c r="L1924" i="1"/>
  <c r="O1937" i="1"/>
  <c r="L1937" i="1"/>
  <c r="O1951" i="1"/>
  <c r="L1951" i="1"/>
  <c r="O1963" i="1"/>
  <c r="L1963" i="1"/>
  <c r="O1978" i="1"/>
  <c r="L1978" i="1"/>
  <c r="O1997" i="1"/>
  <c r="L1997" i="1"/>
  <c r="O2010" i="1"/>
  <c r="L2010" i="1"/>
  <c r="O2024" i="1"/>
  <c r="L2024" i="1"/>
  <c r="O2041" i="1"/>
  <c r="L2041" i="1"/>
  <c r="O2063" i="1"/>
  <c r="L2063" i="1"/>
  <c r="O2078" i="1"/>
  <c r="L2078" i="1"/>
  <c r="O2100" i="1"/>
  <c r="L2100" i="1"/>
  <c r="O2115" i="1"/>
  <c r="L2115" i="1"/>
  <c r="O2151" i="1"/>
  <c r="L2151" i="1"/>
  <c r="O2161" i="1"/>
  <c r="L2161" i="1"/>
  <c r="O2175" i="1"/>
  <c r="L2175" i="1"/>
  <c r="O2184" i="1"/>
  <c r="L2184" i="1"/>
  <c r="O2205" i="1"/>
  <c r="L2205" i="1"/>
  <c r="O2222" i="1"/>
  <c r="L2222" i="1"/>
  <c r="O2249" i="1"/>
  <c r="L2249" i="1"/>
  <c r="O2262" i="1"/>
  <c r="L2262" i="1"/>
  <c r="O2282" i="1"/>
  <c r="L2282" i="1"/>
  <c r="O2299" i="1"/>
  <c r="L2299" i="1"/>
  <c r="O2326" i="1"/>
  <c r="L2326" i="1"/>
  <c r="O2361" i="1"/>
  <c r="L2361" i="1"/>
  <c r="O2380" i="1"/>
  <c r="L2380" i="1"/>
  <c r="O2398" i="1"/>
  <c r="L2398" i="1"/>
  <c r="O2410" i="1"/>
  <c r="L2410" i="1"/>
  <c r="O2427" i="1"/>
  <c r="L2427" i="1"/>
  <c r="O2442" i="1"/>
  <c r="L2442" i="1"/>
  <c r="O2458" i="1"/>
  <c r="L2458" i="1"/>
  <c r="O2471" i="1"/>
  <c r="L2471" i="1"/>
  <c r="O2485" i="1"/>
  <c r="L2485" i="1"/>
  <c r="O2498" i="1"/>
  <c r="L2498" i="1"/>
  <c r="O2511" i="1"/>
  <c r="L2511" i="1"/>
  <c r="O2525" i="1"/>
  <c r="L2525" i="1"/>
  <c r="O2536" i="1"/>
  <c r="L2536" i="1"/>
  <c r="O2545" i="1"/>
  <c r="L2545" i="1"/>
  <c r="O2557" i="1"/>
  <c r="L2557" i="1"/>
  <c r="O2572" i="1"/>
  <c r="L2572" i="1"/>
  <c r="O2585" i="1"/>
  <c r="L2585" i="1"/>
  <c r="O2600" i="1"/>
  <c r="L2600" i="1"/>
  <c r="O2612" i="1"/>
  <c r="L2612" i="1"/>
  <c r="O2627" i="1"/>
  <c r="L2627" i="1"/>
  <c r="O2644" i="1"/>
  <c r="L2644" i="1"/>
  <c r="O2658" i="1"/>
  <c r="L2658" i="1"/>
  <c r="O2670" i="1"/>
  <c r="L2670" i="1"/>
  <c r="O2686" i="1"/>
  <c r="L2686" i="1"/>
  <c r="O2700" i="1"/>
  <c r="L2700" i="1"/>
  <c r="O2724" i="1"/>
  <c r="L2724" i="1"/>
  <c r="O2751" i="1"/>
  <c r="L2751" i="1"/>
  <c r="O2763" i="1"/>
  <c r="L2763" i="1"/>
  <c r="O2783" i="1"/>
  <c r="L2783" i="1"/>
  <c r="O2799" i="1"/>
  <c r="L2799" i="1"/>
  <c r="O2809" i="1"/>
  <c r="L2809" i="1"/>
  <c r="O2828" i="1"/>
  <c r="L2828" i="1"/>
  <c r="O2843" i="1"/>
  <c r="L2843" i="1"/>
  <c r="O2867" i="1"/>
  <c r="L2867" i="1"/>
  <c r="O2881" i="1"/>
  <c r="L2881" i="1"/>
  <c r="O2893" i="1"/>
  <c r="L2893" i="1"/>
  <c r="O2903" i="1"/>
  <c r="L2903" i="1"/>
  <c r="O2920" i="1"/>
  <c r="L2920" i="1"/>
  <c r="O2937" i="1"/>
  <c r="L2937" i="1"/>
  <c r="O2952" i="1"/>
  <c r="L2952" i="1"/>
  <c r="O2982" i="1"/>
  <c r="L2982" i="1"/>
  <c r="O3000" i="1"/>
  <c r="L3000" i="1"/>
  <c r="O3008" i="1"/>
  <c r="L3008" i="1"/>
  <c r="O3038" i="1"/>
  <c r="L3038" i="1"/>
  <c r="O3051" i="1"/>
  <c r="L3051" i="1"/>
  <c r="O3078" i="1"/>
  <c r="L3078" i="1"/>
  <c r="O3090" i="1"/>
  <c r="L3090" i="1"/>
  <c r="O3105" i="1"/>
  <c r="L3105" i="1"/>
  <c r="O3116" i="1"/>
  <c r="L3116" i="1"/>
  <c r="O3131" i="1"/>
  <c r="L3131" i="1"/>
  <c r="O3147" i="1"/>
  <c r="L3147" i="1"/>
  <c r="O3165" i="1"/>
  <c r="L3165" i="1"/>
  <c r="O3189" i="1"/>
  <c r="L3189" i="1"/>
  <c r="O3203" i="1"/>
  <c r="L3203" i="1"/>
  <c r="O3226" i="1"/>
  <c r="L3226" i="1"/>
  <c r="O3244" i="1"/>
  <c r="L3244" i="1"/>
  <c r="O3262" i="1"/>
  <c r="L3262" i="1"/>
  <c r="O3273" i="1"/>
  <c r="L3273" i="1"/>
  <c r="O3288" i="1"/>
  <c r="L3288" i="1"/>
  <c r="O3301" i="1"/>
  <c r="L3301" i="1"/>
  <c r="O3312" i="1"/>
  <c r="L3312" i="1"/>
  <c r="O3360" i="1"/>
  <c r="L3360" i="1"/>
  <c r="O3379" i="1"/>
  <c r="L3379" i="1"/>
  <c r="O3394" i="1"/>
  <c r="L3394" i="1"/>
  <c r="O3407" i="1"/>
  <c r="L3407" i="1"/>
  <c r="O3420" i="1"/>
  <c r="L3420" i="1"/>
  <c r="O3433" i="1"/>
  <c r="L3433" i="1"/>
  <c r="O3450" i="1"/>
  <c r="L3450" i="1"/>
  <c r="O3466" i="1"/>
  <c r="L3466" i="1"/>
  <c r="O3478" i="1"/>
  <c r="L3478" i="1"/>
  <c r="O3496" i="1"/>
  <c r="L3496" i="1"/>
  <c r="O3526" i="1"/>
  <c r="L3526" i="1"/>
  <c r="O3544" i="1"/>
  <c r="L3544" i="1"/>
  <c r="O3560" i="1"/>
  <c r="L3560" i="1"/>
  <c r="O3579" i="1"/>
  <c r="L3579" i="1"/>
  <c r="O3598" i="1"/>
  <c r="L3598" i="1"/>
  <c r="O3614" i="1"/>
  <c r="L3614" i="1"/>
  <c r="O3651" i="1"/>
  <c r="L3651" i="1"/>
  <c r="O3674" i="1"/>
  <c r="L3674" i="1"/>
  <c r="O3693" i="1"/>
  <c r="L3693" i="1"/>
  <c r="O3707" i="1"/>
  <c r="L3707" i="1"/>
  <c r="O3724" i="1"/>
  <c r="L3724" i="1"/>
  <c r="O3736" i="1"/>
  <c r="L3736" i="1"/>
  <c r="O3751" i="1"/>
  <c r="L3751" i="1"/>
  <c r="O3764" i="1"/>
  <c r="L3764" i="1"/>
  <c r="O3779" i="1"/>
  <c r="L3779" i="1"/>
  <c r="O3797" i="1"/>
  <c r="L3797" i="1"/>
  <c r="O3815" i="1"/>
  <c r="L3815" i="1"/>
  <c r="O3827" i="1"/>
  <c r="L3827" i="1"/>
  <c r="O3837" i="1"/>
  <c r="L3837" i="1"/>
  <c r="O3854" i="1"/>
  <c r="L3854" i="1"/>
  <c r="O3871" i="1"/>
  <c r="L3871" i="1"/>
  <c r="O3882" i="1"/>
  <c r="L3882" i="1"/>
  <c r="O3898" i="1"/>
  <c r="L3898" i="1"/>
  <c r="O3920" i="1"/>
  <c r="L3920" i="1"/>
  <c r="O3937" i="1"/>
  <c r="L3937" i="1"/>
  <c r="O3948" i="1"/>
  <c r="L3948" i="1"/>
  <c r="O3963" i="1"/>
  <c r="L3963" i="1"/>
  <c r="O3978" i="1"/>
  <c r="L3978" i="1"/>
  <c r="O3990" i="1"/>
  <c r="L3990" i="1"/>
  <c r="O4006" i="1"/>
  <c r="L4006" i="1"/>
  <c r="O4027" i="1"/>
  <c r="L4027" i="1"/>
  <c r="O4040" i="1"/>
  <c r="L4040" i="1"/>
  <c r="O4057" i="1"/>
  <c r="L4057" i="1"/>
  <c r="O4075" i="1"/>
  <c r="L4075" i="1"/>
  <c r="O4090" i="1"/>
  <c r="L4090" i="1"/>
  <c r="O4102" i="1"/>
  <c r="L4102" i="1"/>
  <c r="O4118" i="1"/>
  <c r="L4118" i="1"/>
  <c r="O4126" i="1"/>
  <c r="L4126" i="1"/>
  <c r="O4140" i="1"/>
  <c r="L4140" i="1"/>
  <c r="O4159" i="1"/>
  <c r="L4159" i="1"/>
  <c r="O4171" i="1"/>
  <c r="L4171" i="1"/>
  <c r="O4189" i="1"/>
  <c r="L4189" i="1"/>
  <c r="O4206" i="1"/>
  <c r="L4206" i="1"/>
  <c r="O4220" i="1"/>
  <c r="L4220" i="1"/>
  <c r="O4249" i="1"/>
  <c r="L4249" i="1"/>
  <c r="O4263" i="1"/>
  <c r="L4263" i="1"/>
  <c r="O4278" i="1"/>
  <c r="L4278" i="1"/>
  <c r="O4288" i="1"/>
  <c r="L4288" i="1"/>
  <c r="O4318" i="1"/>
  <c r="L4318" i="1"/>
  <c r="O4373" i="1"/>
  <c r="L4373" i="1"/>
  <c r="O4401" i="1"/>
  <c r="L4401" i="1"/>
  <c r="O4443" i="1"/>
  <c r="L4443" i="1"/>
  <c r="O4458" i="1"/>
  <c r="L4458" i="1"/>
  <c r="O4471" i="1"/>
  <c r="L4471" i="1"/>
  <c r="O4483" i="1"/>
  <c r="L4483" i="1"/>
  <c r="O4495" i="1"/>
  <c r="L4495" i="1"/>
  <c r="O4516" i="1"/>
  <c r="L4516" i="1"/>
  <c r="O4528" i="1"/>
  <c r="L4528" i="1"/>
  <c r="O4545" i="1"/>
  <c r="L4545" i="1"/>
  <c r="O4558" i="1"/>
  <c r="L4558" i="1"/>
  <c r="O4572" i="1"/>
  <c r="L4572" i="1"/>
  <c r="O4581" i="1"/>
  <c r="L4581" i="1"/>
  <c r="O4599" i="1"/>
  <c r="L4599" i="1"/>
  <c r="O4614" i="1"/>
  <c r="L4614" i="1"/>
  <c r="O4661" i="1"/>
  <c r="L4661" i="1"/>
  <c r="O4675" i="1"/>
  <c r="L4675" i="1"/>
  <c r="O4695" i="1"/>
  <c r="L4695" i="1"/>
  <c r="O4709" i="1"/>
  <c r="L4709" i="1"/>
  <c r="O4724" i="1"/>
  <c r="L4724" i="1"/>
  <c r="O4743" i="1"/>
  <c r="L4743" i="1"/>
  <c r="O4757" i="1"/>
  <c r="L4757" i="1"/>
  <c r="O4784" i="1"/>
  <c r="L4784" i="1"/>
  <c r="O4796" i="1"/>
  <c r="L4796" i="1"/>
  <c r="O4847" i="1"/>
  <c r="L4847" i="1"/>
  <c r="O4865" i="1"/>
  <c r="L4865" i="1"/>
  <c r="O4879" i="1"/>
  <c r="L4879" i="1"/>
  <c r="O4917" i="1"/>
  <c r="L4917" i="1"/>
  <c r="O4930" i="1"/>
  <c r="L4930" i="1"/>
  <c r="O4959" i="1"/>
  <c r="L4959" i="1"/>
  <c r="O5003" i="1"/>
  <c r="L5003" i="1"/>
  <c r="O5020" i="1"/>
  <c r="L5020" i="1"/>
  <c r="O5033" i="1"/>
  <c r="L5033" i="1"/>
  <c r="O5043" i="1"/>
  <c r="L5043" i="1"/>
  <c r="O5057" i="1"/>
  <c r="L5057" i="1"/>
  <c r="O5099" i="1"/>
  <c r="L5099" i="1"/>
  <c r="O5131" i="1"/>
  <c r="L5131" i="1"/>
  <c r="O5150" i="1"/>
  <c r="L5150" i="1"/>
  <c r="O5158" i="1"/>
  <c r="L5158" i="1"/>
  <c r="O5166" i="1"/>
  <c r="L5166" i="1"/>
  <c r="O5181" i="1"/>
  <c r="L5181" i="1"/>
  <c r="O5240" i="1"/>
  <c r="L5240" i="1"/>
  <c r="O5259" i="1"/>
  <c r="L5259" i="1"/>
  <c r="O5278" i="1"/>
  <c r="L5278" i="1"/>
  <c r="O5290" i="1"/>
  <c r="L5290" i="1"/>
  <c r="O5322" i="1"/>
  <c r="L5322" i="1"/>
  <c r="O5343" i="1"/>
  <c r="L5343" i="1"/>
  <c r="O5368" i="1"/>
  <c r="L5368" i="1"/>
  <c r="O5379" i="1"/>
  <c r="L5379" i="1"/>
  <c r="O5401" i="1"/>
  <c r="L5401" i="1"/>
  <c r="O5415" i="1"/>
  <c r="L5415" i="1"/>
  <c r="O5427" i="1"/>
  <c r="L5427" i="1"/>
  <c r="O5446" i="1"/>
  <c r="L5446" i="1"/>
  <c r="O5459" i="1"/>
  <c r="L5459" i="1"/>
  <c r="O5495" i="1"/>
  <c r="L5495" i="1"/>
  <c r="O5516" i="1"/>
  <c r="L5516" i="1"/>
  <c r="O5535" i="1"/>
  <c r="L5535" i="1"/>
  <c r="O5547" i="1"/>
  <c r="L5547" i="1"/>
  <c r="O5583" i="1"/>
  <c r="L5583" i="1"/>
  <c r="O5597" i="1"/>
  <c r="L5597" i="1"/>
  <c r="O5614" i="1"/>
  <c r="L5614" i="1"/>
  <c r="O5672" i="1"/>
  <c r="L5672" i="1"/>
  <c r="O5687" i="1"/>
  <c r="L5687" i="1"/>
  <c r="O5736" i="1"/>
  <c r="L5736" i="1"/>
  <c r="O5751" i="1"/>
  <c r="L5751" i="1"/>
  <c r="O5767" i="1"/>
  <c r="L5767" i="1"/>
  <c r="O5782" i="1"/>
  <c r="L5782" i="1"/>
  <c r="O5840" i="1"/>
  <c r="L5840" i="1"/>
  <c r="O5852" i="1"/>
  <c r="L5852" i="1"/>
  <c r="O5869" i="1"/>
  <c r="L5869" i="1"/>
  <c r="O5880" i="1"/>
  <c r="L5880" i="1"/>
  <c r="O5899" i="1"/>
  <c r="L5899" i="1"/>
  <c r="O5919" i="1"/>
  <c r="L5919" i="1"/>
  <c r="O5935" i="1"/>
  <c r="L5935" i="1"/>
  <c r="O5969" i="1"/>
  <c r="L5969" i="1"/>
  <c r="O5981" i="1"/>
  <c r="L5981" i="1"/>
  <c r="O6000" i="1"/>
  <c r="L6000" i="1"/>
  <c r="L5947" i="1"/>
  <c r="L5937" i="1"/>
  <c r="L5876" i="1"/>
  <c r="L5803" i="1"/>
  <c r="L5733" i="1"/>
  <c r="L5714" i="1"/>
  <c r="L5705" i="1"/>
  <c r="L5643" i="1"/>
  <c r="L5618" i="1"/>
  <c r="L5481" i="1"/>
  <c r="L5418" i="1"/>
  <c r="L5364" i="1"/>
  <c r="L5232" i="1"/>
  <c r="L5188" i="1"/>
  <c r="L5156" i="1"/>
  <c r="L5127" i="1"/>
  <c r="L5030" i="1"/>
  <c r="L4870" i="1"/>
  <c r="L4832" i="1"/>
  <c r="L4770" i="1"/>
  <c r="L4760" i="1"/>
  <c r="L4705" i="1"/>
  <c r="L4693" i="1"/>
  <c r="L4589" i="1"/>
  <c r="L4413" i="1"/>
  <c r="L4347" i="1"/>
  <c r="L4336" i="1"/>
  <c r="L4094" i="1"/>
  <c r="L3933" i="1"/>
  <c r="L3438" i="1"/>
  <c r="L3328" i="1"/>
  <c r="L2533" i="1"/>
  <c r="L2390" i="1"/>
  <c r="L2347" i="1"/>
  <c r="L1949" i="1"/>
  <c r="L803" i="1"/>
  <c r="L250" i="1"/>
  <c r="L47" i="1"/>
  <c r="O46" i="1"/>
  <c r="L46" i="1"/>
  <c r="O90" i="1"/>
  <c r="L90" i="1"/>
  <c r="O122" i="1"/>
  <c r="L122" i="1"/>
  <c r="O172" i="1"/>
  <c r="L172" i="1"/>
  <c r="O211" i="1"/>
  <c r="L211" i="1"/>
  <c r="O240" i="1"/>
  <c r="L240" i="1"/>
  <c r="O371" i="1"/>
  <c r="L371" i="1"/>
  <c r="O432" i="1"/>
  <c r="L432" i="1"/>
  <c r="O459" i="1"/>
  <c r="L459" i="1"/>
  <c r="O511" i="1"/>
  <c r="L511" i="1"/>
  <c r="O543" i="1"/>
  <c r="L543" i="1"/>
  <c r="O585" i="1"/>
  <c r="L585" i="1"/>
  <c r="O602" i="1"/>
  <c r="L602" i="1"/>
  <c r="O653" i="1"/>
  <c r="L653" i="1"/>
  <c r="O693" i="1"/>
  <c r="L693" i="1"/>
  <c r="O745" i="1"/>
  <c r="L745" i="1"/>
  <c r="O812" i="1"/>
  <c r="L812" i="1"/>
  <c r="O867" i="1"/>
  <c r="L867" i="1"/>
  <c r="O893" i="1"/>
  <c r="L893" i="1"/>
  <c r="O936" i="1"/>
  <c r="L936" i="1"/>
  <c r="O988" i="1"/>
  <c r="L988" i="1"/>
  <c r="O1039" i="1"/>
  <c r="L1039" i="1"/>
  <c r="O1067" i="1"/>
  <c r="L1067" i="1"/>
  <c r="O1137" i="1"/>
  <c r="L1137" i="1"/>
  <c r="O1179" i="1"/>
  <c r="L1179" i="1"/>
  <c r="O1226" i="1"/>
  <c r="L1226" i="1"/>
  <c r="O1304" i="1"/>
  <c r="L1304" i="1"/>
  <c r="O1328" i="1"/>
  <c r="L1328" i="1"/>
  <c r="O1387" i="1"/>
  <c r="L1387" i="1"/>
  <c r="O1405" i="1"/>
  <c r="L1405" i="1"/>
  <c r="O1451" i="1"/>
  <c r="L1451" i="1"/>
  <c r="O1507" i="1"/>
  <c r="L1507" i="1"/>
  <c r="O1563" i="1"/>
  <c r="L1563" i="1"/>
  <c r="O1597" i="1"/>
  <c r="L1597" i="1"/>
  <c r="O1623" i="1"/>
  <c r="L1623" i="1"/>
  <c r="O1668" i="1"/>
  <c r="L1668" i="1"/>
  <c r="O1697" i="1"/>
  <c r="L1697" i="1"/>
  <c r="O1735" i="1"/>
  <c r="L1735" i="1"/>
  <c r="O1801" i="1"/>
  <c r="L1801" i="1"/>
  <c r="O1846" i="1"/>
  <c r="L1846" i="1"/>
  <c r="O1892" i="1"/>
  <c r="L1892" i="1"/>
  <c r="O1943" i="1"/>
  <c r="L1943" i="1"/>
  <c r="O1989" i="1"/>
  <c r="L1989" i="1"/>
  <c r="O2019" i="1"/>
  <c r="L2019" i="1"/>
  <c r="O2147" i="1"/>
  <c r="L2147" i="1"/>
  <c r="O2195" i="1"/>
  <c r="L2195" i="1"/>
  <c r="O2257" i="1"/>
  <c r="L2257" i="1"/>
  <c r="O2293" i="1"/>
  <c r="L2293" i="1"/>
  <c r="O2340" i="1"/>
  <c r="L2340" i="1"/>
  <c r="O2356" i="1"/>
  <c r="L2356" i="1"/>
  <c r="O2407" i="1"/>
  <c r="L2407" i="1"/>
  <c r="O2453" i="1"/>
  <c r="L2453" i="1"/>
  <c r="O2494" i="1"/>
  <c r="L2494" i="1"/>
  <c r="O2521" i="1"/>
  <c r="L2521" i="1"/>
  <c r="O2552" i="1"/>
  <c r="L2552" i="1"/>
  <c r="O2609" i="1"/>
  <c r="L2609" i="1"/>
  <c r="O2638" i="1"/>
  <c r="L2638" i="1"/>
  <c r="O2679" i="1"/>
  <c r="L2679" i="1"/>
  <c r="O2759" i="1"/>
  <c r="L2759" i="1"/>
  <c r="O2818" i="1"/>
  <c r="L2818" i="1"/>
  <c r="O2858" i="1"/>
  <c r="L2858" i="1"/>
  <c r="O2900" i="1"/>
  <c r="L2900" i="1"/>
  <c r="O2931" i="1"/>
  <c r="L2931" i="1"/>
  <c r="O2994" i="1"/>
  <c r="L2994" i="1"/>
  <c r="O3017" i="1"/>
  <c r="L3017" i="1"/>
  <c r="O3047" i="1"/>
  <c r="L3047" i="1"/>
  <c r="O3086" i="1"/>
  <c r="L3086" i="1"/>
  <c r="O3140" i="1"/>
  <c r="L3140" i="1"/>
  <c r="O3197" i="1"/>
  <c r="L3197" i="1"/>
  <c r="O3269" i="1"/>
  <c r="L3269" i="1"/>
  <c r="O3296" i="1"/>
  <c r="L3296" i="1"/>
  <c r="O3308" i="1"/>
  <c r="L3308" i="1"/>
  <c r="O3372" i="1"/>
  <c r="L3372" i="1"/>
  <c r="O3402" i="1"/>
  <c r="L3402" i="1"/>
  <c r="O3443" i="1"/>
  <c r="L3443" i="1"/>
  <c r="O3461" i="1"/>
  <c r="L3461" i="1"/>
  <c r="O3501" i="1"/>
  <c r="L3501" i="1"/>
  <c r="O3516" i="1"/>
  <c r="L3516" i="1"/>
  <c r="O3572" i="1"/>
  <c r="L3572" i="1"/>
  <c r="O3609" i="1"/>
  <c r="L3609" i="1"/>
  <c r="O3641" i="1"/>
  <c r="L3641" i="1"/>
  <c r="O3715" i="1"/>
  <c r="L3715" i="1"/>
  <c r="O3758" i="1"/>
  <c r="L3758" i="1"/>
  <c r="O3794" i="1"/>
  <c r="L3794" i="1"/>
  <c r="O3822" i="1"/>
  <c r="L3822" i="1"/>
  <c r="O3848" i="1"/>
  <c r="L3848" i="1"/>
  <c r="O3891" i="1"/>
  <c r="L3891" i="1"/>
  <c r="O3930" i="1"/>
  <c r="L3930" i="1"/>
  <c r="O3958" i="1"/>
  <c r="L3958" i="1"/>
  <c r="O3986" i="1"/>
  <c r="L3986" i="1"/>
  <c r="O4036" i="1"/>
  <c r="L4036" i="1"/>
  <c r="O4068" i="1"/>
  <c r="L4068" i="1"/>
  <c r="O4096" i="1"/>
  <c r="L4096" i="1"/>
  <c r="O4135" i="1"/>
  <c r="L4135" i="1"/>
  <c r="O4273" i="1"/>
  <c r="L4273" i="1"/>
  <c r="O4310" i="1"/>
  <c r="L4310" i="1"/>
  <c r="O4341" i="1"/>
  <c r="L4341" i="1"/>
  <c r="O4382" i="1"/>
  <c r="L4382" i="1"/>
  <c r="O4421" i="1"/>
  <c r="L4421" i="1"/>
  <c r="O4452" i="1"/>
  <c r="L4452" i="1"/>
  <c r="O4490" i="1"/>
  <c r="L4490" i="1"/>
  <c r="O4525" i="1"/>
  <c r="L4525" i="1"/>
  <c r="O4535" i="1"/>
  <c r="L4535" i="1"/>
  <c r="O4552" i="1"/>
  <c r="L4552" i="1"/>
  <c r="O4593" i="1"/>
  <c r="L4593" i="1"/>
  <c r="O4646" i="1"/>
  <c r="L4646" i="1"/>
  <c r="O4670" i="1"/>
  <c r="L4670" i="1"/>
  <c r="O4720" i="1"/>
  <c r="L4720" i="1"/>
  <c r="O4925" i="1"/>
  <c r="L4925" i="1"/>
  <c r="O4966" i="1"/>
  <c r="L4966" i="1"/>
  <c r="O5015" i="1"/>
  <c r="L5015" i="1"/>
  <c r="O5049" i="1"/>
  <c r="L5049" i="1"/>
  <c r="O5079" i="1"/>
  <c r="L5079" i="1"/>
  <c r="O5113" i="1"/>
  <c r="L5113" i="1"/>
  <c r="O5173" i="1"/>
  <c r="L5173" i="1"/>
  <c r="O5285" i="1"/>
  <c r="L5285" i="1"/>
  <c r="O5315" i="1"/>
  <c r="L5315" i="1"/>
  <c r="O5394" i="1"/>
  <c r="L5394" i="1"/>
  <c r="O5421" i="1"/>
  <c r="L5421" i="1"/>
  <c r="O5525" i="1"/>
  <c r="L5525" i="1"/>
  <c r="O5576" i="1"/>
  <c r="L5576" i="1"/>
  <c r="O5622" i="1"/>
  <c r="L5622" i="1"/>
  <c r="O5702" i="1"/>
  <c r="L5702" i="1"/>
  <c r="O5796" i="1"/>
  <c r="L5796" i="1"/>
  <c r="O5845" i="1"/>
  <c r="L5845" i="1"/>
  <c r="O5892" i="1"/>
  <c r="L5892" i="1"/>
  <c r="O5961" i="1"/>
  <c r="L5961" i="1"/>
  <c r="L5762" i="1"/>
  <c r="L5683" i="1"/>
  <c r="L5214" i="1"/>
  <c r="L4998" i="1"/>
  <c r="L5492" i="1"/>
  <c r="O1764" i="1"/>
  <c r="L49" i="1"/>
  <c r="O49" i="1"/>
  <c r="O96" i="1"/>
  <c r="L96" i="1"/>
  <c r="O139" i="1"/>
  <c r="L139" i="1"/>
  <c r="O215" i="1"/>
  <c r="L215" i="1"/>
  <c r="O276" i="1"/>
  <c r="L276" i="1"/>
  <c r="O324" i="1"/>
  <c r="L324" i="1"/>
  <c r="O373" i="1"/>
  <c r="L373" i="1"/>
  <c r="O424" i="1"/>
  <c r="L424" i="1"/>
  <c r="O832" i="1"/>
  <c r="L832" i="1"/>
  <c r="O882" i="1"/>
  <c r="L882" i="1"/>
  <c r="O1009" i="1"/>
  <c r="L1009" i="1"/>
  <c r="O1041" i="1"/>
  <c r="L1041" i="1"/>
  <c r="O1168" i="1"/>
  <c r="L1168" i="1"/>
  <c r="O1196" i="1"/>
  <c r="L1196" i="1"/>
  <c r="O1483" i="1"/>
  <c r="L1483" i="1"/>
  <c r="O1600" i="1"/>
  <c r="L1600" i="1"/>
  <c r="O1655" i="1"/>
  <c r="L1655" i="1"/>
  <c r="O1834" i="1"/>
  <c r="L1834" i="1"/>
  <c r="O1896" i="1"/>
  <c r="L1896" i="1"/>
  <c r="O1936" i="1"/>
  <c r="L1936" i="1"/>
  <c r="O1977" i="1"/>
  <c r="L1977" i="1"/>
  <c r="O2009" i="1"/>
  <c r="L2009" i="1"/>
  <c r="O2021" i="1"/>
  <c r="L2021" i="1"/>
  <c r="O2062" i="1"/>
  <c r="L2062" i="1"/>
  <c r="O2202" i="1"/>
  <c r="L2202" i="1"/>
  <c r="O2295" i="1"/>
  <c r="L2295" i="1"/>
  <c r="O2324" i="1"/>
  <c r="L2324" i="1"/>
  <c r="O2409" i="1"/>
  <c r="L2409" i="1"/>
  <c r="O2556" i="1"/>
  <c r="L2556" i="1"/>
  <c r="O2750" i="1"/>
  <c r="L2750" i="1"/>
  <c r="O2949" i="1"/>
  <c r="L2949" i="1"/>
  <c r="O3115" i="1"/>
  <c r="L3115" i="1"/>
  <c r="L3202" i="1"/>
  <c r="O3202" i="1"/>
  <c r="O3359" i="1"/>
  <c r="L3359" i="1"/>
  <c r="O3406" i="1"/>
  <c r="L3406" i="1"/>
  <c r="O3432" i="1"/>
  <c r="L3432" i="1"/>
  <c r="O3477" i="1"/>
  <c r="L3477" i="1"/>
  <c r="O3507" i="1"/>
  <c r="L3507" i="1"/>
  <c r="O3559" i="1"/>
  <c r="L3559" i="1"/>
  <c r="O3576" i="1"/>
  <c r="L3576" i="1"/>
  <c r="O3627" i="1"/>
  <c r="L3627" i="1"/>
  <c r="O3672" i="1"/>
  <c r="L3672" i="1"/>
  <c r="O3723" i="1"/>
  <c r="L3723" i="1"/>
  <c r="L3778" i="1"/>
  <c r="O3778" i="1"/>
  <c r="O3881" i="1"/>
  <c r="L3881" i="1"/>
  <c r="O3989" i="1"/>
  <c r="L3989" i="1"/>
  <c r="O4026" i="1"/>
  <c r="L4026" i="1"/>
  <c r="O4101" i="1"/>
  <c r="L4101" i="1"/>
  <c r="O4203" i="1"/>
  <c r="L4203" i="1"/>
  <c r="O4247" i="1"/>
  <c r="L4247" i="1"/>
  <c r="O4287" i="1"/>
  <c r="L4287" i="1"/>
  <c r="O4344" i="1"/>
  <c r="L4344" i="1"/>
  <c r="O4371" i="1"/>
  <c r="L4371" i="1"/>
  <c r="O4412" i="1"/>
  <c r="L4412" i="1"/>
  <c r="O4456" i="1"/>
  <c r="L4456" i="1"/>
  <c r="O4527" i="1"/>
  <c r="L4527" i="1"/>
  <c r="O4708" i="1"/>
  <c r="L4708" i="1"/>
  <c r="O4742" i="1"/>
  <c r="L4742" i="1"/>
  <c r="O4783" i="1"/>
  <c r="L4783" i="1"/>
  <c r="O4864" i="1"/>
  <c r="L4864" i="1"/>
  <c r="O4958" i="1"/>
  <c r="L4958" i="1"/>
  <c r="O5032" i="1"/>
  <c r="L5032" i="1"/>
  <c r="O5070" i="1"/>
  <c r="L5070" i="1"/>
  <c r="O5083" i="1"/>
  <c r="L5083" i="1"/>
  <c r="O5148" i="1"/>
  <c r="L5148" i="1"/>
  <c r="O5258" i="1"/>
  <c r="L5258" i="1"/>
  <c r="O5302" i="1"/>
  <c r="L5302" i="1"/>
  <c r="O5747" i="1"/>
  <c r="L5747" i="1"/>
  <c r="O5896" i="1"/>
  <c r="L5896" i="1"/>
  <c r="O5918" i="1"/>
  <c r="L5918" i="1"/>
  <c r="O5980" i="1"/>
  <c r="L5980" i="1"/>
  <c r="L5877" i="1"/>
  <c r="L5579" i="1"/>
  <c r="L5441" i="1"/>
  <c r="L4578" i="1"/>
  <c r="L3913" i="1"/>
  <c r="L2180" i="1"/>
  <c r="O5095" i="1"/>
  <c r="O2902" i="1"/>
  <c r="O2841" i="1"/>
  <c r="O2762" i="1"/>
  <c r="O2723" i="1"/>
  <c r="O2598" i="1"/>
  <c r="O2583" i="1"/>
  <c r="O154" i="1"/>
  <c r="O1456" i="1"/>
  <c r="O1806" i="1"/>
  <c r="O2114" i="1"/>
  <c r="O20" i="1"/>
  <c r="L20" i="1"/>
  <c r="O34" i="1"/>
  <c r="L34" i="1"/>
  <c r="O52" i="1"/>
  <c r="L52" i="1"/>
  <c r="O64" i="1"/>
  <c r="L64" i="1"/>
  <c r="O81" i="1"/>
  <c r="L81" i="1"/>
  <c r="O101" i="1"/>
  <c r="L101" i="1"/>
  <c r="O114" i="1"/>
  <c r="L114" i="1"/>
  <c r="O128" i="1"/>
  <c r="L128" i="1"/>
  <c r="O141" i="1"/>
  <c r="L141" i="1"/>
  <c r="O163" i="1"/>
  <c r="L163" i="1"/>
  <c r="O179" i="1"/>
  <c r="L179" i="1"/>
  <c r="O191" i="1"/>
  <c r="L191" i="1"/>
  <c r="O203" i="1"/>
  <c r="L203" i="1"/>
  <c r="O220" i="1"/>
  <c r="L220" i="1"/>
  <c r="O231" i="1"/>
  <c r="L231" i="1"/>
  <c r="O246" i="1"/>
  <c r="L246" i="1"/>
  <c r="O261" i="1"/>
  <c r="L261" i="1"/>
  <c r="O280" i="1"/>
  <c r="L280" i="1"/>
  <c r="O292" i="1"/>
  <c r="L292" i="1"/>
  <c r="O312" i="1"/>
  <c r="L312" i="1"/>
  <c r="O326" i="1"/>
  <c r="L326" i="1"/>
  <c r="O343" i="1"/>
  <c r="L343" i="1"/>
  <c r="O363" i="1"/>
  <c r="L363" i="1"/>
  <c r="O385" i="1"/>
  <c r="L385" i="1"/>
  <c r="O399" i="1"/>
  <c r="L399" i="1"/>
  <c r="O428" i="1"/>
  <c r="L428" i="1"/>
  <c r="O442" i="1"/>
  <c r="L442" i="1"/>
  <c r="O453" i="1"/>
  <c r="L453" i="1"/>
  <c r="O466" i="1"/>
  <c r="L466" i="1"/>
  <c r="O503" i="1"/>
  <c r="L503" i="1"/>
  <c r="O519" i="1"/>
  <c r="L519" i="1"/>
  <c r="L5933" i="1"/>
  <c r="L5924" i="1"/>
  <c r="L5849" i="1"/>
  <c r="L5812" i="1"/>
  <c r="L5745" i="1"/>
  <c r="L5732" i="1"/>
  <c r="L5722" i="1"/>
  <c r="L5628" i="1"/>
  <c r="L5602" i="1"/>
  <c r="L5540" i="1"/>
  <c r="L5505" i="1"/>
  <c r="L5417" i="1"/>
  <c r="L5390" i="1"/>
  <c r="L4972" i="1"/>
  <c r="L4650" i="1"/>
  <c r="L4638" i="1"/>
  <c r="L4602" i="1"/>
  <c r="L4575" i="1"/>
  <c r="L4355" i="1"/>
  <c r="L4305" i="1"/>
  <c r="L4296" i="1"/>
  <c r="L4277" i="1"/>
  <c r="L4211" i="1"/>
  <c r="L3961" i="1"/>
  <c r="L3945" i="1"/>
  <c r="L3789" i="1"/>
  <c r="L3728" i="1"/>
  <c r="L3449" i="1"/>
  <c r="L2896" i="1"/>
  <c r="L2640" i="1"/>
  <c r="L2359" i="1"/>
  <c r="L2070" i="1"/>
  <c r="L1468" i="1"/>
  <c r="L813" i="1"/>
  <c r="L446" i="1"/>
  <c r="L105" i="1"/>
  <c r="O25" i="1"/>
  <c r="L25" i="1"/>
  <c r="O57" i="1"/>
  <c r="L57" i="1"/>
  <c r="O109" i="1"/>
  <c r="L109" i="1"/>
  <c r="O150" i="1"/>
  <c r="L150" i="1"/>
  <c r="O185" i="1"/>
  <c r="L185" i="1"/>
  <c r="O225" i="1"/>
  <c r="L225" i="1"/>
  <c r="O272" i="1"/>
  <c r="L272" i="1"/>
  <c r="O300" i="1"/>
  <c r="L300" i="1"/>
  <c r="O352" i="1"/>
  <c r="L352" i="1"/>
  <c r="O409" i="1"/>
  <c r="L409" i="1"/>
  <c r="O448" i="1"/>
  <c r="L448" i="1"/>
  <c r="O494" i="1"/>
  <c r="L494" i="1"/>
  <c r="O528" i="1"/>
  <c r="L528" i="1"/>
  <c r="O569" i="1"/>
  <c r="L569" i="1"/>
  <c r="O622" i="1"/>
  <c r="L622" i="1"/>
  <c r="O668" i="1"/>
  <c r="L668" i="1"/>
  <c r="O728" i="1"/>
  <c r="L728" i="1"/>
  <c r="O765" i="1"/>
  <c r="L765" i="1"/>
  <c r="O788" i="1"/>
  <c r="L788" i="1"/>
  <c r="O830" i="1"/>
  <c r="L830" i="1"/>
  <c r="O880" i="1"/>
  <c r="L880" i="1"/>
  <c r="O925" i="1"/>
  <c r="L925" i="1"/>
  <c r="O950" i="1"/>
  <c r="L950" i="1"/>
  <c r="O1005" i="1"/>
  <c r="L1005" i="1"/>
  <c r="O1050" i="1"/>
  <c r="L1050" i="1"/>
  <c r="O1089" i="1"/>
  <c r="L1089" i="1"/>
  <c r="O1122" i="1"/>
  <c r="L1122" i="1"/>
  <c r="O1166" i="1"/>
  <c r="L1166" i="1"/>
  <c r="O1210" i="1"/>
  <c r="L1210" i="1"/>
  <c r="O1280" i="1"/>
  <c r="L1280" i="1"/>
  <c r="O1318" i="1"/>
  <c r="L1318" i="1"/>
  <c r="O1371" i="1"/>
  <c r="L1371" i="1"/>
  <c r="O1422" i="1"/>
  <c r="L1422" i="1"/>
  <c r="O1436" i="1"/>
  <c r="L1436" i="1"/>
  <c r="O1481" i="1"/>
  <c r="L1481" i="1"/>
  <c r="O1495" i="1"/>
  <c r="L1495" i="1"/>
  <c r="O1523" i="1"/>
  <c r="L1523" i="1"/>
  <c r="O1581" i="1"/>
  <c r="L1581" i="1"/>
  <c r="O1611" i="1"/>
  <c r="L1611" i="1"/>
  <c r="O1639" i="1"/>
  <c r="L1639" i="1"/>
  <c r="O1683" i="1"/>
  <c r="L1683" i="1"/>
  <c r="O1723" i="1"/>
  <c r="L1723" i="1"/>
  <c r="O1777" i="1"/>
  <c r="L1777" i="1"/>
  <c r="O1817" i="1"/>
  <c r="L1817" i="1"/>
  <c r="O1865" i="1"/>
  <c r="L1865" i="1"/>
  <c r="O1906" i="1"/>
  <c r="L1906" i="1"/>
  <c r="O1931" i="1"/>
  <c r="L1931" i="1"/>
  <c r="O1957" i="1"/>
  <c r="L1957" i="1"/>
  <c r="O2007" i="1"/>
  <c r="L2007" i="1"/>
  <c r="O2035" i="1"/>
  <c r="L2035" i="1"/>
  <c r="O2110" i="1"/>
  <c r="L2110" i="1"/>
  <c r="O2169" i="1"/>
  <c r="L2169" i="1"/>
  <c r="O2211" i="1"/>
  <c r="L2211" i="1"/>
  <c r="O2273" i="1"/>
  <c r="L2273" i="1"/>
  <c r="O2306" i="1"/>
  <c r="L2306" i="1"/>
  <c r="O2437" i="1"/>
  <c r="L2437" i="1"/>
  <c r="O2468" i="1"/>
  <c r="L2468" i="1"/>
  <c r="O2508" i="1"/>
  <c r="L2508" i="1"/>
  <c r="O2532" i="1"/>
  <c r="L2532" i="1"/>
  <c r="O2541" i="1"/>
  <c r="L2541" i="1"/>
  <c r="O2581" i="1"/>
  <c r="L2581" i="1"/>
  <c r="O2592" i="1"/>
  <c r="L2592" i="1"/>
  <c r="O2623" i="1"/>
  <c r="L2623" i="1"/>
  <c r="O2664" i="1"/>
  <c r="L2664" i="1"/>
  <c r="O2697" i="1"/>
  <c r="L2697" i="1"/>
  <c r="O2742" i="1"/>
  <c r="L2742" i="1"/>
  <c r="O2776" i="1"/>
  <c r="L2776" i="1"/>
  <c r="O2806" i="1"/>
  <c r="L2806" i="1"/>
  <c r="O2837" i="1"/>
  <c r="L2837" i="1"/>
  <c r="O2887" i="1"/>
  <c r="L2887" i="1"/>
  <c r="O2916" i="1"/>
  <c r="L2916" i="1"/>
  <c r="O2944" i="1"/>
  <c r="L2944" i="1"/>
  <c r="O2977" i="1"/>
  <c r="L2977" i="1"/>
  <c r="O3030" i="1"/>
  <c r="L3030" i="1"/>
  <c r="O3074" i="1"/>
  <c r="L3074" i="1"/>
  <c r="O3100" i="1"/>
  <c r="L3100" i="1"/>
  <c r="O3125" i="1"/>
  <c r="L3125" i="1"/>
  <c r="O3180" i="1"/>
  <c r="L3180" i="1"/>
  <c r="O3231" i="1"/>
  <c r="L3231" i="1"/>
  <c r="O3351" i="1"/>
  <c r="L3351" i="1"/>
  <c r="O3430" i="1"/>
  <c r="L3430" i="1"/>
  <c r="O3492" i="1"/>
  <c r="L3492" i="1"/>
  <c r="O3592" i="1"/>
  <c r="L3592" i="1"/>
  <c r="O3623" i="1"/>
  <c r="L3623" i="1"/>
  <c r="O3688" i="1"/>
  <c r="L3688" i="1"/>
  <c r="O3700" i="1"/>
  <c r="L3700" i="1"/>
  <c r="O3745" i="1"/>
  <c r="L3745" i="1"/>
  <c r="O3811" i="1"/>
  <c r="L3811" i="1"/>
  <c r="O3867" i="1"/>
  <c r="L3867" i="1"/>
  <c r="O3908" i="1"/>
  <c r="L3908" i="1"/>
  <c r="O4023" i="1"/>
  <c r="L4023" i="1"/>
  <c r="O4053" i="1"/>
  <c r="L4053" i="1"/>
  <c r="O4086" i="1"/>
  <c r="L4086" i="1"/>
  <c r="O4123" i="1"/>
  <c r="L4123" i="1"/>
  <c r="O4148" i="1"/>
  <c r="L4148" i="1"/>
  <c r="O4201" i="1"/>
  <c r="L4201" i="1"/>
  <c r="O4230" i="1"/>
  <c r="L4230" i="1"/>
  <c r="O4259" i="1"/>
  <c r="L4259" i="1"/>
  <c r="O4285" i="1"/>
  <c r="L4285" i="1"/>
  <c r="O4325" i="1"/>
  <c r="L4325" i="1"/>
  <c r="O4362" i="1"/>
  <c r="L4362" i="1"/>
  <c r="O4408" i="1"/>
  <c r="L4408" i="1"/>
  <c r="O4437" i="1"/>
  <c r="L4437" i="1"/>
  <c r="O4479" i="1"/>
  <c r="L4479" i="1"/>
  <c r="O4509" i="1"/>
  <c r="L4509" i="1"/>
  <c r="O4607" i="1"/>
  <c r="L4607" i="1"/>
  <c r="O4656" i="1"/>
  <c r="L4656" i="1"/>
  <c r="O4689" i="1"/>
  <c r="L4689" i="1"/>
  <c r="O4740" i="1"/>
  <c r="L4740" i="1"/>
  <c r="O4766" i="1"/>
  <c r="L4766" i="1"/>
  <c r="O4804" i="1"/>
  <c r="L4804" i="1"/>
  <c r="O4910" i="1"/>
  <c r="L4910" i="1"/>
  <c r="O4942" i="1"/>
  <c r="L4942" i="1"/>
  <c r="O4977" i="1"/>
  <c r="L4977" i="1"/>
  <c r="O5066" i="1"/>
  <c r="L5066" i="1"/>
  <c r="O5163" i="1"/>
  <c r="L5163" i="1"/>
  <c r="O5300" i="1"/>
  <c r="L5300" i="1"/>
  <c r="O5334" i="1"/>
  <c r="L5334" i="1"/>
  <c r="O5373" i="1"/>
  <c r="L5373" i="1"/>
  <c r="O5406" i="1"/>
  <c r="L5406" i="1"/>
  <c r="O5454" i="1"/>
  <c r="L5454" i="1"/>
  <c r="O5477" i="1"/>
  <c r="L5477" i="1"/>
  <c r="O5511" i="1"/>
  <c r="L5511" i="1"/>
  <c r="O5556" i="1"/>
  <c r="L5556" i="1"/>
  <c r="O5590" i="1"/>
  <c r="L5590" i="1"/>
  <c r="O5608" i="1"/>
  <c r="L5608" i="1"/>
  <c r="O5637" i="1"/>
  <c r="L5637" i="1"/>
  <c r="O5719" i="1"/>
  <c r="L5719" i="1"/>
  <c r="O5815" i="1"/>
  <c r="L5815" i="1"/>
  <c r="O5978" i="1"/>
  <c r="L5978" i="1"/>
  <c r="L4752" i="1"/>
  <c r="L4566" i="1"/>
  <c r="L3413" i="1"/>
  <c r="O27" i="1"/>
  <c r="L27" i="1"/>
  <c r="O58" i="1"/>
  <c r="L58" i="1"/>
  <c r="O92" i="1"/>
  <c r="L92" i="1"/>
  <c r="O138" i="1"/>
  <c r="L138" i="1"/>
  <c r="O173" i="1"/>
  <c r="L173" i="1"/>
  <c r="O198" i="1"/>
  <c r="L198" i="1"/>
  <c r="O212" i="1"/>
  <c r="L212" i="1"/>
  <c r="O256" i="1"/>
  <c r="L256" i="1"/>
  <c r="O302" i="1"/>
  <c r="L302" i="1"/>
  <c r="O356" i="1"/>
  <c r="L356" i="1"/>
  <c r="O411" i="1"/>
  <c r="L411" i="1"/>
  <c r="O460" i="1"/>
  <c r="L460" i="1"/>
  <c r="O497" i="1"/>
  <c r="L497" i="1"/>
  <c r="O544" i="1"/>
  <c r="L544" i="1"/>
  <c r="O587" i="1"/>
  <c r="L587" i="1"/>
  <c r="O640" i="1"/>
  <c r="L640" i="1"/>
  <c r="O675" i="1"/>
  <c r="L675" i="1"/>
  <c r="O730" i="1"/>
  <c r="L730" i="1"/>
  <c r="O790" i="1"/>
  <c r="L790" i="1"/>
  <c r="O844" i="1"/>
  <c r="L844" i="1"/>
  <c r="O881" i="1"/>
  <c r="L881" i="1"/>
  <c r="O938" i="1"/>
  <c r="L938" i="1"/>
  <c r="O989" i="1"/>
  <c r="L989" i="1"/>
  <c r="O1040" i="1"/>
  <c r="L1040" i="1"/>
  <c r="O1051" i="1"/>
  <c r="L1051" i="1"/>
  <c r="O1090" i="1"/>
  <c r="L1090" i="1"/>
  <c r="O1143" i="1"/>
  <c r="L1143" i="1"/>
  <c r="O1167" i="1"/>
  <c r="L1167" i="1"/>
  <c r="O1211" i="1"/>
  <c r="L1211" i="1"/>
  <c r="O1247" i="1"/>
  <c r="L1247" i="1"/>
  <c r="O1259" i="1"/>
  <c r="L1259" i="1"/>
  <c r="O1272" i="1"/>
  <c r="L1272" i="1"/>
  <c r="O1307" i="1"/>
  <c r="L1307" i="1"/>
  <c r="O1352" i="1"/>
  <c r="L1352" i="1"/>
  <c r="O1390" i="1"/>
  <c r="L1390" i="1"/>
  <c r="O1438" i="1"/>
  <c r="L1438" i="1"/>
  <c r="O1469" i="1"/>
  <c r="L1469" i="1"/>
  <c r="O1509" i="1"/>
  <c r="L1509" i="1"/>
  <c r="O1542" i="1"/>
  <c r="L1542" i="1"/>
  <c r="O1598" i="1"/>
  <c r="L1598" i="1"/>
  <c r="O1653" i="1"/>
  <c r="L1653" i="1"/>
  <c r="O1684" i="1"/>
  <c r="L1684" i="1"/>
  <c r="O1724" i="1"/>
  <c r="L1724" i="1"/>
  <c r="O1778" i="1"/>
  <c r="L1778" i="1"/>
  <c r="O1894" i="1"/>
  <c r="L1894" i="1"/>
  <c r="O1919" i="1"/>
  <c r="L1919" i="1"/>
  <c r="O1959" i="1"/>
  <c r="L1959" i="1"/>
  <c r="O1976" i="1"/>
  <c r="L1976" i="1"/>
  <c r="O2020" i="1"/>
  <c r="L2020" i="1"/>
  <c r="O2054" i="1"/>
  <c r="L2054" i="1"/>
  <c r="O2112" i="1"/>
  <c r="L2112" i="1"/>
  <c r="O2158" i="1"/>
  <c r="L2158" i="1"/>
  <c r="O2198" i="1"/>
  <c r="L2198" i="1"/>
  <c r="O2260" i="1"/>
  <c r="L2260" i="1"/>
  <c r="O2438" i="1"/>
  <c r="L2438" i="1"/>
  <c r="O2469" i="1"/>
  <c r="L2469" i="1"/>
  <c r="O2509" i="1"/>
  <c r="L2509" i="1"/>
  <c r="O2542" i="1"/>
  <c r="L2542" i="1"/>
  <c r="O2570" i="1"/>
  <c r="L2570" i="1"/>
  <c r="O2624" i="1"/>
  <c r="L2624" i="1"/>
  <c r="O2682" i="1"/>
  <c r="L2682" i="1"/>
  <c r="O2760" i="1"/>
  <c r="L2760" i="1"/>
  <c r="O2777" i="1"/>
  <c r="L2777" i="1"/>
  <c r="O2807" i="1"/>
  <c r="L2807" i="1"/>
  <c r="O2840" i="1"/>
  <c r="L2840" i="1"/>
  <c r="O2864" i="1"/>
  <c r="L2864" i="1"/>
  <c r="O2891" i="1"/>
  <c r="L2891" i="1"/>
  <c r="O2901" i="1"/>
  <c r="L2901" i="1"/>
  <c r="O2933" i="1"/>
  <c r="L2933" i="1"/>
  <c r="O2997" i="1"/>
  <c r="L2997" i="1"/>
  <c r="O3018" i="1"/>
  <c r="L3018" i="1"/>
  <c r="O3048" i="1"/>
  <c r="L3048" i="1"/>
  <c r="O3113" i="1"/>
  <c r="L3113" i="1"/>
  <c r="O3127" i="1"/>
  <c r="L3127" i="1"/>
  <c r="O3143" i="1"/>
  <c r="L3143" i="1"/>
  <c r="O3182" i="1"/>
  <c r="L3182" i="1"/>
  <c r="O3223" i="1"/>
  <c r="L3223" i="1"/>
  <c r="O3260" i="1"/>
  <c r="L3260" i="1"/>
  <c r="O3323" i="1"/>
  <c r="L3323" i="1"/>
  <c r="O3447" i="1"/>
  <c r="L3447" i="1"/>
  <c r="O3476" i="1"/>
  <c r="L3476" i="1"/>
  <c r="O3502" i="1"/>
  <c r="L3502" i="1"/>
  <c r="O3556" i="1"/>
  <c r="L3556" i="1"/>
  <c r="O3624" i="1"/>
  <c r="L3624" i="1"/>
  <c r="O3690" i="1"/>
  <c r="L3690" i="1"/>
  <c r="O3734" i="1"/>
  <c r="L3734" i="1"/>
  <c r="O3761" i="1"/>
  <c r="L3761" i="1"/>
  <c r="O3795" i="1"/>
  <c r="L3795" i="1"/>
  <c r="O3813" i="1"/>
  <c r="L3813" i="1"/>
  <c r="O3849" i="1"/>
  <c r="L3849" i="1"/>
  <c r="O3910" i="1"/>
  <c r="L3910" i="1"/>
  <c r="O3975" i="1"/>
  <c r="L3975" i="1"/>
  <c r="O4025" i="1"/>
  <c r="L4025" i="1"/>
  <c r="O4098" i="1"/>
  <c r="L4098" i="1"/>
  <c r="O4138" i="1"/>
  <c r="L4138" i="1"/>
  <c r="O4168" i="1"/>
  <c r="L4168" i="1"/>
  <c r="O4186" i="1"/>
  <c r="L4186" i="1"/>
  <c r="O4202" i="1"/>
  <c r="L4202" i="1"/>
  <c r="O4231" i="1"/>
  <c r="L4231" i="1"/>
  <c r="O4260" i="1"/>
  <c r="L4260" i="1"/>
  <c r="O4276" i="1"/>
  <c r="L4276" i="1"/>
  <c r="O4286" i="1"/>
  <c r="L4286" i="1"/>
  <c r="O4327" i="1"/>
  <c r="L4327" i="1"/>
  <c r="O4367" i="1"/>
  <c r="L4367" i="1"/>
  <c r="O4411" i="1"/>
  <c r="L4411" i="1"/>
  <c r="O4439" i="1"/>
  <c r="L4439" i="1"/>
  <c r="O4469" i="1"/>
  <c r="L4469" i="1"/>
  <c r="O4493" i="1"/>
  <c r="L4493" i="1"/>
  <c r="O4526" i="1"/>
  <c r="L4526" i="1"/>
  <c r="O4553" i="1"/>
  <c r="L4553" i="1"/>
  <c r="O4594" i="1"/>
  <c r="L4594" i="1"/>
  <c r="O4635" i="1"/>
  <c r="L4635" i="1"/>
  <c r="O4671" i="1"/>
  <c r="L4671" i="1"/>
  <c r="O4721" i="1"/>
  <c r="L4721" i="1"/>
  <c r="O4805" i="1"/>
  <c r="L4805" i="1"/>
  <c r="O4926" i="1"/>
  <c r="L4926" i="1"/>
  <c r="O4978" i="1"/>
  <c r="L4978" i="1"/>
  <c r="O5016" i="1"/>
  <c r="L5016" i="1"/>
  <c r="O5052" i="1"/>
  <c r="L5052" i="1"/>
  <c r="L5129" i="1"/>
  <c r="O5129" i="1"/>
  <c r="O5177" i="1"/>
  <c r="L5177" i="1"/>
  <c r="O5234" i="1"/>
  <c r="L5234" i="1"/>
  <c r="O5286" i="1"/>
  <c r="L5286" i="1"/>
  <c r="L5479" i="1"/>
  <c r="O5479" i="1"/>
  <c r="O5638" i="1"/>
  <c r="L5638" i="1"/>
  <c r="O5670" i="1"/>
  <c r="L5670" i="1"/>
  <c r="O5746" i="1"/>
  <c r="L5746" i="1"/>
  <c r="O5838" i="1"/>
  <c r="L5838" i="1"/>
  <c r="O5864" i="1"/>
  <c r="L5864" i="1"/>
  <c r="O5979" i="1"/>
  <c r="L5979" i="1"/>
  <c r="L5513" i="1"/>
  <c r="L4825" i="1"/>
  <c r="L4179" i="1"/>
  <c r="L3389" i="1"/>
  <c r="O62" i="1"/>
  <c r="L62" i="1"/>
  <c r="O124" i="1"/>
  <c r="L124" i="1"/>
  <c r="O229" i="1"/>
  <c r="L229" i="1"/>
  <c r="O258" i="1"/>
  <c r="L258" i="1"/>
  <c r="O304" i="1"/>
  <c r="L304" i="1"/>
  <c r="O360" i="1"/>
  <c r="L360" i="1"/>
  <c r="O534" i="1"/>
  <c r="L534" i="1"/>
  <c r="O563" i="1"/>
  <c r="L563" i="1"/>
  <c r="O608" i="1"/>
  <c r="L608" i="1"/>
  <c r="O850" i="1"/>
  <c r="L850" i="1"/>
  <c r="O896" i="1"/>
  <c r="L896" i="1"/>
  <c r="O916" i="1"/>
  <c r="L916" i="1"/>
  <c r="O927" i="1"/>
  <c r="L927" i="1"/>
  <c r="O940" i="1"/>
  <c r="L940" i="1"/>
  <c r="O1107" i="1"/>
  <c r="L1107" i="1"/>
  <c r="O1145" i="1"/>
  <c r="L1145" i="1"/>
  <c r="O1184" i="1"/>
  <c r="L1184" i="1"/>
  <c r="O1274" i="1"/>
  <c r="L1274" i="1"/>
  <c r="O1336" i="1"/>
  <c r="L1336" i="1"/>
  <c r="O1376" i="1"/>
  <c r="L1376" i="1"/>
  <c r="O1471" i="1"/>
  <c r="L1471" i="1"/>
  <c r="O1499" i="1"/>
  <c r="L1499" i="1"/>
  <c r="O1526" i="1"/>
  <c r="L1526" i="1"/>
  <c r="O1544" i="1"/>
  <c r="L1544" i="1"/>
  <c r="O1585" i="1"/>
  <c r="L1585" i="1"/>
  <c r="O1768" i="1"/>
  <c r="L1768" i="1"/>
  <c r="O2149" i="1"/>
  <c r="L2149" i="1"/>
  <c r="O2183" i="1"/>
  <c r="L2183" i="1"/>
  <c r="O2277" i="1"/>
  <c r="L2277" i="1"/>
  <c r="O2342" i="1"/>
  <c r="L2342" i="1"/>
  <c r="O2497" i="1"/>
  <c r="L2497" i="1"/>
  <c r="O2652" i="1"/>
  <c r="L2652" i="1"/>
  <c r="O2699" i="1"/>
  <c r="L2699" i="1"/>
  <c r="O2779" i="1"/>
  <c r="L2779" i="1"/>
  <c r="O2808" i="1"/>
  <c r="L2808" i="1"/>
  <c r="O2892" i="1"/>
  <c r="L2892" i="1"/>
  <c r="O2934" i="1"/>
  <c r="L2934" i="1"/>
  <c r="O2981" i="1"/>
  <c r="L2981" i="1"/>
  <c r="O2998" i="1"/>
  <c r="L2998" i="1"/>
  <c r="O3050" i="1"/>
  <c r="L3050" i="1"/>
  <c r="O3077" i="1"/>
  <c r="L3077" i="1"/>
  <c r="O3287" i="1"/>
  <c r="L3287" i="1"/>
  <c r="O3311" i="1"/>
  <c r="L3311" i="1"/>
  <c r="O3326" i="1"/>
  <c r="L3326" i="1"/>
  <c r="O3392" i="1"/>
  <c r="L3392" i="1"/>
  <c r="O3419" i="1"/>
  <c r="L3419" i="1"/>
  <c r="O3465" i="1"/>
  <c r="L3465" i="1"/>
  <c r="O3525" i="1"/>
  <c r="L3525" i="1"/>
  <c r="O3691" i="1"/>
  <c r="L3691" i="1"/>
  <c r="O3735" i="1"/>
  <c r="L3735" i="1"/>
  <c r="O3796" i="1"/>
  <c r="L3796" i="1"/>
  <c r="O3834" i="1"/>
  <c r="L3834" i="1"/>
  <c r="O3850" i="1"/>
  <c r="L3850" i="1"/>
  <c r="O3896" i="1"/>
  <c r="L3896" i="1"/>
  <c r="O3947" i="1"/>
  <c r="L3947" i="1"/>
  <c r="O4088" i="1"/>
  <c r="L4088" i="1"/>
  <c r="O4116" i="1"/>
  <c r="L4116" i="1"/>
  <c r="O4169" i="1"/>
  <c r="L4169" i="1"/>
  <c r="O4232" i="1"/>
  <c r="L4232" i="1"/>
  <c r="O4317" i="1"/>
  <c r="L4317" i="1"/>
  <c r="O4424" i="1"/>
  <c r="L4424" i="1"/>
  <c r="O4470" i="1"/>
  <c r="L4470" i="1"/>
  <c r="O4494" i="1"/>
  <c r="L4494" i="1"/>
  <c r="O4557" i="1"/>
  <c r="L4557" i="1"/>
  <c r="O4580" i="1"/>
  <c r="L4580" i="1"/>
  <c r="O4595" i="1"/>
  <c r="L4595" i="1"/>
  <c r="O4636" i="1"/>
  <c r="L4636" i="1"/>
  <c r="O4673" i="1"/>
  <c r="L4673" i="1"/>
  <c r="O4723" i="1"/>
  <c r="L4723" i="1"/>
  <c r="O4756" i="1"/>
  <c r="L4756" i="1"/>
  <c r="O4792" i="1"/>
  <c r="L4792" i="1"/>
  <c r="O4806" i="1"/>
  <c r="L4806" i="1"/>
  <c r="O4915" i="1"/>
  <c r="L4915" i="1"/>
  <c r="O5042" i="1"/>
  <c r="L5042" i="1"/>
  <c r="O5130" i="1"/>
  <c r="L5130" i="1"/>
  <c r="O5157" i="1"/>
  <c r="L5157" i="1"/>
  <c r="O5277" i="1"/>
  <c r="L5277" i="1"/>
  <c r="O5378" i="1"/>
  <c r="L5378" i="1"/>
  <c r="O5444" i="1"/>
  <c r="L5444" i="1"/>
  <c r="L5457" i="1"/>
  <c r="O5457" i="1"/>
  <c r="O5494" i="1"/>
  <c r="L5494" i="1"/>
  <c r="O5533" i="1"/>
  <c r="L5533" i="1"/>
  <c r="O5766" i="1"/>
  <c r="L5766" i="1"/>
  <c r="L5999" i="1"/>
  <c r="O5999" i="1"/>
  <c r="L5117" i="1"/>
  <c r="L4781" i="1"/>
  <c r="L4694" i="1"/>
  <c r="L3732" i="1"/>
  <c r="L2323" i="1"/>
  <c r="O5493" i="1"/>
  <c r="O3103" i="1"/>
  <c r="O3089" i="1"/>
  <c r="O174" i="1"/>
  <c r="O1514" i="1"/>
  <c r="O1848" i="1"/>
  <c r="O2174" i="1"/>
  <c r="O35" i="1"/>
  <c r="L35" i="1"/>
  <c r="O53" i="1"/>
  <c r="L53" i="1"/>
  <c r="O65" i="1"/>
  <c r="L65" i="1"/>
  <c r="O84" i="1"/>
  <c r="L84" i="1"/>
  <c r="O117" i="1"/>
  <c r="L117" i="1"/>
  <c r="O132" i="1"/>
  <c r="L132" i="1"/>
  <c r="O142" i="1"/>
  <c r="L142" i="1"/>
  <c r="O164" i="1"/>
  <c r="L164" i="1"/>
  <c r="O180" i="1"/>
  <c r="L180" i="1"/>
  <c r="O193" i="1"/>
  <c r="L193" i="1"/>
  <c r="O207" i="1"/>
  <c r="L207" i="1"/>
  <c r="O221" i="1"/>
  <c r="L221" i="1"/>
  <c r="O233" i="1"/>
  <c r="L233" i="1"/>
  <c r="O247" i="1"/>
  <c r="L247" i="1"/>
  <c r="O265" i="1"/>
  <c r="L265" i="1"/>
  <c r="O281" i="1"/>
  <c r="L281" i="1"/>
  <c r="O293" i="1"/>
  <c r="L293" i="1"/>
  <c r="O315" i="1"/>
  <c r="L315" i="1"/>
  <c r="O327" i="1"/>
  <c r="L327" i="1"/>
  <c r="O344" i="1"/>
  <c r="L344" i="1"/>
  <c r="O366" i="1"/>
  <c r="L366" i="1"/>
  <c r="O387" i="1"/>
  <c r="L387" i="1"/>
  <c r="O402" i="1"/>
  <c r="L402" i="1"/>
  <c r="O429" i="1"/>
  <c r="L429" i="1"/>
  <c r="O455" i="1"/>
  <c r="L455" i="1"/>
  <c r="O468" i="1"/>
  <c r="L468" i="1"/>
  <c r="O490" i="1"/>
  <c r="L490" i="1"/>
  <c r="O506" i="1"/>
  <c r="L506" i="1"/>
  <c r="O521" i="1"/>
  <c r="L521" i="1"/>
  <c r="O540" i="1"/>
  <c r="L540" i="1"/>
  <c r="O555" i="1"/>
  <c r="L555" i="1"/>
  <c r="O566" i="1"/>
  <c r="L566" i="1"/>
  <c r="O580" i="1"/>
  <c r="L580" i="1"/>
  <c r="O597" i="1"/>
  <c r="L597" i="1"/>
  <c r="O616" i="1"/>
  <c r="L616" i="1"/>
  <c r="O634" i="1"/>
  <c r="L634" i="1"/>
  <c r="O649" i="1"/>
  <c r="L649" i="1"/>
  <c r="O660" i="1"/>
  <c r="L660" i="1"/>
  <c r="O688" i="1"/>
  <c r="L688" i="1"/>
  <c r="O704" i="1"/>
  <c r="L704" i="1"/>
  <c r="O724" i="1"/>
  <c r="L724" i="1"/>
  <c r="O738" i="1"/>
  <c r="L738" i="1"/>
  <c r="O760" i="1"/>
  <c r="L760" i="1"/>
  <c r="O781" i="1"/>
  <c r="L781" i="1"/>
  <c r="O820" i="1"/>
  <c r="L820" i="1"/>
  <c r="O837" i="1"/>
  <c r="L837" i="1"/>
  <c r="O862" i="1"/>
  <c r="L862" i="1"/>
  <c r="O876" i="1"/>
  <c r="L876" i="1"/>
  <c r="O887" i="1"/>
  <c r="L887" i="1"/>
  <c r="O901" i="1"/>
  <c r="L901" i="1"/>
  <c r="O920" i="1"/>
  <c r="L920" i="1"/>
  <c r="O930" i="1"/>
  <c r="L930" i="1"/>
  <c r="O945" i="1"/>
  <c r="L945" i="1"/>
  <c r="O960" i="1"/>
  <c r="L960" i="1"/>
  <c r="O978" i="1"/>
  <c r="L978" i="1"/>
  <c r="O1001" i="1"/>
  <c r="L1001" i="1"/>
  <c r="O1017" i="1"/>
  <c r="L1017" i="1"/>
  <c r="O1030" i="1"/>
  <c r="L1030" i="1"/>
  <c r="O1046" i="1"/>
  <c r="L1046" i="1"/>
  <c r="O1060" i="1"/>
  <c r="L1060" i="1"/>
  <c r="O1081" i="1"/>
  <c r="L1081" i="1"/>
  <c r="O1101" i="1"/>
  <c r="L1101" i="1"/>
  <c r="O1114" i="1"/>
  <c r="L1114" i="1"/>
  <c r="O1133" i="1"/>
  <c r="L1133" i="1"/>
  <c r="O1149" i="1"/>
  <c r="L1149" i="1"/>
  <c r="O1163" i="1"/>
  <c r="L1163" i="1"/>
  <c r="O1176" i="1"/>
  <c r="L1176" i="1"/>
  <c r="O1190" i="1"/>
  <c r="L1190" i="1"/>
  <c r="O1205" i="1"/>
  <c r="L1205" i="1"/>
  <c r="O1215" i="1"/>
  <c r="L1215" i="1"/>
  <c r="O1237" i="1"/>
  <c r="L1237" i="1"/>
  <c r="O1253" i="1"/>
  <c r="L1253" i="1"/>
  <c r="O1265" i="1"/>
  <c r="L1265" i="1"/>
  <c r="O1277" i="1"/>
  <c r="L1277" i="1"/>
  <c r="O1287" i="1"/>
  <c r="L1287" i="1"/>
  <c r="O1313" i="1"/>
  <c r="L1313" i="1"/>
  <c r="O1325" i="1"/>
  <c r="L1325" i="1"/>
  <c r="O1342" i="1"/>
  <c r="L1342" i="1"/>
  <c r="O1360" i="1"/>
  <c r="L1360" i="1"/>
  <c r="O1382" i="1"/>
  <c r="L1382" i="1"/>
  <c r="O1399" i="1"/>
  <c r="L1399" i="1"/>
  <c r="O1418" i="1"/>
  <c r="L1418" i="1"/>
  <c r="O1430" i="1"/>
  <c r="L1430" i="1"/>
  <c r="O1442" i="1"/>
  <c r="L1442" i="1"/>
  <c r="O1463" i="1"/>
  <c r="L1463" i="1"/>
  <c r="O1476" i="1"/>
  <c r="L1476" i="1"/>
  <c r="O1491" i="1"/>
  <c r="L1491" i="1"/>
  <c r="O1503" i="1"/>
  <c r="L1503" i="1"/>
  <c r="O1518" i="1"/>
  <c r="L1518" i="1"/>
  <c r="O1535" i="1"/>
  <c r="L1535" i="1"/>
  <c r="O1552" i="1"/>
  <c r="L1552" i="1"/>
  <c r="O1571" i="1"/>
  <c r="L1571" i="1"/>
  <c r="O1589" i="1"/>
  <c r="L1589" i="1"/>
  <c r="O1605" i="1"/>
  <c r="L1605" i="1"/>
  <c r="O1620" i="1"/>
  <c r="L1620" i="1"/>
  <c r="O1636" i="1"/>
  <c r="L1636" i="1"/>
  <c r="O1648" i="1"/>
  <c r="L1648" i="1"/>
  <c r="O1662" i="1"/>
  <c r="L1662" i="1"/>
  <c r="O1679" i="1"/>
  <c r="L1679" i="1"/>
  <c r="O1694" i="1"/>
  <c r="L1694" i="1"/>
  <c r="O1731" i="1"/>
  <c r="L1731" i="1"/>
  <c r="O1756" i="1"/>
  <c r="L1756" i="1"/>
  <c r="O1771" i="1"/>
  <c r="L1771" i="1"/>
  <c r="O1810" i="1"/>
  <c r="L1810" i="1"/>
  <c r="O1825" i="1"/>
  <c r="L1825" i="1"/>
  <c r="O1841" i="1"/>
  <c r="L1841" i="1"/>
  <c r="O1854" i="1"/>
  <c r="L1854" i="1"/>
  <c r="O1875" i="1"/>
  <c r="L1875" i="1"/>
  <c r="O1902" i="1"/>
  <c r="L1902" i="1"/>
  <c r="O1927" i="1"/>
  <c r="L1927" i="1"/>
  <c r="O1940" i="1"/>
  <c r="L1940" i="1"/>
  <c r="O1953" i="1"/>
  <c r="L1953" i="1"/>
  <c r="O1970" i="1"/>
  <c r="L1970" i="1"/>
  <c r="O1982" i="1"/>
  <c r="L1982" i="1"/>
  <c r="O2014" i="1"/>
  <c r="L2014" i="1"/>
  <c r="O2030" i="1"/>
  <c r="L2030" i="1"/>
  <c r="O2044" i="1"/>
  <c r="L2044" i="1"/>
  <c r="O2066" i="1"/>
  <c r="L2066" i="1"/>
  <c r="O2091" i="1"/>
  <c r="L2091" i="1"/>
  <c r="O2105" i="1"/>
  <c r="L2105" i="1"/>
  <c r="O2118" i="1"/>
  <c r="L2118" i="1"/>
  <c r="O2141" i="1"/>
  <c r="L2141" i="1"/>
  <c r="O2154" i="1"/>
  <c r="L2154" i="1"/>
  <c r="O2163" i="1"/>
  <c r="L2163" i="1"/>
  <c r="O2177" i="1"/>
  <c r="L2177" i="1"/>
  <c r="O2188" i="1"/>
  <c r="L2188" i="1"/>
  <c r="O2207" i="1"/>
  <c r="L2207" i="1"/>
  <c r="O2232" i="1"/>
  <c r="L2232" i="1"/>
  <c r="O2251" i="1"/>
  <c r="L2251" i="1"/>
  <c r="O2267" i="1"/>
  <c r="L2267" i="1"/>
  <c r="O2284" i="1"/>
  <c r="L2284" i="1"/>
  <c r="O2301" i="1"/>
  <c r="L2301" i="1"/>
  <c r="O2317" i="1"/>
  <c r="L2317" i="1"/>
  <c r="O2331" i="1"/>
  <c r="L2331" i="1"/>
  <c r="O2351" i="1"/>
  <c r="L2351" i="1"/>
  <c r="O2368" i="1"/>
  <c r="L2368" i="1"/>
  <c r="O2386" i="1"/>
  <c r="L2386" i="1"/>
  <c r="O2401" i="1"/>
  <c r="L2401" i="1"/>
  <c r="O2413" i="1"/>
  <c r="L2413" i="1"/>
  <c r="O2431" i="1"/>
  <c r="L2431" i="1"/>
  <c r="O2448" i="1"/>
  <c r="L2448" i="1"/>
  <c r="O2460" i="1"/>
  <c r="L2460" i="1"/>
  <c r="O2474" i="1"/>
  <c r="L2474" i="1"/>
  <c r="O2490" i="1"/>
  <c r="L2490" i="1"/>
  <c r="O2503" i="1"/>
  <c r="L2503" i="1"/>
  <c r="O2513" i="1"/>
  <c r="L2513" i="1"/>
  <c r="O2529" i="1"/>
  <c r="L2529" i="1"/>
  <c r="O2538" i="1"/>
  <c r="L2538" i="1"/>
  <c r="O2547" i="1"/>
  <c r="L2547" i="1"/>
  <c r="O2562" i="1"/>
  <c r="L2562" i="1"/>
  <c r="O2577" i="1"/>
  <c r="L2577" i="1"/>
  <c r="O2588" i="1"/>
  <c r="L2588" i="1"/>
  <c r="O2605" i="1"/>
  <c r="L2605" i="1"/>
  <c r="O2615" i="1"/>
  <c r="L2615" i="1"/>
  <c r="O2629" i="1"/>
  <c r="L2629" i="1"/>
  <c r="O2647" i="1"/>
  <c r="L2647" i="1"/>
  <c r="O2660" i="1"/>
  <c r="L2660" i="1"/>
  <c r="O2672" i="1"/>
  <c r="L2672" i="1"/>
  <c r="O2690" i="1"/>
  <c r="L2690" i="1"/>
  <c r="O2709" i="1"/>
  <c r="L2709" i="1"/>
  <c r="O2734" i="1"/>
  <c r="L2734" i="1"/>
  <c r="O2755" i="1"/>
  <c r="L2755" i="1"/>
  <c r="O2768" i="1"/>
  <c r="L2768" i="1"/>
  <c r="O2785" i="1"/>
  <c r="L2785" i="1"/>
  <c r="O2802" i="1"/>
  <c r="L2802" i="1"/>
  <c r="O2812" i="1"/>
  <c r="L2812" i="1"/>
  <c r="O2832" i="1"/>
  <c r="L2832" i="1"/>
  <c r="O2852" i="1"/>
  <c r="L2852" i="1"/>
  <c r="O2869" i="1"/>
  <c r="L2869" i="1"/>
  <c r="O2883" i="1"/>
  <c r="L2883" i="1"/>
  <c r="O2895" i="1"/>
  <c r="L2895" i="1"/>
  <c r="O2910" i="1"/>
  <c r="L2910" i="1"/>
  <c r="O2926" i="1"/>
  <c r="L2926" i="1"/>
  <c r="O2940" i="1"/>
  <c r="L2940" i="1"/>
  <c r="O2954" i="1"/>
  <c r="L2954" i="1"/>
  <c r="O2970" i="1"/>
  <c r="L2970" i="1"/>
  <c r="O2986" i="1"/>
  <c r="L2986" i="1"/>
  <c r="O3002" i="1"/>
  <c r="L3002" i="1"/>
  <c r="O3014" i="1"/>
  <c r="L3014" i="1"/>
  <c r="O3026" i="1"/>
  <c r="L3026" i="1"/>
  <c r="O3042" i="1"/>
  <c r="L3042" i="1"/>
  <c r="O3059" i="1"/>
  <c r="L3059" i="1"/>
  <c r="O3081" i="1"/>
  <c r="L3081" i="1"/>
  <c r="O3095" i="1"/>
  <c r="L3095" i="1"/>
  <c r="O3107" i="1"/>
  <c r="L3107" i="1"/>
  <c r="O3121" i="1"/>
  <c r="L3121" i="1"/>
  <c r="O3136" i="1"/>
  <c r="L3136" i="1"/>
  <c r="O3155" i="1"/>
  <c r="L3155" i="1"/>
  <c r="O3194" i="1"/>
  <c r="L3194" i="1"/>
  <c r="O3208" i="1"/>
  <c r="L3208" i="1"/>
  <c r="O3228" i="1"/>
  <c r="L3228" i="1"/>
  <c r="O3250" i="1"/>
  <c r="L3250" i="1"/>
  <c r="O3265" i="1"/>
  <c r="L3265" i="1"/>
  <c r="O3278" i="1"/>
  <c r="L3278" i="1"/>
  <c r="O3292" i="1"/>
  <c r="L3292" i="1"/>
  <c r="O3304" i="1"/>
  <c r="L3304" i="1"/>
  <c r="O3314" i="1"/>
  <c r="L3314" i="1"/>
  <c r="O3332" i="1"/>
  <c r="L3332" i="1"/>
  <c r="O3363" i="1"/>
  <c r="L3363" i="1"/>
  <c r="O3383" i="1"/>
  <c r="L3383" i="1"/>
  <c r="O3396" i="1"/>
  <c r="L3396" i="1"/>
  <c r="O3409" i="1"/>
  <c r="L3409" i="1"/>
  <c r="O3425" i="1"/>
  <c r="L3425" i="1"/>
  <c r="O3452" i="1"/>
  <c r="L3452" i="1"/>
  <c r="O3469" i="1"/>
  <c r="L3469" i="1"/>
  <c r="O3482" i="1"/>
  <c r="L3482" i="1"/>
  <c r="O3498" i="1"/>
  <c r="L3498" i="1"/>
  <c r="O3512" i="1"/>
  <c r="L3512" i="1"/>
  <c r="O3530" i="1"/>
  <c r="L3530" i="1"/>
  <c r="O3546" i="1"/>
  <c r="L3546" i="1"/>
  <c r="O3566" i="1"/>
  <c r="L3566" i="1"/>
  <c r="O3586" i="1"/>
  <c r="L3586" i="1"/>
  <c r="O3603" i="1"/>
  <c r="L3603" i="1"/>
  <c r="O3620" i="1"/>
  <c r="L3620" i="1"/>
  <c r="O3632" i="1"/>
  <c r="L3632" i="1"/>
  <c r="O3653" i="1"/>
  <c r="L3653" i="1"/>
  <c r="O3679" i="1"/>
  <c r="L3679" i="1"/>
  <c r="O3696" i="1"/>
  <c r="L3696" i="1"/>
  <c r="O3712" i="1"/>
  <c r="L3712" i="1"/>
  <c r="O3739" i="1"/>
  <c r="L3739" i="1"/>
  <c r="O3753" i="1"/>
  <c r="L3753" i="1"/>
  <c r="O3768" i="1"/>
  <c r="L3768" i="1"/>
  <c r="O3784" i="1"/>
  <c r="L3784" i="1"/>
  <c r="O3802" i="1"/>
  <c r="L3802" i="1"/>
  <c r="O3819" i="1"/>
  <c r="L3819" i="1"/>
  <c r="O3829" i="1"/>
  <c r="L3829" i="1"/>
  <c r="O3839" i="1"/>
  <c r="L3839" i="1"/>
  <c r="O3858" i="1"/>
  <c r="L3858" i="1"/>
  <c r="O3886" i="1"/>
  <c r="L3886" i="1"/>
  <c r="O3903" i="1"/>
  <c r="L3903" i="1"/>
  <c r="O3941" i="1"/>
  <c r="L3941" i="1"/>
  <c r="O3951" i="1"/>
  <c r="L3951" i="1"/>
  <c r="O3966" i="1"/>
  <c r="L3966" i="1"/>
  <c r="O3981" i="1"/>
  <c r="L3981" i="1"/>
  <c r="O3994" i="1"/>
  <c r="L3994" i="1"/>
  <c r="O4011" i="1"/>
  <c r="L4011" i="1"/>
  <c r="O4029" i="1"/>
  <c r="L4029" i="1"/>
  <c r="O4049" i="1"/>
  <c r="L4049" i="1"/>
  <c r="O4081" i="1"/>
  <c r="L4081" i="1"/>
  <c r="O4092" i="1"/>
  <c r="L4092" i="1"/>
  <c r="O4105" i="1"/>
  <c r="L4105" i="1"/>
  <c r="O4120" i="1"/>
  <c r="L4120" i="1"/>
  <c r="O4128" i="1"/>
  <c r="L4128" i="1"/>
  <c r="O4142" i="1"/>
  <c r="L4142" i="1"/>
  <c r="O4174" i="1"/>
  <c r="L4174" i="1"/>
  <c r="O4193" i="1"/>
  <c r="L4193" i="1"/>
  <c r="O4210" i="1"/>
  <c r="L4210" i="1"/>
  <c r="O4225" i="1"/>
  <c r="L4225" i="1"/>
  <c r="O4282" i="1"/>
  <c r="L4282" i="1"/>
  <c r="O4291" i="1"/>
  <c r="L4291" i="1"/>
  <c r="O4321" i="1"/>
  <c r="L4321" i="1"/>
  <c r="O4333" i="1"/>
  <c r="L4333" i="1"/>
  <c r="O4392" i="1"/>
  <c r="L4392" i="1"/>
  <c r="O4404" i="1"/>
  <c r="L4404" i="1"/>
  <c r="O4417" i="1"/>
  <c r="L4417" i="1"/>
  <c r="O4432" i="1"/>
  <c r="L4432" i="1"/>
  <c r="O4446" i="1"/>
  <c r="L4446" i="1"/>
  <c r="O4486" i="1"/>
  <c r="L4486" i="1"/>
  <c r="O4501" i="1"/>
  <c r="L4501" i="1"/>
  <c r="O4521" i="1"/>
  <c r="L4521" i="1"/>
  <c r="O4547" i="1"/>
  <c r="L4547" i="1"/>
  <c r="O4562" i="1"/>
  <c r="L4562" i="1"/>
  <c r="O4574" i="1"/>
  <c r="L4574" i="1"/>
  <c r="O4585" i="1"/>
  <c r="L4585" i="1"/>
  <c r="O4641" i="1"/>
  <c r="L4641" i="1"/>
  <c r="O4653" i="1"/>
  <c r="L4653" i="1"/>
  <c r="O4663" i="1"/>
  <c r="L4663" i="1"/>
  <c r="O4679" i="1"/>
  <c r="L4679" i="1"/>
  <c r="O4697" i="1"/>
  <c r="L4697" i="1"/>
  <c r="O4712" i="1"/>
  <c r="L4712" i="1"/>
  <c r="O4736" i="1"/>
  <c r="L4736" i="1"/>
  <c r="O4746" i="1"/>
  <c r="L4746" i="1"/>
  <c r="O4774" i="1"/>
  <c r="L4774" i="1"/>
  <c r="O4786" i="1"/>
  <c r="L4786" i="1"/>
  <c r="O4800" i="1"/>
  <c r="L4800" i="1"/>
  <c r="O4811" i="1"/>
  <c r="L4811" i="1"/>
  <c r="O4839" i="1"/>
  <c r="L4839" i="1"/>
  <c r="O4851" i="1"/>
  <c r="L4851" i="1"/>
  <c r="O4867" i="1"/>
  <c r="L4867" i="1"/>
  <c r="O4883" i="1"/>
  <c r="L4883" i="1"/>
  <c r="O4898" i="1"/>
  <c r="L4898" i="1"/>
  <c r="O4919" i="1"/>
  <c r="L4919" i="1"/>
  <c r="O4935" i="1"/>
  <c r="L4935" i="1"/>
  <c r="O4950" i="1"/>
  <c r="L4950" i="1"/>
  <c r="O4963" i="1"/>
  <c r="L4963" i="1"/>
  <c r="O5025" i="1"/>
  <c r="L5025" i="1"/>
  <c r="O5036" i="1"/>
  <c r="L5036" i="1"/>
  <c r="O5045" i="1"/>
  <c r="L5045" i="1"/>
  <c r="O5059" i="1"/>
  <c r="L5059" i="1"/>
  <c r="O5075" i="1"/>
  <c r="L5075" i="1"/>
  <c r="O5088" i="1"/>
  <c r="L5088" i="1"/>
  <c r="O5106" i="1"/>
  <c r="L5106" i="1"/>
  <c r="O5121" i="1"/>
  <c r="L5121" i="1"/>
  <c r="O5135" i="1"/>
  <c r="L5135" i="1"/>
  <c r="O5160" i="1"/>
  <c r="L5160" i="1"/>
  <c r="O5203" i="1"/>
  <c r="L5203" i="1"/>
  <c r="O5227" i="1"/>
  <c r="L5227" i="1"/>
  <c r="O5243" i="1"/>
  <c r="L5243" i="1"/>
  <c r="O5262" i="1"/>
  <c r="L5262" i="1"/>
  <c r="O5311" i="1"/>
  <c r="L5311" i="1"/>
  <c r="O5327" i="1"/>
  <c r="L5327" i="1"/>
  <c r="O5347" i="1"/>
  <c r="L5347" i="1"/>
  <c r="O5370" i="1"/>
  <c r="L5370" i="1"/>
  <c r="O5385" i="1"/>
  <c r="L5385" i="1"/>
  <c r="O5403" i="1"/>
  <c r="L5403" i="1"/>
  <c r="O5448" i="1"/>
  <c r="L5448" i="1"/>
  <c r="O5466" i="1"/>
  <c r="L5466" i="1"/>
  <c r="O5497" i="1"/>
  <c r="L5497" i="1"/>
  <c r="O5508" i="1"/>
  <c r="L5508" i="1"/>
  <c r="O5551" i="1"/>
  <c r="L5551" i="1"/>
  <c r="O5566" i="1"/>
  <c r="L5566" i="1"/>
  <c r="O5585" i="1"/>
  <c r="L5585" i="1"/>
  <c r="O5617" i="1"/>
  <c r="L5617" i="1"/>
  <c r="O5630" i="1"/>
  <c r="L5630" i="1"/>
  <c r="O5645" i="1"/>
  <c r="L5645" i="1"/>
  <c r="O5678" i="1"/>
  <c r="L5678" i="1"/>
  <c r="O5711" i="1"/>
  <c r="L5711" i="1"/>
  <c r="O5726" i="1"/>
  <c r="L5726" i="1"/>
  <c r="O5738" i="1"/>
  <c r="L5738" i="1"/>
  <c r="O5789" i="1"/>
  <c r="L5789" i="1"/>
  <c r="O5808" i="1"/>
  <c r="L5808" i="1"/>
  <c r="O5825" i="1"/>
  <c r="L5825" i="1"/>
  <c r="O5872" i="1"/>
  <c r="L5872" i="1"/>
  <c r="O5882" i="1"/>
  <c r="L5882" i="1"/>
  <c r="O5904" i="1"/>
  <c r="L5904" i="1"/>
  <c r="O5922" i="1"/>
  <c r="L5922" i="1"/>
  <c r="O5957" i="1"/>
  <c r="L5957" i="1"/>
  <c r="O5989" i="1"/>
  <c r="L5989" i="1"/>
  <c r="L5954" i="1"/>
  <c r="L5821" i="1"/>
  <c r="L5539" i="1"/>
  <c r="L5305" i="1"/>
  <c r="L5153" i="1"/>
  <c r="L5073" i="1"/>
  <c r="L5041" i="1"/>
  <c r="L4928" i="1"/>
  <c r="L4913" i="1"/>
  <c r="L4855" i="1"/>
  <c r="L4842" i="1"/>
  <c r="L4778" i="1"/>
  <c r="L4768" i="1"/>
  <c r="L4741" i="1"/>
  <c r="L4649" i="1"/>
  <c r="L4426" i="1"/>
  <c r="L4295" i="1"/>
  <c r="L4238" i="1"/>
  <c r="L4155" i="1"/>
  <c r="L4061" i="1"/>
  <c r="L3548" i="1"/>
  <c r="L3075" i="1"/>
  <c r="L3023" i="1"/>
  <c r="L2960" i="1"/>
  <c r="L2420" i="1"/>
  <c r="L864" i="1"/>
  <c r="L445" i="1"/>
  <c r="L321" i="1"/>
  <c r="L5272" i="1"/>
  <c r="L3832" i="1"/>
  <c r="O74" i="1"/>
  <c r="L74" i="1"/>
  <c r="O123" i="1"/>
  <c r="L123" i="1"/>
  <c r="O153" i="1"/>
  <c r="L153" i="1"/>
  <c r="O241" i="1"/>
  <c r="L241" i="1"/>
  <c r="O287" i="1"/>
  <c r="L287" i="1"/>
  <c r="O333" i="1"/>
  <c r="L333" i="1"/>
  <c r="O396" i="1"/>
  <c r="L396" i="1"/>
  <c r="O437" i="1"/>
  <c r="L437" i="1"/>
  <c r="O480" i="1"/>
  <c r="L480" i="1"/>
  <c r="O513" i="1"/>
  <c r="L513" i="1"/>
  <c r="O562" i="1"/>
  <c r="L562" i="1"/>
  <c r="O605" i="1"/>
  <c r="L605" i="1"/>
  <c r="O654" i="1"/>
  <c r="L654" i="1"/>
  <c r="O710" i="1"/>
  <c r="L710" i="1"/>
  <c r="O746" i="1"/>
  <c r="L746" i="1"/>
  <c r="O769" i="1"/>
  <c r="L769" i="1"/>
  <c r="O831" i="1"/>
  <c r="L831" i="1"/>
  <c r="O894" i="1"/>
  <c r="L894" i="1"/>
  <c r="O926" i="1"/>
  <c r="L926" i="1"/>
  <c r="O970" i="1"/>
  <c r="L970" i="1"/>
  <c r="O1007" i="1"/>
  <c r="L1007" i="1"/>
  <c r="O1069" i="1"/>
  <c r="L1069" i="1"/>
  <c r="O1105" i="1"/>
  <c r="L1105" i="1"/>
  <c r="O1156" i="1"/>
  <c r="L1156" i="1"/>
  <c r="O1183" i="1"/>
  <c r="L1183" i="1"/>
  <c r="O1228" i="1"/>
  <c r="L1228" i="1"/>
  <c r="O1319" i="1"/>
  <c r="L1319" i="1"/>
  <c r="O1373" i="1"/>
  <c r="L1373" i="1"/>
  <c r="O1423" i="1"/>
  <c r="L1423" i="1"/>
  <c r="O1454" i="1"/>
  <c r="L1454" i="1"/>
  <c r="O1482" i="1"/>
  <c r="L1482" i="1"/>
  <c r="O1525" i="1"/>
  <c r="L1525" i="1"/>
  <c r="O1566" i="1"/>
  <c r="L1566" i="1"/>
  <c r="O1628" i="1"/>
  <c r="L1628" i="1"/>
  <c r="O1819" i="1"/>
  <c r="L1819" i="1"/>
  <c r="O1833" i="1"/>
  <c r="L1833" i="1"/>
  <c r="O1935" i="1"/>
  <c r="L1935" i="1"/>
  <c r="O2148" i="1"/>
  <c r="L2148" i="1"/>
  <c r="O2182" i="1"/>
  <c r="L2182" i="1"/>
  <c r="O2241" i="1"/>
  <c r="L2241" i="1"/>
  <c r="O2275" i="1"/>
  <c r="L2275" i="1"/>
  <c r="O2308" i="1"/>
  <c r="L2308" i="1"/>
  <c r="O2391" i="1"/>
  <c r="L2391" i="1"/>
  <c r="O2408" i="1"/>
  <c r="L2408" i="1"/>
  <c r="O2455" i="1"/>
  <c r="L2455" i="1"/>
  <c r="O2482" i="1"/>
  <c r="L2482" i="1"/>
  <c r="O2553" i="1"/>
  <c r="L2553" i="1"/>
  <c r="O2594" i="1"/>
  <c r="L2594" i="1"/>
  <c r="O2668" i="1"/>
  <c r="L2668" i="1"/>
  <c r="O2722" i="1"/>
  <c r="L2722" i="1"/>
  <c r="O2792" i="1"/>
  <c r="L2792" i="1"/>
  <c r="O2945" i="1"/>
  <c r="L2945" i="1"/>
  <c r="O3391" i="1"/>
  <c r="L3391" i="1"/>
  <c r="O3462" i="1"/>
  <c r="L3462" i="1"/>
  <c r="O3595" i="1"/>
  <c r="L3595" i="1"/>
  <c r="O3644" i="1"/>
  <c r="L3644" i="1"/>
  <c r="O3701" i="1"/>
  <c r="L3701" i="1"/>
  <c r="O3746" i="1"/>
  <c r="L3746" i="1"/>
  <c r="O3868" i="1"/>
  <c r="L3868" i="1"/>
  <c r="O3892" i="1"/>
  <c r="L3892" i="1"/>
  <c r="O3960" i="1"/>
  <c r="L3960" i="1"/>
  <c r="O3988" i="1"/>
  <c r="L3988" i="1"/>
  <c r="O4037" i="1"/>
  <c r="L4037" i="1"/>
  <c r="O4054" i="1"/>
  <c r="L4054" i="1"/>
  <c r="O4087" i="1"/>
  <c r="L4087" i="1"/>
  <c r="O4114" i="1"/>
  <c r="L4114" i="1"/>
  <c r="O4150" i="1"/>
  <c r="L4150" i="1"/>
  <c r="O4343" i="1"/>
  <c r="L4343" i="1"/>
  <c r="O4384" i="1"/>
  <c r="L4384" i="1"/>
  <c r="O4422" i="1"/>
  <c r="L4422" i="1"/>
  <c r="O4480" i="1"/>
  <c r="L4480" i="1"/>
  <c r="O4511" i="1"/>
  <c r="L4511" i="1"/>
  <c r="O4536" i="1"/>
  <c r="L4536" i="1"/>
  <c r="O4612" i="1"/>
  <c r="L4612" i="1"/>
  <c r="O4658" i="1"/>
  <c r="L4658" i="1"/>
  <c r="O4753" i="1"/>
  <c r="L4753" i="1"/>
  <c r="O4782" i="1"/>
  <c r="L4782" i="1"/>
  <c r="O4828" i="1"/>
  <c r="L4828" i="1"/>
  <c r="O4843" i="1"/>
  <c r="L4843" i="1"/>
  <c r="O4890" i="1"/>
  <c r="L4890" i="1"/>
  <c r="O4944" i="1"/>
  <c r="L4944" i="1"/>
  <c r="O5301" i="1"/>
  <c r="L5301" i="1"/>
  <c r="O5377" i="1"/>
  <c r="L5377" i="1"/>
  <c r="O5502" i="1"/>
  <c r="L5502" i="1"/>
  <c r="O5545" i="1"/>
  <c r="L5545" i="1"/>
  <c r="O5624" i="1"/>
  <c r="L5624" i="1"/>
  <c r="O5656" i="1"/>
  <c r="L5656" i="1"/>
  <c r="O5685" i="1"/>
  <c r="L5685" i="1"/>
  <c r="O5778" i="1"/>
  <c r="L5778" i="1"/>
  <c r="O5966" i="1"/>
  <c r="L5966" i="1"/>
  <c r="L4579" i="1"/>
  <c r="L1847" i="1"/>
  <c r="L1257" i="1"/>
  <c r="O78" i="1"/>
  <c r="L78" i="1"/>
  <c r="O112" i="1"/>
  <c r="L112" i="1"/>
  <c r="O201" i="1"/>
  <c r="L201" i="1"/>
  <c r="O244" i="1"/>
  <c r="L244" i="1"/>
  <c r="O288" i="1"/>
  <c r="L288" i="1"/>
  <c r="O335" i="1"/>
  <c r="L335" i="1"/>
  <c r="O397" i="1"/>
  <c r="L397" i="1"/>
  <c r="O439" i="1"/>
  <c r="L439" i="1"/>
  <c r="O461" i="1"/>
  <c r="L461" i="1"/>
  <c r="O546" i="1"/>
  <c r="L546" i="1"/>
  <c r="O573" i="1"/>
  <c r="L573" i="1"/>
  <c r="O641" i="1"/>
  <c r="L641" i="1"/>
  <c r="O655" i="1"/>
  <c r="L655" i="1"/>
  <c r="O733" i="1"/>
  <c r="L733" i="1"/>
  <c r="O750" i="1"/>
  <c r="L750" i="1"/>
  <c r="O793" i="1"/>
  <c r="L793" i="1"/>
  <c r="O870" i="1"/>
  <c r="L870" i="1"/>
  <c r="O996" i="1"/>
  <c r="L996" i="1"/>
  <c r="O1091" i="1"/>
  <c r="L1091" i="1"/>
  <c r="O1159" i="1"/>
  <c r="L1159" i="1"/>
  <c r="O1260" i="1"/>
  <c r="L1260" i="1"/>
  <c r="O1296" i="1"/>
  <c r="L1296" i="1"/>
  <c r="O1353" i="1"/>
  <c r="L1353" i="1"/>
  <c r="L1413" i="1"/>
  <c r="O1413" i="1"/>
  <c r="O1425" i="1"/>
  <c r="L1425" i="1"/>
  <c r="L1672" i="1"/>
  <c r="O1672" i="1"/>
  <c r="O1687" i="1"/>
  <c r="L1687" i="1"/>
  <c r="O1726" i="1"/>
  <c r="L1726" i="1"/>
  <c r="O1820" i="1"/>
  <c r="L1820" i="1"/>
  <c r="O1868" i="1"/>
  <c r="L1868" i="1"/>
  <c r="O1921" i="1"/>
  <c r="L1921" i="1"/>
  <c r="L1994" i="1"/>
  <c r="O1994" i="1"/>
  <c r="O2040" i="1"/>
  <c r="L2040" i="1"/>
  <c r="O2127" i="1"/>
  <c r="L2127" i="1"/>
  <c r="O2309" i="1"/>
  <c r="L2309" i="1"/>
  <c r="O2483" i="1"/>
  <c r="L2483" i="1"/>
  <c r="L2544" i="1"/>
  <c r="O2544" i="1"/>
  <c r="O2611" i="1"/>
  <c r="L2611" i="1"/>
  <c r="O2641" i="1"/>
  <c r="L2641" i="1"/>
  <c r="O2669" i="1"/>
  <c r="L2669" i="1"/>
  <c r="O2797" i="1"/>
  <c r="L2797" i="1"/>
  <c r="O2919" i="1"/>
  <c r="L2919" i="1"/>
  <c r="O3130" i="1"/>
  <c r="L3130" i="1"/>
  <c r="L3240" i="1"/>
  <c r="O3240" i="1"/>
  <c r="O3272" i="1"/>
  <c r="L3272" i="1"/>
  <c r="O3495" i="1"/>
  <c r="L3495" i="1"/>
  <c r="O3538" i="1"/>
  <c r="L3538" i="1"/>
  <c r="O3597" i="1"/>
  <c r="L3597" i="1"/>
  <c r="O3646" i="1"/>
  <c r="L3646" i="1"/>
  <c r="O3704" i="1"/>
  <c r="L3704" i="1"/>
  <c r="O3749" i="1"/>
  <c r="L3749" i="1"/>
  <c r="O3762" i="1"/>
  <c r="L3762" i="1"/>
  <c r="O3814" i="1"/>
  <c r="L3814" i="1"/>
  <c r="O3826" i="1"/>
  <c r="L3826" i="1"/>
  <c r="O3870" i="1"/>
  <c r="L3870" i="1"/>
  <c r="O3936" i="1"/>
  <c r="L3936" i="1"/>
  <c r="O3976" i="1"/>
  <c r="L3976" i="1"/>
  <c r="O4003" i="1"/>
  <c r="L4003" i="1"/>
  <c r="O4055" i="1"/>
  <c r="L4055" i="1"/>
  <c r="O4073" i="1"/>
  <c r="L4073" i="1"/>
  <c r="O4139" i="1"/>
  <c r="L4139" i="1"/>
  <c r="O4219" i="1"/>
  <c r="L4219" i="1"/>
  <c r="O4261" i="1"/>
  <c r="L4261" i="1"/>
  <c r="O4300" i="1"/>
  <c r="L4300" i="1"/>
  <c r="O4399" i="1"/>
  <c r="L4399" i="1"/>
  <c r="O4441" i="1"/>
  <c r="L4441" i="1"/>
  <c r="O4512" i="1"/>
  <c r="L4512" i="1"/>
  <c r="O4539" i="1"/>
  <c r="L4539" i="1"/>
  <c r="O4571" i="1"/>
  <c r="L4571" i="1"/>
  <c r="O4613" i="1"/>
  <c r="L4613" i="1"/>
  <c r="O4893" i="1"/>
  <c r="L4893" i="1"/>
  <c r="O4968" i="1"/>
  <c r="L4968" i="1"/>
  <c r="O5017" i="1"/>
  <c r="L5017" i="1"/>
  <c r="O5055" i="1"/>
  <c r="L5055" i="1"/>
  <c r="O5238" i="1"/>
  <c r="L5238" i="1"/>
  <c r="O5321" i="1"/>
  <c r="L5321" i="1"/>
  <c r="O5480" i="1"/>
  <c r="L5480" i="1"/>
  <c r="O5657" i="1"/>
  <c r="L5657" i="1"/>
  <c r="O5780" i="1"/>
  <c r="L5780" i="1"/>
  <c r="L5968" i="1"/>
  <c r="O5968" i="1"/>
  <c r="L2824" i="1"/>
  <c r="O5851" i="1"/>
  <c r="O5546" i="1"/>
  <c r="O2535" i="1"/>
  <c r="O2243" i="1"/>
  <c r="O2220" i="1"/>
  <c r="O1248" i="1"/>
  <c r="O699" i="1"/>
  <c r="O684" i="1"/>
  <c r="O589" i="1"/>
  <c r="O189" i="1"/>
  <c r="O1567" i="1"/>
  <c r="O3416" i="1"/>
  <c r="O22" i="1"/>
  <c r="L22" i="1"/>
  <c r="O39" i="1"/>
  <c r="L39" i="1"/>
  <c r="O54" i="1"/>
  <c r="L54" i="1"/>
  <c r="O66" i="1"/>
  <c r="L66" i="1"/>
  <c r="O88" i="1"/>
  <c r="L88" i="1"/>
  <c r="O106" i="1"/>
  <c r="L106" i="1"/>
  <c r="O118" i="1"/>
  <c r="L118" i="1"/>
  <c r="O133" i="1"/>
  <c r="L133" i="1"/>
  <c r="O144" i="1"/>
  <c r="L144" i="1"/>
  <c r="O167" i="1"/>
  <c r="L167" i="1"/>
  <c r="O183" i="1"/>
  <c r="L183" i="1"/>
  <c r="O194" i="1"/>
  <c r="L194" i="1"/>
  <c r="O208" i="1"/>
  <c r="L208" i="1"/>
  <c r="O222" i="1"/>
  <c r="L222" i="1"/>
  <c r="O234" i="1"/>
  <c r="L234" i="1"/>
  <c r="O266" i="1"/>
  <c r="L266" i="1"/>
  <c r="O284" i="1"/>
  <c r="L284" i="1"/>
  <c r="O296" i="1"/>
  <c r="L296" i="1"/>
  <c r="O319" i="1"/>
  <c r="L319" i="1"/>
  <c r="O328" i="1"/>
  <c r="L328" i="1"/>
  <c r="O350" i="1"/>
  <c r="L350" i="1"/>
  <c r="O367" i="1"/>
  <c r="L367" i="1"/>
  <c r="O390" i="1"/>
  <c r="L390" i="1"/>
  <c r="O404" i="1"/>
  <c r="L404" i="1"/>
  <c r="O430" i="1"/>
  <c r="L430" i="1"/>
  <c r="O456" i="1"/>
  <c r="L456" i="1"/>
  <c r="O470" i="1"/>
  <c r="L470" i="1"/>
  <c r="O492" i="1"/>
  <c r="L492" i="1"/>
  <c r="O508" i="1"/>
  <c r="L508" i="1"/>
  <c r="O526" i="1"/>
  <c r="L526" i="1"/>
  <c r="O541" i="1"/>
  <c r="L541" i="1"/>
  <c r="O557" i="1"/>
  <c r="L557" i="1"/>
  <c r="O567" i="1"/>
  <c r="L567" i="1"/>
  <c r="O582" i="1"/>
  <c r="L582" i="1"/>
  <c r="O599" i="1"/>
  <c r="L599" i="1"/>
  <c r="O618" i="1"/>
  <c r="L618" i="1"/>
  <c r="O635" i="1"/>
  <c r="L635" i="1"/>
  <c r="O650" i="1"/>
  <c r="L650" i="1"/>
  <c r="O664" i="1"/>
  <c r="L664" i="1"/>
  <c r="O690" i="1"/>
  <c r="L690" i="1"/>
  <c r="O706" i="1"/>
  <c r="L706" i="1"/>
  <c r="O725" i="1"/>
  <c r="L725" i="1"/>
  <c r="O739" i="1"/>
  <c r="L739" i="1"/>
  <c r="O761" i="1"/>
  <c r="L761" i="1"/>
  <c r="O782" i="1"/>
  <c r="L782" i="1"/>
  <c r="O804" i="1"/>
  <c r="L804" i="1"/>
  <c r="O822" i="1"/>
  <c r="L822" i="1"/>
  <c r="O838" i="1"/>
  <c r="L838" i="1"/>
  <c r="O877" i="1"/>
  <c r="L877" i="1"/>
  <c r="O890" i="1"/>
  <c r="L890" i="1"/>
  <c r="O904" i="1"/>
  <c r="L904" i="1"/>
  <c r="O921" i="1"/>
  <c r="L921" i="1"/>
  <c r="O947" i="1"/>
  <c r="L947" i="1"/>
  <c r="O963" i="1"/>
  <c r="L963" i="1"/>
  <c r="O980" i="1"/>
  <c r="L980" i="1"/>
  <c r="O1002" i="1"/>
  <c r="L1002" i="1"/>
  <c r="O1019" i="1"/>
  <c r="L1019" i="1"/>
  <c r="O1032" i="1"/>
  <c r="L1032" i="1"/>
  <c r="O1047" i="1"/>
  <c r="L1047" i="1"/>
  <c r="O1061" i="1"/>
  <c r="L1061" i="1"/>
  <c r="O1084" i="1"/>
  <c r="L1084" i="1"/>
  <c r="O1102" i="1"/>
  <c r="L1102" i="1"/>
  <c r="O1119" i="1"/>
  <c r="L1119" i="1"/>
  <c r="O1135" i="1"/>
  <c r="L1135" i="1"/>
  <c r="O1150" i="1"/>
  <c r="L1150" i="1"/>
  <c r="O1164" i="1"/>
  <c r="L1164" i="1"/>
  <c r="O1177" i="1"/>
  <c r="L1177" i="1"/>
  <c r="O1192" i="1"/>
  <c r="L1192" i="1"/>
  <c r="O1208" i="1"/>
  <c r="L1208" i="1"/>
  <c r="O1224" i="1"/>
  <c r="L1224" i="1"/>
  <c r="O1255" i="1"/>
  <c r="L1255" i="1"/>
  <c r="O1268" i="1"/>
  <c r="L1268" i="1"/>
  <c r="O1278" i="1"/>
  <c r="L1278" i="1"/>
  <c r="O1290" i="1"/>
  <c r="L1290" i="1"/>
  <c r="O1300" i="1"/>
  <c r="L1300" i="1"/>
  <c r="O1314" i="1"/>
  <c r="L1314" i="1"/>
  <c r="O1326" i="1"/>
  <c r="L1326" i="1"/>
  <c r="O1345" i="1"/>
  <c r="L1345" i="1"/>
  <c r="O1363" i="1"/>
  <c r="L1363" i="1"/>
  <c r="O1383" i="1"/>
  <c r="L1383" i="1"/>
  <c r="O1400" i="1"/>
  <c r="L1400" i="1"/>
  <c r="O1420" i="1"/>
  <c r="L1420" i="1"/>
  <c r="O1433" i="1"/>
  <c r="L1433" i="1"/>
  <c r="O1448" i="1"/>
  <c r="L1448" i="1"/>
  <c r="O1464" i="1"/>
  <c r="L1464" i="1"/>
  <c r="O1477" i="1"/>
  <c r="L1477" i="1"/>
  <c r="O1492" i="1"/>
  <c r="L1492" i="1"/>
  <c r="O1504" i="1"/>
  <c r="L1504" i="1"/>
  <c r="O1520" i="1"/>
  <c r="L1520" i="1"/>
  <c r="O1537" i="1"/>
  <c r="L1537" i="1"/>
  <c r="O1555" i="1"/>
  <c r="L1555" i="1"/>
  <c r="O1572" i="1"/>
  <c r="L1572" i="1"/>
  <c r="O1590" i="1"/>
  <c r="L1590" i="1"/>
  <c r="O1608" i="1"/>
  <c r="L1608" i="1"/>
  <c r="O1621" i="1"/>
  <c r="L1621" i="1"/>
  <c r="O1637" i="1"/>
  <c r="L1637" i="1"/>
  <c r="O1649" i="1"/>
  <c r="L1649" i="1"/>
  <c r="O1663" i="1"/>
  <c r="L1663" i="1"/>
  <c r="O1680" i="1"/>
  <c r="L1680" i="1"/>
  <c r="O1695" i="1"/>
  <c r="L1695" i="1"/>
  <c r="O1715" i="1"/>
  <c r="L1715" i="1"/>
  <c r="O1732" i="1"/>
  <c r="L1732" i="1"/>
  <c r="O1760" i="1"/>
  <c r="L1760" i="1"/>
  <c r="O1797" i="1"/>
  <c r="L1797" i="1"/>
  <c r="O1812" i="1"/>
  <c r="L1812" i="1"/>
  <c r="O1826" i="1"/>
  <c r="L1826" i="1"/>
  <c r="O1843" i="1"/>
  <c r="L1843" i="1"/>
  <c r="O1855" i="1"/>
  <c r="L1855" i="1"/>
  <c r="O1883" i="1"/>
  <c r="L1883" i="1"/>
  <c r="O1903" i="1"/>
  <c r="L1903" i="1"/>
  <c r="O1928" i="1"/>
  <c r="L1928" i="1"/>
  <c r="O1941" i="1"/>
  <c r="L1941" i="1"/>
  <c r="O1954" i="1"/>
  <c r="L1954" i="1"/>
  <c r="O1971" i="1"/>
  <c r="L1971" i="1"/>
  <c r="O1983" i="1"/>
  <c r="L1983" i="1"/>
  <c r="O2002" i="1"/>
  <c r="L2002" i="1"/>
  <c r="O2015" i="1"/>
  <c r="L2015" i="1"/>
  <c r="O2031" i="1"/>
  <c r="L2031" i="1"/>
  <c r="O2048" i="1"/>
  <c r="L2048" i="1"/>
  <c r="O2068" i="1"/>
  <c r="L2068" i="1"/>
  <c r="O2092" i="1"/>
  <c r="L2092" i="1"/>
  <c r="O2106" i="1"/>
  <c r="L2106" i="1"/>
  <c r="O2119" i="1"/>
  <c r="L2119" i="1"/>
  <c r="O2155" i="1"/>
  <c r="L2155" i="1"/>
  <c r="O2164" i="1"/>
  <c r="L2164" i="1"/>
  <c r="O2178" i="1"/>
  <c r="L2178" i="1"/>
  <c r="O2189" i="1"/>
  <c r="L2189" i="1"/>
  <c r="O2209" i="1"/>
  <c r="L2209" i="1"/>
  <c r="O2233" i="1"/>
  <c r="L2233" i="1"/>
  <c r="O2255" i="1"/>
  <c r="L2255" i="1"/>
  <c r="O2270" i="1"/>
  <c r="L2270" i="1"/>
  <c r="O2288" i="1"/>
  <c r="L2288" i="1"/>
  <c r="O2302" i="1"/>
  <c r="L2302" i="1"/>
  <c r="O2318" i="1"/>
  <c r="L2318" i="1"/>
  <c r="O2334" i="1"/>
  <c r="L2334" i="1"/>
  <c r="O2353" i="1"/>
  <c r="L2353" i="1"/>
  <c r="O2369" i="1"/>
  <c r="L2369" i="1"/>
  <c r="O2388" i="1"/>
  <c r="L2388" i="1"/>
  <c r="O2403" i="1"/>
  <c r="L2403" i="1"/>
  <c r="O2415" i="1"/>
  <c r="L2415" i="1"/>
  <c r="O2434" i="1"/>
  <c r="L2434" i="1"/>
  <c r="O2449" i="1"/>
  <c r="L2449" i="1"/>
  <c r="O2465" i="1"/>
  <c r="L2465" i="1"/>
  <c r="O2476" i="1"/>
  <c r="L2476" i="1"/>
  <c r="O2492" i="1"/>
  <c r="L2492" i="1"/>
  <c r="O2505" i="1"/>
  <c r="L2505" i="1"/>
  <c r="O2518" i="1"/>
  <c r="L2518" i="1"/>
  <c r="O2530" i="1"/>
  <c r="L2530" i="1"/>
  <c r="O2539" i="1"/>
  <c r="L2539" i="1"/>
  <c r="O2548" i="1"/>
  <c r="L2548" i="1"/>
  <c r="O2563" i="1"/>
  <c r="L2563" i="1"/>
  <c r="O2578" i="1"/>
  <c r="L2578" i="1"/>
  <c r="O2590" i="1"/>
  <c r="L2590" i="1"/>
  <c r="O2607" i="1"/>
  <c r="L2607" i="1"/>
  <c r="O2617" i="1"/>
  <c r="L2617" i="1"/>
  <c r="O2648" i="1"/>
  <c r="L2648" i="1"/>
  <c r="O2661" i="1"/>
  <c r="L2661" i="1"/>
  <c r="O2674" i="1"/>
  <c r="L2674" i="1"/>
  <c r="O2692" i="1"/>
  <c r="L2692" i="1"/>
  <c r="O2710" i="1"/>
  <c r="L2710" i="1"/>
  <c r="O2735" i="1"/>
  <c r="L2735" i="1"/>
  <c r="O2756" i="1"/>
  <c r="L2756" i="1"/>
  <c r="O2771" i="1"/>
  <c r="L2771" i="1"/>
  <c r="O2788" i="1"/>
  <c r="L2788" i="1"/>
  <c r="O2803" i="1"/>
  <c r="L2803" i="1"/>
  <c r="O2813" i="1"/>
  <c r="L2813" i="1"/>
  <c r="O2833" i="1"/>
  <c r="L2833" i="1"/>
  <c r="O2871" i="1"/>
  <c r="L2871" i="1"/>
  <c r="O2884" i="1"/>
  <c r="L2884" i="1"/>
  <c r="O2912" i="1"/>
  <c r="L2912" i="1"/>
  <c r="O2927" i="1"/>
  <c r="L2927" i="1"/>
  <c r="O2941" i="1"/>
  <c r="L2941" i="1"/>
  <c r="O2955" i="1"/>
  <c r="L2955" i="1"/>
  <c r="O2975" i="1"/>
  <c r="L2975" i="1"/>
  <c r="O2987" i="1"/>
  <c r="L2987" i="1"/>
  <c r="O3003" i="1"/>
  <c r="L3003" i="1"/>
  <c r="O3015" i="1"/>
  <c r="L3015" i="1"/>
  <c r="O3027" i="1"/>
  <c r="L3027" i="1"/>
  <c r="O3043" i="1"/>
  <c r="L3043" i="1"/>
  <c r="O3082" i="1"/>
  <c r="L3082" i="1"/>
  <c r="O3097" i="1"/>
  <c r="L3097" i="1"/>
  <c r="O3108" i="1"/>
  <c r="L3108" i="1"/>
  <c r="O3123" i="1"/>
  <c r="L3123" i="1"/>
  <c r="O3138" i="1"/>
  <c r="L3138" i="1"/>
  <c r="O3156" i="1"/>
  <c r="L3156" i="1"/>
  <c r="O3172" i="1"/>
  <c r="L3172" i="1"/>
  <c r="O3195" i="1"/>
  <c r="L3195" i="1"/>
  <c r="O3212" i="1"/>
  <c r="L3212" i="1"/>
  <c r="O3229" i="1"/>
  <c r="L3229" i="1"/>
  <c r="O3257" i="1"/>
  <c r="L3257" i="1"/>
  <c r="O3266" i="1"/>
  <c r="L3266" i="1"/>
  <c r="O3279" i="1"/>
  <c r="L3279" i="1"/>
  <c r="O3293" i="1"/>
  <c r="L3293" i="1"/>
  <c r="O3306" i="1"/>
  <c r="L3306" i="1"/>
  <c r="O3318" i="1"/>
  <c r="L3318" i="1"/>
  <c r="O3346" i="1"/>
  <c r="L3346" i="1"/>
  <c r="O3364" i="1"/>
  <c r="L3364" i="1"/>
  <c r="O3386" i="1"/>
  <c r="L3386" i="1"/>
  <c r="O3397" i="1"/>
  <c r="L3397" i="1"/>
  <c r="O3411" i="1"/>
  <c r="L3411" i="1"/>
  <c r="O3427" i="1"/>
  <c r="L3427" i="1"/>
  <c r="O3439" i="1"/>
  <c r="L3439" i="1"/>
  <c r="O3455" i="1"/>
  <c r="L3455" i="1"/>
  <c r="O3483" i="1"/>
  <c r="L3483" i="1"/>
  <c r="O3499" i="1"/>
  <c r="L3499" i="1"/>
  <c r="O3514" i="1"/>
  <c r="L3514" i="1"/>
  <c r="O3531" i="1"/>
  <c r="L3531" i="1"/>
  <c r="O3568" i="1"/>
  <c r="L3568" i="1"/>
  <c r="O3587" i="1"/>
  <c r="L3587" i="1"/>
  <c r="O3606" i="1"/>
  <c r="L3606" i="1"/>
  <c r="O3621" i="1"/>
  <c r="L3621" i="1"/>
  <c r="O3655" i="1"/>
  <c r="L3655" i="1"/>
  <c r="O3681" i="1"/>
  <c r="L3681" i="1"/>
  <c r="O3698" i="1"/>
  <c r="L3698" i="1"/>
  <c r="O3713" i="1"/>
  <c r="L3713" i="1"/>
  <c r="O3730" i="1"/>
  <c r="L3730" i="1"/>
  <c r="O3742" i="1"/>
  <c r="L3742" i="1"/>
  <c r="O3755" i="1"/>
  <c r="L3755" i="1"/>
  <c r="O3770" i="1"/>
  <c r="L3770" i="1"/>
  <c r="O3805" i="1"/>
  <c r="L3805" i="1"/>
  <c r="O3820" i="1"/>
  <c r="L3820" i="1"/>
  <c r="O3830" i="1"/>
  <c r="L3830" i="1"/>
  <c r="O3842" i="1"/>
  <c r="L3842" i="1"/>
  <c r="O3861" i="1"/>
  <c r="L3861" i="1"/>
  <c r="O3874" i="1"/>
  <c r="L3874" i="1"/>
  <c r="O3904" i="1"/>
  <c r="L3904" i="1"/>
  <c r="O3925" i="1"/>
  <c r="L3925" i="1"/>
  <c r="O3954" i="1"/>
  <c r="L3954" i="1"/>
  <c r="O3968" i="1"/>
  <c r="L3968" i="1"/>
  <c r="O3982" i="1"/>
  <c r="L3982" i="1"/>
  <c r="O3996" i="1"/>
  <c r="L3996" i="1"/>
  <c r="O4018" i="1"/>
  <c r="L4018" i="1"/>
  <c r="O4033" i="1"/>
  <c r="L4033" i="1"/>
  <c r="O4050" i="1"/>
  <c r="L4050" i="1"/>
  <c r="O4062" i="1"/>
  <c r="L4062" i="1"/>
  <c r="O4082" i="1"/>
  <c r="L4082" i="1"/>
  <c r="O4107" i="1"/>
  <c r="L4107" i="1"/>
  <c r="O4121" i="1"/>
  <c r="L4121" i="1"/>
  <c r="O4130" i="1"/>
  <c r="L4130" i="1"/>
  <c r="O4164" i="1"/>
  <c r="L4164" i="1"/>
  <c r="O4175" i="1"/>
  <c r="L4175" i="1"/>
  <c r="O4194" i="1"/>
  <c r="L4194" i="1"/>
  <c r="O4226" i="1"/>
  <c r="L4226" i="1"/>
  <c r="O4239" i="1"/>
  <c r="L4239" i="1"/>
  <c r="O4270" i="1"/>
  <c r="L4270" i="1"/>
  <c r="O4293" i="1"/>
  <c r="L4293" i="1"/>
  <c r="O4307" i="1"/>
  <c r="L4307" i="1"/>
  <c r="O4322" i="1"/>
  <c r="L4322" i="1"/>
  <c r="O4358" i="1"/>
  <c r="L4358" i="1"/>
  <c r="O4378" i="1"/>
  <c r="L4378" i="1"/>
  <c r="O4393" i="1"/>
  <c r="L4393" i="1"/>
  <c r="O4405" i="1"/>
  <c r="L4405" i="1"/>
  <c r="O4418" i="1"/>
  <c r="L4418" i="1"/>
  <c r="O4433" i="1"/>
  <c r="L4433" i="1"/>
  <c r="O4447" i="1"/>
  <c r="L4447" i="1"/>
  <c r="O4477" i="1"/>
  <c r="L4477" i="1"/>
  <c r="O4487" i="1"/>
  <c r="L4487" i="1"/>
  <c r="O4522" i="1"/>
  <c r="L4522" i="1"/>
  <c r="O4533" i="1"/>
  <c r="L4533" i="1"/>
  <c r="O4548" i="1"/>
  <c r="L4548" i="1"/>
  <c r="O4563" i="1"/>
  <c r="L4563" i="1"/>
  <c r="O4603" i="1"/>
  <c r="L4603" i="1"/>
  <c r="O4623" i="1"/>
  <c r="L4623" i="1"/>
  <c r="O4643" i="1"/>
  <c r="L4643" i="1"/>
  <c r="O4654" i="1"/>
  <c r="L4654" i="1"/>
  <c r="O4664" i="1"/>
  <c r="L4664" i="1"/>
  <c r="O4681" i="1"/>
  <c r="L4681" i="1"/>
  <c r="O4700" i="1"/>
  <c r="L4700" i="1"/>
  <c r="O4716" i="1"/>
  <c r="L4716" i="1"/>
  <c r="O4738" i="1"/>
  <c r="L4738" i="1"/>
  <c r="O4747" i="1"/>
  <c r="L4747" i="1"/>
  <c r="O4788" i="1"/>
  <c r="L4788" i="1"/>
  <c r="O4801" i="1"/>
  <c r="L4801" i="1"/>
  <c r="O4822" i="1"/>
  <c r="L4822" i="1"/>
  <c r="O4840" i="1"/>
  <c r="L4840" i="1"/>
  <c r="O4853" i="1"/>
  <c r="L4853" i="1"/>
  <c r="O4884" i="1"/>
  <c r="L4884" i="1"/>
  <c r="O4903" i="1"/>
  <c r="L4903" i="1"/>
  <c r="O4920" i="1"/>
  <c r="L4920" i="1"/>
  <c r="O4951" i="1"/>
  <c r="L4951" i="1"/>
  <c r="O4964" i="1"/>
  <c r="L4964" i="1"/>
  <c r="O4974" i="1"/>
  <c r="L4974" i="1"/>
  <c r="O4993" i="1"/>
  <c r="L4993" i="1"/>
  <c r="O5010" i="1"/>
  <c r="L5010" i="1"/>
  <c r="O5026" i="1"/>
  <c r="L5026" i="1"/>
  <c r="O5037" i="1"/>
  <c r="L5037" i="1"/>
  <c r="O5046" i="1"/>
  <c r="L5046" i="1"/>
  <c r="O5060" i="1"/>
  <c r="L5060" i="1"/>
  <c r="O5076" i="1"/>
  <c r="L5076" i="1"/>
  <c r="O5089" i="1"/>
  <c r="L5089" i="1"/>
  <c r="O5123" i="1"/>
  <c r="L5123" i="1"/>
  <c r="O5138" i="1"/>
  <c r="L5138" i="1"/>
  <c r="O5161" i="1"/>
  <c r="L5161" i="1"/>
  <c r="O5171" i="1"/>
  <c r="L5171" i="1"/>
  <c r="O5190" i="1"/>
  <c r="L5190" i="1"/>
  <c r="O5230" i="1"/>
  <c r="L5230" i="1"/>
  <c r="O5244" i="1"/>
  <c r="L5244" i="1"/>
  <c r="O5283" i="1"/>
  <c r="L5283" i="1"/>
  <c r="O5298" i="1"/>
  <c r="L5298" i="1"/>
  <c r="O5312" i="1"/>
  <c r="L5312" i="1"/>
  <c r="O5329" i="1"/>
  <c r="L5329" i="1"/>
  <c r="O5371" i="1"/>
  <c r="L5371" i="1"/>
  <c r="O5404" i="1"/>
  <c r="L5404" i="1"/>
  <c r="O5437" i="1"/>
  <c r="L5437" i="1"/>
  <c r="O5449" i="1"/>
  <c r="L5449" i="1"/>
  <c r="O5467" i="1"/>
  <c r="L5467" i="1"/>
  <c r="O5488" i="1"/>
  <c r="L5488" i="1"/>
  <c r="O5499" i="1"/>
  <c r="L5499" i="1"/>
  <c r="O5509" i="1"/>
  <c r="L5509" i="1"/>
  <c r="O5568" i="1"/>
  <c r="L5568" i="1"/>
  <c r="O5586" i="1"/>
  <c r="L5586" i="1"/>
  <c r="O5603" i="1"/>
  <c r="L5603" i="1"/>
  <c r="O5632" i="1"/>
  <c r="L5632" i="1"/>
  <c r="O5646" i="1"/>
  <c r="L5646" i="1"/>
  <c r="O5663" i="1"/>
  <c r="L5663" i="1"/>
  <c r="O5679" i="1"/>
  <c r="L5679" i="1"/>
  <c r="O5696" i="1"/>
  <c r="L5696" i="1"/>
  <c r="O5729" i="1"/>
  <c r="L5729" i="1"/>
  <c r="O5759" i="1"/>
  <c r="L5759" i="1"/>
  <c r="O5791" i="1"/>
  <c r="L5791" i="1"/>
  <c r="O5830" i="1"/>
  <c r="L5830" i="1"/>
  <c r="O5843" i="1"/>
  <c r="L5843" i="1"/>
  <c r="O5873" i="1"/>
  <c r="L5873" i="1"/>
  <c r="O5958" i="1"/>
  <c r="L5958" i="1"/>
  <c r="O5976" i="1"/>
  <c r="L5976" i="1"/>
  <c r="O5991" i="1"/>
  <c r="L5991" i="1"/>
  <c r="L5885" i="1"/>
  <c r="L5858" i="1"/>
  <c r="L5754" i="1"/>
  <c r="L5661" i="1"/>
  <c r="L5651" i="1"/>
  <c r="L5563" i="1"/>
  <c r="L5553" i="1"/>
  <c r="L5501" i="1"/>
  <c r="L5274" i="1"/>
  <c r="L5197" i="1"/>
  <c r="L5152" i="1"/>
  <c r="L5085" i="1"/>
  <c r="L4990" i="1"/>
  <c r="L4982" i="1"/>
  <c r="L4969" i="1"/>
  <c r="L4877" i="1"/>
  <c r="L4648" i="1"/>
  <c r="L4481" i="1"/>
  <c r="L4453" i="1"/>
  <c r="L4376" i="1"/>
  <c r="L4246" i="1"/>
  <c r="L4144" i="1"/>
  <c r="L4125" i="1"/>
  <c r="L3942" i="1"/>
  <c r="L3534" i="1"/>
  <c r="L3520" i="1"/>
  <c r="L3508" i="1"/>
  <c r="L2968" i="1"/>
  <c r="L933" i="1"/>
  <c r="L489" i="1"/>
  <c r="O539" i="1"/>
  <c r="L539" i="1"/>
  <c r="O554" i="1"/>
  <c r="L554" i="1"/>
  <c r="O565" i="1"/>
  <c r="L565" i="1"/>
  <c r="O579" i="1"/>
  <c r="L579" i="1"/>
  <c r="O592" i="1"/>
  <c r="L592" i="1"/>
  <c r="O613" i="1"/>
  <c r="L613" i="1"/>
  <c r="O631" i="1"/>
  <c r="L631" i="1"/>
  <c r="O658" i="1"/>
  <c r="L658" i="1"/>
  <c r="O687" i="1"/>
  <c r="L687" i="1"/>
  <c r="O702" i="1"/>
  <c r="L702" i="1"/>
  <c r="O719" i="1"/>
  <c r="L719" i="1"/>
  <c r="O737" i="1"/>
  <c r="L737" i="1"/>
  <c r="O756" i="1"/>
  <c r="L756" i="1"/>
  <c r="O779" i="1"/>
  <c r="L779" i="1"/>
  <c r="O801" i="1"/>
  <c r="L801" i="1"/>
  <c r="O836" i="1"/>
  <c r="L836" i="1"/>
  <c r="O861" i="1"/>
  <c r="L861" i="1"/>
  <c r="O873" i="1"/>
  <c r="L873" i="1"/>
  <c r="O886" i="1"/>
  <c r="L886" i="1"/>
  <c r="O900" i="1"/>
  <c r="L900" i="1"/>
  <c r="O919" i="1"/>
  <c r="L919" i="1"/>
  <c r="O929" i="1"/>
  <c r="L929" i="1"/>
  <c r="O944" i="1"/>
  <c r="L944" i="1"/>
  <c r="O959" i="1"/>
  <c r="L959" i="1"/>
  <c r="O1011" i="1"/>
  <c r="L1011" i="1"/>
  <c r="O1029" i="1"/>
  <c r="L1029" i="1"/>
  <c r="O1044" i="1"/>
  <c r="L1044" i="1"/>
  <c r="O1059" i="1"/>
  <c r="L1059" i="1"/>
  <c r="O1080" i="1"/>
  <c r="L1080" i="1"/>
  <c r="O1097" i="1"/>
  <c r="L1097" i="1"/>
  <c r="O1113" i="1"/>
  <c r="L1113" i="1"/>
  <c r="O1129" i="1"/>
  <c r="L1129" i="1"/>
  <c r="O1148" i="1"/>
  <c r="L1148" i="1"/>
  <c r="O1162" i="1"/>
  <c r="L1162" i="1"/>
  <c r="O1174" i="1"/>
  <c r="L1174" i="1"/>
  <c r="O1188" i="1"/>
  <c r="L1188" i="1"/>
  <c r="O1201" i="1"/>
  <c r="L1201" i="1"/>
  <c r="O1214" i="1"/>
  <c r="L1214" i="1"/>
  <c r="O1236" i="1"/>
  <c r="L1236" i="1"/>
  <c r="O1250" i="1"/>
  <c r="L1250" i="1"/>
  <c r="O1264" i="1"/>
  <c r="L1264" i="1"/>
  <c r="O1276" i="1"/>
  <c r="L1276" i="1"/>
  <c r="O1286" i="1"/>
  <c r="L1286" i="1"/>
  <c r="O1311" i="1"/>
  <c r="L1311" i="1"/>
  <c r="O1324" i="1"/>
  <c r="L1324" i="1"/>
  <c r="O1341" i="1"/>
  <c r="L1341" i="1"/>
  <c r="O1358" i="1"/>
  <c r="L1358" i="1"/>
  <c r="O1381" i="1"/>
  <c r="L1381" i="1"/>
  <c r="O1396" i="1"/>
  <c r="L1396" i="1"/>
  <c r="O1415" i="1"/>
  <c r="L1415" i="1"/>
  <c r="O1429" i="1"/>
  <c r="L1429" i="1"/>
  <c r="O1441" i="1"/>
  <c r="L1441" i="1"/>
  <c r="O1461" i="1"/>
  <c r="L1461" i="1"/>
  <c r="O1474" i="1"/>
  <c r="L1474" i="1"/>
  <c r="O1488" i="1"/>
  <c r="L1488" i="1"/>
  <c r="O1517" i="1"/>
  <c r="L1517" i="1"/>
  <c r="O1533" i="1"/>
  <c r="L1533" i="1"/>
  <c r="O1548" i="1"/>
  <c r="L1548" i="1"/>
  <c r="O1570" i="1"/>
  <c r="L1570" i="1"/>
  <c r="O1604" i="1"/>
  <c r="L1604" i="1"/>
  <c r="O1619" i="1"/>
  <c r="L1619" i="1"/>
  <c r="O1635" i="1"/>
  <c r="L1635" i="1"/>
  <c r="O1644" i="1"/>
  <c r="L1644" i="1"/>
  <c r="O1661" i="1"/>
  <c r="L1661" i="1"/>
  <c r="O1678" i="1"/>
  <c r="L1678" i="1"/>
  <c r="O1710" i="1"/>
  <c r="L1710" i="1"/>
  <c r="O1730" i="1"/>
  <c r="L1730" i="1"/>
  <c r="O1755" i="1"/>
  <c r="L1755" i="1"/>
  <c r="O1770" i="1"/>
  <c r="L1770" i="1"/>
  <c r="O1784" i="1"/>
  <c r="L1784" i="1"/>
  <c r="O1809" i="1"/>
  <c r="L1809" i="1"/>
  <c r="O1824" i="1"/>
  <c r="L1824" i="1"/>
  <c r="O1840" i="1"/>
  <c r="L1840" i="1"/>
  <c r="O1852" i="1"/>
  <c r="L1852" i="1"/>
  <c r="O1872" i="1"/>
  <c r="L1872" i="1"/>
  <c r="O1900" i="1"/>
  <c r="L1900" i="1"/>
  <c r="O1925" i="1"/>
  <c r="L1925" i="1"/>
  <c r="O1938" i="1"/>
  <c r="L1938" i="1"/>
  <c r="O1952" i="1"/>
  <c r="L1952" i="1"/>
  <c r="O1968" i="1"/>
  <c r="L1968" i="1"/>
  <c r="O2012" i="1"/>
  <c r="L2012" i="1"/>
  <c r="O2026" i="1"/>
  <c r="L2026" i="1"/>
  <c r="O2043" i="1"/>
  <c r="L2043" i="1"/>
  <c r="O2065" i="1"/>
  <c r="L2065" i="1"/>
  <c r="O2081" i="1"/>
  <c r="L2081" i="1"/>
  <c r="O2104" i="1"/>
  <c r="L2104" i="1"/>
  <c r="O2117" i="1"/>
  <c r="L2117" i="1"/>
  <c r="O2136" i="1"/>
  <c r="L2136" i="1"/>
  <c r="O2153" i="1"/>
  <c r="L2153" i="1"/>
  <c r="O2162" i="1"/>
  <c r="L2162" i="1"/>
  <c r="O2176" i="1"/>
  <c r="L2176" i="1"/>
  <c r="O2185" i="1"/>
  <c r="L2185" i="1"/>
  <c r="O2206" i="1"/>
  <c r="L2206" i="1"/>
  <c r="O2229" i="1"/>
  <c r="L2229" i="1"/>
  <c r="O2250" i="1"/>
  <c r="L2250" i="1"/>
  <c r="O2265" i="1"/>
  <c r="L2265" i="1"/>
  <c r="O2283" i="1"/>
  <c r="L2283" i="1"/>
  <c r="O2300" i="1"/>
  <c r="L2300" i="1"/>
  <c r="O2312" i="1"/>
  <c r="L2312" i="1"/>
  <c r="O2329" i="1"/>
  <c r="L2329" i="1"/>
  <c r="O2350" i="1"/>
  <c r="L2350" i="1"/>
  <c r="O2365" i="1"/>
  <c r="L2365" i="1"/>
  <c r="O2385" i="1"/>
  <c r="L2385" i="1"/>
  <c r="O2400" i="1"/>
  <c r="L2400" i="1"/>
  <c r="O2412" i="1"/>
  <c r="L2412" i="1"/>
  <c r="O2430" i="1"/>
  <c r="L2430" i="1"/>
  <c r="O2447" i="1"/>
  <c r="L2447" i="1"/>
  <c r="O2459" i="1"/>
  <c r="L2459" i="1"/>
  <c r="O2487" i="1"/>
  <c r="L2487" i="1"/>
  <c r="O2500" i="1"/>
  <c r="L2500" i="1"/>
  <c r="O2512" i="1"/>
  <c r="L2512" i="1"/>
  <c r="O2528" i="1"/>
  <c r="L2528" i="1"/>
  <c r="O2537" i="1"/>
  <c r="L2537" i="1"/>
  <c r="O2546" i="1"/>
  <c r="L2546" i="1"/>
  <c r="O2559" i="1"/>
  <c r="L2559" i="1"/>
  <c r="O2587" i="1"/>
  <c r="L2587" i="1"/>
  <c r="O2603" i="1"/>
  <c r="L2603" i="1"/>
  <c r="O2613" i="1"/>
  <c r="L2613" i="1"/>
  <c r="O2628" i="1"/>
  <c r="L2628" i="1"/>
  <c r="O2646" i="1"/>
  <c r="L2646" i="1"/>
  <c r="O2659" i="1"/>
  <c r="L2659" i="1"/>
  <c r="O2671" i="1"/>
  <c r="L2671" i="1"/>
  <c r="O2689" i="1"/>
  <c r="L2689" i="1"/>
  <c r="O2704" i="1"/>
  <c r="L2704" i="1"/>
  <c r="O2731" i="1"/>
  <c r="L2731" i="1"/>
  <c r="O2767" i="1"/>
  <c r="L2767" i="1"/>
  <c r="O2784" i="1"/>
  <c r="L2784" i="1"/>
  <c r="O2801" i="1"/>
  <c r="L2801" i="1"/>
  <c r="O2829" i="1"/>
  <c r="L2829" i="1"/>
  <c r="O2849" i="1"/>
  <c r="L2849" i="1"/>
  <c r="O2868" i="1"/>
  <c r="L2868" i="1"/>
  <c r="O2882" i="1"/>
  <c r="L2882" i="1"/>
  <c r="O2894" i="1"/>
  <c r="L2894" i="1"/>
  <c r="O2904" i="1"/>
  <c r="L2904" i="1"/>
  <c r="O2923" i="1"/>
  <c r="L2923" i="1"/>
  <c r="O2939" i="1"/>
  <c r="L2939" i="1"/>
  <c r="O2953" i="1"/>
  <c r="L2953" i="1"/>
  <c r="O2969" i="1"/>
  <c r="L2969" i="1"/>
  <c r="O2985" i="1"/>
  <c r="L2985" i="1"/>
  <c r="O3001" i="1"/>
  <c r="L3001" i="1"/>
  <c r="O3013" i="1"/>
  <c r="L3013" i="1"/>
  <c r="O3025" i="1"/>
  <c r="L3025" i="1"/>
  <c r="O3039" i="1"/>
  <c r="L3039" i="1"/>
  <c r="O3058" i="1"/>
  <c r="L3058" i="1"/>
  <c r="O3080" i="1"/>
  <c r="L3080" i="1"/>
  <c r="O3094" i="1"/>
  <c r="L3094" i="1"/>
  <c r="O3106" i="1"/>
  <c r="L3106" i="1"/>
  <c r="O3148" i="1"/>
  <c r="L3148" i="1"/>
  <c r="O3166" i="1"/>
  <c r="L3166" i="1"/>
  <c r="O3190" i="1"/>
  <c r="L3190" i="1"/>
  <c r="O3207" i="1"/>
  <c r="L3207" i="1"/>
  <c r="O3249" i="1"/>
  <c r="L3249" i="1"/>
  <c r="O3264" i="1"/>
  <c r="L3264" i="1"/>
  <c r="O3291" i="1"/>
  <c r="L3291" i="1"/>
  <c r="O3303" i="1"/>
  <c r="L3303" i="1"/>
  <c r="O3313" i="1"/>
  <c r="L3313" i="1"/>
  <c r="O3330" i="1"/>
  <c r="L3330" i="1"/>
  <c r="O3362" i="1"/>
  <c r="L3362" i="1"/>
  <c r="O3380" i="1"/>
  <c r="L3380" i="1"/>
  <c r="O3395" i="1"/>
  <c r="L3395" i="1"/>
  <c r="O3408" i="1"/>
  <c r="L3408" i="1"/>
  <c r="O3424" i="1"/>
  <c r="L3424" i="1"/>
  <c r="O3435" i="1"/>
  <c r="L3435" i="1"/>
  <c r="O3451" i="1"/>
  <c r="L3451" i="1"/>
  <c r="O3467" i="1"/>
  <c r="L3467" i="1"/>
  <c r="O3481" i="1"/>
  <c r="L3481" i="1"/>
  <c r="O3528" i="1"/>
  <c r="L3528" i="1"/>
  <c r="O3545" i="1"/>
  <c r="L3545" i="1"/>
  <c r="O3563" i="1"/>
  <c r="L3563" i="1"/>
  <c r="O3585" i="1"/>
  <c r="L3585" i="1"/>
  <c r="O3599" i="1"/>
  <c r="L3599" i="1"/>
  <c r="O3616" i="1"/>
  <c r="L3616" i="1"/>
  <c r="O3630" i="1"/>
  <c r="L3630" i="1"/>
  <c r="O3652" i="1"/>
  <c r="L3652" i="1"/>
  <c r="O3676" i="1"/>
  <c r="L3676" i="1"/>
  <c r="O3694" i="1"/>
  <c r="L3694" i="1"/>
  <c r="O3725" i="1"/>
  <c r="L3725" i="1"/>
  <c r="O3738" i="1"/>
  <c r="L3738" i="1"/>
  <c r="O3752" i="1"/>
  <c r="L3752" i="1"/>
  <c r="O3766" i="1"/>
  <c r="L3766" i="1"/>
  <c r="O3816" i="1"/>
  <c r="L3816" i="1"/>
  <c r="O3828" i="1"/>
  <c r="L3828" i="1"/>
  <c r="O3838" i="1"/>
  <c r="L3838" i="1"/>
  <c r="O3872" i="1"/>
  <c r="L3872" i="1"/>
  <c r="O3883" i="1"/>
  <c r="L3883" i="1"/>
  <c r="O3902" i="1"/>
  <c r="L3902" i="1"/>
  <c r="O3921" i="1"/>
  <c r="L3921" i="1"/>
  <c r="O3938" i="1"/>
  <c r="L3938" i="1"/>
  <c r="O3949" i="1"/>
  <c r="L3949" i="1"/>
  <c r="O3992" i="1"/>
  <c r="L3992" i="1"/>
  <c r="O4009" i="1"/>
  <c r="L4009" i="1"/>
  <c r="O4028" i="1"/>
  <c r="L4028" i="1"/>
  <c r="O4045" i="1"/>
  <c r="L4045" i="1"/>
  <c r="O4058" i="1"/>
  <c r="L4058" i="1"/>
  <c r="O4078" i="1"/>
  <c r="L4078" i="1"/>
  <c r="O4091" i="1"/>
  <c r="L4091" i="1"/>
  <c r="O4119" i="1"/>
  <c r="L4119" i="1"/>
  <c r="O4127" i="1"/>
  <c r="L4127" i="1"/>
  <c r="O4141" i="1"/>
  <c r="L4141" i="1"/>
  <c r="O4173" i="1"/>
  <c r="L4173" i="1"/>
  <c r="O4207" i="1"/>
  <c r="L4207" i="1"/>
  <c r="O4222" i="1"/>
  <c r="L4222" i="1"/>
  <c r="O4250" i="1"/>
  <c r="L4250" i="1"/>
  <c r="O4265" i="1"/>
  <c r="L4265" i="1"/>
  <c r="O4280" i="1"/>
  <c r="L4280" i="1"/>
  <c r="O4290" i="1"/>
  <c r="L4290" i="1"/>
  <c r="O4350" i="1"/>
  <c r="L4350" i="1"/>
  <c r="O4374" i="1"/>
  <c r="L4374" i="1"/>
  <c r="O4390" i="1"/>
  <c r="L4390" i="1"/>
  <c r="O4429" i="1"/>
  <c r="L4429" i="1"/>
  <c r="O4444" i="1"/>
  <c r="L4444" i="1"/>
  <c r="O4459" i="1"/>
  <c r="L4459" i="1"/>
  <c r="O4484" i="1"/>
  <c r="L4484" i="1"/>
  <c r="O4518" i="1"/>
  <c r="L4518" i="1"/>
  <c r="O4573" i="1"/>
  <c r="L4573" i="1"/>
  <c r="O4600" i="1"/>
  <c r="L4600" i="1"/>
  <c r="O4620" i="1"/>
  <c r="L4620" i="1"/>
  <c r="O4652" i="1"/>
  <c r="L4652" i="1"/>
  <c r="O4710" i="1"/>
  <c r="L4710" i="1"/>
  <c r="O4772" i="1"/>
  <c r="L4772" i="1"/>
  <c r="O4785" i="1"/>
  <c r="L4785" i="1"/>
  <c r="O4835" i="1"/>
  <c r="L4835" i="1"/>
  <c r="O4849" i="1"/>
  <c r="L4849" i="1"/>
  <c r="O4866" i="1"/>
  <c r="L4866" i="1"/>
  <c r="O4881" i="1"/>
  <c r="L4881" i="1"/>
  <c r="O4931" i="1"/>
  <c r="L4931" i="1"/>
  <c r="O4971" i="1"/>
  <c r="L4971" i="1"/>
  <c r="O5034" i="1"/>
  <c r="L5034" i="1"/>
  <c r="O5044" i="1"/>
  <c r="L5044" i="1"/>
  <c r="O5087" i="1"/>
  <c r="L5087" i="1"/>
  <c r="O5105" i="1"/>
  <c r="L5105" i="1"/>
  <c r="O5132" i="1"/>
  <c r="L5132" i="1"/>
  <c r="O5159" i="1"/>
  <c r="L5159" i="1"/>
  <c r="O5167" i="1"/>
  <c r="L5167" i="1"/>
  <c r="O5184" i="1"/>
  <c r="L5184" i="1"/>
  <c r="O5200" i="1"/>
  <c r="L5200" i="1"/>
  <c r="O5225" i="1"/>
  <c r="L5225" i="1"/>
  <c r="O5242" i="1"/>
  <c r="L5242" i="1"/>
  <c r="O5261" i="1"/>
  <c r="L5261" i="1"/>
  <c r="O5293" i="1"/>
  <c r="L5293" i="1"/>
  <c r="O5323" i="1"/>
  <c r="L5323" i="1"/>
  <c r="O5345" i="1"/>
  <c r="L5345" i="1"/>
  <c r="O5369" i="1"/>
  <c r="L5369" i="1"/>
  <c r="O5402" i="1"/>
  <c r="L5402" i="1"/>
  <c r="O5430" i="1"/>
  <c r="L5430" i="1"/>
  <c r="O5447" i="1"/>
  <c r="L5447" i="1"/>
  <c r="O5462" i="1"/>
  <c r="L5462" i="1"/>
  <c r="O5496" i="1"/>
  <c r="L5496" i="1"/>
  <c r="O5518" i="1"/>
  <c r="L5518" i="1"/>
  <c r="O5536" i="1"/>
  <c r="L5536" i="1"/>
  <c r="O5550" i="1"/>
  <c r="L5550" i="1"/>
  <c r="O5584" i="1"/>
  <c r="L5584" i="1"/>
  <c r="O5600" i="1"/>
  <c r="L5600" i="1"/>
  <c r="O5615" i="1"/>
  <c r="L5615" i="1"/>
  <c r="O5688" i="1"/>
  <c r="L5688" i="1"/>
  <c r="O5823" i="1"/>
  <c r="L5823" i="1"/>
  <c r="O5870" i="1"/>
  <c r="L5870" i="1"/>
  <c r="O5936" i="1"/>
  <c r="L5936" i="1"/>
  <c r="L6001" i="1"/>
  <c r="L5677" i="1"/>
  <c r="L5416" i="1"/>
  <c r="L5313" i="1"/>
  <c r="L5231" i="1"/>
  <c r="L5213" i="1"/>
  <c r="L5151" i="1"/>
  <c r="L5058" i="1"/>
  <c r="L4965" i="1"/>
  <c r="L4885" i="1"/>
  <c r="L4841" i="1"/>
  <c r="L4745" i="1"/>
  <c r="L4725" i="1"/>
  <c r="L4323" i="1"/>
  <c r="L4160" i="1"/>
  <c r="L3980" i="1"/>
  <c r="L3133" i="1"/>
  <c r="L2811" i="1"/>
  <c r="L1998" i="1"/>
  <c r="L1587" i="1"/>
  <c r="L1403" i="1"/>
  <c r="L999" i="1"/>
  <c r="L976" i="1"/>
  <c r="L5971" i="1"/>
  <c r="L5921" i="1"/>
  <c r="L5901" i="1"/>
  <c r="L5853" i="1"/>
  <c r="L5834" i="1"/>
  <c r="L5769" i="1"/>
  <c r="L5587" i="1"/>
  <c r="L5393" i="1"/>
  <c r="L5279" i="1"/>
  <c r="L5162" i="1"/>
  <c r="L5124" i="1"/>
  <c r="L4789" i="1"/>
  <c r="L4605" i="1"/>
  <c r="L4584" i="1"/>
  <c r="L4559" i="1"/>
  <c r="L4523" i="1"/>
  <c r="L4104" i="1"/>
  <c r="L3158" i="1"/>
  <c r="L3118" i="1"/>
  <c r="L1666" i="1"/>
  <c r="L5987" i="1"/>
  <c r="L5909" i="1"/>
  <c r="L5881" i="1"/>
  <c r="L5844" i="1"/>
  <c r="L5805" i="1"/>
  <c r="L5635" i="1"/>
  <c r="L5604" i="1"/>
  <c r="L5565" i="1"/>
  <c r="L5475" i="1"/>
  <c r="L5384" i="1"/>
  <c r="L5047" i="1"/>
  <c r="L4952" i="1"/>
  <c r="L4669" i="1"/>
  <c r="L4546" i="1"/>
  <c r="L4478" i="1"/>
  <c r="L4360" i="1"/>
  <c r="L4320" i="1"/>
  <c r="L4052" i="1"/>
  <c r="L3964" i="1"/>
  <c r="L3429" i="1"/>
  <c r="L2472" i="1"/>
  <c r="L1904" i="1"/>
  <c r="L665" i="1"/>
  <c r="L647" i="1"/>
  <c r="L238" i="1"/>
  <c r="O12" i="1"/>
  <c r="L12" i="1"/>
  <c r="O24" i="1"/>
  <c r="L24" i="1"/>
  <c r="O43" i="1"/>
  <c r="L43" i="1"/>
  <c r="O56" i="1"/>
  <c r="L56" i="1"/>
  <c r="O68" i="1"/>
  <c r="L68" i="1"/>
  <c r="O89" i="1"/>
  <c r="L89" i="1"/>
  <c r="O108" i="1"/>
  <c r="L108" i="1"/>
  <c r="O121" i="1"/>
  <c r="L121" i="1"/>
  <c r="O135" i="1"/>
  <c r="L135" i="1"/>
  <c r="O147" i="1"/>
  <c r="L147" i="1"/>
  <c r="O169" i="1"/>
  <c r="L169" i="1"/>
  <c r="O184" i="1"/>
  <c r="L184" i="1"/>
  <c r="O195" i="1"/>
  <c r="L195" i="1"/>
  <c r="O210" i="1"/>
  <c r="L210" i="1"/>
  <c r="O224" i="1"/>
  <c r="L224" i="1"/>
  <c r="O253" i="1"/>
  <c r="L253" i="1"/>
  <c r="O271" i="1"/>
  <c r="L271" i="1"/>
  <c r="O285" i="1"/>
  <c r="L285" i="1"/>
  <c r="O299" i="1"/>
  <c r="L299" i="1"/>
  <c r="O320" i="1"/>
  <c r="L320" i="1"/>
  <c r="O329" i="1"/>
  <c r="L329" i="1"/>
  <c r="O351" i="1"/>
  <c r="L351" i="1"/>
  <c r="O368" i="1"/>
  <c r="L368" i="1"/>
  <c r="O392" i="1"/>
  <c r="L392" i="1"/>
  <c r="O408" i="1"/>
  <c r="L408" i="1"/>
  <c r="O431" i="1"/>
  <c r="L431" i="1"/>
  <c r="O447" i="1"/>
  <c r="L447" i="1"/>
  <c r="O457" i="1"/>
  <c r="L457" i="1"/>
  <c r="O473" i="1"/>
  <c r="L473" i="1"/>
  <c r="O493" i="1"/>
  <c r="L493" i="1"/>
  <c r="O509" i="1"/>
  <c r="L509" i="1"/>
  <c r="O527" i="1"/>
  <c r="L527" i="1"/>
  <c r="O542" i="1"/>
  <c r="L542" i="1"/>
  <c r="O560" i="1"/>
  <c r="L560" i="1"/>
  <c r="O568" i="1"/>
  <c r="L568" i="1"/>
  <c r="O584" i="1"/>
  <c r="L584" i="1"/>
  <c r="O600" i="1"/>
  <c r="L600" i="1"/>
  <c r="O620" i="1"/>
  <c r="L620" i="1"/>
  <c r="O638" i="1"/>
  <c r="L638" i="1"/>
  <c r="O651" i="1"/>
  <c r="L651" i="1"/>
  <c r="O692" i="1"/>
  <c r="L692" i="1"/>
  <c r="O707" i="1"/>
  <c r="L707" i="1"/>
  <c r="O726" i="1"/>
  <c r="L726" i="1"/>
  <c r="O742" i="1"/>
  <c r="L742" i="1"/>
  <c r="O762" i="1"/>
  <c r="L762" i="1"/>
  <c r="O786" i="1"/>
  <c r="L786" i="1"/>
  <c r="O810" i="1"/>
  <c r="L810" i="1"/>
  <c r="O823" i="1"/>
  <c r="L823" i="1"/>
  <c r="O841" i="1"/>
  <c r="L841" i="1"/>
  <c r="O866" i="1"/>
  <c r="L866" i="1"/>
  <c r="O891" i="1"/>
  <c r="L891" i="1"/>
  <c r="O905" i="1"/>
  <c r="L905" i="1"/>
  <c r="O923" i="1"/>
  <c r="L923" i="1"/>
  <c r="O935" i="1"/>
  <c r="L935" i="1"/>
  <c r="O949" i="1"/>
  <c r="L949" i="1"/>
  <c r="O964" i="1"/>
  <c r="L964" i="1"/>
  <c r="O981" i="1"/>
  <c r="L981" i="1"/>
  <c r="O1004" i="1"/>
  <c r="L1004" i="1"/>
  <c r="O1021" i="1"/>
  <c r="L1021" i="1"/>
  <c r="O1036" i="1"/>
  <c r="L1036" i="1"/>
  <c r="O1049" i="1"/>
  <c r="L1049" i="1"/>
  <c r="O1063" i="1"/>
  <c r="L1063" i="1"/>
  <c r="O1086" i="1"/>
  <c r="L1086" i="1"/>
  <c r="O1103" i="1"/>
  <c r="L1103" i="1"/>
  <c r="O1120" i="1"/>
  <c r="L1120" i="1"/>
  <c r="O1136" i="1"/>
  <c r="L1136" i="1"/>
  <c r="O1152" i="1"/>
  <c r="L1152" i="1"/>
  <c r="O1165" i="1"/>
  <c r="L1165" i="1"/>
  <c r="O1178" i="1"/>
  <c r="L1178" i="1"/>
  <c r="O1193" i="1"/>
  <c r="L1193" i="1"/>
  <c r="O1209" i="1"/>
  <c r="L1209" i="1"/>
  <c r="O1225" i="1"/>
  <c r="L1225" i="1"/>
  <c r="O1243" i="1"/>
  <c r="L1243" i="1"/>
  <c r="O1256" i="1"/>
  <c r="L1256" i="1"/>
  <c r="O1269" i="1"/>
  <c r="L1269" i="1"/>
  <c r="O1279" i="1"/>
  <c r="L1279" i="1"/>
  <c r="O1291" i="1"/>
  <c r="L1291" i="1"/>
  <c r="O1303" i="1"/>
  <c r="L1303" i="1"/>
  <c r="O1316" i="1"/>
  <c r="L1316" i="1"/>
  <c r="O1327" i="1"/>
  <c r="L1327" i="1"/>
  <c r="O1347" i="1"/>
  <c r="L1347" i="1"/>
  <c r="O1368" i="1"/>
  <c r="L1368" i="1"/>
  <c r="O1385" i="1"/>
  <c r="L1385" i="1"/>
  <c r="O1421" i="1"/>
  <c r="L1421" i="1"/>
  <c r="O1434" i="1"/>
  <c r="L1434" i="1"/>
  <c r="O1449" i="1"/>
  <c r="L1449" i="1"/>
  <c r="O1466" i="1"/>
  <c r="L1466" i="1"/>
  <c r="O1479" i="1"/>
  <c r="L1479" i="1"/>
  <c r="O1493" i="1"/>
  <c r="L1493" i="1"/>
  <c r="O1506" i="1"/>
  <c r="L1506" i="1"/>
  <c r="O1521" i="1"/>
  <c r="L1521" i="1"/>
  <c r="O1538" i="1"/>
  <c r="L1538" i="1"/>
  <c r="O1562" i="1"/>
  <c r="L1562" i="1"/>
  <c r="O1578" i="1"/>
  <c r="L1578" i="1"/>
  <c r="O1593" i="1"/>
  <c r="L1593" i="1"/>
  <c r="O1609" i="1"/>
  <c r="L1609" i="1"/>
  <c r="O1622" i="1"/>
  <c r="L1622" i="1"/>
  <c r="O1638" i="1"/>
  <c r="L1638" i="1"/>
  <c r="O1650" i="1"/>
  <c r="L1650" i="1"/>
  <c r="O1682" i="1"/>
  <c r="L1682" i="1"/>
  <c r="O1696" i="1"/>
  <c r="L1696" i="1"/>
  <c r="O1718" i="1"/>
  <c r="L1718" i="1"/>
  <c r="O1733" i="1"/>
  <c r="L1733" i="1"/>
  <c r="O1761" i="1"/>
  <c r="L1761" i="1"/>
  <c r="O1800" i="1"/>
  <c r="L1800" i="1"/>
  <c r="O1816" i="1"/>
  <c r="L1816" i="1"/>
  <c r="O1827" i="1"/>
  <c r="L1827" i="1"/>
  <c r="O1844" i="1"/>
  <c r="L1844" i="1"/>
  <c r="O1859" i="1"/>
  <c r="L1859" i="1"/>
  <c r="O1889" i="1"/>
  <c r="L1889" i="1"/>
  <c r="O1930" i="1"/>
  <c r="L1930" i="1"/>
  <c r="O1942" i="1"/>
  <c r="L1942" i="1"/>
  <c r="O1955" i="1"/>
  <c r="L1955" i="1"/>
  <c r="O1973" i="1"/>
  <c r="L1973" i="1"/>
  <c r="O1986" i="1"/>
  <c r="L1986" i="1"/>
  <c r="O2004" i="1"/>
  <c r="L2004" i="1"/>
  <c r="O2018" i="1"/>
  <c r="L2018" i="1"/>
  <c r="O2034" i="1"/>
  <c r="L2034" i="1"/>
  <c r="O2052" i="1"/>
  <c r="L2052" i="1"/>
  <c r="O2069" i="1"/>
  <c r="L2069" i="1"/>
  <c r="O2093" i="1"/>
  <c r="L2093" i="1"/>
  <c r="O2122" i="1"/>
  <c r="L2122" i="1"/>
  <c r="O2145" i="1"/>
  <c r="L2145" i="1"/>
  <c r="O2156" i="1"/>
  <c r="L2156" i="1"/>
  <c r="O2165" i="1"/>
  <c r="L2165" i="1"/>
  <c r="O2179" i="1"/>
  <c r="L2179" i="1"/>
  <c r="O2193" i="1"/>
  <c r="L2193" i="1"/>
  <c r="O2210" i="1"/>
  <c r="L2210" i="1"/>
  <c r="O2235" i="1"/>
  <c r="L2235" i="1"/>
  <c r="O2256" i="1"/>
  <c r="L2256" i="1"/>
  <c r="O2272" i="1"/>
  <c r="L2272" i="1"/>
  <c r="O2292" i="1"/>
  <c r="L2292" i="1"/>
  <c r="O2303" i="1"/>
  <c r="L2303" i="1"/>
  <c r="O2319" i="1"/>
  <c r="L2319" i="1"/>
  <c r="O2339" i="1"/>
  <c r="L2339" i="1"/>
  <c r="O2354" i="1"/>
  <c r="L2354" i="1"/>
  <c r="O2372" i="1"/>
  <c r="L2372" i="1"/>
  <c r="O2389" i="1"/>
  <c r="L2389" i="1"/>
  <c r="O2406" i="1"/>
  <c r="L2406" i="1"/>
  <c r="O2417" i="1"/>
  <c r="L2417" i="1"/>
  <c r="O2435" i="1"/>
  <c r="L2435" i="1"/>
  <c r="O2466" i="1"/>
  <c r="L2466" i="1"/>
  <c r="O2480" i="1"/>
  <c r="L2480" i="1"/>
  <c r="O2493" i="1"/>
  <c r="L2493" i="1"/>
  <c r="O2507" i="1"/>
  <c r="L2507" i="1"/>
  <c r="O2520" i="1"/>
  <c r="L2520" i="1"/>
  <c r="O2531" i="1"/>
  <c r="L2531" i="1"/>
  <c r="O2540" i="1"/>
  <c r="L2540" i="1"/>
  <c r="O2549" i="1"/>
  <c r="L2549" i="1"/>
  <c r="O2580" i="1"/>
  <c r="L2580" i="1"/>
  <c r="O2591" i="1"/>
  <c r="L2591" i="1"/>
  <c r="O2608" i="1"/>
  <c r="L2608" i="1"/>
  <c r="O2618" i="1"/>
  <c r="L2618" i="1"/>
  <c r="O2636" i="1"/>
  <c r="L2636" i="1"/>
  <c r="O2649" i="1"/>
  <c r="L2649" i="1"/>
  <c r="O2662" i="1"/>
  <c r="L2662" i="1"/>
  <c r="O2677" i="1"/>
  <c r="L2677" i="1"/>
  <c r="O2695" i="1"/>
  <c r="L2695" i="1"/>
  <c r="O2714" i="1"/>
  <c r="L2714" i="1"/>
  <c r="O2736" i="1"/>
  <c r="L2736" i="1"/>
  <c r="O2757" i="1"/>
  <c r="L2757" i="1"/>
  <c r="O2775" i="1"/>
  <c r="L2775" i="1"/>
  <c r="O2790" i="1"/>
  <c r="L2790" i="1"/>
  <c r="O2805" i="1"/>
  <c r="L2805" i="1"/>
  <c r="O2834" i="1"/>
  <c r="L2834" i="1"/>
  <c r="O2856" i="1"/>
  <c r="L2856" i="1"/>
  <c r="O2874" i="1"/>
  <c r="L2874" i="1"/>
  <c r="O2886" i="1"/>
  <c r="L2886" i="1"/>
  <c r="O2899" i="1"/>
  <c r="L2899" i="1"/>
  <c r="O2914" i="1"/>
  <c r="L2914" i="1"/>
  <c r="O2928" i="1"/>
  <c r="L2928" i="1"/>
  <c r="O2942" i="1"/>
  <c r="L2942" i="1"/>
  <c r="O2957" i="1"/>
  <c r="L2957" i="1"/>
  <c r="O2976" i="1"/>
  <c r="L2976" i="1"/>
  <c r="O2989" i="1"/>
  <c r="L2989" i="1"/>
  <c r="O3004" i="1"/>
  <c r="L3004" i="1"/>
  <c r="O3016" i="1"/>
  <c r="L3016" i="1"/>
  <c r="O3028" i="1"/>
  <c r="L3028" i="1"/>
  <c r="O3046" i="1"/>
  <c r="L3046" i="1"/>
  <c r="O3069" i="1"/>
  <c r="L3069" i="1"/>
  <c r="O3085" i="1"/>
  <c r="L3085" i="1"/>
  <c r="O3099" i="1"/>
  <c r="L3099" i="1"/>
  <c r="O3110" i="1"/>
  <c r="L3110" i="1"/>
  <c r="O3124" i="1"/>
  <c r="L3124" i="1"/>
  <c r="O3139" i="1"/>
  <c r="L3139" i="1"/>
  <c r="O3175" i="1"/>
  <c r="L3175" i="1"/>
  <c r="O3196" i="1"/>
  <c r="L3196" i="1"/>
  <c r="O3218" i="1"/>
  <c r="L3218" i="1"/>
  <c r="O3230" i="1"/>
  <c r="L3230" i="1"/>
  <c r="O3258" i="1"/>
  <c r="L3258" i="1"/>
  <c r="O3267" i="1"/>
  <c r="L3267" i="1"/>
  <c r="O3283" i="1"/>
  <c r="L3283" i="1"/>
  <c r="O3295" i="1"/>
  <c r="L3295" i="1"/>
  <c r="O3307" i="1"/>
  <c r="L3307" i="1"/>
  <c r="O3320" i="1"/>
  <c r="L3320" i="1"/>
  <c r="O3350" i="1"/>
  <c r="L3350" i="1"/>
  <c r="O3368" i="1"/>
  <c r="L3368" i="1"/>
  <c r="O3387" i="1"/>
  <c r="L3387" i="1"/>
  <c r="O3399" i="1"/>
  <c r="L3399" i="1"/>
  <c r="O3412" i="1"/>
  <c r="L3412" i="1"/>
  <c r="O3442" i="1"/>
  <c r="L3442" i="1"/>
  <c r="O3459" i="1"/>
  <c r="L3459" i="1"/>
  <c r="O3488" i="1"/>
  <c r="L3488" i="1"/>
  <c r="O3515" i="1"/>
  <c r="L3515" i="1"/>
  <c r="O3532" i="1"/>
  <c r="L3532" i="1"/>
  <c r="O3551" i="1"/>
  <c r="L3551" i="1"/>
  <c r="O3571" i="1"/>
  <c r="L3571" i="1"/>
  <c r="O3607" i="1"/>
  <c r="L3607" i="1"/>
  <c r="O3622" i="1"/>
  <c r="L3622" i="1"/>
  <c r="O3640" i="1"/>
  <c r="L3640" i="1"/>
  <c r="O3657" i="1"/>
  <c r="L3657" i="1"/>
  <c r="O3683" i="1"/>
  <c r="L3683" i="1"/>
  <c r="O3699" i="1"/>
  <c r="L3699" i="1"/>
  <c r="O3714" i="1"/>
  <c r="L3714" i="1"/>
  <c r="O3731" i="1"/>
  <c r="L3731" i="1"/>
  <c r="O3757" i="1"/>
  <c r="L3757" i="1"/>
  <c r="O3771" i="1"/>
  <c r="L3771" i="1"/>
  <c r="O3791" i="1"/>
  <c r="L3791" i="1"/>
  <c r="O3806" i="1"/>
  <c r="L3806" i="1"/>
  <c r="O3877" i="1"/>
  <c r="L3877" i="1"/>
  <c r="O3890" i="1"/>
  <c r="L3890" i="1"/>
  <c r="O3928" i="1"/>
  <c r="L3928" i="1"/>
  <c r="O3955" i="1"/>
  <c r="L3955" i="1"/>
  <c r="O3970" i="1"/>
  <c r="L3970" i="1"/>
  <c r="O4067" i="1"/>
  <c r="L4067" i="1"/>
  <c r="O4085" i="1"/>
  <c r="L4085" i="1"/>
  <c r="O4095" i="1"/>
  <c r="L4095" i="1"/>
  <c r="O4108" i="1"/>
  <c r="L4108" i="1"/>
  <c r="O4122" i="1"/>
  <c r="L4122" i="1"/>
  <c r="O4131" i="1"/>
  <c r="L4131" i="1"/>
  <c r="O4165" i="1"/>
  <c r="L4165" i="1"/>
  <c r="O4176" i="1"/>
  <c r="L4176" i="1"/>
  <c r="O4198" i="1"/>
  <c r="L4198" i="1"/>
  <c r="O4212" i="1"/>
  <c r="L4212" i="1"/>
  <c r="O4257" i="1"/>
  <c r="L4257" i="1"/>
  <c r="O4271" i="1"/>
  <c r="L4271" i="1"/>
  <c r="O4309" i="1"/>
  <c r="L4309" i="1"/>
  <c r="O4380" i="1"/>
  <c r="L4380" i="1"/>
  <c r="O4406" i="1"/>
  <c r="L4406" i="1"/>
  <c r="O4420" i="1"/>
  <c r="L4420" i="1"/>
  <c r="O4436" i="1"/>
  <c r="L4436" i="1"/>
  <c r="O4465" i="1"/>
  <c r="L4465" i="1"/>
  <c r="O4564" i="1"/>
  <c r="L4564" i="1"/>
  <c r="O4576" i="1"/>
  <c r="L4576" i="1"/>
  <c r="O4590" i="1"/>
  <c r="L4590" i="1"/>
  <c r="O4628" i="1"/>
  <c r="L4628" i="1"/>
  <c r="O4645" i="1"/>
  <c r="L4645" i="1"/>
  <c r="O4655" i="1"/>
  <c r="L4655" i="1"/>
  <c r="O4739" i="1"/>
  <c r="L4739" i="1"/>
  <c r="O4748" i="1"/>
  <c r="L4748" i="1"/>
  <c r="O4906" i="1"/>
  <c r="L4906" i="1"/>
  <c r="O4923" i="1"/>
  <c r="L4923" i="1"/>
  <c r="O4976" i="1"/>
  <c r="L4976" i="1"/>
  <c r="O4995" i="1"/>
  <c r="L4995" i="1"/>
  <c r="O5011" i="1"/>
  <c r="L5011" i="1"/>
  <c r="O5078" i="1"/>
  <c r="L5078" i="1"/>
  <c r="O5139" i="1"/>
  <c r="L5139" i="1"/>
  <c r="O5191" i="1"/>
  <c r="L5191" i="1"/>
  <c r="O5284" i="1"/>
  <c r="L5284" i="1"/>
  <c r="O5299" i="1"/>
  <c r="L5299" i="1"/>
  <c r="O5353" i="1"/>
  <c r="L5353" i="1"/>
  <c r="O5405" i="1"/>
  <c r="L5405" i="1"/>
  <c r="O5419" i="1"/>
  <c r="L5419" i="1"/>
  <c r="O5510" i="1"/>
  <c r="L5510" i="1"/>
  <c r="O5543" i="1"/>
  <c r="L5543" i="1"/>
  <c r="O5680" i="1"/>
  <c r="L5680" i="1"/>
  <c r="O5743" i="1"/>
  <c r="L5743" i="1"/>
  <c r="O5760" i="1"/>
  <c r="L5760" i="1"/>
  <c r="O5774" i="1"/>
  <c r="L5774" i="1"/>
  <c r="O5886" i="1"/>
  <c r="L5886" i="1"/>
  <c r="O5959" i="1"/>
  <c r="L5959" i="1"/>
  <c r="L5995" i="1"/>
  <c r="L5939" i="1"/>
  <c r="L5859" i="1"/>
  <c r="L5813" i="1"/>
  <c r="L5737" i="1"/>
  <c r="L5697" i="1"/>
  <c r="L5644" i="1"/>
  <c r="L5506" i="1"/>
  <c r="L5372" i="1"/>
  <c r="L5248" i="1"/>
  <c r="L5172" i="1"/>
  <c r="L5110" i="1"/>
  <c r="L5090" i="1"/>
  <c r="L5004" i="1"/>
  <c r="L4961" i="1"/>
  <c r="L4871" i="1"/>
  <c r="L4809" i="1"/>
  <c r="L4797" i="1"/>
  <c r="L4763" i="1"/>
  <c r="L4534" i="1"/>
  <c r="L4489" i="1"/>
  <c r="L4416" i="1"/>
  <c r="L4403" i="1"/>
  <c r="L4330" i="1"/>
  <c r="L4284" i="1"/>
  <c r="L4229" i="1"/>
  <c r="L3905" i="1"/>
  <c r="L3821" i="1"/>
  <c r="L3708" i="1"/>
  <c r="L3590" i="1"/>
  <c r="L3471" i="1"/>
  <c r="L3275" i="1"/>
  <c r="L2452" i="1"/>
  <c r="L2109" i="1"/>
  <c r="L817" i="1"/>
  <c r="AC8" i="1"/>
</calcChain>
</file>

<file path=xl/sharedStrings.xml><?xml version="1.0" encoding="utf-8"?>
<sst xmlns="http://schemas.openxmlformats.org/spreadsheetml/2006/main" count="73275" uniqueCount="23027">
  <si>
    <t>patient_id</t>
  </si>
  <si>
    <t>first_name</t>
  </si>
  <si>
    <t>last_name</t>
  </si>
  <si>
    <t>gender</t>
  </si>
  <si>
    <t>age</t>
  </si>
  <si>
    <t>date_of_admission</t>
  </si>
  <si>
    <t>date_of_discharge</t>
  </si>
  <si>
    <t>diagnosis</t>
  </si>
  <si>
    <t>treatment_given</t>
  </si>
  <si>
    <t>doctor_name</t>
  </si>
  <si>
    <t>department</t>
  </si>
  <si>
    <t>blood_group</t>
  </si>
  <si>
    <t>bill_amount</t>
  </si>
  <si>
    <t>insurance_provider</t>
  </si>
  <si>
    <t>insured</t>
  </si>
  <si>
    <t>follow_up_required</t>
  </si>
  <si>
    <t>city</t>
  </si>
  <si>
    <t>state</t>
  </si>
  <si>
    <t>hospital_city</t>
  </si>
  <si>
    <t>Hattie</t>
  </si>
  <si>
    <t>Startin</t>
  </si>
  <si>
    <t>Non-binary</t>
  </si>
  <si>
    <t>Asthma</t>
  </si>
  <si>
    <t>Counseling</t>
  </si>
  <si>
    <t>Hattie Startin</t>
  </si>
  <si>
    <t>Orthopedics</t>
  </si>
  <si>
    <t>A-</t>
  </si>
  <si>
    <t>Leexo</t>
  </si>
  <si>
    <t>Villa Mercedes</t>
  </si>
  <si>
    <t>CROSBY</t>
  </si>
  <si>
    <t>Adrianne</t>
  </si>
  <si>
    <t>Arling</t>
  </si>
  <si>
    <t>Female</t>
  </si>
  <si>
    <t>Hypertension</t>
  </si>
  <si>
    <t>Physiotherapy</t>
  </si>
  <si>
    <t>Adrianne Arling</t>
  </si>
  <si>
    <t>Neurology</t>
  </si>
  <si>
    <t>AB-</t>
  </si>
  <si>
    <t>Oyoyo</t>
  </si>
  <si>
    <t>DobÅ™any</t>
  </si>
  <si>
    <t>HOLLISTER</t>
  </si>
  <si>
    <t>Jaime</t>
  </si>
  <si>
    <t>Chattington</t>
  </si>
  <si>
    <t>Male</t>
  </si>
  <si>
    <t>Chronic Kidney Disease</t>
  </si>
  <si>
    <t>Medication</t>
  </si>
  <si>
    <t>Jaime Chattington</t>
  </si>
  <si>
    <t>B+</t>
  </si>
  <si>
    <t>Divape</t>
  </si>
  <si>
    <t>Eiriz</t>
  </si>
  <si>
    <t>Porto</t>
  </si>
  <si>
    <t>BRENTWOOD</t>
  </si>
  <si>
    <t>Baxie</t>
  </si>
  <si>
    <t>Antoniutti</t>
  </si>
  <si>
    <t>Radiation Therapy</t>
  </si>
  <si>
    <t>Baxie Antoniutti</t>
  </si>
  <si>
    <t>Pediatrics</t>
  </si>
  <si>
    <t>A+</t>
  </si>
  <si>
    <t>Fivebridge</t>
  </si>
  <si>
    <t>Santa Venera</t>
  </si>
  <si>
    <t>BELLAIRE</t>
  </si>
  <si>
    <t>Barnabas</t>
  </si>
  <si>
    <t>Ghelarducci</t>
  </si>
  <si>
    <t>Cancer â€“ Lung</t>
  </si>
  <si>
    <t>Barnabas Ghelarducci</t>
  </si>
  <si>
    <t>General Medicine</t>
  </si>
  <si>
    <t>O-</t>
  </si>
  <si>
    <t>Photobean</t>
  </si>
  <si>
    <t>North Perth</t>
  </si>
  <si>
    <t>Ontario</t>
  </si>
  <si>
    <t>GALATIA</t>
  </si>
  <si>
    <t>Delly</t>
  </si>
  <si>
    <t>Kenyam</t>
  </si>
  <si>
    <t>Ischemic Heart Disease</t>
  </si>
  <si>
    <t>Blood Transfusion</t>
  </si>
  <si>
    <t>Delly Kenyam</t>
  </si>
  <si>
    <t>Dermatology</t>
  </si>
  <si>
    <t>Yacero</t>
  </si>
  <si>
    <t>Jiangmen</t>
  </si>
  <si>
    <t>PRESCOTT VALLEY</t>
  </si>
  <si>
    <t>Gabey</t>
  </si>
  <si>
    <t>Yitzhakof</t>
  </si>
  <si>
    <t>Gabey Yitzhakof</t>
  </si>
  <si>
    <t>AB+</t>
  </si>
  <si>
    <t>Omba</t>
  </si>
  <si>
    <t>Calheta de Nesquim</t>
  </si>
  <si>
    <t>Ilha do Pico</t>
  </si>
  <si>
    <t>SAVANNAH</t>
  </si>
  <si>
    <t>Reena</t>
  </si>
  <si>
    <t>Lafrentz</t>
  </si>
  <si>
    <t>Vaccination</t>
  </si>
  <si>
    <t>Reena Lafrentz</t>
  </si>
  <si>
    <t>Emergency</t>
  </si>
  <si>
    <t>Kayveo</t>
  </si>
  <si>
    <t>Flin Flon</t>
  </si>
  <si>
    <t>Manitoba</t>
  </si>
  <si>
    <t>GENESEO</t>
  </si>
  <si>
    <t>Minna</t>
  </si>
  <si>
    <t>Cleaton</t>
  </si>
  <si>
    <t>Minna Cleaton</t>
  </si>
  <si>
    <t>Oncology</t>
  </si>
  <si>
    <t>Dabvine</t>
  </si>
  <si>
    <t>MoravskÃ½ PÃ­sek</t>
  </si>
  <si>
    <t>OSWEGO</t>
  </si>
  <si>
    <t>Felike</t>
  </si>
  <si>
    <t>Deely</t>
  </si>
  <si>
    <t>Felike Deely</t>
  </si>
  <si>
    <t>Zoombox</t>
  </si>
  <si>
    <t>Puncakwangi</t>
  </si>
  <si>
    <t>SAN DIEGO</t>
  </si>
  <si>
    <t>Bessie</t>
  </si>
  <si>
    <t>Klezmski</t>
  </si>
  <si>
    <t>Bessie Klezmski</t>
  </si>
  <si>
    <t>Jetwire</t>
  </si>
  <si>
    <t>Qinggis Han</t>
  </si>
  <si>
    <t>CHICAGO</t>
  </si>
  <si>
    <t>Sharron</t>
  </si>
  <si>
    <t>Davsley</t>
  </si>
  <si>
    <t>Diabetes Mellitus</t>
  </si>
  <si>
    <t>Dialysis</t>
  </si>
  <si>
    <t>Sharron Davsley</t>
  </si>
  <si>
    <t>Yozio</t>
  </si>
  <si>
    <t>Rathangan</t>
  </si>
  <si>
    <t>SALT LAKE CITY</t>
  </si>
  <si>
    <t>Vevay</t>
  </si>
  <si>
    <t>Pock</t>
  </si>
  <si>
    <t>Chemotherapy</t>
  </si>
  <si>
    <t>Vevay Pock</t>
  </si>
  <si>
    <t>Eadel</t>
  </si>
  <si>
    <t>Kamyshin</t>
  </si>
  <si>
    <t>WOODVILLE</t>
  </si>
  <si>
    <t>Dorine</t>
  </si>
  <si>
    <t>Dorine Keinrat</t>
  </si>
  <si>
    <t>O+</t>
  </si>
  <si>
    <t>Quamba</t>
  </si>
  <si>
    <t>Tongyangdao</t>
  </si>
  <si>
    <t>THOUSAND OAKS</t>
  </si>
  <si>
    <t>Phoebe</t>
  </si>
  <si>
    <t>Stiegar</t>
  </si>
  <si>
    <t>Phoebe Stiegar</t>
  </si>
  <si>
    <t>Brightbean</t>
  </si>
  <si>
    <t>Singasari</t>
  </si>
  <si>
    <t>SPRINGBORO</t>
  </si>
  <si>
    <t>Thaine</t>
  </si>
  <si>
    <t>Doerr</t>
  </si>
  <si>
    <t>Thaine Doerr</t>
  </si>
  <si>
    <t>Psychiatry</t>
  </si>
  <si>
    <t>Thoughtmix</t>
  </si>
  <si>
    <t>Huarong</t>
  </si>
  <si>
    <t>COLLEGE PARK</t>
  </si>
  <si>
    <t>Truman</t>
  </si>
  <si>
    <t>Leppard</t>
  </si>
  <si>
    <t>Truman Leppard</t>
  </si>
  <si>
    <t>Wordpedia</t>
  </si>
  <si>
    <t>Yambol</t>
  </si>
  <si>
    <t>WEST PALM BEACH</t>
  </si>
  <si>
    <t>Galvin</t>
  </si>
  <si>
    <t>Mattsson</t>
  </si>
  <si>
    <t>Galvin Mattsson</t>
  </si>
  <si>
    <t>B-</t>
  </si>
  <si>
    <t>Flashdog</t>
  </si>
  <si>
    <t>Vigo</t>
  </si>
  <si>
    <t>Galicia</t>
  </si>
  <si>
    <t>LOXAHATCHEE</t>
  </si>
  <si>
    <t>Jackson</t>
  </si>
  <si>
    <t>Jackson Britian</t>
  </si>
  <si>
    <t>Oba</t>
  </si>
  <si>
    <t>Santo AntÃ´nio de Posse</t>
  </si>
  <si>
    <t>STANFORD</t>
  </si>
  <si>
    <t>Carita</t>
  </si>
  <si>
    <t>Carita Roseaman</t>
  </si>
  <si>
    <t>Jabberstorm</t>
  </si>
  <si>
    <t>Ahmadpur SiÄl</t>
  </si>
  <si>
    <t>FRESNO</t>
  </si>
  <si>
    <t>Temp</t>
  </si>
  <si>
    <t>Wilbraham</t>
  </si>
  <si>
    <t>Temp Wilbraham</t>
  </si>
  <si>
    <t>Cardiology</t>
  </si>
  <si>
    <t>Kamba</t>
  </si>
  <si>
    <t>Al QÄbil</t>
  </si>
  <si>
    <t>RUTLAND</t>
  </si>
  <si>
    <t>Miguel</t>
  </si>
  <si>
    <t>Sugden</t>
  </si>
  <si>
    <t>Miguel Sugden</t>
  </si>
  <si>
    <t>Eidel</t>
  </si>
  <si>
    <t>Baltimore</t>
  </si>
  <si>
    <t>Maryland</t>
  </si>
  <si>
    <t>MALAD CITY</t>
  </si>
  <si>
    <t>Alicea</t>
  </si>
  <si>
    <t>Bleazard</t>
  </si>
  <si>
    <t>Polygender</t>
  </si>
  <si>
    <t>Alicea Bleazard</t>
  </si>
  <si>
    <t>Ntags</t>
  </si>
  <si>
    <t>Dateng</t>
  </si>
  <si>
    <t>FORT YATES</t>
  </si>
  <si>
    <t>Valentin</t>
  </si>
  <si>
    <t>Gare</t>
  </si>
  <si>
    <t>Surgery</t>
  </si>
  <si>
    <t>Valentin Gare</t>
  </si>
  <si>
    <t>Feedbug</t>
  </si>
  <si>
    <t>Oematnunu</t>
  </si>
  <si>
    <t>BROOKLYN</t>
  </si>
  <si>
    <t>Jasun</t>
  </si>
  <si>
    <t>Mc Gorley</t>
  </si>
  <si>
    <t>Jasun Mc Gorley</t>
  </si>
  <si>
    <t>Jabbertype</t>
  </si>
  <si>
    <t>SÃ®ngerei</t>
  </si>
  <si>
    <t>BALTIMORE</t>
  </si>
  <si>
    <t>Kylie</t>
  </si>
  <si>
    <t>Kylie Symmons</t>
  </si>
  <si>
    <t>Feedfire</t>
  </si>
  <si>
    <t>Garang</t>
  </si>
  <si>
    <t>NORTH HOLLYWOOD</t>
  </si>
  <si>
    <t>Bastian</t>
  </si>
  <si>
    <t>Chatenet</t>
  </si>
  <si>
    <t>Bastian Chatenet</t>
  </si>
  <si>
    <t>Skalith</t>
  </si>
  <si>
    <t>Vila Pouca da Beira</t>
  </si>
  <si>
    <t>Coimbra</t>
  </si>
  <si>
    <t>MODESTO</t>
  </si>
  <si>
    <t>Carena</t>
  </si>
  <si>
    <t>Plumptre</t>
  </si>
  <si>
    <t>Bigender</t>
  </si>
  <si>
    <t>Carena Plumptre</t>
  </si>
  <si>
    <t>Flashpoint</t>
  </si>
  <si>
    <t>Wotsogo</t>
  </si>
  <si>
    <t>HUDSON</t>
  </si>
  <si>
    <t>Jacky</t>
  </si>
  <si>
    <t>Hoyes</t>
  </si>
  <si>
    <t>Jacky Hoyes</t>
  </si>
  <si>
    <t>Linkbridge</t>
  </si>
  <si>
    <t>Å»ychlin</t>
  </si>
  <si>
    <t>MOUNTAIN</t>
  </si>
  <si>
    <t>Clemens</t>
  </si>
  <si>
    <t>O'Fairy</t>
  </si>
  <si>
    <t>Genderqueer</t>
  </si>
  <si>
    <t>Clemens O'Fairy</t>
  </si>
  <si>
    <t>Photojam</t>
  </si>
  <si>
    <t>Hengfeng</t>
  </si>
  <si>
    <t>YONKERS</t>
  </si>
  <si>
    <t>Mill</t>
  </si>
  <si>
    <t>Yellowlea</t>
  </si>
  <si>
    <t>Mill Yellowlea</t>
  </si>
  <si>
    <t>Yodoo</t>
  </si>
  <si>
    <t>Dongpu</t>
  </si>
  <si>
    <t>MARION</t>
  </si>
  <si>
    <t>Christoforo</t>
  </si>
  <si>
    <t>Godsafe</t>
  </si>
  <si>
    <t>Christoforo Godsafe</t>
  </si>
  <si>
    <t>Gabtune</t>
  </si>
  <si>
    <t>San Ignacio</t>
  </si>
  <si>
    <t>LOS ANGELES</t>
  </si>
  <si>
    <t>Marlon</t>
  </si>
  <si>
    <t>Gautrey</t>
  </si>
  <si>
    <t>Marlon Gautrey</t>
  </si>
  <si>
    <t>Zava</t>
  </si>
  <si>
    <t>Penedono</t>
  </si>
  <si>
    <t>Viseu</t>
  </si>
  <si>
    <t>SAINT LOUIS</t>
  </si>
  <si>
    <t>Mufinella</t>
  </si>
  <si>
    <t>Gockelen</t>
  </si>
  <si>
    <t>Mufinella Gockelen</t>
  </si>
  <si>
    <t>Meejo</t>
  </si>
  <si>
    <t>PiÃ±ahan</t>
  </si>
  <si>
    <t>HEALDTON</t>
  </si>
  <si>
    <t>Israel</t>
  </si>
  <si>
    <t>Ohlsen</t>
  </si>
  <si>
    <t>Israel Ohlsen</t>
  </si>
  <si>
    <t>Dabfeed</t>
  </si>
  <si>
    <t>Odolena Voda</t>
  </si>
  <si>
    <t>Rene</t>
  </si>
  <si>
    <t>Trevains</t>
  </si>
  <si>
    <t>Rene Trevains</t>
  </si>
  <si>
    <t>Leenti</t>
  </si>
  <si>
    <t>Ciperang</t>
  </si>
  <si>
    <t>TAMPA</t>
  </si>
  <si>
    <t>Willie</t>
  </si>
  <si>
    <t>Giffen</t>
  </si>
  <si>
    <t>Willie Giffen</t>
  </si>
  <si>
    <t>Kazu</t>
  </si>
  <si>
    <t>Gurupi</t>
  </si>
  <si>
    <t>OPELOUSAS</t>
  </si>
  <si>
    <t>Claudianus</t>
  </si>
  <si>
    <t>Claudianus Chatteris</t>
  </si>
  <si>
    <t>Eayo</t>
  </si>
  <si>
    <t>Baruunsuu</t>
  </si>
  <si>
    <t>ASHEVILLE</t>
  </si>
  <si>
    <t>Rodd</t>
  </si>
  <si>
    <t>McWhirter</t>
  </si>
  <si>
    <t>Rodd McWhirter</t>
  </si>
  <si>
    <t>Thoughtsphere</t>
  </si>
  <si>
    <t>Lampa</t>
  </si>
  <si>
    <t>OCALA</t>
  </si>
  <si>
    <t>Salim</t>
  </si>
  <si>
    <t>Finlator</t>
  </si>
  <si>
    <t>Salim Finlator</t>
  </si>
  <si>
    <t>Einti</t>
  </si>
  <si>
    <t>Novomyshastovskaya</t>
  </si>
  <si>
    <t>CONWAY</t>
  </si>
  <si>
    <t>Inga</t>
  </si>
  <si>
    <t>Moro</t>
  </si>
  <si>
    <t>Inga Moro</t>
  </si>
  <si>
    <t>Aibox</t>
  </si>
  <si>
    <t>Saint-Pierre-des-Corps</t>
  </si>
  <si>
    <t>Centre</t>
  </si>
  <si>
    <t>LUBBOCK</t>
  </si>
  <si>
    <t>Claudell</t>
  </si>
  <si>
    <t>Joberne</t>
  </si>
  <si>
    <t>Claudell Joberne</t>
  </si>
  <si>
    <t>Trilith</t>
  </si>
  <si>
    <t>Figueiredo</t>
  </si>
  <si>
    <t>Braga</t>
  </si>
  <si>
    <t>NEW YORK</t>
  </si>
  <si>
    <t>Fredrick</t>
  </si>
  <si>
    <t>Rawe</t>
  </si>
  <si>
    <t>Fredrick Rawe</t>
  </si>
  <si>
    <t>Skajo</t>
  </si>
  <si>
    <t>Tiarei</t>
  </si>
  <si>
    <t>SWEETWATER</t>
  </si>
  <si>
    <t>Roobbie</t>
  </si>
  <si>
    <t>Baurerich</t>
  </si>
  <si>
    <t>Roobbie Baurerich</t>
  </si>
  <si>
    <t>Voomm</t>
  </si>
  <si>
    <t>Arzila</t>
  </si>
  <si>
    <t>ELKTON</t>
  </si>
  <si>
    <t>Gaylene</t>
  </si>
  <si>
    <t>Pandya</t>
  </si>
  <si>
    <t>Gaylene Pandya</t>
  </si>
  <si>
    <t>Babbleopia</t>
  </si>
  <si>
    <t>BÄƒlÅ£i</t>
  </si>
  <si>
    <t>CHARLOTTE</t>
  </si>
  <si>
    <t>Onida</t>
  </si>
  <si>
    <t>Sirl</t>
  </si>
  <si>
    <t>Onida Sirl</t>
  </si>
  <si>
    <t>Topicshots</t>
  </si>
  <si>
    <t>Byumba</t>
  </si>
  <si>
    <t>Worden</t>
  </si>
  <si>
    <t>Floris</t>
  </si>
  <si>
    <t>Worden Floris</t>
  </si>
  <si>
    <t>Roombo</t>
  </si>
  <si>
    <t>Isperikh</t>
  </si>
  <si>
    <t>KONAWA</t>
  </si>
  <si>
    <t>Corenda</t>
  </si>
  <si>
    <t>Warrior</t>
  </si>
  <si>
    <t>Corenda Warrior</t>
  </si>
  <si>
    <t>Gabvine</t>
  </si>
  <si>
    <t>Kedunglo</t>
  </si>
  <si>
    <t>SAN ANTONIO</t>
  </si>
  <si>
    <t>Valida</t>
  </si>
  <si>
    <t>Coffin</t>
  </si>
  <si>
    <t>Genderfluid</t>
  </si>
  <si>
    <t>Valida Coffin</t>
  </si>
  <si>
    <t>Wikivu</t>
  </si>
  <si>
    <t>AlÃ©m</t>
  </si>
  <si>
    <t>HOLLYWOOD</t>
  </si>
  <si>
    <t>Jemmy</t>
  </si>
  <si>
    <t>Dine-Hart</t>
  </si>
  <si>
    <t>Jemmy Dine-Hart</t>
  </si>
  <si>
    <t>KastÃ©lli</t>
  </si>
  <si>
    <t>STOCKTON</t>
  </si>
  <si>
    <t>Banky</t>
  </si>
  <si>
    <t>Kenworth</t>
  </si>
  <si>
    <t>Banky Kenworth</t>
  </si>
  <si>
    <t>Topicware</t>
  </si>
  <si>
    <t>Tawaran</t>
  </si>
  <si>
    <t>MILWAUKEE</t>
  </si>
  <si>
    <t>Adena</t>
  </si>
  <si>
    <t>Adena Tippings</t>
  </si>
  <si>
    <t>Realbuzz</t>
  </si>
  <si>
    <t>Sobral</t>
  </si>
  <si>
    <t>Lisboa</t>
  </si>
  <si>
    <t>NICEVILLE</t>
  </si>
  <si>
    <t>Reynold</t>
  </si>
  <si>
    <t>Stinson</t>
  </si>
  <si>
    <t>Reynold Stinson</t>
  </si>
  <si>
    <t>Browsecat</t>
  </si>
  <si>
    <t>Paris 13</t>
  </si>
  <si>
    <t>ÃŽle-de-France</t>
  </si>
  <si>
    <t>SACRAMENTO</t>
  </si>
  <si>
    <t>Lizzie</t>
  </si>
  <si>
    <t>Merwede</t>
  </si>
  <si>
    <t>Lizzie Merwede</t>
  </si>
  <si>
    <t>Brainbox</t>
  </si>
  <si>
    <t>DalgÄn</t>
  </si>
  <si>
    <t>ALBANY</t>
  </si>
  <si>
    <t>Tremaine</t>
  </si>
  <si>
    <t>Muglestone</t>
  </si>
  <si>
    <t>Tremaine Muglestone</t>
  </si>
  <si>
    <t>Gabspot</t>
  </si>
  <si>
    <t>Cibunar</t>
  </si>
  <si>
    <t>RICHMOND</t>
  </si>
  <si>
    <t>Tobye</t>
  </si>
  <si>
    <t>La Rosa</t>
  </si>
  <si>
    <t>Tobye La Rosa</t>
  </si>
  <si>
    <t>Katz</t>
  </si>
  <si>
    <t>Niederanven</t>
  </si>
  <si>
    <t>DU BOIS</t>
  </si>
  <si>
    <t>Josefina</t>
  </si>
  <si>
    <t>Daniello</t>
  </si>
  <si>
    <t>Josefina Daniello</t>
  </si>
  <si>
    <t>Ulan Hua</t>
  </si>
  <si>
    <t>WAYNESBORO</t>
  </si>
  <si>
    <t>Jacinta</t>
  </si>
  <si>
    <t>Winridge</t>
  </si>
  <si>
    <t>Jacinta Winridge</t>
  </si>
  <si>
    <t>Gigabox</t>
  </si>
  <si>
    <t>IperÃ³</t>
  </si>
  <si>
    <t>BROOKLYN CENTER</t>
  </si>
  <si>
    <t>Dell</t>
  </si>
  <si>
    <t>Drewery</t>
  </si>
  <si>
    <t>Dell Drewery</t>
  </si>
  <si>
    <t>Yoveo</t>
  </si>
  <si>
    <t>PirallahÄ±</t>
  </si>
  <si>
    <t>AUSTIN</t>
  </si>
  <si>
    <t>Leela</t>
  </si>
  <si>
    <t>Braizier</t>
  </si>
  <si>
    <t>Leela Braizier</t>
  </si>
  <si>
    <t>Yamia</t>
  </si>
  <si>
    <t>Cullhuas</t>
  </si>
  <si>
    <t>DALLAS</t>
  </si>
  <si>
    <t>Timmie</t>
  </si>
  <si>
    <t>Dobsons</t>
  </si>
  <si>
    <t>Timmie Dobsons</t>
  </si>
  <si>
    <t>Youspan</t>
  </si>
  <si>
    <t>Playas</t>
  </si>
  <si>
    <t>DECATUR</t>
  </si>
  <si>
    <t>Caesar</t>
  </si>
  <si>
    <t>Dyet</t>
  </si>
  <si>
    <t>Caesar Dyet</t>
  </si>
  <si>
    <t>Kwimbee</t>
  </si>
  <si>
    <t>Ebak</t>
  </si>
  <si>
    <t>FLORENCE</t>
  </si>
  <si>
    <t>Keary</t>
  </si>
  <si>
    <t>Bonafant</t>
  </si>
  <si>
    <t>Keary Bonafant</t>
  </si>
  <si>
    <t>Linktype</t>
  </si>
  <si>
    <t>Dolulolong</t>
  </si>
  <si>
    <t>MCALLEN</t>
  </si>
  <si>
    <t>Ashlin</t>
  </si>
  <si>
    <t>Freund</t>
  </si>
  <si>
    <t>Ashlin Freund</t>
  </si>
  <si>
    <t>Fivespan</t>
  </si>
  <si>
    <t>Avignon</t>
  </si>
  <si>
    <t>Provence-Alpes-CÃ´te d'Azur</t>
  </si>
  <si>
    <t>TRENTON</t>
  </si>
  <si>
    <t>Ninnetta</t>
  </si>
  <si>
    <t>Ninnetta Basile</t>
  </si>
  <si>
    <t>BlogXS</t>
  </si>
  <si>
    <t>Zhongxing</t>
  </si>
  <si>
    <t>Darill</t>
  </si>
  <si>
    <t>Goldby</t>
  </si>
  <si>
    <t>Darill Goldby</t>
  </si>
  <si>
    <t>Feednation</t>
  </si>
  <si>
    <t>Andahuaylas</t>
  </si>
  <si>
    <t>LAKE PROVIDENCE</t>
  </si>
  <si>
    <t>Miltie</t>
  </si>
  <si>
    <t>Miltie Brookshaw</t>
  </si>
  <si>
    <t>Quezalguaque</t>
  </si>
  <si>
    <t>MIDDLETOWN</t>
  </si>
  <si>
    <t>Kliment</t>
  </si>
  <si>
    <t>Ranns</t>
  </si>
  <si>
    <t>Kliment Ranns</t>
  </si>
  <si>
    <t>Vidoo</t>
  </si>
  <si>
    <t>Jinshan</t>
  </si>
  <si>
    <t>PAPILLION</t>
  </si>
  <si>
    <t>Woodie</t>
  </si>
  <si>
    <t>Worsalls</t>
  </si>
  <si>
    <t>Woodie Worsalls</t>
  </si>
  <si>
    <t>Meembee</t>
  </si>
  <si>
    <t>HafnarfjÃ¶rÃ°ur</t>
  </si>
  <si>
    <t>MIAMI</t>
  </si>
  <si>
    <t>Julee</t>
  </si>
  <si>
    <t>Kenward</t>
  </si>
  <si>
    <t>Julee Kenward</t>
  </si>
  <si>
    <t>Blognation</t>
  </si>
  <si>
    <t>DeÃ¡n Funes</t>
  </si>
  <si>
    <t>PEORIA</t>
  </si>
  <si>
    <t>Swen</t>
  </si>
  <si>
    <t>Woolhouse</t>
  </si>
  <si>
    <t>Swen Woolhouse</t>
  </si>
  <si>
    <t>Realblab</t>
  </si>
  <si>
    <t>Xitou</t>
  </si>
  <si>
    <t>ALLIANCE</t>
  </si>
  <si>
    <t>Lorne</t>
  </si>
  <si>
    <t>Lorne Peever</t>
  </si>
  <si>
    <t>Thoughtworks</t>
  </si>
  <si>
    <t>Krzemieniewo</t>
  </si>
  <si>
    <t>GLENWOOD SPRINGS</t>
  </si>
  <si>
    <t>Ruby</t>
  </si>
  <si>
    <t>Collie</t>
  </si>
  <si>
    <t>Ruby Collie</t>
  </si>
  <si>
    <t>Lajo</t>
  </si>
  <si>
    <t>Kubangwaru</t>
  </si>
  <si>
    <t>ROMNEY</t>
  </si>
  <si>
    <t>Chucho</t>
  </si>
  <si>
    <t>Tomisch</t>
  </si>
  <si>
    <t>Chucho Tomisch</t>
  </si>
  <si>
    <t>Feedspan</t>
  </si>
  <si>
    <t>Liugong</t>
  </si>
  <si>
    <t>WESTLAND</t>
  </si>
  <si>
    <t>Cleavland</t>
  </si>
  <si>
    <t>Wheble</t>
  </si>
  <si>
    <t>Cleavland Wheble</t>
  </si>
  <si>
    <t>Wordify</t>
  </si>
  <si>
    <t>Yuyangguan</t>
  </si>
  <si>
    <t>Dolph</t>
  </si>
  <si>
    <t>McInnery</t>
  </si>
  <si>
    <t>Dolph McInnery</t>
  </si>
  <si>
    <t>Laventille</t>
  </si>
  <si>
    <t>LEADVILLE</t>
  </si>
  <si>
    <t>Jennifer</t>
  </si>
  <si>
    <t>Goane</t>
  </si>
  <si>
    <t>Jennifer Goane</t>
  </si>
  <si>
    <t>Qiucun</t>
  </si>
  <si>
    <t>SHREVEPORT</t>
  </si>
  <si>
    <t>Hersh</t>
  </si>
  <si>
    <t>Hales</t>
  </si>
  <si>
    <t>Hersh Hales</t>
  </si>
  <si>
    <t>Skilith</t>
  </si>
  <si>
    <t>PetÅ™vald</t>
  </si>
  <si>
    <t>LEESBURG</t>
  </si>
  <si>
    <t>Cora</t>
  </si>
  <si>
    <t>Ellwell</t>
  </si>
  <si>
    <t>Cora Ellwell</t>
  </si>
  <si>
    <t>Kotaagung</t>
  </si>
  <si>
    <t>LANCASTER</t>
  </si>
  <si>
    <t>Fax</t>
  </si>
  <si>
    <t>Shevell</t>
  </si>
  <si>
    <t>Fax Shevell</t>
  </si>
  <si>
    <t>Khanino</t>
  </si>
  <si>
    <t>Galina</t>
  </si>
  <si>
    <t>Forsbey</t>
  </si>
  <si>
    <t>Galina Forsbey</t>
  </si>
  <si>
    <t>Topiczoom</t>
  </si>
  <si>
    <t>Tenjolaya</t>
  </si>
  <si>
    <t>Zach</t>
  </si>
  <si>
    <t>Bunker</t>
  </si>
  <si>
    <t>Zach Bunker</t>
  </si>
  <si>
    <t>Devpulse</t>
  </si>
  <si>
    <t>Phrae</t>
  </si>
  <si>
    <t>Arie</t>
  </si>
  <si>
    <t>Splaven</t>
  </si>
  <si>
    <t>Arie Splaven</t>
  </si>
  <si>
    <t>Portela</t>
  </si>
  <si>
    <t>Castelo Branco</t>
  </si>
  <si>
    <t>BIRMINGHAM</t>
  </si>
  <si>
    <t>Janna</t>
  </si>
  <si>
    <t>Linfitt</t>
  </si>
  <si>
    <t>Janna Linfitt</t>
  </si>
  <si>
    <t>Bilajari</t>
  </si>
  <si>
    <t>LOUISVILLE</t>
  </si>
  <si>
    <t>Ethel</t>
  </si>
  <si>
    <t>Leak</t>
  </si>
  <si>
    <t>Ethel Leak</t>
  </si>
  <si>
    <t>Browsebug</t>
  </si>
  <si>
    <t>Ramon Magsaysay</t>
  </si>
  <si>
    <t>SONORA</t>
  </si>
  <si>
    <t>Austine</t>
  </si>
  <si>
    <t>Greenless</t>
  </si>
  <si>
    <t>Austine Greenless</t>
  </si>
  <si>
    <t>Jaxspan</t>
  </si>
  <si>
    <t>Bukovany</t>
  </si>
  <si>
    <t>KNOXVILLE</t>
  </si>
  <si>
    <t>Doris</t>
  </si>
  <si>
    <t>Congrave</t>
  </si>
  <si>
    <t>Doris Congrave</t>
  </si>
  <si>
    <t>Skyba</t>
  </si>
  <si>
    <t>Tongtuan</t>
  </si>
  <si>
    <t>SANFORD</t>
  </si>
  <si>
    <t>Vitia</t>
  </si>
  <si>
    <t>Stearne</t>
  </si>
  <si>
    <t>Vitia Stearne</t>
  </si>
  <si>
    <t>Edgewire</t>
  </si>
  <si>
    <t>Putrajaya</t>
  </si>
  <si>
    <t>SHREWSBURY</t>
  </si>
  <si>
    <t>Court</t>
  </si>
  <si>
    <t>Schimaschke</t>
  </si>
  <si>
    <t>Court Schimaschke</t>
  </si>
  <si>
    <t>Divanoodle</t>
  </si>
  <si>
    <t>Achiras</t>
  </si>
  <si>
    <t>SAINT PAUL</t>
  </si>
  <si>
    <t>Beatrice</t>
  </si>
  <si>
    <t>Neat</t>
  </si>
  <si>
    <t>Beatrice Neat</t>
  </si>
  <si>
    <t>Reallinks</t>
  </si>
  <si>
    <t>SÃ¶derhamn</t>
  </si>
  <si>
    <t>GÃ¤vleborg</t>
  </si>
  <si>
    <t>WINDBER</t>
  </si>
  <si>
    <t>Nicholle</t>
  </si>
  <si>
    <t>Grumell</t>
  </si>
  <si>
    <t>Nicholle Grumell</t>
  </si>
  <si>
    <t>Quatz</t>
  </si>
  <si>
    <t>Tulle</t>
  </si>
  <si>
    <t>Limousin</t>
  </si>
  <si>
    <t>BOCA RATON</t>
  </si>
  <si>
    <t>Ag</t>
  </si>
  <si>
    <t>Harmour</t>
  </si>
  <si>
    <t>Ag Harmour</t>
  </si>
  <si>
    <t>Haolibao</t>
  </si>
  <si>
    <t>PALMDALE</t>
  </si>
  <si>
    <t>Janina</t>
  </si>
  <si>
    <t>Portman</t>
  </si>
  <si>
    <t>Janina Portman</t>
  </si>
  <si>
    <t>Camimbo</t>
  </si>
  <si>
    <t>BeijÃ³s</t>
  </si>
  <si>
    <t>WASHINGTON</t>
  </si>
  <si>
    <t>Ameline</t>
  </si>
  <si>
    <t>Jekel</t>
  </si>
  <si>
    <t>Ameline Jekel</t>
  </si>
  <si>
    <t>Yambee</t>
  </si>
  <si>
    <t>Guagua</t>
  </si>
  <si>
    <t>Sada</t>
  </si>
  <si>
    <t>Edgell</t>
  </si>
  <si>
    <t>Sada Edgell</t>
  </si>
  <si>
    <t>Livetube</t>
  </si>
  <si>
    <t>Campoverde</t>
  </si>
  <si>
    <t>MARGARETVILLE</t>
  </si>
  <si>
    <t>Ode</t>
  </si>
  <si>
    <t>Leftly</t>
  </si>
  <si>
    <t>Ode Leftly</t>
  </si>
  <si>
    <t>Tavu</t>
  </si>
  <si>
    <t>Salerno</t>
  </si>
  <si>
    <t>Campania</t>
  </si>
  <si>
    <t>Cordelia</t>
  </si>
  <si>
    <t>Vockins</t>
  </si>
  <si>
    <t>Cordelia Vockins</t>
  </si>
  <si>
    <t>Kwilith</t>
  </si>
  <si>
    <t>Tuy PhÆ°Æ¡Ìc</t>
  </si>
  <si>
    <t>IDA GROVE</t>
  </si>
  <si>
    <t>Minda</t>
  </si>
  <si>
    <t>Renouf</t>
  </si>
  <si>
    <t>Minda Renouf</t>
  </si>
  <si>
    <t>Tuquan</t>
  </si>
  <si>
    <t>TIPTON</t>
  </si>
  <si>
    <t>Janine</t>
  </si>
  <si>
    <t>Da Costa</t>
  </si>
  <si>
    <t>Janine Da Costa</t>
  </si>
  <si>
    <t>Skinix</t>
  </si>
  <si>
    <t>An ChÃ¢u</t>
  </si>
  <si>
    <t>EAGLE LAKE</t>
  </si>
  <si>
    <t>Cordelie</t>
  </si>
  <si>
    <t>Cordelie Limprecht</t>
  </si>
  <si>
    <t>Innojam</t>
  </si>
  <si>
    <t>Hongxing</t>
  </si>
  <si>
    <t>Catrina</t>
  </si>
  <si>
    <t>Swindells</t>
  </si>
  <si>
    <t>Catrina Swindells</t>
  </si>
  <si>
    <t>Avamm</t>
  </si>
  <si>
    <t>Lorut</t>
  </si>
  <si>
    <t>Bernarr</t>
  </si>
  <si>
    <t>Bernarr Dalloway</t>
  </si>
  <si>
    <t>Blogtags</t>
  </si>
  <si>
    <t>Saint Louis</t>
  </si>
  <si>
    <t>Missouri</t>
  </si>
  <si>
    <t>WEST BURLINGTON</t>
  </si>
  <si>
    <t>Matelda</t>
  </si>
  <si>
    <t>Picopp</t>
  </si>
  <si>
    <t>Matelda Picopp</t>
  </si>
  <si>
    <t>Zoozzy</t>
  </si>
  <si>
    <t>Stockholm</t>
  </si>
  <si>
    <t>BURKESVILLE</t>
  </si>
  <si>
    <t>Ariel</t>
  </si>
  <si>
    <t>Follows</t>
  </si>
  <si>
    <t>Ariel Follows</t>
  </si>
  <si>
    <t>Skinte</t>
  </si>
  <si>
    <t>Wuku</t>
  </si>
  <si>
    <t>HERMANTOWN</t>
  </si>
  <si>
    <t>Lucita</t>
  </si>
  <si>
    <t>Nell</t>
  </si>
  <si>
    <t>Lucita Nell</t>
  </si>
  <si>
    <t>Atamanovka</t>
  </si>
  <si>
    <t>Stanton</t>
  </si>
  <si>
    <t>Colson</t>
  </si>
  <si>
    <t>Stanton Colson</t>
  </si>
  <si>
    <t>Eazzy</t>
  </si>
  <si>
    <t>Motuo</t>
  </si>
  <si>
    <t>WESTHAMPTON BEACH</t>
  </si>
  <si>
    <t>Samson</t>
  </si>
  <si>
    <t>Blaber</t>
  </si>
  <si>
    <t>Samson Blaber</t>
  </si>
  <si>
    <t>Thoughtbridge</t>
  </si>
  <si>
    <t>Babug</t>
  </si>
  <si>
    <t>CANTON</t>
  </si>
  <si>
    <t>Cornall</t>
  </si>
  <si>
    <t>Goddard</t>
  </si>
  <si>
    <t>Cornall Goddard</t>
  </si>
  <si>
    <t>Meeveo</t>
  </si>
  <si>
    <t>Pego Longo</t>
  </si>
  <si>
    <t>LAFAYETTE</t>
  </si>
  <si>
    <t>Grata</t>
  </si>
  <si>
    <t>Leroy</t>
  </si>
  <si>
    <t>Grata Leroy</t>
  </si>
  <si>
    <t>Latz</t>
  </si>
  <si>
    <t>Carquefou</t>
  </si>
  <si>
    <t>Pays de la Loire</t>
  </si>
  <si>
    <t>Jacques</t>
  </si>
  <si>
    <t>Eddisford</t>
  </si>
  <si>
    <t>Jacques Eddisford</t>
  </si>
  <si>
    <t>Quaxo</t>
  </si>
  <si>
    <t>Garko</t>
  </si>
  <si>
    <t>SPRINGFIELD</t>
  </si>
  <si>
    <t>Guillema</t>
  </si>
  <si>
    <t>Bernaldo</t>
  </si>
  <si>
    <t>Guillema Bernaldo</t>
  </si>
  <si>
    <t>Flipopia</t>
  </si>
  <si>
    <t>New Cebu</t>
  </si>
  <si>
    <t>KILLEEN</t>
  </si>
  <si>
    <t>Tremain</t>
  </si>
  <si>
    <t>Bootman</t>
  </si>
  <si>
    <t>Tremain Bootman</t>
  </si>
  <si>
    <t>Gabtype</t>
  </si>
  <si>
    <t>Paraparaumu</t>
  </si>
  <si>
    <t>MOUNTAIN HOME</t>
  </si>
  <si>
    <t>Janot</t>
  </si>
  <si>
    <t>Wrinch</t>
  </si>
  <si>
    <t>Janot Wrinch</t>
  </si>
  <si>
    <t>Eamia</t>
  </si>
  <si>
    <t>KamojimachÅ-jÅgejima</t>
  </si>
  <si>
    <t>FT WORTH</t>
  </si>
  <si>
    <t>Lee</t>
  </si>
  <si>
    <t>Kemmey</t>
  </si>
  <si>
    <t>Lee Kemmey</t>
  </si>
  <si>
    <t>Chatterpoint</t>
  </si>
  <si>
    <t>ÄŒajniÄe</t>
  </si>
  <si>
    <t>Gladys</t>
  </si>
  <si>
    <t>Illiston</t>
  </si>
  <si>
    <t>Gladys Illiston</t>
  </si>
  <si>
    <t>Myworks</t>
  </si>
  <si>
    <t>Taganak</t>
  </si>
  <si>
    <t>WENATCHEE</t>
  </si>
  <si>
    <t>Ludvig</t>
  </si>
  <si>
    <t>Jouanet</t>
  </si>
  <si>
    <t>Ludvig Jouanet</t>
  </si>
  <si>
    <t>Ntag</t>
  </si>
  <si>
    <t>JardÃ­n</t>
  </si>
  <si>
    <t>FAIRFAX</t>
  </si>
  <si>
    <t>Cullin</t>
  </si>
  <si>
    <t>Rusbridge</t>
  </si>
  <si>
    <t>Cullin Rusbridge</t>
  </si>
  <si>
    <t>ClÃ¡udio</t>
  </si>
  <si>
    <t>EUREKA</t>
  </si>
  <si>
    <t>Mord</t>
  </si>
  <si>
    <t>Codman</t>
  </si>
  <si>
    <t>Mord Codman</t>
  </si>
  <si>
    <t>RÃ½maÅ™ov</t>
  </si>
  <si>
    <t>Daile</t>
  </si>
  <si>
    <t>Dilliway</t>
  </si>
  <si>
    <t>Daile Dilliway</t>
  </si>
  <si>
    <t>PropriÃ¡</t>
  </si>
  <si>
    <t>HAMMOND</t>
  </si>
  <si>
    <t>Geoffry</t>
  </si>
  <si>
    <t>Pengilly</t>
  </si>
  <si>
    <t>Geoffry Pengilly</t>
  </si>
  <si>
    <t>Photolist</t>
  </si>
  <si>
    <t>Monte Agudo</t>
  </si>
  <si>
    <t>Leiria</t>
  </si>
  <si>
    <t>Grazia</t>
  </si>
  <si>
    <t>Fowles</t>
  </si>
  <si>
    <t>Grazia Fowles</t>
  </si>
  <si>
    <t>Skynoodle</t>
  </si>
  <si>
    <t>Manalad</t>
  </si>
  <si>
    <t>TOLUCA LAKE</t>
  </si>
  <si>
    <t>Woody</t>
  </si>
  <si>
    <t>Woody Goldstein</t>
  </si>
  <si>
    <t>Orlando</t>
  </si>
  <si>
    <t>Florida</t>
  </si>
  <si>
    <t>REPUBLIC</t>
  </si>
  <si>
    <t>Noella</t>
  </si>
  <si>
    <t>Willows</t>
  </si>
  <si>
    <t>Agender</t>
  </si>
  <si>
    <t>Noella Willows</t>
  </si>
  <si>
    <t>Oyoba</t>
  </si>
  <si>
    <t>Casablanca</t>
  </si>
  <si>
    <t>Kathryne</t>
  </si>
  <si>
    <t>Marney</t>
  </si>
  <si>
    <t>Kathryne Marney</t>
  </si>
  <si>
    <t>Ritchie</t>
  </si>
  <si>
    <t>HAWKINSVILLE</t>
  </si>
  <si>
    <t>Tori</t>
  </si>
  <si>
    <t>Tori Knevit</t>
  </si>
  <si>
    <t>Nancha</t>
  </si>
  <si>
    <t>CAPE GIRARDEAU</t>
  </si>
  <si>
    <t>Keelby</t>
  </si>
  <si>
    <t>Dennistoun</t>
  </si>
  <si>
    <t>Keelby Dennistoun</t>
  </si>
  <si>
    <t>Ã‡epan</t>
  </si>
  <si>
    <t>BOSTON</t>
  </si>
  <si>
    <t>Gorden</t>
  </si>
  <si>
    <t>Antoney</t>
  </si>
  <si>
    <t>Gorden Antoney</t>
  </si>
  <si>
    <t>Meevee</t>
  </si>
  <si>
    <t>Xinhua</t>
  </si>
  <si>
    <t>Sara-ann</t>
  </si>
  <si>
    <t>Dowsett</t>
  </si>
  <si>
    <t>Sara-ann Dowsett</t>
  </si>
  <si>
    <t>Fivechat</t>
  </si>
  <si>
    <t>Kayangel</t>
  </si>
  <si>
    <t>GRAND COULEE</t>
  </si>
  <si>
    <t>Leanora</t>
  </si>
  <si>
    <t>Rollinshaw</t>
  </si>
  <si>
    <t>Leanora Rollinshaw</t>
  </si>
  <si>
    <t>Banes</t>
  </si>
  <si>
    <t>CORAL GABLES</t>
  </si>
  <si>
    <t>Dorice</t>
  </si>
  <si>
    <t>MacDaid</t>
  </si>
  <si>
    <t>Dorice MacDaid</t>
  </si>
  <si>
    <t>Zoovu</t>
  </si>
  <si>
    <t>Tempe</t>
  </si>
  <si>
    <t>Arizona</t>
  </si>
  <si>
    <t>SIOUX FALLS</t>
  </si>
  <si>
    <t>Teddy</t>
  </si>
  <si>
    <t>Reiner</t>
  </si>
  <si>
    <t>Teddy Reiner</t>
  </si>
  <si>
    <t>Voonyx</t>
  </si>
  <si>
    <t>NaviraÃ­</t>
  </si>
  <si>
    <t>Brose</t>
  </si>
  <si>
    <t>Dudson</t>
  </si>
  <si>
    <t>Brose Dudson</t>
  </si>
  <si>
    <t>Buzzshare</t>
  </si>
  <si>
    <t>Vnanje Gorice</t>
  </si>
  <si>
    <t>YORK</t>
  </si>
  <si>
    <t>Trix</t>
  </si>
  <si>
    <t>Tredwell</t>
  </si>
  <si>
    <t>Trix Tredwell</t>
  </si>
  <si>
    <t>Wuâ€™erqihan</t>
  </si>
  <si>
    <t>Mirelle</t>
  </si>
  <si>
    <t>Penelli</t>
  </si>
  <si>
    <t>Mirelle Penelli</t>
  </si>
  <si>
    <t>Viva</t>
  </si>
  <si>
    <t>Ambato Boeny</t>
  </si>
  <si>
    <t>GREENPORT</t>
  </si>
  <si>
    <t>Cary</t>
  </si>
  <si>
    <t>Kirkpatrick</t>
  </si>
  <si>
    <t>Cary Kirkpatrick</t>
  </si>
  <si>
    <t>Kataba</t>
  </si>
  <si>
    <t>Effie</t>
  </si>
  <si>
    <t>Bradly</t>
  </si>
  <si>
    <t>Effie Bradly</t>
  </si>
  <si>
    <t>Jaxnation</t>
  </si>
  <si>
    <t>Pingshui</t>
  </si>
  <si>
    <t>SAN FRANCISCO</t>
  </si>
  <si>
    <t>Coupland</t>
  </si>
  <si>
    <t>Claudianus Coupland</t>
  </si>
  <si>
    <t>Skiptube</t>
  </si>
  <si>
    <t>Huaylillas</t>
  </si>
  <si>
    <t>ANACONDA</t>
  </si>
  <si>
    <t>Karim</t>
  </si>
  <si>
    <t>Rawlison</t>
  </si>
  <si>
    <t>Karim Rawlison</t>
  </si>
  <si>
    <t>Plambee</t>
  </si>
  <si>
    <t>Cikawunggading</t>
  </si>
  <si>
    <t>Karly</t>
  </si>
  <si>
    <t>Gobel</t>
  </si>
  <si>
    <t>Karly Gobel</t>
  </si>
  <si>
    <t>Dynava</t>
  </si>
  <si>
    <t>Albacete</t>
  </si>
  <si>
    <t>Castilla - La Mancha</t>
  </si>
  <si>
    <t>NORWELL</t>
  </si>
  <si>
    <t>Delores</t>
  </si>
  <si>
    <t>Atthow</t>
  </si>
  <si>
    <t>Delores Atthow</t>
  </si>
  <si>
    <t>Skyvu</t>
  </si>
  <si>
    <t>VurÄŸun</t>
  </si>
  <si>
    <t>COLUMBUS</t>
  </si>
  <si>
    <t>Susi</t>
  </si>
  <si>
    <t>Elia</t>
  </si>
  <si>
    <t>Susi Elia</t>
  </si>
  <si>
    <t>KangÄn</t>
  </si>
  <si>
    <t>Karen</t>
  </si>
  <si>
    <t>Caccavella</t>
  </si>
  <si>
    <t>Karen Caccavella</t>
  </si>
  <si>
    <t>Realbridge</t>
  </si>
  <si>
    <t>Alicante/Alacant</t>
  </si>
  <si>
    <t>Comunidad Valenciana</t>
  </si>
  <si>
    <t>WICHITA</t>
  </si>
  <si>
    <t>Mendy</t>
  </si>
  <si>
    <t>Napper</t>
  </si>
  <si>
    <t>Mendy Napper</t>
  </si>
  <si>
    <t>Snaptags</t>
  </si>
  <si>
    <t>Xumai</t>
  </si>
  <si>
    <t>Jehu</t>
  </si>
  <si>
    <t>Lenard</t>
  </si>
  <si>
    <t>Jehu Lenard</t>
  </si>
  <si>
    <t>TopolnÃ¡</t>
  </si>
  <si>
    <t>KANSAS CITY</t>
  </si>
  <si>
    <t>Meghan</t>
  </si>
  <si>
    <t>Fuente</t>
  </si>
  <si>
    <t>Meghan Fuente</t>
  </si>
  <si>
    <t>Wikido</t>
  </si>
  <si>
    <t>Khon Buri</t>
  </si>
  <si>
    <t>Rowan</t>
  </si>
  <si>
    <t>Macek</t>
  </si>
  <si>
    <t>Rowan Macek</t>
  </si>
  <si>
    <t>Pueblo Nuevo</t>
  </si>
  <si>
    <t>VINTON</t>
  </si>
  <si>
    <t>Alden</t>
  </si>
  <si>
    <t>Pallasch</t>
  </si>
  <si>
    <t>Alden Pallasch</t>
  </si>
  <si>
    <t>Devshare</t>
  </si>
  <si>
    <t>Suphan Buri</t>
  </si>
  <si>
    <t>SALLISAW</t>
  </si>
  <si>
    <t>Anthony</t>
  </si>
  <si>
    <t>Djurisic</t>
  </si>
  <si>
    <t>Anthony Djurisic</t>
  </si>
  <si>
    <t>Mydeo</t>
  </si>
  <si>
    <t>Bentengjawa</t>
  </si>
  <si>
    <t>TOCCOA</t>
  </si>
  <si>
    <t>Eloisa</t>
  </si>
  <si>
    <t>Varga</t>
  </si>
  <si>
    <t>Eloisa Varga</t>
  </si>
  <si>
    <t>Germiston</t>
  </si>
  <si>
    <t>MARIETTA</t>
  </si>
  <si>
    <t>Jens</t>
  </si>
  <si>
    <t>Allgood</t>
  </si>
  <si>
    <t>Jens Allgood</t>
  </si>
  <si>
    <t>Linkbuzz</t>
  </si>
  <si>
    <t>Brejo Santo</t>
  </si>
  <si>
    <t>Melessa</t>
  </si>
  <si>
    <t>Hirthe</t>
  </si>
  <si>
    <t>Melessa Hirthe</t>
  </si>
  <si>
    <t>Jabberbean</t>
  </si>
  <si>
    <t>Revelstoke</t>
  </si>
  <si>
    <t>British Columbia</t>
  </si>
  <si>
    <t>Theodoric</t>
  </si>
  <si>
    <t>Ramirez</t>
  </si>
  <si>
    <t>Theodoric Ramirez</t>
  </si>
  <si>
    <t>Edgeify</t>
  </si>
  <si>
    <t>Pyay</t>
  </si>
  <si>
    <t>MANCHESTER</t>
  </si>
  <si>
    <t>Ulrica</t>
  </si>
  <si>
    <t>Klink</t>
  </si>
  <si>
    <t>Ulrica Klink</t>
  </si>
  <si>
    <t>Blogtag</t>
  </si>
  <si>
    <t>Mengenkrajan</t>
  </si>
  <si>
    <t>NAGS HEAD</t>
  </si>
  <si>
    <t>Jerry</t>
  </si>
  <si>
    <t>Ashurst</t>
  </si>
  <si>
    <t>Jerry Ashurst</t>
  </si>
  <si>
    <t>Topdrive</t>
  </si>
  <si>
    <t>Barguzin</t>
  </si>
  <si>
    <t>PERRYTON</t>
  </si>
  <si>
    <t>Merv</t>
  </si>
  <si>
    <t>Merv Deshon</t>
  </si>
  <si>
    <t>Brightdog</t>
  </si>
  <si>
    <t>Maoyang</t>
  </si>
  <si>
    <t>WILLCOX</t>
  </si>
  <si>
    <t>Waneta</t>
  </si>
  <si>
    <t>Gibling</t>
  </si>
  <si>
    <t>Waneta Gibling</t>
  </si>
  <si>
    <t>Kufa</t>
  </si>
  <si>
    <t>PONCE</t>
  </si>
  <si>
    <t>Jory</t>
  </si>
  <si>
    <t>Matous</t>
  </si>
  <si>
    <t>Jory Matous</t>
  </si>
  <si>
    <t>Roodel</t>
  </si>
  <si>
    <t>Yeysk</t>
  </si>
  <si>
    <t>ACKERMAN</t>
  </si>
  <si>
    <t>Allegra</t>
  </si>
  <si>
    <t>Flieg</t>
  </si>
  <si>
    <t>Allegra Flieg</t>
  </si>
  <si>
    <t>Vitz</t>
  </si>
  <si>
    <t>Londres</t>
  </si>
  <si>
    <t>OAKLAND</t>
  </si>
  <si>
    <t>Adlai</t>
  </si>
  <si>
    <t>Wardingly</t>
  </si>
  <si>
    <t>Adlai Wardingly</t>
  </si>
  <si>
    <t>Jabbersphere</t>
  </si>
  <si>
    <t>Kuala Lumpur</t>
  </si>
  <si>
    <t>WAYNE</t>
  </si>
  <si>
    <t>Chickie</t>
  </si>
  <si>
    <t>Stirtle</t>
  </si>
  <si>
    <t>Chickie Stirtle</t>
  </si>
  <si>
    <t>Muxo</t>
  </si>
  <si>
    <t>Guanambi</t>
  </si>
  <si>
    <t>CONCORD</t>
  </si>
  <si>
    <t>Bartlet</t>
  </si>
  <si>
    <t>Achurch</t>
  </si>
  <si>
    <t>Bartlet Achurch</t>
  </si>
  <si>
    <t>Aimbu</t>
  </si>
  <si>
    <t>Krasnopillya</t>
  </si>
  <si>
    <t>Rafferty</t>
  </si>
  <si>
    <t>Callaway</t>
  </si>
  <si>
    <t>Rafferty Callaway</t>
  </si>
  <si>
    <t>Fiditi</t>
  </si>
  <si>
    <t>GREENSBURG</t>
  </si>
  <si>
    <t>Carola</t>
  </si>
  <si>
    <t>Witling</t>
  </si>
  <si>
    <t>Carola Witling</t>
  </si>
  <si>
    <t>Bluezoom</t>
  </si>
  <si>
    <t>AsÃ­mion</t>
  </si>
  <si>
    <t>MARQUETTE</t>
  </si>
  <si>
    <t>Eugene</t>
  </si>
  <si>
    <t>Eilhermann</t>
  </si>
  <si>
    <t>Eugene Eilhermann</t>
  </si>
  <si>
    <t>Zoonder</t>
  </si>
  <si>
    <t>Abiko</t>
  </si>
  <si>
    <t>FORT LAUDERDALE</t>
  </si>
  <si>
    <t>Leonanie</t>
  </si>
  <si>
    <t>Leonanie Younie</t>
  </si>
  <si>
    <t>Jingling</t>
  </si>
  <si>
    <t>Heywood</t>
  </si>
  <si>
    <t>Rowen</t>
  </si>
  <si>
    <t>Heywood Rowen</t>
  </si>
  <si>
    <t>Huimin</t>
  </si>
  <si>
    <t>Rowena</t>
  </si>
  <si>
    <t>Dericut</t>
  </si>
  <si>
    <t>Rowena Dericut</t>
  </si>
  <si>
    <t>Dablist</t>
  </si>
  <si>
    <t>Krajan C Wonorejo</t>
  </si>
  <si>
    <t>Shurlock</t>
  </si>
  <si>
    <t>Shurlock Minchell</t>
  </si>
  <si>
    <t>Kare</t>
  </si>
  <si>
    <t>Miasteczko ÅšlÄ…skie</t>
  </si>
  <si>
    <t>FLINT</t>
  </si>
  <si>
    <t>Josepha</t>
  </si>
  <si>
    <t>Vallentin</t>
  </si>
  <si>
    <t>Josepha Vallentin</t>
  </si>
  <si>
    <t>Taiping</t>
  </si>
  <si>
    <t>PAHRUMP</t>
  </si>
  <si>
    <t>Martin</t>
  </si>
  <si>
    <t>Ratnage</t>
  </si>
  <si>
    <t>Martin Ratnage</t>
  </si>
  <si>
    <t>Skyndu</t>
  </si>
  <si>
    <t>PrzybiernÃ³w</t>
  </si>
  <si>
    <t>ST PETERSBURG</t>
  </si>
  <si>
    <t>Marley</t>
  </si>
  <si>
    <t>Tattersill</t>
  </si>
  <si>
    <t>Marley Tattersill</t>
  </si>
  <si>
    <t>Edgetag</t>
  </si>
  <si>
    <t>MÃ³los</t>
  </si>
  <si>
    <t>Alysa</t>
  </si>
  <si>
    <t>Starmore</t>
  </si>
  <si>
    <t>Alysa Starmore</t>
  </si>
  <si>
    <t>Blogpad</t>
  </si>
  <si>
    <t>HÃ¶ganÃ¤s</t>
  </si>
  <si>
    <t>SkÃ¥ne</t>
  </si>
  <si>
    <t>WHEELING</t>
  </si>
  <si>
    <t>Alix</t>
  </si>
  <si>
    <t>Francescotti</t>
  </si>
  <si>
    <t>Alix Francescotti</t>
  </si>
  <si>
    <t>Barranca</t>
  </si>
  <si>
    <t>LIVINGSTON</t>
  </si>
  <si>
    <t>Jen</t>
  </si>
  <si>
    <t>Sayer</t>
  </si>
  <si>
    <t>Jen Sayer</t>
  </si>
  <si>
    <t>Santa Cruz</t>
  </si>
  <si>
    <t>MECHANICSVILLE</t>
  </si>
  <si>
    <t>Kariotta</t>
  </si>
  <si>
    <t>Tawse</t>
  </si>
  <si>
    <t>Kariotta Tawse</t>
  </si>
  <si>
    <t>Realcube</t>
  </si>
  <si>
    <t>Balitai</t>
  </si>
  <si>
    <t>FLOWOOD</t>
  </si>
  <si>
    <t>Benjamen</t>
  </si>
  <si>
    <t>Siddall</t>
  </si>
  <si>
    <t>Benjamen Siddall</t>
  </si>
  <si>
    <t>Skyble</t>
  </si>
  <si>
    <t>Bokhan</t>
  </si>
  <si>
    <t>BATON ROUGE</t>
  </si>
  <si>
    <t>Maryanne</t>
  </si>
  <si>
    <t>Nisen</t>
  </si>
  <si>
    <t>Maryanne Nisen</t>
  </si>
  <si>
    <t>Browsezoom</t>
  </si>
  <si>
    <t>Gangjia</t>
  </si>
  <si>
    <t>MEADVILLE</t>
  </si>
  <si>
    <t>Jermayne</t>
  </si>
  <si>
    <t>Trump</t>
  </si>
  <si>
    <t>Jermayne Trump</t>
  </si>
  <si>
    <t>Llaillay</t>
  </si>
  <si>
    <t>FAISON</t>
  </si>
  <si>
    <t>Elnora</t>
  </si>
  <si>
    <t>Pettiford</t>
  </si>
  <si>
    <t>Elnora Pettiford</t>
  </si>
  <si>
    <t>Margasana</t>
  </si>
  <si>
    <t>GALLATIN</t>
  </si>
  <si>
    <t>Elwood</t>
  </si>
  <si>
    <t>Moulding</t>
  </si>
  <si>
    <t>Elwood Moulding</t>
  </si>
  <si>
    <t>Oozz</t>
  </si>
  <si>
    <t>Mayuan</t>
  </si>
  <si>
    <t>GLENDALE</t>
  </si>
  <si>
    <t>Jacquelynn</t>
  </si>
  <si>
    <t>Morphew</t>
  </si>
  <si>
    <t>Jacquelynn Morphew</t>
  </si>
  <si>
    <t>Twitternation</t>
  </si>
  <si>
    <t>Mabusag</t>
  </si>
  <si>
    <t>Ynez</t>
  </si>
  <si>
    <t>Ratlee</t>
  </si>
  <si>
    <t>Ynez Ratlee</t>
  </si>
  <si>
    <t>Paltashaco</t>
  </si>
  <si>
    <t>SUSQUEHANNA</t>
  </si>
  <si>
    <t>Cathlene</t>
  </si>
  <si>
    <t>Tookill</t>
  </si>
  <si>
    <t>Cathlene Tookill</t>
  </si>
  <si>
    <t>Longguang</t>
  </si>
  <si>
    <t>LOMPOC</t>
  </si>
  <si>
    <t>Benedikt</t>
  </si>
  <si>
    <t>Revill</t>
  </si>
  <si>
    <t>Benedikt Revill</t>
  </si>
  <si>
    <t>MaracanÃ£</t>
  </si>
  <si>
    <t>OREGON CITY</t>
  </si>
  <si>
    <t>Wallas</t>
  </si>
  <si>
    <t>Meah</t>
  </si>
  <si>
    <t>Wallas Meah</t>
  </si>
  <si>
    <t>Rhynyx</t>
  </si>
  <si>
    <t>Jargalant</t>
  </si>
  <si>
    <t>GREENVILLE</t>
  </si>
  <si>
    <t>Kayle</t>
  </si>
  <si>
    <t>Kayle Cawcutt</t>
  </si>
  <si>
    <t>Youfeed</t>
  </si>
  <si>
    <t>Shilovo</t>
  </si>
  <si>
    <t>N MIAMI BEACH</t>
  </si>
  <si>
    <t>Sadye</t>
  </si>
  <si>
    <t>Pattie</t>
  </si>
  <si>
    <t>Sadye Pattie</t>
  </si>
  <si>
    <t>Lubbock</t>
  </si>
  <si>
    <t>Texas</t>
  </si>
  <si>
    <t>SOUTHFIELD</t>
  </si>
  <si>
    <t>Gerta</t>
  </si>
  <si>
    <t>Jzhakov</t>
  </si>
  <si>
    <t>Gerta Jzhakov</t>
  </si>
  <si>
    <t>Zooxo</t>
  </si>
  <si>
    <t>Giyon</t>
  </si>
  <si>
    <t>LUCEDALE</t>
  </si>
  <si>
    <t>Agatha</t>
  </si>
  <si>
    <t>Cabble</t>
  </si>
  <si>
    <t>Agatha Cabble</t>
  </si>
  <si>
    <t>Hongtu</t>
  </si>
  <si>
    <t>METAIRIE</t>
  </si>
  <si>
    <t>Chester</t>
  </si>
  <si>
    <t>Chester Edworthye</t>
  </si>
  <si>
    <t>Eare</t>
  </si>
  <si>
    <t>Ngedhusuba</t>
  </si>
  <si>
    <t>GUYMON</t>
  </si>
  <si>
    <t>Miran</t>
  </si>
  <si>
    <t>Gjerde</t>
  </si>
  <si>
    <t>Miran Gjerde</t>
  </si>
  <si>
    <t>Abatz</t>
  </si>
  <si>
    <t>Alor Setar</t>
  </si>
  <si>
    <t>Kedah</t>
  </si>
  <si>
    <t>PHOENIX</t>
  </si>
  <si>
    <t>Mallorie</t>
  </si>
  <si>
    <t>Uccelli</t>
  </si>
  <si>
    <t>Mallorie Uccelli</t>
  </si>
  <si>
    <t>Shuffletag</t>
  </si>
  <si>
    <t>General Guido</t>
  </si>
  <si>
    <t>Kelcey</t>
  </si>
  <si>
    <t>Neeve</t>
  </si>
  <si>
    <t>Kelcey Neeve</t>
  </si>
  <si>
    <t>LushnjÃ«</t>
  </si>
  <si>
    <t>HOWELL</t>
  </si>
  <si>
    <t>Emmery</t>
  </si>
  <si>
    <t>Birchenhead</t>
  </si>
  <si>
    <t>Emmery Birchenhead</t>
  </si>
  <si>
    <t>Chaihe</t>
  </si>
  <si>
    <t>SAN JUAN</t>
  </si>
  <si>
    <t>Susana</t>
  </si>
  <si>
    <t>Mynott</t>
  </si>
  <si>
    <t>Susana Mynott</t>
  </si>
  <si>
    <t>Kavalerovo</t>
  </si>
  <si>
    <t>CAMDEN</t>
  </si>
  <si>
    <t>Vita</t>
  </si>
  <si>
    <t>Seeler</t>
  </si>
  <si>
    <t>Vita Seeler</t>
  </si>
  <si>
    <t>Gevee</t>
  </si>
  <si>
    <t>BanÄ« Suwayf</t>
  </si>
  <si>
    <t>BROOKHAVEN</t>
  </si>
  <si>
    <t>Erwin</t>
  </si>
  <si>
    <t>Joseff</t>
  </si>
  <si>
    <t>Erwin Joseff</t>
  </si>
  <si>
    <t>Belize City</t>
  </si>
  <si>
    <t>Aviva</t>
  </si>
  <si>
    <t>Anfosso</t>
  </si>
  <si>
    <t>Aviva Anfosso</t>
  </si>
  <si>
    <t>Topiclounge</t>
  </si>
  <si>
    <t>Nankengzi</t>
  </si>
  <si>
    <t>Sibel</t>
  </si>
  <si>
    <t>Kitteridge</t>
  </si>
  <si>
    <t>Sibel Kitteridge</t>
  </si>
  <si>
    <t>Buzzster</t>
  </si>
  <si>
    <t>Hradec KrÃ¡lovÃ©</t>
  </si>
  <si>
    <t>SCOTTSDALE</t>
  </si>
  <si>
    <t>Husein</t>
  </si>
  <si>
    <t>Downton</t>
  </si>
  <si>
    <t>Husein Downton</t>
  </si>
  <si>
    <t>Digitube</t>
  </si>
  <si>
    <t>Chubek</t>
  </si>
  <si>
    <t>TROY</t>
  </si>
  <si>
    <t>Fonzie</t>
  </si>
  <si>
    <t>Wayne</t>
  </si>
  <si>
    <t>Fonzie Wayne</t>
  </si>
  <si>
    <t>Jinka</t>
  </si>
  <si>
    <t>ZEELAND</t>
  </si>
  <si>
    <t>Barr</t>
  </si>
  <si>
    <t>Huckle</t>
  </si>
  <si>
    <t>Barr Huckle</t>
  </si>
  <si>
    <t>Kiyawa</t>
  </si>
  <si>
    <t>CHELSEA</t>
  </si>
  <si>
    <t>Nathalie</t>
  </si>
  <si>
    <t>Braid</t>
  </si>
  <si>
    <t>Nathalie Braid</t>
  </si>
  <si>
    <t>Udobnaya</t>
  </si>
  <si>
    <t>MARKS</t>
  </si>
  <si>
    <t>Val</t>
  </si>
  <si>
    <t>Oldland</t>
  </si>
  <si>
    <t>Val Oldland</t>
  </si>
  <si>
    <t>Kaymbo</t>
  </si>
  <si>
    <t>Fengchan</t>
  </si>
  <si>
    <t>Minne</t>
  </si>
  <si>
    <t>Turfes</t>
  </si>
  <si>
    <t>Minne Turfes</t>
  </si>
  <si>
    <t>Fengle</t>
  </si>
  <si>
    <t>FORT CAMPBELL</t>
  </si>
  <si>
    <t>Mart</t>
  </si>
  <si>
    <t>Rexworthy</t>
  </si>
  <si>
    <t>Mart Rexworthy</t>
  </si>
  <si>
    <t>AluminÃ©</t>
  </si>
  <si>
    <t>Sammie</t>
  </si>
  <si>
    <t>Nairns</t>
  </si>
  <si>
    <t>Sammie Nairns</t>
  </si>
  <si>
    <t>Saginaw</t>
  </si>
  <si>
    <t>Michigan</t>
  </si>
  <si>
    <t>COUNCIL GROVE</t>
  </si>
  <si>
    <t>Danyette</t>
  </si>
  <si>
    <t>Danyette Lutty</t>
  </si>
  <si>
    <t>Skinder</t>
  </si>
  <si>
    <t>Gent</t>
  </si>
  <si>
    <t>Vlaanderen</t>
  </si>
  <si>
    <t>WAILUKU</t>
  </si>
  <si>
    <t>Corella</t>
  </si>
  <si>
    <t>Corella Kerrod</t>
  </si>
  <si>
    <t>Fatufeto</t>
  </si>
  <si>
    <t>Fletcher</t>
  </si>
  <si>
    <t>Letixier</t>
  </si>
  <si>
    <t>Fletcher Letixier</t>
  </si>
  <si>
    <t>Vendargues</t>
  </si>
  <si>
    <t>Languedoc-Roussillon</t>
  </si>
  <si>
    <t>WESTMINSTER</t>
  </si>
  <si>
    <t>Bryon</t>
  </si>
  <si>
    <t>Dantesia</t>
  </si>
  <si>
    <t>Bryon Dantesia</t>
  </si>
  <si>
    <t>Babbleset</t>
  </si>
  <si>
    <t>Sukhothai</t>
  </si>
  <si>
    <t>MIDLAND</t>
  </si>
  <si>
    <t>Rafe</t>
  </si>
  <si>
    <t>Rafe Josephsen</t>
  </si>
  <si>
    <t>Nlounge</t>
  </si>
  <si>
    <t>Volnovakha</t>
  </si>
  <si>
    <t>ATMORE</t>
  </si>
  <si>
    <t>Alika</t>
  </si>
  <si>
    <t>Bonifacio</t>
  </si>
  <si>
    <t>Alika Bonifacio</t>
  </si>
  <si>
    <t>Barrosas</t>
  </si>
  <si>
    <t>Allx</t>
  </si>
  <si>
    <t>Emerson</t>
  </si>
  <si>
    <t>Allx Emerson</t>
  </si>
  <si>
    <t>Avamba</t>
  </si>
  <si>
    <t>Morada Nova</t>
  </si>
  <si>
    <t>Lita</t>
  </si>
  <si>
    <t>Abrams</t>
  </si>
  <si>
    <t>Lita Abrams</t>
  </si>
  <si>
    <t>Mynte</t>
  </si>
  <si>
    <t>Cabiguan</t>
  </si>
  <si>
    <t>MONTICELLO</t>
  </si>
  <si>
    <t>D'arcy</t>
  </si>
  <si>
    <t>Duthie</t>
  </si>
  <si>
    <t>D'arcy Duthie</t>
  </si>
  <si>
    <t>Jayo</t>
  </si>
  <si>
    <t>SÃ£o Miguel do IguaÃ§u</t>
  </si>
  <si>
    <t>CALDWELL</t>
  </si>
  <si>
    <t>Nessie</t>
  </si>
  <si>
    <t>Sandell</t>
  </si>
  <si>
    <t>Nessie Sandell</t>
  </si>
  <si>
    <t>Oqtosh</t>
  </si>
  <si>
    <t>BREMEN</t>
  </si>
  <si>
    <t>Angelo</t>
  </si>
  <si>
    <t>McRobb</t>
  </si>
  <si>
    <t>Angelo McRobb</t>
  </si>
  <si>
    <t>Even Yehuda</t>
  </si>
  <si>
    <t>FARGO</t>
  </si>
  <si>
    <t>Tuesday</t>
  </si>
  <si>
    <t>Petran</t>
  </si>
  <si>
    <t>Tuesday Petran</t>
  </si>
  <si>
    <t>Verenchanka</t>
  </si>
  <si>
    <t>Cloe</t>
  </si>
  <si>
    <t>Dulake</t>
  </si>
  <si>
    <t>Cloe Dulake</t>
  </si>
  <si>
    <t>Sungai Iyu</t>
  </si>
  <si>
    <t>ERIE</t>
  </si>
  <si>
    <t>Monica</t>
  </si>
  <si>
    <t>Blunt</t>
  </si>
  <si>
    <t>Monica Blunt</t>
  </si>
  <si>
    <t>DembÃ©ni</t>
  </si>
  <si>
    <t>PEACHTREE CITY</t>
  </si>
  <si>
    <t>Antonia</t>
  </si>
  <si>
    <t>Smart</t>
  </si>
  <si>
    <t>Antonia Smart</t>
  </si>
  <si>
    <t>Wikizz</t>
  </si>
  <si>
    <t>Shangyi</t>
  </si>
  <si>
    <t>MIAMI BEACH</t>
  </si>
  <si>
    <t>Minelli</t>
  </si>
  <si>
    <t>Claudianus Minelli</t>
  </si>
  <si>
    <t>Flipstorm</t>
  </si>
  <si>
    <t>Mammari</t>
  </si>
  <si>
    <t>BOULDER</t>
  </si>
  <si>
    <t>Skippy</t>
  </si>
  <si>
    <t>Opy</t>
  </si>
  <si>
    <t>Skippy Opy</t>
  </si>
  <si>
    <t>Ãœydzen</t>
  </si>
  <si>
    <t>GREEN BAY</t>
  </si>
  <si>
    <t>Leonora</t>
  </si>
  <si>
    <t>Pittock</t>
  </si>
  <si>
    <t>Leonora Pittock</t>
  </si>
  <si>
    <t>Voonix</t>
  </si>
  <si>
    <t>Junshan</t>
  </si>
  <si>
    <t>LIBERTYVILLE</t>
  </si>
  <si>
    <t>Deanne</t>
  </si>
  <si>
    <t>Purple</t>
  </si>
  <si>
    <t>Deanne Purple</t>
  </si>
  <si>
    <t>Karang Daye</t>
  </si>
  <si>
    <t>BEDFORD PARK</t>
  </si>
  <si>
    <t>Ashby</t>
  </si>
  <si>
    <t>Dallman</t>
  </si>
  <si>
    <t>Ashby Dallman</t>
  </si>
  <si>
    <t>Trondheim</t>
  </si>
  <si>
    <t>Sor-Trondelag</t>
  </si>
  <si>
    <t>MESQUITE</t>
  </si>
  <si>
    <t>Latrina</t>
  </si>
  <si>
    <t>Vala</t>
  </si>
  <si>
    <t>Latrina Vala</t>
  </si>
  <si>
    <t>Plajo</t>
  </si>
  <si>
    <t>Åopuszno</t>
  </si>
  <si>
    <t>SEBEWAING</t>
  </si>
  <si>
    <t>Andy</t>
  </si>
  <si>
    <t>Serginson</t>
  </si>
  <si>
    <t>Andy Serginson</t>
  </si>
  <si>
    <t>Rhyloo</t>
  </si>
  <si>
    <t>Baga Borihe</t>
  </si>
  <si>
    <t>PHILADELPHIA</t>
  </si>
  <si>
    <t>Sibelle</t>
  </si>
  <si>
    <t>Faint</t>
  </si>
  <si>
    <t>Sibelle Faint</t>
  </si>
  <si>
    <t>Tongyang</t>
  </si>
  <si>
    <t>TERRE HAUTE</t>
  </si>
  <si>
    <t>Hanny</t>
  </si>
  <si>
    <t>Hanny Willock</t>
  </si>
  <si>
    <t>InnoZ</t>
  </si>
  <si>
    <t>Wulijie</t>
  </si>
  <si>
    <t>Bing</t>
  </si>
  <si>
    <t>Bing Breton</t>
  </si>
  <si>
    <t>Mayskiy</t>
  </si>
  <si>
    <t>WHITE RIVER JUNCTION</t>
  </si>
  <si>
    <t>Robina</t>
  </si>
  <si>
    <t>Vynall</t>
  </si>
  <si>
    <t>Robina Vynall</t>
  </si>
  <si>
    <t>Tazzy</t>
  </si>
  <si>
    <t>Yamoto</t>
  </si>
  <si>
    <t>ELY</t>
  </si>
  <si>
    <t>Pen</t>
  </si>
  <si>
    <t>Smeeth</t>
  </si>
  <si>
    <t>Pen Smeeth</t>
  </si>
  <si>
    <t>Burnaby</t>
  </si>
  <si>
    <t>GAINESVILLE</t>
  </si>
  <si>
    <t>Tad</t>
  </si>
  <si>
    <t>Dudlestone</t>
  </si>
  <si>
    <t>Tad Dudlestone</t>
  </si>
  <si>
    <t>Oloo</t>
  </si>
  <si>
    <t>El Refugio</t>
  </si>
  <si>
    <t>Guanajuato</t>
  </si>
  <si>
    <t>CHESWICK</t>
  </si>
  <si>
    <t>Wendye</t>
  </si>
  <si>
    <t>Mattersley</t>
  </si>
  <si>
    <t>Wendye Mattersley</t>
  </si>
  <si>
    <t>Gaoshan</t>
  </si>
  <si>
    <t>TAWAS CITY</t>
  </si>
  <si>
    <t>Andrej</t>
  </si>
  <si>
    <t>Andrej Ninnotti</t>
  </si>
  <si>
    <t>Ndano</t>
  </si>
  <si>
    <t>Clint</t>
  </si>
  <si>
    <t>Clint Cleaton</t>
  </si>
  <si>
    <t>Mont-Royal</t>
  </si>
  <si>
    <t>QuÃ©bec</t>
  </si>
  <si>
    <t>Morna</t>
  </si>
  <si>
    <t>Winspeare</t>
  </si>
  <si>
    <t>Morna Winspeare</t>
  </si>
  <si>
    <t>Buzzdog</t>
  </si>
  <si>
    <t>Kamenjane</t>
  </si>
  <si>
    <t>CHAMBERSBURG</t>
  </si>
  <si>
    <t>Dewie</t>
  </si>
  <si>
    <t>Iorio</t>
  </si>
  <si>
    <t>Dewie Iorio</t>
  </si>
  <si>
    <t>Skidoo</t>
  </si>
  <si>
    <t>Pombal</t>
  </si>
  <si>
    <t>TYLER</t>
  </si>
  <si>
    <t>Allayne</t>
  </si>
  <si>
    <t>Elener</t>
  </si>
  <si>
    <t>Allayne Elener</t>
  </si>
  <si>
    <t>Gigazoom</t>
  </si>
  <si>
    <t>Al Azraq ash ShamÄlÄ«</t>
  </si>
  <si>
    <t>Hayward</t>
  </si>
  <si>
    <t>Leckenby</t>
  </si>
  <si>
    <t>Hayward Leckenby</t>
  </si>
  <si>
    <t>Edgeclub</t>
  </si>
  <si>
    <t>Wola Sernicka</t>
  </si>
  <si>
    <t>Starr</t>
  </si>
  <si>
    <t>Grenfell</t>
  </si>
  <si>
    <t>Starr Grenfell</t>
  </si>
  <si>
    <t>Mozdok</t>
  </si>
  <si>
    <t>DUNKIRK</t>
  </si>
  <si>
    <t>Sherwynd</t>
  </si>
  <si>
    <t>Valler</t>
  </si>
  <si>
    <t>Sherwynd Valler</t>
  </si>
  <si>
    <t>Leiden</t>
  </si>
  <si>
    <t>Provincie Zuid-Holland</t>
  </si>
  <si>
    <t>GLENS FALLS</t>
  </si>
  <si>
    <t>Garret</t>
  </si>
  <si>
    <t>Garret MacDermand</t>
  </si>
  <si>
    <t>Feedfish</t>
  </si>
  <si>
    <t>Dolinsk</t>
  </si>
  <si>
    <t>SALEM</t>
  </si>
  <si>
    <t>Papagena</t>
  </si>
  <si>
    <t>Bus</t>
  </si>
  <si>
    <t>Papagena Bus</t>
  </si>
  <si>
    <t>Muslyumovo</t>
  </si>
  <si>
    <t>INDIANAPOLIS</t>
  </si>
  <si>
    <t>Far</t>
  </si>
  <si>
    <t>Fitkin</t>
  </si>
  <si>
    <t>Far Fitkin</t>
  </si>
  <si>
    <t>Tyazhinskiy</t>
  </si>
  <si>
    <t>ROSEMEAD</t>
  </si>
  <si>
    <t>Trace</t>
  </si>
  <si>
    <t>Hollingdale</t>
  </si>
  <si>
    <t>Trace Hollingdale</t>
  </si>
  <si>
    <t>Blogspan</t>
  </si>
  <si>
    <t>Sloboda</t>
  </si>
  <si>
    <t>TULSA</t>
  </si>
  <si>
    <t>Padson</t>
  </si>
  <si>
    <t>Cullin Padson</t>
  </si>
  <si>
    <t>Shigongqiao</t>
  </si>
  <si>
    <t>WADENA</t>
  </si>
  <si>
    <t>Charisse</t>
  </si>
  <si>
    <t>Ainslie</t>
  </si>
  <si>
    <t>Charisse Ainslie</t>
  </si>
  <si>
    <t>Magsalangi</t>
  </si>
  <si>
    <t>Brena</t>
  </si>
  <si>
    <t>Eley</t>
  </si>
  <si>
    <t>Brena Eley</t>
  </si>
  <si>
    <t>Motupe</t>
  </si>
  <si>
    <t>Angelle</t>
  </si>
  <si>
    <t>Angelle Twentyman</t>
  </si>
  <si>
    <t>Cruz de Pau</t>
  </si>
  <si>
    <t>SetÃºbal</t>
  </si>
  <si>
    <t>Dolorita</t>
  </si>
  <si>
    <t>Mahaddy</t>
  </si>
  <si>
    <t>Dolorita Mahaddy</t>
  </si>
  <si>
    <t>Thoughtstorm</t>
  </si>
  <si>
    <t>Zhulebino</t>
  </si>
  <si>
    <t>EAST STROUDSBURG</t>
  </si>
  <si>
    <t>Augustine</t>
  </si>
  <si>
    <t>Helis</t>
  </si>
  <si>
    <t>Augustine Helis</t>
  </si>
  <si>
    <t>Boulogne-Billancourt</t>
  </si>
  <si>
    <t>RICHARDSON</t>
  </si>
  <si>
    <t>Judi</t>
  </si>
  <si>
    <t>Kemm</t>
  </si>
  <si>
    <t>Judi Kemm</t>
  </si>
  <si>
    <t>Barbacena</t>
  </si>
  <si>
    <t>HARRISON</t>
  </si>
  <si>
    <t>Doug</t>
  </si>
  <si>
    <t>Esmead</t>
  </si>
  <si>
    <t>Doug Esmead</t>
  </si>
  <si>
    <t>Miboo</t>
  </si>
  <si>
    <t>Cagayan</t>
  </si>
  <si>
    <t>GRINNELL</t>
  </si>
  <si>
    <t>Wilbur</t>
  </si>
  <si>
    <t>Philippart</t>
  </si>
  <si>
    <t>Wilbur Philippart</t>
  </si>
  <si>
    <t>Meedoo</t>
  </si>
  <si>
    <t>Tekes</t>
  </si>
  <si>
    <t>ALTON</t>
  </si>
  <si>
    <t>Chanda</t>
  </si>
  <si>
    <t>Feighney</t>
  </si>
  <si>
    <t>Chanda Feighney</t>
  </si>
  <si>
    <t>Tagopia</t>
  </si>
  <si>
    <t>Guanchi</t>
  </si>
  <si>
    <t>Edeline</t>
  </si>
  <si>
    <t>Bromley</t>
  </si>
  <si>
    <t>Edeline Bromley</t>
  </si>
  <si>
    <t>Voolia</t>
  </si>
  <si>
    <t>Redakodi</t>
  </si>
  <si>
    <t>TUPELO</t>
  </si>
  <si>
    <t>Merla</t>
  </si>
  <si>
    <t>Lowson</t>
  </si>
  <si>
    <t>Merla Lowson</t>
  </si>
  <si>
    <t>Yakijo</t>
  </si>
  <si>
    <t>MaÅ‚dyty</t>
  </si>
  <si>
    <t>WALNUT RIDGE</t>
  </si>
  <si>
    <t>Else</t>
  </si>
  <si>
    <t>Perkis</t>
  </si>
  <si>
    <t>Else Perkis</t>
  </si>
  <si>
    <t>Afareaitu</t>
  </si>
  <si>
    <t>MC GEHEE</t>
  </si>
  <si>
    <t>Gordon</t>
  </si>
  <si>
    <t>Heistermann</t>
  </si>
  <si>
    <t>Gordon Heistermann</t>
  </si>
  <si>
    <t>ÅŒmachi</t>
  </si>
  <si>
    <t>WEST MEMPHIS</t>
  </si>
  <si>
    <t>Gipsy</t>
  </si>
  <si>
    <t>Tregunna</t>
  </si>
  <si>
    <t>Gipsy Tregunna</t>
  </si>
  <si>
    <t>Ad DawÄdimÄ«</t>
  </si>
  <si>
    <t>ASHLAND</t>
  </si>
  <si>
    <t>Dina</t>
  </si>
  <si>
    <t>Hulcoop</t>
  </si>
  <si>
    <t>Dina Hulcoop</t>
  </si>
  <si>
    <t>Reims</t>
  </si>
  <si>
    <t>Champagne-Ardenne</t>
  </si>
  <si>
    <t>EAGAN</t>
  </si>
  <si>
    <t>Yoshi</t>
  </si>
  <si>
    <t>Whittier</t>
  </si>
  <si>
    <t>Yoshi Whittier</t>
  </si>
  <si>
    <t>ÄŒakovec</t>
  </si>
  <si>
    <t>MELBOURNE</t>
  </si>
  <si>
    <t>Brier</t>
  </si>
  <si>
    <t>Applebee</t>
  </si>
  <si>
    <t>Brier Applebee</t>
  </si>
  <si>
    <t>Browsetype</t>
  </si>
  <si>
    <t>Chonghe</t>
  </si>
  <si>
    <t>EAST MEADOW</t>
  </si>
  <si>
    <t>Lanny</t>
  </si>
  <si>
    <t>Wrighton</t>
  </si>
  <si>
    <t>Lanny Wrighton</t>
  </si>
  <si>
    <t>Borek</t>
  </si>
  <si>
    <t>Ebba</t>
  </si>
  <si>
    <t>Ebba Farlam</t>
  </si>
  <si>
    <t>Trzebnica</t>
  </si>
  <si>
    <t>Roxana</t>
  </si>
  <si>
    <t>Willsmore</t>
  </si>
  <si>
    <t>Roxana Willsmore</t>
  </si>
  <si>
    <t>Zoomcast</t>
  </si>
  <si>
    <t>Gontar</t>
  </si>
  <si>
    <t>Frasco</t>
  </si>
  <si>
    <t>Dericot</t>
  </si>
  <si>
    <t>Frasco Dericot</t>
  </si>
  <si>
    <t>ENGLEWOOD</t>
  </si>
  <si>
    <t>Keane</t>
  </si>
  <si>
    <t>Rehm</t>
  </si>
  <si>
    <t>Keane Rehm</t>
  </si>
  <si>
    <t>GalvÃ¡n</t>
  </si>
  <si>
    <t>HENDERSON</t>
  </si>
  <si>
    <t>Lowe</t>
  </si>
  <si>
    <t>Patinkin</t>
  </si>
  <si>
    <t>Lowe Patinkin</t>
  </si>
  <si>
    <t>Thoughtbeat</t>
  </si>
  <si>
    <t>Illushi</t>
  </si>
  <si>
    <t>ATLANTA</t>
  </si>
  <si>
    <t>Davis</t>
  </si>
  <si>
    <t>Muzzlewhite</t>
  </si>
  <si>
    <t>Davis Muzzlewhite</t>
  </si>
  <si>
    <t>Photobug</t>
  </si>
  <si>
    <t>Xudat</t>
  </si>
  <si>
    <t>NEW ALBANY</t>
  </si>
  <si>
    <t>Godfrey</t>
  </si>
  <si>
    <t>Pynn</t>
  </si>
  <si>
    <t>Godfrey Pynn</t>
  </si>
  <si>
    <t>Taifu</t>
  </si>
  <si>
    <t>ORLANDO</t>
  </si>
  <si>
    <t>Merrick</t>
  </si>
  <si>
    <t>Foston</t>
  </si>
  <si>
    <t>Merrick Foston</t>
  </si>
  <si>
    <t>Lwengo</t>
  </si>
  <si>
    <t>Suzette</t>
  </si>
  <si>
    <t>Theodoris</t>
  </si>
  <si>
    <t>Suzette Theodoris</t>
  </si>
  <si>
    <t>Plandi</t>
  </si>
  <si>
    <t>MEMPHIS</t>
  </si>
  <si>
    <t>Marga</t>
  </si>
  <si>
    <t>Kleeman</t>
  </si>
  <si>
    <t>Marga Kleeman</t>
  </si>
  <si>
    <t>Xinqiao</t>
  </si>
  <si>
    <t>PORTLAND</t>
  </si>
  <si>
    <t>Tann</t>
  </si>
  <si>
    <t>Tribbeck</t>
  </si>
  <si>
    <t>Tann Tribbeck</t>
  </si>
  <si>
    <t>Jihui</t>
  </si>
  <si>
    <t>Wolfgang</t>
  </si>
  <si>
    <t>O'Crowley</t>
  </si>
  <si>
    <t>Wolfgang O'Crowley</t>
  </si>
  <si>
    <t>Dazzlesphere</t>
  </si>
  <si>
    <t>Temara</t>
  </si>
  <si>
    <t>BUCKHANNON</t>
  </si>
  <si>
    <t>Belia</t>
  </si>
  <si>
    <t>Borres</t>
  </si>
  <si>
    <t>Belia Borres</t>
  </si>
  <si>
    <t>Voonte</t>
  </si>
  <si>
    <t>Ivanovka</t>
  </si>
  <si>
    <t>ELDERSBURG</t>
  </si>
  <si>
    <t>Carrol</t>
  </si>
  <si>
    <t>Tingley</t>
  </si>
  <si>
    <t>Carrol Tingley</t>
  </si>
  <si>
    <t>El Cocuy</t>
  </si>
  <si>
    <t>LONG BEACH</t>
  </si>
  <si>
    <t>Welbie</t>
  </si>
  <si>
    <t>Granville</t>
  </si>
  <si>
    <t>Welbie Granville</t>
  </si>
  <si>
    <t>Anren</t>
  </si>
  <si>
    <t>DETROIT</t>
  </si>
  <si>
    <t>Barbaraanne</t>
  </si>
  <si>
    <t>Danilishin</t>
  </si>
  <si>
    <t>Barbaraanne Danilishin</t>
  </si>
  <si>
    <t>Shuffledrive</t>
  </si>
  <si>
    <t>Babasakhib</t>
  </si>
  <si>
    <t>AURORA</t>
  </si>
  <si>
    <t>Philip</t>
  </si>
  <si>
    <t>Pigram</t>
  </si>
  <si>
    <t>Philip Pigram</t>
  </si>
  <si>
    <t>Tagcat</t>
  </si>
  <si>
    <t>Thá»‹ Tráº¥n MÆ°á»ng Kháº¿n</t>
  </si>
  <si>
    <t>ELBERTON</t>
  </si>
  <si>
    <t>Mattheus</t>
  </si>
  <si>
    <t>Pecht</t>
  </si>
  <si>
    <t>Mattheus Pecht</t>
  </si>
  <si>
    <t>Zooveo</t>
  </si>
  <si>
    <t>Ujung Gading</t>
  </si>
  <si>
    <t>PORT CLINTON</t>
  </si>
  <si>
    <t>Babb</t>
  </si>
  <si>
    <t>Kynforth</t>
  </si>
  <si>
    <t>Babb Kynforth</t>
  </si>
  <si>
    <t>Rizal</t>
  </si>
  <si>
    <t>Loise</t>
  </si>
  <si>
    <t>Widdison</t>
  </si>
  <si>
    <t>Loise Widdison</t>
  </si>
  <si>
    <t>Centidel</t>
  </si>
  <si>
    <t>Guanmiao</t>
  </si>
  <si>
    <t>AKRON</t>
  </si>
  <si>
    <t>Laural</t>
  </si>
  <si>
    <t>McArd</t>
  </si>
  <si>
    <t>Laural McArd</t>
  </si>
  <si>
    <t>Youopia</t>
  </si>
  <si>
    <t>Gegernoong</t>
  </si>
  <si>
    <t>Deloria</t>
  </si>
  <si>
    <t>Coomer</t>
  </si>
  <si>
    <t>Deloria Coomer</t>
  </si>
  <si>
    <t>Oyonder</t>
  </si>
  <si>
    <t>Nancun</t>
  </si>
  <si>
    <t>THE WOODLANDS</t>
  </si>
  <si>
    <t>Milo</t>
  </si>
  <si>
    <t>Rorke</t>
  </si>
  <si>
    <t>Milo Rorke</t>
  </si>
  <si>
    <t>Huangchen</t>
  </si>
  <si>
    <t>TACOMA</t>
  </si>
  <si>
    <t>Moise</t>
  </si>
  <si>
    <t>McAndie</t>
  </si>
  <si>
    <t>Moise McAndie</t>
  </si>
  <si>
    <t>Abadou</t>
  </si>
  <si>
    <t>RICHLANDS</t>
  </si>
  <si>
    <t>Desi</t>
  </si>
  <si>
    <t>Verrall</t>
  </si>
  <si>
    <t>Desi Verrall</t>
  </si>
  <si>
    <t>Minyx</t>
  </si>
  <si>
    <t>Dingjiayao</t>
  </si>
  <si>
    <t>PAWNEE CITY</t>
  </si>
  <si>
    <t>Syman</t>
  </si>
  <si>
    <t>Strudwick</t>
  </si>
  <si>
    <t>Syman Strudwick</t>
  </si>
  <si>
    <t>Jaloo</t>
  </si>
  <si>
    <t>Fatubia</t>
  </si>
  <si>
    <t>PRESCOTT</t>
  </si>
  <si>
    <t>Jenica</t>
  </si>
  <si>
    <t>Tenny</t>
  </si>
  <si>
    <t>Jenica Tenny</t>
  </si>
  <si>
    <t>Zoonoodle</t>
  </si>
  <si>
    <t>Puning</t>
  </si>
  <si>
    <t>GLOBE</t>
  </si>
  <si>
    <t>Roshelle</t>
  </si>
  <si>
    <t>Treeby</t>
  </si>
  <si>
    <t>Roshelle Treeby</t>
  </si>
  <si>
    <t>Quire</t>
  </si>
  <si>
    <t>Cikarang</t>
  </si>
  <si>
    <t>HOUSTON</t>
  </si>
  <si>
    <t>Rozanna</t>
  </si>
  <si>
    <t>Rozanna Pirouet</t>
  </si>
  <si>
    <t>Youbridge</t>
  </si>
  <si>
    <t>KhamyÄb</t>
  </si>
  <si>
    <t>Kimbra</t>
  </si>
  <si>
    <t>Beushaw</t>
  </si>
  <si>
    <t>Kimbra Beushaw</t>
  </si>
  <si>
    <t>Devesa</t>
  </si>
  <si>
    <t>Viana do Castelo</t>
  </si>
  <si>
    <t>Niki</t>
  </si>
  <si>
    <t>Hickinbottom</t>
  </si>
  <si>
    <t>Niki Hickinbottom</t>
  </si>
  <si>
    <t>Kyshtym</t>
  </si>
  <si>
    <t>Hilly</t>
  </si>
  <si>
    <t>Gorwood</t>
  </si>
  <si>
    <t>Hilly Gorwood</t>
  </si>
  <si>
    <t>Yodo</t>
  </si>
  <si>
    <t>Chengkou</t>
  </si>
  <si>
    <t>RANDALLSTOWN</t>
  </si>
  <si>
    <t>Rounding</t>
  </si>
  <si>
    <t>Brena Rounding</t>
  </si>
  <si>
    <t>Pixonyx</t>
  </si>
  <si>
    <t>N'Djamena</t>
  </si>
  <si>
    <t>ALHAMBRA</t>
  </si>
  <si>
    <t>Iolande</t>
  </si>
  <si>
    <t>Iolande Maynell</t>
  </si>
  <si>
    <t>La Roche-sur-Yon</t>
  </si>
  <si>
    <t>Boot</t>
  </si>
  <si>
    <t>Swanborrow</t>
  </si>
  <si>
    <t>Boot Swanborrow</t>
  </si>
  <si>
    <t>HendÄ«jÄn</t>
  </si>
  <si>
    <t>PRINCETON</t>
  </si>
  <si>
    <t>Bram</t>
  </si>
  <si>
    <t>Narup</t>
  </si>
  <si>
    <t>Bram Narup</t>
  </si>
  <si>
    <t>Bubblebox</t>
  </si>
  <si>
    <t>GRASS VALLEY</t>
  </si>
  <si>
    <t>Morgan</t>
  </si>
  <si>
    <t>Shawel</t>
  </si>
  <si>
    <t>Morgan Shawel</t>
  </si>
  <si>
    <t>Flashspan</t>
  </si>
  <si>
    <t>Ganping</t>
  </si>
  <si>
    <t>Aleksandr</t>
  </si>
  <si>
    <t>Purviss</t>
  </si>
  <si>
    <t>Aleksandr Purviss</t>
  </si>
  <si>
    <t>Xiashuitou</t>
  </si>
  <si>
    <t>ITHACA</t>
  </si>
  <si>
    <t>Madelena</t>
  </si>
  <si>
    <t>Gowdridge</t>
  </si>
  <si>
    <t>Madelena Gowdridge</t>
  </si>
  <si>
    <t>Tambee</t>
  </si>
  <si>
    <t>Moshenskoye</t>
  </si>
  <si>
    <t>ANNAPOLIS</t>
  </si>
  <si>
    <t>Darci</t>
  </si>
  <si>
    <t>Darci Ravel</t>
  </si>
  <si>
    <t>Panshan</t>
  </si>
  <si>
    <t>Royal</t>
  </si>
  <si>
    <t>Walburn</t>
  </si>
  <si>
    <t>Royal Walburn</t>
  </si>
  <si>
    <t>Kosan</t>
  </si>
  <si>
    <t>BARSTOW</t>
  </si>
  <si>
    <t>Damian</t>
  </si>
  <si>
    <t>O' Mullan</t>
  </si>
  <si>
    <t>Damian O' Mullan</t>
  </si>
  <si>
    <t>Skimia</t>
  </si>
  <si>
    <t>Sundbyberg</t>
  </si>
  <si>
    <t>Ginevra</t>
  </si>
  <si>
    <t>Ginevra Bicker</t>
  </si>
  <si>
    <t>Browsedrive</t>
  </si>
  <si>
    <t>Chaowai</t>
  </si>
  <si>
    <t>MINERAL WELLS</t>
  </si>
  <si>
    <t>Carolin</t>
  </si>
  <si>
    <t>McNeil</t>
  </si>
  <si>
    <t>Carolin McNeil</t>
  </si>
  <si>
    <t>Niebylec</t>
  </si>
  <si>
    <t>Lon</t>
  </si>
  <si>
    <t>Cristoforo</t>
  </si>
  <si>
    <t>Lon Cristoforo</t>
  </si>
  <si>
    <t>Dianya</t>
  </si>
  <si>
    <t>Kele</t>
  </si>
  <si>
    <t>Skirrow</t>
  </si>
  <si>
    <t>Kele Skirrow</t>
  </si>
  <si>
    <t>Meetz</t>
  </si>
  <si>
    <t>Karasuyama</t>
  </si>
  <si>
    <t>HACKENSACK</t>
  </si>
  <si>
    <t>Maynord</t>
  </si>
  <si>
    <t>Merdew</t>
  </si>
  <si>
    <t>Maynord Merdew</t>
  </si>
  <si>
    <t>Fatz</t>
  </si>
  <si>
    <t>La Esmeralda</t>
  </si>
  <si>
    <t>NORWALK</t>
  </si>
  <si>
    <t>Harwilll</t>
  </si>
  <si>
    <t>Speight</t>
  </si>
  <si>
    <t>Harwilll Speight</t>
  </si>
  <si>
    <t>Gorelovo</t>
  </si>
  <si>
    <t>PHILLIPSBURG</t>
  </si>
  <si>
    <t>Kin</t>
  </si>
  <si>
    <t>Kilroy</t>
  </si>
  <si>
    <t>Kin Kilroy</t>
  </si>
  <si>
    <t>Skibox</t>
  </si>
  <si>
    <t>Dengteke</t>
  </si>
  <si>
    <t>HERINGTON</t>
  </si>
  <si>
    <t>Mohammed</t>
  </si>
  <si>
    <t>Mohammed Leahair</t>
  </si>
  <si>
    <t>Riffpedia</t>
  </si>
  <si>
    <t>Kaset Sombun</t>
  </si>
  <si>
    <t>OMAHA</t>
  </si>
  <si>
    <t>Dav</t>
  </si>
  <si>
    <t>Grinvalds</t>
  </si>
  <si>
    <t>Dav Grinvalds</t>
  </si>
  <si>
    <t>Tagpad</t>
  </si>
  <si>
    <t>Chengjiang</t>
  </si>
  <si>
    <t>GREENACRES</t>
  </si>
  <si>
    <t>Ester</t>
  </si>
  <si>
    <t>Franciottoi</t>
  </si>
  <si>
    <t>Ester Franciottoi</t>
  </si>
  <si>
    <t>Devify</t>
  </si>
  <si>
    <t>Xiaosong</t>
  </si>
  <si>
    <t>MARSHFIELD</t>
  </si>
  <si>
    <t>Keefe</t>
  </si>
  <si>
    <t>Bowskill</t>
  </si>
  <si>
    <t>Keefe Bowskill</t>
  </si>
  <si>
    <t>Tagtune</t>
  </si>
  <si>
    <t>SukoÅ¡an</t>
  </si>
  <si>
    <t>CEDAR RAPIDS</t>
  </si>
  <si>
    <t>Antin</t>
  </si>
  <si>
    <t>Lote</t>
  </si>
  <si>
    <t>Antin Lote</t>
  </si>
  <si>
    <t>Girey</t>
  </si>
  <si>
    <t>PLAINFIELD</t>
  </si>
  <si>
    <t>Margette</t>
  </si>
  <si>
    <t>Petrou</t>
  </si>
  <si>
    <t>Margette Petrou</t>
  </si>
  <si>
    <t>Devbug</t>
  </si>
  <si>
    <t>Alameda</t>
  </si>
  <si>
    <t>Jalisco</t>
  </si>
  <si>
    <t>Dale</t>
  </si>
  <si>
    <t>Lemerle</t>
  </si>
  <si>
    <t>Dale Lemerle</t>
  </si>
  <si>
    <t>Shangyu</t>
  </si>
  <si>
    <t>Chevalier</t>
  </si>
  <si>
    <t>Straine</t>
  </si>
  <si>
    <t>Chevalier Straine</t>
  </si>
  <si>
    <t>Eabox</t>
  </si>
  <si>
    <t>Wang Nam Yen</t>
  </si>
  <si>
    <t>Terry</t>
  </si>
  <si>
    <t>Hrus</t>
  </si>
  <si>
    <t>Terry Hrus</t>
  </si>
  <si>
    <t>Skippad</t>
  </si>
  <si>
    <t>Longtanping</t>
  </si>
  <si>
    <t>BESSEMER</t>
  </si>
  <si>
    <t>Bath</t>
  </si>
  <si>
    <t>Dav Bath</t>
  </si>
  <si>
    <t>Pershotravneve</t>
  </si>
  <si>
    <t>Diego</t>
  </si>
  <si>
    <t>Carrabott</t>
  </si>
  <si>
    <t>Diego Carrabott</t>
  </si>
  <si>
    <t>Zhoujia</t>
  </si>
  <si>
    <t>E STROUDSBURG</t>
  </si>
  <si>
    <t>Merilee</t>
  </si>
  <si>
    <t>Parzizek</t>
  </si>
  <si>
    <t>Merilee Parzizek</t>
  </si>
  <si>
    <t>Sena Madureira</t>
  </si>
  <si>
    <t>ALLEN</t>
  </si>
  <si>
    <t>Haskel</t>
  </si>
  <si>
    <t>Bloy</t>
  </si>
  <si>
    <t>Haskel Bloy</t>
  </si>
  <si>
    <t>Samut Prakan</t>
  </si>
  <si>
    <t>Nathalia</t>
  </si>
  <si>
    <t>Pengelly</t>
  </si>
  <si>
    <t>Nathalia Pengelly</t>
  </si>
  <si>
    <t>Mita</t>
  </si>
  <si>
    <t>Mubo</t>
  </si>
  <si>
    <t>LUMBERTON</t>
  </si>
  <si>
    <t>Camel</t>
  </si>
  <si>
    <t>Dayne</t>
  </si>
  <si>
    <t>Camel Dayne</t>
  </si>
  <si>
    <t>Al â€˜UlÃ¡</t>
  </si>
  <si>
    <t>GRAND RAPIDS</t>
  </si>
  <si>
    <t>Carlita</t>
  </si>
  <si>
    <t>Ainger</t>
  </si>
  <si>
    <t>Carlita Ainger</t>
  </si>
  <si>
    <t>Topicblab</t>
  </si>
  <si>
    <t>Enschede</t>
  </si>
  <si>
    <t>Provincie Overijssel</t>
  </si>
  <si>
    <t>DAYTON</t>
  </si>
  <si>
    <t>Sarajane</t>
  </si>
  <si>
    <t>Maruszewski</t>
  </si>
  <si>
    <t>Sarajane Maruszewski</t>
  </si>
  <si>
    <t>MajÄz al BÄb</t>
  </si>
  <si>
    <t>STILLWATER</t>
  </si>
  <si>
    <t>Buiron</t>
  </si>
  <si>
    <t>Swiffen</t>
  </si>
  <si>
    <t>Buiron Swiffen</t>
  </si>
  <si>
    <t>FalÄvarjÄn</t>
  </si>
  <si>
    <t>MECHANICSBURG</t>
  </si>
  <si>
    <t>Alejandro</t>
  </si>
  <si>
    <t>Ewols</t>
  </si>
  <si>
    <t>Alejandro Ewols</t>
  </si>
  <si>
    <t>Santa Ana</t>
  </si>
  <si>
    <t>Guendolen</t>
  </si>
  <si>
    <t>Bagley</t>
  </si>
  <si>
    <t>Guendolen Bagley</t>
  </si>
  <si>
    <t>Linklinks</t>
  </si>
  <si>
    <t>Loughrea</t>
  </si>
  <si>
    <t>Claybourne</t>
  </si>
  <si>
    <t>Claybourne Edrich</t>
  </si>
  <si>
    <t>Sumberejo</t>
  </si>
  <si>
    <t>MILFORD</t>
  </si>
  <si>
    <t>Everard</t>
  </si>
  <si>
    <t>Ridsdale</t>
  </si>
  <si>
    <t>Everard Ridsdale</t>
  </si>
  <si>
    <t>Qidu</t>
  </si>
  <si>
    <t>ALLENTOWN</t>
  </si>
  <si>
    <t>Avrom</t>
  </si>
  <si>
    <t>Geertz</t>
  </si>
  <si>
    <t>Avrom Geertz</t>
  </si>
  <si>
    <t>Port Erin</t>
  </si>
  <si>
    <t>Madelyn</t>
  </si>
  <si>
    <t>Bernardi</t>
  </si>
  <si>
    <t>Madelyn Bernardi</t>
  </si>
  <si>
    <t>Chumphon</t>
  </si>
  <si>
    <t>SOMERVILLE</t>
  </si>
  <si>
    <t>Wynny</t>
  </si>
  <si>
    <t>Newtown</t>
  </si>
  <si>
    <t>Wynny Newtown</t>
  </si>
  <si>
    <t>Skipstorm</t>
  </si>
  <si>
    <t>Sunan</t>
  </si>
  <si>
    <t>Briny</t>
  </si>
  <si>
    <t>Cometto</t>
  </si>
  <si>
    <t>Briny Cometto</t>
  </si>
  <si>
    <t>Baguinge</t>
  </si>
  <si>
    <t>Clay</t>
  </si>
  <si>
    <t>Danilowicz</t>
  </si>
  <si>
    <t>Clay Danilowicz</t>
  </si>
  <si>
    <t>Antigonish</t>
  </si>
  <si>
    <t>Nova Scotia</t>
  </si>
  <si>
    <t>Torr</t>
  </si>
  <si>
    <t>Axtonne</t>
  </si>
  <si>
    <t>Torr Axtonne</t>
  </si>
  <si>
    <t>Twimbo</t>
  </si>
  <si>
    <t>Placer</t>
  </si>
  <si>
    <t>MONTPELIER</t>
  </si>
  <si>
    <t>Sam</t>
  </si>
  <si>
    <t>Tomaszewicz</t>
  </si>
  <si>
    <t>Sam Tomaszewicz</t>
  </si>
  <si>
    <t>Agivu</t>
  </si>
  <si>
    <t>Å»arki</t>
  </si>
  <si>
    <t>SIDNEY</t>
  </si>
  <si>
    <t>Hendrik</t>
  </si>
  <si>
    <t>Thorlby</t>
  </si>
  <si>
    <t>Hendrik Thorlby</t>
  </si>
  <si>
    <t>Fanoodle</t>
  </si>
  <si>
    <t>Weligama</t>
  </si>
  <si>
    <t>Trude</t>
  </si>
  <si>
    <t>Vasyunichev</t>
  </si>
  <si>
    <t>Trude Vasyunichev</t>
  </si>
  <si>
    <t>Dabtype</t>
  </si>
  <si>
    <t>Brylivka</t>
  </si>
  <si>
    <t>KITTANNING</t>
  </si>
  <si>
    <t>Linn</t>
  </si>
  <si>
    <t>Daffey</t>
  </si>
  <si>
    <t>Linn Daffey</t>
  </si>
  <si>
    <t>Goworowo</t>
  </si>
  <si>
    <t>CLAXTON</t>
  </si>
  <si>
    <t>Ware</t>
  </si>
  <si>
    <t>Maes</t>
  </si>
  <si>
    <t>Ware Maes</t>
  </si>
  <si>
    <t>Skaboo</t>
  </si>
  <si>
    <t>La Guama</t>
  </si>
  <si>
    <t>Mackenzie</t>
  </si>
  <si>
    <t>Bulger</t>
  </si>
  <si>
    <t>Mackenzie Bulger</t>
  </si>
  <si>
    <t>ÄŒejkovice</t>
  </si>
  <si>
    <t>LEXINGTON</t>
  </si>
  <si>
    <t>Wilmer</t>
  </si>
  <si>
    <t>McPike</t>
  </si>
  <si>
    <t>Wilmer McPike</t>
  </si>
  <si>
    <t>Gigaclub</t>
  </si>
  <si>
    <t>Tuzha</t>
  </si>
  <si>
    <t>EDEN</t>
  </si>
  <si>
    <t>Arabele</t>
  </si>
  <si>
    <t>Macconachy</t>
  </si>
  <si>
    <t>Arabele Macconachy</t>
  </si>
  <si>
    <t>Debar</t>
  </si>
  <si>
    <t>WESTCHESTER</t>
  </si>
  <si>
    <t>Fonsie</t>
  </si>
  <si>
    <t>Retallack</t>
  </si>
  <si>
    <t>Fonsie Retallack</t>
  </si>
  <si>
    <t>Qianqiao</t>
  </si>
  <si>
    <t>MOUNT VERNON</t>
  </si>
  <si>
    <t>Evelina</t>
  </si>
  <si>
    <t>Raun</t>
  </si>
  <si>
    <t>Evelina Raun</t>
  </si>
  <si>
    <t>Buzzbean</t>
  </si>
  <si>
    <t>Pantano do Sul</t>
  </si>
  <si>
    <t>Dorise</t>
  </si>
  <si>
    <t>Kegan</t>
  </si>
  <si>
    <t>Dorise Kegan</t>
  </si>
  <si>
    <t>Jovellanos</t>
  </si>
  <si>
    <t>Lisa</t>
  </si>
  <si>
    <t>Gauch</t>
  </si>
  <si>
    <t>Lisa Gauch</t>
  </si>
  <si>
    <t>Twinder</t>
  </si>
  <si>
    <t>Gondar</t>
  </si>
  <si>
    <t>Vasilevich</t>
  </si>
  <si>
    <t>Pattie Vasilevich</t>
  </si>
  <si>
    <t>Meezzy</t>
  </si>
  <si>
    <t>Bakulong</t>
  </si>
  <si>
    <t>Petrina</t>
  </si>
  <si>
    <t>Mockford</t>
  </si>
  <si>
    <t>Petrina Mockford</t>
  </si>
  <si>
    <t>Santa Eulalia</t>
  </si>
  <si>
    <t>Wilmar</t>
  </si>
  <si>
    <t>Deyenhardt</t>
  </si>
  <si>
    <t>Wilmar Deyenhardt</t>
  </si>
  <si>
    <t>Oyondu</t>
  </si>
  <si>
    <t>Tha Bo</t>
  </si>
  <si>
    <t>WESTBOROUGH</t>
  </si>
  <si>
    <t>Cullity</t>
  </si>
  <si>
    <t>Fletcher Cullity</t>
  </si>
  <si>
    <t>Duisburg</t>
  </si>
  <si>
    <t>Nordrhein-Westfalen</t>
  </si>
  <si>
    <t>FLETCHER</t>
  </si>
  <si>
    <t>Lainey</t>
  </si>
  <si>
    <t>Mc-Kerley</t>
  </si>
  <si>
    <t>Lainey Mc-Kerley</t>
  </si>
  <si>
    <t>Jaxbean</t>
  </si>
  <si>
    <t>Wedangtemu</t>
  </si>
  <si>
    <t>Urson</t>
  </si>
  <si>
    <t>Leed</t>
  </si>
  <si>
    <t>Urson Leed</t>
  </si>
  <si>
    <t>Gabcube</t>
  </si>
  <si>
    <t>Gandekan</t>
  </si>
  <si>
    <t>LINN</t>
  </si>
  <si>
    <t>Lisetta</t>
  </si>
  <si>
    <t>Fadell</t>
  </si>
  <si>
    <t>Lisetta Fadell</t>
  </si>
  <si>
    <t>Zoomdog</t>
  </si>
  <si>
    <t>Ewarton</t>
  </si>
  <si>
    <t>BLACKFOOT</t>
  </si>
  <si>
    <t>Venita</t>
  </si>
  <si>
    <t>Venita Clowsley</t>
  </si>
  <si>
    <t>Horad Barysaw</t>
  </si>
  <si>
    <t>ZACHARY</t>
  </si>
  <si>
    <t>Tiffany</t>
  </si>
  <si>
    <t>Sopper</t>
  </si>
  <si>
    <t>Tiffany Sopper</t>
  </si>
  <si>
    <t>Kirawsk</t>
  </si>
  <si>
    <t>MILTON</t>
  </si>
  <si>
    <t>Elwin</t>
  </si>
  <si>
    <t>Logue</t>
  </si>
  <si>
    <t>Elwin Logue</t>
  </si>
  <si>
    <t>Tazz</t>
  </si>
  <si>
    <t>Rio Branco</t>
  </si>
  <si>
    <t>Frasco Sitlinton</t>
  </si>
  <si>
    <t>Twiyo</t>
  </si>
  <si>
    <t>Amparafaravola</t>
  </si>
  <si>
    <t>BATTLE MOUNTAIN</t>
  </si>
  <si>
    <t>Rebekah</t>
  </si>
  <si>
    <t>Larkkem</t>
  </si>
  <si>
    <t>Rebekah Larkkem</t>
  </si>
  <si>
    <t>Qarqania</t>
  </si>
  <si>
    <t>CORPUS CHRISTI</t>
  </si>
  <si>
    <t>Eilis</t>
  </si>
  <si>
    <t>Coppen</t>
  </si>
  <si>
    <t>Eilis Coppen</t>
  </si>
  <si>
    <t>Datong</t>
  </si>
  <si>
    <t>Norris</t>
  </si>
  <si>
    <t>Norris Lefley</t>
  </si>
  <si>
    <t>Edgepulse</t>
  </si>
  <si>
    <t>Dinaig</t>
  </si>
  <si>
    <t>CADILLAC</t>
  </si>
  <si>
    <t>Ax</t>
  </si>
  <si>
    <t>Marty</t>
  </si>
  <si>
    <t>Ax Marty</t>
  </si>
  <si>
    <t>LÃ©rida</t>
  </si>
  <si>
    <t>WARREN</t>
  </si>
  <si>
    <t>Ingelbert</t>
  </si>
  <si>
    <t>Ingelbert Rubinsohn</t>
  </si>
  <si>
    <t>Yitulihe</t>
  </si>
  <si>
    <t>HIGHLAND</t>
  </si>
  <si>
    <t>Udell</t>
  </si>
  <si>
    <t>Leeburn</t>
  </si>
  <si>
    <t>Udell Leeburn</t>
  </si>
  <si>
    <t>Brejo da Madre de Deus</t>
  </si>
  <si>
    <t>WESTWOOD</t>
  </si>
  <si>
    <t>Kaiser</t>
  </si>
  <si>
    <t>Darlison</t>
  </si>
  <si>
    <t>Kaiser Darlison</t>
  </si>
  <si>
    <t>Laborde</t>
  </si>
  <si>
    <t>TEMPE</t>
  </si>
  <si>
    <t>Othelia</t>
  </si>
  <si>
    <t>Lenox</t>
  </si>
  <si>
    <t>Othelia Lenox</t>
  </si>
  <si>
    <t>Cuchumbaya</t>
  </si>
  <si>
    <t>Rice</t>
  </si>
  <si>
    <t>Larner</t>
  </si>
  <si>
    <t>Rice Larner</t>
  </si>
  <si>
    <t>Longbu</t>
  </si>
  <si>
    <t>LEWISTOWN</t>
  </si>
  <si>
    <t>Abelard</t>
  </si>
  <si>
    <t>Costan</t>
  </si>
  <si>
    <t>Abelard Costan</t>
  </si>
  <si>
    <t>Qasr Abu Hadi</t>
  </si>
  <si>
    <t>Elonore</t>
  </si>
  <si>
    <t>Birnie</t>
  </si>
  <si>
    <t>Elonore Birnie</t>
  </si>
  <si>
    <t>Youtags</t>
  </si>
  <si>
    <t>Ciudad CortÃ©s</t>
  </si>
  <si>
    <t>Susannah</t>
  </si>
  <si>
    <t>Barrie</t>
  </si>
  <si>
    <t>Susannah Barrie</t>
  </si>
  <si>
    <t>Cam Lá»™</t>
  </si>
  <si>
    <t>Leora</t>
  </si>
  <si>
    <t>Ranscomb</t>
  </si>
  <si>
    <t>Leora Ranscomb</t>
  </si>
  <si>
    <t>Cangshan</t>
  </si>
  <si>
    <t>Maison</t>
  </si>
  <si>
    <t>Dickinson</t>
  </si>
  <si>
    <t>Maison Dickinson</t>
  </si>
  <si>
    <t>Lazaro Cardenas</t>
  </si>
  <si>
    <t>Chiapas</t>
  </si>
  <si>
    <t>Fallowes</t>
  </si>
  <si>
    <t>Roxana Fallowes</t>
  </si>
  <si>
    <t>Campos Belos</t>
  </si>
  <si>
    <t>WESTWEGO</t>
  </si>
  <si>
    <t>Jerrine</t>
  </si>
  <si>
    <t>Royden</t>
  </si>
  <si>
    <t>Jerrine Royden</t>
  </si>
  <si>
    <t>LakkÃ­on</t>
  </si>
  <si>
    <t>SCRANTON</t>
  </si>
  <si>
    <t>Linda</t>
  </si>
  <si>
    <t>Calvard</t>
  </si>
  <si>
    <t>Linda Calvard</t>
  </si>
  <si>
    <t>Hobonio</t>
  </si>
  <si>
    <t>ODESSA</t>
  </si>
  <si>
    <t>Mallory</t>
  </si>
  <si>
    <t>Vila</t>
  </si>
  <si>
    <t>Mallory Vila</t>
  </si>
  <si>
    <t>Zoombeat</t>
  </si>
  <si>
    <t>SertÃ£ozinho</t>
  </si>
  <si>
    <t>Yvor</t>
  </si>
  <si>
    <t>Comben</t>
  </si>
  <si>
    <t>Yvor Comben</t>
  </si>
  <si>
    <t>Dno</t>
  </si>
  <si>
    <t>Cordell</t>
  </si>
  <si>
    <t>Burnett</t>
  </si>
  <si>
    <t>Cordell Burnett</t>
  </si>
  <si>
    <t>El Plan</t>
  </si>
  <si>
    <t>Toby</t>
  </si>
  <si>
    <t>Toby McKimmie</t>
  </si>
  <si>
    <t>Mymm</t>
  </si>
  <si>
    <t>Limbi</t>
  </si>
  <si>
    <t>Vladimir</t>
  </si>
  <si>
    <t>Awdry</t>
  </si>
  <si>
    <t>Vladimir Awdry</t>
  </si>
  <si>
    <t>Mybuzz</t>
  </si>
  <si>
    <t>DÃ¼sseldorf</t>
  </si>
  <si>
    <t>LAKEWOOD</t>
  </si>
  <si>
    <t>Eamon</t>
  </si>
  <si>
    <t>Laydon</t>
  </si>
  <si>
    <t>Eamon Laydon</t>
  </si>
  <si>
    <t>Chuangwang</t>
  </si>
  <si>
    <t>MALIBU</t>
  </si>
  <si>
    <t>Deanne McIlory</t>
  </si>
  <si>
    <t>Korsze</t>
  </si>
  <si>
    <t>COLORADO SPRINGS</t>
  </si>
  <si>
    <t>Brooks</t>
  </si>
  <si>
    <t>Comer</t>
  </si>
  <si>
    <t>Brooks Comer</t>
  </si>
  <si>
    <t>Menara</t>
  </si>
  <si>
    <t>Tiff</t>
  </si>
  <si>
    <t>Porrett</t>
  </si>
  <si>
    <t>Tiff Porrett</t>
  </si>
  <si>
    <t>Phibun Mangsahan</t>
  </si>
  <si>
    <t>SAN LEANDRO</t>
  </si>
  <si>
    <t>Lorene</t>
  </si>
  <si>
    <t>Concannon</t>
  </si>
  <si>
    <t>Lorene Concannon</t>
  </si>
  <si>
    <t>Jaxworks</t>
  </si>
  <si>
    <t>ChandmanÄ­</t>
  </si>
  <si>
    <t>CHARLESTON</t>
  </si>
  <si>
    <t>Gayelord</t>
  </si>
  <si>
    <t>Margerrison</t>
  </si>
  <si>
    <t>Gayelord Margerrison</t>
  </si>
  <si>
    <t>Curahklapa</t>
  </si>
  <si>
    <t>KLAMATH FALLS</t>
  </si>
  <si>
    <t>Baudoin</t>
  </si>
  <si>
    <t>Loblie</t>
  </si>
  <si>
    <t>Baudoin Loblie</t>
  </si>
  <si>
    <t>Were Äªlu</t>
  </si>
  <si>
    <t>FRANKLIN</t>
  </si>
  <si>
    <t>Meade</t>
  </si>
  <si>
    <t>Hablot</t>
  </si>
  <si>
    <t>Meade Hablot</t>
  </si>
  <si>
    <t>Bluejam</t>
  </si>
  <si>
    <t>Ketangi</t>
  </si>
  <si>
    <t>Florian</t>
  </si>
  <si>
    <t>Ivery</t>
  </si>
  <si>
    <t>Florian Ivery</t>
  </si>
  <si>
    <t>Daxi</t>
  </si>
  <si>
    <t>Anthiathia</t>
  </si>
  <si>
    <t>Dougary</t>
  </si>
  <si>
    <t>Anthiathia Dougary</t>
  </si>
  <si>
    <t>Lazz</t>
  </si>
  <si>
    <t>Ouricuri</t>
  </si>
  <si>
    <t>CROWN POINT</t>
  </si>
  <si>
    <t>Aigneis</t>
  </si>
  <si>
    <t>Martinolli</t>
  </si>
  <si>
    <t>Aigneis Martinolli</t>
  </si>
  <si>
    <t>Yata</t>
  </si>
  <si>
    <t>Skolkovo</t>
  </si>
  <si>
    <t>BROCKPORT</t>
  </si>
  <si>
    <t>Shawna</t>
  </si>
  <si>
    <t>McGill</t>
  </si>
  <si>
    <t>Shawna McGill</t>
  </si>
  <si>
    <t>Linâ€™an</t>
  </si>
  <si>
    <t>EVANSVILLE</t>
  </si>
  <si>
    <t>Flori</t>
  </si>
  <si>
    <t>Flori Chanter</t>
  </si>
  <si>
    <t>Nyaunglebin</t>
  </si>
  <si>
    <t>SAINT ALBANS</t>
  </si>
  <si>
    <t>Ettie</t>
  </si>
  <si>
    <t>Drogan</t>
  </si>
  <si>
    <t>Ettie Drogan</t>
  </si>
  <si>
    <t>Babbleblab</t>
  </si>
  <si>
    <t>StarÃ© KÅ™eÄany</t>
  </si>
  <si>
    <t>PADUCAH</t>
  </si>
  <si>
    <t>Tuesday Dregan</t>
  </si>
  <si>
    <t>Siliana</t>
  </si>
  <si>
    <t>HOFFMAN ESTATES</t>
  </si>
  <si>
    <t>Jacquelin</t>
  </si>
  <si>
    <t>Illing</t>
  </si>
  <si>
    <t>Jacquelin Illing</t>
  </si>
  <si>
    <t>Igpit</t>
  </si>
  <si>
    <t>WINONA</t>
  </si>
  <si>
    <t>Ingmar</t>
  </si>
  <si>
    <t>Clethro</t>
  </si>
  <si>
    <t>Ingmar Clethro</t>
  </si>
  <si>
    <t>Nagcarlan</t>
  </si>
  <si>
    <t>HAZLEHURST</t>
  </si>
  <si>
    <t>Heindrick</t>
  </si>
  <si>
    <t>Abrahami</t>
  </si>
  <si>
    <t>Heindrick Abrahami</t>
  </si>
  <si>
    <t>VÃ¡rzea Grande</t>
  </si>
  <si>
    <t>Malena</t>
  </si>
  <si>
    <t>Gorler</t>
  </si>
  <si>
    <t>Malena Gorler</t>
  </si>
  <si>
    <t>Bubblemix</t>
  </si>
  <si>
    <t>Santo AntÃ³nio da Charneca</t>
  </si>
  <si>
    <t>ROSEDALE</t>
  </si>
  <si>
    <t>Hermione</t>
  </si>
  <si>
    <t>Emblen</t>
  </si>
  <si>
    <t>Hermione Emblen</t>
  </si>
  <si>
    <t>Haodi</t>
  </si>
  <si>
    <t>Allx Dunseath</t>
  </si>
  <si>
    <t>Layo</t>
  </si>
  <si>
    <t>Jsandye</t>
  </si>
  <si>
    <t>Seagrave</t>
  </si>
  <si>
    <t>Jsandye Seagrave</t>
  </si>
  <si>
    <t>Uppsala</t>
  </si>
  <si>
    <t>Gager</t>
  </si>
  <si>
    <t>Janine Gager</t>
  </si>
  <si>
    <t>AÄ«bak</t>
  </si>
  <si>
    <t>Sonnie</t>
  </si>
  <si>
    <t>Baughen</t>
  </si>
  <si>
    <t>Sonnie Baughen</t>
  </si>
  <si>
    <t>Beizi</t>
  </si>
  <si>
    <t>Magda</t>
  </si>
  <si>
    <t>Daburn</t>
  </si>
  <si>
    <t>Magda Daburn</t>
  </si>
  <si>
    <t>Tekfly</t>
  </si>
  <si>
    <t>Nantian</t>
  </si>
  <si>
    <t>Gonzalo</t>
  </si>
  <si>
    <t>Tommasi</t>
  </si>
  <si>
    <t>Gonzalo Tommasi</t>
  </si>
  <si>
    <t>Kuala Terengganu</t>
  </si>
  <si>
    <t>Terengganu</t>
  </si>
  <si>
    <t>Augustin</t>
  </si>
  <si>
    <t>Cuvley</t>
  </si>
  <si>
    <t>Augustin Cuvley</t>
  </si>
  <si>
    <t>Lyon</t>
  </si>
  <si>
    <t>RhÃ´ne-Alpes</t>
  </si>
  <si>
    <t>WORCESTER</t>
  </si>
  <si>
    <t>Cyrille</t>
  </si>
  <si>
    <t>Gadesby</t>
  </si>
  <si>
    <t>Cyrille Gadesby</t>
  </si>
  <si>
    <t>Huangpo</t>
  </si>
  <si>
    <t>TROPHY CLUB</t>
  </si>
  <si>
    <t>Morry</t>
  </si>
  <si>
    <t>Blazewski</t>
  </si>
  <si>
    <t>Morry Blazewski</t>
  </si>
  <si>
    <t>Zazio</t>
  </si>
  <si>
    <t>Pulau Pinang</t>
  </si>
  <si>
    <t>Aluin</t>
  </si>
  <si>
    <t>Blackaby</t>
  </si>
  <si>
    <t>Aluin Blackaby</t>
  </si>
  <si>
    <t>Sumberagung</t>
  </si>
  <si>
    <t>ARLINGTON</t>
  </si>
  <si>
    <t>Daren</t>
  </si>
  <si>
    <t>Reidshaw</t>
  </si>
  <si>
    <t>Daren Reidshaw</t>
  </si>
  <si>
    <t>Å½lutava</t>
  </si>
  <si>
    <t>Myra</t>
  </si>
  <si>
    <t>De Coursey</t>
  </si>
  <si>
    <t>Myra De Coursey</t>
  </si>
  <si>
    <t>Abata</t>
  </si>
  <si>
    <t>Kelowna</t>
  </si>
  <si>
    <t>ST JOHNSBURY</t>
  </si>
  <si>
    <t>Worthington</t>
  </si>
  <si>
    <t>Duplain</t>
  </si>
  <si>
    <t>Worthington Duplain</t>
  </si>
  <si>
    <t>PolÃ½kastro</t>
  </si>
  <si>
    <t>Karina</t>
  </si>
  <si>
    <t>Wilshere</t>
  </si>
  <si>
    <t>Karina Wilshere</t>
  </si>
  <si>
    <t>Sambir</t>
  </si>
  <si>
    <t>TEWKSBURY</t>
  </si>
  <si>
    <t>Garth</t>
  </si>
  <si>
    <t>Clinnick</t>
  </si>
  <si>
    <t>Garth Clinnick</t>
  </si>
  <si>
    <t>GostoviÄ‡i</t>
  </si>
  <si>
    <t>Rem</t>
  </si>
  <si>
    <t>Pirouet</t>
  </si>
  <si>
    <t>Rem Pirouet</t>
  </si>
  <si>
    <t>Kushnytsya</t>
  </si>
  <si>
    <t>Simmonds</t>
  </si>
  <si>
    <t>Catterson</t>
  </si>
  <si>
    <t>Simmonds Catterson</t>
  </si>
  <si>
    <t>Petrovsk</t>
  </si>
  <si>
    <t>KING OF PRUSSIA</t>
  </si>
  <si>
    <t>Helenelizabeth</t>
  </si>
  <si>
    <t>Helenelizabeth Speer</t>
  </si>
  <si>
    <t>Aldeia da Piedade</t>
  </si>
  <si>
    <t>ROCKVILLE</t>
  </si>
  <si>
    <t>Gabe</t>
  </si>
  <si>
    <t>Venning</t>
  </si>
  <si>
    <t>Gabe Venning</t>
  </si>
  <si>
    <t>Ngawen</t>
  </si>
  <si>
    <t>SELMA</t>
  </si>
  <si>
    <t>Nahum</t>
  </si>
  <si>
    <t>Seawright</t>
  </si>
  <si>
    <t>Nahum Seawright</t>
  </si>
  <si>
    <t>Zhaodong</t>
  </si>
  <si>
    <t>Bernete</t>
  </si>
  <si>
    <t>Cushion</t>
  </si>
  <si>
    <t>Bernete Cushion</t>
  </si>
  <si>
    <t>Datar</t>
  </si>
  <si>
    <t>VALDOSTA</t>
  </si>
  <si>
    <t>Monty</t>
  </si>
  <si>
    <t>Monty Anthiftle</t>
  </si>
  <si>
    <t>AsniÃ¨res-sur-Seine</t>
  </si>
  <si>
    <t>LANHAM</t>
  </si>
  <si>
    <t>Rustin</t>
  </si>
  <si>
    <t>Tether</t>
  </si>
  <si>
    <t>Rustin Tether</t>
  </si>
  <si>
    <t>Voonder</t>
  </si>
  <si>
    <t>Pribrezhnyy</t>
  </si>
  <si>
    <t>Cort</t>
  </si>
  <si>
    <t>Baldin</t>
  </si>
  <si>
    <t>Cort Baldin</t>
  </si>
  <si>
    <t>GrÃ¤storp</t>
  </si>
  <si>
    <t>VÃ¤stra GÃ¶taland</t>
  </si>
  <si>
    <t>Sondra</t>
  </si>
  <si>
    <t>Cowitz</t>
  </si>
  <si>
    <t>Sondra Cowitz</t>
  </si>
  <si>
    <t>CaicÃ³</t>
  </si>
  <si>
    <t>THOMASVILLE</t>
  </si>
  <si>
    <t>Emanuel</t>
  </si>
  <si>
    <t>Sawer</t>
  </si>
  <si>
    <t>Emanuel Sawer</t>
  </si>
  <si>
    <t>Rhyzio</t>
  </si>
  <si>
    <t>Futuroscope</t>
  </si>
  <si>
    <t>Poitou-Charentes</t>
  </si>
  <si>
    <t>SALISBURY</t>
  </si>
  <si>
    <t>Rapa</t>
  </si>
  <si>
    <t>Haskel Rapa</t>
  </si>
  <si>
    <t>Bugo</t>
  </si>
  <si>
    <t>Arthur</t>
  </si>
  <si>
    <t>Chapier</t>
  </si>
  <si>
    <t>Arthur Chapier</t>
  </si>
  <si>
    <t>Eimbee</t>
  </si>
  <si>
    <t>Laotai</t>
  </si>
  <si>
    <t>COUPEVILLE</t>
  </si>
  <si>
    <t>Finlay</t>
  </si>
  <si>
    <t>Lebourn</t>
  </si>
  <si>
    <t>Finlay Lebourn</t>
  </si>
  <si>
    <t>LiveZ</t>
  </si>
  <si>
    <t>Melaka</t>
  </si>
  <si>
    <t>Kristo</t>
  </si>
  <si>
    <t>Kristo Matusiak</t>
  </si>
  <si>
    <t>MorÃ³n</t>
  </si>
  <si>
    <t>LIBERTY</t>
  </si>
  <si>
    <t>Brenn</t>
  </si>
  <si>
    <t>Snalum</t>
  </si>
  <si>
    <t>Brenn Snalum</t>
  </si>
  <si>
    <t>Novogurovskiy</t>
  </si>
  <si>
    <t>MACOMB</t>
  </si>
  <si>
    <t>Eliza</t>
  </si>
  <si>
    <t>Mandal</t>
  </si>
  <si>
    <t>Eliza Mandal</t>
  </si>
  <si>
    <t>Centizu</t>
  </si>
  <si>
    <t>Solnechnoye</t>
  </si>
  <si>
    <t>Lorry</t>
  </si>
  <si>
    <t>Ullett</t>
  </si>
  <si>
    <t>Lorry Ullett</t>
  </si>
  <si>
    <t>Dynabox</t>
  </si>
  <si>
    <t>Dessalines</t>
  </si>
  <si>
    <t>EARLY</t>
  </si>
  <si>
    <t>Mixture</t>
  </si>
  <si>
    <t>Edeline Mixture</t>
  </si>
  <si>
    <t>Ankaran</t>
  </si>
  <si>
    <t>Ginnie</t>
  </si>
  <si>
    <t>Scarse</t>
  </si>
  <si>
    <t>Ginnie Scarse</t>
  </si>
  <si>
    <t>KyriÃ¡ki</t>
  </si>
  <si>
    <t>PLANO</t>
  </si>
  <si>
    <t>Othella</t>
  </si>
  <si>
    <t>Hirsch</t>
  </si>
  <si>
    <t>Othella Hirsch</t>
  </si>
  <si>
    <t>ValdemÄrpils</t>
  </si>
  <si>
    <t>Orbadiah</t>
  </si>
  <si>
    <t>Wrey</t>
  </si>
  <si>
    <t>Orbadiah Wrey</t>
  </si>
  <si>
    <t>Kanoodle</t>
  </si>
  <si>
    <t>BÃ«rxull</t>
  </si>
  <si>
    <t>PRIMGHAR</t>
  </si>
  <si>
    <t>Sonya</t>
  </si>
  <si>
    <t>Scothorn</t>
  </si>
  <si>
    <t>Sonya Scothorn</t>
  </si>
  <si>
    <t>Al ManÅŸÅ«rah</t>
  </si>
  <si>
    <t>Bonass</t>
  </si>
  <si>
    <t>D'arcy Bonass</t>
  </si>
  <si>
    <t>Aivee</t>
  </si>
  <si>
    <t>Cibaregbeg</t>
  </si>
  <si>
    <t>Shelley</t>
  </si>
  <si>
    <t>Fulbrook</t>
  </si>
  <si>
    <t>Shelley Fulbrook</t>
  </si>
  <si>
    <t>Nanjia</t>
  </si>
  <si>
    <t>PORT ST LUCIE</t>
  </si>
  <si>
    <t>Michele</t>
  </si>
  <si>
    <t>Rolf</t>
  </si>
  <si>
    <t>Michele Rolf</t>
  </si>
  <si>
    <t>Skiba</t>
  </si>
  <si>
    <t>Lewisporte</t>
  </si>
  <si>
    <t>Newfoundland and Labrador</t>
  </si>
  <si>
    <t>Rozamond</t>
  </si>
  <si>
    <t>Mapplethorpe</t>
  </si>
  <si>
    <t>Rozamond Mapplethorpe</t>
  </si>
  <si>
    <t>Trudeo</t>
  </si>
  <si>
    <t>San Jose</t>
  </si>
  <si>
    <t>California</t>
  </si>
  <si>
    <t>DES PLAINES</t>
  </si>
  <si>
    <t>Shurlocke</t>
  </si>
  <si>
    <t>Feast</t>
  </si>
  <si>
    <t>Shurlocke Feast</t>
  </si>
  <si>
    <t>Photofeed</t>
  </si>
  <si>
    <t>StalÃ­s</t>
  </si>
  <si>
    <t>PLAINS</t>
  </si>
  <si>
    <t>Adorne</t>
  </si>
  <si>
    <t>Seargeant</t>
  </si>
  <si>
    <t>Adorne Seargeant</t>
  </si>
  <si>
    <t>Bordeaux</t>
  </si>
  <si>
    <t>Aquitaine</t>
  </si>
  <si>
    <t>Constantino</t>
  </si>
  <si>
    <t>Levy</t>
  </si>
  <si>
    <t>Constantino Levy</t>
  </si>
  <si>
    <t>PawonkÃ³w</t>
  </si>
  <si>
    <t>NAPERVILLE</t>
  </si>
  <si>
    <t>Meryl</t>
  </si>
  <si>
    <t>Halworth</t>
  </si>
  <si>
    <t>Meryl Halworth</t>
  </si>
  <si>
    <t>Talane</t>
  </si>
  <si>
    <t>Jalapa</t>
  </si>
  <si>
    <t>KING CITY</t>
  </si>
  <si>
    <t>Verman</t>
  </si>
  <si>
    <t>Gladys Verman</t>
  </si>
  <si>
    <t>Serra Negra</t>
  </si>
  <si>
    <t>Julietta</t>
  </si>
  <si>
    <t>Larwell</t>
  </si>
  <si>
    <t>Julietta Larwell</t>
  </si>
  <si>
    <t>Twinte</t>
  </si>
  <si>
    <t>Privolzhskiy</t>
  </si>
  <si>
    <t>Mathe</t>
  </si>
  <si>
    <t>Wickling</t>
  </si>
  <si>
    <t>Mathe Wickling</t>
  </si>
  <si>
    <t>BahorÃ­</t>
  </si>
  <si>
    <t>Garvy</t>
  </si>
  <si>
    <t>Anster</t>
  </si>
  <si>
    <t>Garvy Anster</t>
  </si>
  <si>
    <t>Huangmei</t>
  </si>
  <si>
    <t>WILLOW GROVE</t>
  </si>
  <si>
    <t>Babara</t>
  </si>
  <si>
    <t>Babara Kelloch</t>
  </si>
  <si>
    <t>Wiatt</t>
  </si>
  <si>
    <t>Brosoli</t>
  </si>
  <si>
    <t>Wiatt Brosoli</t>
  </si>
  <si>
    <t>Santos Dumont</t>
  </si>
  <si>
    <t>HERSHEY</t>
  </si>
  <si>
    <t>Desmund</t>
  </si>
  <si>
    <t>Benezeit</t>
  </si>
  <si>
    <t>Desmund Benezeit</t>
  </si>
  <si>
    <t>Diadema</t>
  </si>
  <si>
    <t>Clerissa</t>
  </si>
  <si>
    <t>Clerissa Beamond</t>
  </si>
  <si>
    <t>Maqia</t>
  </si>
  <si>
    <t>KAPOLEI</t>
  </si>
  <si>
    <t>Bentlee</t>
  </si>
  <si>
    <t>Croley</t>
  </si>
  <si>
    <t>Bentlee Croley</t>
  </si>
  <si>
    <t>Jasienica Rosielna</t>
  </si>
  <si>
    <t>MCCOOK</t>
  </si>
  <si>
    <t>Ivy</t>
  </si>
  <si>
    <t>Ellin</t>
  </si>
  <si>
    <t>Ivy Ellin</t>
  </si>
  <si>
    <t>Purwasari</t>
  </si>
  <si>
    <t>Weidar</t>
  </si>
  <si>
    <t>Vickerman</t>
  </si>
  <si>
    <t>Weidar Vickerman</t>
  </si>
  <si>
    <t>Seshcha</t>
  </si>
  <si>
    <t>MOUNT DORA</t>
  </si>
  <si>
    <t>Padriac</t>
  </si>
  <si>
    <t>Du Hamel</t>
  </si>
  <si>
    <t>Padriac Du Hamel</t>
  </si>
  <si>
    <t>Thá»‹ Tráº¥n Báº¯c HÃ </t>
  </si>
  <si>
    <t>PLYMOUTH</t>
  </si>
  <si>
    <t>Artemus</t>
  </si>
  <si>
    <t>Heathwood</t>
  </si>
  <si>
    <t>Artemus Heathwood</t>
  </si>
  <si>
    <t>Zhangjiawan</t>
  </si>
  <si>
    <t>PETERSBURG</t>
  </si>
  <si>
    <t>Wollers</t>
  </si>
  <si>
    <t>Barrie Wollers</t>
  </si>
  <si>
    <t>Kopong</t>
  </si>
  <si>
    <t>LAS CRUCES</t>
  </si>
  <si>
    <t>Errol</t>
  </si>
  <si>
    <t>Fishlock</t>
  </si>
  <si>
    <t>Errol Fishlock</t>
  </si>
  <si>
    <t>Yotz</t>
  </si>
  <si>
    <t>Guzhu</t>
  </si>
  <si>
    <t>GRANTS</t>
  </si>
  <si>
    <t>Olympe</t>
  </si>
  <si>
    <t>Huot</t>
  </si>
  <si>
    <t>Olympe Huot</t>
  </si>
  <si>
    <t>Kwinu</t>
  </si>
  <si>
    <t>Rosâ€™</t>
  </si>
  <si>
    <t>Manolo</t>
  </si>
  <si>
    <t>Deards</t>
  </si>
  <si>
    <t>Manolo Deards</t>
  </si>
  <si>
    <t>Teklist</t>
  </si>
  <si>
    <t>Gantang</t>
  </si>
  <si>
    <t>Ransom</t>
  </si>
  <si>
    <t>Leahey</t>
  </si>
  <si>
    <t>Ransom Leahey</t>
  </si>
  <si>
    <t>Op</t>
  </si>
  <si>
    <t>MAITLAND</t>
  </si>
  <si>
    <t>Noell</t>
  </si>
  <si>
    <t>Stoffers</t>
  </si>
  <si>
    <t>Noell Stoffers</t>
  </si>
  <si>
    <t>Zapolyarnyy</t>
  </si>
  <si>
    <t>Kerk</t>
  </si>
  <si>
    <t>De Brett</t>
  </si>
  <si>
    <t>Kerk De Brett</t>
  </si>
  <si>
    <t>Zambujal</t>
  </si>
  <si>
    <t>EDEN PRAIRIE</t>
  </si>
  <si>
    <t>Maggie</t>
  </si>
  <si>
    <t>McTerry</t>
  </si>
  <si>
    <t>Maggie McTerry</t>
  </si>
  <si>
    <t>FayaouÃ©</t>
  </si>
  <si>
    <t>MIRAMAR</t>
  </si>
  <si>
    <t>Gisela</t>
  </si>
  <si>
    <t>Long</t>
  </si>
  <si>
    <t>Gisela Long</t>
  </si>
  <si>
    <t>Cogilith</t>
  </si>
  <si>
    <t>Heshe</t>
  </si>
  <si>
    <t>ALBUQUERQUE</t>
  </si>
  <si>
    <t>Mauricio</t>
  </si>
  <si>
    <t>Murt</t>
  </si>
  <si>
    <t>Mauricio Murt</t>
  </si>
  <si>
    <t>Ailane</t>
  </si>
  <si>
    <t>â€˜AwartÄ</t>
  </si>
  <si>
    <t>CINCINNATI</t>
  </si>
  <si>
    <t>Stanwood</t>
  </si>
  <si>
    <t>Alyonov</t>
  </si>
  <si>
    <t>Stanwood Alyonov</t>
  </si>
  <si>
    <t>Quinu</t>
  </si>
  <si>
    <t>Bella</t>
  </si>
  <si>
    <t>Bella Hacking</t>
  </si>
  <si>
    <t>Buynaksk</t>
  </si>
  <si>
    <t>PEARSALL</t>
  </si>
  <si>
    <t>Nariko</t>
  </si>
  <si>
    <t>Hallows</t>
  </si>
  <si>
    <t>Nariko Hallows</t>
  </si>
  <si>
    <t>Bogolyubovo</t>
  </si>
  <si>
    <t>PIKEVILLE</t>
  </si>
  <si>
    <t>Culver</t>
  </si>
  <si>
    <t>Bolam</t>
  </si>
  <si>
    <t>Culver Bolam</t>
  </si>
  <si>
    <t>Twimm</t>
  </si>
  <si>
    <t>Soe</t>
  </si>
  <si>
    <t>Idelle</t>
  </si>
  <si>
    <t>Elderidge</t>
  </si>
  <si>
    <t>Idelle Elderidge</t>
  </si>
  <si>
    <t>Karlskrona</t>
  </si>
  <si>
    <t>Blekinge</t>
  </si>
  <si>
    <t>Calida</t>
  </si>
  <si>
    <t>Calida Easdon</t>
  </si>
  <si>
    <t>Oodoo</t>
  </si>
  <si>
    <t>Crato</t>
  </si>
  <si>
    <t>NASHVILLE</t>
  </si>
  <si>
    <t>Dullaghan</t>
  </si>
  <si>
    <t>Damian Dullaghan</t>
  </si>
  <si>
    <t>Duba</t>
  </si>
  <si>
    <t>Dolores</t>
  </si>
  <si>
    <t>McLardie</t>
  </si>
  <si>
    <t>Dolores McLardie</t>
  </si>
  <si>
    <t>Ã–rebro</t>
  </si>
  <si>
    <t>Anica</t>
  </si>
  <si>
    <t>Dog</t>
  </si>
  <si>
    <t>Anica Dog</t>
  </si>
  <si>
    <t>Song</t>
  </si>
  <si>
    <t>Andrew</t>
  </si>
  <si>
    <t>Boeck</t>
  </si>
  <si>
    <t>Andrew Boeck</t>
  </si>
  <si>
    <t>Dobre</t>
  </si>
  <si>
    <t>TINTON FALLS</t>
  </si>
  <si>
    <t>Gar</t>
  </si>
  <si>
    <t>Gar Noyce</t>
  </si>
  <si>
    <t>BehÄbÄd</t>
  </si>
  <si>
    <t>EUCLID</t>
  </si>
  <si>
    <t>Gertrud</t>
  </si>
  <si>
    <t>Waddicor</t>
  </si>
  <si>
    <t>Gertrud Waddicor</t>
  </si>
  <si>
    <t>Ranisoba</t>
  </si>
  <si>
    <t>Gustave</t>
  </si>
  <si>
    <t>Amber</t>
  </si>
  <si>
    <t>Gustave Amber</t>
  </si>
  <si>
    <t>Kimia</t>
  </si>
  <si>
    <t>Mondragon</t>
  </si>
  <si>
    <t>HARDIN</t>
  </si>
  <si>
    <t>Gillan</t>
  </si>
  <si>
    <t>Aindrais</t>
  </si>
  <si>
    <t>Gillan Aindrais</t>
  </si>
  <si>
    <t>Jianghu</t>
  </si>
  <si>
    <t>CARTHAGE</t>
  </si>
  <si>
    <t>Dynah</t>
  </si>
  <si>
    <t>Crees</t>
  </si>
  <si>
    <t>Dynah Crees</t>
  </si>
  <si>
    <t>Weishanzhuang</t>
  </si>
  <si>
    <t>WESTBURY</t>
  </si>
  <si>
    <t>Reggis</t>
  </si>
  <si>
    <t>Colrein</t>
  </si>
  <si>
    <t>Reggis Colrein</t>
  </si>
  <si>
    <t>ZaniemyÅ›l</t>
  </si>
  <si>
    <t>GIRARD</t>
  </si>
  <si>
    <t>Rea</t>
  </si>
  <si>
    <t>Winchcum</t>
  </si>
  <si>
    <t>Rea Winchcum</t>
  </si>
  <si>
    <t>Ã–ldziyt</t>
  </si>
  <si>
    <t>WESTCLIFFE</t>
  </si>
  <si>
    <t>Verge</t>
  </si>
  <si>
    <t>Tickel</t>
  </si>
  <si>
    <t>Verge Tickel</t>
  </si>
  <si>
    <t>GuaÃ­ra</t>
  </si>
  <si>
    <t>JESUP</t>
  </si>
  <si>
    <t>Raven</t>
  </si>
  <si>
    <t>Whytock</t>
  </si>
  <si>
    <t>Raven Whytock</t>
  </si>
  <si>
    <t>Geba</t>
  </si>
  <si>
    <t>KardamÃ¡s</t>
  </si>
  <si>
    <t>OSCEOLA</t>
  </si>
  <si>
    <t>Andreas</t>
  </si>
  <si>
    <t>Timoney</t>
  </si>
  <si>
    <t>Andreas Timoney</t>
  </si>
  <si>
    <t>Edgeblab</t>
  </si>
  <si>
    <t>Xinchengzi</t>
  </si>
  <si>
    <t>NORTH MIAMI</t>
  </si>
  <si>
    <t>Akim</t>
  </si>
  <si>
    <t>Sidary</t>
  </si>
  <si>
    <t>Akim Sidary</t>
  </si>
  <si>
    <t>Aksakovo</t>
  </si>
  <si>
    <t>Ben</t>
  </si>
  <si>
    <t>Houndson</t>
  </si>
  <si>
    <t>Ben Houndson</t>
  </si>
  <si>
    <t>Wikibox</t>
  </si>
  <si>
    <t>Dabagou</t>
  </si>
  <si>
    <t>Priscella</t>
  </si>
  <si>
    <t>Gresley</t>
  </si>
  <si>
    <t>Priscella Gresley</t>
  </si>
  <si>
    <t>Krajan Tambakrejo</t>
  </si>
  <si>
    <t>Rodrick</t>
  </si>
  <si>
    <t>Seary</t>
  </si>
  <si>
    <t>Rodrick Seary</t>
  </si>
  <si>
    <t>Carcassonne</t>
  </si>
  <si>
    <t>DEQUINCY</t>
  </si>
  <si>
    <t>Althea</t>
  </si>
  <si>
    <t>Fusedale</t>
  </si>
  <si>
    <t>Althea Fusedale</t>
  </si>
  <si>
    <t>MÄwiyah</t>
  </si>
  <si>
    <t>LEWISVILLE</t>
  </si>
  <si>
    <t>Molohan</t>
  </si>
  <si>
    <t>Alejandro Molohan</t>
  </si>
  <si>
    <t>Shabqadar</t>
  </si>
  <si>
    <t>BONHAM</t>
  </si>
  <si>
    <t>Lonnard</t>
  </si>
  <si>
    <t>Swadlin</t>
  </si>
  <si>
    <t>Lonnard Swadlin</t>
  </si>
  <si>
    <t>Lenakapa</t>
  </si>
  <si>
    <t>Dagmar</t>
  </si>
  <si>
    <t>Roylance</t>
  </si>
  <si>
    <t>Dagmar Roylance</t>
  </si>
  <si>
    <t>Avavee</t>
  </si>
  <si>
    <t>PÃ¡no PolemÃ­dia</t>
  </si>
  <si>
    <t>CAMBRIDGE</t>
  </si>
  <si>
    <t>Webster</t>
  </si>
  <si>
    <t>Matoshin</t>
  </si>
  <si>
    <t>Webster Matoshin</t>
  </si>
  <si>
    <t>Jiguan</t>
  </si>
  <si>
    <t>Emlyn</t>
  </si>
  <si>
    <t>Achrameev</t>
  </si>
  <si>
    <t>Emlyn Achrameev</t>
  </si>
  <si>
    <t>Rhycero</t>
  </si>
  <si>
    <t>Toroy</t>
  </si>
  <si>
    <t>HONDO</t>
  </si>
  <si>
    <t>Freddi</t>
  </si>
  <si>
    <t>Duplock</t>
  </si>
  <si>
    <t>Freddi Duplock</t>
  </si>
  <si>
    <t>El Gouna</t>
  </si>
  <si>
    <t>PENNINGTON</t>
  </si>
  <si>
    <t>Madalena</t>
  </si>
  <si>
    <t>Normand</t>
  </si>
  <si>
    <t>Madalena Normand</t>
  </si>
  <si>
    <t>San Simon</t>
  </si>
  <si>
    <t>NORTH BRUNSWICK</t>
  </si>
  <si>
    <t>Cilka</t>
  </si>
  <si>
    <t>Della Scala</t>
  </si>
  <si>
    <t>Cilka Della Scala</t>
  </si>
  <si>
    <t>Oyope</t>
  </si>
  <si>
    <t>Kitob</t>
  </si>
  <si>
    <t>Anna-maria</t>
  </si>
  <si>
    <t>Anna-maria Heazel</t>
  </si>
  <si>
    <t>Saint-Paul</t>
  </si>
  <si>
    <t>RÃ©union</t>
  </si>
  <si>
    <t>DOWAGIAC</t>
  </si>
  <si>
    <t>Reider</t>
  </si>
  <si>
    <t>Jenteau</t>
  </si>
  <si>
    <t>Reider Jenteau</t>
  </si>
  <si>
    <t>Avaveo</t>
  </si>
  <si>
    <t>Kongjiang</t>
  </si>
  <si>
    <t>RIDGEWOOD</t>
  </si>
  <si>
    <t>Morganica</t>
  </si>
  <si>
    <t>Vales</t>
  </si>
  <si>
    <t>Morganica Vales</t>
  </si>
  <si>
    <t>JAMAICA</t>
  </si>
  <si>
    <t>Kimberlee</t>
  </si>
  <si>
    <t>Dionisetti</t>
  </si>
  <si>
    <t>Kimberlee Dionisetti</t>
  </si>
  <si>
    <t>Jandayan</t>
  </si>
  <si>
    <t>Neely</t>
  </si>
  <si>
    <t>Byer</t>
  </si>
  <si>
    <t>Neely Byer</t>
  </si>
  <si>
    <t>CunÃ©n</t>
  </si>
  <si>
    <t>ST. PAULS</t>
  </si>
  <si>
    <t>Justinn</t>
  </si>
  <si>
    <t>Cowerd</t>
  </si>
  <si>
    <t>Justinn Cowerd</t>
  </si>
  <si>
    <t>Karangbaru</t>
  </si>
  <si>
    <t>Ginger</t>
  </si>
  <si>
    <t>Ginger Mazin</t>
  </si>
  <si>
    <t>Shanga</t>
  </si>
  <si>
    <t>BOISE</t>
  </si>
  <si>
    <t>Kenton</t>
  </si>
  <si>
    <t>Kenton Malley</t>
  </si>
  <si>
    <t>Fiveclub</t>
  </si>
  <si>
    <t>Anhua</t>
  </si>
  <si>
    <t>WEBSTER SPRINGS</t>
  </si>
  <si>
    <t>Prentice</t>
  </si>
  <si>
    <t>Skeggs</t>
  </si>
  <si>
    <t>Prentice Skeggs</t>
  </si>
  <si>
    <t>Armash</t>
  </si>
  <si>
    <t>Brody</t>
  </si>
  <si>
    <t>Axton</t>
  </si>
  <si>
    <t>Brody Axton</t>
  </si>
  <si>
    <t>Jazzy</t>
  </si>
  <si>
    <t>Kisoro</t>
  </si>
  <si>
    <t>Marc</t>
  </si>
  <si>
    <t>Marc Maunder</t>
  </si>
  <si>
    <t>Cangkringan</t>
  </si>
  <si>
    <t>Gaylord</t>
  </si>
  <si>
    <t>Talton</t>
  </si>
  <si>
    <t>Gaylord Talton</t>
  </si>
  <si>
    <t>PINEVILLE</t>
  </si>
  <si>
    <t>Gav</t>
  </si>
  <si>
    <t>Dene</t>
  </si>
  <si>
    <t>Gav Dene</t>
  </si>
  <si>
    <t>Baoshan</t>
  </si>
  <si>
    <t>POTTSVILLE</t>
  </si>
  <si>
    <t>Lyndel</t>
  </si>
  <si>
    <t>Amyes</t>
  </si>
  <si>
    <t>Lyndel Amyes</t>
  </si>
  <si>
    <t>Peuteuy</t>
  </si>
  <si>
    <t>Elinor</t>
  </si>
  <si>
    <t>Gladwin</t>
  </si>
  <si>
    <t>Elinor Gladwin</t>
  </si>
  <si>
    <t>Ciakar</t>
  </si>
  <si>
    <t>Lev</t>
  </si>
  <si>
    <t>Friman</t>
  </si>
  <si>
    <t>Lev Friman</t>
  </si>
  <si>
    <t>Bagjasari</t>
  </si>
  <si>
    <t>PATCHOGUE</t>
  </si>
  <si>
    <t>Farrand</t>
  </si>
  <si>
    <t>Stallard</t>
  </si>
  <si>
    <t>Farrand Stallard</t>
  </si>
  <si>
    <t>Nidri</t>
  </si>
  <si>
    <t>ALBERTSON</t>
  </si>
  <si>
    <t>Kit</t>
  </si>
  <si>
    <t>Kit Demangel</t>
  </si>
  <si>
    <t>Lasusua</t>
  </si>
  <si>
    <t>CHALMETTE</t>
  </si>
  <si>
    <t>Cheslie</t>
  </si>
  <si>
    <t>Cheslie Garrish</t>
  </si>
  <si>
    <t>Trunyx</t>
  </si>
  <si>
    <t>LuleÃ¥</t>
  </si>
  <si>
    <t>Norrbotten</t>
  </si>
  <si>
    <t>BETHLEHEM</t>
  </si>
  <si>
    <t>Porter</t>
  </si>
  <si>
    <t>Porter Grigor</t>
  </si>
  <si>
    <t>Yanji</t>
  </si>
  <si>
    <t>Drust</t>
  </si>
  <si>
    <t>Claybourne Drust</t>
  </si>
  <si>
    <t>Ward</t>
  </si>
  <si>
    <t>Tonks</t>
  </si>
  <si>
    <t>Ward Tonks</t>
  </si>
  <si>
    <t>Yakidoo</t>
  </si>
  <si>
    <t>Paris 14</t>
  </si>
  <si>
    <t>TEKAMAH</t>
  </si>
  <si>
    <t>Bren</t>
  </si>
  <si>
    <t>Grint</t>
  </si>
  <si>
    <t>Bren Grint</t>
  </si>
  <si>
    <t>Livepath</t>
  </si>
  <si>
    <t>Issy-les-Moulineaux</t>
  </si>
  <si>
    <t>WEST BLOOMFIELD</t>
  </si>
  <si>
    <t>Brannon</t>
  </si>
  <si>
    <t>Ondrich</t>
  </si>
  <si>
    <t>Brannon Ondrich</t>
  </si>
  <si>
    <t>SARASOTA</t>
  </si>
  <si>
    <t>Hagan</t>
  </si>
  <si>
    <t>Sebire</t>
  </si>
  <si>
    <t>Hagan Sebire</t>
  </si>
  <si>
    <t>Quimm</t>
  </si>
  <si>
    <t>Dali</t>
  </si>
  <si>
    <t>Cam</t>
  </si>
  <si>
    <t>Cam Taber</t>
  </si>
  <si>
    <t>Red Hill</t>
  </si>
  <si>
    <t>LAMAR</t>
  </si>
  <si>
    <t>Benjy</t>
  </si>
  <si>
    <t>Gaskell</t>
  </si>
  <si>
    <t>Benjy Gaskell</t>
  </si>
  <si>
    <t>Janyx</t>
  </si>
  <si>
    <t>Bungo-Takada-shi</t>
  </si>
  <si>
    <t>AMSTERDAM</t>
  </si>
  <si>
    <t>Verna</t>
  </si>
  <si>
    <t>Fuge</t>
  </si>
  <si>
    <t>Verna Fuge</t>
  </si>
  <si>
    <t>Offa</t>
  </si>
  <si>
    <t>Ethe</t>
  </si>
  <si>
    <t>Albury</t>
  </si>
  <si>
    <t>Ethe Albury</t>
  </si>
  <si>
    <t>Markaz BilÄd aÅ£ Å¢aâ€˜Äm</t>
  </si>
  <si>
    <t>Megen</t>
  </si>
  <si>
    <t>Georgeou</t>
  </si>
  <si>
    <t>Megen Georgeou</t>
  </si>
  <si>
    <t>Zhongshi</t>
  </si>
  <si>
    <t>Nikolas</t>
  </si>
  <si>
    <t>Blizard</t>
  </si>
  <si>
    <t>Nikolas Blizard</t>
  </si>
  <si>
    <t>Khuan Don</t>
  </si>
  <si>
    <t>BETHEL PARK</t>
  </si>
  <si>
    <t>Mandie</t>
  </si>
  <si>
    <t>Defraine</t>
  </si>
  <si>
    <t>Mandie Defraine</t>
  </si>
  <si>
    <t>Demizz</t>
  </si>
  <si>
    <t>Pantian</t>
  </si>
  <si>
    <t>VANCE</t>
  </si>
  <si>
    <t>Roxanna</t>
  </si>
  <si>
    <t>McQuillan</t>
  </si>
  <si>
    <t>Roxanna McQuillan</t>
  </si>
  <si>
    <t>Brainverse</t>
  </si>
  <si>
    <t>Parelhas</t>
  </si>
  <si>
    <t>WAUKESHA</t>
  </si>
  <si>
    <t>Kyle</t>
  </si>
  <si>
    <t>Soot</t>
  </si>
  <si>
    <t>Kyle Soot</t>
  </si>
  <si>
    <t>Fier</t>
  </si>
  <si>
    <t>WAYCROSS</t>
  </si>
  <si>
    <t>Willamina</t>
  </si>
  <si>
    <t>Newens</t>
  </si>
  <si>
    <t>Willamina Newens</t>
  </si>
  <si>
    <t>Srinjine</t>
  </si>
  <si>
    <t>AMERICAN FORK</t>
  </si>
  <si>
    <t>Lotta</t>
  </si>
  <si>
    <t>Churchard</t>
  </si>
  <si>
    <t>Lotta Churchard</t>
  </si>
  <si>
    <t>Bingawan</t>
  </si>
  <si>
    <t>PINE BLUFF</t>
  </si>
  <si>
    <t>Iona</t>
  </si>
  <si>
    <t>Ciotti</t>
  </si>
  <si>
    <t>Iona Ciotti</t>
  </si>
  <si>
    <t>Ar Rawá¸‘ah</t>
  </si>
  <si>
    <t>TEMECULA</t>
  </si>
  <si>
    <t>Antonius</t>
  </si>
  <si>
    <t>Antonius Fearnsides</t>
  </si>
  <si>
    <t>Limoeiro do Norte</t>
  </si>
  <si>
    <t>Oran</t>
  </si>
  <si>
    <t>Salmond</t>
  </si>
  <si>
    <t>Oran Salmond</t>
  </si>
  <si>
    <t>KomorÃ³w</t>
  </si>
  <si>
    <t>BEATRICE</t>
  </si>
  <si>
    <t>Liane</t>
  </si>
  <si>
    <t>Liane Rodden</t>
  </si>
  <si>
    <t>PajiÄ‡ Polje</t>
  </si>
  <si>
    <t>MORRILTON</t>
  </si>
  <si>
    <t>Nikaniki</t>
  </si>
  <si>
    <t>Havill</t>
  </si>
  <si>
    <t>Nikaniki Havill</t>
  </si>
  <si>
    <t>Ã–gÃ¶Ã¶mÃ¶r</t>
  </si>
  <si>
    <t>CHEROKEE</t>
  </si>
  <si>
    <t>Edith</t>
  </si>
  <si>
    <t>Cabrales</t>
  </si>
  <si>
    <t>Edith Cabrales</t>
  </si>
  <si>
    <t>Niort</t>
  </si>
  <si>
    <t>MINDEN</t>
  </si>
  <si>
    <t>Aldwin</t>
  </si>
  <si>
    <t>Macura</t>
  </si>
  <si>
    <t>Aldwin Macura</t>
  </si>
  <si>
    <t>Dzaoudzi</t>
  </si>
  <si>
    <t>HEARNE</t>
  </si>
  <si>
    <t>Karole</t>
  </si>
  <si>
    <t>Mathiasen</t>
  </si>
  <si>
    <t>Karole Mathiasen</t>
  </si>
  <si>
    <t>Yejia</t>
  </si>
  <si>
    <t>Linnet</t>
  </si>
  <si>
    <t>Dyzart</t>
  </si>
  <si>
    <t>Linnet Dyzart</t>
  </si>
  <si>
    <t>Damiku</t>
  </si>
  <si>
    <t>Jud</t>
  </si>
  <si>
    <t>Newham</t>
  </si>
  <si>
    <t>Jud Newham</t>
  </si>
  <si>
    <t>Igbor</t>
  </si>
  <si>
    <t>Gabbie</t>
  </si>
  <si>
    <t>Canavan</t>
  </si>
  <si>
    <t>Gabbie Canavan</t>
  </si>
  <si>
    <t>GyÅ‘r</t>
  </si>
  <si>
    <t>GyÅ‘r-Moson-Sopron</t>
  </si>
  <si>
    <t>ADA</t>
  </si>
  <si>
    <t>Grayce</t>
  </si>
  <si>
    <t>Muddicliffe</t>
  </si>
  <si>
    <t>Grayce Muddicliffe</t>
  </si>
  <si>
    <t>Jayapura</t>
  </si>
  <si>
    <t>Wallie</t>
  </si>
  <si>
    <t>Earnshaw</t>
  </si>
  <si>
    <t>Wallie Earnshaw</t>
  </si>
  <si>
    <t>Zhirnovsk</t>
  </si>
  <si>
    <t>PRINCE FREDERICK</t>
  </si>
  <si>
    <t>Concettina</t>
  </si>
  <si>
    <t>McAline</t>
  </si>
  <si>
    <t>Concettina McAline</t>
  </si>
  <si>
    <t>Taosha</t>
  </si>
  <si>
    <t>Patten</t>
  </si>
  <si>
    <t>Ohms</t>
  </si>
  <si>
    <t>Patten Ohms</t>
  </si>
  <si>
    <t>Kratovo</t>
  </si>
  <si>
    <t>AFTON</t>
  </si>
  <si>
    <t>Grethel</t>
  </si>
  <si>
    <t>Goldingay</t>
  </si>
  <si>
    <t>Grethel Goldingay</t>
  </si>
  <si>
    <t>Shufflester</t>
  </si>
  <si>
    <t>Gunajaya</t>
  </si>
  <si>
    <t>Gawen</t>
  </si>
  <si>
    <t>Gallgher</t>
  </si>
  <si>
    <t>Gawen Gallgher</t>
  </si>
  <si>
    <t>Pensacola</t>
  </si>
  <si>
    <t>CAMERON</t>
  </si>
  <si>
    <t>Gannie</t>
  </si>
  <si>
    <t>Tooher</t>
  </si>
  <si>
    <t>Gannie Tooher</t>
  </si>
  <si>
    <t>Lintaca</t>
  </si>
  <si>
    <t>Haven</t>
  </si>
  <si>
    <t>Dyos</t>
  </si>
  <si>
    <t>Haven Dyos</t>
  </si>
  <si>
    <t>Bulungu</t>
  </si>
  <si>
    <t>LINTON</t>
  </si>
  <si>
    <t>Jerrold</t>
  </si>
  <si>
    <t>Grainger</t>
  </si>
  <si>
    <t>Jerrold Grainger</t>
  </si>
  <si>
    <t>Zoomzone</t>
  </si>
  <si>
    <t>Alofi</t>
  </si>
  <si>
    <t>GRAND SALINE</t>
  </si>
  <si>
    <t>Laetitia</t>
  </si>
  <si>
    <t>Laetitia Billingsly</t>
  </si>
  <si>
    <t>Jiangnan</t>
  </si>
  <si>
    <t>COMANCHE</t>
  </si>
  <si>
    <t>Lurleen</t>
  </si>
  <si>
    <t>Dohr</t>
  </si>
  <si>
    <t>Lurleen Dohr</t>
  </si>
  <si>
    <t>Angkahgede</t>
  </si>
  <si>
    <t>Christyna</t>
  </si>
  <si>
    <t>Crauford</t>
  </si>
  <si>
    <t>Christyna Crauford</t>
  </si>
  <si>
    <t>Zalishchyky</t>
  </si>
  <si>
    <t>KEWAUNEE</t>
  </si>
  <si>
    <t>Corrianne</t>
  </si>
  <si>
    <t>Ralph</t>
  </si>
  <si>
    <t>Corrianne Ralph</t>
  </si>
  <si>
    <t>Afanasâ€™yeva</t>
  </si>
  <si>
    <t>Jacky Squirrell</t>
  </si>
  <si>
    <t>MetkoviÄ‡</t>
  </si>
  <si>
    <t>MISSOULA</t>
  </si>
  <si>
    <t>Fania</t>
  </si>
  <si>
    <t>Fancy</t>
  </si>
  <si>
    <t>Fania Fancy</t>
  </si>
  <si>
    <t>Quimba</t>
  </si>
  <si>
    <t>Trois-RiviÃ¨res</t>
  </si>
  <si>
    <t>Clea</t>
  </si>
  <si>
    <t>Dunstall</t>
  </si>
  <si>
    <t>Clea Dunstall</t>
  </si>
  <si>
    <t>Izio</t>
  </si>
  <si>
    <t>Yunluo</t>
  </si>
  <si>
    <t>FOREST CITY</t>
  </si>
  <si>
    <t>Panchito</t>
  </si>
  <si>
    <t>Panchito Ghidini</t>
  </si>
  <si>
    <t>Sombor</t>
  </si>
  <si>
    <t>SANTA FE</t>
  </si>
  <si>
    <t>Dummer</t>
  </si>
  <si>
    <t>Benjy Dummer</t>
  </si>
  <si>
    <t>Sitiarjo</t>
  </si>
  <si>
    <t>JACKSON</t>
  </si>
  <si>
    <t>Drusilla</t>
  </si>
  <si>
    <t>Copp</t>
  </si>
  <si>
    <t>Drusilla Copp</t>
  </si>
  <si>
    <t>Wulan Haye</t>
  </si>
  <si>
    <t>Florella</t>
  </si>
  <si>
    <t>Dayment</t>
  </si>
  <si>
    <t>Florella Dayment</t>
  </si>
  <si>
    <t>Albina</t>
  </si>
  <si>
    <t>FOUNTAIN VALLEY</t>
  </si>
  <si>
    <t>Janu</t>
  </si>
  <si>
    <t>Gabe Janu</t>
  </si>
  <si>
    <t>Piedrancha</t>
  </si>
  <si>
    <t>BAXLEY</t>
  </si>
  <si>
    <t>Simeon</t>
  </si>
  <si>
    <t>Winship</t>
  </si>
  <si>
    <t>Simeon Winship</t>
  </si>
  <si>
    <t>Sukaharja</t>
  </si>
  <si>
    <t>MIAMISBURG</t>
  </si>
  <si>
    <t>Shirl</t>
  </si>
  <si>
    <t>Barkly</t>
  </si>
  <si>
    <t>Shirl Barkly</t>
  </si>
  <si>
    <t>Riosucio</t>
  </si>
  <si>
    <t>DAYTONA BEACH</t>
  </si>
  <si>
    <t>Ring</t>
  </si>
  <si>
    <t>Eskriett</t>
  </si>
  <si>
    <t>Ring Eskriett</t>
  </si>
  <si>
    <t>Twitterworks</t>
  </si>
  <si>
    <t>Guanban</t>
  </si>
  <si>
    <t>HENRYETTA</t>
  </si>
  <si>
    <t>Curry</t>
  </si>
  <si>
    <t>Koubek</t>
  </si>
  <si>
    <t>Curry Koubek</t>
  </si>
  <si>
    <t>Gaurnadi</t>
  </si>
  <si>
    <t>Lind</t>
  </si>
  <si>
    <t>Tracey</t>
  </si>
  <si>
    <t>Lind Tracey</t>
  </si>
  <si>
    <t>IporÃ¡</t>
  </si>
  <si>
    <t>HONOLULU</t>
  </si>
  <si>
    <t>Urban</t>
  </si>
  <si>
    <t>Weatherhead</t>
  </si>
  <si>
    <t>Urban Weatherhead</t>
  </si>
  <si>
    <t>GieraÅ‚towice</t>
  </si>
  <si>
    <t>KOKOMO</t>
  </si>
  <si>
    <t>Esra</t>
  </si>
  <si>
    <t>Behr</t>
  </si>
  <si>
    <t>Esra Behr</t>
  </si>
  <si>
    <t>Quxia</t>
  </si>
  <si>
    <t>Trudie</t>
  </si>
  <si>
    <t>Ladyman</t>
  </si>
  <si>
    <t>Trudie Ladyman</t>
  </si>
  <si>
    <t>KamogatachÅ-kamogata</t>
  </si>
  <si>
    <t>SLINGER</t>
  </si>
  <si>
    <t>Mylan</t>
  </si>
  <si>
    <t>Elwood Mylan</t>
  </si>
  <si>
    <t>ThÃ nh Phá»‘ Láº¡ng SÆ¡n</t>
  </si>
  <si>
    <t>SHAKER HEIGHTS</t>
  </si>
  <si>
    <t>Rubie</t>
  </si>
  <si>
    <t>Rubie Gandley</t>
  </si>
  <si>
    <t>Calizo</t>
  </si>
  <si>
    <t>FORT WAYNE</t>
  </si>
  <si>
    <t>Benni</t>
  </si>
  <si>
    <t>Innott</t>
  </si>
  <si>
    <t>Benni Innott</t>
  </si>
  <si>
    <t>Vinte</t>
  </si>
  <si>
    <t>Ewirgol</t>
  </si>
  <si>
    <t>MORAN</t>
  </si>
  <si>
    <t>Waverley</t>
  </si>
  <si>
    <t>Lamputt</t>
  </si>
  <si>
    <t>Waverley Lamputt</t>
  </si>
  <si>
    <t>Anhai</t>
  </si>
  <si>
    <t>Reade</t>
  </si>
  <si>
    <t>Faber</t>
  </si>
  <si>
    <t>Reade Faber</t>
  </si>
  <si>
    <t>Elato</t>
  </si>
  <si>
    <t>Millicent</t>
  </si>
  <si>
    <t>Flobert</t>
  </si>
  <si>
    <t>Millicent Flobert</t>
  </si>
  <si>
    <t>Wadi Kidul</t>
  </si>
  <si>
    <t>HOUMA</t>
  </si>
  <si>
    <t>Laurena</t>
  </si>
  <si>
    <t>Awin</t>
  </si>
  <si>
    <t>Laurena Awin</t>
  </si>
  <si>
    <t>ÃšÅ¡tÄ›k</t>
  </si>
  <si>
    <t>PITTSBURG</t>
  </si>
  <si>
    <t>Ada</t>
  </si>
  <si>
    <t>Ada Izakov</t>
  </si>
  <si>
    <t>Pasarkayu</t>
  </si>
  <si>
    <t>Julius</t>
  </si>
  <si>
    <t>Julius Tompkins</t>
  </si>
  <si>
    <t>London</t>
  </si>
  <si>
    <t>Kentucky</t>
  </si>
  <si>
    <t>OLNEY</t>
  </si>
  <si>
    <t>Dewain</t>
  </si>
  <si>
    <t>Mitcham</t>
  </si>
  <si>
    <t>Dewain Mitcham</t>
  </si>
  <si>
    <t>Oyoloo</t>
  </si>
  <si>
    <t>Miandrarivo</t>
  </si>
  <si>
    <t>AUGUSTA</t>
  </si>
  <si>
    <t>Jim</t>
  </si>
  <si>
    <t>Wellan</t>
  </si>
  <si>
    <t>Jim Wellan</t>
  </si>
  <si>
    <t>Torrijos</t>
  </si>
  <si>
    <t>SUNNY ISLES BEACH</t>
  </si>
  <si>
    <t>Vin</t>
  </si>
  <si>
    <t>Vin Cough</t>
  </si>
  <si>
    <t>Twitterbridge</t>
  </si>
  <si>
    <t>Niamey</t>
  </si>
  <si>
    <t>Lynette</t>
  </si>
  <si>
    <t>Oylett</t>
  </si>
  <si>
    <t>Lynette Oylett</t>
  </si>
  <si>
    <t>Tianzhuang</t>
  </si>
  <si>
    <t>Tonnie</t>
  </si>
  <si>
    <t>Sandhill</t>
  </si>
  <si>
    <t>Tonnie Sandhill</t>
  </si>
  <si>
    <t>EscazÃº</t>
  </si>
  <si>
    <t>FARMINGTON HILLS</t>
  </si>
  <si>
    <t>Falla</t>
  </si>
  <si>
    <t>Bradly Falla</t>
  </si>
  <si>
    <t>Eire</t>
  </si>
  <si>
    <t>Ä€wash</t>
  </si>
  <si>
    <t>ANACORTES</t>
  </si>
  <si>
    <t>Katti</t>
  </si>
  <si>
    <t>Jenkerson</t>
  </si>
  <si>
    <t>Katti Jenkerson</t>
  </si>
  <si>
    <t>Giordano</t>
  </si>
  <si>
    <t>Bartke</t>
  </si>
  <si>
    <t>Giordano Bartke</t>
  </si>
  <si>
    <t>Matanog</t>
  </si>
  <si>
    <t>Maxy</t>
  </si>
  <si>
    <t>Meatcher</t>
  </si>
  <si>
    <t>Maxy Meatcher</t>
  </si>
  <si>
    <t>MirsÃ­ni</t>
  </si>
  <si>
    <t>JACKSONVILLE</t>
  </si>
  <si>
    <t>Johan</t>
  </si>
  <si>
    <t>Jimmison</t>
  </si>
  <si>
    <t>Johan Jimmison</t>
  </si>
  <si>
    <t>Fubei</t>
  </si>
  <si>
    <t>GARDEN CITY</t>
  </si>
  <si>
    <t>Kelila</t>
  </si>
  <si>
    <t>Kelila Kewish</t>
  </si>
  <si>
    <t>Wolomoni</t>
  </si>
  <si>
    <t>HAVANA</t>
  </si>
  <si>
    <t>Bogey</t>
  </si>
  <si>
    <t>Glyn</t>
  </si>
  <si>
    <t>Bogey Glyn</t>
  </si>
  <si>
    <t>Al BÄjÅ«r</t>
  </si>
  <si>
    <t>Felicle</t>
  </si>
  <si>
    <t>Yakob</t>
  </si>
  <si>
    <t>Felicle Yakob</t>
  </si>
  <si>
    <t>Tsaritsyno</t>
  </si>
  <si>
    <t>Zak</t>
  </si>
  <si>
    <t>Vaskov</t>
  </si>
  <si>
    <t>Zak Vaskov</t>
  </si>
  <si>
    <t>Hanamaki</t>
  </si>
  <si>
    <t>LOWER GWYNEDD</t>
  </si>
  <si>
    <t>Vaneev</t>
  </si>
  <si>
    <t>Agatha Vaneev</t>
  </si>
  <si>
    <t>Mendez-NuÃ±ez</t>
  </si>
  <si>
    <t>SEILING</t>
  </si>
  <si>
    <t>Martita</t>
  </si>
  <si>
    <t>Cranson</t>
  </si>
  <si>
    <t>Martita Cranson</t>
  </si>
  <si>
    <t>Datian</t>
  </si>
  <si>
    <t>Freeman</t>
  </si>
  <si>
    <t>Ginevra Freeman</t>
  </si>
  <si>
    <t>FAIRBANKS</t>
  </si>
  <si>
    <t>Goldie</t>
  </si>
  <si>
    <t>Forsdyke</t>
  </si>
  <si>
    <t>Goldie Forsdyke</t>
  </si>
  <si>
    <t>CovÃ©</t>
  </si>
  <si>
    <t>NORFOLK</t>
  </si>
  <si>
    <t>Hetty</t>
  </si>
  <si>
    <t>Atlay</t>
  </si>
  <si>
    <t>Hetty Atlay</t>
  </si>
  <si>
    <t>Roomm</t>
  </si>
  <si>
    <t>Rayong</t>
  </si>
  <si>
    <t>CAMDEN ON GAULEY</t>
  </si>
  <si>
    <t>Carmita</t>
  </si>
  <si>
    <t>Houseago</t>
  </si>
  <si>
    <t>Carmita Houseago</t>
  </si>
  <si>
    <t>VsetÃ­n</t>
  </si>
  <si>
    <t>Kendrick</t>
  </si>
  <si>
    <t>Wiffler</t>
  </si>
  <si>
    <t>Kendrick Wiffler</t>
  </si>
  <si>
    <t>Guadalupe</t>
  </si>
  <si>
    <t>Mexico</t>
  </si>
  <si>
    <t>Anthea</t>
  </si>
  <si>
    <t>Chattell</t>
  </si>
  <si>
    <t>Anthea Chattell</t>
  </si>
  <si>
    <t>Prokhorovka</t>
  </si>
  <si>
    <t>GREENFIELD</t>
  </si>
  <si>
    <t>Lionello</t>
  </si>
  <si>
    <t>Sazio</t>
  </si>
  <si>
    <t>Lionello Sazio</t>
  </si>
  <si>
    <t>Shuiyang</t>
  </si>
  <si>
    <t>LITCHFIELD PARK</t>
  </si>
  <si>
    <t>Dunstan</t>
  </si>
  <si>
    <t>Gilhool</t>
  </si>
  <si>
    <t>Dunstan Gilhool</t>
  </si>
  <si>
    <t>Laval</t>
  </si>
  <si>
    <t>WINCHESTER</t>
  </si>
  <si>
    <t>Corette</t>
  </si>
  <si>
    <t>Corette Devennie</t>
  </si>
  <si>
    <t>Tâ€™azagyugh</t>
  </si>
  <si>
    <t>WALTERBORO</t>
  </si>
  <si>
    <t>Aldridge</t>
  </si>
  <si>
    <t>Aldridge Eberle</t>
  </si>
  <si>
    <t>Åšwinice Warckie</t>
  </si>
  <si>
    <t>FORT DEFIANCE</t>
  </si>
  <si>
    <t>Bartie</t>
  </si>
  <si>
    <t>Allison</t>
  </si>
  <si>
    <t>Bartie Allison</t>
  </si>
  <si>
    <t>Yakovlevo</t>
  </si>
  <si>
    <t>Ciro</t>
  </si>
  <si>
    <t>Ciro Lathe</t>
  </si>
  <si>
    <t>Moshiyi</t>
  </si>
  <si>
    <t>JAYTON</t>
  </si>
  <si>
    <t>Kora</t>
  </si>
  <si>
    <t>Kingswoode</t>
  </si>
  <si>
    <t>Kora Kingswoode</t>
  </si>
  <si>
    <t>Guishan</t>
  </si>
  <si>
    <t>FLEMINGTON</t>
  </si>
  <si>
    <t>Mahmoud</t>
  </si>
  <si>
    <t>Cardon</t>
  </si>
  <si>
    <t>Mahmoud Cardon</t>
  </si>
  <si>
    <t>GostyÅ„</t>
  </si>
  <si>
    <t>HASTINGS</t>
  </si>
  <si>
    <t>Kalvin</t>
  </si>
  <si>
    <t>Linnard</t>
  </si>
  <si>
    <t>Kalvin Linnard</t>
  </si>
  <si>
    <t>Fliptune</t>
  </si>
  <si>
    <t>Veracruz</t>
  </si>
  <si>
    <t>DADE CITY</t>
  </si>
  <si>
    <t>Bowie</t>
  </si>
  <si>
    <t>Bernakiewicz</t>
  </si>
  <si>
    <t>Bowie Bernakiewicz</t>
  </si>
  <si>
    <t>Isyangulovo</t>
  </si>
  <si>
    <t>Leicester</t>
  </si>
  <si>
    <t>Randales</t>
  </si>
  <si>
    <t>Leicester Randales</t>
  </si>
  <si>
    <t>Lazzy</t>
  </si>
  <si>
    <t>Fredrikstad</t>
  </si>
  <si>
    <t>Ostfold</t>
  </si>
  <si>
    <t>Lisbeth</t>
  </si>
  <si>
    <t>McLafferty</t>
  </si>
  <si>
    <t>Lisbeth McLafferty</t>
  </si>
  <si>
    <t>Bethel Town</t>
  </si>
  <si>
    <t>OXFORD</t>
  </si>
  <si>
    <t>Guglielma</t>
  </si>
  <si>
    <t>Guglielma Wight</t>
  </si>
  <si>
    <t>Hantang</t>
  </si>
  <si>
    <t>Helge</t>
  </si>
  <si>
    <t>Growden</t>
  </si>
  <si>
    <t>Helge Growden</t>
  </si>
  <si>
    <t>Skipfire</t>
  </si>
  <si>
    <t>Huangmao</t>
  </si>
  <si>
    <t>Wanda</t>
  </si>
  <si>
    <t>Rossborough</t>
  </si>
  <si>
    <t>Wanda Rossborough</t>
  </si>
  <si>
    <t>Caomiao</t>
  </si>
  <si>
    <t>MORRISTOWN</t>
  </si>
  <si>
    <t>Vincents</t>
  </si>
  <si>
    <t>Guage</t>
  </si>
  <si>
    <t>Vincents Guage</t>
  </si>
  <si>
    <t>Casal Novo</t>
  </si>
  <si>
    <t>Sofia</t>
  </si>
  <si>
    <t>Sofia Haveline</t>
  </si>
  <si>
    <t>CherÃ«mushki</t>
  </si>
  <si>
    <t>SANDUSKY</t>
  </si>
  <si>
    <t>Hamid</t>
  </si>
  <si>
    <t>McGarrell</t>
  </si>
  <si>
    <t>Hamid McGarrell</t>
  </si>
  <si>
    <t>Dioila</t>
  </si>
  <si>
    <t>Pris</t>
  </si>
  <si>
    <t>Calton</t>
  </si>
  <si>
    <t>Pris Calton</t>
  </si>
  <si>
    <t>Nizhnyaya Omka</t>
  </si>
  <si>
    <t>Rosemonde</t>
  </si>
  <si>
    <t>Kedslie</t>
  </si>
  <si>
    <t>Rosemonde Kedslie</t>
  </si>
  <si>
    <t>Resapombo</t>
  </si>
  <si>
    <t>HENDERSONVILLE</t>
  </si>
  <si>
    <t>Romonda</t>
  </si>
  <si>
    <t>Dibble</t>
  </si>
  <si>
    <t>Romonda Dibble</t>
  </si>
  <si>
    <t>Keswick</t>
  </si>
  <si>
    <t>Marci</t>
  </si>
  <si>
    <t>Pietsma</t>
  </si>
  <si>
    <t>Marci Pietsma</t>
  </si>
  <si>
    <t>ColÃ³n</t>
  </si>
  <si>
    <t>Alberto</t>
  </si>
  <si>
    <t>Neath</t>
  </si>
  <si>
    <t>Alberto Neath</t>
  </si>
  <si>
    <t>Tekeli</t>
  </si>
  <si>
    <t>MUNCIE</t>
  </si>
  <si>
    <t>Urbanus</t>
  </si>
  <si>
    <t>Bartusek</t>
  </si>
  <si>
    <t>Urbanus Bartusek</t>
  </si>
  <si>
    <t>Almere Haven</t>
  </si>
  <si>
    <t>Provincie Flevoland</t>
  </si>
  <si>
    <t>Rafael</t>
  </si>
  <si>
    <t>Pogosian</t>
  </si>
  <si>
    <t>Rafael Pogosian</t>
  </si>
  <si>
    <t>Tagfeed</t>
  </si>
  <si>
    <t>Faá¸©mah</t>
  </si>
  <si>
    <t>Perla</t>
  </si>
  <si>
    <t>Aldhouse</t>
  </si>
  <si>
    <t>Perla Aldhouse</t>
  </si>
  <si>
    <t>Bendorubuh</t>
  </si>
  <si>
    <t>Paulie</t>
  </si>
  <si>
    <t>La Grange</t>
  </si>
  <si>
    <t>Paulie La Grange</t>
  </si>
  <si>
    <t>San Juan</t>
  </si>
  <si>
    <t>Honor</t>
  </si>
  <si>
    <t>Muggach</t>
  </si>
  <si>
    <t>Honor Muggach</t>
  </si>
  <si>
    <t>Tabiauan</t>
  </si>
  <si>
    <t>Austen</t>
  </si>
  <si>
    <t>Arcase</t>
  </si>
  <si>
    <t>Austen Arcase</t>
  </si>
  <si>
    <t>Katsina</t>
  </si>
  <si>
    <t>LA FOLLETTE</t>
  </si>
  <si>
    <t>Tweedie</t>
  </si>
  <si>
    <t>Lorne Tweedie</t>
  </si>
  <si>
    <t>Pokrovskoye</t>
  </si>
  <si>
    <t>Abigael</t>
  </si>
  <si>
    <t>Filippazzo</t>
  </si>
  <si>
    <t>Abigael Filippazzo</t>
  </si>
  <si>
    <t>Baoli</t>
  </si>
  <si>
    <t>ELGIN</t>
  </si>
  <si>
    <t>Myrvyn</t>
  </si>
  <si>
    <t>Faraday</t>
  </si>
  <si>
    <t>Myrvyn Faraday</t>
  </si>
  <si>
    <t>Vinder</t>
  </si>
  <si>
    <t>Surup</t>
  </si>
  <si>
    <t>OCEANSIDE</t>
  </si>
  <si>
    <t>Katherina</t>
  </si>
  <si>
    <t>Coatts</t>
  </si>
  <si>
    <t>Katherina Coatts</t>
  </si>
  <si>
    <t>Xiangshui</t>
  </si>
  <si>
    <t>Carol</t>
  </si>
  <si>
    <t>Buxton</t>
  </si>
  <si>
    <t>Carol Buxton</t>
  </si>
  <si>
    <t>Agimba</t>
  </si>
  <si>
    <t>Kutao</t>
  </si>
  <si>
    <t>Jacquette</t>
  </si>
  <si>
    <t>Cowsby</t>
  </si>
  <si>
    <t>Jacquette Cowsby</t>
  </si>
  <si>
    <t>Sangongqiao</t>
  </si>
  <si>
    <t>Joeann</t>
  </si>
  <si>
    <t>Sandyfirth</t>
  </si>
  <si>
    <t>Joeann Sandyfirth</t>
  </si>
  <si>
    <t>WÅ‚osienica</t>
  </si>
  <si>
    <t>LOVELAND</t>
  </si>
  <si>
    <t>Kalie</t>
  </si>
  <si>
    <t>Ondricek</t>
  </si>
  <si>
    <t>Kalie Ondricek</t>
  </si>
  <si>
    <t>Oskarshamn</t>
  </si>
  <si>
    <t>Kalmar</t>
  </si>
  <si>
    <t>LONGMONT</t>
  </si>
  <si>
    <t>Ellerey</t>
  </si>
  <si>
    <t>Ellerey Gurys</t>
  </si>
  <si>
    <t>Aix-en-Provence</t>
  </si>
  <si>
    <t>Jerri</t>
  </si>
  <si>
    <t>Chatelot</t>
  </si>
  <si>
    <t>Jerri Chatelot</t>
  </si>
  <si>
    <t>Zoomlounge</t>
  </si>
  <si>
    <t>Hastings</t>
  </si>
  <si>
    <t>WINTER HAVEN</t>
  </si>
  <si>
    <t>Dougie</t>
  </si>
  <si>
    <t>Hallatt</t>
  </si>
  <si>
    <t>Dougie Hallatt</t>
  </si>
  <si>
    <t>Glinojeck</t>
  </si>
  <si>
    <t>Beatrisa</t>
  </si>
  <si>
    <t>Wakely</t>
  </si>
  <si>
    <t>Beatrisa Wakely</t>
  </si>
  <si>
    <t>ThÃ nh Phá»‘ UÃ´ng BÃ­</t>
  </si>
  <si>
    <t>Winsbury</t>
  </si>
  <si>
    <t>Leela Winsbury</t>
  </si>
  <si>
    <t>Dabshots</t>
  </si>
  <si>
    <t>Ibrahim</t>
  </si>
  <si>
    <t>Ibrahim Tunbridge</t>
  </si>
  <si>
    <t>HerÃ¡lec</t>
  </si>
  <si>
    <t>Fallon</t>
  </si>
  <si>
    <t>Tailby</t>
  </si>
  <si>
    <t>Fallon Tailby</t>
  </si>
  <si>
    <t>Lopandino</t>
  </si>
  <si>
    <t>GRENADA</t>
  </si>
  <si>
    <t>Bret</t>
  </si>
  <si>
    <t>Jakes</t>
  </si>
  <si>
    <t>Bret Jakes</t>
  </si>
  <si>
    <t>Arras</t>
  </si>
  <si>
    <t>Nord-Pas-de-Calais</t>
  </si>
  <si>
    <t>Rosemaria</t>
  </si>
  <si>
    <t>Rosemaria Waggatt</t>
  </si>
  <si>
    <t>Shali</t>
  </si>
  <si>
    <t>Ed</t>
  </si>
  <si>
    <t>Curtiss</t>
  </si>
  <si>
    <t>Ed Curtiss</t>
  </si>
  <si>
    <t>Andongrejo</t>
  </si>
  <si>
    <t>Danila</t>
  </si>
  <si>
    <t>Eckels</t>
  </si>
  <si>
    <t>Danila Eckels</t>
  </si>
  <si>
    <t>El Paso</t>
  </si>
  <si>
    <t>FT WASHINGTON</t>
  </si>
  <si>
    <t>Cedric</t>
  </si>
  <si>
    <t>Scolli</t>
  </si>
  <si>
    <t>Cedric Scolli</t>
  </si>
  <si>
    <t>Driyorejo</t>
  </si>
  <si>
    <t>HAVRE DE GRACE</t>
  </si>
  <si>
    <t>Clemmy</t>
  </si>
  <si>
    <t>Egentan</t>
  </si>
  <si>
    <t>Clemmy Egentan</t>
  </si>
  <si>
    <t>Chatterbridge</t>
  </si>
  <si>
    <t>Olszanica</t>
  </si>
  <si>
    <t>Alexandre</t>
  </si>
  <si>
    <t>Boshell</t>
  </si>
  <si>
    <t>Alexandre Boshell</t>
  </si>
  <si>
    <t>Lewopao</t>
  </si>
  <si>
    <t>STAYTON</t>
  </si>
  <si>
    <t>Teresita</t>
  </si>
  <si>
    <t>Hazelhurst</t>
  </si>
  <si>
    <t>Teresita Hazelhurst</t>
  </si>
  <si>
    <t>Dongzhang</t>
  </si>
  <si>
    <t>Mike</t>
  </si>
  <si>
    <t>Cape</t>
  </si>
  <si>
    <t>Mike Cape</t>
  </si>
  <si>
    <t>Monastir</t>
  </si>
  <si>
    <t>Jdavie</t>
  </si>
  <si>
    <t>Brastead</t>
  </si>
  <si>
    <t>Jdavie Brastead</t>
  </si>
  <si>
    <t>Divavu</t>
  </si>
  <si>
    <t>Montauban</t>
  </si>
  <si>
    <t>Midi-PyrÃ©nÃ©es</t>
  </si>
  <si>
    <t>BERLIN</t>
  </si>
  <si>
    <t>Hoyt</t>
  </si>
  <si>
    <t>Longley</t>
  </si>
  <si>
    <t>Hoyt Longley</t>
  </si>
  <si>
    <t>Twitterlist</t>
  </si>
  <si>
    <t>Yuxi</t>
  </si>
  <si>
    <t>GULFPORT</t>
  </si>
  <si>
    <t>Alysia</t>
  </si>
  <si>
    <t>Alysia MacMillan</t>
  </si>
  <si>
    <t>Bobolice</t>
  </si>
  <si>
    <t>OAK BROOK</t>
  </si>
  <si>
    <t>Damon</t>
  </si>
  <si>
    <t>Skirling</t>
  </si>
  <si>
    <t>Damon Skirling</t>
  </si>
  <si>
    <t>Browseblab</t>
  </si>
  <si>
    <t>Pomahuaca</t>
  </si>
  <si>
    <t>Giulia</t>
  </si>
  <si>
    <t>Labell</t>
  </si>
  <si>
    <t>Giulia Labell</t>
  </si>
  <si>
    <t>Svitlovodsâ€™k</t>
  </si>
  <si>
    <t>Tiler</t>
  </si>
  <si>
    <t>Tiler Chaimson</t>
  </si>
  <si>
    <t>GuataquÃ­</t>
  </si>
  <si>
    <t>Alley</t>
  </si>
  <si>
    <t>Flaws</t>
  </si>
  <si>
    <t>Alley Flaws</t>
  </si>
  <si>
    <t>Meemm</t>
  </si>
  <si>
    <t>Thetford-Mines</t>
  </si>
  <si>
    <t>Judy</t>
  </si>
  <si>
    <t>Elce</t>
  </si>
  <si>
    <t>Judy Elce</t>
  </si>
  <si>
    <t>Yeghvard</t>
  </si>
  <si>
    <t>Rori</t>
  </si>
  <si>
    <t>Moral</t>
  </si>
  <si>
    <t>Rori Moral</t>
  </si>
  <si>
    <t>Katsuyama</t>
  </si>
  <si>
    <t>MIAMI LAKES</t>
  </si>
  <si>
    <t>Slobom</t>
  </si>
  <si>
    <t>Madelena Slobom</t>
  </si>
  <si>
    <t>Pilar</t>
  </si>
  <si>
    <t>CODY</t>
  </si>
  <si>
    <t>Druci</t>
  </si>
  <si>
    <t>Inkpin</t>
  </si>
  <si>
    <t>Druci Inkpin</t>
  </si>
  <si>
    <t>Sabaneta</t>
  </si>
  <si>
    <t>Tod</t>
  </si>
  <si>
    <t>Juett</t>
  </si>
  <si>
    <t>Tod Juett</t>
  </si>
  <si>
    <t>Rooxo</t>
  </si>
  <si>
    <t>Svyetlahorsk</t>
  </si>
  <si>
    <t>Barnard</t>
  </si>
  <si>
    <t>Deverill</t>
  </si>
  <si>
    <t>Barnard Deverill</t>
  </si>
  <si>
    <t>Novosineglazovskiy</t>
  </si>
  <si>
    <t>GLENDALE HEIGHTS</t>
  </si>
  <si>
    <t>Fredek</t>
  </si>
  <si>
    <t>Surmon</t>
  </si>
  <si>
    <t>Fredek Surmon</t>
  </si>
  <si>
    <t>Kelungkung</t>
  </si>
  <si>
    <t>Eduard</t>
  </si>
  <si>
    <t>D'Emanuele</t>
  </si>
  <si>
    <t>Eduard D'Emanuele</t>
  </si>
  <si>
    <t>Mizhhirâ€™ya</t>
  </si>
  <si>
    <t>Joly</t>
  </si>
  <si>
    <t>McCoveney</t>
  </si>
  <si>
    <t>Joly McCoveney</t>
  </si>
  <si>
    <t>Siumate</t>
  </si>
  <si>
    <t>MINNEOLA</t>
  </si>
  <si>
    <t>Matthus</t>
  </si>
  <si>
    <t>Lages</t>
  </si>
  <si>
    <t>Matthus Lages</t>
  </si>
  <si>
    <t>Yadel</t>
  </si>
  <si>
    <t>Carcavelos</t>
  </si>
  <si>
    <t>Lycett</t>
  </si>
  <si>
    <t>Bryon Lycett</t>
  </si>
  <si>
    <t>Eskilstuna</t>
  </si>
  <si>
    <t>SÃ¶dermanland</t>
  </si>
  <si>
    <t>Ruthy</t>
  </si>
  <si>
    <t>Barraclough</t>
  </si>
  <si>
    <t>Ruthy Barraclough</t>
  </si>
  <si>
    <t>Rokoy</t>
  </si>
  <si>
    <t>OKLAHOMA CITY</t>
  </si>
  <si>
    <t>Arley</t>
  </si>
  <si>
    <t>Knightley</t>
  </si>
  <si>
    <t>Arley Knightley</t>
  </si>
  <si>
    <t>Ooba</t>
  </si>
  <si>
    <t>Taypano</t>
  </si>
  <si>
    <t>Obadias</t>
  </si>
  <si>
    <t>Picard</t>
  </si>
  <si>
    <t>Obadias Picard</t>
  </si>
  <si>
    <t>Kameyama</t>
  </si>
  <si>
    <t>ELMA</t>
  </si>
  <si>
    <t>Gal</t>
  </si>
  <si>
    <t>Slark</t>
  </si>
  <si>
    <t>Gal Slark</t>
  </si>
  <si>
    <t>Litian</t>
  </si>
  <si>
    <t>CORVALLIS</t>
  </si>
  <si>
    <t>Jerrie</t>
  </si>
  <si>
    <t>Walford</t>
  </si>
  <si>
    <t>Jerrie Walford</t>
  </si>
  <si>
    <t>Denpasar</t>
  </si>
  <si>
    <t>Leonhard</t>
  </si>
  <si>
    <t>Fremantle</t>
  </si>
  <si>
    <t>Leonhard Fremantle</t>
  </si>
  <si>
    <t>Kalidawe</t>
  </si>
  <si>
    <t>Athene</t>
  </si>
  <si>
    <t>Obray</t>
  </si>
  <si>
    <t>Athene Obray</t>
  </si>
  <si>
    <t>Maizuru</t>
  </si>
  <si>
    <t>HAVRE</t>
  </si>
  <si>
    <t>Pyotr</t>
  </si>
  <si>
    <t>Dymidowski</t>
  </si>
  <si>
    <t>Pyotr Dymidowski</t>
  </si>
  <si>
    <t>Wangdain</t>
  </si>
  <si>
    <t>Carolee</t>
  </si>
  <si>
    <t>Carolee Hazelhurst</t>
  </si>
  <si>
    <t>Malanje</t>
  </si>
  <si>
    <t>EDISON</t>
  </si>
  <si>
    <t>Lucias</t>
  </si>
  <si>
    <t>Witcher</t>
  </si>
  <si>
    <t>Lucias Witcher</t>
  </si>
  <si>
    <t>Luxi</t>
  </si>
  <si>
    <t>Rhody</t>
  </si>
  <si>
    <t>Tineman</t>
  </si>
  <si>
    <t>Rhody Tineman</t>
  </si>
  <si>
    <t>Xinxu</t>
  </si>
  <si>
    <t>HARRISBURG</t>
  </si>
  <si>
    <t>Bail</t>
  </si>
  <si>
    <t>Yepiskopov</t>
  </si>
  <si>
    <t>Bail Yepiskopov</t>
  </si>
  <si>
    <t>BrÃ¤ndÃ¶</t>
  </si>
  <si>
    <t>BAKERSFIELD</t>
  </si>
  <si>
    <t>Filberto</t>
  </si>
  <si>
    <t>Foltin</t>
  </si>
  <si>
    <t>Filberto Foltin</t>
  </si>
  <si>
    <t>Anjie</t>
  </si>
  <si>
    <t>WICHITA FALLS</t>
  </si>
  <si>
    <t>Quintilla</t>
  </si>
  <si>
    <t>Terzi</t>
  </si>
  <si>
    <t>Quintilla Terzi</t>
  </si>
  <si>
    <t>Uyutne</t>
  </si>
  <si>
    <t>Lefty</t>
  </si>
  <si>
    <t>Chavez</t>
  </si>
  <si>
    <t>Lefty Chavez</t>
  </si>
  <si>
    <t>Menzel Bourguiba</t>
  </si>
  <si>
    <t>Gunter</t>
  </si>
  <si>
    <t>Darci Gunter</t>
  </si>
  <si>
    <t>Emiliano Zapata</t>
  </si>
  <si>
    <t>Jyoti</t>
  </si>
  <si>
    <t>Erasmus</t>
  </si>
  <si>
    <t>Jyoti Erasmus</t>
  </si>
  <si>
    <t>Cabarroguis</t>
  </si>
  <si>
    <t>EL DORADO</t>
  </si>
  <si>
    <t>Asher</t>
  </si>
  <si>
    <t>Salomon</t>
  </si>
  <si>
    <t>Asher Salomon</t>
  </si>
  <si>
    <t>Panxi</t>
  </si>
  <si>
    <t>Steffen</t>
  </si>
  <si>
    <t>Steffen Goldston</t>
  </si>
  <si>
    <t>Boulder</t>
  </si>
  <si>
    <t>Colorado</t>
  </si>
  <si>
    <t>LAKE CHARLES</t>
  </si>
  <si>
    <t>Saloma</t>
  </si>
  <si>
    <t>Saloma Dolan</t>
  </si>
  <si>
    <t>Ainyx</t>
  </si>
  <si>
    <t>ARCO</t>
  </si>
  <si>
    <t>Jenny</t>
  </si>
  <si>
    <t>Okie</t>
  </si>
  <si>
    <t>Jenny Okie</t>
  </si>
  <si>
    <t>Wagar</t>
  </si>
  <si>
    <t>Anett</t>
  </si>
  <si>
    <t>Anett Alessandrelli</t>
  </si>
  <si>
    <t>Dragash</t>
  </si>
  <si>
    <t>Christel</t>
  </si>
  <si>
    <t>Wrightson</t>
  </si>
  <si>
    <t>Christel Wrightson</t>
  </si>
  <si>
    <t>Fujia</t>
  </si>
  <si>
    <t>HILL CITY</t>
  </si>
  <si>
    <t>Kipp</t>
  </si>
  <si>
    <t>Woolam</t>
  </si>
  <si>
    <t>Kipp Woolam</t>
  </si>
  <si>
    <t>Al BahlÅ«lÄ«yah</t>
  </si>
  <si>
    <t>MCPHERSON</t>
  </si>
  <si>
    <t>Pawson</t>
  </si>
  <si>
    <t>Shelley Pawson</t>
  </si>
  <si>
    <t>Mydo</t>
  </si>
  <si>
    <t>Bouca</t>
  </si>
  <si>
    <t>Kellie</t>
  </si>
  <si>
    <t>MacCroary</t>
  </si>
  <si>
    <t>Kellie MacCroary</t>
  </si>
  <si>
    <t>Bubbletube</t>
  </si>
  <si>
    <t>Al FunayÅ£Ä«s</t>
  </si>
  <si>
    <t>LAUDERHILL</t>
  </si>
  <si>
    <t>Skippie</t>
  </si>
  <si>
    <t>Stubs</t>
  </si>
  <si>
    <t>Skippie Stubs</t>
  </si>
  <si>
    <t>Jiale</t>
  </si>
  <si>
    <t>Davydzenko</t>
  </si>
  <si>
    <t>Leroy Davydzenko</t>
  </si>
  <si>
    <t>Huancabamba</t>
  </si>
  <si>
    <t>FULTON</t>
  </si>
  <si>
    <t>Wenda</t>
  </si>
  <si>
    <t>Cottrell</t>
  </si>
  <si>
    <t>Wenda Cottrell</t>
  </si>
  <si>
    <t>Carromeu</t>
  </si>
  <si>
    <t>Bastow</t>
  </si>
  <si>
    <t>Giordano Bastow</t>
  </si>
  <si>
    <t>Kalidung</t>
  </si>
  <si>
    <t>SEBRING</t>
  </si>
  <si>
    <t>Sarah</t>
  </si>
  <si>
    <t>Conwell</t>
  </si>
  <si>
    <t>Sarah Conwell</t>
  </si>
  <si>
    <t>Roanoke</t>
  </si>
  <si>
    <t>Virginia</t>
  </si>
  <si>
    <t>NEPHI</t>
  </si>
  <si>
    <t>Tessa</t>
  </si>
  <si>
    <t>Scougall</t>
  </si>
  <si>
    <t>Tessa Scougall</t>
  </si>
  <si>
    <t>Ono</t>
  </si>
  <si>
    <t>FORT HOOD</t>
  </si>
  <si>
    <t>Elysia</t>
  </si>
  <si>
    <t>Palliser</t>
  </si>
  <si>
    <t>Elysia Palliser</t>
  </si>
  <si>
    <t>Kozova</t>
  </si>
  <si>
    <t>Addia</t>
  </si>
  <si>
    <t>Frensch</t>
  </si>
  <si>
    <t>Addia Frensch</t>
  </si>
  <si>
    <t>Spiczyn</t>
  </si>
  <si>
    <t>SEVIERVILLE</t>
  </si>
  <si>
    <t>Loria</t>
  </si>
  <si>
    <t>Cullrford</t>
  </si>
  <si>
    <t>Loria Cullrford</t>
  </si>
  <si>
    <t>Qingyang</t>
  </si>
  <si>
    <t>PATERSON</t>
  </si>
  <si>
    <t>Joline</t>
  </si>
  <si>
    <t>Rickson</t>
  </si>
  <si>
    <t>Joline Rickson</t>
  </si>
  <si>
    <t>Strasbourg</t>
  </si>
  <si>
    <t>Alsace</t>
  </si>
  <si>
    <t>Calypso</t>
  </si>
  <si>
    <t>Calypso Dalwood</t>
  </si>
  <si>
    <t>ParaguaÃ§u</t>
  </si>
  <si>
    <t>TELL CITY</t>
  </si>
  <si>
    <t>Farrell</t>
  </si>
  <si>
    <t>Welman</t>
  </si>
  <si>
    <t>Farrell Welman</t>
  </si>
  <si>
    <t>Innotype</t>
  </si>
  <si>
    <t>Ä€dÄ«s Zemen</t>
  </si>
  <si>
    <t>NAPLES</t>
  </si>
  <si>
    <t>Oren</t>
  </si>
  <si>
    <t>Rollingson</t>
  </si>
  <si>
    <t>Oren Rollingson</t>
  </si>
  <si>
    <t>Ngancar</t>
  </si>
  <si>
    <t>JEROME</t>
  </si>
  <si>
    <t>Christos</t>
  </si>
  <si>
    <t>Sparshatt</t>
  </si>
  <si>
    <t>Christos Sparshatt</t>
  </si>
  <si>
    <t>Tumpang</t>
  </si>
  <si>
    <t>Franni</t>
  </si>
  <si>
    <t>Rapaport</t>
  </si>
  <si>
    <t>Franni Rapaport</t>
  </si>
  <si>
    <t>Kablukan</t>
  </si>
  <si>
    <t>Sessions</t>
  </si>
  <si>
    <t>Yvor Sessions</t>
  </si>
  <si>
    <t>Pixoboo</t>
  </si>
  <si>
    <t>BorÃ¥s</t>
  </si>
  <si>
    <t>TUSCALOOSA</t>
  </si>
  <si>
    <t>Tuckie</t>
  </si>
  <si>
    <t>Lebbon</t>
  </si>
  <si>
    <t>Tuckie Lebbon</t>
  </si>
  <si>
    <t>Brainsphere</t>
  </si>
  <si>
    <t>GhÄt</t>
  </si>
  <si>
    <t>SEATTLE</t>
  </si>
  <si>
    <t>Jeanne</t>
  </si>
  <si>
    <t>Ledwith</t>
  </si>
  <si>
    <t>Jeanne Ledwith</t>
  </si>
  <si>
    <t>Tak Bai</t>
  </si>
  <si>
    <t>HEBRON</t>
  </si>
  <si>
    <t>Reeba</t>
  </si>
  <si>
    <t>Garnsworth</t>
  </si>
  <si>
    <t>Reeba Garnsworth</t>
  </si>
  <si>
    <t>KimmÃ©ria</t>
  </si>
  <si>
    <t>SAN JOSE</t>
  </si>
  <si>
    <t>Fancie</t>
  </si>
  <si>
    <t>Rudloff</t>
  </si>
  <si>
    <t>Fancie Rudloff</t>
  </si>
  <si>
    <t>Velasco Ibarra</t>
  </si>
  <si>
    <t>PROVIDENCE</t>
  </si>
  <si>
    <t>Viki</t>
  </si>
  <si>
    <t>Ivanyukov</t>
  </si>
  <si>
    <t>Viki Ivanyukov</t>
  </si>
  <si>
    <t>Koblain</t>
  </si>
  <si>
    <t>TEMPERANCE</t>
  </si>
  <si>
    <t>Fay</t>
  </si>
  <si>
    <t>Crick</t>
  </si>
  <si>
    <t>Fay Crick</t>
  </si>
  <si>
    <t>VÃ¡ri</t>
  </si>
  <si>
    <t>WEST PLAINS</t>
  </si>
  <si>
    <t>Bobinette</t>
  </si>
  <si>
    <t>Persey</t>
  </si>
  <si>
    <t>Bobinette Persey</t>
  </si>
  <si>
    <t>Yelets</t>
  </si>
  <si>
    <t>Averill</t>
  </si>
  <si>
    <t>Linsey</t>
  </si>
  <si>
    <t>Averill Linsey</t>
  </si>
  <si>
    <t>Chambara</t>
  </si>
  <si>
    <t>FORT GORDON</t>
  </si>
  <si>
    <t>Baumadier</t>
  </si>
  <si>
    <t>Rustin Baumadier</t>
  </si>
  <si>
    <t>BudÃ«nnovsk</t>
  </si>
  <si>
    <t>Stormi</t>
  </si>
  <si>
    <t>Longlands</t>
  </si>
  <si>
    <t>Stormi Longlands</t>
  </si>
  <si>
    <t>Kuzâ€™minskiye Otverzhki</t>
  </si>
  <si>
    <t>CUYAHOGA FALLS</t>
  </si>
  <si>
    <t>Tomaso</t>
  </si>
  <si>
    <t>Gerty</t>
  </si>
  <si>
    <t>Tomaso Gerty</t>
  </si>
  <si>
    <t>Cogidoo</t>
  </si>
  <si>
    <t>Qingshanhu</t>
  </si>
  <si>
    <t>BOONVILLE</t>
  </si>
  <si>
    <t>Ximenes</t>
  </si>
  <si>
    <t>Ximenes Kosiada</t>
  </si>
  <si>
    <t>Chinoz</t>
  </si>
  <si>
    <t>Kain</t>
  </si>
  <si>
    <t>Catherick</t>
  </si>
  <si>
    <t>Kain Catherick</t>
  </si>
  <si>
    <t>Å¢alkhÄ</t>
  </si>
  <si>
    <t>FORT COLLINS</t>
  </si>
  <si>
    <t>Penn</t>
  </si>
  <si>
    <t>Faustian</t>
  </si>
  <si>
    <t>Penn Faustian</t>
  </si>
  <si>
    <t>Kotabaru</t>
  </si>
  <si>
    <t>Blazic</t>
  </si>
  <si>
    <t>Claudianus Blazic</t>
  </si>
  <si>
    <t>KÄ™pice</t>
  </si>
  <si>
    <t>Read</t>
  </si>
  <si>
    <t>Karpets</t>
  </si>
  <si>
    <t>Read Karpets</t>
  </si>
  <si>
    <t>Camido</t>
  </si>
  <si>
    <t>Balakhninskiy</t>
  </si>
  <si>
    <t>Murdoch</t>
  </si>
  <si>
    <t>Thebe</t>
  </si>
  <si>
    <t>Murdoch Thebe</t>
  </si>
  <si>
    <t>Mycat</t>
  </si>
  <si>
    <t>Garhi YÄsÄ«n</t>
  </si>
  <si>
    <t>LAWRENCEBURG</t>
  </si>
  <si>
    <t>Gwenora</t>
  </si>
  <si>
    <t>Gonsalvo</t>
  </si>
  <si>
    <t>Gwenora Gonsalvo</t>
  </si>
  <si>
    <t>Daoukro</t>
  </si>
  <si>
    <t>PUNXSUTAWNEY</t>
  </si>
  <si>
    <t>Ashby Ramsdell</t>
  </si>
  <si>
    <t>Kamyshevka Vtoraya</t>
  </si>
  <si>
    <t>MT PLEASANT</t>
  </si>
  <si>
    <t>Zola</t>
  </si>
  <si>
    <t>Conibere</t>
  </si>
  <si>
    <t>Zola Conibere</t>
  </si>
  <si>
    <t>Skivee</t>
  </si>
  <si>
    <t>Saue</t>
  </si>
  <si>
    <t>MACON</t>
  </si>
  <si>
    <t>Jecho</t>
  </si>
  <si>
    <t>Traice</t>
  </si>
  <si>
    <t>Jecho Traice</t>
  </si>
  <si>
    <t>Tysmenychany</t>
  </si>
  <si>
    <t>Victor</t>
  </si>
  <si>
    <t>Swapp</t>
  </si>
  <si>
    <t>Victor Swapp</t>
  </si>
  <si>
    <t>Stavanger</t>
  </si>
  <si>
    <t>Rogaland</t>
  </si>
  <si>
    <t>Herculie</t>
  </si>
  <si>
    <t>Pierrepoint</t>
  </si>
  <si>
    <t>Herculie Pierrepoint</t>
  </si>
  <si>
    <t>Kutum</t>
  </si>
  <si>
    <t>BATESVILLE</t>
  </si>
  <si>
    <t>Ranique</t>
  </si>
  <si>
    <t>Swatheridge</t>
  </si>
  <si>
    <t>Ranique Swatheridge</t>
  </si>
  <si>
    <t>Zhenjiang</t>
  </si>
  <si>
    <t>Abbe</t>
  </si>
  <si>
    <t>Stent</t>
  </si>
  <si>
    <t>Abbe Stent</t>
  </si>
  <si>
    <t>Malahide</t>
  </si>
  <si>
    <t>MURRAY</t>
  </si>
  <si>
    <t>Isaiah</t>
  </si>
  <si>
    <t>Galer</t>
  </si>
  <si>
    <t>Isaiah Galer</t>
  </si>
  <si>
    <t>Sabandia</t>
  </si>
  <si>
    <t>Bertie</t>
  </si>
  <si>
    <t>Sparhawk</t>
  </si>
  <si>
    <t>Bertie Sparhawk</t>
  </si>
  <si>
    <t>Gogosuket</t>
  </si>
  <si>
    <t>Stirling</t>
  </si>
  <si>
    <t>Edmed</t>
  </si>
  <si>
    <t>Stirling Edmed</t>
  </si>
  <si>
    <t>Kazio</t>
  </si>
  <si>
    <t>MartinÃ³polis</t>
  </si>
  <si>
    <t>STUART</t>
  </si>
  <si>
    <t>McGrail</t>
  </si>
  <si>
    <t>Mohammed McGrail</t>
  </si>
  <si>
    <t>Grande Prairie</t>
  </si>
  <si>
    <t>Alberta</t>
  </si>
  <si>
    <t>FREMONT</t>
  </si>
  <si>
    <t>Fredra</t>
  </si>
  <si>
    <t>Mitchenson</t>
  </si>
  <si>
    <t>Fredra Mitchenson</t>
  </si>
  <si>
    <t>Demivee</t>
  </si>
  <si>
    <t>Minanga Norte</t>
  </si>
  <si>
    <t>Robinetta</t>
  </si>
  <si>
    <t>Fuentes</t>
  </si>
  <si>
    <t>Robinetta Fuentes</t>
  </si>
  <si>
    <t>Caba</t>
  </si>
  <si>
    <t>Frederico</t>
  </si>
  <si>
    <t>Peirone</t>
  </si>
  <si>
    <t>Frederico Peirone</t>
  </si>
  <si>
    <t>TrzebiatÃ³w</t>
  </si>
  <si>
    <t>ETOWAH</t>
  </si>
  <si>
    <t>Trumaine</t>
  </si>
  <si>
    <t>Bricklebank</t>
  </si>
  <si>
    <t>Trumaine Bricklebank</t>
  </si>
  <si>
    <t>WINDSOR MILL</t>
  </si>
  <si>
    <t>Leigh</t>
  </si>
  <si>
    <t>Jancy</t>
  </si>
  <si>
    <t>Leigh Jancy</t>
  </si>
  <si>
    <t>Sant JuliÃ  de LÃ²ria</t>
  </si>
  <si>
    <t>HOMESTEAD</t>
  </si>
  <si>
    <t>Jaynell</t>
  </si>
  <si>
    <t>Reape</t>
  </si>
  <si>
    <t>Jaynell Reape</t>
  </si>
  <si>
    <t>Chicago</t>
  </si>
  <si>
    <t>Illinois</t>
  </si>
  <si>
    <t>Ladonna</t>
  </si>
  <si>
    <t>Osbourn</t>
  </si>
  <si>
    <t>Ladonna Osbourn</t>
  </si>
  <si>
    <t>Wotan</t>
  </si>
  <si>
    <t>Berr</t>
  </si>
  <si>
    <t>Morna Berr</t>
  </si>
  <si>
    <t>Ystad</t>
  </si>
  <si>
    <t>Peggie</t>
  </si>
  <si>
    <t>Scholfield</t>
  </si>
  <si>
    <t>Peggie Scholfield</t>
  </si>
  <si>
    <t>Wordtune</t>
  </si>
  <si>
    <t>Linmansangan</t>
  </si>
  <si>
    <t>BLAKELY</t>
  </si>
  <si>
    <t>Kalindi</t>
  </si>
  <si>
    <t>Desorts</t>
  </si>
  <si>
    <t>Kalindi Desorts</t>
  </si>
  <si>
    <t>Baracoa</t>
  </si>
  <si>
    <t>Marcelline</t>
  </si>
  <si>
    <t>Moxham</t>
  </si>
  <si>
    <t>Marcelline Moxham</t>
  </si>
  <si>
    <t>Bolszewo</t>
  </si>
  <si>
    <t>Godiva</t>
  </si>
  <si>
    <t>Godiva Pusey</t>
  </si>
  <si>
    <t>Yanjiang</t>
  </si>
  <si>
    <t>MINNEAPOLIS</t>
  </si>
  <si>
    <t>Franny</t>
  </si>
  <si>
    <t>Sargeaunt</t>
  </si>
  <si>
    <t>Franny Sargeaunt</t>
  </si>
  <si>
    <t>Gibbons</t>
  </si>
  <si>
    <t>Halimeda</t>
  </si>
  <si>
    <t>Halimeda Mantrip</t>
  </si>
  <si>
    <t>ThÃ nh Phá»‘ Háº¡ Long</t>
  </si>
  <si>
    <t>CASSOPOLIS</t>
  </si>
  <si>
    <t>Leelah</t>
  </si>
  <si>
    <t>Harvison</t>
  </si>
  <si>
    <t>Leelah Harvison</t>
  </si>
  <si>
    <t>Gameleira</t>
  </si>
  <si>
    <t>PALESTINE</t>
  </si>
  <si>
    <t>Davie</t>
  </si>
  <si>
    <t>Tort</t>
  </si>
  <si>
    <t>Davie Tort</t>
  </si>
  <si>
    <t>Fadeo</t>
  </si>
  <si>
    <t>OberÃ¡</t>
  </si>
  <si>
    <t>Carlie</t>
  </si>
  <si>
    <t>Call</t>
  </si>
  <si>
    <t>Carlie Call</t>
  </si>
  <si>
    <t>MÄmÅ«nÄ«yeh</t>
  </si>
  <si>
    <t>GANADO</t>
  </si>
  <si>
    <t>Ondrea</t>
  </si>
  <si>
    <t>Vampouille</t>
  </si>
  <si>
    <t>Ondrea Vampouille</t>
  </si>
  <si>
    <t>Dabjam</t>
  </si>
  <si>
    <t>Xidajie</t>
  </si>
  <si>
    <t>PULASKI</t>
  </si>
  <si>
    <t>Jo-ann</t>
  </si>
  <si>
    <t>Olivier</t>
  </si>
  <si>
    <t>Jo-ann Olivier</t>
  </si>
  <si>
    <t>Gabao</t>
  </si>
  <si>
    <t>JB ANDREWS</t>
  </si>
  <si>
    <t>Nobie</t>
  </si>
  <si>
    <t>Nobie Firle</t>
  </si>
  <si>
    <t>Fengyang</t>
  </si>
  <si>
    <t>MERRIAM</t>
  </si>
  <si>
    <t>Toddie</t>
  </si>
  <si>
    <t>Ludron</t>
  </si>
  <si>
    <t>Toddie Ludron</t>
  </si>
  <si>
    <t>Ilâ€™inskiy</t>
  </si>
  <si>
    <t>HORMIGUEROS</t>
  </si>
  <si>
    <t>Charmian</t>
  </si>
  <si>
    <t>Hannabuss</t>
  </si>
  <si>
    <t>Charmian Hannabuss</t>
  </si>
  <si>
    <t>Nehe</t>
  </si>
  <si>
    <t>Olivero</t>
  </si>
  <si>
    <t>Olivero Forsdyke</t>
  </si>
  <si>
    <t>Mengdadazhuang</t>
  </si>
  <si>
    <t>JOPLIN</t>
  </si>
  <si>
    <t>Juline</t>
  </si>
  <si>
    <t>Gipp</t>
  </si>
  <si>
    <t>Juline Gipp</t>
  </si>
  <si>
    <t>Ã…lesund</t>
  </si>
  <si>
    <t>More og Romdal</t>
  </si>
  <si>
    <t>Argente</t>
  </si>
  <si>
    <t>Justinn Argente</t>
  </si>
  <si>
    <t>Shorapani</t>
  </si>
  <si>
    <t>LENOIR</t>
  </si>
  <si>
    <t>Rheba</t>
  </si>
  <si>
    <t>Winley</t>
  </si>
  <si>
    <t>Rheba Winley</t>
  </si>
  <si>
    <t>Francklin</t>
  </si>
  <si>
    <t>Stoile</t>
  </si>
  <si>
    <t>Francklin Stoile</t>
  </si>
  <si>
    <t>Winseler</t>
  </si>
  <si>
    <t>SAINT JOHNS</t>
  </si>
  <si>
    <t>Jonathon</t>
  </si>
  <si>
    <t>Allston</t>
  </si>
  <si>
    <t>Jonathon Allston</t>
  </si>
  <si>
    <t>Banpu</t>
  </si>
  <si>
    <t>TARRYTOWN</t>
  </si>
  <si>
    <t>Bradley</t>
  </si>
  <si>
    <t>Lippatt</t>
  </si>
  <si>
    <t>Bradley Lippatt</t>
  </si>
  <si>
    <t>Feedmix</t>
  </si>
  <si>
    <t>Vologda</t>
  </si>
  <si>
    <t>PINE RIDGE</t>
  </si>
  <si>
    <t>Fulks</t>
  </si>
  <si>
    <t>Tessa Fulks</t>
  </si>
  <si>
    <t>Karangbayat</t>
  </si>
  <si>
    <t>KEOSAUQUA</t>
  </si>
  <si>
    <t>Eberto</t>
  </si>
  <si>
    <t>Cockren</t>
  </si>
  <si>
    <t>Eberto Cockren</t>
  </si>
  <si>
    <t>Maesan</t>
  </si>
  <si>
    <t>Dorri</t>
  </si>
  <si>
    <t>Petraitis</t>
  </si>
  <si>
    <t>Dorri Petraitis</t>
  </si>
  <si>
    <t>Britta</t>
  </si>
  <si>
    <t>Legrave</t>
  </si>
  <si>
    <t>Britta Legrave</t>
  </si>
  <si>
    <t>Huoshaodian</t>
  </si>
  <si>
    <t>Kelbee</t>
  </si>
  <si>
    <t>Dudley</t>
  </si>
  <si>
    <t>Kelbee Dudley</t>
  </si>
  <si>
    <t>Lusk</t>
  </si>
  <si>
    <t>Pepito</t>
  </si>
  <si>
    <t>Underdown</t>
  </si>
  <si>
    <t>Pepito Underdown</t>
  </si>
  <si>
    <t>Dagur</t>
  </si>
  <si>
    <t>FAYETTEVILLE</t>
  </si>
  <si>
    <t>Derek</t>
  </si>
  <si>
    <t>Brundale</t>
  </si>
  <si>
    <t>Derek Brundale</t>
  </si>
  <si>
    <t>Banjar Ambengan</t>
  </si>
  <si>
    <t>LINCOLN</t>
  </si>
  <si>
    <t>Adolf</t>
  </si>
  <si>
    <t>Mansour</t>
  </si>
  <si>
    <t>Adolf Mansour</t>
  </si>
  <si>
    <t>Solna</t>
  </si>
  <si>
    <t>OAKES</t>
  </si>
  <si>
    <t>Bruce</t>
  </si>
  <si>
    <t>Folca</t>
  </si>
  <si>
    <t>Bruce Folca</t>
  </si>
  <si>
    <t>Ardath</t>
  </si>
  <si>
    <t>Insko</t>
  </si>
  <si>
    <t>Ardath Insko</t>
  </si>
  <si>
    <t>Beckerich</t>
  </si>
  <si>
    <t>Isidro</t>
  </si>
  <si>
    <t>Korpolak</t>
  </si>
  <si>
    <t>Isidro Korpolak</t>
  </si>
  <si>
    <t>Bancroft</t>
  </si>
  <si>
    <t>BRONX</t>
  </si>
  <si>
    <t>Therese</t>
  </si>
  <si>
    <t>Therese Cuerdall</t>
  </si>
  <si>
    <t>Zagreb</t>
  </si>
  <si>
    <t>FLOURTOWN</t>
  </si>
  <si>
    <t>Samara</t>
  </si>
  <si>
    <t>Cutchey</t>
  </si>
  <si>
    <t>Samara Cutchey</t>
  </si>
  <si>
    <t>Huangjingba</t>
  </si>
  <si>
    <t>Glynn</t>
  </si>
  <si>
    <t>Read Glynn</t>
  </si>
  <si>
    <t>Idvor</t>
  </si>
  <si>
    <t>Cherye</t>
  </si>
  <si>
    <t>Cherye Woliter</t>
  </si>
  <si>
    <t>RtynÄ› v PodkrkonoÅ¡Ã­</t>
  </si>
  <si>
    <t>NEW BERN</t>
  </si>
  <si>
    <t>Pebrook</t>
  </si>
  <si>
    <t>Phripp</t>
  </si>
  <si>
    <t>Pebrook Phripp</t>
  </si>
  <si>
    <t>San Rafael del Sur</t>
  </si>
  <si>
    <t>GROVE HILL</t>
  </si>
  <si>
    <t>Gunar</t>
  </si>
  <si>
    <t>Broggelli</t>
  </si>
  <si>
    <t>Gunar Broggelli</t>
  </si>
  <si>
    <t>Kudang</t>
  </si>
  <si>
    <t>DENVER</t>
  </si>
  <si>
    <t>Mair</t>
  </si>
  <si>
    <t>Underwood</t>
  </si>
  <si>
    <t>Mair Underwood</t>
  </si>
  <si>
    <t>Caluquembe</t>
  </si>
  <si>
    <t>Jeandin</t>
  </si>
  <si>
    <t>Ring Jeandin</t>
  </si>
  <si>
    <t>Mengzhai</t>
  </si>
  <si>
    <t>NEWARK</t>
  </si>
  <si>
    <t>Tull</t>
  </si>
  <si>
    <t>Terry Tull</t>
  </si>
  <si>
    <t>San Cristobal</t>
  </si>
  <si>
    <t>Dulcea</t>
  </si>
  <si>
    <t>Swindell</t>
  </si>
  <si>
    <t>Dulcea Swindell</t>
  </si>
  <si>
    <t>Cicurug</t>
  </si>
  <si>
    <t>Genevieve</t>
  </si>
  <si>
    <t>Smardon</t>
  </si>
  <si>
    <t>Genevieve Smardon</t>
  </si>
  <si>
    <t>Yodel</t>
  </si>
  <si>
    <t>Cockburn Town</t>
  </si>
  <si>
    <t>MENIFEE</t>
  </si>
  <si>
    <t>Ossie</t>
  </si>
  <si>
    <t>Vasilik</t>
  </si>
  <si>
    <t>Ossie Vasilik</t>
  </si>
  <si>
    <t>Cogibox</t>
  </si>
  <si>
    <t>KrokeaÃ­</t>
  </si>
  <si>
    <t>Raychel</t>
  </si>
  <si>
    <t>Shilstone</t>
  </si>
  <si>
    <t>Raychel Shilstone</t>
  </si>
  <si>
    <t>Zhaozhen</t>
  </si>
  <si>
    <t>HUGOTON</t>
  </si>
  <si>
    <t>Johna</t>
  </si>
  <si>
    <t>Valentinetti</t>
  </si>
  <si>
    <t>Johna Valentinetti</t>
  </si>
  <si>
    <t>Lyski</t>
  </si>
  <si>
    <t>Faythe</t>
  </si>
  <si>
    <t>Draysay</t>
  </si>
  <si>
    <t>Faythe Draysay</t>
  </si>
  <si>
    <t>Flashset</t>
  </si>
  <si>
    <t>Shijiang</t>
  </si>
  <si>
    <t>LAKE RIDGE</t>
  </si>
  <si>
    <t>Allsun</t>
  </si>
  <si>
    <t>Allsun Cornish</t>
  </si>
  <si>
    <t>Verblyany</t>
  </si>
  <si>
    <t>NEVADA</t>
  </si>
  <si>
    <t>Tedi</t>
  </si>
  <si>
    <t>Guilliland</t>
  </si>
  <si>
    <t>Tedi Guilliland</t>
  </si>
  <si>
    <t>DzÃ¼yl</t>
  </si>
  <si>
    <t>ALIQUIPPA</t>
  </si>
  <si>
    <t>Nikolaos</t>
  </si>
  <si>
    <t>Caulton</t>
  </si>
  <si>
    <t>Nikolaos Caulton</t>
  </si>
  <si>
    <t>VlychÃ¡da</t>
  </si>
  <si>
    <t>Sammie MacAlester</t>
  </si>
  <si>
    <t>Sampaio</t>
  </si>
  <si>
    <t>FORT SAM HOUSTON</t>
  </si>
  <si>
    <t>Zeke</t>
  </si>
  <si>
    <t>Tollemache</t>
  </si>
  <si>
    <t>Zeke Tollemache</t>
  </si>
  <si>
    <t>Castelsarrasin</t>
  </si>
  <si>
    <t>SHAWNEE</t>
  </si>
  <si>
    <t>Celeste</t>
  </si>
  <si>
    <t>Kick</t>
  </si>
  <si>
    <t>Celeste Kick</t>
  </si>
  <si>
    <t>Haitou</t>
  </si>
  <si>
    <t>CORAL SPRINGS</t>
  </si>
  <si>
    <t>Kathryn</t>
  </si>
  <si>
    <t>Autrie</t>
  </si>
  <si>
    <t>Kathryn Autrie</t>
  </si>
  <si>
    <t>Opechenskiy Posad</t>
  </si>
  <si>
    <t>CUERO</t>
  </si>
  <si>
    <t>Thor</t>
  </si>
  <si>
    <t>Pawlick</t>
  </si>
  <si>
    <t>Thor Pawlick</t>
  </si>
  <si>
    <t>Churubamba</t>
  </si>
  <si>
    <t>NEWBERRY</t>
  </si>
  <si>
    <t>Halsy</t>
  </si>
  <si>
    <t>McCoid</t>
  </si>
  <si>
    <t>Halsy McCoid</t>
  </si>
  <si>
    <t>Podcat</t>
  </si>
  <si>
    <t>LÃ¶ddekÃ¶pinge</t>
  </si>
  <si>
    <t>Ilaire</t>
  </si>
  <si>
    <t>Bauldrey</t>
  </si>
  <si>
    <t>Ilaire Bauldrey</t>
  </si>
  <si>
    <t>Waru Selatan</t>
  </si>
  <si>
    <t>Jeramey</t>
  </si>
  <si>
    <t>Huffer</t>
  </si>
  <si>
    <t>Jeramey Huffer</t>
  </si>
  <si>
    <t>Xiyang</t>
  </si>
  <si>
    <t>KILMARNOCK</t>
  </si>
  <si>
    <t>Tamarra</t>
  </si>
  <si>
    <t>Antognozzii</t>
  </si>
  <si>
    <t>Tamarra Antognozzii</t>
  </si>
  <si>
    <t>Villa ConcepciÃ³n del TÃ­o</t>
  </si>
  <si>
    <t>CONSHOHOCKEN</t>
  </si>
  <si>
    <t>Moss</t>
  </si>
  <si>
    <t>Ralph Moss</t>
  </si>
  <si>
    <t>Jalasenga</t>
  </si>
  <si>
    <t>Cleo</t>
  </si>
  <si>
    <t>Fury</t>
  </si>
  <si>
    <t>Cleo Fury</t>
  </si>
  <si>
    <t>Trudoo</t>
  </si>
  <si>
    <t>Garies</t>
  </si>
  <si>
    <t>KEWANEE</t>
  </si>
  <si>
    <t>Corney</t>
  </si>
  <si>
    <t>Millward</t>
  </si>
  <si>
    <t>Corney Millward</t>
  </si>
  <si>
    <t>Achada</t>
  </si>
  <si>
    <t>Ilha de SÃ£o Miguel</t>
  </si>
  <si>
    <t>EVERETT</t>
  </si>
  <si>
    <t>Jorrie</t>
  </si>
  <si>
    <t>Muckian</t>
  </si>
  <si>
    <t>Jorrie Muckian</t>
  </si>
  <si>
    <t>Novo</t>
  </si>
  <si>
    <t>STEUBENVILLE</t>
  </si>
  <si>
    <t>Tootsie</t>
  </si>
  <si>
    <t>Coverley</t>
  </si>
  <si>
    <t>Tootsie Coverley</t>
  </si>
  <si>
    <t>Estrada</t>
  </si>
  <si>
    <t>Fuggles</t>
  </si>
  <si>
    <t>Dolorita Fuggles</t>
  </si>
  <si>
    <t>PaiÃ§andu</t>
  </si>
  <si>
    <t>BUTLER</t>
  </si>
  <si>
    <t>Karlan</t>
  </si>
  <si>
    <t>Leebeter</t>
  </si>
  <si>
    <t>Karlan Leebeter</t>
  </si>
  <si>
    <t>Lipiany</t>
  </si>
  <si>
    <t>CHEYENNE WELLS</t>
  </si>
  <si>
    <t>Beardow</t>
  </si>
  <si>
    <t>Antonius Beardow</t>
  </si>
  <si>
    <t>Wairiang</t>
  </si>
  <si>
    <t>Raynell</t>
  </si>
  <si>
    <t>Raynell Durbyn</t>
  </si>
  <si>
    <t>Aimbo</t>
  </si>
  <si>
    <t>Maripa</t>
  </si>
  <si>
    <t>Eadmund</t>
  </si>
  <si>
    <t>Mouton</t>
  </si>
  <si>
    <t>Eadmund Mouton</t>
  </si>
  <si>
    <t>Uralo-Kavkaz</t>
  </si>
  <si>
    <t>BRUNSWICK</t>
  </si>
  <si>
    <t>Cherice</t>
  </si>
  <si>
    <t>Scudamore</t>
  </si>
  <si>
    <t>Cherice Scudamore</t>
  </si>
  <si>
    <t>Kalapagenep</t>
  </si>
  <si>
    <t>Kelsey</t>
  </si>
  <si>
    <t>Kelsey Tedstone</t>
  </si>
  <si>
    <t>Harrietta</t>
  </si>
  <si>
    <t>Vellden</t>
  </si>
  <si>
    <t>Harrietta Vellden</t>
  </si>
  <si>
    <t>Staraya Toropa</t>
  </si>
  <si>
    <t>Minni</t>
  </si>
  <si>
    <t>Dufaire</t>
  </si>
  <si>
    <t>Minni Dufaire</t>
  </si>
  <si>
    <t>Blokdesa Situgede</t>
  </si>
  <si>
    <t>Findlay</t>
  </si>
  <si>
    <t>Findlay Tackett</t>
  </si>
  <si>
    <t>Astana</t>
  </si>
  <si>
    <t>WAIMEA</t>
  </si>
  <si>
    <t>Wain</t>
  </si>
  <si>
    <t>Challener</t>
  </si>
  <si>
    <t>Wain Challener</t>
  </si>
  <si>
    <t>StrÃ¡Å¾nÃ¡</t>
  </si>
  <si>
    <t>LITTLETON</t>
  </si>
  <si>
    <t>Brittaney</t>
  </si>
  <si>
    <t>Hewes</t>
  </si>
  <si>
    <t>Brittaney Hewes</t>
  </si>
  <si>
    <t>Trupe</t>
  </si>
  <si>
    <t>Catalina</t>
  </si>
  <si>
    <t>Sheffie</t>
  </si>
  <si>
    <t>Jekyll</t>
  </si>
  <si>
    <t>Sheffie Jekyll</t>
  </si>
  <si>
    <t>Yulin</t>
  </si>
  <si>
    <t>STARKVILLE</t>
  </si>
  <si>
    <t>Marleen</t>
  </si>
  <si>
    <t>Penrice</t>
  </si>
  <si>
    <t>Marleen Penrice</t>
  </si>
  <si>
    <t>TÃ¶grÃ¶g</t>
  </si>
  <si>
    <t>Gordie</t>
  </si>
  <si>
    <t>Snoad</t>
  </si>
  <si>
    <t>Gordie Snoad</t>
  </si>
  <si>
    <t>Dazuo</t>
  </si>
  <si>
    <t>EAST CHICAGO</t>
  </si>
  <si>
    <t>Pasquale</t>
  </si>
  <si>
    <t>Mandifield</t>
  </si>
  <si>
    <t>Pasquale Mandifield</t>
  </si>
  <si>
    <t>Jiantian</t>
  </si>
  <si>
    <t>MARIANNA</t>
  </si>
  <si>
    <t>Codie</t>
  </si>
  <si>
    <t>Gossage</t>
  </si>
  <si>
    <t>Codie Gossage</t>
  </si>
  <si>
    <t>Ridder</t>
  </si>
  <si>
    <t>Aura</t>
  </si>
  <si>
    <t>Yukhov</t>
  </si>
  <si>
    <t>Aura Yukhov</t>
  </si>
  <si>
    <t>Ulee Gle</t>
  </si>
  <si>
    <t>Friederike</t>
  </si>
  <si>
    <t>Overall</t>
  </si>
  <si>
    <t>Friederike Overall</t>
  </si>
  <si>
    <t>Lenningen</t>
  </si>
  <si>
    <t>WOODBRIDGE</t>
  </si>
  <si>
    <t>Torrey</t>
  </si>
  <si>
    <t>Siley</t>
  </si>
  <si>
    <t>Torrey Siley</t>
  </si>
  <si>
    <t>Twitterwire</t>
  </si>
  <si>
    <t>Papakura</t>
  </si>
  <si>
    <t>Rodolph</t>
  </si>
  <si>
    <t>Stranieri</t>
  </si>
  <si>
    <t>Rodolph Stranieri</t>
  </si>
  <si>
    <t>Tumba</t>
  </si>
  <si>
    <t>LANSE</t>
  </si>
  <si>
    <t>Bailie</t>
  </si>
  <si>
    <t>Labuschagne</t>
  </si>
  <si>
    <t>Bailie Labuschagne</t>
  </si>
  <si>
    <t>Anatola</t>
  </si>
  <si>
    <t>O'Heneghan</t>
  </si>
  <si>
    <t>Anatola O'Heneghan</t>
  </si>
  <si>
    <t>San Miguel</t>
  </si>
  <si>
    <t>Puebla</t>
  </si>
  <si>
    <t>ROCHESTER</t>
  </si>
  <si>
    <t>Mayne</t>
  </si>
  <si>
    <t>Pitney</t>
  </si>
  <si>
    <t>Mayne Pitney</t>
  </si>
  <si>
    <t>Balongmulyo</t>
  </si>
  <si>
    <t>Carree</t>
  </si>
  <si>
    <t>Bernette</t>
  </si>
  <si>
    <t>Carree Bernette</t>
  </si>
  <si>
    <t>Zelenogorsk</t>
  </si>
  <si>
    <t>Base</t>
  </si>
  <si>
    <t>Poel</t>
  </si>
  <si>
    <t>Base Poel</t>
  </si>
  <si>
    <t>Realfire</t>
  </si>
  <si>
    <t>Sinarharapan</t>
  </si>
  <si>
    <t>GREAT FALLS</t>
  </si>
  <si>
    <t>Labden</t>
  </si>
  <si>
    <t>Sofia Labden</t>
  </si>
  <si>
    <t>PotosÃ­</t>
  </si>
  <si>
    <t>Linda Parsonage</t>
  </si>
  <si>
    <t>Suqu</t>
  </si>
  <si>
    <t>Frederigo</t>
  </si>
  <si>
    <t>Irnys</t>
  </si>
  <si>
    <t>Frederigo Irnys</t>
  </si>
  <si>
    <t>HornÃ­ ÄŒermnÃ¡</t>
  </si>
  <si>
    <t>MARLETTE</t>
  </si>
  <si>
    <t>Brittan</t>
  </si>
  <si>
    <t>Rosone</t>
  </si>
  <si>
    <t>Brittan Rosone</t>
  </si>
  <si>
    <t>Bandarlampung</t>
  </si>
  <si>
    <t>DERBY</t>
  </si>
  <si>
    <t>Archie</t>
  </si>
  <si>
    <t>Tivers</t>
  </si>
  <si>
    <t>Archie Tivers</t>
  </si>
  <si>
    <t>Tagchat</t>
  </si>
  <si>
    <t>Pinyug</t>
  </si>
  <si>
    <t>SUMMERSVILLE</t>
  </si>
  <si>
    <t>Elvyn</t>
  </si>
  <si>
    <t>Hillett</t>
  </si>
  <si>
    <t>Elvyn Hillett</t>
  </si>
  <si>
    <t>Bucaramanga</t>
  </si>
  <si>
    <t>Olimpia</t>
  </si>
  <si>
    <t>Ofener</t>
  </si>
  <si>
    <t>Olimpia Ofener</t>
  </si>
  <si>
    <t>TillabÃ©ri</t>
  </si>
  <si>
    <t>MADISON</t>
  </si>
  <si>
    <t>Marcelo</t>
  </si>
  <si>
    <t>Blaskett</t>
  </si>
  <si>
    <t>Marcelo Blaskett</t>
  </si>
  <si>
    <t>Donghai</t>
  </si>
  <si>
    <t>Jannel</t>
  </si>
  <si>
    <t>Goadby</t>
  </si>
  <si>
    <t>Jannel Goadby</t>
  </si>
  <si>
    <t>Rhybox</t>
  </si>
  <si>
    <t>Helvecia</t>
  </si>
  <si>
    <t>Oneida</t>
  </si>
  <si>
    <t>Oneida Condon</t>
  </si>
  <si>
    <t>Pandean</t>
  </si>
  <si>
    <t>Pancho</t>
  </si>
  <si>
    <t>Mullis</t>
  </si>
  <si>
    <t>Pancho Mullis</t>
  </si>
  <si>
    <t>Mayisad</t>
  </si>
  <si>
    <t>SOUTHPORT</t>
  </si>
  <si>
    <t>Hugh</t>
  </si>
  <si>
    <t>Gandrich</t>
  </si>
  <si>
    <t>Hugh Gandrich</t>
  </si>
  <si>
    <t>Midel</t>
  </si>
  <si>
    <t>New Haven</t>
  </si>
  <si>
    <t>Connecticut</t>
  </si>
  <si>
    <t>Gloriana</t>
  </si>
  <si>
    <t>Swannack</t>
  </si>
  <si>
    <t>Gloriana Swannack</t>
  </si>
  <si>
    <t>EsÃ©ka</t>
  </si>
  <si>
    <t>LAWRENCE</t>
  </si>
  <si>
    <t>Pia</t>
  </si>
  <si>
    <t>Juszczyk</t>
  </si>
  <si>
    <t>Pia Juszczyk</t>
  </si>
  <si>
    <t>Novoderevyankovskaya</t>
  </si>
  <si>
    <t>Juan</t>
  </si>
  <si>
    <t>Cowey</t>
  </si>
  <si>
    <t>Juan Cowey</t>
  </si>
  <si>
    <t>Bonoua</t>
  </si>
  <si>
    <t>Angil</t>
  </si>
  <si>
    <t>Braun</t>
  </si>
  <si>
    <t>Angil Braun</t>
  </si>
  <si>
    <t>ItajaÃ­</t>
  </si>
  <si>
    <t>LANSDALE</t>
  </si>
  <si>
    <t>Cynthie</t>
  </si>
  <si>
    <t>Clothier</t>
  </si>
  <si>
    <t>Cynthie Clothier</t>
  </si>
  <si>
    <t>Lentisqueira</t>
  </si>
  <si>
    <t>HIALEAH</t>
  </si>
  <si>
    <t>Reine</t>
  </si>
  <si>
    <t>Gillease</t>
  </si>
  <si>
    <t>Reine Gillease</t>
  </si>
  <si>
    <t>Å toky</t>
  </si>
  <si>
    <t>WEST COLUMBIA</t>
  </si>
  <si>
    <t>Kristoffer</t>
  </si>
  <si>
    <t>Gueinn</t>
  </si>
  <si>
    <t>Kristoffer Gueinn</t>
  </si>
  <si>
    <t>Baku</t>
  </si>
  <si>
    <t>SHAKER HTS</t>
  </si>
  <si>
    <t>Jessika</t>
  </si>
  <si>
    <t>Cutts</t>
  </si>
  <si>
    <t>Jessika Cutts</t>
  </si>
  <si>
    <t>Medenine</t>
  </si>
  <si>
    <t>Sissie</t>
  </si>
  <si>
    <t>Larrad</t>
  </si>
  <si>
    <t>Sissie Larrad</t>
  </si>
  <si>
    <t>VÃ¥rdÃ¶</t>
  </si>
  <si>
    <t>Mei</t>
  </si>
  <si>
    <t>Adriaens</t>
  </si>
  <si>
    <t>Mei Adriaens</t>
  </si>
  <si>
    <t>Wordware</t>
  </si>
  <si>
    <t>KhorramÄbÄd</t>
  </si>
  <si>
    <t>SYLVA</t>
  </si>
  <si>
    <t>Mendie</t>
  </si>
  <si>
    <t>McCardle</t>
  </si>
  <si>
    <t>Mendie McCardle</t>
  </si>
  <si>
    <t>RÃ¶nninge</t>
  </si>
  <si>
    <t>FLEMINGSBURG</t>
  </si>
  <si>
    <t>Brett</t>
  </si>
  <si>
    <t>Loddon</t>
  </si>
  <si>
    <t>Brett Loddon</t>
  </si>
  <si>
    <t>Dragomer</t>
  </si>
  <si>
    <t>Dall</t>
  </si>
  <si>
    <t>Christophersen</t>
  </si>
  <si>
    <t>Dall Christophersen</t>
  </si>
  <si>
    <t>Sedatigede</t>
  </si>
  <si>
    <t>Ruthe</t>
  </si>
  <si>
    <t>Calbrathe</t>
  </si>
  <si>
    <t>Ruthe Calbrathe</t>
  </si>
  <si>
    <t>PhÃºc Thá»</t>
  </si>
  <si>
    <t>Donavon</t>
  </si>
  <si>
    <t>Adamovitch</t>
  </si>
  <si>
    <t>Donavon Adamovitch</t>
  </si>
  <si>
    <t>LandÃ¡zuri</t>
  </si>
  <si>
    <t>Kessia</t>
  </si>
  <si>
    <t>Pidgen</t>
  </si>
  <si>
    <t>Kessia Pidgen</t>
  </si>
  <si>
    <t>Boca do Acre</t>
  </si>
  <si>
    <t>Jamesy</t>
  </si>
  <si>
    <t>MacGovern</t>
  </si>
  <si>
    <t>Jamesy MacGovern</t>
  </si>
  <si>
    <t>Taungoo</t>
  </si>
  <si>
    <t>BOOKER</t>
  </si>
  <si>
    <t>Leodora</t>
  </si>
  <si>
    <t>Leodora Abraham</t>
  </si>
  <si>
    <t>Phra Phutthabat</t>
  </si>
  <si>
    <t>FORT CARSON</t>
  </si>
  <si>
    <t>Kalila</t>
  </si>
  <si>
    <t>Kalila Chamney</t>
  </si>
  <si>
    <t>Alukama</t>
  </si>
  <si>
    <t>VIBORG</t>
  </si>
  <si>
    <t>Keuneke</t>
  </si>
  <si>
    <t>Ellerey Keuneke</t>
  </si>
  <si>
    <t>Maqbanah</t>
  </si>
  <si>
    <t>JELLICO</t>
  </si>
  <si>
    <t>Quentin</t>
  </si>
  <si>
    <t>Brydon</t>
  </si>
  <si>
    <t>Quentin Brydon</t>
  </si>
  <si>
    <t>Aldeia</t>
  </si>
  <si>
    <t>Marilin</t>
  </si>
  <si>
    <t>D'Alwis</t>
  </si>
  <si>
    <t>Marilin D'Alwis</t>
  </si>
  <si>
    <t>GloÅ¾an</t>
  </si>
  <si>
    <t>BECKLEY</t>
  </si>
  <si>
    <t>Diena</t>
  </si>
  <si>
    <t>Clemerson</t>
  </si>
  <si>
    <t>Diena Clemerson</t>
  </si>
  <si>
    <t>Morelos</t>
  </si>
  <si>
    <t>Oaxaca</t>
  </si>
  <si>
    <t>COLUMBIA</t>
  </si>
  <si>
    <t>Rhodie</t>
  </si>
  <si>
    <t>Basil</t>
  </si>
  <si>
    <t>Rhodie Basil</t>
  </si>
  <si>
    <t>Shiraz</t>
  </si>
  <si>
    <t>PORTSMOUTH</t>
  </si>
  <si>
    <t>Gothart</t>
  </si>
  <si>
    <t>Ruusa</t>
  </si>
  <si>
    <t>Gothart Ruusa</t>
  </si>
  <si>
    <t>Zhoutie</t>
  </si>
  <si>
    <t>AINSWORTH</t>
  </si>
  <si>
    <t>Cara</t>
  </si>
  <si>
    <t>Geldeford</t>
  </si>
  <si>
    <t>Cara Geldeford</t>
  </si>
  <si>
    <t>Ismailia</t>
  </si>
  <si>
    <t>Dorie</t>
  </si>
  <si>
    <t>Vettore</t>
  </si>
  <si>
    <t>Dorie Vettore</t>
  </si>
  <si>
    <t>Zambujeira</t>
  </si>
  <si>
    <t>Karalynn</t>
  </si>
  <si>
    <t>Pach</t>
  </si>
  <si>
    <t>Karalynn Pach</t>
  </si>
  <si>
    <t>Lope de Vega</t>
  </si>
  <si>
    <t>Lurline</t>
  </si>
  <si>
    <t>Augustus</t>
  </si>
  <si>
    <t>Lurline Augustus</t>
  </si>
  <si>
    <t>Photospace</t>
  </si>
  <si>
    <t>Dungon</t>
  </si>
  <si>
    <t>GRAND BLANC</t>
  </si>
  <si>
    <t>Alabaster</t>
  </si>
  <si>
    <t>Cullin Alabaster</t>
  </si>
  <si>
    <t>Odoyev</t>
  </si>
  <si>
    <t>Kiley</t>
  </si>
  <si>
    <t>Kiley Papaminas</t>
  </si>
  <si>
    <t>Taposan</t>
  </si>
  <si>
    <t>Barnaby</t>
  </si>
  <si>
    <t>Carden</t>
  </si>
  <si>
    <t>Barnaby Carden</t>
  </si>
  <si>
    <t>PÅ™imda</t>
  </si>
  <si>
    <t>PEMBROKE PINES</t>
  </si>
  <si>
    <t>Roxy</t>
  </si>
  <si>
    <t>Colt</t>
  </si>
  <si>
    <t>Roxy Colt</t>
  </si>
  <si>
    <t>Luti</t>
  </si>
  <si>
    <t>STATEN ISLAND</t>
  </si>
  <si>
    <t>Danny</t>
  </si>
  <si>
    <t>Haycox</t>
  </si>
  <si>
    <t>Danny Haycox</t>
  </si>
  <si>
    <t>Vlachovice</t>
  </si>
  <si>
    <t>Binky</t>
  </si>
  <si>
    <t>Binky McCartney</t>
  </si>
  <si>
    <t>Munggang</t>
  </si>
  <si>
    <t>Paulette</t>
  </si>
  <si>
    <t>Land</t>
  </si>
  <si>
    <t>Paulette Land</t>
  </si>
  <si>
    <t>Buenavista</t>
  </si>
  <si>
    <t>Gertruda</t>
  </si>
  <si>
    <t>Struss</t>
  </si>
  <si>
    <t>Gertruda Struss</t>
  </si>
  <si>
    <t>AfÃ¡ntou</t>
  </si>
  <si>
    <t>FORT LEONARD WOOD</t>
  </si>
  <si>
    <t>Salomone</t>
  </si>
  <si>
    <t>Mazzei</t>
  </si>
  <si>
    <t>Salomone Mazzei</t>
  </si>
  <si>
    <t>Marisol</t>
  </si>
  <si>
    <t>Grzes</t>
  </si>
  <si>
    <t>Danny Grzes</t>
  </si>
  <si>
    <t>Babblestorm</t>
  </si>
  <si>
    <t>KIHEI</t>
  </si>
  <si>
    <t>Bibbye</t>
  </si>
  <si>
    <t>Budibent</t>
  </si>
  <si>
    <t>Bibbye Budibent</t>
  </si>
  <si>
    <t>Yantongtun</t>
  </si>
  <si>
    <t>Dorolice</t>
  </si>
  <si>
    <t>Dorolice Persey</t>
  </si>
  <si>
    <t>Stord</t>
  </si>
  <si>
    <t>Hordaland</t>
  </si>
  <si>
    <t>HUNTSVILLE</t>
  </si>
  <si>
    <t>Garv</t>
  </si>
  <si>
    <t>Venediktov</t>
  </si>
  <si>
    <t>Garv Venediktov</t>
  </si>
  <si>
    <t>Vostryakovo</t>
  </si>
  <si>
    <t>Chauncey</t>
  </si>
  <si>
    <t>Tellett</t>
  </si>
  <si>
    <t>Chauncey Tellett</t>
  </si>
  <si>
    <t>Nyzhni Petrivtsi</t>
  </si>
  <si>
    <t>Carroll</t>
  </si>
  <si>
    <t>Edworthy</t>
  </si>
  <si>
    <t>Carroll Edworthy</t>
  </si>
  <si>
    <t>Hexi</t>
  </si>
  <si>
    <t>CHILDRESS</t>
  </si>
  <si>
    <t>Ede</t>
  </si>
  <si>
    <t>Ede Molohan</t>
  </si>
  <si>
    <t>Estoi</t>
  </si>
  <si>
    <t>Faro</t>
  </si>
  <si>
    <t>FORT WORTH</t>
  </si>
  <si>
    <t>Corrinne</t>
  </si>
  <si>
    <t>Strahan</t>
  </si>
  <si>
    <t>Corrinne Strahan</t>
  </si>
  <si>
    <t>Batarasa</t>
  </si>
  <si>
    <t>Em</t>
  </si>
  <si>
    <t>Ogilvie</t>
  </si>
  <si>
    <t>Em Ogilvie</t>
  </si>
  <si>
    <t>Capacho Nuevo</t>
  </si>
  <si>
    <t>Hestia</t>
  </si>
  <si>
    <t>Tupman</t>
  </si>
  <si>
    <t>Hestia Tupman</t>
  </si>
  <si>
    <t>Horad Krychaw</t>
  </si>
  <si>
    <t>PALM SPRINGS</t>
  </si>
  <si>
    <t>Fidelio</t>
  </si>
  <si>
    <t>Sunderland</t>
  </si>
  <si>
    <t>Fidelio Sunderland</t>
  </si>
  <si>
    <t>Namur</t>
  </si>
  <si>
    <t>Wallonie</t>
  </si>
  <si>
    <t>CLYDE</t>
  </si>
  <si>
    <t>Sydelle</t>
  </si>
  <si>
    <t>Walduck</t>
  </si>
  <si>
    <t>Sydelle Walduck</t>
  </si>
  <si>
    <t>Livefish</t>
  </si>
  <si>
    <t>Jalingo</t>
  </si>
  <si>
    <t>Carmel</t>
  </si>
  <si>
    <t>Vakhrushin</t>
  </si>
  <si>
    <t>Carmel Vakhrushin</t>
  </si>
  <si>
    <t>Karawatung</t>
  </si>
  <si>
    <t>BRIGHTON</t>
  </si>
  <si>
    <t>Obed</t>
  </si>
  <si>
    <t>Obed Van der Veldt</t>
  </si>
  <si>
    <t>Jinotega</t>
  </si>
  <si>
    <t>Nikolia</t>
  </si>
  <si>
    <t>Baccus</t>
  </si>
  <si>
    <t>Nikolia Baccus</t>
  </si>
  <si>
    <t>Topicstorm</t>
  </si>
  <si>
    <t>Velyka Pysarivka</t>
  </si>
  <si>
    <t>Sallie</t>
  </si>
  <si>
    <t>Mulheron</t>
  </si>
  <si>
    <t>Sallie Mulheron</t>
  </si>
  <si>
    <t>Sanxing</t>
  </si>
  <si>
    <t>GALENA</t>
  </si>
  <si>
    <t>Sidnee</t>
  </si>
  <si>
    <t>Mound</t>
  </si>
  <si>
    <t>Sidnee Mound</t>
  </si>
  <si>
    <t>Shimoda</t>
  </si>
  <si>
    <t>BEND</t>
  </si>
  <si>
    <t>Elias</t>
  </si>
  <si>
    <t>Mc Giffin</t>
  </si>
  <si>
    <t>Elias Mc Giffin</t>
  </si>
  <si>
    <t>Mineralnye Vody</t>
  </si>
  <si>
    <t>MOUNT KISCO</t>
  </si>
  <si>
    <t>Celestine</t>
  </si>
  <si>
    <t>Aizic</t>
  </si>
  <si>
    <t>Celestine Aizic</t>
  </si>
  <si>
    <t>Eirado</t>
  </si>
  <si>
    <t>PITTSFIELD</t>
  </si>
  <si>
    <t>Irwinn</t>
  </si>
  <si>
    <t>Gidman</t>
  </si>
  <si>
    <t>Irwinn Gidman</t>
  </si>
  <si>
    <t>Otse</t>
  </si>
  <si>
    <t>BOLINGBROOK</t>
  </si>
  <si>
    <t>Rickert</t>
  </si>
  <si>
    <t>Haggarty</t>
  </si>
  <si>
    <t>Rickert Haggarty</t>
  </si>
  <si>
    <t>Trilia</t>
  </si>
  <si>
    <t>Heping</t>
  </si>
  <si>
    <t>Federico</t>
  </si>
  <si>
    <t>Spanswick</t>
  </si>
  <si>
    <t>Federico Spanswick</t>
  </si>
  <si>
    <t>TUCSON</t>
  </si>
  <si>
    <t>Erina</t>
  </si>
  <si>
    <t>Eymor</t>
  </si>
  <si>
    <t>Erina Eymor</t>
  </si>
  <si>
    <t>PlesnÃ¡</t>
  </si>
  <si>
    <t>Zachary</t>
  </si>
  <si>
    <t>De Cristofalo</t>
  </si>
  <si>
    <t>Zachary De Cristofalo</t>
  </si>
  <si>
    <t>Oganlima</t>
  </si>
  <si>
    <t>SPOONER</t>
  </si>
  <si>
    <t>Ari</t>
  </si>
  <si>
    <t>Bruhnicke</t>
  </si>
  <si>
    <t>Ari Bruhnicke</t>
  </si>
  <si>
    <t>Liyuan</t>
  </si>
  <si>
    <t>CARROLL</t>
  </si>
  <si>
    <t>Carmelita</t>
  </si>
  <si>
    <t>Maulden</t>
  </si>
  <si>
    <t>Carmelita Maulden</t>
  </si>
  <si>
    <t>Montecillo</t>
  </si>
  <si>
    <t>Conrad</t>
  </si>
  <si>
    <t>Grimsdell</t>
  </si>
  <si>
    <t>Conrad Grimsdell</t>
  </si>
  <si>
    <t>Aliuroba</t>
  </si>
  <si>
    <t>Harriot</t>
  </si>
  <si>
    <t>Kare Harriot</t>
  </si>
  <si>
    <t>Lyubokhna</t>
  </si>
  <si>
    <t>Chip</t>
  </si>
  <si>
    <t>Miklem</t>
  </si>
  <si>
    <t>Chip Miklem</t>
  </si>
  <si>
    <t>Mucurapo</t>
  </si>
  <si>
    <t>CAMP PENDLETON</t>
  </si>
  <si>
    <t>Nikos</t>
  </si>
  <si>
    <t>Bazoche</t>
  </si>
  <si>
    <t>Nikos Bazoche</t>
  </si>
  <si>
    <t>Wanghu</t>
  </si>
  <si>
    <t>Iorgo</t>
  </si>
  <si>
    <t>Dixey</t>
  </si>
  <si>
    <t>Iorgo Dixey</t>
  </si>
  <si>
    <t>Summerland</t>
  </si>
  <si>
    <t>ROSLYN</t>
  </si>
  <si>
    <t>Ailbert</t>
  </si>
  <si>
    <t>Abramof</t>
  </si>
  <si>
    <t>Ailbert Abramof</t>
  </si>
  <si>
    <t>Lesogorsk</t>
  </si>
  <si>
    <t>Minor</t>
  </si>
  <si>
    <t>Jobey</t>
  </si>
  <si>
    <t>Minor Jobey</t>
  </si>
  <si>
    <t>Chegang</t>
  </si>
  <si>
    <t>Kennie</t>
  </si>
  <si>
    <t>Kennie Terry</t>
  </si>
  <si>
    <t>Sandvika</t>
  </si>
  <si>
    <t>Akershus</t>
  </si>
  <si>
    <t>ASPEN</t>
  </si>
  <si>
    <t>Jay</t>
  </si>
  <si>
    <t>Antonomolii</t>
  </si>
  <si>
    <t>Jay Antonomolii</t>
  </si>
  <si>
    <t>Nanqi</t>
  </si>
  <si>
    <t>Danya</t>
  </si>
  <si>
    <t>Askham</t>
  </si>
  <si>
    <t>Danya Askham</t>
  </si>
  <si>
    <t>RibeirÃ£o</t>
  </si>
  <si>
    <t>NEPTUNE</t>
  </si>
  <si>
    <t>Siouxie</t>
  </si>
  <si>
    <t>MacRinn</t>
  </si>
  <si>
    <t>Siouxie MacRinn</t>
  </si>
  <si>
    <t>Tetaf</t>
  </si>
  <si>
    <t>Carolina</t>
  </si>
  <si>
    <t>Prue</t>
  </si>
  <si>
    <t>Carolina Prue</t>
  </si>
  <si>
    <t>Sanhe</t>
  </si>
  <si>
    <t>Ricardo</t>
  </si>
  <si>
    <t>Edmands</t>
  </si>
  <si>
    <t>Ricardo Edmands</t>
  </si>
  <si>
    <t>Rogongon</t>
  </si>
  <si>
    <t>Fabe</t>
  </si>
  <si>
    <t>Wildbore</t>
  </si>
  <si>
    <t>Fabe Wildbore</t>
  </si>
  <si>
    <t>Bzenec</t>
  </si>
  <si>
    <t>Isiahi</t>
  </si>
  <si>
    <t>Taylder</t>
  </si>
  <si>
    <t>Isiahi Taylder</t>
  </si>
  <si>
    <t>Columbus</t>
  </si>
  <si>
    <t>Ohio</t>
  </si>
  <si>
    <t>Elwyn</t>
  </si>
  <si>
    <t>Slimme</t>
  </si>
  <si>
    <t>Elwyn Slimme</t>
  </si>
  <si>
    <t>Bularit</t>
  </si>
  <si>
    <t>Herbie</t>
  </si>
  <si>
    <t>Childes</t>
  </si>
  <si>
    <t>Herbie Childes</t>
  </si>
  <si>
    <t>Tanoodle</t>
  </si>
  <si>
    <t>KamieÅ„ Pomorski</t>
  </si>
  <si>
    <t>MIDDLEBURY</t>
  </si>
  <si>
    <t>Jacqueline</t>
  </si>
  <si>
    <t>Gunny</t>
  </si>
  <si>
    <t>Jacqueline Gunny</t>
  </si>
  <si>
    <t>TondabayashichÅ</t>
  </si>
  <si>
    <t>CLEVELAND</t>
  </si>
  <si>
    <t>Dannie</t>
  </si>
  <si>
    <t>MacKeever</t>
  </si>
  <si>
    <t>Dannie MacKeever</t>
  </si>
  <si>
    <t>Yabox</t>
  </si>
  <si>
    <t>El Soberbio</t>
  </si>
  <si>
    <t>Winthrop</t>
  </si>
  <si>
    <t>Bau</t>
  </si>
  <si>
    <t>Winthrop Bau</t>
  </si>
  <si>
    <t>SÄh</t>
  </si>
  <si>
    <t>Schuyler</t>
  </si>
  <si>
    <t>Sammut</t>
  </si>
  <si>
    <t>Schuyler Sammut</t>
  </si>
  <si>
    <t>Xenos</t>
  </si>
  <si>
    <t>Mougeot</t>
  </si>
  <si>
    <t>Xenos Mougeot</t>
  </si>
  <si>
    <t>Vyshhorod</t>
  </si>
  <si>
    <t>MASON</t>
  </si>
  <si>
    <t>Juliane</t>
  </si>
  <si>
    <t>McEwan</t>
  </si>
  <si>
    <t>Juliane McEwan</t>
  </si>
  <si>
    <t>Houilles</t>
  </si>
  <si>
    <t>Myron</t>
  </si>
  <si>
    <t>Winfindine</t>
  </si>
  <si>
    <t>Myron Winfindine</t>
  </si>
  <si>
    <t>Helsingborg</t>
  </si>
  <si>
    <t>Rosette</t>
  </si>
  <si>
    <t>Crips</t>
  </si>
  <si>
    <t>Rosette Crips</t>
  </si>
  <si>
    <t>Zhuangtou</t>
  </si>
  <si>
    <t>BREWTON</t>
  </si>
  <si>
    <t>Corbin</t>
  </si>
  <si>
    <t>Norwich</t>
  </si>
  <si>
    <t>Corbin Norwich</t>
  </si>
  <si>
    <t>Tigbinan</t>
  </si>
  <si>
    <t>Lazarus</t>
  </si>
  <si>
    <t>Fidgin</t>
  </si>
  <si>
    <t>Lazarus Fidgin</t>
  </si>
  <si>
    <t>Mali</t>
  </si>
  <si>
    <t>MCCALL</t>
  </si>
  <si>
    <t>Pete</t>
  </si>
  <si>
    <t>Haisell</t>
  </si>
  <si>
    <t>Pete Haisell</t>
  </si>
  <si>
    <t>Bokkos</t>
  </si>
  <si>
    <t>Lowrance</t>
  </si>
  <si>
    <t>Sherer</t>
  </si>
  <si>
    <t>Lowrance Sherer</t>
  </si>
  <si>
    <t>Parchal</t>
  </si>
  <si>
    <t>Benedicto</t>
  </si>
  <si>
    <t>Milington</t>
  </si>
  <si>
    <t>Benedicto Milington</t>
  </si>
  <si>
    <t>Sartana</t>
  </si>
  <si>
    <t>Torrence</t>
  </si>
  <si>
    <t>Meynell</t>
  </si>
  <si>
    <t>Torrence Meynell</t>
  </si>
  <si>
    <t>Verin Dvin</t>
  </si>
  <si>
    <t>Van</t>
  </si>
  <si>
    <t>Deboy</t>
  </si>
  <si>
    <t>Van Deboy</t>
  </si>
  <si>
    <t>Potrero Grande</t>
  </si>
  <si>
    <t>CLINTON TOWNSHIP</t>
  </si>
  <si>
    <t>Ellette</t>
  </si>
  <si>
    <t>Lowdeane</t>
  </si>
  <si>
    <t>Ellette Lowdeane</t>
  </si>
  <si>
    <t>SkiÃ¡thos</t>
  </si>
  <si>
    <t>MIDWEST CITY</t>
  </si>
  <si>
    <t>Gosby</t>
  </si>
  <si>
    <t>Kelbee Gosby</t>
  </si>
  <si>
    <t>Koh Tao</t>
  </si>
  <si>
    <t>HAGERSTOWN</t>
  </si>
  <si>
    <t>Boris</t>
  </si>
  <si>
    <t>Boris Dominy</t>
  </si>
  <si>
    <t>Kotabaru Hilir</t>
  </si>
  <si>
    <t>ALPHARETTA</t>
  </si>
  <si>
    <t>Federica</t>
  </si>
  <si>
    <t>Brandi</t>
  </si>
  <si>
    <t>Federica Brandi</t>
  </si>
  <si>
    <t>Mirandela</t>
  </si>
  <si>
    <t>BraganÃ§a</t>
  </si>
  <si>
    <t>Irving</t>
  </si>
  <si>
    <t>Berns</t>
  </si>
  <si>
    <t>Irving Berns</t>
  </si>
  <si>
    <t>El CantÃ³n de San Pablo</t>
  </si>
  <si>
    <t>TYRONE</t>
  </si>
  <si>
    <t>Peta</t>
  </si>
  <si>
    <t>Peta Lindsley</t>
  </si>
  <si>
    <t>Dongjiang Matoukou</t>
  </si>
  <si>
    <t>RED OAK</t>
  </si>
  <si>
    <t>Snell</t>
  </si>
  <si>
    <t>Therese Snell</t>
  </si>
  <si>
    <t>Lurut</t>
  </si>
  <si>
    <t>GREENCASTLE</t>
  </si>
  <si>
    <t>Mollie</t>
  </si>
  <si>
    <t>Goatcher</t>
  </si>
  <si>
    <t>Mollie Goatcher</t>
  </si>
  <si>
    <t>Tha Muang</t>
  </si>
  <si>
    <t>MELROSE PARK</t>
  </si>
  <si>
    <t>Vikky</t>
  </si>
  <si>
    <t>Deelay</t>
  </si>
  <si>
    <t>Vikky Deelay</t>
  </si>
  <si>
    <t>Alexandria</t>
  </si>
  <si>
    <t>Louisiana</t>
  </si>
  <si>
    <t>LYNN</t>
  </si>
  <si>
    <t>Gaspard</t>
  </si>
  <si>
    <t>Whorf</t>
  </si>
  <si>
    <t>Gaspard Whorf</t>
  </si>
  <si>
    <t>Situ</t>
  </si>
  <si>
    <t>MARATHON</t>
  </si>
  <si>
    <t>Vonnie</t>
  </si>
  <si>
    <t>Attride</t>
  </si>
  <si>
    <t>Vonnie Attride</t>
  </si>
  <si>
    <t>Nice</t>
  </si>
  <si>
    <t>HARTFORD</t>
  </si>
  <si>
    <t>Bunnie</t>
  </si>
  <si>
    <t>Kenset</t>
  </si>
  <si>
    <t>Bunnie Kenset</t>
  </si>
  <si>
    <t>Trindade</t>
  </si>
  <si>
    <t>BURLINGTON</t>
  </si>
  <si>
    <t>Maude</t>
  </si>
  <si>
    <t>Maude Winnett</t>
  </si>
  <si>
    <t>PoniklÃ¡</t>
  </si>
  <si>
    <t>Nollie</t>
  </si>
  <si>
    <t>Guest</t>
  </si>
  <si>
    <t>Nollie Guest</t>
  </si>
  <si>
    <t>Etten-Leur</t>
  </si>
  <si>
    <t>Provincie Noord-Brabant</t>
  </si>
  <si>
    <t>Warde</t>
  </si>
  <si>
    <t>Warde Hendrik</t>
  </si>
  <si>
    <t>Pangian</t>
  </si>
  <si>
    <t>PITTSBURGH</t>
  </si>
  <si>
    <t>Gabby</t>
  </si>
  <si>
    <t>Yarker</t>
  </si>
  <si>
    <t>Gabby Yarker</t>
  </si>
  <si>
    <t>Nanpiao</t>
  </si>
  <si>
    <t>WARM SPRINGS</t>
  </si>
  <si>
    <t>Alisa</t>
  </si>
  <si>
    <t>Cotgrave</t>
  </si>
  <si>
    <t>Alisa Cotgrave</t>
  </si>
  <si>
    <t>Ladushkin</t>
  </si>
  <si>
    <t>Sheryl</t>
  </si>
  <si>
    <t>Luipold</t>
  </si>
  <si>
    <t>Sheryl Luipold</t>
  </si>
  <si>
    <t>Tambo</t>
  </si>
  <si>
    <t>KINGSTON</t>
  </si>
  <si>
    <t>Link</t>
  </si>
  <si>
    <t>Link End</t>
  </si>
  <si>
    <t>Olympia</t>
  </si>
  <si>
    <t>Washington</t>
  </si>
  <si>
    <t>Harcourt</t>
  </si>
  <si>
    <t>Harcourt Ede</t>
  </si>
  <si>
    <t>Curahnongko</t>
  </si>
  <si>
    <t>Goddart</t>
  </si>
  <si>
    <t>Fishbourne</t>
  </si>
  <si>
    <t>Goddart Fishbourne</t>
  </si>
  <si>
    <t>SkrzyszÃ³w</t>
  </si>
  <si>
    <t>BOONE</t>
  </si>
  <si>
    <t>Jo-anne</t>
  </si>
  <si>
    <t>Victoria</t>
  </si>
  <si>
    <t>Jo-anne Victoria</t>
  </si>
  <si>
    <t>Bykov</t>
  </si>
  <si>
    <t>Perl</t>
  </si>
  <si>
    <t>Birkmyr</t>
  </si>
  <si>
    <t>Perl Birkmyr</t>
  </si>
  <si>
    <t>LagynÃ¡</t>
  </si>
  <si>
    <t>Erin</t>
  </si>
  <si>
    <t>Beernt</t>
  </si>
  <si>
    <t>Erin Beernt</t>
  </si>
  <si>
    <t>San Andres</t>
  </si>
  <si>
    <t>MAUSTON</t>
  </si>
  <si>
    <t>Harry</t>
  </si>
  <si>
    <t>Base Harry</t>
  </si>
  <si>
    <t>San Diego</t>
  </si>
  <si>
    <t>PENSACOLA</t>
  </si>
  <si>
    <t>Daven</t>
  </si>
  <si>
    <t>Bayston</t>
  </si>
  <si>
    <t>Daven Bayston</t>
  </si>
  <si>
    <t>Devcast</t>
  </si>
  <si>
    <t>Troitsk</t>
  </si>
  <si>
    <t>FESTUS</t>
  </si>
  <si>
    <t>Colet</t>
  </si>
  <si>
    <t>Milne</t>
  </si>
  <si>
    <t>Colet Milne</t>
  </si>
  <si>
    <t>Jabal os Saraj</t>
  </si>
  <si>
    <t>Arturo</t>
  </si>
  <si>
    <t>Pfertner</t>
  </si>
  <si>
    <t>Arturo Pfertner</t>
  </si>
  <si>
    <t>Trzciana</t>
  </si>
  <si>
    <t>BELFAST</t>
  </si>
  <si>
    <t>McCritichie</t>
  </si>
  <si>
    <t>Asher McCritichie</t>
  </si>
  <si>
    <t>Dasiping</t>
  </si>
  <si>
    <t>SEYMOUR</t>
  </si>
  <si>
    <t>Jean</t>
  </si>
  <si>
    <t>Mannock</t>
  </si>
  <si>
    <t>Jean Mannock</t>
  </si>
  <si>
    <t>Skovorodino</t>
  </si>
  <si>
    <t>Melamie</t>
  </si>
  <si>
    <t>Duffit</t>
  </si>
  <si>
    <t>Melamie Duffit</t>
  </si>
  <si>
    <t>Kristianstad</t>
  </si>
  <si>
    <t>Pembroke</t>
  </si>
  <si>
    <t>Game</t>
  </si>
  <si>
    <t>Pembroke Game</t>
  </si>
  <si>
    <t>San Antonio</t>
  </si>
  <si>
    <t>Ema</t>
  </si>
  <si>
    <t>Neljes</t>
  </si>
  <si>
    <t>Ema Neljes</t>
  </si>
  <si>
    <t>Beichan</t>
  </si>
  <si>
    <t>SANTA BARBARA</t>
  </si>
  <si>
    <t>Nerta</t>
  </si>
  <si>
    <t>Laminman</t>
  </si>
  <si>
    <t>Nerta Laminman</t>
  </si>
  <si>
    <t>Le Mans</t>
  </si>
  <si>
    <t>Kendal</t>
  </si>
  <si>
    <t>Grossier</t>
  </si>
  <si>
    <t>Kendal Grossier</t>
  </si>
  <si>
    <t>Bonn</t>
  </si>
  <si>
    <t>JOHNSON</t>
  </si>
  <si>
    <t>Hyacinthe</t>
  </si>
  <si>
    <t>Jales</t>
  </si>
  <si>
    <t>Hyacinthe Jales</t>
  </si>
  <si>
    <t>KhudÄydÄd KhÄ“l</t>
  </si>
  <si>
    <t>Sheff</t>
  </si>
  <si>
    <t>Crowdace</t>
  </si>
  <si>
    <t>Sheff Crowdace</t>
  </si>
  <si>
    <t>Ludu</t>
  </si>
  <si>
    <t>WOODSTOCK</t>
  </si>
  <si>
    <t>Hew</t>
  </si>
  <si>
    <t>Giovannacci</t>
  </si>
  <si>
    <t>Hew Giovannacci</t>
  </si>
  <si>
    <t>Starominskaya</t>
  </si>
  <si>
    <t>Boddy</t>
  </si>
  <si>
    <t>Reine Boddy</t>
  </si>
  <si>
    <t>Balqash</t>
  </si>
  <si>
    <t>Lara</t>
  </si>
  <si>
    <t>McIlmorow</t>
  </si>
  <si>
    <t>Lara McIlmorow</t>
  </si>
  <si>
    <t>Buzhakan</t>
  </si>
  <si>
    <t>Keenan</t>
  </si>
  <si>
    <t>Girk</t>
  </si>
  <si>
    <t>Keenan Girk</t>
  </si>
  <si>
    <t>Las Vegas</t>
  </si>
  <si>
    <t>Nevada</t>
  </si>
  <si>
    <t>BELLEVILLE</t>
  </si>
  <si>
    <t>Roanne</t>
  </si>
  <si>
    <t>Mussen</t>
  </si>
  <si>
    <t>Roanne Mussen</t>
  </si>
  <si>
    <t>Santa Cristina Couto</t>
  </si>
  <si>
    <t>Jewell</t>
  </si>
  <si>
    <t>Jewell Salmond</t>
  </si>
  <si>
    <t>Tengah</t>
  </si>
  <si>
    <t>DARDANELLE</t>
  </si>
  <si>
    <t>Bertha</t>
  </si>
  <si>
    <t>Chrispin</t>
  </si>
  <si>
    <t>Bertha Chrispin</t>
  </si>
  <si>
    <t>Vermelha</t>
  </si>
  <si>
    <t>STAMFORD</t>
  </si>
  <si>
    <t>Kollatsch</t>
  </si>
  <si>
    <t>Nollie Kollatsch</t>
  </si>
  <si>
    <t>Brainlounge</t>
  </si>
  <si>
    <t>Kiruru</t>
  </si>
  <si>
    <t>Hermon</t>
  </si>
  <si>
    <t>Morrow</t>
  </si>
  <si>
    <t>Hermon Morrow</t>
  </si>
  <si>
    <t>Oepula</t>
  </si>
  <si>
    <t>SUNNYSIDE</t>
  </si>
  <si>
    <t>Valeria</t>
  </si>
  <si>
    <t>Braycotton</t>
  </si>
  <si>
    <t>Valeria Braycotton</t>
  </si>
  <si>
    <t>Cuauhtemoc</t>
  </si>
  <si>
    <t>Guerrero</t>
  </si>
  <si>
    <t>SOAP LAKE</t>
  </si>
  <si>
    <t>Kerrie</t>
  </si>
  <si>
    <t>Hawes</t>
  </si>
  <si>
    <t>Kerrie Hawes</t>
  </si>
  <si>
    <t>Esquina</t>
  </si>
  <si>
    <t>Isahella</t>
  </si>
  <si>
    <t>Coulton</t>
  </si>
  <si>
    <t>Isahella Coulton</t>
  </si>
  <si>
    <t>Karavan</t>
  </si>
  <si>
    <t>CUPERTINO</t>
  </si>
  <si>
    <t>Veysey</t>
  </si>
  <si>
    <t>Quentin Veysey</t>
  </si>
  <si>
    <t>Veracruz Llave</t>
  </si>
  <si>
    <t>Baryram</t>
  </si>
  <si>
    <t>Baryram Forrestall</t>
  </si>
  <si>
    <t>Voolith</t>
  </si>
  <si>
    <t>Auch</t>
  </si>
  <si>
    <t>Charity</t>
  </si>
  <si>
    <t>Martusov</t>
  </si>
  <si>
    <t>Charity Martusov</t>
  </si>
  <si>
    <t>Labuan</t>
  </si>
  <si>
    <t>Elyse</t>
  </si>
  <si>
    <t>Deverose</t>
  </si>
  <si>
    <t>Elyse Deverose</t>
  </si>
  <si>
    <t>Loyew</t>
  </si>
  <si>
    <t>Jeannie</t>
  </si>
  <si>
    <t>Ninnoli</t>
  </si>
  <si>
    <t>Jeannie Ninnoli</t>
  </si>
  <si>
    <t>FirÃ¡</t>
  </si>
  <si>
    <t>ONEILL</t>
  </si>
  <si>
    <t>Humphrey</t>
  </si>
  <si>
    <t>Humphrey Foston</t>
  </si>
  <si>
    <t>Haninge</t>
  </si>
  <si>
    <t>Chaddy</t>
  </si>
  <si>
    <t>Chaddy Danbi</t>
  </si>
  <si>
    <t>Palmira</t>
  </si>
  <si>
    <t>Nonnah</t>
  </si>
  <si>
    <t>Goolding</t>
  </si>
  <si>
    <t>Nonnah Goolding</t>
  </si>
  <si>
    <t>Genang</t>
  </si>
  <si>
    <t>MACCLENNY</t>
  </si>
  <si>
    <t>Bryan</t>
  </si>
  <si>
    <t>Eyckelbeck</t>
  </si>
  <si>
    <t>Bryan Eyckelbeck</t>
  </si>
  <si>
    <t>Baisangguan</t>
  </si>
  <si>
    <t>LIMA</t>
  </si>
  <si>
    <t>Emilie</t>
  </si>
  <si>
    <t>Bromage</t>
  </si>
  <si>
    <t>Emilie Bromage</t>
  </si>
  <si>
    <t>Cihaur</t>
  </si>
  <si>
    <t>Fredericka</t>
  </si>
  <si>
    <t>Campling</t>
  </si>
  <si>
    <t>Fredericka Campling</t>
  </si>
  <si>
    <t>GROSSE POINTE WOODS</t>
  </si>
  <si>
    <t>Giorgio</t>
  </si>
  <si>
    <t>Surgeoner</t>
  </si>
  <si>
    <t>Giorgio Surgeoner</t>
  </si>
  <si>
    <t>Chipoka</t>
  </si>
  <si>
    <t>TEMPLE</t>
  </si>
  <si>
    <t>Beirne</t>
  </si>
  <si>
    <t>Lorne Beirne</t>
  </si>
  <si>
    <t>Bijia</t>
  </si>
  <si>
    <t>Nina</t>
  </si>
  <si>
    <t>Connolly</t>
  </si>
  <si>
    <t>Nina Connolly</t>
  </si>
  <si>
    <t>Billdal</t>
  </si>
  <si>
    <t>CRAIG</t>
  </si>
  <si>
    <t>Airy</t>
  </si>
  <si>
    <t>Kristoffer Airy</t>
  </si>
  <si>
    <t>Barvinkove</t>
  </si>
  <si>
    <t>Misty</t>
  </si>
  <si>
    <t>Roussel</t>
  </si>
  <si>
    <t>Misty Roussel</t>
  </si>
  <si>
    <t>BaranÃ³w</t>
  </si>
  <si>
    <t>Fevier</t>
  </si>
  <si>
    <t>Errol Fevier</t>
  </si>
  <si>
    <t>Pixope</t>
  </si>
  <si>
    <t>LuhaÄovice</t>
  </si>
  <si>
    <t>Cass</t>
  </si>
  <si>
    <t>Gilham</t>
  </si>
  <si>
    <t>Cass Gilham</t>
  </si>
  <si>
    <t>LIVONIA</t>
  </si>
  <si>
    <t>Seka</t>
  </si>
  <si>
    <t>Prosch</t>
  </si>
  <si>
    <t>Seka Prosch</t>
  </si>
  <si>
    <t>Realmix</t>
  </si>
  <si>
    <t>Xiaoying</t>
  </si>
  <si>
    <t>Giralda</t>
  </si>
  <si>
    <t>Wardle</t>
  </si>
  <si>
    <t>Giralda Wardle</t>
  </si>
  <si>
    <t>Charlton</t>
  </si>
  <si>
    <t>Feasey</t>
  </si>
  <si>
    <t>Charlton Feasey</t>
  </si>
  <si>
    <t>Paipa</t>
  </si>
  <si>
    <t>HEALDSBURG</t>
  </si>
  <si>
    <t>Chris</t>
  </si>
  <si>
    <t>Cullum</t>
  </si>
  <si>
    <t>Chris Cullum</t>
  </si>
  <si>
    <t>Ipuh</t>
  </si>
  <si>
    <t>Sorcha</t>
  </si>
  <si>
    <t>Sorcha Alison</t>
  </si>
  <si>
    <t>Thá»‹ Tráº¥n Na Hang</t>
  </si>
  <si>
    <t>Darb</t>
  </si>
  <si>
    <t>Laise</t>
  </si>
  <si>
    <t>Darb Laise</t>
  </si>
  <si>
    <t>Reading</t>
  </si>
  <si>
    <t>Pennsylvania</t>
  </si>
  <si>
    <t>VINCENNES</t>
  </si>
  <si>
    <t>Freegard</t>
  </si>
  <si>
    <t>Danya Freegard</t>
  </si>
  <si>
    <t>Krabi</t>
  </si>
  <si>
    <t>HAMILTON</t>
  </si>
  <si>
    <t>Krisha</t>
  </si>
  <si>
    <t>Nerne</t>
  </si>
  <si>
    <t>Krisha Nerne</t>
  </si>
  <si>
    <t>Al MawÅŸil al JadÄ«dah</t>
  </si>
  <si>
    <t>Averyl</t>
  </si>
  <si>
    <t>Thompson</t>
  </si>
  <si>
    <t>Averyl Thompson</t>
  </si>
  <si>
    <t>Kwideo</t>
  </si>
  <si>
    <t>MONTEREY PARK</t>
  </si>
  <si>
    <t>Jenda</t>
  </si>
  <si>
    <t>Le Grice</t>
  </si>
  <si>
    <t>Jenda Le Grice</t>
  </si>
  <si>
    <t>Krasnyye Chetai</t>
  </si>
  <si>
    <t>SCHENECTADY</t>
  </si>
  <si>
    <t>Jeannine</t>
  </si>
  <si>
    <t>Spaldin</t>
  </si>
  <si>
    <t>Jeannine Spaldin</t>
  </si>
  <si>
    <t>Chechenglu</t>
  </si>
  <si>
    <t>EMMETSBURG</t>
  </si>
  <si>
    <t>Nyssa</t>
  </si>
  <si>
    <t>Nyssa Grigg</t>
  </si>
  <si>
    <t>Warungsugan</t>
  </si>
  <si>
    <t>PARIS</t>
  </si>
  <si>
    <t>Maire</t>
  </si>
  <si>
    <t>Felix</t>
  </si>
  <si>
    <t>Maire Felix</t>
  </si>
  <si>
    <t>Kapsabet</t>
  </si>
  <si>
    <t>Michaella</t>
  </si>
  <si>
    <t>Tuft</t>
  </si>
  <si>
    <t>Michaella Tuft</t>
  </si>
  <si>
    <t>ShahbÄ</t>
  </si>
  <si>
    <t>Shelby</t>
  </si>
  <si>
    <t>Fearnyough</t>
  </si>
  <si>
    <t>Shelby Fearnyough</t>
  </si>
  <si>
    <t>Jabonga</t>
  </si>
  <si>
    <t>Gayel</t>
  </si>
  <si>
    <t>Cosford</t>
  </si>
  <si>
    <t>Gayel Cosford</t>
  </si>
  <si>
    <t>Limoges</t>
  </si>
  <si>
    <t>Loutitia</t>
  </si>
  <si>
    <t>Loutitia Matskevich</t>
  </si>
  <si>
    <t>Akwanga</t>
  </si>
  <si>
    <t>OGDEN</t>
  </si>
  <si>
    <t>Rafaelia</t>
  </si>
  <si>
    <t>Pigny</t>
  </si>
  <si>
    <t>Rafaelia Pigny</t>
  </si>
  <si>
    <t>Brive-la-Gaillarde</t>
  </si>
  <si>
    <t>Enrica</t>
  </si>
  <si>
    <t>Beeze</t>
  </si>
  <si>
    <t>Enrica Beeze</t>
  </si>
  <si>
    <t>Tegalgede Kulon</t>
  </si>
  <si>
    <t>Ellery</t>
  </si>
  <si>
    <t>Quaintance</t>
  </si>
  <si>
    <t>Ellery Quaintance</t>
  </si>
  <si>
    <t>Australia Square</t>
  </si>
  <si>
    <t>New South Wales</t>
  </si>
  <si>
    <t>Macellar</t>
  </si>
  <si>
    <t>Tracey Macellar</t>
  </si>
  <si>
    <t>Cigintung</t>
  </si>
  <si>
    <t>Corri</t>
  </si>
  <si>
    <t>McKeown</t>
  </si>
  <si>
    <t>Corri McKeown</t>
  </si>
  <si>
    <t>Jorong Lauk</t>
  </si>
  <si>
    <t>JONESBORO</t>
  </si>
  <si>
    <t>Clive</t>
  </si>
  <si>
    <t>Hallex</t>
  </si>
  <si>
    <t>Clive Hallex</t>
  </si>
  <si>
    <t>Shikhazany</t>
  </si>
  <si>
    <t>Shara</t>
  </si>
  <si>
    <t>Butler-Bowdon</t>
  </si>
  <si>
    <t>Shara Butler-Bowdon</t>
  </si>
  <si>
    <t>Simpang</t>
  </si>
  <si>
    <t>DIMMITT</t>
  </si>
  <si>
    <t>Maxie</t>
  </si>
  <si>
    <t>Durnian</t>
  </si>
  <si>
    <t>Maxie Durnian</t>
  </si>
  <si>
    <t>Arbois</t>
  </si>
  <si>
    <t>Franche-ComtÃ©</t>
  </si>
  <si>
    <t>Del</t>
  </si>
  <si>
    <t>Thompkins</t>
  </si>
  <si>
    <t>Del Thompkins</t>
  </si>
  <si>
    <t>Aluino</t>
  </si>
  <si>
    <t>Shambroke</t>
  </si>
  <si>
    <t>Aluino Shambroke</t>
  </si>
  <si>
    <t>Liubo</t>
  </si>
  <si>
    <t>Garry</t>
  </si>
  <si>
    <t>Cutress</t>
  </si>
  <si>
    <t>Garry Cutress</t>
  </si>
  <si>
    <t>Suá¸©ayl ShibÄm</t>
  </si>
  <si>
    <t>AMERY</t>
  </si>
  <si>
    <t>Happy</t>
  </si>
  <si>
    <t>Cristofolini</t>
  </si>
  <si>
    <t>Happy Cristofolini</t>
  </si>
  <si>
    <t>Sumbuya</t>
  </si>
  <si>
    <t>TAHOKA</t>
  </si>
  <si>
    <t>Janean</t>
  </si>
  <si>
    <t>Langthorne</t>
  </si>
  <si>
    <t>Janean Langthorne</t>
  </si>
  <si>
    <t>La Agustina</t>
  </si>
  <si>
    <t>Campey</t>
  </si>
  <si>
    <t>Suzette Campey</t>
  </si>
  <si>
    <t>Liusi</t>
  </si>
  <si>
    <t>Kirby</t>
  </si>
  <si>
    <t>Pietruschka</t>
  </si>
  <si>
    <t>Kirby Pietruschka</t>
  </si>
  <si>
    <t>Yombu</t>
  </si>
  <si>
    <t>Mardzad</t>
  </si>
  <si>
    <t>GRETNA</t>
  </si>
  <si>
    <t>Serene</t>
  </si>
  <si>
    <t>Arnout</t>
  </si>
  <si>
    <t>Serene Arnout</t>
  </si>
  <si>
    <t>Fuling</t>
  </si>
  <si>
    <t>Gottfried</t>
  </si>
  <si>
    <t>Bafford</t>
  </si>
  <si>
    <t>Gottfried Bafford</t>
  </si>
  <si>
    <t>Jetis</t>
  </si>
  <si>
    <t>FALL RIVER</t>
  </si>
  <si>
    <t>Jock</t>
  </si>
  <si>
    <t>Clurow</t>
  </si>
  <si>
    <t>Jock Clurow</t>
  </si>
  <si>
    <t>Tiantai Chengguanzhen</t>
  </si>
  <si>
    <t>MUNSTER</t>
  </si>
  <si>
    <t>Dimitry</t>
  </si>
  <si>
    <t>Cammish</t>
  </si>
  <si>
    <t>Dimitry Cammish</t>
  </si>
  <si>
    <t>Bornu Yassu</t>
  </si>
  <si>
    <t>DORAL</t>
  </si>
  <si>
    <t>Mallissa</t>
  </si>
  <si>
    <t>Mallissa Tomas</t>
  </si>
  <si>
    <t>GÃ³mez</t>
  </si>
  <si>
    <t>HOBBS</t>
  </si>
  <si>
    <t>Cos</t>
  </si>
  <si>
    <t>Penticoot</t>
  </si>
  <si>
    <t>Cos Penticoot</t>
  </si>
  <si>
    <t>Thoughtblab</t>
  </si>
  <si>
    <t>Malitbog</t>
  </si>
  <si>
    <t>Mirella</t>
  </si>
  <si>
    <t>McMichan</t>
  </si>
  <si>
    <t>Mirella McMichan</t>
  </si>
  <si>
    <t>Mersam</t>
  </si>
  <si>
    <t>Bili</t>
  </si>
  <si>
    <t>Frere</t>
  </si>
  <si>
    <t>Bili Frere</t>
  </si>
  <si>
    <t>Sidi Qacem</t>
  </si>
  <si>
    <t>NEW HAVEN</t>
  </si>
  <si>
    <t>Lina</t>
  </si>
  <si>
    <t>Tander</t>
  </si>
  <si>
    <t>Lina Tander</t>
  </si>
  <si>
    <t>Bailianhe</t>
  </si>
  <si>
    <t>CHESTER</t>
  </si>
  <si>
    <t>Stearn</t>
  </si>
  <si>
    <t>Clint Stearn</t>
  </si>
  <si>
    <t>Longbo</t>
  </si>
  <si>
    <t>Noemi</t>
  </si>
  <si>
    <t>Bullers</t>
  </si>
  <si>
    <t>Noemi Bullers</t>
  </si>
  <si>
    <t>Kotli LohÄrÄn</t>
  </si>
  <si>
    <t>URBANA</t>
  </si>
  <si>
    <t>Lebbie</t>
  </si>
  <si>
    <t>Ashleigh</t>
  </si>
  <si>
    <t>Lebbie Ashleigh</t>
  </si>
  <si>
    <t>Donn</t>
  </si>
  <si>
    <t>Lavender</t>
  </si>
  <si>
    <t>Donn Lavender</t>
  </si>
  <si>
    <t>Fornos</t>
  </si>
  <si>
    <t>Julina</t>
  </si>
  <si>
    <t>Fullylove</t>
  </si>
  <si>
    <t>Julina Fullylove</t>
  </si>
  <si>
    <t>Alue Glumpang</t>
  </si>
  <si>
    <t>Appolonia</t>
  </si>
  <si>
    <t>Birkinshaw</t>
  </si>
  <si>
    <t>Appolonia Birkinshaw</t>
  </si>
  <si>
    <t>NÄƒm CÄƒn</t>
  </si>
  <si>
    <t>Grady</t>
  </si>
  <si>
    <t>Shawyer</t>
  </si>
  <si>
    <t>Grady Shawyer</t>
  </si>
  <si>
    <t>Sambonggede</t>
  </si>
  <si>
    <t>NILES</t>
  </si>
  <si>
    <t>Darsey</t>
  </si>
  <si>
    <t>Lythgoe</t>
  </si>
  <si>
    <t>Darsey Lythgoe</t>
  </si>
  <si>
    <t>Xianglong</t>
  </si>
  <si>
    <t>FORT SMITH</t>
  </si>
  <si>
    <t>Dev</t>
  </si>
  <si>
    <t>Tysall</t>
  </si>
  <si>
    <t>Dev Tysall</t>
  </si>
  <si>
    <t>Bantul</t>
  </si>
  <si>
    <t>Pacorro</t>
  </si>
  <si>
    <t>Marde</t>
  </si>
  <si>
    <t>Pacorro Marde</t>
  </si>
  <si>
    <t>Sydney</t>
  </si>
  <si>
    <t>Asa</t>
  </si>
  <si>
    <t>Asa Wixon</t>
  </si>
  <si>
    <t>Tangchi</t>
  </si>
  <si>
    <t>Killie</t>
  </si>
  <si>
    <t>O'Harney</t>
  </si>
  <si>
    <t>Killie O'Harney</t>
  </si>
  <si>
    <t>Maubin</t>
  </si>
  <si>
    <t>PROSSER</t>
  </si>
  <si>
    <t>Merell</t>
  </si>
  <si>
    <t>Merell Bamford</t>
  </si>
  <si>
    <t>Shuitai</t>
  </si>
  <si>
    <t>RAYVILLE</t>
  </si>
  <si>
    <t>Mycah</t>
  </si>
  <si>
    <t>Medwell</t>
  </si>
  <si>
    <t>Mycah Medwell</t>
  </si>
  <si>
    <t>Bayeman</t>
  </si>
  <si>
    <t>RIVERDALE</t>
  </si>
  <si>
    <t>Kristal</t>
  </si>
  <si>
    <t>Wessel</t>
  </si>
  <si>
    <t>Kristal Wessel</t>
  </si>
  <si>
    <t>Sumbergayam</t>
  </si>
  <si>
    <t>Binni</t>
  </si>
  <si>
    <t>Binni Siely</t>
  </si>
  <si>
    <t>PUTNAM</t>
  </si>
  <si>
    <t>Morly</t>
  </si>
  <si>
    <t>Morly Vogel</t>
  </si>
  <si>
    <t>DvÅ¯r KrÃ¡lovÃ© nad Labem</t>
  </si>
  <si>
    <t>Gleda</t>
  </si>
  <si>
    <t>Elphey</t>
  </si>
  <si>
    <t>Gleda Elphey</t>
  </si>
  <si>
    <t>Cachoeiras de Macacu</t>
  </si>
  <si>
    <t>Euell</t>
  </si>
  <si>
    <t>O' Reagan</t>
  </si>
  <si>
    <t>Euell O' Reagan</t>
  </si>
  <si>
    <t>Jitian</t>
  </si>
  <si>
    <t>COOPERSTOWN</t>
  </si>
  <si>
    <t>Barwis</t>
  </si>
  <si>
    <t>Pancho Barwis</t>
  </si>
  <si>
    <t>Guangping</t>
  </si>
  <si>
    <t>HILO</t>
  </si>
  <si>
    <t>Fransisco</t>
  </si>
  <si>
    <t>Duer</t>
  </si>
  <si>
    <t>Fransisco Duer</t>
  </si>
  <si>
    <t>Ngajum</t>
  </si>
  <si>
    <t>CARLINVILLE</t>
  </si>
  <si>
    <t>Gale</t>
  </si>
  <si>
    <t>Bodleigh</t>
  </si>
  <si>
    <t>Gale Bodleigh</t>
  </si>
  <si>
    <t>CaetitÃ©</t>
  </si>
  <si>
    <t>Randall</t>
  </si>
  <si>
    <t>Bosse</t>
  </si>
  <si>
    <t>Randall Bosse</t>
  </si>
  <si>
    <t>ItaberaÃ­</t>
  </si>
  <si>
    <t>BREMERTON</t>
  </si>
  <si>
    <t>Delia</t>
  </si>
  <si>
    <t>Mepsted</t>
  </si>
  <si>
    <t>Delia Mepsted</t>
  </si>
  <si>
    <t>FT WAINWRIGHT</t>
  </si>
  <si>
    <t>Leftridge</t>
  </si>
  <si>
    <t>Isidro Leftridge</t>
  </si>
  <si>
    <t>Opochka</t>
  </si>
  <si>
    <t>Sauveur</t>
  </si>
  <si>
    <t>Sauveur Rummins</t>
  </si>
  <si>
    <t>Tabia</t>
  </si>
  <si>
    <t>Waldo</t>
  </si>
  <si>
    <t>Hardwich</t>
  </si>
  <si>
    <t>Waldo Hardwich</t>
  </si>
  <si>
    <t>Xingxi</t>
  </si>
  <si>
    <t>EVANSTON</t>
  </si>
  <si>
    <t>Alyce</t>
  </si>
  <si>
    <t>Couthard</t>
  </si>
  <si>
    <t>Alyce Couthard</t>
  </si>
  <si>
    <t>DobÅ™Ã­v</t>
  </si>
  <si>
    <t>BURBANK</t>
  </si>
  <si>
    <t>Procter</t>
  </si>
  <si>
    <t>Read Procter</t>
  </si>
  <si>
    <t>GLEN COVE</t>
  </si>
  <si>
    <t>Fanechka</t>
  </si>
  <si>
    <t>Chasles</t>
  </si>
  <si>
    <t>Fanechka Chasles</t>
  </si>
  <si>
    <t>Temizhbekskaya</t>
  </si>
  <si>
    <t>Brnaba</t>
  </si>
  <si>
    <t>Kovacs</t>
  </si>
  <si>
    <t>Brnaba Kovacs</t>
  </si>
  <si>
    <t>Malainen Luma</t>
  </si>
  <si>
    <t>SCOTTSBLUFF</t>
  </si>
  <si>
    <t>Legging</t>
  </si>
  <si>
    <t>Grady Legging</t>
  </si>
  <si>
    <t>Al Qurá¸©</t>
  </si>
  <si>
    <t>POMONA</t>
  </si>
  <si>
    <t>Tillie</t>
  </si>
  <si>
    <t>Burress</t>
  </si>
  <si>
    <t>Tillie Burress</t>
  </si>
  <si>
    <t>Lumbardhi</t>
  </si>
  <si>
    <t>Georgette</t>
  </si>
  <si>
    <t>Tichelaar</t>
  </si>
  <si>
    <t>Georgette Tichelaar</t>
  </si>
  <si>
    <t>Qimantage</t>
  </si>
  <si>
    <t>Rafaellle</t>
  </si>
  <si>
    <t>Thoumasson</t>
  </si>
  <si>
    <t>Rafaellle Thoumasson</t>
  </si>
  <si>
    <t>Shuikou</t>
  </si>
  <si>
    <t>Ganny</t>
  </si>
  <si>
    <t>Hurdman</t>
  </si>
  <si>
    <t>Ganny Hurdman</t>
  </si>
  <si>
    <t>Lidong</t>
  </si>
  <si>
    <t>CHILLICOTHE</t>
  </si>
  <si>
    <t>Lelia</t>
  </si>
  <si>
    <t>Reinger</t>
  </si>
  <si>
    <t>Lelia Reinger</t>
  </si>
  <si>
    <t>MosteirÃ´</t>
  </si>
  <si>
    <t>Clarisse</t>
  </si>
  <si>
    <t>Gatchell</t>
  </si>
  <si>
    <t>Clarisse Gatchell</t>
  </si>
  <si>
    <t>Lavrica</t>
  </si>
  <si>
    <t>Shawnee</t>
  </si>
  <si>
    <t>Stebbings</t>
  </si>
  <si>
    <t>Shawnee Stebbings</t>
  </si>
  <si>
    <t>VÃ¤sterÃ¥s</t>
  </si>
  <si>
    <t>VÃ¤stmanland</t>
  </si>
  <si>
    <t>ROLLING FORK</t>
  </si>
  <si>
    <t>Pauly</t>
  </si>
  <si>
    <t>Cutteridge</t>
  </si>
  <si>
    <t>Pauly Cutteridge</t>
  </si>
  <si>
    <t>Satte</t>
  </si>
  <si>
    <t>Ripley</t>
  </si>
  <si>
    <t>Harmond</t>
  </si>
  <si>
    <t>Ripley Harmond</t>
  </si>
  <si>
    <t>Lutowiska</t>
  </si>
  <si>
    <t>Oriana</t>
  </si>
  <si>
    <t>Laffranconi</t>
  </si>
  <si>
    <t>Oriana Laffranconi</t>
  </si>
  <si>
    <t>Datagon</t>
  </si>
  <si>
    <t>Alec</t>
  </si>
  <si>
    <t>Domke</t>
  </si>
  <si>
    <t>Alec Domke</t>
  </si>
  <si>
    <t>Tirmiz</t>
  </si>
  <si>
    <t>WEST BRIDGEWATER</t>
  </si>
  <si>
    <t>Jolliman</t>
  </si>
  <si>
    <t>Augustus Jolliman</t>
  </si>
  <si>
    <t>Huogezhuang</t>
  </si>
  <si>
    <t>Allin</t>
  </si>
  <si>
    <t>Brandsen</t>
  </si>
  <si>
    <t>Allin Brandsen</t>
  </si>
  <si>
    <t>Kadupinang</t>
  </si>
  <si>
    <t>ENOLA</t>
  </si>
  <si>
    <t>Crates</t>
  </si>
  <si>
    <t>Floris Crates</t>
  </si>
  <si>
    <t>Kembangkerang Lauk Timur</t>
  </si>
  <si>
    <t>BROOKFIELD</t>
  </si>
  <si>
    <t>Dillie</t>
  </si>
  <si>
    <t>Pinnington</t>
  </si>
  <si>
    <t>Dillie Pinnington</t>
  </si>
  <si>
    <t>Zhonggongmiao</t>
  </si>
  <si>
    <t>GORDON</t>
  </si>
  <si>
    <t>Toppes</t>
  </si>
  <si>
    <t>Lorry Toppes</t>
  </si>
  <si>
    <t>Mirriah</t>
  </si>
  <si>
    <t>Smythin</t>
  </si>
  <si>
    <t>Ginnie Smythin</t>
  </si>
  <si>
    <t>Pervomayskaya</t>
  </si>
  <si>
    <t>Yancy</t>
  </si>
  <si>
    <t>Yancy Tupman</t>
  </si>
  <si>
    <t>Ifon</t>
  </si>
  <si>
    <t>Sonny</t>
  </si>
  <si>
    <t>Pryde</t>
  </si>
  <si>
    <t>Sonny Pryde</t>
  </si>
  <si>
    <t>Qingshui</t>
  </si>
  <si>
    <t>Vin Sodor</t>
  </si>
  <si>
    <t>Shanxi</t>
  </si>
  <si>
    <t>Carey</t>
  </si>
  <si>
    <t>Isac</t>
  </si>
  <si>
    <t>Carey Isac</t>
  </si>
  <si>
    <t>Aurora</t>
  </si>
  <si>
    <t>Talya</t>
  </si>
  <si>
    <t>Talya Youde</t>
  </si>
  <si>
    <t>ArlÃ¶v</t>
  </si>
  <si>
    <t>Shepperd</t>
  </si>
  <si>
    <t>Shepperd Cadden</t>
  </si>
  <si>
    <t>Mulchrone</t>
  </si>
  <si>
    <t>Leanora Mulchrone</t>
  </si>
  <si>
    <t>Jabbercube</t>
  </si>
  <si>
    <t>CorquÃ­n</t>
  </si>
  <si>
    <t>Nomi</t>
  </si>
  <si>
    <t>Boston</t>
  </si>
  <si>
    <t>Nomi Boston</t>
  </si>
  <si>
    <t>Peirce</t>
  </si>
  <si>
    <t>Craddock</t>
  </si>
  <si>
    <t>Peirce Craddock</t>
  </si>
  <si>
    <t>Lancaster</t>
  </si>
  <si>
    <t>Gallard</t>
  </si>
  <si>
    <t>Frounks</t>
  </si>
  <si>
    <t>Gallard Frounks</t>
  </si>
  <si>
    <t>Jieshou</t>
  </si>
  <si>
    <t>Modesty</t>
  </si>
  <si>
    <t>Newdick</t>
  </si>
  <si>
    <t>Modesty Newdick</t>
  </si>
  <si>
    <t>Casa Nova</t>
  </si>
  <si>
    <t>Tessy</t>
  </si>
  <si>
    <t>Tessy Jerrans</t>
  </si>
  <si>
    <t>Prakhon Chai</t>
  </si>
  <si>
    <t>FLORA</t>
  </si>
  <si>
    <t>Jandy</t>
  </si>
  <si>
    <t>Enderle</t>
  </si>
  <si>
    <t>Jandy Enderle</t>
  </si>
  <si>
    <t>Bekondo</t>
  </si>
  <si>
    <t>Laws</t>
  </si>
  <si>
    <t>Sheff Laws</t>
  </si>
  <si>
    <t>Ccatca</t>
  </si>
  <si>
    <t>Ayn</t>
  </si>
  <si>
    <t>Brechin</t>
  </si>
  <si>
    <t>Ayn Brechin</t>
  </si>
  <si>
    <t>Rato</t>
  </si>
  <si>
    <t>SUNRISE</t>
  </si>
  <si>
    <t>Malorie</t>
  </si>
  <si>
    <t>Hamper</t>
  </si>
  <si>
    <t>Malorie Hamper</t>
  </si>
  <si>
    <t>Vilar do Monte</t>
  </si>
  <si>
    <t>Quincy</t>
  </si>
  <si>
    <t>Wheldon</t>
  </si>
  <si>
    <t>Quincy Wheldon</t>
  </si>
  <si>
    <t>Sigou</t>
  </si>
  <si>
    <t>SHIPROCK</t>
  </si>
  <si>
    <t>Lombard</t>
  </si>
  <si>
    <t>Antonopoulos</t>
  </si>
  <si>
    <t>Lombard Antonopoulos</t>
  </si>
  <si>
    <t>Sumberkindagan</t>
  </si>
  <si>
    <t>SYRACUSE</t>
  </si>
  <si>
    <t>Willetta</t>
  </si>
  <si>
    <t>Styan</t>
  </si>
  <si>
    <t>Willetta Styan</t>
  </si>
  <si>
    <t>Kut Chap</t>
  </si>
  <si>
    <t>Deare</t>
  </si>
  <si>
    <t>Thaine Deare</t>
  </si>
  <si>
    <t>Chengtang</t>
  </si>
  <si>
    <t>Randi</t>
  </si>
  <si>
    <t>Brazelton</t>
  </si>
  <si>
    <t>Randi Brazelton</t>
  </si>
  <si>
    <t>Vacaria</t>
  </si>
  <si>
    <t>ONEONTA</t>
  </si>
  <si>
    <t>Fabien</t>
  </si>
  <si>
    <t>Godbolt</t>
  </si>
  <si>
    <t>Fabien Godbolt</t>
  </si>
  <si>
    <t>Energeticheskiy</t>
  </si>
  <si>
    <t>Camey</t>
  </si>
  <si>
    <t>Pirrey</t>
  </si>
  <si>
    <t>Camey Pirrey</t>
  </si>
  <si>
    <t>Hongor</t>
  </si>
  <si>
    <t>Joellen</t>
  </si>
  <si>
    <t>Giacopello</t>
  </si>
  <si>
    <t>Joellen Giacopello</t>
  </si>
  <si>
    <t>â€˜AnÄtÄ</t>
  </si>
  <si>
    <t>LOVINGTON</t>
  </si>
  <si>
    <t>Celestyna</t>
  </si>
  <si>
    <t>Clewett</t>
  </si>
  <si>
    <t>Celestyna Clewett</t>
  </si>
  <si>
    <t>Sadar</t>
  </si>
  <si>
    <t>Cleopatra</t>
  </si>
  <si>
    <t>Cleopatra Yoselevitch</t>
  </si>
  <si>
    <t>Kuching</t>
  </si>
  <si>
    <t>Sarawak</t>
  </si>
  <si>
    <t>MOORESVILLE</t>
  </si>
  <si>
    <t>Nanine</t>
  </si>
  <si>
    <t>Overstreet</t>
  </si>
  <si>
    <t>Nanine Overstreet</t>
  </si>
  <si>
    <t>LOUISIANA</t>
  </si>
  <si>
    <t>Augy</t>
  </si>
  <si>
    <t>Woodwind</t>
  </si>
  <si>
    <t>Augy Woodwind</t>
  </si>
  <si>
    <t>Paso de los Libres</t>
  </si>
  <si>
    <t>Gracie</t>
  </si>
  <si>
    <t>Vooght</t>
  </si>
  <si>
    <t>Gracie Vooght</t>
  </si>
  <si>
    <t>Shanhe</t>
  </si>
  <si>
    <t>EVERGREEN</t>
  </si>
  <si>
    <t>Harris</t>
  </si>
  <si>
    <t>Harris de Quincey</t>
  </si>
  <si>
    <t>Norberg</t>
  </si>
  <si>
    <t>Trista</t>
  </si>
  <si>
    <t>Cooke</t>
  </si>
  <si>
    <t>Trista Cooke</t>
  </si>
  <si>
    <t>AwsÄ«m</t>
  </si>
  <si>
    <t>Maynard</t>
  </si>
  <si>
    <t>Parrot</t>
  </si>
  <si>
    <t>Maynard Parrot</t>
  </si>
  <si>
    <t>Longzhong</t>
  </si>
  <si>
    <t>WOODBURY</t>
  </si>
  <si>
    <t>Leonardo</t>
  </si>
  <si>
    <t>Turley</t>
  </si>
  <si>
    <t>Leonardo Turley</t>
  </si>
  <si>
    <t>Kayan</t>
  </si>
  <si>
    <t>Morphet</t>
  </si>
  <si>
    <t>Kalila Morphet</t>
  </si>
  <si>
    <t>Shanggan</t>
  </si>
  <si>
    <t>CARSON CITY</t>
  </si>
  <si>
    <t>Isacco</t>
  </si>
  <si>
    <t>Sidebottom</t>
  </si>
  <si>
    <t>Isacco Sidebottom</t>
  </si>
  <si>
    <t>HumaitÃ¡</t>
  </si>
  <si>
    <t>Lyndell</t>
  </si>
  <si>
    <t>Lyndell Calow</t>
  </si>
  <si>
    <t>Quintinha</t>
  </si>
  <si>
    <t>Kerianne</t>
  </si>
  <si>
    <t>Baraclough</t>
  </si>
  <si>
    <t>Kerianne Baraclough</t>
  </si>
  <si>
    <t>Kwangyang</t>
  </si>
  <si>
    <t>Tedie</t>
  </si>
  <si>
    <t>Baud</t>
  </si>
  <si>
    <t>Tedie Baud</t>
  </si>
  <si>
    <t>Lyubar</t>
  </si>
  <si>
    <t>CARMEL</t>
  </si>
  <si>
    <t>Rica</t>
  </si>
  <si>
    <t>Layne</t>
  </si>
  <si>
    <t>Rica Layne</t>
  </si>
  <si>
    <t>Yuanyang Zhen</t>
  </si>
  <si>
    <t>Guinevere</t>
  </si>
  <si>
    <t>Ballintime</t>
  </si>
  <si>
    <t>Guinevere Ballintime</t>
  </si>
  <si>
    <t>Paris La DÃ©fense</t>
  </si>
  <si>
    <t>HIGHLANDS</t>
  </si>
  <si>
    <t>Jereme</t>
  </si>
  <si>
    <t>Earsman</t>
  </si>
  <si>
    <t>Jereme Earsman</t>
  </si>
  <si>
    <t>Elista</t>
  </si>
  <si>
    <t>Teffrey</t>
  </si>
  <si>
    <t>Jenda Teffrey</t>
  </si>
  <si>
    <t>OrlÃ©ans</t>
  </si>
  <si>
    <t>Gwendolyn</t>
  </si>
  <si>
    <t>Gwendolyn Bromwich</t>
  </si>
  <si>
    <t>Farrokh Shahr</t>
  </si>
  <si>
    <t>Baudoin Porter</t>
  </si>
  <si>
    <t>Zaporizhzhya</t>
  </si>
  <si>
    <t>Alon</t>
  </si>
  <si>
    <t>Gromley</t>
  </si>
  <si>
    <t>Alon Gromley</t>
  </si>
  <si>
    <t>Obninsk</t>
  </si>
  <si>
    <t>Carmina</t>
  </si>
  <si>
    <t>Kernan</t>
  </si>
  <si>
    <t>Carmina Kernan</t>
  </si>
  <si>
    <t>Almeirim</t>
  </si>
  <si>
    <t>Gabriel</t>
  </si>
  <si>
    <t>Prahm</t>
  </si>
  <si>
    <t>Gabriel Prahm</t>
  </si>
  <si>
    <t>Karangdawa Barat</t>
  </si>
  <si>
    <t>Elvera</t>
  </si>
  <si>
    <t>Cregin</t>
  </si>
  <si>
    <t>Elvera Cregin</t>
  </si>
  <si>
    <t>Driefontein</t>
  </si>
  <si>
    <t>Axe</t>
  </si>
  <si>
    <t>Mohamed</t>
  </si>
  <si>
    <t>Axe Mohamed</t>
  </si>
  <si>
    <t>Kalbugan</t>
  </si>
  <si>
    <t>Gerhardine</t>
  </si>
  <si>
    <t>Crampton</t>
  </si>
  <si>
    <t>Gerhardine Crampton</t>
  </si>
  <si>
    <t>Demimbu</t>
  </si>
  <si>
    <t>Campo de la Cruz</t>
  </si>
  <si>
    <t>Marillin</t>
  </si>
  <si>
    <t>Pizer</t>
  </si>
  <si>
    <t>Marillin Pizer</t>
  </si>
  <si>
    <t>Kembangkerang Satu</t>
  </si>
  <si>
    <t>BLACKSTONE</t>
  </si>
  <si>
    <t>Emmett</t>
  </si>
  <si>
    <t>Dobrowolny</t>
  </si>
  <si>
    <t>Emmett Dobrowolny</t>
  </si>
  <si>
    <t>CastelÃµes</t>
  </si>
  <si>
    <t>QUINCY</t>
  </si>
  <si>
    <t>Emory</t>
  </si>
  <si>
    <t>Aisman</t>
  </si>
  <si>
    <t>Emory Aisman</t>
  </si>
  <si>
    <t>Ocongate</t>
  </si>
  <si>
    <t>VILLE PLATTE</t>
  </si>
  <si>
    <t>Diment</t>
  </si>
  <si>
    <t>Garv Diment</t>
  </si>
  <si>
    <t>Pandan</t>
  </si>
  <si>
    <t>HIGH SPRINGS</t>
  </si>
  <si>
    <t>Arvin</t>
  </si>
  <si>
    <t>Arvin Fessler</t>
  </si>
  <si>
    <t>Torre de Moncorvo</t>
  </si>
  <si>
    <t>Henryetta</t>
  </si>
  <si>
    <t>Yetts</t>
  </si>
  <si>
    <t>Henryetta Yetts</t>
  </si>
  <si>
    <t>Cipicung</t>
  </si>
  <si>
    <t>Lilly</t>
  </si>
  <si>
    <t>Ahern</t>
  </si>
  <si>
    <t>Lilly Ahern</t>
  </si>
  <si>
    <t>Mesquite</t>
  </si>
  <si>
    <t>HAWTHORNE</t>
  </si>
  <si>
    <t>Ranna</t>
  </si>
  <si>
    <t>Hempel</t>
  </si>
  <si>
    <t>Ranna Hempel</t>
  </si>
  <si>
    <t>Boro</t>
  </si>
  <si>
    <t>Drud</t>
  </si>
  <si>
    <t>Becks</t>
  </si>
  <si>
    <t>Drud Becks</t>
  </si>
  <si>
    <t>Albi</t>
  </si>
  <si>
    <t>Tersina</t>
  </si>
  <si>
    <t>Tersina Winckle</t>
  </si>
  <si>
    <t>WaoundÃ©</t>
  </si>
  <si>
    <t>WILKES BARRE</t>
  </si>
  <si>
    <t>Hogan</t>
  </si>
  <si>
    <t>Clowser</t>
  </si>
  <si>
    <t>Hogan Clowser</t>
  </si>
  <si>
    <t>Larvik</t>
  </si>
  <si>
    <t>Vestfold</t>
  </si>
  <si>
    <t>CHIPPEWA FALLS</t>
  </si>
  <si>
    <t>Gray</t>
  </si>
  <si>
    <t>Sambals</t>
  </si>
  <si>
    <t>Gray Sambals</t>
  </si>
  <si>
    <t>Shangqiu</t>
  </si>
  <si>
    <t>Bourke</t>
  </si>
  <si>
    <t>Delamaine</t>
  </si>
  <si>
    <t>Bourke Delamaine</t>
  </si>
  <si>
    <t>Jo</t>
  </si>
  <si>
    <t>Stockdale</t>
  </si>
  <si>
    <t>Jo Stockdale</t>
  </si>
  <si>
    <t>Lam Sonthi</t>
  </si>
  <si>
    <t>CEDAR CREST</t>
  </si>
  <si>
    <t>Eilis Emmett</t>
  </si>
  <si>
    <t>Taquari</t>
  </si>
  <si>
    <t>YPSILANTI</t>
  </si>
  <si>
    <t>Drabble</t>
  </si>
  <si>
    <t>Kimberlee Drabble</t>
  </si>
  <si>
    <t>Fujikawaguchiko</t>
  </si>
  <si>
    <t>FLUSHING</t>
  </si>
  <si>
    <t>Jaine</t>
  </si>
  <si>
    <t>Jaine Danev</t>
  </si>
  <si>
    <t>Bofuer</t>
  </si>
  <si>
    <t>PAULS VALLEY</t>
  </si>
  <si>
    <t>Tanney</t>
  </si>
  <si>
    <t>Pauleau</t>
  </si>
  <si>
    <t>Tanney Pauleau</t>
  </si>
  <si>
    <t>Taling Chan</t>
  </si>
  <si>
    <t>DILLON</t>
  </si>
  <si>
    <t>Gerri</t>
  </si>
  <si>
    <t>Gerri Espinel</t>
  </si>
  <si>
    <t>GÃ¶teborg</t>
  </si>
  <si>
    <t>Torr Lendrem</t>
  </si>
  <si>
    <t>Lingyuan</t>
  </si>
  <si>
    <t>Yard</t>
  </si>
  <si>
    <t>Ketchell</t>
  </si>
  <si>
    <t>Yard Ketchell</t>
  </si>
  <si>
    <t>Tinambacan</t>
  </si>
  <si>
    <t>Dimont</t>
  </si>
  <si>
    <t>Tootsie Dimont</t>
  </si>
  <si>
    <t>Tchintabaraden</t>
  </si>
  <si>
    <t>Tedman</t>
  </si>
  <si>
    <t>Chess</t>
  </si>
  <si>
    <t>Tedman Chess</t>
  </si>
  <si>
    <t>Soledade</t>
  </si>
  <si>
    <t>Kylen</t>
  </si>
  <si>
    <t>Forseith</t>
  </si>
  <si>
    <t>Kylen Forseith</t>
  </si>
  <si>
    <t>Rashaant</t>
  </si>
  <si>
    <t>DOVER</t>
  </si>
  <si>
    <t>Teers</t>
  </si>
  <si>
    <t>Jerri Teers</t>
  </si>
  <si>
    <t>San Miguelito</t>
  </si>
  <si>
    <t>Valek</t>
  </si>
  <si>
    <t>Collie Valek</t>
  </si>
  <si>
    <t>Bellevue</t>
  </si>
  <si>
    <t>Rich</t>
  </si>
  <si>
    <t>Scawn</t>
  </si>
  <si>
    <t>Rich Scawn</t>
  </si>
  <si>
    <t>Devpoint</t>
  </si>
  <si>
    <t>HannÅ</t>
  </si>
  <si>
    <t>PARKER</t>
  </si>
  <si>
    <t>Fianna</t>
  </si>
  <si>
    <t>Fianna Scawton</t>
  </si>
  <si>
    <t>Santa AdÃ©lia</t>
  </si>
  <si>
    <t>SANTA CLARA</t>
  </si>
  <si>
    <t>Vinny</t>
  </si>
  <si>
    <t>Kunes</t>
  </si>
  <si>
    <t>Vinny Kunes</t>
  </si>
  <si>
    <t>Miringa</t>
  </si>
  <si>
    <t>BAYSIDE</t>
  </si>
  <si>
    <t>Aeriela</t>
  </si>
  <si>
    <t>Gallehawk</t>
  </si>
  <si>
    <t>Aeriela Gallehawk</t>
  </si>
  <si>
    <t>Tiglauigan</t>
  </si>
  <si>
    <t>Paten</t>
  </si>
  <si>
    <t>Edes</t>
  </si>
  <si>
    <t>Paten Edes</t>
  </si>
  <si>
    <t>Michoacan De Ocampo</t>
  </si>
  <si>
    <t>Tove</t>
  </si>
  <si>
    <t>Bartolomeu</t>
  </si>
  <si>
    <t>Tove Bartolomeu</t>
  </si>
  <si>
    <t>LjubuÅ¡ki</t>
  </si>
  <si>
    <t>LEAGUE CITY</t>
  </si>
  <si>
    <t>Lissi</t>
  </si>
  <si>
    <t>Fahy</t>
  </si>
  <si>
    <t>Lissi Fahy</t>
  </si>
  <si>
    <t>ARCATA</t>
  </si>
  <si>
    <t>Cookie</t>
  </si>
  <si>
    <t>Cookie Murrum</t>
  </si>
  <si>
    <t>Villejuif</t>
  </si>
  <si>
    <t>Herschel</t>
  </si>
  <si>
    <t>Duggary</t>
  </si>
  <si>
    <t>Herschel Duggary</t>
  </si>
  <si>
    <t>Alcabideche</t>
  </si>
  <si>
    <t>Messier</t>
  </si>
  <si>
    <t>Perl Messier</t>
  </si>
  <si>
    <t>Bantry</t>
  </si>
  <si>
    <t>Errick</t>
  </si>
  <si>
    <t>Errick Portis</t>
  </si>
  <si>
    <t>Sylvan Lake</t>
  </si>
  <si>
    <t>Loreen</t>
  </si>
  <si>
    <t>Melmar</t>
  </si>
  <si>
    <t>Loreen Melmar</t>
  </si>
  <si>
    <t>Ä¶egums</t>
  </si>
  <si>
    <t>Matias</t>
  </si>
  <si>
    <t>Klimkov</t>
  </si>
  <si>
    <t>Matias Klimkov</t>
  </si>
  <si>
    <t>MaimarÃ¡</t>
  </si>
  <si>
    <t>Sutworth</t>
  </si>
  <si>
    <t>Hilly Sutworth</t>
  </si>
  <si>
    <t>Huangbizhuang</t>
  </si>
  <si>
    <t>OAKLEY</t>
  </si>
  <si>
    <t>Saundra</t>
  </si>
  <si>
    <t>Eales</t>
  </si>
  <si>
    <t>Saundra Eales</t>
  </si>
  <si>
    <t>El RetÃ©n</t>
  </si>
  <si>
    <t>Parvin</t>
  </si>
  <si>
    <t>Quentin Parvin</t>
  </si>
  <si>
    <t>StarÃ¡ HuÅ¥</t>
  </si>
  <si>
    <t>Lynett</t>
  </si>
  <si>
    <t>Faldo</t>
  </si>
  <si>
    <t>Lynett Faldo</t>
  </si>
  <si>
    <t>Xiashu</t>
  </si>
  <si>
    <t>LITTLE RIVER</t>
  </si>
  <si>
    <t>Keven</t>
  </si>
  <si>
    <t>Keven Ladyman</t>
  </si>
  <si>
    <t>Rokytne</t>
  </si>
  <si>
    <t>Daphna</t>
  </si>
  <si>
    <t>Geertsen</t>
  </si>
  <si>
    <t>Daphna Geertsen</t>
  </si>
  <si>
    <t>Minh Long</t>
  </si>
  <si>
    <t>AUBURN</t>
  </si>
  <si>
    <t>Clim</t>
  </si>
  <si>
    <t>Persence</t>
  </si>
  <si>
    <t>Clim Persence</t>
  </si>
  <si>
    <t>Melgar</t>
  </si>
  <si>
    <t>Saxon</t>
  </si>
  <si>
    <t>Totterdell</t>
  </si>
  <si>
    <t>Saxon Totterdell</t>
  </si>
  <si>
    <t>Ozu</t>
  </si>
  <si>
    <t>Mandiana</t>
  </si>
  <si>
    <t>Giorgi</t>
  </si>
  <si>
    <t>Brandacci</t>
  </si>
  <si>
    <t>Giorgi Brandacci</t>
  </si>
  <si>
    <t>FerkessÃ©dougou</t>
  </si>
  <si>
    <t>FRANKFORT</t>
  </si>
  <si>
    <t>Terri-jo</t>
  </si>
  <si>
    <t>Gration</t>
  </si>
  <si>
    <t>Terri-jo Gration</t>
  </si>
  <si>
    <t>Krasnaya Polyana</t>
  </si>
  <si>
    <t>WILMINGTON</t>
  </si>
  <si>
    <t>Bale</t>
  </si>
  <si>
    <t>Ambrosch</t>
  </si>
  <si>
    <t>Bale Ambrosch</t>
  </si>
  <si>
    <t>ConcepciÃ³n del Uruguay</t>
  </si>
  <si>
    <t>KERRVILLE</t>
  </si>
  <si>
    <t>Allen</t>
  </si>
  <si>
    <t>Burbage</t>
  </si>
  <si>
    <t>Allen Burbage</t>
  </si>
  <si>
    <t>JaromÄ›Å™ice</t>
  </si>
  <si>
    <t>Rauprich</t>
  </si>
  <si>
    <t>Boot Rauprich</t>
  </si>
  <si>
    <t>Port-aux-FranÃ§ais</t>
  </si>
  <si>
    <t>Corny</t>
  </si>
  <si>
    <t>Trundle</t>
  </si>
  <si>
    <t>Corny Trundle</t>
  </si>
  <si>
    <t>Huangwei</t>
  </si>
  <si>
    <t>Marnia</t>
  </si>
  <si>
    <t>Marnia Iorio</t>
  </si>
  <si>
    <t>Mississippi</t>
  </si>
  <si>
    <t>Florance</t>
  </si>
  <si>
    <t>MacEveley</t>
  </si>
  <si>
    <t>Florance MacEveley</t>
  </si>
  <si>
    <t>Ningâ€™an</t>
  </si>
  <si>
    <t>PIPESTONE</t>
  </si>
  <si>
    <t>Rosemary</t>
  </si>
  <si>
    <t>Bedle</t>
  </si>
  <si>
    <t>Rosemary Bedle</t>
  </si>
  <si>
    <t>Yakitri</t>
  </si>
  <si>
    <t>Jeponkrajan</t>
  </si>
  <si>
    <t>WOODBINE</t>
  </si>
  <si>
    <t>Jell</t>
  </si>
  <si>
    <t>Gunter Jell</t>
  </si>
  <si>
    <t>Ciekek</t>
  </si>
  <si>
    <t>CORBIN</t>
  </si>
  <si>
    <t>Cordey</t>
  </si>
  <si>
    <t>Uppett</t>
  </si>
  <si>
    <t>Cordey Uppett</t>
  </si>
  <si>
    <t>Gorbunki</t>
  </si>
  <si>
    <t>Holden</t>
  </si>
  <si>
    <t>Holden Frounks</t>
  </si>
  <si>
    <t>ChÆ° PrÃ´ng</t>
  </si>
  <si>
    <t>Sylvester</t>
  </si>
  <si>
    <t>Drinkwater</t>
  </si>
  <si>
    <t>Sylvester Drinkwater</t>
  </si>
  <si>
    <t>Montenegro</t>
  </si>
  <si>
    <t>PERRY</t>
  </si>
  <si>
    <t>Lyell</t>
  </si>
  <si>
    <t>Rasp</t>
  </si>
  <si>
    <t>Lyell Rasp</t>
  </si>
  <si>
    <t>Daegu</t>
  </si>
  <si>
    <t>Osmond</t>
  </si>
  <si>
    <t>Mabbe</t>
  </si>
  <si>
    <t>Osmond Mabbe</t>
  </si>
  <si>
    <t>El QuiteÃ±o</t>
  </si>
  <si>
    <t>NEWPORT BEACH</t>
  </si>
  <si>
    <t>Esta</t>
  </si>
  <si>
    <t>Esta Drury</t>
  </si>
  <si>
    <t>Masumbwe</t>
  </si>
  <si>
    <t>Valentino</t>
  </si>
  <si>
    <t>Muschette</t>
  </si>
  <si>
    <t>Valentino Muschette</t>
  </si>
  <si>
    <t>Aga</t>
  </si>
  <si>
    <t>Chucho Blaxland</t>
  </si>
  <si>
    <t>AÅ£ Å¢afÄ«lah</t>
  </si>
  <si>
    <t>JESSUP</t>
  </si>
  <si>
    <t>Alexine</t>
  </si>
  <si>
    <t>Olenchikov</t>
  </si>
  <si>
    <t>Alexine Olenchikov</t>
  </si>
  <si>
    <t>MESA</t>
  </si>
  <si>
    <t>Max</t>
  </si>
  <si>
    <t>Blakeley</t>
  </si>
  <si>
    <t>Max Blakeley</t>
  </si>
  <si>
    <t>Twitterbeat</t>
  </si>
  <si>
    <t>ItÅ</t>
  </si>
  <si>
    <t>Keelia</t>
  </si>
  <si>
    <t>Speare</t>
  </si>
  <si>
    <t>Keelia Speare</t>
  </si>
  <si>
    <t>Anilao</t>
  </si>
  <si>
    <t>HAMPTON</t>
  </si>
  <si>
    <t>Ariadne</t>
  </si>
  <si>
    <t>Ariadne Charlesworth</t>
  </si>
  <si>
    <t>BÃ©ja</t>
  </si>
  <si>
    <t>STONY BROOK</t>
  </si>
  <si>
    <t>Salvidor</t>
  </si>
  <si>
    <t>Salvidor Fobidge</t>
  </si>
  <si>
    <t>GobÅ</t>
  </si>
  <si>
    <t>Sianna</t>
  </si>
  <si>
    <t>Sianna Welburn</t>
  </si>
  <si>
    <t>Khokhryaki</t>
  </si>
  <si>
    <t>RANSOM</t>
  </si>
  <si>
    <t>Irina</t>
  </si>
  <si>
    <t>Jaimez</t>
  </si>
  <si>
    <t>Irina Jaimez</t>
  </si>
  <si>
    <t>Yanfolila</t>
  </si>
  <si>
    <t>Welby</t>
  </si>
  <si>
    <t>Cheeney</t>
  </si>
  <si>
    <t>Welby Cheeney</t>
  </si>
  <si>
    <t>Ivry-sur-Seine</t>
  </si>
  <si>
    <t>Ned</t>
  </si>
  <si>
    <t>Ofer</t>
  </si>
  <si>
    <t>Ned Ofer</t>
  </si>
  <si>
    <t>Chigasaki</t>
  </si>
  <si>
    <t>TALLAHASSEE</t>
  </si>
  <si>
    <t>Rolfe</t>
  </si>
  <si>
    <t>Galliford</t>
  </si>
  <si>
    <t>Rolfe Galliford</t>
  </si>
  <si>
    <t>El Hermel</t>
  </si>
  <si>
    <t>Huntlee</t>
  </si>
  <si>
    <t>Symes</t>
  </si>
  <si>
    <t>Huntlee Symes</t>
  </si>
  <si>
    <t>Vale Maceiras</t>
  </si>
  <si>
    <t>Portalegre</t>
  </si>
  <si>
    <t>Meyer</t>
  </si>
  <si>
    <t>Willas</t>
  </si>
  <si>
    <t>Meyer Willas</t>
  </si>
  <si>
    <t>Futang</t>
  </si>
  <si>
    <t>Ervin</t>
  </si>
  <si>
    <t>Maleham</t>
  </si>
  <si>
    <t>Ervin Maleham</t>
  </si>
  <si>
    <t>Kolsh</t>
  </si>
  <si>
    <t>Priddey</t>
  </si>
  <si>
    <t>Dougie Priddey</t>
  </si>
  <si>
    <t>Tidili Mesfioua</t>
  </si>
  <si>
    <t>Grace</t>
  </si>
  <si>
    <t>Pethrick</t>
  </si>
  <si>
    <t>Grace Pethrick</t>
  </si>
  <si>
    <t>LututÃ³w</t>
  </si>
  <si>
    <t>Annette</t>
  </si>
  <si>
    <t>Annette Albisser</t>
  </si>
  <si>
    <t>HodoÅ¡</t>
  </si>
  <si>
    <t>Raphaela</t>
  </si>
  <si>
    <t>Eddins</t>
  </si>
  <si>
    <t>Raphaela Eddins</t>
  </si>
  <si>
    <t>GachancipÃ¡</t>
  </si>
  <si>
    <t>Dyanna</t>
  </si>
  <si>
    <t>Marrable</t>
  </si>
  <si>
    <t>Dyanna Marrable</t>
  </si>
  <si>
    <t>Zhongpai</t>
  </si>
  <si>
    <t>Romy</t>
  </si>
  <si>
    <t>Stuer</t>
  </si>
  <si>
    <t>Romy Stuer</t>
  </si>
  <si>
    <t>Yamada</t>
  </si>
  <si>
    <t>Marylin</t>
  </si>
  <si>
    <t>Marylin Fatscher</t>
  </si>
  <si>
    <t>Al KhirÄb</t>
  </si>
  <si>
    <t>Annnora</t>
  </si>
  <si>
    <t>Ivanshintsev</t>
  </si>
  <si>
    <t>Annnora Ivanshintsev</t>
  </si>
  <si>
    <t>Jetpulse</t>
  </si>
  <si>
    <t>Bieliny</t>
  </si>
  <si>
    <t>WEST BOOTHBAY HARBOR</t>
  </si>
  <si>
    <t>Stanislaw</t>
  </si>
  <si>
    <t>Orlando Stanislaw</t>
  </si>
  <si>
    <t>Nangka</t>
  </si>
  <si>
    <t>WEST POINT</t>
  </si>
  <si>
    <t>Vilhelmina</t>
  </si>
  <si>
    <t>Arnaudon</t>
  </si>
  <si>
    <t>Vilhelmina Arnaudon</t>
  </si>
  <si>
    <t>Nieszawa</t>
  </si>
  <si>
    <t>Gertz</t>
  </si>
  <si>
    <t>Keelby Gertz</t>
  </si>
  <si>
    <t>Milwaukee</t>
  </si>
  <si>
    <t>Wisconsin</t>
  </si>
  <si>
    <t>Jarrid</t>
  </si>
  <si>
    <t>Alliot</t>
  </si>
  <si>
    <t>Jarrid Alliot</t>
  </si>
  <si>
    <t>Vipe</t>
  </si>
  <si>
    <t>Koktal</t>
  </si>
  <si>
    <t>Frazer</t>
  </si>
  <si>
    <t>Brager</t>
  </si>
  <si>
    <t>Frazer Brager</t>
  </si>
  <si>
    <t>Curahkalak Tengah</t>
  </si>
  <si>
    <t>Hunter</t>
  </si>
  <si>
    <t>Guymer</t>
  </si>
  <si>
    <t>Hunter Guymer</t>
  </si>
  <si>
    <t>LÃ©khaio</t>
  </si>
  <si>
    <t>Cathe</t>
  </si>
  <si>
    <t>Kempster</t>
  </si>
  <si>
    <t>Cathe Kempster</t>
  </si>
  <si>
    <t>Jawatiwa</t>
  </si>
  <si>
    <t>Levy Longhorn</t>
  </si>
  <si>
    <t>Fuyu</t>
  </si>
  <si>
    <t>Orson</t>
  </si>
  <si>
    <t>Yanov</t>
  </si>
  <si>
    <t>Orson Yanov</t>
  </si>
  <si>
    <t>Krasnolesnyy</t>
  </si>
  <si>
    <t>Ralf</t>
  </si>
  <si>
    <t>Winscum</t>
  </si>
  <si>
    <t>Ralf Winscum</t>
  </si>
  <si>
    <t>Cieurih Satu</t>
  </si>
  <si>
    <t>Henri</t>
  </si>
  <si>
    <t>Flett</t>
  </si>
  <si>
    <t>Henri Flett</t>
  </si>
  <si>
    <t>Huili Chengguanzhen</t>
  </si>
  <si>
    <t>DENVILLE</t>
  </si>
  <si>
    <t>Arleta</t>
  </si>
  <si>
    <t>Trineman</t>
  </si>
  <si>
    <t>Arleta Trineman</t>
  </si>
  <si>
    <t>Mudo</t>
  </si>
  <si>
    <t>Wuá¹¯ahpÅ«r</t>
  </si>
  <si>
    <t>Dorry</t>
  </si>
  <si>
    <t>Hunting</t>
  </si>
  <si>
    <t>Dorry Hunting</t>
  </si>
  <si>
    <t>Cibungur</t>
  </si>
  <si>
    <t>Katrinka</t>
  </si>
  <si>
    <t>Havock</t>
  </si>
  <si>
    <t>Katrinka Havock</t>
  </si>
  <si>
    <t>Waldbillig</t>
  </si>
  <si>
    <t>WELLINGTON</t>
  </si>
  <si>
    <t>Brade</t>
  </si>
  <si>
    <t>Merington</t>
  </si>
  <si>
    <t>Brade Merington</t>
  </si>
  <si>
    <t>Mirsk</t>
  </si>
  <si>
    <t>CORYDON</t>
  </si>
  <si>
    <t>Rymell</t>
  </si>
  <si>
    <t>Gav Rymell</t>
  </si>
  <si>
    <t>Xiqi</t>
  </si>
  <si>
    <t>Ida</t>
  </si>
  <si>
    <t>Le Clercq</t>
  </si>
  <si>
    <t>Ida Le Clercq</t>
  </si>
  <si>
    <t>Priyutovo</t>
  </si>
  <si>
    <t>LINVILLE</t>
  </si>
  <si>
    <t>Mersey</t>
  </si>
  <si>
    <t>Mersey d' Elboux</t>
  </si>
  <si>
    <t>RychwaÅ‚</t>
  </si>
  <si>
    <t>QUEENS</t>
  </si>
  <si>
    <t>Francisco</t>
  </si>
  <si>
    <t>Landal</t>
  </si>
  <si>
    <t>Francisco Landal</t>
  </si>
  <si>
    <t>Darkton</t>
  </si>
  <si>
    <t>Brynne</t>
  </si>
  <si>
    <t>Louch</t>
  </si>
  <si>
    <t>Brynne Louch</t>
  </si>
  <si>
    <t>Qimeng</t>
  </si>
  <si>
    <t>GLENN DALE</t>
  </si>
  <si>
    <t>Livvy</t>
  </si>
  <si>
    <t>Cruce</t>
  </si>
  <si>
    <t>Livvy Cruce</t>
  </si>
  <si>
    <t>Xiaoya</t>
  </si>
  <si>
    <t>SAINT CLOUD</t>
  </si>
  <si>
    <t>Martyn</t>
  </si>
  <si>
    <t>Peter</t>
  </si>
  <si>
    <t>Martyn Peter</t>
  </si>
  <si>
    <t>Katrineholm</t>
  </si>
  <si>
    <t>Dane</t>
  </si>
  <si>
    <t>Borghese</t>
  </si>
  <si>
    <t>Dane Borghese</t>
  </si>
  <si>
    <t>Tours</t>
  </si>
  <si>
    <t>GIBSON CITY</t>
  </si>
  <si>
    <t>Flossy</t>
  </si>
  <si>
    <t>Bolver</t>
  </si>
  <si>
    <t>Flossy Bolver</t>
  </si>
  <si>
    <t>San Luis</t>
  </si>
  <si>
    <t>Mercedes</t>
  </si>
  <si>
    <t>Hansbury</t>
  </si>
  <si>
    <t>Mercedes Hansbury</t>
  </si>
  <si>
    <t>Nkhotakota</t>
  </si>
  <si>
    <t>BAYAMON</t>
  </si>
  <si>
    <t>Moshe</t>
  </si>
  <si>
    <t>Drew</t>
  </si>
  <si>
    <t>Moshe Drew</t>
  </si>
  <si>
    <t>Npath</t>
  </si>
  <si>
    <t>SÄ™dziejowice</t>
  </si>
  <si>
    <t>Gerry</t>
  </si>
  <si>
    <t>Purchase</t>
  </si>
  <si>
    <t>Gerry Purchase</t>
  </si>
  <si>
    <t>Simajia</t>
  </si>
  <si>
    <t>Sayre</t>
  </si>
  <si>
    <t>Pedycan</t>
  </si>
  <si>
    <t>Sayre Pedycan</t>
  </si>
  <si>
    <t>BarÃ£o de MelgaÃ§o</t>
  </si>
  <si>
    <t>GILBERT</t>
  </si>
  <si>
    <t>Carrie</t>
  </si>
  <si>
    <t>Cramer</t>
  </si>
  <si>
    <t>Carrie Cramer</t>
  </si>
  <si>
    <t>HerÄ«s</t>
  </si>
  <si>
    <t>COLTON</t>
  </si>
  <si>
    <t>Dannel</t>
  </si>
  <si>
    <t>Bartie Dannel</t>
  </si>
  <si>
    <t>Villasis</t>
  </si>
  <si>
    <t>DUBLIN</t>
  </si>
  <si>
    <t>Tansy</t>
  </si>
  <si>
    <t>Cubley</t>
  </si>
  <si>
    <t>Tansy Cubley</t>
  </si>
  <si>
    <t>Mboursou LÃ©rÃ©</t>
  </si>
  <si>
    <t>CORNING</t>
  </si>
  <si>
    <t>Julianne</t>
  </si>
  <si>
    <t>Fearby</t>
  </si>
  <si>
    <t>Julianne Fearby</t>
  </si>
  <si>
    <t>Sremska Mitrovica</t>
  </si>
  <si>
    <t>APO</t>
  </si>
  <si>
    <t>Phillie</t>
  </si>
  <si>
    <t>Coger</t>
  </si>
  <si>
    <t>Phillie Coger</t>
  </si>
  <si>
    <t>General MartÃ­n Miguel de GÃ¼emes</t>
  </si>
  <si>
    <t>STAUNTON</t>
  </si>
  <si>
    <t>Osbert</t>
  </si>
  <si>
    <t>Fliege</t>
  </si>
  <si>
    <t>Osbert Fliege</t>
  </si>
  <si>
    <t>Qincheng</t>
  </si>
  <si>
    <t>CHEYENNE</t>
  </si>
  <si>
    <t>Coots</t>
  </si>
  <si>
    <t>Brooks Coots</t>
  </si>
  <si>
    <t>Punta Cana</t>
  </si>
  <si>
    <t>YOUNGSTOWN</t>
  </si>
  <si>
    <t>Albertina</t>
  </si>
  <si>
    <t>Noah</t>
  </si>
  <si>
    <t>Albertina Noah</t>
  </si>
  <si>
    <t>Xiugu</t>
  </si>
  <si>
    <t>GARY</t>
  </si>
  <si>
    <t>Kirk</t>
  </si>
  <si>
    <t>Henrie</t>
  </si>
  <si>
    <t>Kirk Henrie</t>
  </si>
  <si>
    <t>Changwon</t>
  </si>
  <si>
    <t>DULUTH</t>
  </si>
  <si>
    <t>Leonard</t>
  </si>
  <si>
    <t>Leonard Pinnijar</t>
  </si>
  <si>
    <t>Serra de Santa Marinha</t>
  </si>
  <si>
    <t>Malory</t>
  </si>
  <si>
    <t>Rillstone</t>
  </si>
  <si>
    <t>Malory Rillstone</t>
  </si>
  <si>
    <t>Flipbug</t>
  </si>
  <si>
    <t>Itatiba</t>
  </si>
  <si>
    <t>MERRILLVILLE</t>
  </si>
  <si>
    <t>Ardis</t>
  </si>
  <si>
    <t>Plaster</t>
  </si>
  <si>
    <t>Ardis Plaster</t>
  </si>
  <si>
    <t>Houmt Souk</t>
  </si>
  <si>
    <t>Ree</t>
  </si>
  <si>
    <t>Burdon</t>
  </si>
  <si>
    <t>Ree Burdon</t>
  </si>
  <si>
    <t>Jatri</t>
  </si>
  <si>
    <t>Kiruna</t>
  </si>
  <si>
    <t>Dianemarie</t>
  </si>
  <si>
    <t>Lermit</t>
  </si>
  <si>
    <t>Dianemarie Lermit</t>
  </si>
  <si>
    <t>Kure</t>
  </si>
  <si>
    <t>Bowne</t>
  </si>
  <si>
    <t>Franny Bowne</t>
  </si>
  <si>
    <t>NÃ¤rpes</t>
  </si>
  <si>
    <t>SAGINAW</t>
  </si>
  <si>
    <t>Kimmy</t>
  </si>
  <si>
    <t>Montrose</t>
  </si>
  <si>
    <t>Kimmy Montrose</t>
  </si>
  <si>
    <t>JabÅ‚oÅ„</t>
  </si>
  <si>
    <t>TUCUMCARI</t>
  </si>
  <si>
    <t>Meredith</t>
  </si>
  <si>
    <t>Putland</t>
  </si>
  <si>
    <t>Meredith Putland</t>
  </si>
  <si>
    <t>La Esperanza</t>
  </si>
  <si>
    <t>PRENTISS</t>
  </si>
  <si>
    <t>Hayes</t>
  </si>
  <si>
    <t>Hayes Sarsons</t>
  </si>
  <si>
    <t>Werbkowice</t>
  </si>
  <si>
    <t>FOSTORIA</t>
  </si>
  <si>
    <t>Ilse</t>
  </si>
  <si>
    <t>Garratty</t>
  </si>
  <si>
    <t>Ilse Garratty</t>
  </si>
  <si>
    <t>Gasa</t>
  </si>
  <si>
    <t>Nichole</t>
  </si>
  <si>
    <t>Bloschke</t>
  </si>
  <si>
    <t>Nichole Bloschke</t>
  </si>
  <si>
    <t>Baisha</t>
  </si>
  <si>
    <t>MERIDIAN</t>
  </si>
  <si>
    <t>Devora</t>
  </si>
  <si>
    <t>Ternault</t>
  </si>
  <si>
    <t>Devora Ternault</t>
  </si>
  <si>
    <t>Buchanan</t>
  </si>
  <si>
    <t>WAUPACA</t>
  </si>
  <si>
    <t>Amalee</t>
  </si>
  <si>
    <t>Overal</t>
  </si>
  <si>
    <t>Amalee Overal</t>
  </si>
  <si>
    <t>Shirone</t>
  </si>
  <si>
    <t>Towns</t>
  </si>
  <si>
    <t>Lisetta Towns</t>
  </si>
  <si>
    <t>Oklahoma City</t>
  </si>
  <si>
    <t>Oklahoma</t>
  </si>
  <si>
    <t>Elset</t>
  </si>
  <si>
    <t>Elset Cockling</t>
  </si>
  <si>
    <t>Huanxi</t>
  </si>
  <si>
    <t>DEARBORN</t>
  </si>
  <si>
    <t>Haslett</t>
  </si>
  <si>
    <t>Lendrem</t>
  </si>
  <si>
    <t>Haslett Lendrem</t>
  </si>
  <si>
    <t>Gorki Vtoryye</t>
  </si>
  <si>
    <t>ALBERTVILLE</t>
  </si>
  <si>
    <t>Cynde</t>
  </si>
  <si>
    <t>Danilyuk</t>
  </si>
  <si>
    <t>Cynde Danilyuk</t>
  </si>
  <si>
    <t>Barkol</t>
  </si>
  <si>
    <t>Aleksich</t>
  </si>
  <si>
    <t>Jerry Aleksich</t>
  </si>
  <si>
    <t>Daga</t>
  </si>
  <si>
    <t>ABINGTON</t>
  </si>
  <si>
    <t>Baish</t>
  </si>
  <si>
    <t>Tiler Baish</t>
  </si>
  <si>
    <t>Gubengairlangga</t>
  </si>
  <si>
    <t>Willingale</t>
  </si>
  <si>
    <t>Willie Willingale</t>
  </si>
  <si>
    <t>MOSCOW</t>
  </si>
  <si>
    <t>Arni</t>
  </si>
  <si>
    <t>Tutt</t>
  </si>
  <si>
    <t>Arni Tutt</t>
  </si>
  <si>
    <t>MardÄ«Än</t>
  </si>
  <si>
    <t>Lowell</t>
  </si>
  <si>
    <t>Lowell Wilford</t>
  </si>
  <si>
    <t>Louredo</t>
  </si>
  <si>
    <t>Aveiro</t>
  </si>
  <si>
    <t>MANY</t>
  </si>
  <si>
    <t>Onofredo</t>
  </si>
  <si>
    <t>Minchi</t>
  </si>
  <si>
    <t>Onofredo Minchi</t>
  </si>
  <si>
    <t>Powidz</t>
  </si>
  <si>
    <t>Gieraths</t>
  </si>
  <si>
    <t>Tomaso Gieraths</t>
  </si>
  <si>
    <t>West Palm Beach</t>
  </si>
  <si>
    <t>GRANGEVILLE</t>
  </si>
  <si>
    <t>Marusyak</t>
  </si>
  <si>
    <t>Wilmar Marusyak</t>
  </si>
  <si>
    <t>Shu</t>
  </si>
  <si>
    <t>Bride</t>
  </si>
  <si>
    <t>Suter</t>
  </si>
  <si>
    <t>Bride Suter</t>
  </si>
  <si>
    <t>Aghavnatun</t>
  </si>
  <si>
    <t>Evanne</t>
  </si>
  <si>
    <t>Bodle</t>
  </si>
  <si>
    <t>Evanne Bodle</t>
  </si>
  <si>
    <t>Riffwire</t>
  </si>
  <si>
    <t>Mont-Joli</t>
  </si>
  <si>
    <t>Domini</t>
  </si>
  <si>
    <t>Dornin</t>
  </si>
  <si>
    <t>Domini Dornin</t>
  </si>
  <si>
    <t>Cengjia</t>
  </si>
  <si>
    <t>Yuri</t>
  </si>
  <si>
    <t>Fauguel</t>
  </si>
  <si>
    <t>Yuri Fauguel</t>
  </si>
  <si>
    <t>Changping</t>
  </si>
  <si>
    <t>Barnebas</t>
  </si>
  <si>
    <t>Snuggs</t>
  </si>
  <si>
    <t>Barnebas Snuggs</t>
  </si>
  <si>
    <t>Havtsal</t>
  </si>
  <si>
    <t>KAYENTA</t>
  </si>
  <si>
    <t>Davida</t>
  </si>
  <si>
    <t>Conyer</t>
  </si>
  <si>
    <t>Davida Conyer</t>
  </si>
  <si>
    <t>Heshui</t>
  </si>
  <si>
    <t>Archy</t>
  </si>
  <si>
    <t>Fitt</t>
  </si>
  <si>
    <t>Archy Fitt</t>
  </si>
  <si>
    <t>Dungkek Laok</t>
  </si>
  <si>
    <t>Randie</t>
  </si>
  <si>
    <t>Bill</t>
  </si>
  <si>
    <t>Randie Bill</t>
  </si>
  <si>
    <t>Glugur Krajan</t>
  </si>
  <si>
    <t>WALSH</t>
  </si>
  <si>
    <t>Diane</t>
  </si>
  <si>
    <t>McNeice</t>
  </si>
  <si>
    <t>Diane McNeice</t>
  </si>
  <si>
    <t>Bomadi</t>
  </si>
  <si>
    <t>Cecile</t>
  </si>
  <si>
    <t>Cecile Tuxill</t>
  </si>
  <si>
    <t>Yesan</t>
  </si>
  <si>
    <t>MOREHEAD</t>
  </si>
  <si>
    <t>Kandy</t>
  </si>
  <si>
    <t>Vigrass</t>
  </si>
  <si>
    <t>Kandy Vigrass</t>
  </si>
  <si>
    <t>Johor Bahru</t>
  </si>
  <si>
    <t>Johor</t>
  </si>
  <si>
    <t>SCARSDALE</t>
  </si>
  <si>
    <t>Armando</t>
  </si>
  <si>
    <t>Saladine</t>
  </si>
  <si>
    <t>Armando Saladine</t>
  </si>
  <si>
    <t>Shunhe</t>
  </si>
  <si>
    <t>MANNING</t>
  </si>
  <si>
    <t>Aurlie</t>
  </si>
  <si>
    <t>Aurlie Eales</t>
  </si>
  <si>
    <t>Kabardinka</t>
  </si>
  <si>
    <t>Shandee</t>
  </si>
  <si>
    <t>Whacket</t>
  </si>
  <si>
    <t>Shandee Whacket</t>
  </si>
  <si>
    <t>Araci</t>
  </si>
  <si>
    <t>KELLER</t>
  </si>
  <si>
    <t>Dov</t>
  </si>
  <si>
    <t>Stockau</t>
  </si>
  <si>
    <t>Dov Stockau</t>
  </si>
  <si>
    <t>Pinggan</t>
  </si>
  <si>
    <t>GREENWOOD LAKE</t>
  </si>
  <si>
    <t>Neill</t>
  </si>
  <si>
    <t>Neill Juett</t>
  </si>
  <si>
    <t>Gelang</t>
  </si>
  <si>
    <t>ROSEAU</t>
  </si>
  <si>
    <t>Engley</t>
  </si>
  <si>
    <t>Ashleigh Engley</t>
  </si>
  <si>
    <t>Yurâ€™yev-Polâ€™skiy</t>
  </si>
  <si>
    <t>Otto</t>
  </si>
  <si>
    <t>Boost</t>
  </si>
  <si>
    <t>Otto Boost</t>
  </si>
  <si>
    <t>PÃ©cs</t>
  </si>
  <si>
    <t>Baranya</t>
  </si>
  <si>
    <t>Alia</t>
  </si>
  <si>
    <t>Pantone</t>
  </si>
  <si>
    <t>Alia Pantone</t>
  </si>
  <si>
    <t>Bato</t>
  </si>
  <si>
    <t>BAY SPRINGS</t>
  </si>
  <si>
    <t>Mara</t>
  </si>
  <si>
    <t>Reynish</t>
  </si>
  <si>
    <t>Mara Reynish</t>
  </si>
  <si>
    <t>Detchino</t>
  </si>
  <si>
    <t>Louis</t>
  </si>
  <si>
    <t>Calvie</t>
  </si>
  <si>
    <t>Louis Calvie</t>
  </si>
  <si>
    <t>Karak City</t>
  </si>
  <si>
    <t>Grissel</t>
  </si>
  <si>
    <t>Rispine</t>
  </si>
  <si>
    <t>Grissel Rispine</t>
  </si>
  <si>
    <t>Ipatinga</t>
  </si>
  <si>
    <t>Morgen</t>
  </si>
  <si>
    <t>Deschelle</t>
  </si>
  <si>
    <t>Morgen Deschelle</t>
  </si>
  <si>
    <t>Realpoint</t>
  </si>
  <si>
    <t>MILLSBORO</t>
  </si>
  <si>
    <t>Any</t>
  </si>
  <si>
    <t>Glencrash</t>
  </si>
  <si>
    <t>Any Glencrash</t>
  </si>
  <si>
    <t>Velenje</t>
  </si>
  <si>
    <t>Farly</t>
  </si>
  <si>
    <t>Coenraets</t>
  </si>
  <si>
    <t>Farly Coenraets</t>
  </si>
  <si>
    <t>Siemianowice ÅšlÄ…skie</t>
  </si>
  <si>
    <t>Cherish</t>
  </si>
  <si>
    <t>Harwin</t>
  </si>
  <si>
    <t>Cherish Harwin</t>
  </si>
  <si>
    <t>HrochÅ¯v TÃ½nec</t>
  </si>
  <si>
    <t>Matthaeus</t>
  </si>
  <si>
    <t>Cuppleditch</t>
  </si>
  <si>
    <t>Matthaeus Cuppleditch</t>
  </si>
  <si>
    <t>Toulouse</t>
  </si>
  <si>
    <t>Roskell</t>
  </si>
  <si>
    <t>Grace Roskell</t>
  </si>
  <si>
    <t>Cotabambas</t>
  </si>
  <si>
    <t>CENTERVILLE</t>
  </si>
  <si>
    <t>Sherwin</t>
  </si>
  <si>
    <t>Bertram</t>
  </si>
  <si>
    <t>Sherwin Bertram</t>
  </si>
  <si>
    <t>Ar RamÄá¸‘Ä«n</t>
  </si>
  <si>
    <t>Alex</t>
  </si>
  <si>
    <t>Alex Luipold</t>
  </si>
  <si>
    <t>Gudauta</t>
  </si>
  <si>
    <t>MORENO VALLEY</t>
  </si>
  <si>
    <t>Pearle</t>
  </si>
  <si>
    <t>Maitland</t>
  </si>
  <si>
    <t>Pearle Maitland</t>
  </si>
  <si>
    <t>Vacenovice</t>
  </si>
  <si>
    <t>PORT JEFFERSON</t>
  </si>
  <si>
    <t>Keri</t>
  </si>
  <si>
    <t>Fenney</t>
  </si>
  <si>
    <t>Keri Fenney</t>
  </si>
  <si>
    <t>Beitan</t>
  </si>
  <si>
    <t>Huntington</t>
  </si>
  <si>
    <t>Yearby</t>
  </si>
  <si>
    <t>Huntington Yearby</t>
  </si>
  <si>
    <t>Brignoles</t>
  </si>
  <si>
    <t>Emilio</t>
  </si>
  <si>
    <t>Barniss</t>
  </si>
  <si>
    <t>Emilio Barniss</t>
  </si>
  <si>
    <t>JÄ«t</t>
  </si>
  <si>
    <t>SPRUCE PINE</t>
  </si>
  <si>
    <t>Silvain</t>
  </si>
  <si>
    <t>Caroli</t>
  </si>
  <si>
    <t>Silvain Caroli</t>
  </si>
  <si>
    <t>Liqi</t>
  </si>
  <si>
    <t>Jonie</t>
  </si>
  <si>
    <t>Jefford</t>
  </si>
  <si>
    <t>Jonie Jefford</t>
  </si>
  <si>
    <t>Joroinen</t>
  </si>
  <si>
    <t>Phip</t>
  </si>
  <si>
    <t>Looker</t>
  </si>
  <si>
    <t>Phip Looker</t>
  </si>
  <si>
    <t>Rawannawi Village</t>
  </si>
  <si>
    <t>Jobie</t>
  </si>
  <si>
    <t>Luc</t>
  </si>
  <si>
    <t>Jobie Luc</t>
  </si>
  <si>
    <t>San Salvador</t>
  </si>
  <si>
    <t>Ulrick</t>
  </si>
  <si>
    <t>Swainger</t>
  </si>
  <si>
    <t>Ulrick Swainger</t>
  </si>
  <si>
    <t>Qoâ€™ngâ€™irot Shahri</t>
  </si>
  <si>
    <t>Wilow</t>
  </si>
  <si>
    <t>Jovanovic</t>
  </si>
  <si>
    <t>Wilow Jovanovic</t>
  </si>
  <si>
    <t>MANATI</t>
  </si>
  <si>
    <t>Belinda</t>
  </si>
  <si>
    <t>Polkinghorne</t>
  </si>
  <si>
    <t>Belinda Polkinghorne</t>
  </si>
  <si>
    <t>Slobodka</t>
  </si>
  <si>
    <t>DUFFIELD</t>
  </si>
  <si>
    <t>Winram</t>
  </si>
  <si>
    <t>Hestia Winram</t>
  </si>
  <si>
    <t>Maoâ€™er</t>
  </si>
  <si>
    <t>Raffarty</t>
  </si>
  <si>
    <t>Beswetherick</t>
  </si>
  <si>
    <t>Raffarty Beswetherick</t>
  </si>
  <si>
    <t>Malakhovka</t>
  </si>
  <si>
    <t>RENTON</t>
  </si>
  <si>
    <t>Viviana</t>
  </si>
  <si>
    <t>Basketter</t>
  </si>
  <si>
    <t>Viviana Basketter</t>
  </si>
  <si>
    <t>Jeju-si</t>
  </si>
  <si>
    <t>GROVE</t>
  </si>
  <si>
    <t>Belita</t>
  </si>
  <si>
    <t>Belita Oxenden</t>
  </si>
  <si>
    <t>Ar Rumaythah</t>
  </si>
  <si>
    <t>Beniamino</t>
  </si>
  <si>
    <t>Mitchener</t>
  </si>
  <si>
    <t>Beniamino Mitchener</t>
  </si>
  <si>
    <t>Coolock</t>
  </si>
  <si>
    <t>Elisha</t>
  </si>
  <si>
    <t>Elisha Cluckie</t>
  </si>
  <si>
    <t>Fiais da Beira</t>
  </si>
  <si>
    <t>Horatius</t>
  </si>
  <si>
    <t>Horatius Rees</t>
  </si>
  <si>
    <t>Pasrukrajan Satu</t>
  </si>
  <si>
    <t>Chrotoem</t>
  </si>
  <si>
    <t>Quiney</t>
  </si>
  <si>
    <t>Chrotoem Quiney</t>
  </si>
  <si>
    <t>Sotouboua</t>
  </si>
  <si>
    <t>Redford</t>
  </si>
  <si>
    <t>Garnsey</t>
  </si>
  <si>
    <t>Redford Garnsey</t>
  </si>
  <si>
    <t>Tuck</t>
  </si>
  <si>
    <t>Dogerty</t>
  </si>
  <si>
    <t>Tuck Dogerty</t>
  </si>
  <si>
    <t>Bandung</t>
  </si>
  <si>
    <t>MIDLOTHIAN</t>
  </si>
  <si>
    <t>Steen</t>
  </si>
  <si>
    <t>Mauricio Steen</t>
  </si>
  <si>
    <t>Den Chai</t>
  </si>
  <si>
    <t>BELLVILLE</t>
  </si>
  <si>
    <t>Ole</t>
  </si>
  <si>
    <t>Ole Winterbourne</t>
  </si>
  <si>
    <t>Siikajoki</t>
  </si>
  <si>
    <t>Moehle</t>
  </si>
  <si>
    <t>Ashleigh Moehle</t>
  </si>
  <si>
    <t>Ilâ€™inskiy Pogost</t>
  </si>
  <si>
    <t>Elfie</t>
  </si>
  <si>
    <t>Grzeszczyk</t>
  </si>
  <si>
    <t>Elfie Grzeszczyk</t>
  </si>
  <si>
    <t>Huangtang</t>
  </si>
  <si>
    <t>TUSTIN</t>
  </si>
  <si>
    <t>Brent</t>
  </si>
  <si>
    <t>Lennon</t>
  </si>
  <si>
    <t>Brent Lennon</t>
  </si>
  <si>
    <t>Pedro Santana</t>
  </si>
  <si>
    <t>Faythe McCarney</t>
  </si>
  <si>
    <t>Tanghua</t>
  </si>
  <si>
    <t>Byrann</t>
  </si>
  <si>
    <t>Akrigg</t>
  </si>
  <si>
    <t>Byrann Akrigg</t>
  </si>
  <si>
    <t>Kortowo</t>
  </si>
  <si>
    <t>WESTERLY</t>
  </si>
  <si>
    <t>Coletta</t>
  </si>
  <si>
    <t>Plampin</t>
  </si>
  <si>
    <t>Coletta Plampin</t>
  </si>
  <si>
    <t>Kaka</t>
  </si>
  <si>
    <t>Galvan</t>
  </si>
  <si>
    <t>Galvan Faragher</t>
  </si>
  <si>
    <t>Majalengka</t>
  </si>
  <si>
    <t>COLDWATER</t>
  </si>
  <si>
    <t>Laird</t>
  </si>
  <si>
    <t>Timpany</t>
  </si>
  <si>
    <t>Laird Timpany</t>
  </si>
  <si>
    <t>Guling</t>
  </si>
  <si>
    <t>Demetre</t>
  </si>
  <si>
    <t>Cleife</t>
  </si>
  <si>
    <t>Demetre Cleife</t>
  </si>
  <si>
    <t>Bo Kluea</t>
  </si>
  <si>
    <t>Sidney</t>
  </si>
  <si>
    <t>Klemt</t>
  </si>
  <si>
    <t>Sidney Klemt</t>
  </si>
  <si>
    <t>Jamia</t>
  </si>
  <si>
    <t>Banjar Gunungpande</t>
  </si>
  <si>
    <t>LINCOLN CITY</t>
  </si>
  <si>
    <t>Geri</t>
  </si>
  <si>
    <t>Thresher</t>
  </si>
  <si>
    <t>Geri Thresher</t>
  </si>
  <si>
    <t>RavÄnsar</t>
  </si>
  <si>
    <t>MALONE</t>
  </si>
  <si>
    <t>Lowey</t>
  </si>
  <si>
    <t>Pris Lowey</t>
  </si>
  <si>
    <t>Hirado</t>
  </si>
  <si>
    <t>Giulietta</t>
  </si>
  <si>
    <t>Penkethman</t>
  </si>
  <si>
    <t>Giulietta Penkethman</t>
  </si>
  <si>
    <t>Keti Bandar</t>
  </si>
  <si>
    <t>COLLINGSWOOD</t>
  </si>
  <si>
    <t>Alf</t>
  </si>
  <si>
    <t>Zellmer</t>
  </si>
  <si>
    <t>Alf Zellmer</t>
  </si>
  <si>
    <t>Palangue</t>
  </si>
  <si>
    <t>FLAGSTAFF</t>
  </si>
  <si>
    <t>Pennini</t>
  </si>
  <si>
    <t>Aeriela Pennini</t>
  </si>
  <si>
    <t>Longju</t>
  </si>
  <si>
    <t>SAINT CLAIRSVILLE</t>
  </si>
  <si>
    <t>Reinaldo</t>
  </si>
  <si>
    <t>Reinaldo Negri</t>
  </si>
  <si>
    <t>Nzega</t>
  </si>
  <si>
    <t>ANGOLA</t>
  </si>
  <si>
    <t>Garold</t>
  </si>
  <si>
    <t>Stoakley</t>
  </si>
  <si>
    <t>Garold Stoakley</t>
  </si>
  <si>
    <t>Na Chaluai</t>
  </si>
  <si>
    <t>Jessie</t>
  </si>
  <si>
    <t>Shadwick</t>
  </si>
  <si>
    <t>Jessie Shadwick</t>
  </si>
  <si>
    <t>Vimbo</t>
  </si>
  <si>
    <t>Sujiatun</t>
  </si>
  <si>
    <t>Reinaldos</t>
  </si>
  <si>
    <t>Reinaldos Phillimore</t>
  </si>
  <si>
    <t>Baqiu</t>
  </si>
  <si>
    <t>Dylan</t>
  </si>
  <si>
    <t>Torvey</t>
  </si>
  <si>
    <t>Dylan Torvey</t>
  </si>
  <si>
    <t>Yangping</t>
  </si>
  <si>
    <t>Zonda</t>
  </si>
  <si>
    <t>Zonda Caulkett</t>
  </si>
  <si>
    <t>TÄngÄil</t>
  </si>
  <si>
    <t>NEW HYDE PARK</t>
  </si>
  <si>
    <t>Emig</t>
  </si>
  <si>
    <t>Corbin Emig</t>
  </si>
  <si>
    <t>Narva</t>
  </si>
  <si>
    <t>Creigh</t>
  </si>
  <si>
    <t>Fifoot</t>
  </si>
  <si>
    <t>Creigh Fifoot</t>
  </si>
  <si>
    <t>Nueva Cajamarca</t>
  </si>
  <si>
    <t>Puxley</t>
  </si>
  <si>
    <t>Alia Puxley</t>
  </si>
  <si>
    <t>Yoshida-kasugachÅ</t>
  </si>
  <si>
    <t>Amos</t>
  </si>
  <si>
    <t>Astell</t>
  </si>
  <si>
    <t>Amos Astell</t>
  </si>
  <si>
    <t>Quá»³nh CÃ´i</t>
  </si>
  <si>
    <t>JEFFERSON</t>
  </si>
  <si>
    <t>Joaquin</t>
  </si>
  <si>
    <t>Fattore</t>
  </si>
  <si>
    <t>Joaquin Fattore</t>
  </si>
  <si>
    <t>Thanh ChÆ°Æ¡ng</t>
  </si>
  <si>
    <t>Florence</t>
  </si>
  <si>
    <t>Asple</t>
  </si>
  <si>
    <t>Florence Asple</t>
  </si>
  <si>
    <t>Moshkovo</t>
  </si>
  <si>
    <t>Durie</t>
  </si>
  <si>
    <t>Mollie Durie</t>
  </si>
  <si>
    <t>Gjilan</t>
  </si>
  <si>
    <t>VANCOUVER</t>
  </si>
  <si>
    <t>Setterington</t>
  </si>
  <si>
    <t>Minor Setterington</t>
  </si>
  <si>
    <t>Gulou</t>
  </si>
  <si>
    <t>SYLVESTER</t>
  </si>
  <si>
    <t>Doloritas</t>
  </si>
  <si>
    <t>Hansmann</t>
  </si>
  <si>
    <t>Doloritas Hansmann</t>
  </si>
  <si>
    <t>Mabilang</t>
  </si>
  <si>
    <t>DEL RIO</t>
  </si>
  <si>
    <t>Florie</t>
  </si>
  <si>
    <t>Girardy</t>
  </si>
  <si>
    <t>Florie Girardy</t>
  </si>
  <si>
    <t>Bukbatang</t>
  </si>
  <si>
    <t>Benji</t>
  </si>
  <si>
    <t>Russan</t>
  </si>
  <si>
    <t>Benji Russan</t>
  </si>
  <si>
    <t>Luhe</t>
  </si>
  <si>
    <t>SOLON</t>
  </si>
  <si>
    <t>Laureen</t>
  </si>
  <si>
    <t>Fassam</t>
  </si>
  <si>
    <t>Laureen Fassam</t>
  </si>
  <si>
    <t>Quatro Barras</t>
  </si>
  <si>
    <t>UVALDE</t>
  </si>
  <si>
    <t>Ibel</t>
  </si>
  <si>
    <t>Donn Ibel</t>
  </si>
  <si>
    <t>Jose Maria Morelos</t>
  </si>
  <si>
    <t>Middlebrook</t>
  </si>
  <si>
    <t>Harcourt Middlebrook</t>
  </si>
  <si>
    <t>Aygezard</t>
  </si>
  <si>
    <t>Sibyl</t>
  </si>
  <si>
    <t>Emberton</t>
  </si>
  <si>
    <t>Sibyl Emberton</t>
  </si>
  <si>
    <t>Tangjia</t>
  </si>
  <si>
    <t>BRANDON</t>
  </si>
  <si>
    <t>Maximilien</t>
  </si>
  <si>
    <t>Maximilien Pool</t>
  </si>
  <si>
    <t>Tolomango</t>
  </si>
  <si>
    <t>Emelina</t>
  </si>
  <si>
    <t>Beacom</t>
  </si>
  <si>
    <t>Emelina Beacom</t>
  </si>
  <si>
    <t>Provins</t>
  </si>
  <si>
    <t>WRIGHT PATTERSON</t>
  </si>
  <si>
    <t>Farleigh</t>
  </si>
  <si>
    <t>Madsen</t>
  </si>
  <si>
    <t>Farleigh Madsen</t>
  </si>
  <si>
    <t>Trudobelikovskiy</t>
  </si>
  <si>
    <t>Esmonde</t>
  </si>
  <si>
    <t>Ginnie Esmonde</t>
  </si>
  <si>
    <t>BouÃ§as</t>
  </si>
  <si>
    <t>Taber</t>
  </si>
  <si>
    <t>Taber Ewenson</t>
  </si>
  <si>
    <t>Rhynoodle</t>
  </si>
  <si>
    <t>Otutara</t>
  </si>
  <si>
    <t>Jennette</t>
  </si>
  <si>
    <t>Tenpenny</t>
  </si>
  <si>
    <t>Jennette Tenpenny</t>
  </si>
  <si>
    <t>Karlstad</t>
  </si>
  <si>
    <t>VÃ¤rmland</t>
  </si>
  <si>
    <t>Percival</t>
  </si>
  <si>
    <t>Rawstorne</t>
  </si>
  <si>
    <t>Percival Rawstorne</t>
  </si>
  <si>
    <t>Baratleke</t>
  </si>
  <si>
    <t>Guthrie</t>
  </si>
  <si>
    <t>Camelin</t>
  </si>
  <si>
    <t>Guthrie Camelin</t>
  </si>
  <si>
    <t>Alaverdi</t>
  </si>
  <si>
    <t>Carma</t>
  </si>
  <si>
    <t>Kleinpeltz</t>
  </si>
  <si>
    <t>Carma Kleinpeltz</t>
  </si>
  <si>
    <t>Wenfeng Zhen</t>
  </si>
  <si>
    <t>BRECKENRIDGE</t>
  </si>
  <si>
    <t>Hobard</t>
  </si>
  <si>
    <t>Golby</t>
  </si>
  <si>
    <t>Hobard Golby</t>
  </si>
  <si>
    <t>Yuktae-dong</t>
  </si>
  <si>
    <t>ANN ARBOR</t>
  </si>
  <si>
    <t>Curr</t>
  </si>
  <si>
    <t>Seabert</t>
  </si>
  <si>
    <t>Curr Seabert</t>
  </si>
  <si>
    <t>Siayan</t>
  </si>
  <si>
    <t>Yurik</t>
  </si>
  <si>
    <t>Joinson</t>
  </si>
  <si>
    <t>Yurik Joinson</t>
  </si>
  <si>
    <t>Eixo</t>
  </si>
  <si>
    <t>BENSALEM</t>
  </si>
  <si>
    <t>Granthem</t>
  </si>
  <si>
    <t>Lammenga</t>
  </si>
  <si>
    <t>Granthem Lammenga</t>
  </si>
  <si>
    <t>Arroio do Meio</t>
  </si>
  <si>
    <t>Bram Abriani</t>
  </si>
  <si>
    <t>Quitilipi</t>
  </si>
  <si>
    <t>UPLAND</t>
  </si>
  <si>
    <t>Liddiatt</t>
  </si>
  <si>
    <t>Shelby Liddiatt</t>
  </si>
  <si>
    <t>Chancay</t>
  </si>
  <si>
    <t>Ingra</t>
  </si>
  <si>
    <t>Dani</t>
  </si>
  <si>
    <t>Ingra Dani</t>
  </si>
  <si>
    <t>Hongyan</t>
  </si>
  <si>
    <t>RHINEBECK</t>
  </si>
  <si>
    <t>Morie</t>
  </si>
  <si>
    <t>Stovin</t>
  </si>
  <si>
    <t>Morie Stovin</t>
  </si>
  <si>
    <t>Zhanaozen</t>
  </si>
  <si>
    <t>RAPID CITY</t>
  </si>
  <si>
    <t>Beau</t>
  </si>
  <si>
    <t>Baitey</t>
  </si>
  <si>
    <t>Beau Baitey</t>
  </si>
  <si>
    <t>Sokarame</t>
  </si>
  <si>
    <t>MALAD</t>
  </si>
  <si>
    <t>Si</t>
  </si>
  <si>
    <t>Lettley</t>
  </si>
  <si>
    <t>Si Lettley</t>
  </si>
  <si>
    <t>Hangou</t>
  </si>
  <si>
    <t>Yeo</t>
  </si>
  <si>
    <t>Hestia Yeo</t>
  </si>
  <si>
    <t>Volochysâ€™k</t>
  </si>
  <si>
    <t>Onfroi</t>
  </si>
  <si>
    <t>Onfroi Paradyce</t>
  </si>
  <si>
    <t>Gayam</t>
  </si>
  <si>
    <t>Quipp</t>
  </si>
  <si>
    <t>Grissel Quipp</t>
  </si>
  <si>
    <t>Guayabal</t>
  </si>
  <si>
    <t>Jammie</t>
  </si>
  <si>
    <t>Kmicicki</t>
  </si>
  <si>
    <t>Jammie Kmicicki</t>
  </si>
  <si>
    <t>Welsh</t>
  </si>
  <si>
    <t>Edmett</t>
  </si>
  <si>
    <t>Welsh Edmett</t>
  </si>
  <si>
    <t>Sanlifan</t>
  </si>
  <si>
    <t>Naomi</t>
  </si>
  <si>
    <t>Ledson</t>
  </si>
  <si>
    <t>Naomi Ledson</t>
  </si>
  <si>
    <t>Beisijiazi</t>
  </si>
  <si>
    <t>Rand</t>
  </si>
  <si>
    <t>Moulster</t>
  </si>
  <si>
    <t>Rand Moulster</t>
  </si>
  <si>
    <t>Cartagena</t>
  </si>
  <si>
    <t>Deidre</t>
  </si>
  <si>
    <t>Lempenny</t>
  </si>
  <si>
    <t>Deidre Lempenny</t>
  </si>
  <si>
    <t>OpaÅ™any</t>
  </si>
  <si>
    <t>ABILENE</t>
  </si>
  <si>
    <t>Gwenette</t>
  </si>
  <si>
    <t>Eames</t>
  </si>
  <si>
    <t>Gwenette Eames</t>
  </si>
  <si>
    <t>Mezhevoy</t>
  </si>
  <si>
    <t>Forbes</t>
  </si>
  <si>
    <t>Savidge</t>
  </si>
  <si>
    <t>Forbes Savidge</t>
  </si>
  <si>
    <t>Aglipay</t>
  </si>
  <si>
    <t>Goober</t>
  </si>
  <si>
    <t>Works</t>
  </si>
  <si>
    <t>Goober Works</t>
  </si>
  <si>
    <t>Confey</t>
  </si>
  <si>
    <t>Brandy</t>
  </si>
  <si>
    <t>Conklin</t>
  </si>
  <si>
    <t>Brandy Conklin</t>
  </si>
  <si>
    <t>Vannes</t>
  </si>
  <si>
    <t>Bretagne</t>
  </si>
  <si>
    <t>EAGLE PASS</t>
  </si>
  <si>
    <t>Lindy</t>
  </si>
  <si>
    <t>Twigge</t>
  </si>
  <si>
    <t>Lindy Twigge</t>
  </si>
  <si>
    <t>Centimia</t>
  </si>
  <si>
    <t>KamigyÅ-ku</t>
  </si>
  <si>
    <t>HOT SPRINGS</t>
  </si>
  <si>
    <t>Syd</t>
  </si>
  <si>
    <t>Syd Da Costa</t>
  </si>
  <si>
    <t>Hasuda</t>
  </si>
  <si>
    <t>Layla</t>
  </si>
  <si>
    <t>Colliford</t>
  </si>
  <si>
    <t>Layla Colliford</t>
  </si>
  <si>
    <t>Atescatempa</t>
  </si>
  <si>
    <t>FULLERTON</t>
  </si>
  <si>
    <t>Frasquito</t>
  </si>
  <si>
    <t>Migheli</t>
  </si>
  <si>
    <t>Frasquito Migheli</t>
  </si>
  <si>
    <t>New York City</t>
  </si>
  <si>
    <t>New York</t>
  </si>
  <si>
    <t>BISMARCK</t>
  </si>
  <si>
    <t>Osmund</t>
  </si>
  <si>
    <t>Picardo</t>
  </si>
  <si>
    <t>Osmund Picardo</t>
  </si>
  <si>
    <t>Vallegrande</t>
  </si>
  <si>
    <t>Raimondo</t>
  </si>
  <si>
    <t>Wilkie</t>
  </si>
  <si>
    <t>Raimondo Wilkie</t>
  </si>
  <si>
    <t>Oralee</t>
  </si>
  <si>
    <t>Ordidge</t>
  </si>
  <si>
    <t>Oralee Ordidge</t>
  </si>
  <si>
    <t>Tambangan</t>
  </si>
  <si>
    <t>Cymbre</t>
  </si>
  <si>
    <t>Cymbre Chislett</t>
  </si>
  <si>
    <t>Khalâ€™ch</t>
  </si>
  <si>
    <t>Farris</t>
  </si>
  <si>
    <t>Farris Gromley</t>
  </si>
  <si>
    <t>Gorelki</t>
  </si>
  <si>
    <t>Bambi</t>
  </si>
  <si>
    <t>Donegan</t>
  </si>
  <si>
    <t>Bambi Donegan</t>
  </si>
  <si>
    <t>Jendouba</t>
  </si>
  <si>
    <t>Patsy</t>
  </si>
  <si>
    <t>Lashbrook</t>
  </si>
  <si>
    <t>Patsy Lashbrook</t>
  </si>
  <si>
    <t>Soest</t>
  </si>
  <si>
    <t>Provincie Utrecht</t>
  </si>
  <si>
    <t>Addy</t>
  </si>
  <si>
    <t>Chritchley</t>
  </si>
  <si>
    <t>Addy Chritchley</t>
  </si>
  <si>
    <t>Changle</t>
  </si>
  <si>
    <t>Allianora</t>
  </si>
  <si>
    <t>Adanez</t>
  </si>
  <si>
    <t>Allianora Adanez</t>
  </si>
  <si>
    <t>Wuyang</t>
  </si>
  <si>
    <t>Berky</t>
  </si>
  <si>
    <t>Corkel</t>
  </si>
  <si>
    <t>Berky Corkel</t>
  </si>
  <si>
    <t>Yunguyo</t>
  </si>
  <si>
    <t>WARRENTON</t>
  </si>
  <si>
    <t>Berzons</t>
  </si>
  <si>
    <t>Julianne Berzons</t>
  </si>
  <si>
    <t>Pisan</t>
  </si>
  <si>
    <t>Hinze</t>
  </si>
  <si>
    <t>Lukas</t>
  </si>
  <si>
    <t>Hinze Lukas</t>
  </si>
  <si>
    <t>Qingquan</t>
  </si>
  <si>
    <t>DANBURY</t>
  </si>
  <si>
    <t>Eugenio</t>
  </si>
  <si>
    <t>Boatright</t>
  </si>
  <si>
    <t>Eugenio Boatright</t>
  </si>
  <si>
    <t>Gaborone</t>
  </si>
  <si>
    <t>Gian</t>
  </si>
  <si>
    <t>Galiford</t>
  </si>
  <si>
    <t>Gian Galiford</t>
  </si>
  <si>
    <t>Pangkajene</t>
  </si>
  <si>
    <t>NORTHAMPTON</t>
  </si>
  <si>
    <t>Titcumb</t>
  </si>
  <si>
    <t>Federico Titcumb</t>
  </si>
  <si>
    <t>AraÃ§atuba</t>
  </si>
  <si>
    <t>JUANA DIAZ</t>
  </si>
  <si>
    <t>Fanchette</t>
  </si>
  <si>
    <t>Fanchette Gipp</t>
  </si>
  <si>
    <t>KÃ¤rdla</t>
  </si>
  <si>
    <t>Ricart</t>
  </si>
  <si>
    <t>Rhodie Ricart</t>
  </si>
  <si>
    <t>Qinjia</t>
  </si>
  <si>
    <t>STRATFORD</t>
  </si>
  <si>
    <t>Boult</t>
  </si>
  <si>
    <t>Rori Boult</t>
  </si>
  <si>
    <t>Brunflo</t>
  </si>
  <si>
    <t>JÃ¤mtland</t>
  </si>
  <si>
    <t>Rozalin</t>
  </si>
  <si>
    <t>Gulliford</t>
  </si>
  <si>
    <t>Rozalin Gulliford</t>
  </si>
  <si>
    <t>Ouadda</t>
  </si>
  <si>
    <t>MONTEREY</t>
  </si>
  <si>
    <t>Annis</t>
  </si>
  <si>
    <t>Sheering</t>
  </si>
  <si>
    <t>Annis Sheering</t>
  </si>
  <si>
    <t>Biito</t>
  </si>
  <si>
    <t>ROANOKE</t>
  </si>
  <si>
    <t>Hinze Kinleyside</t>
  </si>
  <si>
    <t>Antony</t>
  </si>
  <si>
    <t>Whitney</t>
  </si>
  <si>
    <t>Wealleans</t>
  </si>
  <si>
    <t>Whitney Wealleans</t>
  </si>
  <si>
    <t>TendÅ</t>
  </si>
  <si>
    <t>Con</t>
  </si>
  <si>
    <t>Spoerl</t>
  </si>
  <si>
    <t>Con Spoerl</t>
  </si>
  <si>
    <t>Stepove</t>
  </si>
  <si>
    <t>COOKEVILLE</t>
  </si>
  <si>
    <t>Cossons</t>
  </si>
  <si>
    <t>Ivy Cossons</t>
  </si>
  <si>
    <t>Vimieiro</t>
  </si>
  <si>
    <t>Omar</t>
  </si>
  <si>
    <t>Terrell</t>
  </si>
  <si>
    <t>Omar Terrell</t>
  </si>
  <si>
    <t>Icheon-si</t>
  </si>
  <si>
    <t>WOODLAND HILLS</t>
  </si>
  <si>
    <t>Bertrand</t>
  </si>
  <si>
    <t>Chelley</t>
  </si>
  <si>
    <t>Bertrand Chelley</t>
  </si>
  <si>
    <t>Perbaungan</t>
  </si>
  <si>
    <t>Charleen</t>
  </si>
  <si>
    <t>Flack</t>
  </si>
  <si>
    <t>Charleen Flack</t>
  </si>
  <si>
    <t>Gnojnik</t>
  </si>
  <si>
    <t>Chrissy</t>
  </si>
  <si>
    <t>Gebb</t>
  </si>
  <si>
    <t>Chrissy Gebb</t>
  </si>
  <si>
    <t>Chavusy</t>
  </si>
  <si>
    <t>Emilee</t>
  </si>
  <si>
    <t>Everly</t>
  </si>
  <si>
    <t>Emilee Everly</t>
  </si>
  <si>
    <t>Zarszyn</t>
  </si>
  <si>
    <t>WATER VALLEY</t>
  </si>
  <si>
    <t>Kassi</t>
  </si>
  <si>
    <t>Kassi Vasilik</t>
  </si>
  <si>
    <t>Tubo</t>
  </si>
  <si>
    <t>Joshua</t>
  </si>
  <si>
    <t>Merrigan</t>
  </si>
  <si>
    <t>Joshua Merrigan</t>
  </si>
  <si>
    <t>Novi Slankamen</t>
  </si>
  <si>
    <t>Trudy</t>
  </si>
  <si>
    <t>Rought</t>
  </si>
  <si>
    <t>Trudy Rought</t>
  </si>
  <si>
    <t>Jiuxian</t>
  </si>
  <si>
    <t>Junia</t>
  </si>
  <si>
    <t>Corrin</t>
  </si>
  <si>
    <t>Junia Corrin</t>
  </si>
  <si>
    <t>OSMOND</t>
  </si>
  <si>
    <t>Artie</t>
  </si>
  <si>
    <t>Readwood</t>
  </si>
  <si>
    <t>Artie Readwood</t>
  </si>
  <si>
    <t>Danyang</t>
  </si>
  <si>
    <t>GUNNISON</t>
  </si>
  <si>
    <t>Mercy</t>
  </si>
  <si>
    <t>Huntingford</t>
  </si>
  <si>
    <t>Mercy Huntingford</t>
  </si>
  <si>
    <t>Stoczek</t>
  </si>
  <si>
    <t>PALMER</t>
  </si>
  <si>
    <t>Dyann</t>
  </si>
  <si>
    <t>Bizzey</t>
  </si>
  <si>
    <t>Dyann Bizzey</t>
  </si>
  <si>
    <t>NykÃ¶ping</t>
  </si>
  <si>
    <t>Tabitha</t>
  </si>
  <si>
    <t>Noen</t>
  </si>
  <si>
    <t>Tabitha Noen</t>
  </si>
  <si>
    <t>Kiev</t>
  </si>
  <si>
    <t>Ashlee</t>
  </si>
  <si>
    <t>Ashlee Rosenzwig</t>
  </si>
  <si>
    <t>SHAWNEE MISSION</t>
  </si>
  <si>
    <t>Valentine</t>
  </si>
  <si>
    <t>Yankin</t>
  </si>
  <si>
    <t>Valentine Yankin</t>
  </si>
  <si>
    <t>Kalininaul</t>
  </si>
  <si>
    <t>Chev</t>
  </si>
  <si>
    <t>Spillard</t>
  </si>
  <si>
    <t>Chev Spillard</t>
  </si>
  <si>
    <t>Feira de Santana</t>
  </si>
  <si>
    <t>REEDSBURG</t>
  </si>
  <si>
    <t>Zachery</t>
  </si>
  <si>
    <t>Picford</t>
  </si>
  <si>
    <t>Zachery Picford</t>
  </si>
  <si>
    <t>Potrerillos Arriba</t>
  </si>
  <si>
    <t>HIGH POINT</t>
  </si>
  <si>
    <t>Nerty</t>
  </si>
  <si>
    <t>MacSkeaghan</t>
  </si>
  <si>
    <t>Nerty MacSkeaghan</t>
  </si>
  <si>
    <t>Seattle</t>
  </si>
  <si>
    <t>Micki</t>
  </si>
  <si>
    <t>Micki Fletcher</t>
  </si>
  <si>
    <t>Sherill</t>
  </si>
  <si>
    <t>Maggorini</t>
  </si>
  <si>
    <t>Sherill Maggorini</t>
  </si>
  <si>
    <t>Tottori</t>
  </si>
  <si>
    <t>NORTON</t>
  </si>
  <si>
    <t>Robbert</t>
  </si>
  <si>
    <t>Hiley</t>
  </si>
  <si>
    <t>Robbert Hiley</t>
  </si>
  <si>
    <t>Sale</t>
  </si>
  <si>
    <t>Tova</t>
  </si>
  <si>
    <t>Mattheeuw</t>
  </si>
  <si>
    <t>Tova Mattheeuw</t>
  </si>
  <si>
    <t>Shenkou</t>
  </si>
  <si>
    <t>CHEBOYGAN</t>
  </si>
  <si>
    <t>Thayne</t>
  </si>
  <si>
    <t>Herley</t>
  </si>
  <si>
    <t>Thayne Herley</t>
  </si>
  <si>
    <t>Lukhovka</t>
  </si>
  <si>
    <t>SAINT FRANCISVILLE</t>
  </si>
  <si>
    <t>Gage</t>
  </si>
  <si>
    <t>Dusting</t>
  </si>
  <si>
    <t>Gage Dusting</t>
  </si>
  <si>
    <t>Riffpath</t>
  </si>
  <si>
    <t>Myadzyel</t>
  </si>
  <si>
    <t>DANVILLE</t>
  </si>
  <si>
    <t>Amberly</t>
  </si>
  <si>
    <t>Persich</t>
  </si>
  <si>
    <t>Amberly Persich</t>
  </si>
  <si>
    <t>Tomioka</t>
  </si>
  <si>
    <t>PECOS</t>
  </si>
  <si>
    <t>Lazarus Bogey</t>
  </si>
  <si>
    <t>Elicia</t>
  </si>
  <si>
    <t>Moffat</t>
  </si>
  <si>
    <t>Elicia Moffat</t>
  </si>
  <si>
    <t>Huzhuang</t>
  </si>
  <si>
    <t>MORAINE</t>
  </si>
  <si>
    <t>Harmonia</t>
  </si>
  <si>
    <t>de'-Ancy Willis</t>
  </si>
  <si>
    <t>Harmonia de'-Ancy Willis</t>
  </si>
  <si>
    <t>Dengzhou</t>
  </si>
  <si>
    <t>TEANECK</t>
  </si>
  <si>
    <t>Skipper</t>
  </si>
  <si>
    <t>Petticrow</t>
  </si>
  <si>
    <t>Skipper Petticrow</t>
  </si>
  <si>
    <t>Miraflores</t>
  </si>
  <si>
    <t>Anthony Ferry</t>
  </si>
  <si>
    <t>MaracanaÃº</t>
  </si>
  <si>
    <t>Bear</t>
  </si>
  <si>
    <t>Woodland</t>
  </si>
  <si>
    <t>Bear Woodland</t>
  </si>
  <si>
    <t>SeropÃ©dica</t>
  </si>
  <si>
    <t>HATTIESBURG</t>
  </si>
  <si>
    <t>Rhianon</t>
  </si>
  <si>
    <t>Rhianon Blunsen</t>
  </si>
  <si>
    <t>Dynazzy</t>
  </si>
  <si>
    <t>Sumberarumkrajan</t>
  </si>
  <si>
    <t>Schroter</t>
  </si>
  <si>
    <t>Emlyn Schroter</t>
  </si>
  <si>
    <t>Quáº­n PhuÌ NhuÃ¢Ì£n</t>
  </si>
  <si>
    <t>SEGUIN</t>
  </si>
  <si>
    <t>Claretta</t>
  </si>
  <si>
    <t>Claretta Glassford</t>
  </si>
  <si>
    <t>Villa La Angostura</t>
  </si>
  <si>
    <t>Eugenie</t>
  </si>
  <si>
    <t>Scotchbourouge</t>
  </si>
  <si>
    <t>Eugenie Scotchbourouge</t>
  </si>
  <si>
    <t>Arrabal</t>
  </si>
  <si>
    <t>FORT STOCKTON</t>
  </si>
  <si>
    <t>Quarry</t>
  </si>
  <si>
    <t>Goddart Quarry</t>
  </si>
  <si>
    <t>Taranovskoye</t>
  </si>
  <si>
    <t>CRESTWOOD</t>
  </si>
  <si>
    <t>Rosetta</t>
  </si>
  <si>
    <t>Ottery</t>
  </si>
  <si>
    <t>Rosetta Ottery</t>
  </si>
  <si>
    <t>Xinshidu</t>
  </si>
  <si>
    <t>Winthrop Marklew</t>
  </si>
  <si>
    <t>Uchaly</t>
  </si>
  <si>
    <t>Christan</t>
  </si>
  <si>
    <t>Heyball</t>
  </si>
  <si>
    <t>Christan Heyball</t>
  </si>
  <si>
    <t>Pantalowice</t>
  </si>
  <si>
    <t>Franzen</t>
  </si>
  <si>
    <t>Allon</t>
  </si>
  <si>
    <t>Franzen Allon</t>
  </si>
  <si>
    <t>Sines</t>
  </si>
  <si>
    <t>Ingeberg</t>
  </si>
  <si>
    <t>Derkes</t>
  </si>
  <si>
    <t>Ingeberg Derkes</t>
  </si>
  <si>
    <t>ShakÄ«so</t>
  </si>
  <si>
    <t>Meghann</t>
  </si>
  <si>
    <t>Skough</t>
  </si>
  <si>
    <t>Meghann Skough</t>
  </si>
  <si>
    <t>HILLSVILLE</t>
  </si>
  <si>
    <t>Clerkclaude</t>
  </si>
  <si>
    <t>Clerkclaude Brinkman</t>
  </si>
  <si>
    <t>Conrado</t>
  </si>
  <si>
    <t>Dodle</t>
  </si>
  <si>
    <t>Conrado Dodle</t>
  </si>
  <si>
    <t>Zhambyl</t>
  </si>
  <si>
    <t>Wickrath</t>
  </si>
  <si>
    <t>Charisse Wickrath</t>
  </si>
  <si>
    <t>Fanhu</t>
  </si>
  <si>
    <t>BLOOMFIELD</t>
  </si>
  <si>
    <t>Carri</t>
  </si>
  <si>
    <t>Tidbury</t>
  </si>
  <si>
    <t>Carri Tidbury</t>
  </si>
  <si>
    <t>Yopal</t>
  </si>
  <si>
    <t>Lani</t>
  </si>
  <si>
    <t>Stiles</t>
  </si>
  <si>
    <t>Lani Stiles</t>
  </si>
  <si>
    <t>San Enrique</t>
  </si>
  <si>
    <t>Earlie</t>
  </si>
  <si>
    <t>Strover</t>
  </si>
  <si>
    <t>Earlie Strover</t>
  </si>
  <si>
    <t>Waenenda</t>
  </si>
  <si>
    <t>NORWICH</t>
  </si>
  <si>
    <t>Wilton</t>
  </si>
  <si>
    <t>Hainey`</t>
  </si>
  <si>
    <t>Wilton Hainey`</t>
  </si>
  <si>
    <t>Wangmo</t>
  </si>
  <si>
    <t>Giuditta</t>
  </si>
  <si>
    <t>Corkell</t>
  </si>
  <si>
    <t>Giuditta Corkell</t>
  </si>
  <si>
    <t>Fengcheng</t>
  </si>
  <si>
    <t>Hegerty</t>
  </si>
  <si>
    <t>Prue Hegerty</t>
  </si>
  <si>
    <t>Antipolo</t>
  </si>
  <si>
    <t>HANFORD</t>
  </si>
  <si>
    <t>Archibaldo</t>
  </si>
  <si>
    <t>Shimmings</t>
  </si>
  <si>
    <t>Archibaldo Shimmings</t>
  </si>
  <si>
    <t>Looc</t>
  </si>
  <si>
    <t>RIO RANCHO</t>
  </si>
  <si>
    <t>Homerus</t>
  </si>
  <si>
    <t>Maddra</t>
  </si>
  <si>
    <t>Homerus Maddra</t>
  </si>
  <si>
    <t>No Kunda</t>
  </si>
  <si>
    <t>HARRISONBURG</t>
  </si>
  <si>
    <t>Zondra</t>
  </si>
  <si>
    <t>Yitzovicz</t>
  </si>
  <si>
    <t>Zondra Yitzovicz</t>
  </si>
  <si>
    <t>FERRIDAY</t>
  </si>
  <si>
    <t>Blaschek</t>
  </si>
  <si>
    <t>Tremain Blaschek</t>
  </si>
  <si>
    <t>Siemiatycze</t>
  </si>
  <si>
    <t>GLENVIEW</t>
  </si>
  <si>
    <t>Darbee</t>
  </si>
  <si>
    <t>Madge</t>
  </si>
  <si>
    <t>Darbee Madge</t>
  </si>
  <si>
    <t>Gondomar</t>
  </si>
  <si>
    <t>Henriette</t>
  </si>
  <si>
    <t>Whetland</t>
  </si>
  <si>
    <t>Henriette Whetland</t>
  </si>
  <si>
    <t>CARROLLTON</t>
  </si>
  <si>
    <t>Boy</t>
  </si>
  <si>
    <t>Shervil</t>
  </si>
  <si>
    <t>Boy Shervil</t>
  </si>
  <si>
    <t>Hekou</t>
  </si>
  <si>
    <t>OAK LAWN</t>
  </si>
  <si>
    <t>Brucie</t>
  </si>
  <si>
    <t>Bernardeschi</t>
  </si>
  <si>
    <t>Brucie Bernardeschi</t>
  </si>
  <si>
    <t>Killam</t>
  </si>
  <si>
    <t>WACONIA</t>
  </si>
  <si>
    <t>Dawidowsky</t>
  </si>
  <si>
    <t>Udell Dawidowsky</t>
  </si>
  <si>
    <t>Njurunda</t>
  </si>
  <si>
    <t>VÃ¤sternorrland</t>
  </si>
  <si>
    <t>EMERYVILLE</t>
  </si>
  <si>
    <t>Goran</t>
  </si>
  <si>
    <t>Goran Orrill</t>
  </si>
  <si>
    <t>Changâ€™an</t>
  </si>
  <si>
    <t>Funnell</t>
  </si>
  <si>
    <t>Fanechka Funnell</t>
  </si>
  <si>
    <t>Sungai</t>
  </si>
  <si>
    <t>Lou</t>
  </si>
  <si>
    <t>Clamp</t>
  </si>
  <si>
    <t>Lou Clamp</t>
  </si>
  <si>
    <t>Kagalâ€™nitskaya</t>
  </si>
  <si>
    <t>Luce</t>
  </si>
  <si>
    <t>Toffaloni</t>
  </si>
  <si>
    <t>Luce Toffaloni</t>
  </si>
  <si>
    <t>Dallas</t>
  </si>
  <si>
    <t>RIVERSIDE</t>
  </si>
  <si>
    <t>Granny</t>
  </si>
  <si>
    <t>Mayward</t>
  </si>
  <si>
    <t>Granny Mayward</t>
  </si>
  <si>
    <t>Riccione</t>
  </si>
  <si>
    <t>Zachary Riccione</t>
  </si>
  <si>
    <t>Kasingan</t>
  </si>
  <si>
    <t>Arnuad</t>
  </si>
  <si>
    <t>Brussell</t>
  </si>
  <si>
    <t>Arnuad Brussell</t>
  </si>
  <si>
    <t>Palamadu</t>
  </si>
  <si>
    <t>Inglis</t>
  </si>
  <si>
    <t>Yerrall</t>
  </si>
  <si>
    <t>Inglis Yerrall</t>
  </si>
  <si>
    <t>Raglan</t>
  </si>
  <si>
    <t>Egan</t>
  </si>
  <si>
    <t>MacNaughton</t>
  </si>
  <si>
    <t>Egan MacNaughton</t>
  </si>
  <si>
    <t>Huadi</t>
  </si>
  <si>
    <t>Nye</t>
  </si>
  <si>
    <t>Greenrod</t>
  </si>
  <si>
    <t>Nye Greenrod</t>
  </si>
  <si>
    <t>Meybod</t>
  </si>
  <si>
    <t>Hanson</t>
  </si>
  <si>
    <t>Gregoraci</t>
  </si>
  <si>
    <t>Hanson Gregoraci</t>
  </si>
  <si>
    <t>Tianzhou</t>
  </si>
  <si>
    <t>Dave</t>
  </si>
  <si>
    <t>Minihane</t>
  </si>
  <si>
    <t>Dave Minihane</t>
  </si>
  <si>
    <t>Jhumra</t>
  </si>
  <si>
    <t>Kassey</t>
  </si>
  <si>
    <t>Kassey Stones</t>
  </si>
  <si>
    <t>Cibitung</t>
  </si>
  <si>
    <t>Caralie</t>
  </si>
  <si>
    <t>Briztman</t>
  </si>
  <si>
    <t>Caralie Briztman</t>
  </si>
  <si>
    <t>Sergokala</t>
  </si>
  <si>
    <t>ROLLA</t>
  </si>
  <si>
    <t>Corene</t>
  </si>
  <si>
    <t>Bigham</t>
  </si>
  <si>
    <t>Corene Bigham</t>
  </si>
  <si>
    <t>Qijia</t>
  </si>
  <si>
    <t>BOONEVILLE</t>
  </si>
  <si>
    <t>Mundle</t>
  </si>
  <si>
    <t>Victoria Mundle</t>
  </si>
  <si>
    <t>Sikasso</t>
  </si>
  <si>
    <t>Hersch</t>
  </si>
  <si>
    <t>Batistelli</t>
  </si>
  <si>
    <t>Hersch Batistelli</t>
  </si>
  <si>
    <t>Xuancheng</t>
  </si>
  <si>
    <t>Sawyere</t>
  </si>
  <si>
    <t>Ammer</t>
  </si>
  <si>
    <t>Sawyere Ammer</t>
  </si>
  <si>
    <t>Bolderaja</t>
  </si>
  <si>
    <t>WATSEKA</t>
  </si>
  <si>
    <t>Binny</t>
  </si>
  <si>
    <t>Latore</t>
  </si>
  <si>
    <t>Binny Latore</t>
  </si>
  <si>
    <t>Belo Oriente</t>
  </si>
  <si>
    <t>Alexia</t>
  </si>
  <si>
    <t>Trevan</t>
  </si>
  <si>
    <t>Alexia Trevan</t>
  </si>
  <si>
    <t>Jiujiang</t>
  </si>
  <si>
    <t>Rutger</t>
  </si>
  <si>
    <t>Bakey</t>
  </si>
  <si>
    <t>Rutger Bakey</t>
  </si>
  <si>
    <t>Fao Rai</t>
  </si>
  <si>
    <t>YUMA</t>
  </si>
  <si>
    <t>L;urette</t>
  </si>
  <si>
    <t>Alyukin</t>
  </si>
  <si>
    <t>L;urette Alyukin</t>
  </si>
  <si>
    <t>Santa MarÃ­a de Ipire</t>
  </si>
  <si>
    <t>FALLS CITY</t>
  </si>
  <si>
    <t>Isabella</t>
  </si>
  <si>
    <t>Frampton</t>
  </si>
  <si>
    <t>Isabella Frampton</t>
  </si>
  <si>
    <t>North York</t>
  </si>
  <si>
    <t>GARLAND</t>
  </si>
  <si>
    <t>Charlot</t>
  </si>
  <si>
    <t>Winterbottom</t>
  </si>
  <si>
    <t>Charlot Winterbottom</t>
  </si>
  <si>
    <t>SarÄvÄn</t>
  </si>
  <si>
    <t>LAS VEGAS</t>
  </si>
  <si>
    <t>Ashley</t>
  </si>
  <si>
    <t>Ferrini</t>
  </si>
  <si>
    <t>Ashley Ferrini</t>
  </si>
  <si>
    <t>Dimbokro</t>
  </si>
  <si>
    <t>Hallie</t>
  </si>
  <si>
    <t>Vasenin</t>
  </si>
  <si>
    <t>Hallie Vasenin</t>
  </si>
  <si>
    <t>Tanggung</t>
  </si>
  <si>
    <t>BOYNTON BEACH</t>
  </si>
  <si>
    <t>Vladimir Ghirigori</t>
  </si>
  <si>
    <t>Susoh</t>
  </si>
  <si>
    <t>RENO</t>
  </si>
  <si>
    <t>Fidole</t>
  </si>
  <si>
    <t>Fidole Narup</t>
  </si>
  <si>
    <t>Kafr ash Shaykh</t>
  </si>
  <si>
    <t>Lolita</t>
  </si>
  <si>
    <t>Lolita Semaine</t>
  </si>
  <si>
    <t>JumpXS</t>
  </si>
  <si>
    <t>Pasirtujuhpuluh</t>
  </si>
  <si>
    <t>BIGFORK</t>
  </si>
  <si>
    <t>Wynn</t>
  </si>
  <si>
    <t>Ferrarone</t>
  </si>
  <si>
    <t>Wynn Ferrarone</t>
  </si>
  <si>
    <t>Gaolong</t>
  </si>
  <si>
    <t>Harmony</t>
  </si>
  <si>
    <t>Lopez</t>
  </si>
  <si>
    <t>Harmony Lopez</t>
  </si>
  <si>
    <t>Qiaotou</t>
  </si>
  <si>
    <t>Stephan</t>
  </si>
  <si>
    <t>Croney</t>
  </si>
  <si>
    <t>Stephan Croney</t>
  </si>
  <si>
    <t>Villach</t>
  </si>
  <si>
    <t>Kaernten</t>
  </si>
  <si>
    <t>DELHI</t>
  </si>
  <si>
    <t>Paxon</t>
  </si>
  <si>
    <t>Paxon Fishbourne</t>
  </si>
  <si>
    <t>Wutumeiren</t>
  </si>
  <si>
    <t>Raquela</t>
  </si>
  <si>
    <t>O'Regan</t>
  </si>
  <si>
    <t>Raquela O'Regan</t>
  </si>
  <si>
    <t>Dolega District</t>
  </si>
  <si>
    <t>FORT MYERS</t>
  </si>
  <si>
    <t>Emmanuel</t>
  </si>
  <si>
    <t>Stockney</t>
  </si>
  <si>
    <t>Emmanuel Stockney</t>
  </si>
  <si>
    <t>Catache</t>
  </si>
  <si>
    <t>WEST ROXBURY</t>
  </si>
  <si>
    <t>Zoe</t>
  </si>
  <si>
    <t>Ivel</t>
  </si>
  <si>
    <t>Zoe Ivel</t>
  </si>
  <si>
    <t>JistebnÃ­k</t>
  </si>
  <si>
    <t>Bastable</t>
  </si>
  <si>
    <t>Idelle Bastable</t>
  </si>
  <si>
    <t>Kaizuka</t>
  </si>
  <si>
    <t>Peplaw</t>
  </si>
  <si>
    <t>Normand Peplaw</t>
  </si>
  <si>
    <t>AlqueidÃ£o</t>
  </si>
  <si>
    <t>SantarÃ©m</t>
  </si>
  <si>
    <t>Burnard</t>
  </si>
  <si>
    <t>Bauld</t>
  </si>
  <si>
    <t>Burnard Bauld</t>
  </si>
  <si>
    <t>HAWLEY</t>
  </si>
  <si>
    <t>Allie</t>
  </si>
  <si>
    <t>Olford</t>
  </si>
  <si>
    <t>Allie Olford</t>
  </si>
  <si>
    <t>Puncaktugu</t>
  </si>
  <si>
    <t>IRAAN</t>
  </si>
  <si>
    <t>Ray</t>
  </si>
  <si>
    <t>Ray Crewes</t>
  </si>
  <si>
    <t>CÄƒuÅŸeni</t>
  </si>
  <si>
    <t>Dewberry</t>
  </si>
  <si>
    <t>Eloisa Dewberry</t>
  </si>
  <si>
    <t>BayÄn</t>
  </si>
  <si>
    <t>Dulcy</t>
  </si>
  <si>
    <t>Suddick</t>
  </si>
  <si>
    <t>Dulcy Suddick</t>
  </si>
  <si>
    <t>Masindi</t>
  </si>
  <si>
    <t>Tom</t>
  </si>
  <si>
    <t>Liver</t>
  </si>
  <si>
    <t>Tom Liver</t>
  </si>
  <si>
    <t>Ketapang</t>
  </si>
  <si>
    <t>Natalee</t>
  </si>
  <si>
    <t>Natalee Boot</t>
  </si>
  <si>
    <t>SÃ£o Paulo</t>
  </si>
  <si>
    <t>SPARTA</t>
  </si>
  <si>
    <t>Dedie</t>
  </si>
  <si>
    <t>Succamore</t>
  </si>
  <si>
    <t>Dedie Succamore</t>
  </si>
  <si>
    <t>Staryy Saltiv</t>
  </si>
  <si>
    <t>OWENSBORO</t>
  </si>
  <si>
    <t>Rafi</t>
  </si>
  <si>
    <t>Malpass</t>
  </si>
  <si>
    <t>Rafi Malpass</t>
  </si>
  <si>
    <t>Banjar Yehsatang</t>
  </si>
  <si>
    <t>GREENWOOD</t>
  </si>
  <si>
    <t>Meryett</t>
  </si>
  <si>
    <t>Andy Meryett</t>
  </si>
  <si>
    <t>Carman</t>
  </si>
  <si>
    <t>Mutlow</t>
  </si>
  <si>
    <t>Godiva Mutlow</t>
  </si>
  <si>
    <t>Longmen</t>
  </si>
  <si>
    <t>Ariella</t>
  </si>
  <si>
    <t>Masden</t>
  </si>
  <si>
    <t>Ariella Masden</t>
  </si>
  <si>
    <t>Las Palmas</t>
  </si>
  <si>
    <t>Nuevo Leon</t>
  </si>
  <si>
    <t>MORTON</t>
  </si>
  <si>
    <t>Welch</t>
  </si>
  <si>
    <t>Welch O'Regan</t>
  </si>
  <si>
    <t>Quáº­n BÃ´Ìn</t>
  </si>
  <si>
    <t>Ninnis</t>
  </si>
  <si>
    <t>Rowan Ninnis</t>
  </si>
  <si>
    <t>á¸¨ammÄm WÄÅŸil</t>
  </si>
  <si>
    <t>OROVILLE</t>
  </si>
  <si>
    <t>Tedra</t>
  </si>
  <si>
    <t>Tedra McGrann</t>
  </si>
  <si>
    <t>Gan Yavne</t>
  </si>
  <si>
    <t>Xylia</t>
  </si>
  <si>
    <t>Wesson</t>
  </si>
  <si>
    <t>Xylia Wesson</t>
  </si>
  <si>
    <t>Libei</t>
  </si>
  <si>
    <t>Podd</t>
  </si>
  <si>
    <t>Heindrick Podd</t>
  </si>
  <si>
    <t>SÃ¡mara</t>
  </si>
  <si>
    <t>Lula</t>
  </si>
  <si>
    <t>Byres</t>
  </si>
  <si>
    <t>Lula Byres</t>
  </si>
  <si>
    <t>ChinÃº</t>
  </si>
  <si>
    <t>Fawnia</t>
  </si>
  <si>
    <t>Barenski</t>
  </si>
  <si>
    <t>Fawnia Barenski</t>
  </si>
  <si>
    <t>Deir á¸¤annÄ</t>
  </si>
  <si>
    <t>STERLING HEIGHTS</t>
  </si>
  <si>
    <t>Brandie</t>
  </si>
  <si>
    <t>Hazlegrove</t>
  </si>
  <si>
    <t>Brandie Hazlegrove</t>
  </si>
  <si>
    <t>GuacarÃ­</t>
  </si>
  <si>
    <t>Saxe</t>
  </si>
  <si>
    <t>Saxe Grigoryev</t>
  </si>
  <si>
    <t>HovÃ¥s</t>
  </si>
  <si>
    <t>Natale</t>
  </si>
  <si>
    <t>Lazenby</t>
  </si>
  <si>
    <t>Natale Lazenby</t>
  </si>
  <si>
    <t>DabZ</t>
  </si>
  <si>
    <t>Si Satchanalai</t>
  </si>
  <si>
    <t>Brennen</t>
  </si>
  <si>
    <t>Brennen Rimes</t>
  </si>
  <si>
    <t>Lago</t>
  </si>
  <si>
    <t>Fernant</t>
  </si>
  <si>
    <t>Clea Fernant</t>
  </si>
  <si>
    <t>Sokol</t>
  </si>
  <si>
    <t>Tony</t>
  </si>
  <si>
    <t>Tony Kingsly</t>
  </si>
  <si>
    <t>ÄŒernoÅ¾ice</t>
  </si>
  <si>
    <t>Sauveur Wolfenden</t>
  </si>
  <si>
    <t>Muan</t>
  </si>
  <si>
    <t>Bartholomew</t>
  </si>
  <si>
    <t>Popescu</t>
  </si>
  <si>
    <t>Bartholomew Popescu</t>
  </si>
  <si>
    <t>Revolucion</t>
  </si>
  <si>
    <t>Eli</t>
  </si>
  <si>
    <t>Wessell</t>
  </si>
  <si>
    <t>Eli Wessell</t>
  </si>
  <si>
    <t>LLANO</t>
  </si>
  <si>
    <t>Dorelle</t>
  </si>
  <si>
    <t>Largen</t>
  </si>
  <si>
    <t>Dorelle Largen</t>
  </si>
  <si>
    <t>Teplice</t>
  </si>
  <si>
    <t>NEW ROCHELLE</t>
  </si>
  <si>
    <t>Parker</t>
  </si>
  <si>
    <t>Parker Tapsfield</t>
  </si>
  <si>
    <t>VÄelnÃ¡</t>
  </si>
  <si>
    <t>PALO ALTO</t>
  </si>
  <si>
    <t>Mallebone</t>
  </si>
  <si>
    <t>Hetty Mallebone</t>
  </si>
  <si>
    <t>Pittsburgh</t>
  </si>
  <si>
    <t>Gerriets</t>
  </si>
  <si>
    <t>Chrissy Gerriets</t>
  </si>
  <si>
    <t>Xinan</t>
  </si>
  <si>
    <t>MARINETTE</t>
  </si>
  <si>
    <t>Petunia</t>
  </si>
  <si>
    <t>Petunia Zorener</t>
  </si>
  <si>
    <t>Nantes</t>
  </si>
  <si>
    <t>MONTEBELLO</t>
  </si>
  <si>
    <t>Hermina</t>
  </si>
  <si>
    <t>Harme</t>
  </si>
  <si>
    <t>Hermina Harme</t>
  </si>
  <si>
    <t>Albanel</t>
  </si>
  <si>
    <t>FT SILL</t>
  </si>
  <si>
    <t>Ealasaid</t>
  </si>
  <si>
    <t>Blacklidge</t>
  </si>
  <si>
    <t>Ealasaid Blacklidge</t>
  </si>
  <si>
    <t>Al QuÅ£ayfah</t>
  </si>
  <si>
    <t>Tosspell</t>
  </si>
  <si>
    <t>Henriette Tosspell</t>
  </si>
  <si>
    <t>Xiongzhou</t>
  </si>
  <si>
    <t>LA PORTE</t>
  </si>
  <si>
    <t>Kimberlyn</t>
  </si>
  <si>
    <t>Sucre</t>
  </si>
  <si>
    <t>Kimberlyn Sucre</t>
  </si>
  <si>
    <t>PikalÃ«vo</t>
  </si>
  <si>
    <t>ALEXANDRIA</t>
  </si>
  <si>
    <t>Alidia</t>
  </si>
  <si>
    <t>Redish</t>
  </si>
  <si>
    <t>Alidia Redish</t>
  </si>
  <si>
    <t>Inayauan</t>
  </si>
  <si>
    <t>HOOPESTON</t>
  </si>
  <si>
    <t>Pippo</t>
  </si>
  <si>
    <t>Peche</t>
  </si>
  <si>
    <t>Pippo Peche</t>
  </si>
  <si>
    <t>Banjar Dauhmargi</t>
  </si>
  <si>
    <t>GREENDALE</t>
  </si>
  <si>
    <t>Kerfut</t>
  </si>
  <si>
    <t>Kalila Kerfut</t>
  </si>
  <si>
    <t>Pandat</t>
  </si>
  <si>
    <t>Trueman</t>
  </si>
  <si>
    <t>Mintram</t>
  </si>
  <si>
    <t>Trueman Mintram</t>
  </si>
  <si>
    <t>FORT BRAGG</t>
  </si>
  <si>
    <t>Raynor</t>
  </si>
  <si>
    <t>Raynor Fulham</t>
  </si>
  <si>
    <t>Kindu</t>
  </si>
  <si>
    <t>Siffre</t>
  </si>
  <si>
    <t>Medway</t>
  </si>
  <si>
    <t>Siffre Medway</t>
  </si>
  <si>
    <t>Shangzhang</t>
  </si>
  <si>
    <t>Nathanael</t>
  </si>
  <si>
    <t>Gainor</t>
  </si>
  <si>
    <t>Nathanael Gainor</t>
  </si>
  <si>
    <t>San JosÃ© de Colinas</t>
  </si>
  <si>
    <t>Lizbeth</t>
  </si>
  <si>
    <t>Twede</t>
  </si>
  <si>
    <t>Lizbeth Twede</t>
  </si>
  <si>
    <t>Tandag</t>
  </si>
  <si>
    <t>HUNTINGTON</t>
  </si>
  <si>
    <t>Stefano</t>
  </si>
  <si>
    <t>Formigli</t>
  </si>
  <si>
    <t>Stefano Formigli</t>
  </si>
  <si>
    <t>Satuba</t>
  </si>
  <si>
    <t>Tommi</t>
  </si>
  <si>
    <t>Trott</t>
  </si>
  <si>
    <t>Tommi Trott</t>
  </si>
  <si>
    <t>Ban Mo</t>
  </si>
  <si>
    <t>PERRIS</t>
  </si>
  <si>
    <t>Richart</t>
  </si>
  <si>
    <t>Ackenhead</t>
  </si>
  <si>
    <t>Richart Ackenhead</t>
  </si>
  <si>
    <t>Åžuraabad</t>
  </si>
  <si>
    <t>Aprilette</t>
  </si>
  <si>
    <t>Hammerman</t>
  </si>
  <si>
    <t>Aprilette Hammerman</t>
  </si>
  <si>
    <t>Chitose</t>
  </si>
  <si>
    <t>DOWNEY</t>
  </si>
  <si>
    <t>Kynthia</t>
  </si>
  <si>
    <t>Hellewell</t>
  </si>
  <si>
    <t>Kynthia Hellewell</t>
  </si>
  <si>
    <t>Vallenar</t>
  </si>
  <si>
    <t>CITY OF INDUSTRY</t>
  </si>
  <si>
    <t>Albrecht</t>
  </si>
  <si>
    <t>Springall</t>
  </si>
  <si>
    <t>Albrecht Springall</t>
  </si>
  <si>
    <t>Chernoyerkovskaya</t>
  </si>
  <si>
    <t>Izkovicz</t>
  </si>
  <si>
    <t>Perl Izkovicz</t>
  </si>
  <si>
    <t>NeyrÄ«z</t>
  </si>
  <si>
    <t>Irvin</t>
  </si>
  <si>
    <t>Ciabatteri</t>
  </si>
  <si>
    <t>Irvin Ciabatteri</t>
  </si>
  <si>
    <t>Alfonso</t>
  </si>
  <si>
    <t>Alfonso Curnnok</t>
  </si>
  <si>
    <t>Barisan</t>
  </si>
  <si>
    <t>KIRKLAND</t>
  </si>
  <si>
    <t>Kelsi</t>
  </si>
  <si>
    <t>Grosier</t>
  </si>
  <si>
    <t>Kelsi Grosier</t>
  </si>
  <si>
    <t>La Valette-du-Var</t>
  </si>
  <si>
    <t>Taylor</t>
  </si>
  <si>
    <t>Alentyev</t>
  </si>
  <si>
    <t>Taylor Alentyev</t>
  </si>
  <si>
    <t>Stopnica</t>
  </si>
  <si>
    <t>ARLINGTON HTS</t>
  </si>
  <si>
    <t>Ellyn</t>
  </si>
  <si>
    <t>Petasch</t>
  </si>
  <si>
    <t>Ellyn Petasch</t>
  </si>
  <si>
    <t>Zhoujiaba</t>
  </si>
  <si>
    <t>Bridie</t>
  </si>
  <si>
    <t>Lynnett</t>
  </si>
  <si>
    <t>Bridie Lynnett</t>
  </si>
  <si>
    <t>Shchukino</t>
  </si>
  <si>
    <t>Tailor</t>
  </si>
  <si>
    <t>Heigold</t>
  </si>
  <si>
    <t>Tailor Heigold</t>
  </si>
  <si>
    <t>Carusucan</t>
  </si>
  <si>
    <t>BROKEN BOW</t>
  </si>
  <si>
    <t>Gotcliff</t>
  </si>
  <si>
    <t>Tori Gotcliff</t>
  </si>
  <si>
    <t>Armenia</t>
  </si>
  <si>
    <t>Caren</t>
  </si>
  <si>
    <t>Gurko</t>
  </si>
  <si>
    <t>Caren Gurko</t>
  </si>
  <si>
    <t>Iwierzyce</t>
  </si>
  <si>
    <t>CHOTEAU</t>
  </si>
  <si>
    <t>Milli</t>
  </si>
  <si>
    <t>Kynson</t>
  </si>
  <si>
    <t>Milli Kynson</t>
  </si>
  <si>
    <t>Aba</t>
  </si>
  <si>
    <t>Adora</t>
  </si>
  <si>
    <t>Adora Crichmere</t>
  </si>
  <si>
    <t>BembÃ¨rÃ¨kÃ¨</t>
  </si>
  <si>
    <t>Nixie</t>
  </si>
  <si>
    <t>Kyte</t>
  </si>
  <si>
    <t>Nixie Kyte</t>
  </si>
  <si>
    <t>Dois CÃ³rregos</t>
  </si>
  <si>
    <t>Meridel</t>
  </si>
  <si>
    <t>Lukacs</t>
  </si>
  <si>
    <t>Meridel Lukacs</t>
  </si>
  <si>
    <t>Ribeira Grande</t>
  </si>
  <si>
    <t>MILAN</t>
  </si>
  <si>
    <t>Idelle Huelin</t>
  </si>
  <si>
    <t>Guanshan</t>
  </si>
  <si>
    <t>Stannett</t>
  </si>
  <si>
    <t>Marney Stannett</t>
  </si>
  <si>
    <t>Rzepiennik StrzyÅ¼ewski</t>
  </si>
  <si>
    <t>BRIDGEPORT</t>
  </si>
  <si>
    <t>Hana</t>
  </si>
  <si>
    <t>Master</t>
  </si>
  <si>
    <t>Hana Master</t>
  </si>
  <si>
    <t>Brengkok</t>
  </si>
  <si>
    <t>NEWPORT</t>
  </si>
  <si>
    <t>Dominique</t>
  </si>
  <si>
    <t>Shackle</t>
  </si>
  <si>
    <t>Dominique Shackle</t>
  </si>
  <si>
    <t>ShÄ«eli</t>
  </si>
  <si>
    <t>Lilias</t>
  </si>
  <si>
    <t>Dominec</t>
  </si>
  <si>
    <t>Lilias Dominec</t>
  </si>
  <si>
    <t>JanÃ³w</t>
  </si>
  <si>
    <t>CULVER CITY</t>
  </si>
  <si>
    <t>Vidovik</t>
  </si>
  <si>
    <t>Quinby</t>
  </si>
  <si>
    <t>Vidovik Quinby</t>
  </si>
  <si>
    <t>Paseyan</t>
  </si>
  <si>
    <t>Oganian</t>
  </si>
  <si>
    <t>Rosette Oganian</t>
  </si>
  <si>
    <t>Al á¸¨udaydah</t>
  </si>
  <si>
    <t>CHICKASHA</t>
  </si>
  <si>
    <t>Jill</t>
  </si>
  <si>
    <t>Slyne</t>
  </si>
  <si>
    <t>Jill Slyne</t>
  </si>
  <si>
    <t>Sanjiang</t>
  </si>
  <si>
    <t>CAYEY</t>
  </si>
  <si>
    <t>Arv</t>
  </si>
  <si>
    <t>Ivanyutin</t>
  </si>
  <si>
    <t>Arv Ivanyutin</t>
  </si>
  <si>
    <t>Dachong</t>
  </si>
  <si>
    <t>Amargo</t>
  </si>
  <si>
    <t>O'Breen</t>
  </si>
  <si>
    <t>Amargo O'Breen</t>
  </si>
  <si>
    <t>Kyzyl-Oktyabrâ€™skiy</t>
  </si>
  <si>
    <t>CHICO</t>
  </si>
  <si>
    <t>Archer</t>
  </si>
  <si>
    <t>Archer Schroter</t>
  </si>
  <si>
    <t>Pau</t>
  </si>
  <si>
    <t>Hillyer</t>
  </si>
  <si>
    <t>Bossons</t>
  </si>
  <si>
    <t>Hillyer Bossons</t>
  </si>
  <si>
    <t>Novikovo</t>
  </si>
  <si>
    <t>WEST HOLLYWOOD</t>
  </si>
  <si>
    <t>Muriel</t>
  </si>
  <si>
    <t>Mournian</t>
  </si>
  <si>
    <t>Muriel Mournian</t>
  </si>
  <si>
    <t>Candelaria</t>
  </si>
  <si>
    <t>BINGHAMTON</t>
  </si>
  <si>
    <t>Mico</t>
  </si>
  <si>
    <t>Jens Mico</t>
  </si>
  <si>
    <t>Hengjie</t>
  </si>
  <si>
    <t>Sylvester Francklin</t>
  </si>
  <si>
    <t>LÃ­beznice</t>
  </si>
  <si>
    <t>Barnett</t>
  </si>
  <si>
    <t>Barnett Muirden</t>
  </si>
  <si>
    <t>TÄkestÄn</t>
  </si>
  <si>
    <t>CASS CITY</t>
  </si>
  <si>
    <t>Irena</t>
  </si>
  <si>
    <t>Gaskill</t>
  </si>
  <si>
    <t>Irena Gaskill</t>
  </si>
  <si>
    <t>Malasugui</t>
  </si>
  <si>
    <t>DOUGLAS</t>
  </si>
  <si>
    <t>Tibold</t>
  </si>
  <si>
    <t>McBean</t>
  </si>
  <si>
    <t>Tibold McBean</t>
  </si>
  <si>
    <t>Salcedo</t>
  </si>
  <si>
    <t>Donall</t>
  </si>
  <si>
    <t>Donall O'Fielly</t>
  </si>
  <si>
    <t>Gradil</t>
  </si>
  <si>
    <t>KEY LARGO</t>
  </si>
  <si>
    <t>Ardys</t>
  </si>
  <si>
    <t>Summerly</t>
  </si>
  <si>
    <t>Ardys Summerly</t>
  </si>
  <si>
    <t>Xiaomenjia</t>
  </si>
  <si>
    <t>Sebastien</t>
  </si>
  <si>
    <t>Skeemer</t>
  </si>
  <si>
    <t>Sebastien Skeemer</t>
  </si>
  <si>
    <t>GLASSBORO</t>
  </si>
  <si>
    <t>Kiri</t>
  </si>
  <si>
    <t>Rigglesford</t>
  </si>
  <si>
    <t>Kiri Rigglesford</t>
  </si>
  <si>
    <t>Erjia</t>
  </si>
  <si>
    <t>Bernadina</t>
  </si>
  <si>
    <t>Gremain</t>
  </si>
  <si>
    <t>Bernadina Gremain</t>
  </si>
  <si>
    <t>Gang</t>
  </si>
  <si>
    <t>Wendye Kubczak</t>
  </si>
  <si>
    <t>Vera</t>
  </si>
  <si>
    <t>Barrable</t>
  </si>
  <si>
    <t>Vera Barrable</t>
  </si>
  <si>
    <t>HeydÉ™rabad</t>
  </si>
  <si>
    <t>Reece</t>
  </si>
  <si>
    <t>Pieche</t>
  </si>
  <si>
    <t>Reece Pieche</t>
  </si>
  <si>
    <t>Kubangeceng</t>
  </si>
  <si>
    <t>Eyde</t>
  </si>
  <si>
    <t>Rospars</t>
  </si>
  <si>
    <t>Eyde Rospars</t>
  </si>
  <si>
    <t>Elena</t>
  </si>
  <si>
    <t>CRANFORD</t>
  </si>
  <si>
    <t>Filipchikov</t>
  </si>
  <si>
    <t>Vita Filipchikov</t>
  </si>
  <si>
    <t>Wates</t>
  </si>
  <si>
    <t>LONG ISLAND CITY</t>
  </si>
  <si>
    <t>Demetri</t>
  </si>
  <si>
    <t>Fillgate</t>
  </si>
  <si>
    <t>Demetri Fillgate</t>
  </si>
  <si>
    <t>Zhangyang</t>
  </si>
  <si>
    <t>Lisabeth</t>
  </si>
  <si>
    <t>Ogger</t>
  </si>
  <si>
    <t>Lisabeth Ogger</t>
  </si>
  <si>
    <t>Shawnee Mission</t>
  </si>
  <si>
    <t>Kansas</t>
  </si>
  <si>
    <t>Waylan</t>
  </si>
  <si>
    <t>Waylan Brodhead</t>
  </si>
  <si>
    <t>Montgomery</t>
  </si>
  <si>
    <t>Alabama</t>
  </si>
  <si>
    <t>ROCHELLE PARK</t>
  </si>
  <si>
    <t>Hyatt</t>
  </si>
  <si>
    <t>Clowney</t>
  </si>
  <si>
    <t>Hyatt Clowney</t>
  </si>
  <si>
    <t>Guangsheng</t>
  </si>
  <si>
    <t>Aggas</t>
  </si>
  <si>
    <t>Adlai Aggas</t>
  </si>
  <si>
    <t>Szubert</t>
  </si>
  <si>
    <t>Myrvyn Szubert</t>
  </si>
  <si>
    <t>Livramento do Brumado</t>
  </si>
  <si>
    <t>Gardie</t>
  </si>
  <si>
    <t>Gardie Aristide</t>
  </si>
  <si>
    <t>Priobâ€™ye</t>
  </si>
  <si>
    <t>Jamaal</t>
  </si>
  <si>
    <t>Jamaal Gilston</t>
  </si>
  <si>
    <t>Magisterial</t>
  </si>
  <si>
    <t>Zacatecas</t>
  </si>
  <si>
    <t>MacGiolla Pheadair</t>
  </si>
  <si>
    <t>Hamid MacGiolla Pheadair</t>
  </si>
  <si>
    <t>Al QÄmishlÄ«</t>
  </si>
  <si>
    <t>PLATTSBURGH</t>
  </si>
  <si>
    <t>Pooh</t>
  </si>
  <si>
    <t>Armer</t>
  </si>
  <si>
    <t>Pooh Armer</t>
  </si>
  <si>
    <t>Sujji</t>
  </si>
  <si>
    <t>Filippa</t>
  </si>
  <si>
    <t>Skim</t>
  </si>
  <si>
    <t>Filippa Skim</t>
  </si>
  <si>
    <t>Mmaaf</t>
  </si>
  <si>
    <t>Mingo</t>
  </si>
  <si>
    <t>Kalvin Mingo</t>
  </si>
  <si>
    <t>Beigao</t>
  </si>
  <si>
    <t>LEESVILLE</t>
  </si>
  <si>
    <t>Datha</t>
  </si>
  <si>
    <t>Sherwell</t>
  </si>
  <si>
    <t>Datha Sherwell</t>
  </si>
  <si>
    <t>Taâ€™erqi</t>
  </si>
  <si>
    <t>MERCED</t>
  </si>
  <si>
    <t>Jerisch</t>
  </si>
  <si>
    <t>Aluin Jerisch</t>
  </si>
  <si>
    <t>Changtan</t>
  </si>
  <si>
    <t>Mathew</t>
  </si>
  <si>
    <t>Gull</t>
  </si>
  <si>
    <t>Mathew Gull</t>
  </si>
  <si>
    <t>Cerro</t>
  </si>
  <si>
    <t>Lonny</t>
  </si>
  <si>
    <t>Foad</t>
  </si>
  <si>
    <t>Lonny Foad</t>
  </si>
  <si>
    <t>Lena</t>
  </si>
  <si>
    <t>PORTER</t>
  </si>
  <si>
    <t>Pincott</t>
  </si>
  <si>
    <t>Dell Pincott</t>
  </si>
  <si>
    <t>Sankui</t>
  </si>
  <si>
    <t>Cherice Wayne</t>
  </si>
  <si>
    <t>Dayapan</t>
  </si>
  <si>
    <t>Bryn</t>
  </si>
  <si>
    <t>Bryn Blacklidge</t>
  </si>
  <si>
    <t>AdzopÃ©</t>
  </si>
  <si>
    <t>Lorens</t>
  </si>
  <si>
    <t>Jex</t>
  </si>
  <si>
    <t>Lorens Jex</t>
  </si>
  <si>
    <t>Zuhu</t>
  </si>
  <si>
    <t>LAWTON</t>
  </si>
  <si>
    <t>Jodi</t>
  </si>
  <si>
    <t>Jodi Lyddon</t>
  </si>
  <si>
    <t>Tatebayashi</t>
  </si>
  <si>
    <t>LAWNDALE</t>
  </si>
  <si>
    <t>Matthiew</t>
  </si>
  <si>
    <t>Cashford</t>
  </si>
  <si>
    <t>Matthiew Cashford</t>
  </si>
  <si>
    <t>Youghal</t>
  </si>
  <si>
    <t>KALAMAZOO</t>
  </si>
  <si>
    <t>Pamelina</t>
  </si>
  <si>
    <t>Guilder</t>
  </si>
  <si>
    <t>Pamelina Guilder</t>
  </si>
  <si>
    <t>Hanyuan</t>
  </si>
  <si>
    <t>ORD</t>
  </si>
  <si>
    <t>Lanae</t>
  </si>
  <si>
    <t>Swinbourne</t>
  </si>
  <si>
    <t>Lanae Swinbourne</t>
  </si>
  <si>
    <t>Leeuwarden</t>
  </si>
  <si>
    <t>Provincie Friesland</t>
  </si>
  <si>
    <t>Zsazsa</t>
  </si>
  <si>
    <t>Cunde</t>
  </si>
  <si>
    <t>Zsazsa Cunde</t>
  </si>
  <si>
    <t>Cincinnati</t>
  </si>
  <si>
    <t>Hamlin</t>
  </si>
  <si>
    <t>Chippindale</t>
  </si>
  <si>
    <t>Hamlin Chippindale</t>
  </si>
  <si>
    <t>TietÃª</t>
  </si>
  <si>
    <t>MARSHALL</t>
  </si>
  <si>
    <t>Marielle</t>
  </si>
  <si>
    <t>Guye</t>
  </si>
  <si>
    <t>Marielle Guye</t>
  </si>
  <si>
    <t>Luocheng</t>
  </si>
  <si>
    <t>Rosina</t>
  </si>
  <si>
    <t>Popeley</t>
  </si>
  <si>
    <t>Rosina Popeley</t>
  </si>
  <si>
    <t>Goyang-si</t>
  </si>
  <si>
    <t>David</t>
  </si>
  <si>
    <t>Rouby</t>
  </si>
  <si>
    <t>David Rouby</t>
  </si>
  <si>
    <t>Sikonge</t>
  </si>
  <si>
    <t>TRAVIS AFB</t>
  </si>
  <si>
    <t>Jarib</t>
  </si>
  <si>
    <t>Bradnick</t>
  </si>
  <si>
    <t>Jarib Bradnick</t>
  </si>
  <si>
    <t>Zamboanga</t>
  </si>
  <si>
    <t>Joye</t>
  </si>
  <si>
    <t>Joye Ridder</t>
  </si>
  <si>
    <t>FiÃ£es</t>
  </si>
  <si>
    <t>Sictornes</t>
  </si>
  <si>
    <t>Erin Sictornes</t>
  </si>
  <si>
    <t>Kotri</t>
  </si>
  <si>
    <t>Nikoletta</t>
  </si>
  <si>
    <t>Moreton</t>
  </si>
  <si>
    <t>Nikoletta Moreton</t>
  </si>
  <si>
    <t>Tenggina Daya</t>
  </si>
  <si>
    <t>Dotty</t>
  </si>
  <si>
    <t>Amesbury</t>
  </si>
  <si>
    <t>Dotty Amesbury</t>
  </si>
  <si>
    <t>Kristinestad</t>
  </si>
  <si>
    <t>Farlay</t>
  </si>
  <si>
    <t>Leuchars</t>
  </si>
  <si>
    <t>Farlay Leuchars</t>
  </si>
  <si>
    <t>Polkowice</t>
  </si>
  <si>
    <t>Franklin</t>
  </si>
  <si>
    <t>Bobinette Franklin</t>
  </si>
  <si>
    <t>Manogay</t>
  </si>
  <si>
    <t>Ellwood</t>
  </si>
  <si>
    <t>Giacoboni</t>
  </si>
  <si>
    <t>Ellwood Giacoboni</t>
  </si>
  <si>
    <t>Erena</t>
  </si>
  <si>
    <t>Crisford</t>
  </si>
  <si>
    <t>Erena Crisford</t>
  </si>
  <si>
    <t>Cicuco</t>
  </si>
  <si>
    <t>Glennis</t>
  </si>
  <si>
    <t>Glennis Geldeford</t>
  </si>
  <si>
    <t>Sampaloc</t>
  </si>
  <si>
    <t>Kit Tweedle</t>
  </si>
  <si>
    <t>Mandesan</t>
  </si>
  <si>
    <t>Carla</t>
  </si>
  <si>
    <t>Hammerton</t>
  </si>
  <si>
    <t>Carla Hammerton</t>
  </si>
  <si>
    <t>Janakkala</t>
  </si>
  <si>
    <t>Alford</t>
  </si>
  <si>
    <t>Simonite</t>
  </si>
  <si>
    <t>Alford Simonite</t>
  </si>
  <si>
    <t>Srpska Crnja</t>
  </si>
  <si>
    <t>KNOX</t>
  </si>
  <si>
    <t>Ewbank</t>
  </si>
  <si>
    <t>Ring Ewbank</t>
  </si>
  <si>
    <t>JocotÃ¡n</t>
  </si>
  <si>
    <t>Candy</t>
  </si>
  <si>
    <t>Hurrell</t>
  </si>
  <si>
    <t>Candy Hurrell</t>
  </si>
  <si>
    <t>Kurume</t>
  </si>
  <si>
    <t>Brosh</t>
  </si>
  <si>
    <t>Minni Brosh</t>
  </si>
  <si>
    <t>Chikeng</t>
  </si>
  <si>
    <t>RHINE</t>
  </si>
  <si>
    <t>MacEnelly</t>
  </si>
  <si>
    <t>Samara MacEnelly</t>
  </si>
  <si>
    <t>Faaone</t>
  </si>
  <si>
    <t>NACOGDOCHES</t>
  </si>
  <si>
    <t>Brod</t>
  </si>
  <si>
    <t>Glazzard</t>
  </si>
  <si>
    <t>Brod Glazzard</t>
  </si>
  <si>
    <t>Kaduela</t>
  </si>
  <si>
    <t>Redd</t>
  </si>
  <si>
    <t>Bridges</t>
  </si>
  <si>
    <t>Redd Bridges</t>
  </si>
  <si>
    <t>Sabang</t>
  </si>
  <si>
    <t>Devinne</t>
  </si>
  <si>
    <t>Devinne Heffer</t>
  </si>
  <si>
    <t>ThÄkurgaon</t>
  </si>
  <si>
    <t>WATERVLIET</t>
  </si>
  <si>
    <t>Dalia</t>
  </si>
  <si>
    <t>Forrester</t>
  </si>
  <si>
    <t>Dalia Forrester</t>
  </si>
  <si>
    <t>Port Sudan</t>
  </si>
  <si>
    <t>Dorthy</t>
  </si>
  <si>
    <t>Chesher</t>
  </si>
  <si>
    <t>Dorthy Chesher</t>
  </si>
  <si>
    <t>UbatÃ©</t>
  </si>
  <si>
    <t>Gobell</t>
  </si>
  <si>
    <t>Adrianne Gobell</t>
  </si>
  <si>
    <t>Widorokandang</t>
  </si>
  <si>
    <t>MORGANTOWN</t>
  </si>
  <si>
    <t>Brigstock</t>
  </si>
  <si>
    <t>Rowan Brigstock</t>
  </si>
  <si>
    <t>JednoroÅ¼ec</t>
  </si>
  <si>
    <t>Stanislas</t>
  </si>
  <si>
    <t>Gregor</t>
  </si>
  <si>
    <t>Stanislas Gregor</t>
  </si>
  <si>
    <t>Gigashots</t>
  </si>
  <si>
    <t>Fengjiang</t>
  </si>
  <si>
    <t>Joinsey</t>
  </si>
  <si>
    <t>Latrina Joinsey</t>
  </si>
  <si>
    <t>Aniva</t>
  </si>
  <si>
    <t>KALISPELL</t>
  </si>
  <si>
    <t>Krissy</t>
  </si>
  <si>
    <t>McKerley</t>
  </si>
  <si>
    <t>Krissy McKerley</t>
  </si>
  <si>
    <t>Ancahuasi</t>
  </si>
  <si>
    <t>Kermy</t>
  </si>
  <si>
    <t>Larratt</t>
  </si>
  <si>
    <t>Kermy Larratt</t>
  </si>
  <si>
    <t>Bara Datu</t>
  </si>
  <si>
    <t>Ambrose</t>
  </si>
  <si>
    <t>Cuzen</t>
  </si>
  <si>
    <t>Ambrose Cuzen</t>
  </si>
  <si>
    <t>Krasnomayskiy</t>
  </si>
  <si>
    <t>Woodlands</t>
  </si>
  <si>
    <t>Fax Woodlands</t>
  </si>
  <si>
    <t>JaroÅ¡ov nad NeÅ¾Ã¡rkou</t>
  </si>
  <si>
    <t>Jan</t>
  </si>
  <si>
    <t>Jan Shoreman</t>
  </si>
  <si>
    <t>Liuji</t>
  </si>
  <si>
    <t>MOOSIC</t>
  </si>
  <si>
    <t>Dierdre</t>
  </si>
  <si>
    <t>Scotchforth</t>
  </si>
  <si>
    <t>Dierdre Scotchforth</t>
  </si>
  <si>
    <t>â€˜Anat al QadÄ«mah</t>
  </si>
  <si>
    <t>Inge</t>
  </si>
  <si>
    <t>Polin</t>
  </si>
  <si>
    <t>Inge Polin</t>
  </si>
  <si>
    <t>Bella Vista</t>
  </si>
  <si>
    <t>EL PASO</t>
  </si>
  <si>
    <t>Orelia</t>
  </si>
  <si>
    <t>Skipperbottom</t>
  </si>
  <si>
    <t>Orelia Skipperbottom</t>
  </si>
  <si>
    <t>Hanan</t>
  </si>
  <si>
    <t>Walasik</t>
  </si>
  <si>
    <t>Hanan Walasik</t>
  </si>
  <si>
    <t>Zubtsov</t>
  </si>
  <si>
    <t>Elspeth</t>
  </si>
  <si>
    <t>Elspeth Henri</t>
  </si>
  <si>
    <t>Brangsi</t>
  </si>
  <si>
    <t>WAMEGO</t>
  </si>
  <si>
    <t>Justina</t>
  </si>
  <si>
    <t>Matyasik</t>
  </si>
  <si>
    <t>Justina Matyasik</t>
  </si>
  <si>
    <t>ArchÃ¡ngelos</t>
  </si>
  <si>
    <t>Star</t>
  </si>
  <si>
    <t>Yablsley</t>
  </si>
  <si>
    <t>Star Yablsley</t>
  </si>
  <si>
    <t>Dawe</t>
  </si>
  <si>
    <t>MARINA DEL REY</t>
  </si>
  <si>
    <t>Dedam</t>
  </si>
  <si>
    <t>Isabella Dedam</t>
  </si>
  <si>
    <t>Raduzhnyy</t>
  </si>
  <si>
    <t>VIRGINIA GARDENS</t>
  </si>
  <si>
    <t>Kirstin</t>
  </si>
  <si>
    <t>Spier</t>
  </si>
  <si>
    <t>Kirstin Spier</t>
  </si>
  <si>
    <t>Jaquenetta</t>
  </si>
  <si>
    <t>Dominey</t>
  </si>
  <si>
    <t>Jaquenetta Dominey</t>
  </si>
  <si>
    <t>Koundara</t>
  </si>
  <si>
    <t>Kitchenman</t>
  </si>
  <si>
    <t>Xylia Kitchenman</t>
  </si>
  <si>
    <t>Galitsy</t>
  </si>
  <si>
    <t>Shaxby</t>
  </si>
  <si>
    <t>Mycah Shaxby</t>
  </si>
  <si>
    <t>JÃ¶nkÃ¶ping</t>
  </si>
  <si>
    <t>Marmaduke</t>
  </si>
  <si>
    <t>Marmaduke Counihan</t>
  </si>
  <si>
    <t>Loikaw</t>
  </si>
  <si>
    <t>Renee</t>
  </si>
  <si>
    <t>Itchingham</t>
  </si>
  <si>
    <t>Renee Itchingham</t>
  </si>
  <si>
    <t>Kapsan-Å­p</t>
  </si>
  <si>
    <t>Say</t>
  </si>
  <si>
    <t>Minigo</t>
  </si>
  <si>
    <t>Say Minigo</t>
  </si>
  <si>
    <t>Guanqiao</t>
  </si>
  <si>
    <t>Brooke</t>
  </si>
  <si>
    <t>Ladson</t>
  </si>
  <si>
    <t>Brooke Ladson</t>
  </si>
  <si>
    <t>Gushui</t>
  </si>
  <si>
    <t>Parsifal</t>
  </si>
  <si>
    <t>Gammons</t>
  </si>
  <si>
    <t>Parsifal Gammons</t>
  </si>
  <si>
    <t>Trancas</t>
  </si>
  <si>
    <t>BRADY</t>
  </si>
  <si>
    <t>Albert</t>
  </si>
  <si>
    <t>Patel</t>
  </si>
  <si>
    <t>Albert Patel</t>
  </si>
  <si>
    <t>MosjÃ¸en</t>
  </si>
  <si>
    <t>Nordland</t>
  </si>
  <si>
    <t>EAGLE</t>
  </si>
  <si>
    <t>Bord</t>
  </si>
  <si>
    <t>Hughlin</t>
  </si>
  <si>
    <t>Bord Hughlin</t>
  </si>
  <si>
    <t>Valle de Guanape</t>
  </si>
  <si>
    <t>Gandar</t>
  </si>
  <si>
    <t>Clemens Gandar</t>
  </si>
  <si>
    <t>Slavyanovo</t>
  </si>
  <si>
    <t>Elfrieda</t>
  </si>
  <si>
    <t>Button</t>
  </si>
  <si>
    <t>Elfrieda Button</t>
  </si>
  <si>
    <t>Rucava</t>
  </si>
  <si>
    <t>Brantley</t>
  </si>
  <si>
    <t>Lutsch</t>
  </si>
  <si>
    <t>Brantley Lutsch</t>
  </si>
  <si>
    <t>Iwata</t>
  </si>
  <si>
    <t>Roderick</t>
  </si>
  <si>
    <t>Tomek</t>
  </si>
  <si>
    <t>Roderick Tomek</t>
  </si>
  <si>
    <t>Jinhe</t>
  </si>
  <si>
    <t>Vally</t>
  </si>
  <si>
    <t>Cicculi</t>
  </si>
  <si>
    <t>Vally Cicculi</t>
  </si>
  <si>
    <t>San Francisco de la Paz</t>
  </si>
  <si>
    <t>Collete</t>
  </si>
  <si>
    <t>Hallibone</t>
  </si>
  <si>
    <t>Collete Hallibone</t>
  </si>
  <si>
    <t>GenissÃ©a</t>
  </si>
  <si>
    <t>Terry Jikovsky</t>
  </si>
  <si>
    <t>SÃ£o Paio de GramaÃ§os</t>
  </si>
  <si>
    <t>CLAY CENTER</t>
  </si>
  <si>
    <t>Kizzie</t>
  </si>
  <si>
    <t>Rimington</t>
  </si>
  <si>
    <t>Kizzie Rimington</t>
  </si>
  <si>
    <t>Razan</t>
  </si>
  <si>
    <t>Quintus</t>
  </si>
  <si>
    <t>Schimmang</t>
  </si>
  <si>
    <t>Quintus Schimmang</t>
  </si>
  <si>
    <t>NgÃ£ Báº£y</t>
  </si>
  <si>
    <t>JOLIET</t>
  </si>
  <si>
    <t>Silvia</t>
  </si>
  <si>
    <t>Arnaudin</t>
  </si>
  <si>
    <t>Silvia Arnaudin</t>
  </si>
  <si>
    <t>Kulutan</t>
  </si>
  <si>
    <t>Antone</t>
  </si>
  <si>
    <t>Truelove</t>
  </si>
  <si>
    <t>Antone Truelove</t>
  </si>
  <si>
    <t>Barra dos Coqueiros</t>
  </si>
  <si>
    <t>Desiri</t>
  </si>
  <si>
    <t>Miskimmon</t>
  </si>
  <si>
    <t>Desiri Miskimmon</t>
  </si>
  <si>
    <t>Maracha</t>
  </si>
  <si>
    <t>Vinnie</t>
  </si>
  <si>
    <t>Vinnie Roll</t>
  </si>
  <si>
    <t>Pak Phayun</t>
  </si>
  <si>
    <t>Bradan</t>
  </si>
  <si>
    <t>Le Cornu</t>
  </si>
  <si>
    <t>Bradan Le Cornu</t>
  </si>
  <si>
    <t>Bhokadoke</t>
  </si>
  <si>
    <t>MIAMI GARDENS</t>
  </si>
  <si>
    <t>Janenna</t>
  </si>
  <si>
    <t>Dyne</t>
  </si>
  <si>
    <t>Janenna Dyne</t>
  </si>
  <si>
    <t>Wang Yang</t>
  </si>
  <si>
    <t>GREAT BEND</t>
  </si>
  <si>
    <t>Jennie</t>
  </si>
  <si>
    <t>Martensen</t>
  </si>
  <si>
    <t>Jennie Martensen</t>
  </si>
  <si>
    <t>Baixi</t>
  </si>
  <si>
    <t>Bearn</t>
  </si>
  <si>
    <t>Archer Bearn</t>
  </si>
  <si>
    <t>BUCKEYE</t>
  </si>
  <si>
    <t>Lorrie</t>
  </si>
  <si>
    <t>Topes</t>
  </si>
  <si>
    <t>Lorrie Topes</t>
  </si>
  <si>
    <t>Ingaberg</t>
  </si>
  <si>
    <t>Lowther</t>
  </si>
  <si>
    <t>Ingaberg Lowther</t>
  </si>
  <si>
    <t>Zhengwan</t>
  </si>
  <si>
    <t>BOUNTIFUL</t>
  </si>
  <si>
    <t>Amber Castelain</t>
  </si>
  <si>
    <t>Dolno PalÄiÅ¡te</t>
  </si>
  <si>
    <t>Brandea</t>
  </si>
  <si>
    <t>Brandea Jonathon</t>
  </si>
  <si>
    <t>Watergrasshill</t>
  </si>
  <si>
    <t>Anissa</t>
  </si>
  <si>
    <t>Whiskin</t>
  </si>
  <si>
    <t>Anissa Whiskin</t>
  </si>
  <si>
    <t>Izraâ€˜</t>
  </si>
  <si>
    <t>BLOOMINGTON</t>
  </si>
  <si>
    <t>Dulsea</t>
  </si>
  <si>
    <t>Sherman</t>
  </si>
  <si>
    <t>Dulsea Sherman</t>
  </si>
  <si>
    <t>Steinsel</t>
  </si>
  <si>
    <t>Koressa</t>
  </si>
  <si>
    <t>Litherborough</t>
  </si>
  <si>
    <t>Koressa Litherborough</t>
  </si>
  <si>
    <t>Miatli</t>
  </si>
  <si>
    <t>Devina</t>
  </si>
  <si>
    <t>Devina Desmond</t>
  </si>
  <si>
    <t>Perechyn</t>
  </si>
  <si>
    <t>CONIFER</t>
  </si>
  <si>
    <t>Amelia</t>
  </si>
  <si>
    <t>Amelia Litherborough</t>
  </si>
  <si>
    <t>KÃ¶pingsvik</t>
  </si>
  <si>
    <t>HEMET</t>
  </si>
  <si>
    <t>Elderton</t>
  </si>
  <si>
    <t>Saloma Elderton</t>
  </si>
  <si>
    <t>Baon</t>
  </si>
  <si>
    <t>CLARION</t>
  </si>
  <si>
    <t>Shurwood</t>
  </si>
  <si>
    <t>Western</t>
  </si>
  <si>
    <t>Shurwood Western</t>
  </si>
  <si>
    <t>Nagutskoye</t>
  </si>
  <si>
    <t>YAZOO CITY</t>
  </si>
  <si>
    <t>Donni</t>
  </si>
  <si>
    <t>Garken</t>
  </si>
  <si>
    <t>Donni Garken</t>
  </si>
  <si>
    <t>Kosava</t>
  </si>
  <si>
    <t>Grove</t>
  </si>
  <si>
    <t>Quinton</t>
  </si>
  <si>
    <t>Grove Quinton</t>
  </si>
  <si>
    <t>Hankazi</t>
  </si>
  <si>
    <t>BEDFORD</t>
  </si>
  <si>
    <t>Tate</t>
  </si>
  <si>
    <t>Leglise</t>
  </si>
  <si>
    <t>Tate Leglise</t>
  </si>
  <si>
    <t>Angren</t>
  </si>
  <si>
    <t>Ulric</t>
  </si>
  <si>
    <t>Spittal</t>
  </si>
  <si>
    <t>Ulric Spittal</t>
  </si>
  <si>
    <t>Sirnaresmi</t>
  </si>
  <si>
    <t>Harrie</t>
  </si>
  <si>
    <t>Spilsburie</t>
  </si>
  <si>
    <t>Harrie Spilsburie</t>
  </si>
  <si>
    <t>Kuiyong</t>
  </si>
  <si>
    <t>WOOSTER</t>
  </si>
  <si>
    <t>Branca</t>
  </si>
  <si>
    <t>Judy Branca</t>
  </si>
  <si>
    <t>Masma</t>
  </si>
  <si>
    <t>THIBODAUX</t>
  </si>
  <si>
    <t>Sal</t>
  </si>
  <si>
    <t>Somerville</t>
  </si>
  <si>
    <t>Sal Somerville</t>
  </si>
  <si>
    <t>Lissimore</t>
  </si>
  <si>
    <t>Haslett Lissimore</t>
  </si>
  <si>
    <t>Vespasiano</t>
  </si>
  <si>
    <t>WAIANAE</t>
  </si>
  <si>
    <t>Lorry Kieff</t>
  </si>
  <si>
    <t>Arnhem</t>
  </si>
  <si>
    <t>Provincie Gelderland</t>
  </si>
  <si>
    <t>OLYMPIA</t>
  </si>
  <si>
    <t>Gerhardt</t>
  </si>
  <si>
    <t>Huggons</t>
  </si>
  <si>
    <t>Gerhardt Huggons</t>
  </si>
  <si>
    <t>Houâ€™an</t>
  </si>
  <si>
    <t>KETTERING</t>
  </si>
  <si>
    <t>Tanitansy</t>
  </si>
  <si>
    <t>Langdon</t>
  </si>
  <si>
    <t>Tanitansy Langdon</t>
  </si>
  <si>
    <t>Zhouwang</t>
  </si>
  <si>
    <t>CHADRON</t>
  </si>
  <si>
    <t>Pieter</t>
  </si>
  <si>
    <t>Tewkesberrie</t>
  </si>
  <si>
    <t>Pieter Tewkesberrie</t>
  </si>
  <si>
    <t>Wenceslau Braz</t>
  </si>
  <si>
    <t>Dorena</t>
  </si>
  <si>
    <t>Trusse</t>
  </si>
  <si>
    <t>Dorena Trusse</t>
  </si>
  <si>
    <t>Nowe Skalmierzyce</t>
  </si>
  <si>
    <t>Antonelli</t>
  </si>
  <si>
    <t>Kylen Antonelli</t>
  </si>
  <si>
    <t>Yelwa</t>
  </si>
  <si>
    <t>WAVERLY</t>
  </si>
  <si>
    <t>Nollet</t>
  </si>
  <si>
    <t>Sonnie Nollet</t>
  </si>
  <si>
    <t>Caromatan</t>
  </si>
  <si>
    <t>NANJEMOY</t>
  </si>
  <si>
    <t>Cecelia</t>
  </si>
  <si>
    <t>Croucher</t>
  </si>
  <si>
    <t>Cecelia Croucher</t>
  </si>
  <si>
    <t>Mawa</t>
  </si>
  <si>
    <t>Avie</t>
  </si>
  <si>
    <t>Dosedale</t>
  </si>
  <si>
    <t>Avie Dosedale</t>
  </si>
  <si>
    <t>Wailang</t>
  </si>
  <si>
    <t>Alyda</t>
  </si>
  <si>
    <t>Blackhurst</t>
  </si>
  <si>
    <t>Alyda Blackhurst</t>
  </si>
  <si>
    <t>Fonte do Feto</t>
  </si>
  <si>
    <t>Erek</t>
  </si>
  <si>
    <t>Aronovitz</t>
  </si>
  <si>
    <t>Erek Aronovitz</t>
  </si>
  <si>
    <t>Tibakisa</t>
  </si>
  <si>
    <t>BRIDGETON</t>
  </si>
  <si>
    <t>Laverna</t>
  </si>
  <si>
    <t>McGraw</t>
  </si>
  <si>
    <t>Laverna McGraw</t>
  </si>
  <si>
    <t>Sangesi</t>
  </si>
  <si>
    <t>Carlo</t>
  </si>
  <si>
    <t>Bren Carlo</t>
  </si>
  <si>
    <t>Cinunjang</t>
  </si>
  <si>
    <t>Lorettalorna</t>
  </si>
  <si>
    <t>Carty</t>
  </si>
  <si>
    <t>Lorettalorna Carty</t>
  </si>
  <si>
    <t>Maintang</t>
  </si>
  <si>
    <t>Dadge</t>
  </si>
  <si>
    <t>Lucita Dadge</t>
  </si>
  <si>
    <t>Santa Cruz de Yojoa</t>
  </si>
  <si>
    <t>Freeland</t>
  </si>
  <si>
    <t>Wathell</t>
  </si>
  <si>
    <t>Freeland Wathell</t>
  </si>
  <si>
    <t>BataiporÃ£</t>
  </si>
  <si>
    <t>Rina</t>
  </si>
  <si>
    <t>Castelow</t>
  </si>
  <si>
    <t>Rina Castelow</t>
  </si>
  <si>
    <t>Seixo da Beira</t>
  </si>
  <si>
    <t>Othello</t>
  </si>
  <si>
    <t>de la Valette Parisot</t>
  </si>
  <si>
    <t>Othello de la Valette Parisot</t>
  </si>
  <si>
    <t>ViamÃ£o</t>
  </si>
  <si>
    <t>PAINTSVILLE</t>
  </si>
  <si>
    <t>MacKissack</t>
  </si>
  <si>
    <t>Vikky MacKissack</t>
  </si>
  <si>
    <t>Santa Clara</t>
  </si>
  <si>
    <t>Valene</t>
  </si>
  <si>
    <t>Behnen</t>
  </si>
  <si>
    <t>Valene Behnen</t>
  </si>
  <si>
    <t>Oneop</t>
  </si>
  <si>
    <t>Peadar</t>
  </si>
  <si>
    <t>Beedell</t>
  </si>
  <si>
    <t>Peadar Beedell</t>
  </si>
  <si>
    <t>Huili</t>
  </si>
  <si>
    <t>Trescha</t>
  </si>
  <si>
    <t>Biset</t>
  </si>
  <si>
    <t>Trescha Biset</t>
  </si>
  <si>
    <t>Storuman</t>
  </si>
  <si>
    <t>VÃ¤sterbotten</t>
  </si>
  <si>
    <t>Rochell</t>
  </si>
  <si>
    <t>Ricciardo</t>
  </si>
  <si>
    <t>Rochell Ricciardo</t>
  </si>
  <si>
    <t>Seia</t>
  </si>
  <si>
    <t>Guarda</t>
  </si>
  <si>
    <t>Davine</t>
  </si>
  <si>
    <t>Cleary</t>
  </si>
  <si>
    <t>Davine Cleary</t>
  </si>
  <si>
    <t>Bel Air RiviÃ¨re SÃ¨che</t>
  </si>
  <si>
    <t>CONROE</t>
  </si>
  <si>
    <t>Natalya</t>
  </si>
  <si>
    <t>Berling</t>
  </si>
  <si>
    <t>Natalya Berling</t>
  </si>
  <si>
    <t>Hedong</t>
  </si>
  <si>
    <t>MOUNT AYR</t>
  </si>
  <si>
    <t>Tammara</t>
  </si>
  <si>
    <t>Cox</t>
  </si>
  <si>
    <t>Tammara Cox</t>
  </si>
  <si>
    <t>Kap Choeng</t>
  </si>
  <si>
    <t>Lorenzo</t>
  </si>
  <si>
    <t>Lorenzo Male</t>
  </si>
  <si>
    <t>PawÅ‚osiÃ³w</t>
  </si>
  <si>
    <t>Christie</t>
  </si>
  <si>
    <t>Ablott</t>
  </si>
  <si>
    <t>Christie Ablott</t>
  </si>
  <si>
    <t>Capenor</t>
  </si>
  <si>
    <t>Mattheus Capenor</t>
  </si>
  <si>
    <t>Houba</t>
  </si>
  <si>
    <t>WESTLAKE</t>
  </si>
  <si>
    <t>Sanderson</t>
  </si>
  <si>
    <t>Sanderson McRae</t>
  </si>
  <si>
    <t>Khust</t>
  </si>
  <si>
    <t>MONONGAHELA</t>
  </si>
  <si>
    <t>Ruperta</t>
  </si>
  <si>
    <t>Reddell</t>
  </si>
  <si>
    <t>Ruperta Reddell</t>
  </si>
  <si>
    <t>Renhe</t>
  </si>
  <si>
    <t>Maryjo</t>
  </si>
  <si>
    <t>Kuhn</t>
  </si>
  <si>
    <t>Maryjo Kuhn</t>
  </si>
  <si>
    <t>ChazÃ³n</t>
  </si>
  <si>
    <t>Gasparo</t>
  </si>
  <si>
    <t>MacTerrelly</t>
  </si>
  <si>
    <t>Gasparo MacTerrelly</t>
  </si>
  <si>
    <t>Norri</t>
  </si>
  <si>
    <t>Vischi</t>
  </si>
  <si>
    <t>Norri Vischi</t>
  </si>
  <si>
    <t>NÃ©a KarvÃ¡li</t>
  </si>
  <si>
    <t>EL CAMPO</t>
  </si>
  <si>
    <t>Shanna</t>
  </si>
  <si>
    <t>Sexton</t>
  </si>
  <si>
    <t>Shanna Sexton</t>
  </si>
  <si>
    <t>Ampelgading</t>
  </si>
  <si>
    <t>HOBART</t>
  </si>
  <si>
    <t>Rakel</t>
  </si>
  <si>
    <t>Causey</t>
  </si>
  <si>
    <t>Rakel Causey</t>
  </si>
  <si>
    <t>VÄ©nh Thuáº­n</t>
  </si>
  <si>
    <t>Tiffani</t>
  </si>
  <si>
    <t>Christopherson</t>
  </si>
  <si>
    <t>Tiffani Christopherson</t>
  </si>
  <si>
    <t>Sanjiazi</t>
  </si>
  <si>
    <t>LARAMIE</t>
  </si>
  <si>
    <t>Ron</t>
  </si>
  <si>
    <t>Owen</t>
  </si>
  <si>
    <t>Ron Owen</t>
  </si>
  <si>
    <t>Guangyuan</t>
  </si>
  <si>
    <t>HARRIOSN</t>
  </si>
  <si>
    <t>Tessi</t>
  </si>
  <si>
    <t>Tessi Sperry</t>
  </si>
  <si>
    <t>Guihing Proper</t>
  </si>
  <si>
    <t>ARKANSAS CITY</t>
  </si>
  <si>
    <t>Hendrick</t>
  </si>
  <si>
    <t>Dunbar</t>
  </si>
  <si>
    <t>Hendrick Dunbar</t>
  </si>
  <si>
    <t>Tabant</t>
  </si>
  <si>
    <t>Ciel</t>
  </si>
  <si>
    <t>Ciel Berecloth</t>
  </si>
  <si>
    <t>Huyu</t>
  </si>
  <si>
    <t>Tiffie</t>
  </si>
  <si>
    <t>Janjic</t>
  </si>
  <si>
    <t>Tiffie Janjic</t>
  </si>
  <si>
    <t>Pejek</t>
  </si>
  <si>
    <t>Liza</t>
  </si>
  <si>
    <t>Cady</t>
  </si>
  <si>
    <t>Liza Cady</t>
  </si>
  <si>
    <t>Mildrid</t>
  </si>
  <si>
    <t>Soutar</t>
  </si>
  <si>
    <t>Mildrid Soutar</t>
  </si>
  <si>
    <t>BASTROP</t>
  </si>
  <si>
    <t>Baird</t>
  </si>
  <si>
    <t>Baird Morden</t>
  </si>
  <si>
    <t>Hengjing</t>
  </si>
  <si>
    <t>Dianna</t>
  </si>
  <si>
    <t>Bamford</t>
  </si>
  <si>
    <t>Dianna Bamford</t>
  </si>
  <si>
    <t>Zalantun</t>
  </si>
  <si>
    <t>BOWDLE</t>
  </si>
  <si>
    <t>Caitrin</t>
  </si>
  <si>
    <t>Sydes</t>
  </si>
  <si>
    <t>Caitrin Sydes</t>
  </si>
  <si>
    <t>Jiudian</t>
  </si>
  <si>
    <t>TUCKER</t>
  </si>
  <si>
    <t>Edmund</t>
  </si>
  <si>
    <t>Coard</t>
  </si>
  <si>
    <t>Edmund Coard</t>
  </si>
  <si>
    <t>Chumikan</t>
  </si>
  <si>
    <t>Palfree</t>
  </si>
  <si>
    <t>Melamie Palfree</t>
  </si>
  <si>
    <t>Wumahe</t>
  </si>
  <si>
    <t>SHERIDAN</t>
  </si>
  <si>
    <t>Robinette</t>
  </si>
  <si>
    <t>Robinette Moss</t>
  </si>
  <si>
    <t>Czarnocin</t>
  </si>
  <si>
    <t>Valentia</t>
  </si>
  <si>
    <t>Walkington</t>
  </si>
  <si>
    <t>Valentia Walkington</t>
  </si>
  <si>
    <t>Kaom</t>
  </si>
  <si>
    <t>Betteanne</t>
  </si>
  <si>
    <t>Sargint</t>
  </si>
  <si>
    <t>Betteanne Sargint</t>
  </si>
  <si>
    <t>Apt</t>
  </si>
  <si>
    <t>NORMAN</t>
  </si>
  <si>
    <t>Stephie</t>
  </si>
  <si>
    <t>Klima</t>
  </si>
  <si>
    <t>Stephie Klima</t>
  </si>
  <si>
    <t>Winong</t>
  </si>
  <si>
    <t>REEDSPORT</t>
  </si>
  <si>
    <t>Sanford</t>
  </si>
  <si>
    <t>Sackur</t>
  </si>
  <si>
    <t>Sanford Sackur</t>
  </si>
  <si>
    <t>Desa Nasol</t>
  </si>
  <si>
    <t>Riccelli</t>
  </si>
  <si>
    <t>Danny Riccelli</t>
  </si>
  <si>
    <t>Sairam</t>
  </si>
  <si>
    <t>Galletley</t>
  </si>
  <si>
    <t>Lyon Galletley</t>
  </si>
  <si>
    <t>Britteny</t>
  </si>
  <si>
    <t>Franceschelli</t>
  </si>
  <si>
    <t>Britteny Franceschelli</t>
  </si>
  <si>
    <t>Sangke</t>
  </si>
  <si>
    <t>Phelia</t>
  </si>
  <si>
    <t>Reimers</t>
  </si>
  <si>
    <t>Phelia Reimers</t>
  </si>
  <si>
    <t>Uchkulan</t>
  </si>
  <si>
    <t>FPO</t>
  </si>
  <si>
    <t>Renate</t>
  </si>
  <si>
    <t>Luxon</t>
  </si>
  <si>
    <t>Renate Luxon</t>
  </si>
  <si>
    <t>Fushan</t>
  </si>
  <si>
    <t>NORTH CHESTERFIELD</t>
  </si>
  <si>
    <t>Gert</t>
  </si>
  <si>
    <t>Dachs</t>
  </si>
  <si>
    <t>Gert Dachs</t>
  </si>
  <si>
    <t>Gif-sur-Yvette</t>
  </si>
  <si>
    <t>Fereday</t>
  </si>
  <si>
    <t>Tootsie Fereday</t>
  </si>
  <si>
    <t>De la Paz</t>
  </si>
  <si>
    <t>Kimball</t>
  </si>
  <si>
    <t>Einchcombe</t>
  </si>
  <si>
    <t>Kimball Einchcombe</t>
  </si>
  <si>
    <t>Plovdiv</t>
  </si>
  <si>
    <t>JASPER</t>
  </si>
  <si>
    <t>Maudie</t>
  </si>
  <si>
    <t>Gotliffe</t>
  </si>
  <si>
    <t>Maudie Gotliffe</t>
  </si>
  <si>
    <t>Iiyama</t>
  </si>
  <si>
    <t>SOUTH BEND</t>
  </si>
  <si>
    <t>Anstice</t>
  </si>
  <si>
    <t>Munt</t>
  </si>
  <si>
    <t>Anstice Munt</t>
  </si>
  <si>
    <t>Kokubu-matsuki</t>
  </si>
  <si>
    <t>WEST CHESTER</t>
  </si>
  <si>
    <t>Viva Dunbleton</t>
  </si>
  <si>
    <t>Caijiang</t>
  </si>
  <si>
    <t>FORT BELVOIR</t>
  </si>
  <si>
    <t>Vladamir</t>
  </si>
  <si>
    <t>Vladamir Deevey</t>
  </si>
  <si>
    <t>Vanadzor</t>
  </si>
  <si>
    <t>Bud</t>
  </si>
  <si>
    <t>Bister</t>
  </si>
  <si>
    <t>Bud Bister</t>
  </si>
  <si>
    <t>Al QanÄwiÅŸ</t>
  </si>
  <si>
    <t>Busfield</t>
  </si>
  <si>
    <t>Ailbert Busfield</t>
  </si>
  <si>
    <t>Rustam jo Goth</t>
  </si>
  <si>
    <t>Gran</t>
  </si>
  <si>
    <t>Tolland</t>
  </si>
  <si>
    <t>Gran Tolland</t>
  </si>
  <si>
    <t>Bafoussam</t>
  </si>
  <si>
    <t>Waly</t>
  </si>
  <si>
    <t>Bromfield</t>
  </si>
  <si>
    <t>Waly Bromfield</t>
  </si>
  <si>
    <t>Pasirnangka</t>
  </si>
  <si>
    <t>Sarene</t>
  </si>
  <si>
    <t>Hammill</t>
  </si>
  <si>
    <t>Sarene Hammill</t>
  </si>
  <si>
    <t>San Francisco</t>
  </si>
  <si>
    <t>JENNINGS</t>
  </si>
  <si>
    <t>Reagan</t>
  </si>
  <si>
    <t>Tofanelli</t>
  </si>
  <si>
    <t>Reagan Tofanelli</t>
  </si>
  <si>
    <t>Chojnice</t>
  </si>
  <si>
    <t>Viviyan</t>
  </si>
  <si>
    <t>Kittoe</t>
  </si>
  <si>
    <t>Viviyan Kittoe</t>
  </si>
  <si>
    <t>Gangshangji</t>
  </si>
  <si>
    <t>Tregenna</t>
  </si>
  <si>
    <t>Blakeley Tregenna</t>
  </si>
  <si>
    <t>Monjas</t>
  </si>
  <si>
    <t>Magnum</t>
  </si>
  <si>
    <t>Maryan</t>
  </si>
  <si>
    <t>Magnum Maryan</t>
  </si>
  <si>
    <t>SLATER</t>
  </si>
  <si>
    <t>Feliks</t>
  </si>
  <si>
    <t>Bussy</t>
  </si>
  <si>
    <t>Feliks Bussy</t>
  </si>
  <si>
    <t>Zhugentan</t>
  </si>
  <si>
    <t>Denny</t>
  </si>
  <si>
    <t>Cathcart</t>
  </si>
  <si>
    <t>Denny Cathcart</t>
  </si>
  <si>
    <t>Pambuhan</t>
  </si>
  <si>
    <t>Kellyann</t>
  </si>
  <si>
    <t>Flippen</t>
  </si>
  <si>
    <t>Kellyann Flippen</t>
  </si>
  <si>
    <t>Gadingrejo</t>
  </si>
  <si>
    <t>KEARNEY</t>
  </si>
  <si>
    <t>Richmond</t>
  </si>
  <si>
    <t>Brim</t>
  </si>
  <si>
    <t>Richmond Brim</t>
  </si>
  <si>
    <t>Charneca</t>
  </si>
  <si>
    <t>Maure</t>
  </si>
  <si>
    <t>Northey</t>
  </si>
  <si>
    <t>Maure Northey</t>
  </si>
  <si>
    <t>Vallentuna</t>
  </si>
  <si>
    <t>Shaughn</t>
  </si>
  <si>
    <t>Scutchings</t>
  </si>
  <si>
    <t>Shaughn Scutchings</t>
  </si>
  <si>
    <t>Lusong</t>
  </si>
  <si>
    <t>Evyn</t>
  </si>
  <si>
    <t>Parlett</t>
  </si>
  <si>
    <t>Evyn Parlett</t>
  </si>
  <si>
    <t>DerzhavÄ«nsk</t>
  </si>
  <si>
    <t>Niel</t>
  </si>
  <si>
    <t>Garrud</t>
  </si>
  <si>
    <t>Niel Garrud</t>
  </si>
  <si>
    <t>VÃ¤stra FrÃ¶lunda</t>
  </si>
  <si>
    <t>Hewet</t>
  </si>
  <si>
    <t>Gwillyam</t>
  </si>
  <si>
    <t>Hewet Gwillyam</t>
  </si>
  <si>
    <t>Monkayo</t>
  </si>
  <si>
    <t>SAHUARITA</t>
  </si>
  <si>
    <t>Louisa</t>
  </si>
  <si>
    <t>Hackworth</t>
  </si>
  <si>
    <t>Louisa Hackworth</t>
  </si>
  <si>
    <t>Aleshtar</t>
  </si>
  <si>
    <t>Constancy</t>
  </si>
  <si>
    <t>Rhucroft</t>
  </si>
  <si>
    <t>Constancy Rhucroft</t>
  </si>
  <si>
    <t>Abuochiche</t>
  </si>
  <si>
    <t>Florette</t>
  </si>
  <si>
    <t>Turbat</t>
  </si>
  <si>
    <t>Florette Turbat</t>
  </si>
  <si>
    <t>EspÃ­rito Santo do Pinhal</t>
  </si>
  <si>
    <t>Celle</t>
  </si>
  <si>
    <t>Henricsson</t>
  </si>
  <si>
    <t>Celle Henricsson</t>
  </si>
  <si>
    <t>Lat Lum Kaeo</t>
  </si>
  <si>
    <t>Gladyer</t>
  </si>
  <si>
    <t>Aurora Gladyer</t>
  </si>
  <si>
    <t>QaÅŸr HallÄl</t>
  </si>
  <si>
    <t>BLUFFTON</t>
  </si>
  <si>
    <t>Corkill</t>
  </si>
  <si>
    <t>Marcelline Corkill</t>
  </si>
  <si>
    <t>DÄr an NaÅŸr</t>
  </si>
  <si>
    <t>Marj</t>
  </si>
  <si>
    <t>Pearne</t>
  </si>
  <si>
    <t>Marj Pearne</t>
  </si>
  <si>
    <t>Bulahblangaro</t>
  </si>
  <si>
    <t>Man</t>
  </si>
  <si>
    <t>Coulthard</t>
  </si>
  <si>
    <t>Man Coulthard</t>
  </si>
  <si>
    <t>Siwalan</t>
  </si>
  <si>
    <t>Hazell</t>
  </si>
  <si>
    <t>Skipper Hazell</t>
  </si>
  <si>
    <t>LÃ©gua</t>
  </si>
  <si>
    <t>LAUREL</t>
  </si>
  <si>
    <t>Tiphany</t>
  </si>
  <si>
    <t>Drinnan</t>
  </si>
  <si>
    <t>Tiphany Drinnan</t>
  </si>
  <si>
    <t>Qiagai</t>
  </si>
  <si>
    <t>Cy</t>
  </si>
  <si>
    <t>Gillham</t>
  </si>
  <si>
    <t>Cy Gillham</t>
  </si>
  <si>
    <t>Vanino</t>
  </si>
  <si>
    <t>O'Heagertie</t>
  </si>
  <si>
    <t>Clemmy O'Heagertie</t>
  </si>
  <si>
    <t>Mosar</t>
  </si>
  <si>
    <t>BELZONI</t>
  </si>
  <si>
    <t>Gan</t>
  </si>
  <si>
    <t>Cranshaw</t>
  </si>
  <si>
    <t>Gan Cranshaw</t>
  </si>
  <si>
    <t>Yingchengzi</t>
  </si>
  <si>
    <t>Cullen</t>
  </si>
  <si>
    <t>Pfeifer</t>
  </si>
  <si>
    <t>Cullen Pfeifer</t>
  </si>
  <si>
    <t>Fradelos</t>
  </si>
  <si>
    <t>Reggie</t>
  </si>
  <si>
    <t>Asprey</t>
  </si>
  <si>
    <t>Reggie Asprey</t>
  </si>
  <si>
    <t>Itapema</t>
  </si>
  <si>
    <t>SANTA ROSA</t>
  </si>
  <si>
    <t>Till</t>
  </si>
  <si>
    <t>Say Till</t>
  </si>
  <si>
    <t>Casal dos Bernardos</t>
  </si>
  <si>
    <t>Katheryn</t>
  </si>
  <si>
    <t>Stutt</t>
  </si>
  <si>
    <t>Katheryn Stutt</t>
  </si>
  <si>
    <t>Luorong</t>
  </si>
  <si>
    <t>HALEYVILLE</t>
  </si>
  <si>
    <t>Kevyn</t>
  </si>
  <si>
    <t>Dodell</t>
  </si>
  <si>
    <t>Kevyn Dodell</t>
  </si>
  <si>
    <t>VÃ¤stervik</t>
  </si>
  <si>
    <t>Leathlay</t>
  </si>
  <si>
    <t>Kipp Leathlay</t>
  </si>
  <si>
    <t>Porkhov</t>
  </si>
  <si>
    <t>Shanon</t>
  </si>
  <si>
    <t>Pumfrey</t>
  </si>
  <si>
    <t>Shanon Pumfrey</t>
  </si>
  <si>
    <t>Humniska</t>
  </si>
  <si>
    <t>Blaine</t>
  </si>
  <si>
    <t>Blaine Eouzan</t>
  </si>
  <si>
    <t>Kasukabe</t>
  </si>
  <si>
    <t>CORDELL</t>
  </si>
  <si>
    <t>Chane</t>
  </si>
  <si>
    <t>Garrals</t>
  </si>
  <si>
    <t>Chane Garrals</t>
  </si>
  <si>
    <t>Sasa</t>
  </si>
  <si>
    <t>ALTAMONTE SPRINGS</t>
  </si>
  <si>
    <t>Corby</t>
  </si>
  <si>
    <t>Iredell</t>
  </si>
  <si>
    <t>Corby Iredell</t>
  </si>
  <si>
    <t>CosmÃ³polis</t>
  </si>
  <si>
    <t>Hacket</t>
  </si>
  <si>
    <t>Celestyna Hacket</t>
  </si>
  <si>
    <t>Ermanno</t>
  </si>
  <si>
    <t>Pettyfar</t>
  </si>
  <si>
    <t>Ermanno Pettyfar</t>
  </si>
  <si>
    <t>Meiyuan Xincun</t>
  </si>
  <si>
    <t>BULLHEAD CITY</t>
  </si>
  <si>
    <t>Janice</t>
  </si>
  <si>
    <t>Heselwood</t>
  </si>
  <si>
    <t>Janice Heselwood</t>
  </si>
  <si>
    <t>Darren</t>
  </si>
  <si>
    <t>Moy</t>
  </si>
  <si>
    <t>Darren Moy</t>
  </si>
  <si>
    <t>Hartola</t>
  </si>
  <si>
    <t>SEMINOLE</t>
  </si>
  <si>
    <t>Pam</t>
  </si>
  <si>
    <t>Scargle</t>
  </si>
  <si>
    <t>Pam Scargle</t>
  </si>
  <si>
    <t>Boden</t>
  </si>
  <si>
    <t>LOWELL</t>
  </si>
  <si>
    <t>Harte</t>
  </si>
  <si>
    <t>Rubie Harte</t>
  </si>
  <si>
    <t>Oktyabrâ€™sk</t>
  </si>
  <si>
    <t>Marwin</t>
  </si>
  <si>
    <t>Marwin McCurdy</t>
  </si>
  <si>
    <t>Taen Tengah</t>
  </si>
  <si>
    <t>Doralin</t>
  </si>
  <si>
    <t>Geale</t>
  </si>
  <si>
    <t>Doralin Geale</t>
  </si>
  <si>
    <t>Changhe</t>
  </si>
  <si>
    <t>WACO</t>
  </si>
  <si>
    <t>Carlos</t>
  </si>
  <si>
    <t>Tarver</t>
  </si>
  <si>
    <t>Carlos Tarver</t>
  </si>
  <si>
    <t>Dobra</t>
  </si>
  <si>
    <t>Myer</t>
  </si>
  <si>
    <t>Pook</t>
  </si>
  <si>
    <t>Myer Pook</t>
  </si>
  <si>
    <t>MetapÃ¡n</t>
  </si>
  <si>
    <t>Lock</t>
  </si>
  <si>
    <t>Lock Skillings</t>
  </si>
  <si>
    <t>Maliuzui</t>
  </si>
  <si>
    <t>Godwin</t>
  </si>
  <si>
    <t>Trubshawe</t>
  </si>
  <si>
    <t>Godwin Trubshawe</t>
  </si>
  <si>
    <t>Tanjungbatu</t>
  </si>
  <si>
    <t>Jase</t>
  </si>
  <si>
    <t>Klasing</t>
  </si>
  <si>
    <t>Jase Klasing</t>
  </si>
  <si>
    <t>Coronel MartÃ­nez</t>
  </si>
  <si>
    <t>MILLTOWN</t>
  </si>
  <si>
    <t>Donaugh</t>
  </si>
  <si>
    <t>Durden</t>
  </si>
  <si>
    <t>Donaugh Durden</t>
  </si>
  <si>
    <t>Cukalat</t>
  </si>
  <si>
    <t>Serena</t>
  </si>
  <si>
    <t>Serena Sinnie</t>
  </si>
  <si>
    <t>JacareÃ­</t>
  </si>
  <si>
    <t>WEST BRANCH</t>
  </si>
  <si>
    <t>Brennan</t>
  </si>
  <si>
    <t>Crewes</t>
  </si>
  <si>
    <t>Brennan Crewes</t>
  </si>
  <si>
    <t>Neebing</t>
  </si>
  <si>
    <t>Dodds</t>
  </si>
  <si>
    <t>Jean Dodds</t>
  </si>
  <si>
    <t>Zhangdun</t>
  </si>
  <si>
    <t>BOSCOBEL</t>
  </si>
  <si>
    <t>Sterling</t>
  </si>
  <si>
    <t>Newling</t>
  </si>
  <si>
    <t>Sterling Newling</t>
  </si>
  <si>
    <t>SÃ£o Pedro da Aldeia</t>
  </si>
  <si>
    <t>Daily</t>
  </si>
  <si>
    <t>Armando Daily</t>
  </si>
  <si>
    <t>Lanzhong</t>
  </si>
  <si>
    <t>MARLTON</t>
  </si>
  <si>
    <t>Kellsie</t>
  </si>
  <si>
    <t>Craise</t>
  </si>
  <si>
    <t>Kellsie Craise</t>
  </si>
  <si>
    <t>SÃ©rifos</t>
  </si>
  <si>
    <t>Abbie</t>
  </si>
  <si>
    <t>Fearnill</t>
  </si>
  <si>
    <t>Abbie Fearnill</t>
  </si>
  <si>
    <t>PAWTUCKET</t>
  </si>
  <si>
    <t>Kinny</t>
  </si>
  <si>
    <t>Bryning</t>
  </si>
  <si>
    <t>Kinny Bryning</t>
  </si>
  <si>
    <t>Maguling</t>
  </si>
  <si>
    <t>ALEDO</t>
  </si>
  <si>
    <t>Cordie</t>
  </si>
  <si>
    <t>Benthall</t>
  </si>
  <si>
    <t>Cordie Benthall</t>
  </si>
  <si>
    <t>PLAINVIEW</t>
  </si>
  <si>
    <t>Alasteir</t>
  </si>
  <si>
    <t>Widdows</t>
  </si>
  <si>
    <t>Alasteir Widdows</t>
  </si>
  <si>
    <t>Pearl</t>
  </si>
  <si>
    <t>Pearl Hayne</t>
  </si>
  <si>
    <t>Aimin</t>
  </si>
  <si>
    <t>Jeromy</t>
  </si>
  <si>
    <t>Jeromy Follen</t>
  </si>
  <si>
    <t>Nanxing</t>
  </si>
  <si>
    <t>SENECA</t>
  </si>
  <si>
    <t>McFfaden</t>
  </si>
  <si>
    <t>Zeke McFfaden</t>
  </si>
  <si>
    <t>Parys</t>
  </si>
  <si>
    <t>Rosalia</t>
  </si>
  <si>
    <t>Vasile</t>
  </si>
  <si>
    <t>Rosalia Vasile</t>
  </si>
  <si>
    <t>Battle Creek</t>
  </si>
  <si>
    <t>Addie</t>
  </si>
  <si>
    <t>Nassi</t>
  </si>
  <si>
    <t>Addie Nassi</t>
  </si>
  <si>
    <t>Askim</t>
  </si>
  <si>
    <t>Melvyn</t>
  </si>
  <si>
    <t>Melvyn Fulham</t>
  </si>
  <si>
    <t>Saint-Avold</t>
  </si>
  <si>
    <t>Lorraine</t>
  </si>
  <si>
    <t>Miof mela</t>
  </si>
  <si>
    <t>Kelsell</t>
  </si>
  <si>
    <t>Miof mela Kelsell</t>
  </si>
  <si>
    <t>Egon</t>
  </si>
  <si>
    <t>Caldow</t>
  </si>
  <si>
    <t>Egon Caldow</t>
  </si>
  <si>
    <t>Osa</t>
  </si>
  <si>
    <t>Le Moucheux</t>
  </si>
  <si>
    <t>Frazer Le Moucheux</t>
  </si>
  <si>
    <t>Vulcan</t>
  </si>
  <si>
    <t>AMITYVILLE</t>
  </si>
  <si>
    <t>Ardra</t>
  </si>
  <si>
    <t>Martinetto</t>
  </si>
  <si>
    <t>Ardra Martinetto</t>
  </si>
  <si>
    <t>MÃ®ndreÅŸti</t>
  </si>
  <si>
    <t>Loella</t>
  </si>
  <si>
    <t>McShirie</t>
  </si>
  <si>
    <t>Loella McShirie</t>
  </si>
  <si>
    <t>Paris 06</t>
  </si>
  <si>
    <t>Birgit</t>
  </si>
  <si>
    <t>Tydd</t>
  </si>
  <si>
    <t>Birgit Tydd</t>
  </si>
  <si>
    <t>Banocboc</t>
  </si>
  <si>
    <t>VIRGINIA BEACH</t>
  </si>
  <si>
    <t>Pansie</t>
  </si>
  <si>
    <t>Sange</t>
  </si>
  <si>
    <t>Pansie Sange</t>
  </si>
  <si>
    <t>Chimbas</t>
  </si>
  <si>
    <t>Cari</t>
  </si>
  <si>
    <t>Ramalhete</t>
  </si>
  <si>
    <t>Cari Ramalhete</t>
  </si>
  <si>
    <t>Gaojialing</t>
  </si>
  <si>
    <t>JOHNSTOWN</t>
  </si>
  <si>
    <t>Coreen</t>
  </si>
  <si>
    <t>Castilla</t>
  </si>
  <si>
    <t>Coreen Castilla</t>
  </si>
  <si>
    <t>LA CROSSE</t>
  </si>
  <si>
    <t>Goakes</t>
  </si>
  <si>
    <t>Jen Goakes</t>
  </si>
  <si>
    <t>IlÄm</t>
  </si>
  <si>
    <t>ALISO VIEJO</t>
  </si>
  <si>
    <t>Matty</t>
  </si>
  <si>
    <t>Trevna</t>
  </si>
  <si>
    <t>Matty Trevna</t>
  </si>
  <si>
    <t>Santa FÃ© do Sul</t>
  </si>
  <si>
    <t>Zachariah</t>
  </si>
  <si>
    <t>Dulany</t>
  </si>
  <si>
    <t>Zachariah Dulany</t>
  </si>
  <si>
    <t>Guilherand-Granges</t>
  </si>
  <si>
    <t>Reinhold</t>
  </si>
  <si>
    <t>McMonnies</t>
  </si>
  <si>
    <t>Reinhold McMonnies</t>
  </si>
  <si>
    <t>Guder Lao</t>
  </si>
  <si>
    <t>NEWPORT NEWS</t>
  </si>
  <si>
    <t>Krishnah</t>
  </si>
  <si>
    <t>Krishnah Reck</t>
  </si>
  <si>
    <t>Fontem</t>
  </si>
  <si>
    <t>OAK BLUFFS</t>
  </si>
  <si>
    <t>Di Biagi</t>
  </si>
  <si>
    <t>Gorden Di Biagi</t>
  </si>
  <si>
    <t>Massimo</t>
  </si>
  <si>
    <t>Mottinelli</t>
  </si>
  <si>
    <t>Massimo Mottinelli</t>
  </si>
  <si>
    <t>Merapit</t>
  </si>
  <si>
    <t>Jone</t>
  </si>
  <si>
    <t>Amberger</t>
  </si>
  <si>
    <t>Jone Amberger</t>
  </si>
  <si>
    <t>Hezhai</t>
  </si>
  <si>
    <t>GEDDES</t>
  </si>
  <si>
    <t>Budd</t>
  </si>
  <si>
    <t>Budd Athowe</t>
  </si>
  <si>
    <t>LAGUNA HILLS</t>
  </si>
  <si>
    <t>Eal</t>
  </si>
  <si>
    <t>Eal Hallatt</t>
  </si>
  <si>
    <t>Mohammed Housen</t>
  </si>
  <si>
    <t>Tena</t>
  </si>
  <si>
    <t>Ruprecht</t>
  </si>
  <si>
    <t>Teddy Ruprecht</t>
  </si>
  <si>
    <t>Phutthaisong</t>
  </si>
  <si>
    <t>Siusan</t>
  </si>
  <si>
    <t>Siusan Mollatt</t>
  </si>
  <si>
    <t>Xinhe</t>
  </si>
  <si>
    <t>Ellynn</t>
  </si>
  <si>
    <t>Kalisch</t>
  </si>
  <si>
    <t>Ellynn Kalisch</t>
  </si>
  <si>
    <t>Picoto</t>
  </si>
  <si>
    <t>Jencken</t>
  </si>
  <si>
    <t>Guthrie Jencken</t>
  </si>
  <si>
    <t>Colorado Springs</t>
  </si>
  <si>
    <t>CIDRA</t>
  </si>
  <si>
    <t>Soldan</t>
  </si>
  <si>
    <t>Prentice Soldan</t>
  </si>
  <si>
    <t>Kasreman</t>
  </si>
  <si>
    <t>HUMBLE</t>
  </si>
  <si>
    <t>Wayland</t>
  </si>
  <si>
    <t>Wayland Gland</t>
  </si>
  <si>
    <t>Murom</t>
  </si>
  <si>
    <t>Bendite</t>
  </si>
  <si>
    <t>Dunsmore</t>
  </si>
  <si>
    <t>Bendite Dunsmore</t>
  </si>
  <si>
    <t>PiÃ±as</t>
  </si>
  <si>
    <t>WESTON</t>
  </si>
  <si>
    <t>Ronnie</t>
  </si>
  <si>
    <t>Ronnie McLafferty</t>
  </si>
  <si>
    <t>Lanling</t>
  </si>
  <si>
    <t>Alicia</t>
  </si>
  <si>
    <t>Fasham</t>
  </si>
  <si>
    <t>Alicia Fasham</t>
  </si>
  <si>
    <t>Boca Suno</t>
  </si>
  <si>
    <t>Felicia</t>
  </si>
  <si>
    <t>Dovey</t>
  </si>
  <si>
    <t>Felicia Dovey</t>
  </si>
  <si>
    <t>Bjelovar</t>
  </si>
  <si>
    <t>Alvis</t>
  </si>
  <si>
    <t>Sowle</t>
  </si>
  <si>
    <t>Alvis Sowle</t>
  </si>
  <si>
    <t>Pedome</t>
  </si>
  <si>
    <t>Sewards</t>
  </si>
  <si>
    <t>Hamlin Sewards</t>
  </si>
  <si>
    <t>Sarandi</t>
  </si>
  <si>
    <t>LEWISTON</t>
  </si>
  <si>
    <t>Jamil</t>
  </si>
  <si>
    <t>Seabrocke</t>
  </si>
  <si>
    <t>Jamil Seabrocke</t>
  </si>
  <si>
    <t>Buenos Aires</t>
  </si>
  <si>
    <t>Guthrey</t>
  </si>
  <si>
    <t>Gerretsen</t>
  </si>
  <si>
    <t>Guthrey Gerretsen</t>
  </si>
  <si>
    <t>Xique Xique</t>
  </si>
  <si>
    <t>KEALAKEKUA</t>
  </si>
  <si>
    <t>Tongs</t>
  </si>
  <si>
    <t>Sara-ann Tongs</t>
  </si>
  <si>
    <t>Meilin</t>
  </si>
  <si>
    <t>Caryn</t>
  </si>
  <si>
    <t>Riddock</t>
  </si>
  <si>
    <t>Caryn Riddock</t>
  </si>
  <si>
    <t>Masuda</t>
  </si>
  <si>
    <t>Alfie</t>
  </si>
  <si>
    <t>Trinbey</t>
  </si>
  <si>
    <t>Alfie Trinbey</t>
  </si>
  <si>
    <t>RÃ®bniÅ£a</t>
  </si>
  <si>
    <t>Piotr</t>
  </si>
  <si>
    <t>McMains</t>
  </si>
  <si>
    <t>Piotr McMains</t>
  </si>
  <si>
    <t>Caja</t>
  </si>
  <si>
    <t>Sigismund</t>
  </si>
  <si>
    <t>Northley</t>
  </si>
  <si>
    <t>Sigismund Northley</t>
  </si>
  <si>
    <t>Matsubase</t>
  </si>
  <si>
    <t>Leemans</t>
  </si>
  <si>
    <t>Bridie Leemans</t>
  </si>
  <si>
    <t>San JosÃ©</t>
  </si>
  <si>
    <t>SILVER SPRING</t>
  </si>
  <si>
    <t>Carlin</t>
  </si>
  <si>
    <t>Ferbrache</t>
  </si>
  <si>
    <t>Carlin Ferbrache</t>
  </si>
  <si>
    <t>Yima</t>
  </si>
  <si>
    <t>Chadwick</t>
  </si>
  <si>
    <t>Gribbin</t>
  </si>
  <si>
    <t>Chadwick Gribbin</t>
  </si>
  <si>
    <t>Birmingham</t>
  </si>
  <si>
    <t>DALTON</t>
  </si>
  <si>
    <t>Marketa</t>
  </si>
  <si>
    <t>Arrigo</t>
  </si>
  <si>
    <t>Marketa Arrigo</t>
  </si>
  <si>
    <t>PurificaciÃ³n</t>
  </si>
  <si>
    <t>SAN MATEO</t>
  </si>
  <si>
    <t>Crissie</t>
  </si>
  <si>
    <t>Samsonsen</t>
  </si>
  <si>
    <t>Crissie Samsonsen</t>
  </si>
  <si>
    <t>Kraczkowa</t>
  </si>
  <si>
    <t>Barny</t>
  </si>
  <si>
    <t>Gallelli</t>
  </si>
  <si>
    <t>Barny Gallelli</t>
  </si>
  <si>
    <t>Daojiang</t>
  </si>
  <si>
    <t>Kirstyn</t>
  </si>
  <si>
    <t>Pockey</t>
  </si>
  <si>
    <t>Kirstyn Pockey</t>
  </si>
  <si>
    <t>Poligny</t>
  </si>
  <si>
    <t>Tures</t>
  </si>
  <si>
    <t>Arnuad Tures</t>
  </si>
  <si>
    <t>LANSING</t>
  </si>
  <si>
    <t>Sib</t>
  </si>
  <si>
    <t>Risebrow</t>
  </si>
  <si>
    <t>Sib Risebrow</t>
  </si>
  <si>
    <t>SaijÅ</t>
  </si>
  <si>
    <t>Domenico</t>
  </si>
  <si>
    <t>Meekings</t>
  </si>
  <si>
    <t>Domenico Meekings</t>
  </si>
  <si>
    <t>Kaliasin</t>
  </si>
  <si>
    <t>Puddifer</t>
  </si>
  <si>
    <t>Vonnie Puddifer</t>
  </si>
  <si>
    <t>Aconibe</t>
  </si>
  <si>
    <t>Casey</t>
  </si>
  <si>
    <t>De Ruggiero</t>
  </si>
  <si>
    <t>Casey De Ruggiero</t>
  </si>
  <si>
    <t>Zhendong</t>
  </si>
  <si>
    <t>Cori</t>
  </si>
  <si>
    <t>Jakobsson</t>
  </si>
  <si>
    <t>Cori Jakobsson</t>
  </si>
  <si>
    <t>Cotovia</t>
  </si>
  <si>
    <t>SANTA MARIA</t>
  </si>
  <si>
    <t>Dusty</t>
  </si>
  <si>
    <t>Boynes</t>
  </si>
  <si>
    <t>Dusty Boynes</t>
  </si>
  <si>
    <t>Ban Fang</t>
  </si>
  <si>
    <t>Georgeanna</t>
  </si>
  <si>
    <t>Aburrow</t>
  </si>
  <si>
    <t>Georgeanna Aburrow</t>
  </si>
  <si>
    <t>Patabog</t>
  </si>
  <si>
    <t>Maxi</t>
  </si>
  <si>
    <t>Whitehair</t>
  </si>
  <si>
    <t>Maxi Whitehair</t>
  </si>
  <si>
    <t>Dalila</t>
  </si>
  <si>
    <t>Dalila MacKeever</t>
  </si>
  <si>
    <t>Markaz al MarÄ«r</t>
  </si>
  <si>
    <t>Zaria</t>
  </si>
  <si>
    <t>Sweeney</t>
  </si>
  <si>
    <t>Zaria Sweeney</t>
  </si>
  <si>
    <t>Hadayang</t>
  </si>
  <si>
    <t>Melloy</t>
  </si>
  <si>
    <t>Venita Melloy</t>
  </si>
  <si>
    <t>Daugai</t>
  </si>
  <si>
    <t>Arlin</t>
  </si>
  <si>
    <t>Arlin Poynor</t>
  </si>
  <si>
    <t>EkenÃ¤s</t>
  </si>
  <si>
    <t>FLORISSANT</t>
  </si>
  <si>
    <t>Gretel</t>
  </si>
  <si>
    <t>Ledwidge</t>
  </si>
  <si>
    <t>Gretel Ledwidge</t>
  </si>
  <si>
    <t>General Viamonte</t>
  </si>
  <si>
    <t>Monier</t>
  </si>
  <si>
    <t>Kylen Monier</t>
  </si>
  <si>
    <t>Sukarama</t>
  </si>
  <si>
    <t>Sara</t>
  </si>
  <si>
    <t>Pepin</t>
  </si>
  <si>
    <t>Sara Pepin</t>
  </si>
  <si>
    <t>Bugis</t>
  </si>
  <si>
    <t>Ferdy</t>
  </si>
  <si>
    <t>Ferdy Wermerling</t>
  </si>
  <si>
    <t>Banjar Bali</t>
  </si>
  <si>
    <t>MAGNOLIA</t>
  </si>
  <si>
    <t>Massimiliano</t>
  </si>
  <si>
    <t>Waison</t>
  </si>
  <si>
    <t>Massimiliano Waison</t>
  </si>
  <si>
    <t>Las Animas</t>
  </si>
  <si>
    <t>Dolley</t>
  </si>
  <si>
    <t>Glasner</t>
  </si>
  <si>
    <t>Dolley Glasner</t>
  </si>
  <si>
    <t>Hyacintha</t>
  </si>
  <si>
    <t>Battman</t>
  </si>
  <si>
    <t>Hyacintha Battman</t>
  </si>
  <si>
    <t>OSHKOSH</t>
  </si>
  <si>
    <t>Natassia</t>
  </si>
  <si>
    <t>Natassia Kears</t>
  </si>
  <si>
    <t>Condado</t>
  </si>
  <si>
    <t>Conn</t>
  </si>
  <si>
    <t>MacDwyer</t>
  </si>
  <si>
    <t>Conn MacDwyer</t>
  </si>
  <si>
    <t>Paris 20</t>
  </si>
  <si>
    <t>Jody</t>
  </si>
  <si>
    <t>Dunlea</t>
  </si>
  <si>
    <t>Jody Dunlea</t>
  </si>
  <si>
    <t>Walahir</t>
  </si>
  <si>
    <t>Devland</t>
  </si>
  <si>
    <t>Devland Hinemoor</t>
  </si>
  <si>
    <t>Quxi</t>
  </si>
  <si>
    <t>Wait</t>
  </si>
  <si>
    <t>Huortic</t>
  </si>
  <si>
    <t>Wait Huortic</t>
  </si>
  <si>
    <t>Changhan</t>
  </si>
  <si>
    <t>OCONTO FALLS</t>
  </si>
  <si>
    <t>Alejoa</t>
  </si>
  <si>
    <t>Donativo</t>
  </si>
  <si>
    <t>Alejoa Donativo</t>
  </si>
  <si>
    <t>Stonewall</t>
  </si>
  <si>
    <t>HEFLIN</t>
  </si>
  <si>
    <t>Gram</t>
  </si>
  <si>
    <t>Lelande</t>
  </si>
  <si>
    <t>Gram Lelande</t>
  </si>
  <si>
    <t>JERSEY CITY</t>
  </si>
  <si>
    <t>Berty</t>
  </si>
  <si>
    <t>Antusch</t>
  </si>
  <si>
    <t>Berty Antusch</t>
  </si>
  <si>
    <t>Krajan Caluk</t>
  </si>
  <si>
    <t>Humfried</t>
  </si>
  <si>
    <t>Camier</t>
  </si>
  <si>
    <t>Humfried Camier</t>
  </si>
  <si>
    <t>Delft</t>
  </si>
  <si>
    <t>Sandi</t>
  </si>
  <si>
    <t>Sporgeon</t>
  </si>
  <si>
    <t>Sandi Sporgeon</t>
  </si>
  <si>
    <t>Togitsu</t>
  </si>
  <si>
    <t>Hastie</t>
  </si>
  <si>
    <t>Colecrough</t>
  </si>
  <si>
    <t>Hastie Colecrough</t>
  </si>
  <si>
    <t>Tráº§n VÄƒn Thá»i</t>
  </si>
  <si>
    <t>Ardella</t>
  </si>
  <si>
    <t>Ronchka</t>
  </si>
  <si>
    <t>Ardella Ronchka</t>
  </si>
  <si>
    <t>Åžuwayr</t>
  </si>
  <si>
    <t>Noellyn</t>
  </si>
  <si>
    <t>Boswood</t>
  </si>
  <si>
    <t>Noellyn Boswood</t>
  </si>
  <si>
    <t>Ribeira</t>
  </si>
  <si>
    <t>Ilysa</t>
  </si>
  <si>
    <t>Farlam</t>
  </si>
  <si>
    <t>Ilysa Farlam</t>
  </si>
  <si>
    <t>Qianjin</t>
  </si>
  <si>
    <t>COLQUITT</t>
  </si>
  <si>
    <t>Knox</t>
  </si>
  <si>
    <t>Tinan</t>
  </si>
  <si>
    <t>Knox Tinan</t>
  </si>
  <si>
    <t>Janowiec</t>
  </si>
  <si>
    <t>Bobbette</t>
  </si>
  <si>
    <t>Mahmood</t>
  </si>
  <si>
    <t>Bobbette Mahmood</t>
  </si>
  <si>
    <t>SkÃ³pelos</t>
  </si>
  <si>
    <t>Gregorio</t>
  </si>
  <si>
    <t>Schuler</t>
  </si>
  <si>
    <t>Gregorio Schuler</t>
  </si>
  <si>
    <t>BLAIR</t>
  </si>
  <si>
    <t>Larcier</t>
  </si>
  <si>
    <t>Alicia Larcier</t>
  </si>
  <si>
    <t>Tarakaniv</t>
  </si>
  <si>
    <t>Carce</t>
  </si>
  <si>
    <t>Derricoat</t>
  </si>
  <si>
    <t>Carce Derricoat</t>
  </si>
  <si>
    <t>Yongjiu</t>
  </si>
  <si>
    <t>POCAHONTAS</t>
  </si>
  <si>
    <t>Grannie</t>
  </si>
  <si>
    <t>Windle</t>
  </si>
  <si>
    <t>Grannie Windle</t>
  </si>
  <si>
    <t>Ikeja</t>
  </si>
  <si>
    <t>Mallinar</t>
  </si>
  <si>
    <t>Lynette Mallinar</t>
  </si>
  <si>
    <t>Wadung</t>
  </si>
  <si>
    <t>Gerladina</t>
  </si>
  <si>
    <t>Dionisio</t>
  </si>
  <si>
    <t>Gerladina Dionisio</t>
  </si>
  <si>
    <t>Buje</t>
  </si>
  <si>
    <t>Brew</t>
  </si>
  <si>
    <t>Switzer</t>
  </si>
  <si>
    <t>Brew Switzer</t>
  </si>
  <si>
    <t>Linggou</t>
  </si>
  <si>
    <t>Caprice</t>
  </si>
  <si>
    <t>Caprice Archer</t>
  </si>
  <si>
    <t>Ripky</t>
  </si>
  <si>
    <t>WEST MIAMI</t>
  </si>
  <si>
    <t>Malissia</t>
  </si>
  <si>
    <t>Dyett</t>
  </si>
  <si>
    <t>Malissia Dyett</t>
  </si>
  <si>
    <t>Cigadog Hilir</t>
  </si>
  <si>
    <t>Gorsse</t>
  </si>
  <si>
    <t>Ashby Gorsse</t>
  </si>
  <si>
    <t>Ramos West</t>
  </si>
  <si>
    <t>Mohandas</t>
  </si>
  <si>
    <t>Mohandas Reubens</t>
  </si>
  <si>
    <t>Bawshar</t>
  </si>
  <si>
    <t>FORT SILL</t>
  </si>
  <si>
    <t>Demangeon</t>
  </si>
  <si>
    <t>Robinette Demangeon</t>
  </si>
  <si>
    <t>ShalamzÄr</t>
  </si>
  <si>
    <t>Kingsworth</t>
  </si>
  <si>
    <t>Justina Kingsworth</t>
  </si>
  <si>
    <t>Lile</t>
  </si>
  <si>
    <t>Branden</t>
  </si>
  <si>
    <t>Koenraad</t>
  </si>
  <si>
    <t>Branden Koenraad</t>
  </si>
  <si>
    <t>Yayao</t>
  </si>
  <si>
    <t>FALLS CHURCH</t>
  </si>
  <si>
    <t>Lib</t>
  </si>
  <si>
    <t>Witcomb</t>
  </si>
  <si>
    <t>Lib Witcomb</t>
  </si>
  <si>
    <t>Yongâ€™an</t>
  </si>
  <si>
    <t>Gilles</t>
  </si>
  <si>
    <t>Gilles Domke</t>
  </si>
  <si>
    <t>Santa Cruz del Sur</t>
  </si>
  <si>
    <t>POPLAR BLUFF</t>
  </si>
  <si>
    <t>Ceil</t>
  </si>
  <si>
    <t>Ceil Camamile</t>
  </si>
  <si>
    <t>Malawa</t>
  </si>
  <si>
    <t>Tattershaw</t>
  </si>
  <si>
    <t>Robbert Tattershaw</t>
  </si>
  <si>
    <t>Porvoo</t>
  </si>
  <si>
    <t>Hasheem</t>
  </si>
  <si>
    <t>Yoslowitz</t>
  </si>
  <si>
    <t>Hasheem Yoslowitz</t>
  </si>
  <si>
    <t>EksjÃ¶</t>
  </si>
  <si>
    <t>Kennett</t>
  </si>
  <si>
    <t>Jonk</t>
  </si>
  <si>
    <t>Kennett Jonk</t>
  </si>
  <si>
    <t>Salvacion</t>
  </si>
  <si>
    <t>Joyce</t>
  </si>
  <si>
    <t>Joyce Sherer</t>
  </si>
  <si>
    <t>Baima</t>
  </si>
  <si>
    <t>Zechariah</t>
  </si>
  <si>
    <t>Rebert</t>
  </si>
  <si>
    <t>Zechariah Rebert</t>
  </si>
  <si>
    <t>Labinot-Mal</t>
  </si>
  <si>
    <t>Kirbee</t>
  </si>
  <si>
    <t>Kirbee Kits</t>
  </si>
  <si>
    <t>Shufflebeat</t>
  </si>
  <si>
    <t>Nurmo</t>
  </si>
  <si>
    <t>PORT LAVACA</t>
  </si>
  <si>
    <t>Hakim</t>
  </si>
  <si>
    <t>Moles</t>
  </si>
  <si>
    <t>Hakim Moles</t>
  </si>
  <si>
    <t>Mayanhe</t>
  </si>
  <si>
    <t>CORRY</t>
  </si>
  <si>
    <t>Fayre</t>
  </si>
  <si>
    <t>Paladino</t>
  </si>
  <si>
    <t>Fayre Paladino</t>
  </si>
  <si>
    <t>Sap Yai</t>
  </si>
  <si>
    <t>GLASGOW</t>
  </si>
  <si>
    <t>Aldis</t>
  </si>
  <si>
    <t>Dellow</t>
  </si>
  <si>
    <t>Aldis Dellow</t>
  </si>
  <si>
    <t>Pagarbatu</t>
  </si>
  <si>
    <t>Mavra</t>
  </si>
  <si>
    <t>Seeney</t>
  </si>
  <si>
    <t>Mavra Seeney</t>
  </si>
  <si>
    <t>Ugljevik</t>
  </si>
  <si>
    <t>Piperley</t>
  </si>
  <si>
    <t>Chickie Piperley</t>
  </si>
  <si>
    <t>CabeÃ§a Gorda</t>
  </si>
  <si>
    <t>Tilly</t>
  </si>
  <si>
    <t>Elion</t>
  </si>
  <si>
    <t>Tilly Elion</t>
  </si>
  <si>
    <t>BelÃ©n</t>
  </si>
  <si>
    <t>Gravett</t>
  </si>
  <si>
    <t>Kennett Gravett</t>
  </si>
  <si>
    <t>Krasnoturâ€™insk</t>
  </si>
  <si>
    <t>Gardy</t>
  </si>
  <si>
    <t>Drew-Clifton</t>
  </si>
  <si>
    <t>Gardy Drew-Clifton</t>
  </si>
  <si>
    <t>Antonia Coleby</t>
  </si>
  <si>
    <t>NovoselÃ«</t>
  </si>
  <si>
    <t>Tammy</t>
  </si>
  <si>
    <t>Lindenman</t>
  </si>
  <si>
    <t>Tammy Lindenman</t>
  </si>
  <si>
    <t>BrzeÅºnica</t>
  </si>
  <si>
    <t>Babbette</t>
  </si>
  <si>
    <t>Fidgeon</t>
  </si>
  <si>
    <t>Babbette Fidgeon</t>
  </si>
  <si>
    <t>Bressuire</t>
  </si>
  <si>
    <t>Byas</t>
  </si>
  <si>
    <t>Iorgo Byas</t>
  </si>
  <si>
    <t>Nar'yan-Mar</t>
  </si>
  <si>
    <t>Walther</t>
  </si>
  <si>
    <t>Walther Grayley</t>
  </si>
  <si>
    <t>Keren</t>
  </si>
  <si>
    <t>Stanford</t>
  </si>
  <si>
    <t>Galego</t>
  </si>
  <si>
    <t>Stanford Galego</t>
  </si>
  <si>
    <t>Talca</t>
  </si>
  <si>
    <t>GRAHAM</t>
  </si>
  <si>
    <t>Felizio</t>
  </si>
  <si>
    <t>Lowensohn</t>
  </si>
  <si>
    <t>Felizio Lowensohn</t>
  </si>
  <si>
    <t>Hradec nad Moravici</t>
  </si>
  <si>
    <t>Leipoldt</t>
  </si>
  <si>
    <t>Daile Leipoldt</t>
  </si>
  <si>
    <t>Novo-Peredelkino</t>
  </si>
  <si>
    <t>Gene</t>
  </si>
  <si>
    <t>Broomfield</t>
  </si>
  <si>
    <t>Gene Broomfield</t>
  </si>
  <si>
    <t>Krajan Tengah</t>
  </si>
  <si>
    <t>Lancelot</t>
  </si>
  <si>
    <t>Botwright</t>
  </si>
  <si>
    <t>Lancelot Botwright</t>
  </si>
  <si>
    <t>Pancoran</t>
  </si>
  <si>
    <t>Teaz</t>
  </si>
  <si>
    <t>Cass Teaz</t>
  </si>
  <si>
    <t>Carlos Tejedor</t>
  </si>
  <si>
    <t>Noe</t>
  </si>
  <si>
    <t>Sibson</t>
  </si>
  <si>
    <t>Noe Sibson</t>
  </si>
  <si>
    <t>Lichengdao</t>
  </si>
  <si>
    <t>Lizabeth</t>
  </si>
  <si>
    <t>Lizabeth Gilham</t>
  </si>
  <si>
    <t>Haveli</t>
  </si>
  <si>
    <t>Felic</t>
  </si>
  <si>
    <t>Crosgrove</t>
  </si>
  <si>
    <t>Felic Crosgrove</t>
  </si>
  <si>
    <t>Baimajing</t>
  </si>
  <si>
    <t>Crissy</t>
  </si>
  <si>
    <t>Goldsworthy</t>
  </si>
  <si>
    <t>Crissy Goldsworthy</t>
  </si>
  <si>
    <t>Konde</t>
  </si>
  <si>
    <t>Smithyman</t>
  </si>
  <si>
    <t>Celestyna Smithyman</t>
  </si>
  <si>
    <t>Rustenburg</t>
  </si>
  <si>
    <t>Bottleson</t>
  </si>
  <si>
    <t>Dave Bottleson</t>
  </si>
  <si>
    <t>Åšwiebodzice</t>
  </si>
  <si>
    <t>Torin</t>
  </si>
  <si>
    <t>Torin Fielden</t>
  </si>
  <si>
    <t>San Isidro</t>
  </si>
  <si>
    <t>SAYRE</t>
  </si>
  <si>
    <t>Monique</t>
  </si>
  <si>
    <t>Norker</t>
  </si>
  <si>
    <t>Monique Norker</t>
  </si>
  <si>
    <t>Biskamzha</t>
  </si>
  <si>
    <t>Kellina</t>
  </si>
  <si>
    <t>Paur</t>
  </si>
  <si>
    <t>Kellina Paur</t>
  </si>
  <si>
    <t>LAKE CITY</t>
  </si>
  <si>
    <t>Freddie</t>
  </si>
  <si>
    <t>Iacoviello</t>
  </si>
  <si>
    <t>Freddie Iacoviello</t>
  </si>
  <si>
    <t>Zekou</t>
  </si>
  <si>
    <t>Emmi</t>
  </si>
  <si>
    <t>Bettlestone</t>
  </si>
  <si>
    <t>Emmi Bettlestone</t>
  </si>
  <si>
    <t>Sindanghayu</t>
  </si>
  <si>
    <t>Randy</t>
  </si>
  <si>
    <t>Scoble</t>
  </si>
  <si>
    <t>Randy Scoble</t>
  </si>
  <si>
    <t>Santa Cruz do Capibaribe</t>
  </si>
  <si>
    <t>Barth</t>
  </si>
  <si>
    <t>Muckeen</t>
  </si>
  <si>
    <t>Barth Muckeen</t>
  </si>
  <si>
    <t>Numan</t>
  </si>
  <si>
    <t>BLANDING</t>
  </si>
  <si>
    <t>Milesop</t>
  </si>
  <si>
    <t>Stearne Milesop</t>
  </si>
  <si>
    <t>Orelie</t>
  </si>
  <si>
    <t>Laughlan</t>
  </si>
  <si>
    <t>Orelie Laughlan</t>
  </si>
  <si>
    <t>Malitubog</t>
  </si>
  <si>
    <t>NEW BRITAIN</t>
  </si>
  <si>
    <t>Fran</t>
  </si>
  <si>
    <t>Buglar</t>
  </si>
  <si>
    <t>Fran Buglar</t>
  </si>
  <si>
    <t>Malinao</t>
  </si>
  <si>
    <t>Evangelin</t>
  </si>
  <si>
    <t>Clementucci</t>
  </si>
  <si>
    <t>Evangelin Clementucci</t>
  </si>
  <si>
    <t>Dancheng</t>
  </si>
  <si>
    <t>BRAINTREE</t>
  </si>
  <si>
    <t>Rollin</t>
  </si>
  <si>
    <t>Palfreeman</t>
  </si>
  <si>
    <t>Rollin Palfreeman</t>
  </si>
  <si>
    <t>Qianjiang</t>
  </si>
  <si>
    <t>HADDON HEIGHTS</t>
  </si>
  <si>
    <t>Shay</t>
  </si>
  <si>
    <t>Poyntz</t>
  </si>
  <si>
    <t>Shay Poyntz</t>
  </si>
  <si>
    <t>Arboga</t>
  </si>
  <si>
    <t>Diahann</t>
  </si>
  <si>
    <t>Roggers</t>
  </si>
  <si>
    <t>Diahann Roggers</t>
  </si>
  <si>
    <t>Nanga Eboko</t>
  </si>
  <si>
    <t>Farrah</t>
  </si>
  <si>
    <t>Ekell</t>
  </si>
  <si>
    <t>Farrah Ekell</t>
  </si>
  <si>
    <t>Sukomulyo</t>
  </si>
  <si>
    <t>TUNNEL HILL</t>
  </si>
  <si>
    <t>Angelina</t>
  </si>
  <si>
    <t>Bodycombe</t>
  </si>
  <si>
    <t>Angelina Bodycombe</t>
  </si>
  <si>
    <t>Hongjiang</t>
  </si>
  <si>
    <t>EAST LIVERPOOL</t>
  </si>
  <si>
    <t>Nicki</t>
  </si>
  <si>
    <t>Nicki Sargeaunt</t>
  </si>
  <si>
    <t>Magnitka</t>
  </si>
  <si>
    <t>Tonie</t>
  </si>
  <si>
    <t>Alenin</t>
  </si>
  <si>
    <t>Tonie Alenin</t>
  </si>
  <si>
    <t>Winston Salem</t>
  </si>
  <si>
    <t>North Carolina</t>
  </si>
  <si>
    <t>ELIZABETH CITY</t>
  </si>
  <si>
    <t>Armand</t>
  </si>
  <si>
    <t>Tordoff</t>
  </si>
  <si>
    <t>Armand Tordoff</t>
  </si>
  <si>
    <t>Fenglai</t>
  </si>
  <si>
    <t>Coulson</t>
  </si>
  <si>
    <t>Lorettalorna Coulson</t>
  </si>
  <si>
    <t>SÃ£o SebastiÃ£o do CaÃ­</t>
  </si>
  <si>
    <t>Brenden</t>
  </si>
  <si>
    <t>Brenden Hirthe</t>
  </si>
  <si>
    <t>Bojongloa</t>
  </si>
  <si>
    <t>ROCKY MOUNT</t>
  </si>
  <si>
    <t>Theda</t>
  </si>
  <si>
    <t>Hiddersley</t>
  </si>
  <si>
    <t>Theda Hiddersley</t>
  </si>
  <si>
    <t>Kukushtan</t>
  </si>
  <si>
    <t>Ted</t>
  </si>
  <si>
    <t>Aspling</t>
  </si>
  <si>
    <t>Ted Aspling</t>
  </si>
  <si>
    <t>RÅ«jayb</t>
  </si>
  <si>
    <t>Kale</t>
  </si>
  <si>
    <t>Chape</t>
  </si>
  <si>
    <t>Kale Chape</t>
  </si>
  <si>
    <t>Mentoro Wetan</t>
  </si>
  <si>
    <t>SEAMAN</t>
  </si>
  <si>
    <t>Trstram</t>
  </si>
  <si>
    <t>Davydenko</t>
  </si>
  <si>
    <t>Trstram Davydenko</t>
  </si>
  <si>
    <t>Thá»‹ Tráº¥n Kim TÃ¢n</t>
  </si>
  <si>
    <t>Dolf</t>
  </si>
  <si>
    <t>Blaydon</t>
  </si>
  <si>
    <t>Dolf Blaydon</t>
  </si>
  <si>
    <t>Vila ChÃ£ do Monte</t>
  </si>
  <si>
    <t>Gerrard</t>
  </si>
  <si>
    <t>Moxson</t>
  </si>
  <si>
    <t>Gerrard Moxson</t>
  </si>
  <si>
    <t>Hongtian</t>
  </si>
  <si>
    <t>Flossie</t>
  </si>
  <si>
    <t>Jachimak</t>
  </si>
  <si>
    <t>Flossie Jachimak</t>
  </si>
  <si>
    <t>Nashville</t>
  </si>
  <si>
    <t>Tennessee</t>
  </si>
  <si>
    <t>Hartland</t>
  </si>
  <si>
    <t>Goddart Hartland</t>
  </si>
  <si>
    <t>Tarasovskiy</t>
  </si>
  <si>
    <t>Hephzibah</t>
  </si>
  <si>
    <t>Endrici</t>
  </si>
  <si>
    <t>Hephzibah Endrici</t>
  </si>
  <si>
    <t>Gorbatov</t>
  </si>
  <si>
    <t>Ursola</t>
  </si>
  <si>
    <t>Tucsell</t>
  </si>
  <si>
    <t>Ursola Tucsell</t>
  </si>
  <si>
    <t>Sungaimaja</t>
  </si>
  <si>
    <t>Dorthea</t>
  </si>
  <si>
    <t>Dorthea Pencost</t>
  </si>
  <si>
    <t>Kim</t>
  </si>
  <si>
    <t>Kim Soldi</t>
  </si>
  <si>
    <t>George Town</t>
  </si>
  <si>
    <t>Desquesnes</t>
  </si>
  <si>
    <t>Ricardo Desquesnes</t>
  </si>
  <si>
    <t>Chengdu</t>
  </si>
  <si>
    <t>FREDERICK</t>
  </si>
  <si>
    <t>Ursala</t>
  </si>
  <si>
    <t>Lutton</t>
  </si>
  <si>
    <t>Ursala Lutton</t>
  </si>
  <si>
    <t>Cocachacra</t>
  </si>
  <si>
    <t>Rodge</t>
  </si>
  <si>
    <t>Besantie</t>
  </si>
  <si>
    <t>Rodge Besantie</t>
  </si>
  <si>
    <t>Tambakmerak</t>
  </si>
  <si>
    <t>Glyn Fusedale</t>
  </si>
  <si>
    <t>Ore</t>
  </si>
  <si>
    <t>Wren</t>
  </si>
  <si>
    <t>Wren Oneal</t>
  </si>
  <si>
    <t>Nesebar</t>
  </si>
  <si>
    <t>Jabez</t>
  </si>
  <si>
    <t>Priden</t>
  </si>
  <si>
    <t>Jabez Priden</t>
  </si>
  <si>
    <t>Alto del Espino</t>
  </si>
  <si>
    <t>Hender</t>
  </si>
  <si>
    <t>Orlando Hender</t>
  </si>
  <si>
    <t>Zakamensk</t>
  </si>
  <si>
    <t>SOMERSET</t>
  </si>
  <si>
    <t>Swettenham</t>
  </si>
  <si>
    <t>Welby Swettenham</t>
  </si>
  <si>
    <t>Jiantianjie</t>
  </si>
  <si>
    <t>BENNINGTON</t>
  </si>
  <si>
    <t>Solomon</t>
  </si>
  <si>
    <t>Solomon Millberg</t>
  </si>
  <si>
    <t>Mikuni</t>
  </si>
  <si>
    <t>Tyrone</t>
  </si>
  <si>
    <t>Leonardo Tyrone</t>
  </si>
  <si>
    <t>Runka</t>
  </si>
  <si>
    <t>Guilbert</t>
  </si>
  <si>
    <t>Guilbert Foster-Smith</t>
  </si>
  <si>
    <t>Lyamino</t>
  </si>
  <si>
    <t>Perillio</t>
  </si>
  <si>
    <t>Claudell Perillio</t>
  </si>
  <si>
    <t>Esperanza</t>
  </si>
  <si>
    <t>Clari</t>
  </si>
  <si>
    <t>Harpin</t>
  </si>
  <si>
    <t>Clari Harpin</t>
  </si>
  <si>
    <t>BILOXI</t>
  </si>
  <si>
    <t>Dondon</t>
  </si>
  <si>
    <t>Bibbye Dondon</t>
  </si>
  <si>
    <t>MallawÄ«</t>
  </si>
  <si>
    <t>Drennan</t>
  </si>
  <si>
    <t>Trudy Drennan</t>
  </si>
  <si>
    <t>San Felipe</t>
  </si>
  <si>
    <t>Gualterio</t>
  </si>
  <si>
    <t>Gualterio Forrestor</t>
  </si>
  <si>
    <t>Chatian</t>
  </si>
  <si>
    <t>Rip</t>
  </si>
  <si>
    <t>Dinneges</t>
  </si>
  <si>
    <t>Rip Dinneges</t>
  </si>
  <si>
    <t>Roy</t>
  </si>
  <si>
    <t>Crew</t>
  </si>
  <si>
    <t>Roy Crew</t>
  </si>
  <si>
    <t>Deqing</t>
  </si>
  <si>
    <t>Maribel</t>
  </si>
  <si>
    <t>Maribel Longworth</t>
  </si>
  <si>
    <t>Sarangmeduro</t>
  </si>
  <si>
    <t>Hayden</t>
  </si>
  <si>
    <t>Danahar</t>
  </si>
  <si>
    <t>Hayden Danahar</t>
  </si>
  <si>
    <t>Latowicz</t>
  </si>
  <si>
    <t>Michail</t>
  </si>
  <si>
    <t>Reggler</t>
  </si>
  <si>
    <t>Michail Reggler</t>
  </si>
  <si>
    <t>Arthurâ€™s Town</t>
  </si>
  <si>
    <t>SICILY ISLAND</t>
  </si>
  <si>
    <t>Isak</t>
  </si>
  <si>
    <t>Guidetti</t>
  </si>
  <si>
    <t>Isak Guidetti</t>
  </si>
  <si>
    <t>Malusac</t>
  </si>
  <si>
    <t>BOWLING GREEN</t>
  </si>
  <si>
    <t>Bertina</t>
  </si>
  <si>
    <t>Markham</t>
  </si>
  <si>
    <t>Bertina Markham</t>
  </si>
  <si>
    <t>Shepetivka</t>
  </si>
  <si>
    <t>WILLOWS</t>
  </si>
  <si>
    <t>Harv</t>
  </si>
  <si>
    <t>Durgan</t>
  </si>
  <si>
    <t>Harv Durgan</t>
  </si>
  <si>
    <t>Izingolweni</t>
  </si>
  <si>
    <t>DES MOINES</t>
  </si>
  <si>
    <t>Leile</t>
  </si>
  <si>
    <t>Krisha Leile</t>
  </si>
  <si>
    <t>Shazhou</t>
  </si>
  <si>
    <t>EASTLAND</t>
  </si>
  <si>
    <t>Silvie</t>
  </si>
  <si>
    <t>Monckton</t>
  </si>
  <si>
    <t>Silvie Monckton</t>
  </si>
  <si>
    <t>Pinoma</t>
  </si>
  <si>
    <t>SULPHUR</t>
  </si>
  <si>
    <t>Renals</t>
  </si>
  <si>
    <t>Quintus Renals</t>
  </si>
  <si>
    <t>Kutamangu</t>
  </si>
  <si>
    <t>Adrien</t>
  </si>
  <si>
    <t>Hadeke</t>
  </si>
  <si>
    <t>Adrien Hadeke</t>
  </si>
  <si>
    <t>Umm ÅžalÄl â€˜AlÄ«</t>
  </si>
  <si>
    <t>TECUMSEH</t>
  </si>
  <si>
    <t>Gregoor</t>
  </si>
  <si>
    <t>Gregoor Claire</t>
  </si>
  <si>
    <t>Gouveia</t>
  </si>
  <si>
    <t>SWAN QUARTER</t>
  </si>
  <si>
    <t>Lea</t>
  </si>
  <si>
    <t>Pechold</t>
  </si>
  <si>
    <t>Lea Pechold</t>
  </si>
  <si>
    <t>Remiremont</t>
  </si>
  <si>
    <t>JEFFERSON CITY</t>
  </si>
  <si>
    <t>Corey</t>
  </si>
  <si>
    <t>Wissbey</t>
  </si>
  <si>
    <t>Corey Wissbey</t>
  </si>
  <si>
    <t>Ustyuzhna</t>
  </si>
  <si>
    <t>Magdalen</t>
  </si>
  <si>
    <t>McGuane</t>
  </si>
  <si>
    <t>Magdalen McGuane</t>
  </si>
  <si>
    <t>Jebba</t>
  </si>
  <si>
    <t>EL RENO</t>
  </si>
  <si>
    <t>Brennand</t>
  </si>
  <si>
    <t>Roxana Brennand</t>
  </si>
  <si>
    <t>Jianxincun</t>
  </si>
  <si>
    <t>LIBERAL</t>
  </si>
  <si>
    <t>Hewe</t>
  </si>
  <si>
    <t>Mount</t>
  </si>
  <si>
    <t>Hewe Mount</t>
  </si>
  <si>
    <t>AsunciÃ³n</t>
  </si>
  <si>
    <t>Randene</t>
  </si>
  <si>
    <t>Randene Purviss</t>
  </si>
  <si>
    <t>Carcar</t>
  </si>
  <si>
    <t>Girault</t>
  </si>
  <si>
    <t>Clari Girault</t>
  </si>
  <si>
    <t>Balun</t>
  </si>
  <si>
    <t>Speke</t>
  </si>
  <si>
    <t>Leonardo Speke</t>
  </si>
  <si>
    <t>SÃ£o Domingos</t>
  </si>
  <si>
    <t>Goldsberry</t>
  </si>
  <si>
    <t>Raynell Goldsberry</t>
  </si>
  <si>
    <t>Koynare</t>
  </si>
  <si>
    <t>Eustace</t>
  </si>
  <si>
    <t>Bea</t>
  </si>
  <si>
    <t>Eustace Bea</t>
  </si>
  <si>
    <t>Taksimo</t>
  </si>
  <si>
    <t>BROOMFIELD</t>
  </si>
  <si>
    <t>Anastasie</t>
  </si>
  <si>
    <t>Sellens</t>
  </si>
  <si>
    <t>Anastasie Sellens</t>
  </si>
  <si>
    <t>Santo Domingo Este</t>
  </si>
  <si>
    <t>Ragnar</t>
  </si>
  <si>
    <t>Gilfoyle</t>
  </si>
  <si>
    <t>Ragnar Gilfoyle</t>
  </si>
  <si>
    <t>Waegwan</t>
  </si>
  <si>
    <t>Pete Arthur</t>
  </si>
  <si>
    <t>YarÄ«m</t>
  </si>
  <si>
    <t>QUANAH</t>
  </si>
  <si>
    <t>Eolande</t>
  </si>
  <si>
    <t>Bartoleyn</t>
  </si>
  <si>
    <t>Eolande Bartoleyn</t>
  </si>
  <si>
    <t>TabÅ«k</t>
  </si>
  <si>
    <t>VAN NUYS</t>
  </si>
  <si>
    <t>Deck</t>
  </si>
  <si>
    <t>Deck Rowthorn</t>
  </si>
  <si>
    <t>Isugod</t>
  </si>
  <si>
    <t>Natty</t>
  </si>
  <si>
    <t>Jarley</t>
  </si>
  <si>
    <t>Natty Jarley</t>
  </si>
  <si>
    <t>LeÅ¡nÃ¡</t>
  </si>
  <si>
    <t>WOONSOCKET</t>
  </si>
  <si>
    <t>Godfree</t>
  </si>
  <si>
    <t>Greenrde</t>
  </si>
  <si>
    <t>Godfree Greenrde</t>
  </si>
  <si>
    <t>SÃ£o JosÃ© dos Campos</t>
  </si>
  <si>
    <t>AMARILLO</t>
  </si>
  <si>
    <t>Coe</t>
  </si>
  <si>
    <t>Drud Coe</t>
  </si>
  <si>
    <t>Gonbad-e KÄvÅ«s</t>
  </si>
  <si>
    <t>Tedmund</t>
  </si>
  <si>
    <t>Wreiford</t>
  </si>
  <si>
    <t>Tedmund Wreiford</t>
  </si>
  <si>
    <t>ParaÃ­so de ChabasquÃ©n</t>
  </si>
  <si>
    <t>OWOSSO</t>
  </si>
  <si>
    <t>Sallee</t>
  </si>
  <si>
    <t>Edelston</t>
  </si>
  <si>
    <t>Sallee Edelston</t>
  </si>
  <si>
    <t>Dengnan</t>
  </si>
  <si>
    <t>HURST</t>
  </si>
  <si>
    <t>Andris</t>
  </si>
  <si>
    <t>McGinley</t>
  </si>
  <si>
    <t>Andris McGinley</t>
  </si>
  <si>
    <t>Balingoan</t>
  </si>
  <si>
    <t>Mariska</t>
  </si>
  <si>
    <t>Coulston</t>
  </si>
  <si>
    <t>Mariska Coulston</t>
  </si>
  <si>
    <t>Mont-de-Marsan</t>
  </si>
  <si>
    <t>Jamison</t>
  </si>
  <si>
    <t>Nannizzi</t>
  </si>
  <si>
    <t>Jamison Nannizzi</t>
  </si>
  <si>
    <t>Bongor</t>
  </si>
  <si>
    <t>WEATHERFORD</t>
  </si>
  <si>
    <t>Fabian</t>
  </si>
  <si>
    <t>Dumberell</t>
  </si>
  <si>
    <t>Fabian Dumberell</t>
  </si>
  <si>
    <t>Xintai</t>
  </si>
  <si>
    <t>Zsa zsa</t>
  </si>
  <si>
    <t>Rozzell</t>
  </si>
  <si>
    <t>Zsa zsa Rozzell</t>
  </si>
  <si>
    <t>Jinping</t>
  </si>
  <si>
    <t>Benam</t>
  </si>
  <si>
    <t>Stanislaw Benam</t>
  </si>
  <si>
    <t>Shuya</t>
  </si>
  <si>
    <t>BELCAMP</t>
  </si>
  <si>
    <t>Starlene</t>
  </si>
  <si>
    <t>Starlene Norval</t>
  </si>
  <si>
    <t>Gemo</t>
  </si>
  <si>
    <t>Gael</t>
  </si>
  <si>
    <t>Tesauro</t>
  </si>
  <si>
    <t>Gael Tesauro</t>
  </si>
  <si>
    <t>Layog</t>
  </si>
  <si>
    <t>Rosy</t>
  </si>
  <si>
    <t>Zwicker</t>
  </si>
  <si>
    <t>Rosy Zwicker</t>
  </si>
  <si>
    <t>Iznoski</t>
  </si>
  <si>
    <t>PAHALA</t>
  </si>
  <si>
    <t>Sarine</t>
  </si>
  <si>
    <t>Couchman</t>
  </si>
  <si>
    <t>Sarine Couchman</t>
  </si>
  <si>
    <t>Oefau</t>
  </si>
  <si>
    <t>Gatrill</t>
  </si>
  <si>
    <t>Effie Gatrill</t>
  </si>
  <si>
    <t>Motrico</t>
  </si>
  <si>
    <t>Donny</t>
  </si>
  <si>
    <t>Le Gassick</t>
  </si>
  <si>
    <t>Donny Le Gassick</t>
  </si>
  <si>
    <t>Nanyang</t>
  </si>
  <si>
    <t>Zuzana</t>
  </si>
  <si>
    <t>Croxall</t>
  </si>
  <si>
    <t>Zuzana Croxall</t>
  </si>
  <si>
    <t>Aix-les-Bains</t>
  </si>
  <si>
    <t>Winifred</t>
  </si>
  <si>
    <t>Winifred O'Heneghan</t>
  </si>
  <si>
    <t>Soutelo</t>
  </si>
  <si>
    <t>REED CITY</t>
  </si>
  <si>
    <t>Jonas</t>
  </si>
  <si>
    <t>Jonas Leftridge</t>
  </si>
  <si>
    <t>Concordia</t>
  </si>
  <si>
    <t>OLLA</t>
  </si>
  <si>
    <t>Kerbey</t>
  </si>
  <si>
    <t>Ferdy Kerbey</t>
  </si>
  <si>
    <t>Zdenci</t>
  </si>
  <si>
    <t>Keigher</t>
  </si>
  <si>
    <t>Bendite Keigher</t>
  </si>
  <si>
    <t>Hendrika</t>
  </si>
  <si>
    <t>Ikringill</t>
  </si>
  <si>
    <t>Hendrika Ikringill</t>
  </si>
  <si>
    <t>YamazakichÅ-nakabirose</t>
  </si>
  <si>
    <t>Krysta</t>
  </si>
  <si>
    <t>Mealing</t>
  </si>
  <si>
    <t>Krysta Mealing</t>
  </si>
  <si>
    <t>Chiba</t>
  </si>
  <si>
    <t>Sherwynd Stoffersen</t>
  </si>
  <si>
    <t>Saint-Brieuc</t>
  </si>
  <si>
    <t>Alikee</t>
  </si>
  <si>
    <t>Isakson</t>
  </si>
  <si>
    <t>Alikee Isakson</t>
  </si>
  <si>
    <t>Xingzhen</t>
  </si>
  <si>
    <t>Lewer</t>
  </si>
  <si>
    <t>Massimiliano Lewer</t>
  </si>
  <si>
    <t>Al MinyÄ</t>
  </si>
  <si>
    <t>ROBINSON</t>
  </si>
  <si>
    <t>Inness</t>
  </si>
  <si>
    <t>Puckring</t>
  </si>
  <si>
    <t>Inness Puckring</t>
  </si>
  <si>
    <t>Miass</t>
  </si>
  <si>
    <t>Bailey</t>
  </si>
  <si>
    <t>Bailey Elesander</t>
  </si>
  <si>
    <t>HENDRICKS</t>
  </si>
  <si>
    <t>Emanuele</t>
  </si>
  <si>
    <t>Ege</t>
  </si>
  <si>
    <t>Emanuele Ege</t>
  </si>
  <si>
    <t>PASADENA</t>
  </si>
  <si>
    <t>Lanie</t>
  </si>
  <si>
    <t>Mustchin</t>
  </si>
  <si>
    <t>Lanie Mustchin</t>
  </si>
  <si>
    <t>Nao</t>
  </si>
  <si>
    <t>Wilek</t>
  </si>
  <si>
    <t>Brigden</t>
  </si>
  <si>
    <t>Wilek Brigden</t>
  </si>
  <si>
    <t>Newport</t>
  </si>
  <si>
    <t>England</t>
  </si>
  <si>
    <t>Minnnie</t>
  </si>
  <si>
    <t>Abbotts</t>
  </si>
  <si>
    <t>Minnnie Abbotts</t>
  </si>
  <si>
    <t>Zaleszany</t>
  </si>
  <si>
    <t>SPRING VALLEY</t>
  </si>
  <si>
    <t>Davina</t>
  </si>
  <si>
    <t>Phidgin</t>
  </si>
  <si>
    <t>Davina Phidgin</t>
  </si>
  <si>
    <t>Jiangtun</t>
  </si>
  <si>
    <t>WAGNER</t>
  </si>
  <si>
    <t>Zorana</t>
  </si>
  <si>
    <t>Peddel</t>
  </si>
  <si>
    <t>Zorana Peddel</t>
  </si>
  <si>
    <t>Baoyou</t>
  </si>
  <si>
    <t>RAINELLE</t>
  </si>
  <si>
    <t>Delaney</t>
  </si>
  <si>
    <t>Delaney Hallatt</t>
  </si>
  <si>
    <t>Bochum</t>
  </si>
  <si>
    <t>KISSIMMEE</t>
  </si>
  <si>
    <t>Chet</t>
  </si>
  <si>
    <t>Chet Sambell</t>
  </si>
  <si>
    <t>Kiangan</t>
  </si>
  <si>
    <t>Winna</t>
  </si>
  <si>
    <t>Leddy</t>
  </si>
  <si>
    <t>Winna Leddy</t>
  </si>
  <si>
    <t>Al QamÅŸÄ«yah</t>
  </si>
  <si>
    <t>GALION</t>
  </si>
  <si>
    <t>Wyn</t>
  </si>
  <si>
    <t>Venturoli</t>
  </si>
  <si>
    <t>Wyn Venturoli</t>
  </si>
  <si>
    <t>Noyal-sur-Vilaine</t>
  </si>
  <si>
    <t>Franz</t>
  </si>
  <si>
    <t>Halloran</t>
  </si>
  <si>
    <t>Franz Halloran</t>
  </si>
  <si>
    <t>Oguma</t>
  </si>
  <si>
    <t>ROSEVILLE</t>
  </si>
  <si>
    <t>Kerwin</t>
  </si>
  <si>
    <t>Crecy</t>
  </si>
  <si>
    <t>Kerwin Crecy</t>
  </si>
  <si>
    <t>Stony Plain</t>
  </si>
  <si>
    <t>Patric</t>
  </si>
  <si>
    <t>Swithenby</t>
  </si>
  <si>
    <t>Patric Swithenby</t>
  </si>
  <si>
    <t>Jingyang</t>
  </si>
  <si>
    <t>Gallagher</t>
  </si>
  <si>
    <t>Gallagher Harrie</t>
  </si>
  <si>
    <t>Morris</t>
  </si>
  <si>
    <t>Sager</t>
  </si>
  <si>
    <t>Morris Sager</t>
  </si>
  <si>
    <t>PhÆ°á»›c An</t>
  </si>
  <si>
    <t>Freddy</t>
  </si>
  <si>
    <t>Krikorian</t>
  </si>
  <si>
    <t>Freddy Krikorian</t>
  </si>
  <si>
    <t>Poitiers</t>
  </si>
  <si>
    <t>BIG SKY</t>
  </si>
  <si>
    <t>Ogden</t>
  </si>
  <si>
    <t>Habbal</t>
  </si>
  <si>
    <t>Ogden Habbal</t>
  </si>
  <si>
    <t>Samamiya</t>
  </si>
  <si>
    <t>Kelby</t>
  </si>
  <si>
    <t>Kierans</t>
  </si>
  <si>
    <t>Kelby Kierans</t>
  </si>
  <si>
    <t>Volgograd</t>
  </si>
  <si>
    <t>BOGALUSA</t>
  </si>
  <si>
    <t>Nancy</t>
  </si>
  <si>
    <t>Nancy Matton</t>
  </si>
  <si>
    <t>Kondrovo</t>
  </si>
  <si>
    <t>FONTANA</t>
  </si>
  <si>
    <t>Worthington Blaw</t>
  </si>
  <si>
    <t>NorrkÃ¶ping</t>
  </si>
  <si>
    <t>Ã–stergÃ¶tland</t>
  </si>
  <si>
    <t>Sales</t>
  </si>
  <si>
    <t>Nikos Sales</t>
  </si>
  <si>
    <t>StarÃ© HradiÅ¡tÄ›</t>
  </si>
  <si>
    <t>Gail</t>
  </si>
  <si>
    <t>Allright</t>
  </si>
  <si>
    <t>Gail Allright</t>
  </si>
  <si>
    <t>Hengjian</t>
  </si>
  <si>
    <t>Waber</t>
  </si>
  <si>
    <t>Davie Waber</t>
  </si>
  <si>
    <t>Ambur</t>
  </si>
  <si>
    <t>Heminsley</t>
  </si>
  <si>
    <t>Ambur Heminsley</t>
  </si>
  <si>
    <t>Wilmer Piche</t>
  </si>
  <si>
    <t>Bayt MaqdÅ«m</t>
  </si>
  <si>
    <t>Brigg</t>
  </si>
  <si>
    <t>Rutter</t>
  </si>
  <si>
    <t>Brigg Rutter</t>
  </si>
  <si>
    <t>VÃ¤xjÃ¶</t>
  </si>
  <si>
    <t>Kronoberg</t>
  </si>
  <si>
    <t>RANCHO MIRAGE</t>
  </si>
  <si>
    <t>Bourdel</t>
  </si>
  <si>
    <t>Gabey Bourdel</t>
  </si>
  <si>
    <t>Insiza</t>
  </si>
  <si>
    <t>GIBSONIA</t>
  </si>
  <si>
    <t>Dawna</t>
  </si>
  <si>
    <t>Wynrehame</t>
  </si>
  <si>
    <t>Dawna Wynrehame</t>
  </si>
  <si>
    <t>Volot</t>
  </si>
  <si>
    <t>KREMMLING</t>
  </si>
  <si>
    <t>Kevon</t>
  </si>
  <si>
    <t>Kevon Mulliner</t>
  </si>
  <si>
    <t>Long XuyÃªn</t>
  </si>
  <si>
    <t>Cobby</t>
  </si>
  <si>
    <t>Brannan</t>
  </si>
  <si>
    <t>Cobby Brannan</t>
  </si>
  <si>
    <t>Ansheng</t>
  </si>
  <si>
    <t>LARNED</t>
  </si>
  <si>
    <t>Eddy</t>
  </si>
  <si>
    <t>Iozefovich</t>
  </si>
  <si>
    <t>Eddy Iozefovich</t>
  </si>
  <si>
    <t>Troy</t>
  </si>
  <si>
    <t>Buney</t>
  </si>
  <si>
    <t>Troy Buney</t>
  </si>
  <si>
    <t>Hedwig</t>
  </si>
  <si>
    <t>D'Alessio</t>
  </si>
  <si>
    <t>Hedwig D'Alessio</t>
  </si>
  <si>
    <t>La UniÃ³n</t>
  </si>
  <si>
    <t>Tobit</t>
  </si>
  <si>
    <t>Rainbow</t>
  </si>
  <si>
    <t>Tobit Rainbow</t>
  </si>
  <si>
    <t>JoÅ¡eva</t>
  </si>
  <si>
    <t>Harroll</t>
  </si>
  <si>
    <t>Latrina Harroll</t>
  </si>
  <si>
    <t>Salas</t>
  </si>
  <si>
    <t>Cate</t>
  </si>
  <si>
    <t>Mugg</t>
  </si>
  <si>
    <t>Cate Mugg</t>
  </si>
  <si>
    <t>Neryungri</t>
  </si>
  <si>
    <t>Josee</t>
  </si>
  <si>
    <t>Ferraretto</t>
  </si>
  <si>
    <t>Josee Ferraretto</t>
  </si>
  <si>
    <t>Timoulilt</t>
  </si>
  <si>
    <t>KIMBALL</t>
  </si>
  <si>
    <t>Fowler</t>
  </si>
  <si>
    <t>Cordeau</t>
  </si>
  <si>
    <t>Fowler Cordeau</t>
  </si>
  <si>
    <t>Shankeng</t>
  </si>
  <si>
    <t>Selle</t>
  </si>
  <si>
    <t>Fant</t>
  </si>
  <si>
    <t>Selle Fant</t>
  </si>
  <si>
    <t>Chulakivka</t>
  </si>
  <si>
    <t>Leeland</t>
  </si>
  <si>
    <t>Leeland Schild</t>
  </si>
  <si>
    <t>Cetinje</t>
  </si>
  <si>
    <t>SHERMAN</t>
  </si>
  <si>
    <t>Gabits</t>
  </si>
  <si>
    <t>Tedmund Gabits</t>
  </si>
  <si>
    <t>Ã‰mponas</t>
  </si>
  <si>
    <t>PORT ARTHUR</t>
  </si>
  <si>
    <t>Glendon</t>
  </si>
  <si>
    <t>Glendon Aleksich</t>
  </si>
  <si>
    <t>Fukuchiyama</t>
  </si>
  <si>
    <t>Sheehy</t>
  </si>
  <si>
    <t>Gabbie Sheehy</t>
  </si>
  <si>
    <t>Kwidzyn</t>
  </si>
  <si>
    <t>ELIZABETHTOWN</t>
  </si>
  <si>
    <t>McCumskay</t>
  </si>
  <si>
    <t>Vevay McCumskay</t>
  </si>
  <si>
    <t>Sandy Bay</t>
  </si>
  <si>
    <t>Cammi</t>
  </si>
  <si>
    <t>Dimitriev</t>
  </si>
  <si>
    <t>Cammi Dimitriev</t>
  </si>
  <si>
    <t>Viale</t>
  </si>
  <si>
    <t>Loni</t>
  </si>
  <si>
    <t>MacAnellye</t>
  </si>
  <si>
    <t>Loni MacAnellye</t>
  </si>
  <si>
    <t>Benito Juarez</t>
  </si>
  <si>
    <t>NEWCASTLE</t>
  </si>
  <si>
    <t>Tyrus</t>
  </si>
  <si>
    <t>Bofield</t>
  </si>
  <si>
    <t>Tyrus Bofield</t>
  </si>
  <si>
    <t>Lions Bay</t>
  </si>
  <si>
    <t>Spellman</t>
  </si>
  <si>
    <t>Rosy Spellman</t>
  </si>
  <si>
    <t>Kamiiso</t>
  </si>
  <si>
    <t>MOUNTAIN GROVE</t>
  </si>
  <si>
    <t>Harkins</t>
  </si>
  <si>
    <t>Hanny Harkins</t>
  </si>
  <si>
    <t>Hillery</t>
  </si>
  <si>
    <t>Hillery Father</t>
  </si>
  <si>
    <t>CotuÃ­</t>
  </si>
  <si>
    <t>Hulda</t>
  </si>
  <si>
    <t>Hamnett</t>
  </si>
  <si>
    <t>Hulda Hamnett</t>
  </si>
  <si>
    <t>Gerardo</t>
  </si>
  <si>
    <t>Stoving</t>
  </si>
  <si>
    <t>Gerardo Stoving</t>
  </si>
  <si>
    <t>Rungkang</t>
  </si>
  <si>
    <t>Gaudon</t>
  </si>
  <si>
    <t>Tiffani Gaudon</t>
  </si>
  <si>
    <t>Roma</t>
  </si>
  <si>
    <t>Lazio</t>
  </si>
  <si>
    <t>Inez</t>
  </si>
  <si>
    <t>Goody</t>
  </si>
  <si>
    <t>Inez Goody</t>
  </si>
  <si>
    <t>Zhenghu</t>
  </si>
  <si>
    <t>Laina</t>
  </si>
  <si>
    <t>Laina Schultheiss</t>
  </si>
  <si>
    <t>Phimai</t>
  </si>
  <si>
    <t>HARRODSBURG</t>
  </si>
  <si>
    <t>Durand</t>
  </si>
  <si>
    <t>Eudall</t>
  </si>
  <si>
    <t>Durand Eudall</t>
  </si>
  <si>
    <t>Oliy</t>
  </si>
  <si>
    <t>Harmar</t>
  </si>
  <si>
    <t>Oliy Harmar</t>
  </si>
  <si>
    <t>Kembang</t>
  </si>
  <si>
    <t>GLEN DALE</t>
  </si>
  <si>
    <t>Nester</t>
  </si>
  <si>
    <t>de Keyser</t>
  </si>
  <si>
    <t>Nester de Keyser</t>
  </si>
  <si>
    <t>Nubl</t>
  </si>
  <si>
    <t>Richy</t>
  </si>
  <si>
    <t>Filoniere</t>
  </si>
  <si>
    <t>Richy Filoniere</t>
  </si>
  <si>
    <t>Sokolovyy</t>
  </si>
  <si>
    <t>Katy</t>
  </si>
  <si>
    <t>Rigolle</t>
  </si>
  <si>
    <t>Katy Rigolle</t>
  </si>
  <si>
    <t>HornÃ­ PoÄaply</t>
  </si>
  <si>
    <t>Hailey</t>
  </si>
  <si>
    <t>Aleksankin</t>
  </si>
  <si>
    <t>Hailey Aleksankin</t>
  </si>
  <si>
    <t>Betim</t>
  </si>
  <si>
    <t>Gretta</t>
  </si>
  <si>
    <t>Pifford</t>
  </si>
  <si>
    <t>Gretta Pifford</t>
  </si>
  <si>
    <t>LONGVIEW</t>
  </si>
  <si>
    <t>Edith Nutton</t>
  </si>
  <si>
    <t>Tamaki</t>
  </si>
  <si>
    <t>Enrique</t>
  </si>
  <si>
    <t>Kilpatrick</t>
  </si>
  <si>
    <t>Enrique Kilpatrick</t>
  </si>
  <si>
    <t>Jiangkou</t>
  </si>
  <si>
    <t>Mic</t>
  </si>
  <si>
    <t>Yendall</t>
  </si>
  <si>
    <t>Mic Yendall</t>
  </si>
  <si>
    <t>Banjar Ponggang</t>
  </si>
  <si>
    <t>Hamilton</t>
  </si>
  <si>
    <t>Hubbucke</t>
  </si>
  <si>
    <t>Hamilton Hubbucke</t>
  </si>
  <si>
    <t>Gaoqiao</t>
  </si>
  <si>
    <t>Zarla</t>
  </si>
  <si>
    <t>Banville</t>
  </si>
  <si>
    <t>Zarla Banville</t>
  </si>
  <si>
    <t>Palca</t>
  </si>
  <si>
    <t>Cervantes</t>
  </si>
  <si>
    <t>Honor Cervantes</t>
  </si>
  <si>
    <t>Maru</t>
  </si>
  <si>
    <t>HOXIE</t>
  </si>
  <si>
    <t>Loy</t>
  </si>
  <si>
    <t>Winsley</t>
  </si>
  <si>
    <t>Loy Winsley</t>
  </si>
  <si>
    <t>Tunis</t>
  </si>
  <si>
    <t>Walklett</t>
  </si>
  <si>
    <t>Chauncey Walklett</t>
  </si>
  <si>
    <t>Houxiang</t>
  </si>
  <si>
    <t>Nicole</t>
  </si>
  <si>
    <t>Nicole Du Hamel</t>
  </si>
  <si>
    <t>Quint</t>
  </si>
  <si>
    <t>Quint Chape</t>
  </si>
  <si>
    <t>Wuli</t>
  </si>
  <si>
    <t>Gaile</t>
  </si>
  <si>
    <t>Gaile Caberas</t>
  </si>
  <si>
    <t>Jingyu</t>
  </si>
  <si>
    <t>FREDERICKSBURG</t>
  </si>
  <si>
    <t>Bruckental</t>
  </si>
  <si>
    <t>Dene Bruckental</t>
  </si>
  <si>
    <t>Belo sur Tsiribihina</t>
  </si>
  <si>
    <t>Losseljong</t>
  </si>
  <si>
    <t>Valeria Losseljong</t>
  </si>
  <si>
    <t>Volzhskiy</t>
  </si>
  <si>
    <t>Ertha</t>
  </si>
  <si>
    <t>Loxdale</t>
  </si>
  <si>
    <t>Ertha Loxdale</t>
  </si>
  <si>
    <t>Xialaxiu</t>
  </si>
  <si>
    <t>Cesare</t>
  </si>
  <si>
    <t>Jeanneau</t>
  </si>
  <si>
    <t>Cesare Jeanneau</t>
  </si>
  <si>
    <t>El Bagre</t>
  </si>
  <si>
    <t>STE GENEVIEVE</t>
  </si>
  <si>
    <t>Kaylil</t>
  </si>
  <si>
    <t>Kaylil Klas</t>
  </si>
  <si>
    <t>Panjing</t>
  </si>
  <si>
    <t>Regine</t>
  </si>
  <si>
    <t>Hugo</t>
  </si>
  <si>
    <t>Regine Hugo</t>
  </si>
  <si>
    <t>Shinaihai</t>
  </si>
  <si>
    <t>Devy</t>
  </si>
  <si>
    <t>Noye</t>
  </si>
  <si>
    <t>Devy Noye</t>
  </si>
  <si>
    <t>Karangnongko</t>
  </si>
  <si>
    <t>Noella Pettus</t>
  </si>
  <si>
    <t>Okhotsk</t>
  </si>
  <si>
    <t>NORTH PROVIDENCE</t>
  </si>
  <si>
    <t>Freddy Trassler</t>
  </si>
  <si>
    <t>Yoichi</t>
  </si>
  <si>
    <t>Eugen</t>
  </si>
  <si>
    <t>Fishleigh</t>
  </si>
  <si>
    <t>Eugen Fishleigh</t>
  </si>
  <si>
    <t>Bantaeng</t>
  </si>
  <si>
    <t>INDEPENDENCE</t>
  </si>
  <si>
    <t>Airds</t>
  </si>
  <si>
    <t>Celestyna Airds</t>
  </si>
  <si>
    <t>Xindu</t>
  </si>
  <si>
    <t>Christabella</t>
  </si>
  <si>
    <t>Laidlow</t>
  </si>
  <si>
    <t>Christabella Laidlow</t>
  </si>
  <si>
    <t>Lille</t>
  </si>
  <si>
    <t>Leither</t>
  </si>
  <si>
    <t>Jehu Leither</t>
  </si>
  <si>
    <t>Xinyang</t>
  </si>
  <si>
    <t>Doyle</t>
  </si>
  <si>
    <t>Tattersall</t>
  </si>
  <si>
    <t>Doyle Tattersall</t>
  </si>
  <si>
    <t>GÃ³ra</t>
  </si>
  <si>
    <t>COLBY</t>
  </si>
  <si>
    <t>Saraann</t>
  </si>
  <si>
    <t>Sobtka</t>
  </si>
  <si>
    <t>Saraann Sobtka</t>
  </si>
  <si>
    <t>Vale de Vila</t>
  </si>
  <si>
    <t>Perry</t>
  </si>
  <si>
    <t>Mullany</t>
  </si>
  <si>
    <t>Perry Mullany</t>
  </si>
  <si>
    <t>Vincent</t>
  </si>
  <si>
    <t>Bumpus</t>
  </si>
  <si>
    <t>Vincent Bumpus</t>
  </si>
  <si>
    <t>Barranquilla</t>
  </si>
  <si>
    <t>Torre</t>
  </si>
  <si>
    <t>Cabral</t>
  </si>
  <si>
    <t>Torre Cabral</t>
  </si>
  <si>
    <t>NORTH WILKESBORO</t>
  </si>
  <si>
    <t>Chandra</t>
  </si>
  <si>
    <t>Chandra Vel</t>
  </si>
  <si>
    <t>Pujocucho</t>
  </si>
  <si>
    <t>Rowney</t>
  </si>
  <si>
    <t>Rowney Dixey</t>
  </si>
  <si>
    <t>Sadahayu</t>
  </si>
  <si>
    <t>Saladino</t>
  </si>
  <si>
    <t>Wynn Saladino</t>
  </si>
  <si>
    <t>Komsomolets</t>
  </si>
  <si>
    <t>Gearard</t>
  </si>
  <si>
    <t>Gearard Gian</t>
  </si>
  <si>
    <t>Severnoye</t>
  </si>
  <si>
    <t>DACULA</t>
  </si>
  <si>
    <t>Tully</t>
  </si>
  <si>
    <t>Greep</t>
  </si>
  <si>
    <t>Tully Greep</t>
  </si>
  <si>
    <t>Srabah</t>
  </si>
  <si>
    <t>Margaret</t>
  </si>
  <si>
    <t>Torr Margaret</t>
  </si>
  <si>
    <t>Uychi</t>
  </si>
  <si>
    <t>Peskett</t>
  </si>
  <si>
    <t>Tremain Peskett</t>
  </si>
  <si>
    <t>â€˜IrbÄ«n</t>
  </si>
  <si>
    <t>Winifield</t>
  </si>
  <si>
    <t>Winifield Topaz</t>
  </si>
  <si>
    <t>Huanggangshan</t>
  </si>
  <si>
    <t>Peirpoint</t>
  </si>
  <si>
    <t>Stanislas Peirpoint</t>
  </si>
  <si>
    <t>Pensilvania</t>
  </si>
  <si>
    <t>Yanaton</t>
  </si>
  <si>
    <t>Yanaton Parrot</t>
  </si>
  <si>
    <t>Xingtan</t>
  </si>
  <si>
    <t>Dymond</t>
  </si>
  <si>
    <t>Quintus Dymond</t>
  </si>
  <si>
    <t>Sumuran</t>
  </si>
  <si>
    <t>Odelia</t>
  </si>
  <si>
    <t>Kieff</t>
  </si>
  <si>
    <t>Odelia Kieff</t>
  </si>
  <si>
    <t>KelÄ«shÄd va SÅ«darjÄn</t>
  </si>
  <si>
    <t>Giorgia</t>
  </si>
  <si>
    <t>Colquhoun</t>
  </si>
  <si>
    <t>Giorgia Colquhoun</t>
  </si>
  <si>
    <t>RALEIGH</t>
  </si>
  <si>
    <t>Lacknor</t>
  </si>
  <si>
    <t>Austen Lacknor</t>
  </si>
  <si>
    <t>HUNTINGBURG</t>
  </si>
  <si>
    <t>Joseph</t>
  </si>
  <si>
    <t>Rapkins</t>
  </si>
  <si>
    <t>Joseph Rapkins</t>
  </si>
  <si>
    <t>Lushuihe</t>
  </si>
  <si>
    <t>Kelcy</t>
  </si>
  <si>
    <t>Eskrick</t>
  </si>
  <si>
    <t>Kelcy Eskrick</t>
  </si>
  <si>
    <t>Huikou</t>
  </si>
  <si>
    <t>Haywood</t>
  </si>
  <si>
    <t>Stoad</t>
  </si>
  <si>
    <t>Haywood Stoad</t>
  </si>
  <si>
    <t>Culianin</t>
  </si>
  <si>
    <t>Romain</t>
  </si>
  <si>
    <t>Matthai</t>
  </si>
  <si>
    <t>Romain Matthai</t>
  </si>
  <si>
    <t>Uttar Char Fasson</t>
  </si>
  <si>
    <t>BUFFALO</t>
  </si>
  <si>
    <t>Bosden</t>
  </si>
  <si>
    <t>Marty Bosden</t>
  </si>
  <si>
    <t>Semirara</t>
  </si>
  <si>
    <t>Bennis</t>
  </si>
  <si>
    <t>Iona Bennis</t>
  </si>
  <si>
    <t>Palma De Mallorca</t>
  </si>
  <si>
    <t>Baleares</t>
  </si>
  <si>
    <t>HAUPPAUGE</t>
  </si>
  <si>
    <t>Stephannie</t>
  </si>
  <si>
    <t>Acutt</t>
  </si>
  <si>
    <t>Stephannie Acutt</t>
  </si>
  <si>
    <t>Qingfeng</t>
  </si>
  <si>
    <t>Finley</t>
  </si>
  <si>
    <t>Woodberry</t>
  </si>
  <si>
    <t>Finley Woodberry</t>
  </si>
  <si>
    <t>Kwangju</t>
  </si>
  <si>
    <t>STANTON</t>
  </si>
  <si>
    <t>Mushawe</t>
  </si>
  <si>
    <t>Genevieve Mushawe</t>
  </si>
  <si>
    <t>Huchang</t>
  </si>
  <si>
    <t>Mulvey</t>
  </si>
  <si>
    <t>Vincent Mulvey</t>
  </si>
  <si>
    <t>Anderson</t>
  </si>
  <si>
    <t>Durdan</t>
  </si>
  <si>
    <t>Anderson Durdan</t>
  </si>
  <si>
    <t>Launceston</t>
  </si>
  <si>
    <t>Tasmania</t>
  </si>
  <si>
    <t>Patricia</t>
  </si>
  <si>
    <t>Winterbourne</t>
  </si>
  <si>
    <t>Patricia Winterbourne</t>
  </si>
  <si>
    <t>GÅ‚uchoÅ‚azy</t>
  </si>
  <si>
    <t>BOXFORD</t>
  </si>
  <si>
    <t>Joliffe</t>
  </si>
  <si>
    <t>Daven Joliffe</t>
  </si>
  <si>
    <t>Shofirkon</t>
  </si>
  <si>
    <t>Jere</t>
  </si>
  <si>
    <t>Emmitt</t>
  </si>
  <si>
    <t>Jere Emmitt</t>
  </si>
  <si>
    <t>Shicang</t>
  </si>
  <si>
    <t>Marya</t>
  </si>
  <si>
    <t>Buse</t>
  </si>
  <si>
    <t>Marya Buse</t>
  </si>
  <si>
    <t>Targowisko</t>
  </si>
  <si>
    <t>Cindi</t>
  </si>
  <si>
    <t>Ligerton</t>
  </si>
  <si>
    <t>Cindi Ligerton</t>
  </si>
  <si>
    <t>Torino</t>
  </si>
  <si>
    <t>Piemonte</t>
  </si>
  <si>
    <t>Dominik</t>
  </si>
  <si>
    <t>Ludewig</t>
  </si>
  <si>
    <t>Dominik Ludewig</t>
  </si>
  <si>
    <t>Alegrete</t>
  </si>
  <si>
    <t>WEST COVINA</t>
  </si>
  <si>
    <t>Pittham</t>
  </si>
  <si>
    <t>Gerry Pittham</t>
  </si>
  <si>
    <t>Gulong</t>
  </si>
  <si>
    <t>Beret</t>
  </si>
  <si>
    <t>Lotze</t>
  </si>
  <si>
    <t>Beret Lotze</t>
  </si>
  <si>
    <t>Tanniu</t>
  </si>
  <si>
    <t>Ario</t>
  </si>
  <si>
    <t>Steade</t>
  </si>
  <si>
    <t>Ario Steade</t>
  </si>
  <si>
    <t>Zavet</t>
  </si>
  <si>
    <t>Darmody</t>
  </si>
  <si>
    <t>Lonnard Darmody</t>
  </si>
  <si>
    <t>Ranot</t>
  </si>
  <si>
    <t>Licha</t>
  </si>
  <si>
    <t>Blampey</t>
  </si>
  <si>
    <t>Licha Blampey</t>
  </si>
  <si>
    <t>ProÃ¡stion</t>
  </si>
  <si>
    <t>WILLOW STREET</t>
  </si>
  <si>
    <t>Angelita</t>
  </si>
  <si>
    <t>Leake</t>
  </si>
  <si>
    <t>Angelita Leake</t>
  </si>
  <si>
    <t>Uvarovka</t>
  </si>
  <si>
    <t>Corringham</t>
  </si>
  <si>
    <t>Bancroft Corringham</t>
  </si>
  <si>
    <t>Chattanooga</t>
  </si>
  <si>
    <t>Linoel</t>
  </si>
  <si>
    <t>Scraney</t>
  </si>
  <si>
    <t>Linoel Scraney</t>
  </si>
  <si>
    <t>Toledo</t>
  </si>
  <si>
    <t>Seint</t>
  </si>
  <si>
    <t>Nye Seint</t>
  </si>
  <si>
    <t>Luojiang</t>
  </si>
  <si>
    <t>Carley</t>
  </si>
  <si>
    <t>Carley Becconsall</t>
  </si>
  <si>
    <t>PAW PAW</t>
  </si>
  <si>
    <t>Wilden</t>
  </si>
  <si>
    <t>Wilden Desorts</t>
  </si>
  <si>
    <t>Nanggewer</t>
  </si>
  <si>
    <t>Catina</t>
  </si>
  <si>
    <t>Dunnet</t>
  </si>
  <si>
    <t>Catina Dunnet</t>
  </si>
  <si>
    <t>Nuamuzi</t>
  </si>
  <si>
    <t>Norry</t>
  </si>
  <si>
    <t>Spellessy</t>
  </si>
  <si>
    <t>Norry Spellessy</t>
  </si>
  <si>
    <t>Baiqiao</t>
  </si>
  <si>
    <t>LOMA LINDA</t>
  </si>
  <si>
    <t>Nils</t>
  </si>
  <si>
    <t>Carlile</t>
  </si>
  <si>
    <t>Nils Carlile</t>
  </si>
  <si>
    <t>Daoxian</t>
  </si>
  <si>
    <t>Erasmus Yoslowitz</t>
  </si>
  <si>
    <t>MikoÅ‚Ã³w</t>
  </si>
  <si>
    <t>Ethan</t>
  </si>
  <si>
    <t>Frean</t>
  </si>
  <si>
    <t>Ethan Frean</t>
  </si>
  <si>
    <t>Gatbo</t>
  </si>
  <si>
    <t>Johnna</t>
  </si>
  <si>
    <t>De la Perrelle</t>
  </si>
  <si>
    <t>Johnna De la Perrelle</t>
  </si>
  <si>
    <t>Lilla Edet</t>
  </si>
  <si>
    <t>Berne</t>
  </si>
  <si>
    <t>Wrennall</t>
  </si>
  <si>
    <t>Berne Wrennall</t>
  </si>
  <si>
    <t>Sandakan</t>
  </si>
  <si>
    <t>Sabah</t>
  </si>
  <si>
    <t>Issiah</t>
  </si>
  <si>
    <t>Aizikowitz</t>
  </si>
  <si>
    <t>Issiah Aizikowitz</t>
  </si>
  <si>
    <t>Chenyang</t>
  </si>
  <si>
    <t>Erie</t>
  </si>
  <si>
    <t>Kilpin</t>
  </si>
  <si>
    <t>Erie Kilpin</t>
  </si>
  <si>
    <t>Xinjiang</t>
  </si>
  <si>
    <t>Morison</t>
  </si>
  <si>
    <t>Steffen Morison</t>
  </si>
  <si>
    <t>Å»oliborz</t>
  </si>
  <si>
    <t>Ward Eveque</t>
  </si>
  <si>
    <t>Mamu</t>
  </si>
  <si>
    <t>Petey</t>
  </si>
  <si>
    <t>Miquelet</t>
  </si>
  <si>
    <t>Petey Miquelet</t>
  </si>
  <si>
    <t>Sijiqing</t>
  </si>
  <si>
    <t>Hi</t>
  </si>
  <si>
    <t>Hi Tumbridge</t>
  </si>
  <si>
    <t>Doghs</t>
  </si>
  <si>
    <t>Letisha</t>
  </si>
  <si>
    <t>Ashbe</t>
  </si>
  <si>
    <t>Letisha Ashbe</t>
  </si>
  <si>
    <t>Mengyin</t>
  </si>
  <si>
    <t>Conny</t>
  </si>
  <si>
    <t>Vickerstaff</t>
  </si>
  <si>
    <t>Conny Vickerstaff</t>
  </si>
  <si>
    <t>Saharna</t>
  </si>
  <si>
    <t>Cesaro</t>
  </si>
  <si>
    <t>Nezey</t>
  </si>
  <si>
    <t>Cesaro Nezey</t>
  </si>
  <si>
    <t>Nuevo Emperador</t>
  </si>
  <si>
    <t>Stephanus</t>
  </si>
  <si>
    <t>Crippen</t>
  </si>
  <si>
    <t>Stephanus Crippen</t>
  </si>
  <si>
    <t>Linqu</t>
  </si>
  <si>
    <t>Shelia</t>
  </si>
  <si>
    <t>Sambath</t>
  </si>
  <si>
    <t>Shelia Sambath</t>
  </si>
  <si>
    <t>Pruchnik</t>
  </si>
  <si>
    <t>Iorgos</t>
  </si>
  <si>
    <t>Nerval</t>
  </si>
  <si>
    <t>Iorgos Nerval</t>
  </si>
  <si>
    <t>Kelburn</t>
  </si>
  <si>
    <t>Valaria</t>
  </si>
  <si>
    <t>Valaria Lightollers</t>
  </si>
  <si>
    <t>Arkalyk</t>
  </si>
  <si>
    <t>CLAREMONT</t>
  </si>
  <si>
    <t>Zackariah</t>
  </si>
  <si>
    <t>Mahaddie</t>
  </si>
  <si>
    <t>Zackariah Mahaddie</t>
  </si>
  <si>
    <t>Tanjung Raja</t>
  </si>
  <si>
    <t>Sonnnie</t>
  </si>
  <si>
    <t>Glison</t>
  </si>
  <si>
    <t>Sonnnie Glison</t>
  </si>
  <si>
    <t>Orekhovo-Borisovo</t>
  </si>
  <si>
    <t>Sula</t>
  </si>
  <si>
    <t>Stenning</t>
  </si>
  <si>
    <t>Sula Stenning</t>
  </si>
  <si>
    <t>Xylotymbou</t>
  </si>
  <si>
    <t>LEWISBURG</t>
  </si>
  <si>
    <t>Launce</t>
  </si>
  <si>
    <t>Elwell</t>
  </si>
  <si>
    <t>Launce Elwell</t>
  </si>
  <si>
    <t>ChojnÃ³w</t>
  </si>
  <si>
    <t>MARBLE FALLS</t>
  </si>
  <si>
    <t>Adrienne</t>
  </si>
  <si>
    <t>Rudman</t>
  </si>
  <si>
    <t>Adrienne Rudman</t>
  </si>
  <si>
    <t>Linxi</t>
  </si>
  <si>
    <t>Yolane</t>
  </si>
  <si>
    <t>Traviss</t>
  </si>
  <si>
    <t>Yolane Traviss</t>
  </si>
  <si>
    <t>Pantanal</t>
  </si>
  <si>
    <t>Elaina</t>
  </si>
  <si>
    <t>Johncey</t>
  </si>
  <si>
    <t>Elaina Johncey</t>
  </si>
  <si>
    <t>Zhangcun</t>
  </si>
  <si>
    <t>Edi</t>
  </si>
  <si>
    <t>Pell</t>
  </si>
  <si>
    <t>Edi Pell</t>
  </si>
  <si>
    <t>Bianzhuang</t>
  </si>
  <si>
    <t>Baron</t>
  </si>
  <si>
    <t>MacGill</t>
  </si>
  <si>
    <t>Baron MacGill</t>
  </si>
  <si>
    <t>Vryburg</t>
  </si>
  <si>
    <t>Spenser</t>
  </si>
  <si>
    <t>Bartoshevich</t>
  </si>
  <si>
    <t>Spenser Bartoshevich</t>
  </si>
  <si>
    <t>Kebonan</t>
  </si>
  <si>
    <t>Desiri Dunlea</t>
  </si>
  <si>
    <t>Olsztynek</t>
  </si>
  <si>
    <t>MANHASSET</t>
  </si>
  <si>
    <t>Frannie</t>
  </si>
  <si>
    <t>Paton</t>
  </si>
  <si>
    <t>Frannie Paton</t>
  </si>
  <si>
    <t>Chemin Grenier</t>
  </si>
  <si>
    <t>Beton</t>
  </si>
  <si>
    <t>Celestine Beton</t>
  </si>
  <si>
    <t>Shuibatang</t>
  </si>
  <si>
    <t>Aurelea</t>
  </si>
  <si>
    <t>Caustic</t>
  </si>
  <si>
    <t>Aurelea Caustic</t>
  </si>
  <si>
    <t>Engelâ€™s</t>
  </si>
  <si>
    <t>FT LAUDERDALE</t>
  </si>
  <si>
    <t>Bollands</t>
  </si>
  <si>
    <t>Romain Bollands</t>
  </si>
  <si>
    <t>LinkÃ¶ping</t>
  </si>
  <si>
    <t>Damita</t>
  </si>
  <si>
    <t>Quelch</t>
  </si>
  <si>
    <t>Damita Quelch</t>
  </si>
  <si>
    <t>LÃ¼yang</t>
  </si>
  <si>
    <t>Ramel</t>
  </si>
  <si>
    <t>Roma Ramel</t>
  </si>
  <si>
    <t>Serh</t>
  </si>
  <si>
    <t>Walden</t>
  </si>
  <si>
    <t>Girardini</t>
  </si>
  <si>
    <t>Walden Girardini</t>
  </si>
  <si>
    <t>Brooklyn</t>
  </si>
  <si>
    <t>Arne</t>
  </si>
  <si>
    <t>Frowde</t>
  </si>
  <si>
    <t>Arne Frowde</t>
  </si>
  <si>
    <t>Kandete</t>
  </si>
  <si>
    <t>KEY WEST</t>
  </si>
  <si>
    <t>Thorn</t>
  </si>
  <si>
    <t>Sealy</t>
  </si>
  <si>
    <t>Thorn Sealy</t>
  </si>
  <si>
    <t>NÃ­kiti</t>
  </si>
  <si>
    <t>MORRISON</t>
  </si>
  <si>
    <t>Colas</t>
  </si>
  <si>
    <t>Dottridge</t>
  </si>
  <si>
    <t>Colas Dottridge</t>
  </si>
  <si>
    <t>Yuankeng</t>
  </si>
  <si>
    <t>GROVELAND</t>
  </si>
  <si>
    <t>Hartley</t>
  </si>
  <si>
    <t>Schollick</t>
  </si>
  <si>
    <t>Hartley Schollick</t>
  </si>
  <si>
    <t>Pajak</t>
  </si>
  <si>
    <t>POLAND</t>
  </si>
  <si>
    <t>Korry</t>
  </si>
  <si>
    <t>Dreelan</t>
  </si>
  <si>
    <t>Korry Dreelan</t>
  </si>
  <si>
    <t>Sophronia</t>
  </si>
  <si>
    <t>Seleway</t>
  </si>
  <si>
    <t>Sophronia Seleway</t>
  </si>
  <si>
    <t>Ngama</t>
  </si>
  <si>
    <t>SUMMIT</t>
  </si>
  <si>
    <t>Odgers</t>
  </si>
  <si>
    <t>Vin Odgers</t>
  </si>
  <si>
    <t>Yuza</t>
  </si>
  <si>
    <t>Clare</t>
  </si>
  <si>
    <t>Rocca</t>
  </si>
  <si>
    <t>Clare Rocca</t>
  </si>
  <si>
    <t>Luoqi</t>
  </si>
  <si>
    <t>Middas</t>
  </si>
  <si>
    <t>Elysia Middas</t>
  </si>
  <si>
    <t>Kushikino</t>
  </si>
  <si>
    <t>PRATT</t>
  </si>
  <si>
    <t>Hart</t>
  </si>
  <si>
    <t>Pendreigh</t>
  </si>
  <si>
    <t>Hart Pendreigh</t>
  </si>
  <si>
    <t>Kumberg</t>
  </si>
  <si>
    <t>Steiermark</t>
  </si>
  <si>
    <t>Donna</t>
  </si>
  <si>
    <t>Rieger</t>
  </si>
  <si>
    <t>Donna Rieger</t>
  </si>
  <si>
    <t>Zaghouan</t>
  </si>
  <si>
    <t>Anni</t>
  </si>
  <si>
    <t>Anni Hallwood</t>
  </si>
  <si>
    <t>Izvestkovyy</t>
  </si>
  <si>
    <t>Adella</t>
  </si>
  <si>
    <t>Duffin</t>
  </si>
  <si>
    <t>Adella Duffin</t>
  </si>
  <si>
    <t>ÄŒrenÅ¡ovci</t>
  </si>
  <si>
    <t>Petrushanko</t>
  </si>
  <si>
    <t>Carmel Petrushanko</t>
  </si>
  <si>
    <t>Bliss</t>
  </si>
  <si>
    <t>Falco</t>
  </si>
  <si>
    <t>Bliss Falco</t>
  </si>
  <si>
    <t>Dayong</t>
  </si>
  <si>
    <t>Sarita</t>
  </si>
  <si>
    <t>Schlagh</t>
  </si>
  <si>
    <t>Sarita Schlagh</t>
  </si>
  <si>
    <t>Konstantinovskoye</t>
  </si>
  <si>
    <t>Veronike</t>
  </si>
  <si>
    <t>Barroux</t>
  </si>
  <si>
    <t>Veronike Barroux</t>
  </si>
  <si>
    <t>Zhaowu</t>
  </si>
  <si>
    <t>RITZVILLE</t>
  </si>
  <si>
    <t>Birdie</t>
  </si>
  <si>
    <t>Culshaw</t>
  </si>
  <si>
    <t>Birdie Culshaw</t>
  </si>
  <si>
    <t>Masaling</t>
  </si>
  <si>
    <t>Nancie</t>
  </si>
  <si>
    <t>Ruddom</t>
  </si>
  <si>
    <t>Nancie Ruddom</t>
  </si>
  <si>
    <t>Long Beach</t>
  </si>
  <si>
    <t>PAOLA</t>
  </si>
  <si>
    <t>Ashly</t>
  </si>
  <si>
    <t>Winch</t>
  </si>
  <si>
    <t>Ashly Winch</t>
  </si>
  <si>
    <t>Lazeshchyna</t>
  </si>
  <si>
    <t>Analise</t>
  </si>
  <si>
    <t>Copsey</t>
  </si>
  <si>
    <t>Analise Copsey</t>
  </si>
  <si>
    <t>Zhangjiafan</t>
  </si>
  <si>
    <t>Giraldo</t>
  </si>
  <si>
    <t>Seage</t>
  </si>
  <si>
    <t>Giraldo Seage</t>
  </si>
  <si>
    <t>Saparua</t>
  </si>
  <si>
    <t>WINNEMUCCA</t>
  </si>
  <si>
    <t>Ferrell</t>
  </si>
  <si>
    <t>Tunnicliffe</t>
  </si>
  <si>
    <t>Ferrell Tunnicliffe</t>
  </si>
  <si>
    <t>Zhongxin</t>
  </si>
  <si>
    <t>Bantham</t>
  </si>
  <si>
    <t>Jacqueline Bantham</t>
  </si>
  <si>
    <t>Horst</t>
  </si>
  <si>
    <t>Walkinshaw</t>
  </si>
  <si>
    <t>Horst Walkinshaw</t>
  </si>
  <si>
    <t>Waru</t>
  </si>
  <si>
    <t>Roxine</t>
  </si>
  <si>
    <t>Mylchreest</t>
  </si>
  <si>
    <t>Roxine Mylchreest</t>
  </si>
  <si>
    <t>Athy</t>
  </si>
  <si>
    <t>Florette Jonk</t>
  </si>
  <si>
    <t>Van der Hoeven</t>
  </si>
  <si>
    <t>Heindrick Van der Hoeven</t>
  </si>
  <si>
    <t>New Agutaya</t>
  </si>
  <si>
    <t>Simkin</t>
  </si>
  <si>
    <t>Eliza Simkin</t>
  </si>
  <si>
    <t>Ãlftanes</t>
  </si>
  <si>
    <t>Sandie</t>
  </si>
  <si>
    <t>Billyard</t>
  </si>
  <si>
    <t>Sandie Billyard</t>
  </si>
  <si>
    <t>Moriki</t>
  </si>
  <si>
    <t>Katlin</t>
  </si>
  <si>
    <t>Muncaster</t>
  </si>
  <si>
    <t>Katlin Muncaster</t>
  </si>
  <si>
    <t>Pombos</t>
  </si>
  <si>
    <t>TULLAHOMA</t>
  </si>
  <si>
    <t>Moishe</t>
  </si>
  <si>
    <t>Snary</t>
  </si>
  <si>
    <t>Moishe Snary</t>
  </si>
  <si>
    <t>ItararÃ©</t>
  </si>
  <si>
    <t>Sheilakathryn</t>
  </si>
  <si>
    <t>Graine</t>
  </si>
  <si>
    <t>Sheilakathryn Graine</t>
  </si>
  <si>
    <t>Tangjiapo</t>
  </si>
  <si>
    <t>SAINT CROIX FALLS</t>
  </si>
  <si>
    <t>Vamplers</t>
  </si>
  <si>
    <t>Vinny Vamplers</t>
  </si>
  <si>
    <t>Wadeson</t>
  </si>
  <si>
    <t>Berky Wadeson</t>
  </si>
  <si>
    <t>Tanqiao</t>
  </si>
  <si>
    <t>Lizette</t>
  </si>
  <si>
    <t>de Chastelain</t>
  </si>
  <si>
    <t>Lizette de Chastelain</t>
  </si>
  <si>
    <t>Uptar</t>
  </si>
  <si>
    <t>Ellary</t>
  </si>
  <si>
    <t>Syncke</t>
  </si>
  <si>
    <t>Ellary Syncke</t>
  </si>
  <si>
    <t>Rakvere</t>
  </si>
  <si>
    <t>Montague</t>
  </si>
  <si>
    <t>Sandwith</t>
  </si>
  <si>
    <t>Montague Sandwith</t>
  </si>
  <si>
    <t>Franca</t>
  </si>
  <si>
    <t>Hestia Hacket</t>
  </si>
  <si>
    <t>OlavarrÃ­a</t>
  </si>
  <si>
    <t>COFFEYVILLE</t>
  </si>
  <si>
    <t>Natividad</t>
  </si>
  <si>
    <t>Dunbobbin</t>
  </si>
  <si>
    <t>Natividad Dunbobbin</t>
  </si>
  <si>
    <t>StaniÅ¡iÄ‡</t>
  </si>
  <si>
    <t>Heall</t>
  </si>
  <si>
    <t>Pettican</t>
  </si>
  <si>
    <t>Heall Pettican</t>
  </si>
  <si>
    <t>Baishui</t>
  </si>
  <si>
    <t>Kilian</t>
  </si>
  <si>
    <t>Ellsworthe</t>
  </si>
  <si>
    <t>Kilian Ellsworthe</t>
  </si>
  <si>
    <t>Shajing</t>
  </si>
  <si>
    <t>Kiersten</t>
  </si>
  <si>
    <t>Besse</t>
  </si>
  <si>
    <t>Kiersten Besse</t>
  </si>
  <si>
    <t>Karonga</t>
  </si>
  <si>
    <t>Bert</t>
  </si>
  <si>
    <t>Bottoner</t>
  </si>
  <si>
    <t>Bert Bottoner</t>
  </si>
  <si>
    <t>Ngembel</t>
  </si>
  <si>
    <t>HOLLAND</t>
  </si>
  <si>
    <t>Alfreda</t>
  </si>
  <si>
    <t>Andrault</t>
  </si>
  <si>
    <t>Alfreda Andrault</t>
  </si>
  <si>
    <t>Ash Sharyah</t>
  </si>
  <si>
    <t>Adolpho</t>
  </si>
  <si>
    <t>Harper</t>
  </si>
  <si>
    <t>Adolpho Harper</t>
  </si>
  <si>
    <t>Czerwonak</t>
  </si>
  <si>
    <t>BETHPAGE</t>
  </si>
  <si>
    <t>Fraser</t>
  </si>
  <si>
    <t>Blackburn</t>
  </si>
  <si>
    <t>Fraser Blackburn</t>
  </si>
  <si>
    <t>Alla</t>
  </si>
  <si>
    <t>Atlee</t>
  </si>
  <si>
    <t>Alla Atlee</t>
  </si>
  <si>
    <t>Ternovka</t>
  </si>
  <si>
    <t>Camilla</t>
  </si>
  <si>
    <t>Londesborough</t>
  </si>
  <si>
    <t>Camilla Londesborough</t>
  </si>
  <si>
    <t>Patrocinio</t>
  </si>
  <si>
    <t>CALIENTE</t>
  </si>
  <si>
    <t>Bordie</t>
  </si>
  <si>
    <t>Spuner</t>
  </si>
  <si>
    <t>Bordie Spuner</t>
  </si>
  <si>
    <t>Caleta Olivia</t>
  </si>
  <si>
    <t>Deonne</t>
  </si>
  <si>
    <t>Sauvain</t>
  </si>
  <si>
    <t>Deonne Sauvain</t>
  </si>
  <si>
    <t>Terentang</t>
  </si>
  <si>
    <t>Yale</t>
  </si>
  <si>
    <t>Cholerton</t>
  </si>
  <si>
    <t>Yale Cholerton</t>
  </si>
  <si>
    <t>Kupiskis</t>
  </si>
  <si>
    <t>Eastlake</t>
  </si>
  <si>
    <t>Aviva Eastlake</t>
  </si>
  <si>
    <t>Kirgili</t>
  </si>
  <si>
    <t>Uriah</t>
  </si>
  <si>
    <t>Robecon</t>
  </si>
  <si>
    <t>Uriah Robecon</t>
  </si>
  <si>
    <t>Kosmonosy</t>
  </si>
  <si>
    <t>ALBEMARLE</t>
  </si>
  <si>
    <t>Sears</t>
  </si>
  <si>
    <t>Gaylord Sears</t>
  </si>
  <si>
    <t>Lhasa</t>
  </si>
  <si>
    <t>Pearline</t>
  </si>
  <si>
    <t>Pearline Cushion</t>
  </si>
  <si>
    <t>Tallie</t>
  </si>
  <si>
    <t>Kilvington</t>
  </si>
  <si>
    <t>Tallie Kilvington</t>
  </si>
  <si>
    <t>Zalesnoye</t>
  </si>
  <si>
    <t>NORTH GROSVENORDALE</t>
  </si>
  <si>
    <t>Kettleson</t>
  </si>
  <si>
    <t>Ulrick Kettleson</t>
  </si>
  <si>
    <t>MetahÄra</t>
  </si>
  <si>
    <t>Kubczak</t>
  </si>
  <si>
    <t>Amelia Kubczak</t>
  </si>
  <si>
    <t>Fangxi</t>
  </si>
  <si>
    <t>Cherilynn</t>
  </si>
  <si>
    <t>Sproston</t>
  </si>
  <si>
    <t>Cherilynn Sproston</t>
  </si>
  <si>
    <t>Al JÄ«b</t>
  </si>
  <si>
    <t>Fred</t>
  </si>
  <si>
    <t>Crowcher</t>
  </si>
  <si>
    <t>Fred Crowcher</t>
  </si>
  <si>
    <t>Bayabas</t>
  </si>
  <si>
    <t>Beth</t>
  </si>
  <si>
    <t>Beth Coenraets</t>
  </si>
  <si>
    <t>Shubenka</t>
  </si>
  <si>
    <t>Imogene</t>
  </si>
  <si>
    <t>McGillivrie</t>
  </si>
  <si>
    <t>Imogene McGillivrie</t>
  </si>
  <si>
    <t>Missie</t>
  </si>
  <si>
    <t>Ortell</t>
  </si>
  <si>
    <t>Missie Ortell</t>
  </si>
  <si>
    <t>Waipare</t>
  </si>
  <si>
    <t>Arte</t>
  </si>
  <si>
    <t>McClymond</t>
  </si>
  <si>
    <t>Arte McClymond</t>
  </si>
  <si>
    <t>Ulaandel</t>
  </si>
  <si>
    <t>Cassius</t>
  </si>
  <si>
    <t>Paddick</t>
  </si>
  <si>
    <t>Cassius Paddick</t>
  </si>
  <si>
    <t>Jiaohu</t>
  </si>
  <si>
    <t>Daniela</t>
  </si>
  <si>
    <t>Cuff</t>
  </si>
  <si>
    <t>Daniela Cuff</t>
  </si>
  <si>
    <t>BOERNE</t>
  </si>
  <si>
    <t>Portugal</t>
  </si>
  <si>
    <t>Carolin Portugal</t>
  </si>
  <si>
    <t>MILLEN</t>
  </si>
  <si>
    <t>Celie</t>
  </si>
  <si>
    <t>Watmore</t>
  </si>
  <si>
    <t>Celie Watmore</t>
  </si>
  <si>
    <t>GREEN RIVER</t>
  </si>
  <si>
    <t>Shaylynn</t>
  </si>
  <si>
    <t>McFadin</t>
  </si>
  <si>
    <t>Shaylynn McFadin</t>
  </si>
  <si>
    <t>HornÃ­ Å tÄ›pÃ¡nov</t>
  </si>
  <si>
    <t>Aimee</t>
  </si>
  <si>
    <t>Chafer</t>
  </si>
  <si>
    <t>Aimee Chafer</t>
  </si>
  <si>
    <t>Jennee</t>
  </si>
  <si>
    <t>Rawne</t>
  </si>
  <si>
    <t>Jennee Rawne</t>
  </si>
  <si>
    <t>Rizhao</t>
  </si>
  <si>
    <t>Freyne</t>
  </si>
  <si>
    <t>Sanderson Freyne</t>
  </si>
  <si>
    <t>Sam Phran</t>
  </si>
  <si>
    <t>LESLIE</t>
  </si>
  <si>
    <t>Carvill</t>
  </si>
  <si>
    <t>Tiler Carvill</t>
  </si>
  <si>
    <t>Jambuir Timur</t>
  </si>
  <si>
    <t>Willder</t>
  </si>
  <si>
    <t>Fran Willder</t>
  </si>
  <si>
    <t>BÃ­lovec</t>
  </si>
  <si>
    <t>Pantry</t>
  </si>
  <si>
    <t>Bale Pantry</t>
  </si>
  <si>
    <t>Libertad</t>
  </si>
  <si>
    <t>Ricold</t>
  </si>
  <si>
    <t>Ware Ricold</t>
  </si>
  <si>
    <t>Lihu</t>
  </si>
  <si>
    <t>DAVIE</t>
  </si>
  <si>
    <t>Pietzke</t>
  </si>
  <si>
    <t>Lani Pietzke</t>
  </si>
  <si>
    <t>Hagfors</t>
  </si>
  <si>
    <t>MEDFORD</t>
  </si>
  <si>
    <t>Nancee</t>
  </si>
  <si>
    <t>Pybworth</t>
  </si>
  <si>
    <t>Nancee Pybworth</t>
  </si>
  <si>
    <t>SarÄqib</t>
  </si>
  <si>
    <t>Mace</t>
  </si>
  <si>
    <t>Annion</t>
  </si>
  <si>
    <t>Mace Annion</t>
  </si>
  <si>
    <t>Jilong</t>
  </si>
  <si>
    <t>SEARCY</t>
  </si>
  <si>
    <t>Riccardelli</t>
  </si>
  <si>
    <t>Corbin Riccardelli</t>
  </si>
  <si>
    <t>Batujaran</t>
  </si>
  <si>
    <t>POUGHKEEPSIE</t>
  </si>
  <si>
    <t>Ateggart</t>
  </si>
  <si>
    <t>Luce Ateggart</t>
  </si>
  <si>
    <t>Degerfors</t>
  </si>
  <si>
    <t>STATESBORO</t>
  </si>
  <si>
    <t>O'Fihillie</t>
  </si>
  <si>
    <t>Mic O'Fihillie</t>
  </si>
  <si>
    <t>Basa</t>
  </si>
  <si>
    <t>Huberto</t>
  </si>
  <si>
    <t>Bellini</t>
  </si>
  <si>
    <t>Huberto Bellini</t>
  </si>
  <si>
    <t>Tharyarwady</t>
  </si>
  <si>
    <t>PACIFIC GROVE</t>
  </si>
  <si>
    <t>Wickie</t>
  </si>
  <si>
    <t>Adrienne Wickie</t>
  </si>
  <si>
    <t>Yangqiao</t>
  </si>
  <si>
    <t>Nefen</t>
  </si>
  <si>
    <t>Gentle</t>
  </si>
  <si>
    <t>Nefen Gentle</t>
  </si>
  <si>
    <t>Pokrovskoye-StreshnÃ«vo</t>
  </si>
  <si>
    <t>Lindsey</t>
  </si>
  <si>
    <t>Widdop</t>
  </si>
  <si>
    <t>Lindsey Widdop</t>
  </si>
  <si>
    <t>Ash ShawÄtÄ«</t>
  </si>
  <si>
    <t>Honacker</t>
  </si>
  <si>
    <t>Albert Honacker</t>
  </si>
  <si>
    <t>Äoan HÃ¹ng</t>
  </si>
  <si>
    <t>Obediah</t>
  </si>
  <si>
    <t>Obediah Coulthard</t>
  </si>
  <si>
    <t>Springfield</t>
  </si>
  <si>
    <t>BOAZ</t>
  </si>
  <si>
    <t>Jedrysik</t>
  </si>
  <si>
    <t>Dunstan Jedrysik</t>
  </si>
  <si>
    <t>Colonia Mauricio JosÃ© Troche</t>
  </si>
  <si>
    <t>Draycott</t>
  </si>
  <si>
    <t>Glyn Draycott</t>
  </si>
  <si>
    <t>Damnoen Saduak</t>
  </si>
  <si>
    <t>Remington</t>
  </si>
  <si>
    <t>Wigfield</t>
  </si>
  <si>
    <t>Remington Wigfield</t>
  </si>
  <si>
    <t>Samagaltay</t>
  </si>
  <si>
    <t>Brittni</t>
  </si>
  <si>
    <t>Stopher</t>
  </si>
  <si>
    <t>Brittni Stopher</t>
  </si>
  <si>
    <t>Janagdong</t>
  </si>
  <si>
    <t>Nissie</t>
  </si>
  <si>
    <t>Nissie Cerro</t>
  </si>
  <si>
    <t>HÃ¶drÃ¶gÃ¶</t>
  </si>
  <si>
    <t>Andrzejowski</t>
  </si>
  <si>
    <t>Dusty Andrzejowski</t>
  </si>
  <si>
    <t>EAST ORANGE</t>
  </si>
  <si>
    <t>Bretelle</t>
  </si>
  <si>
    <t>Christie Bretelle</t>
  </si>
  <si>
    <t>Gongfang</t>
  </si>
  <si>
    <t>Jorrie Pilipyak</t>
  </si>
  <si>
    <t>Siuna</t>
  </si>
  <si>
    <t>BALLWIN</t>
  </si>
  <si>
    <t>Reta</t>
  </si>
  <si>
    <t>Causton</t>
  </si>
  <si>
    <t>Reta Causton</t>
  </si>
  <si>
    <t>Chotcza</t>
  </si>
  <si>
    <t>Mustoo</t>
  </si>
  <si>
    <t>Archibaldo Mustoo</t>
  </si>
  <si>
    <t>Langres</t>
  </si>
  <si>
    <t>Arlyne</t>
  </si>
  <si>
    <t>Stichall</t>
  </si>
  <si>
    <t>Arlyne Stichall</t>
  </si>
  <si>
    <t>Niushou</t>
  </si>
  <si>
    <t>INDIANA</t>
  </si>
  <si>
    <t>Fons</t>
  </si>
  <si>
    <t>Greenley</t>
  </si>
  <si>
    <t>Fons Greenley</t>
  </si>
  <si>
    <t>Yinjiang</t>
  </si>
  <si>
    <t>Karolina</t>
  </si>
  <si>
    <t>Karolina Markushkin</t>
  </si>
  <si>
    <t>PirajuÃ­</t>
  </si>
  <si>
    <t>VALENCIA</t>
  </si>
  <si>
    <t>Anabel</t>
  </si>
  <si>
    <t>Romagnosi</t>
  </si>
  <si>
    <t>Anabel Romagnosi</t>
  </si>
  <si>
    <t>TrÃªs Pontas</t>
  </si>
  <si>
    <t>NEW BEDFORD</t>
  </si>
  <si>
    <t>Kathlin</t>
  </si>
  <si>
    <t>Stogill</t>
  </si>
  <si>
    <t>Kathlin Stogill</t>
  </si>
  <si>
    <t>Há»¯u LÅ©ng</t>
  </si>
  <si>
    <t>Pakes</t>
  </si>
  <si>
    <t>Nancee Pakes</t>
  </si>
  <si>
    <t>Wenshui</t>
  </si>
  <si>
    <t>SUPERIOR</t>
  </si>
  <si>
    <t>Jannelle</t>
  </si>
  <si>
    <t>Jannelle Iredell</t>
  </si>
  <si>
    <t>Adamstown</t>
  </si>
  <si>
    <t>Birt</t>
  </si>
  <si>
    <t>Gaylord Birt</t>
  </si>
  <si>
    <t>Clermont-Ferrand</t>
  </si>
  <si>
    <t>Auvergne</t>
  </si>
  <si>
    <t>Clarita</t>
  </si>
  <si>
    <t>Clarita Walsh</t>
  </si>
  <si>
    <t>Shijia</t>
  </si>
  <si>
    <t>BOSSIER CITY</t>
  </si>
  <si>
    <t>Jewkes</t>
  </si>
  <si>
    <t>Charmian Jewkes</t>
  </si>
  <si>
    <t>Limboto</t>
  </si>
  <si>
    <t>POTOSI</t>
  </si>
  <si>
    <t>Maurits</t>
  </si>
  <si>
    <t>Dudman</t>
  </si>
  <si>
    <t>Maurits Dudman</t>
  </si>
  <si>
    <t>Kebon</t>
  </si>
  <si>
    <t>Ariela</t>
  </si>
  <si>
    <t>Wattingham</t>
  </si>
  <si>
    <t>Ariela Wattingham</t>
  </si>
  <si>
    <t>Chengnan</t>
  </si>
  <si>
    <t>Arlette</t>
  </si>
  <si>
    <t>Bartunek</t>
  </si>
  <si>
    <t>Arlette Bartunek</t>
  </si>
  <si>
    <t>Khallat ad DÄr</t>
  </si>
  <si>
    <t>Boshers</t>
  </si>
  <si>
    <t>Drud Boshers</t>
  </si>
  <si>
    <t>Seremban</t>
  </si>
  <si>
    <t>Negeri Sembilan</t>
  </si>
  <si>
    <t>Creighton</t>
  </si>
  <si>
    <t>Creighton Marcome</t>
  </si>
  <si>
    <t>Caucasia</t>
  </si>
  <si>
    <t>Tedridge</t>
  </si>
  <si>
    <t>Evyn Tedridge</t>
  </si>
  <si>
    <t>Guyangan</t>
  </si>
  <si>
    <t>Betteann</t>
  </si>
  <si>
    <t>Umbert</t>
  </si>
  <si>
    <t>Betteann Umbert</t>
  </si>
  <si>
    <t>Yunyan</t>
  </si>
  <si>
    <t>Iain</t>
  </si>
  <si>
    <t>Bourgaize</t>
  </si>
  <si>
    <t>Iain Bourgaize</t>
  </si>
  <si>
    <t>Paluan</t>
  </si>
  <si>
    <t>Rozelle</t>
  </si>
  <si>
    <t>Copcote</t>
  </si>
  <si>
    <t>Rozelle Copcote</t>
  </si>
  <si>
    <t>Rosaspata</t>
  </si>
  <si>
    <t>BELLE MEAD</t>
  </si>
  <si>
    <t>Shaun</t>
  </si>
  <si>
    <t>Kuscha</t>
  </si>
  <si>
    <t>Shaun Kuscha</t>
  </si>
  <si>
    <t>AraÃ§oiaba da Serra</t>
  </si>
  <si>
    <t>Obie</t>
  </si>
  <si>
    <t>Brewood</t>
  </si>
  <si>
    <t>Obie Brewood</t>
  </si>
  <si>
    <t>Sacapulas</t>
  </si>
  <si>
    <t>SHATTUCK</t>
  </si>
  <si>
    <t>Wyndham</t>
  </si>
  <si>
    <t>Wyndham Goold</t>
  </si>
  <si>
    <t>Longsha</t>
  </si>
  <si>
    <t>NEW MARTINSVILLE</t>
  </si>
  <si>
    <t>de Cullip</t>
  </si>
  <si>
    <t>Feliks de Cullip</t>
  </si>
  <si>
    <t>Al MatlÄ«n</t>
  </si>
  <si>
    <t>Pammi</t>
  </si>
  <si>
    <t>Sample</t>
  </si>
  <si>
    <t>Pammi Sample</t>
  </si>
  <si>
    <t>Ulme</t>
  </si>
  <si>
    <t>Georgette Jouanet</t>
  </si>
  <si>
    <t>Ãguas Belas</t>
  </si>
  <si>
    <t>WEST HAVERSTRAW</t>
  </si>
  <si>
    <t>Reginald</t>
  </si>
  <si>
    <t>Reginald Hurdiss</t>
  </si>
  <si>
    <t>BrdÃ³w</t>
  </si>
  <si>
    <t>Macilhench</t>
  </si>
  <si>
    <t>Fred Macilhench</t>
  </si>
  <si>
    <t>Kyurdarmir</t>
  </si>
  <si>
    <t>Krysztofiak</t>
  </si>
  <si>
    <t>Lula Krysztofiak</t>
  </si>
  <si>
    <t>Ribeira Seca</t>
  </si>
  <si>
    <t>Humfrid</t>
  </si>
  <si>
    <t>Eykelhof</t>
  </si>
  <si>
    <t>Humfrid Eykelhof</t>
  </si>
  <si>
    <t>Cimara</t>
  </si>
  <si>
    <t>Joice</t>
  </si>
  <si>
    <t>Beckey</t>
  </si>
  <si>
    <t>Joice Beckey</t>
  </si>
  <si>
    <t>Erdaocha</t>
  </si>
  <si>
    <t>Lydia</t>
  </si>
  <si>
    <t>Ganter</t>
  </si>
  <si>
    <t>Lydia Ganter</t>
  </si>
  <si>
    <t>Pak Kret</t>
  </si>
  <si>
    <t>DANSVILLE</t>
  </si>
  <si>
    <t>Brietta</t>
  </si>
  <si>
    <t>Guiden</t>
  </si>
  <si>
    <t>Brietta Guiden</t>
  </si>
  <si>
    <t>Dukhovnitskoye</t>
  </si>
  <si>
    <t>ELLENSBURG</t>
  </si>
  <si>
    <t>Phillis</t>
  </si>
  <si>
    <t>Schoffel</t>
  </si>
  <si>
    <t>Phillis Schoffel</t>
  </si>
  <si>
    <t>Marseille</t>
  </si>
  <si>
    <t>Melinda</t>
  </si>
  <si>
    <t>Huntress</t>
  </si>
  <si>
    <t>Melinda Huntress</t>
  </si>
  <si>
    <t>LeppÃ¤virta</t>
  </si>
  <si>
    <t>Pearle Fuge</t>
  </si>
  <si>
    <t>Boquira</t>
  </si>
  <si>
    <t>Theodosia</t>
  </si>
  <si>
    <t>Padgett</t>
  </si>
  <si>
    <t>Theodosia Padgett</t>
  </si>
  <si>
    <t>Huilongshan</t>
  </si>
  <si>
    <t>Frank</t>
  </si>
  <si>
    <t>MacCarter</t>
  </si>
  <si>
    <t>Frank MacCarter</t>
  </si>
  <si>
    <t>Jalgung</t>
  </si>
  <si>
    <t>Borg</t>
  </si>
  <si>
    <t>Witheford</t>
  </si>
  <si>
    <t>Borg Witheford</t>
  </si>
  <si>
    <t>KratiÃ©</t>
  </si>
  <si>
    <t>Shortall</t>
  </si>
  <si>
    <t>Bram Shortall</t>
  </si>
  <si>
    <t>Santa Rita</t>
  </si>
  <si>
    <t>Allnatt</t>
  </si>
  <si>
    <t>Gordie Allnatt</t>
  </si>
  <si>
    <t>Idtig</t>
  </si>
  <si>
    <t>Vergil</t>
  </si>
  <si>
    <t>Rimell</t>
  </si>
  <si>
    <t>Vergil Rimell</t>
  </si>
  <si>
    <t>Yangjingziwan</t>
  </si>
  <si>
    <t>Cyril</t>
  </si>
  <si>
    <t>Large</t>
  </si>
  <si>
    <t>Cyril Large</t>
  </si>
  <si>
    <t>Bislig</t>
  </si>
  <si>
    <t>Salvador</t>
  </si>
  <si>
    <t>Lymbourne</t>
  </si>
  <si>
    <t>Salvador Lymbourne</t>
  </si>
  <si>
    <t>Nugas</t>
  </si>
  <si>
    <t>ASTORIA</t>
  </si>
  <si>
    <t>Bartlomiejczyk</t>
  </si>
  <si>
    <t>Ruby Bartlomiejczyk</t>
  </si>
  <si>
    <t>Porangatu</t>
  </si>
  <si>
    <t>Tim</t>
  </si>
  <si>
    <t>Ropert</t>
  </si>
  <si>
    <t>Tim Ropert</t>
  </si>
  <si>
    <t>Akebielidou</t>
  </si>
  <si>
    <t>Yorgos</t>
  </si>
  <si>
    <t>Burchfield</t>
  </si>
  <si>
    <t>Yorgos Burchfield</t>
  </si>
  <si>
    <t>HUMACAO</t>
  </si>
  <si>
    <t>Robinet</t>
  </si>
  <si>
    <t>Hallums</t>
  </si>
  <si>
    <t>Robinet Hallums</t>
  </si>
  <si>
    <t>Nikopol</t>
  </si>
  <si>
    <t>Monro</t>
  </si>
  <si>
    <t>Robelow</t>
  </si>
  <si>
    <t>Monro Robelow</t>
  </si>
  <si>
    <t>Sarnia</t>
  </si>
  <si>
    <t>Ilyas</t>
  </si>
  <si>
    <t>Kerk Ilyas</t>
  </si>
  <si>
    <t>TaubatÃ©</t>
  </si>
  <si>
    <t>Darko</t>
  </si>
  <si>
    <t>Rustin Darko</t>
  </si>
  <si>
    <t>Katusha</t>
  </si>
  <si>
    <t>Mountain</t>
  </si>
  <si>
    <t>Katusha Mountain</t>
  </si>
  <si>
    <t>SalÄm KhÄ“l</t>
  </si>
  <si>
    <t>LONGWOOD</t>
  </si>
  <si>
    <t>Isabelita</t>
  </si>
  <si>
    <t>Farguhar</t>
  </si>
  <si>
    <t>Isabelita Farguhar</t>
  </si>
  <si>
    <t>Montpellier</t>
  </si>
  <si>
    <t>Lacrouts</t>
  </si>
  <si>
    <t>Terry Lacrouts</t>
  </si>
  <si>
    <t>Vargem Grande do Sul</t>
  </si>
  <si>
    <t>SYKESVILLE</t>
  </si>
  <si>
    <t>Gaynsford</t>
  </si>
  <si>
    <t>Franni Gaynsford</t>
  </si>
  <si>
    <t>Frederich</t>
  </si>
  <si>
    <t>Nourse</t>
  </si>
  <si>
    <t>Frederich Nourse</t>
  </si>
  <si>
    <t>Kania</t>
  </si>
  <si>
    <t>Abba</t>
  </si>
  <si>
    <t>Kania Abba</t>
  </si>
  <si>
    <t>Geita</t>
  </si>
  <si>
    <t>BROWNING</t>
  </si>
  <si>
    <t>Peder</t>
  </si>
  <si>
    <t>Djorevic</t>
  </si>
  <si>
    <t>Peder Djorevic</t>
  </si>
  <si>
    <t>MahÄ«n</t>
  </si>
  <si>
    <t>FORT KENT</t>
  </si>
  <si>
    <t>Ead</t>
  </si>
  <si>
    <t>Cari Ead</t>
  </si>
  <si>
    <t>Charmaine</t>
  </si>
  <si>
    <t>Piletic</t>
  </si>
  <si>
    <t>Charmaine Piletic</t>
  </si>
  <si>
    <t>Abram</t>
  </si>
  <si>
    <t>Abram Noyes</t>
  </si>
  <si>
    <t>Massachusetts</t>
  </si>
  <si>
    <t>Wing</t>
  </si>
  <si>
    <t>Susi Wing</t>
  </si>
  <si>
    <t>Bagombong</t>
  </si>
  <si>
    <t>Simonetti</t>
  </si>
  <si>
    <t>Rafael Simonetti</t>
  </si>
  <si>
    <t>Horta</t>
  </si>
  <si>
    <t>Ilha do Faial</t>
  </si>
  <si>
    <t>Keen</t>
  </si>
  <si>
    <t>Eade</t>
  </si>
  <si>
    <t>Keen Eade</t>
  </si>
  <si>
    <t>Guangchen</t>
  </si>
  <si>
    <t>HIALEAH GARDENS</t>
  </si>
  <si>
    <t>Hatti</t>
  </si>
  <si>
    <t>Rickcord</t>
  </si>
  <si>
    <t>Hatti Rickcord</t>
  </si>
  <si>
    <t>Puunage</t>
  </si>
  <si>
    <t>WHITFIELD</t>
  </si>
  <si>
    <t>Niels</t>
  </si>
  <si>
    <t>Pipworth</t>
  </si>
  <si>
    <t>Niels Pipworth</t>
  </si>
  <si>
    <t>Okegawa</t>
  </si>
  <si>
    <t>Garrik</t>
  </si>
  <si>
    <t>Huegett</t>
  </si>
  <si>
    <t>Garrik Huegett</t>
  </si>
  <si>
    <t>AshmÅ«n</t>
  </si>
  <si>
    <t>Jonell</t>
  </si>
  <si>
    <t>Illesley</t>
  </si>
  <si>
    <t>Jonell Illesley</t>
  </si>
  <si>
    <t>Pondokdalem</t>
  </si>
  <si>
    <t>Tasha</t>
  </si>
  <si>
    <t>Cordingly</t>
  </si>
  <si>
    <t>Tasha Cordingly</t>
  </si>
  <si>
    <t>Ban Na</t>
  </si>
  <si>
    <t>GRACEVILLE</t>
  </si>
  <si>
    <t>Metherell</t>
  </si>
  <si>
    <t>Reagan Metherell</t>
  </si>
  <si>
    <t>Lopar</t>
  </si>
  <si>
    <t>Cathel</t>
  </si>
  <si>
    <t>Warde Cathel</t>
  </si>
  <si>
    <t>Zuogaimanma</t>
  </si>
  <si>
    <t>Purcell</t>
  </si>
  <si>
    <t>Leggitt</t>
  </si>
  <si>
    <t>Purcell Leggitt</t>
  </si>
  <si>
    <t>Kotsyubynsâ€™ke</t>
  </si>
  <si>
    <t>Carlyon</t>
  </si>
  <si>
    <t>Sanford Carlyon</t>
  </si>
  <si>
    <t>Ilesa</t>
  </si>
  <si>
    <t>VALLEY STREAM</t>
  </si>
  <si>
    <t>Jule</t>
  </si>
  <si>
    <t>Asif</t>
  </si>
  <si>
    <t>Jule Asif</t>
  </si>
  <si>
    <t>MÄ“ga</t>
  </si>
  <si>
    <t>SIKESTON</t>
  </si>
  <si>
    <t>Tukely</t>
  </si>
  <si>
    <t>Antony Tukely</t>
  </si>
  <si>
    <t>Tongxing</t>
  </si>
  <si>
    <t>Ruy</t>
  </si>
  <si>
    <t>Lilburn</t>
  </si>
  <si>
    <t>Ruy Lilburn</t>
  </si>
  <si>
    <t>GÃ©fyra</t>
  </si>
  <si>
    <t>Josephi</t>
  </si>
  <si>
    <t>Alysia Josephi</t>
  </si>
  <si>
    <t>Danilov</t>
  </si>
  <si>
    <t>ATHENS</t>
  </si>
  <si>
    <t>Izaak</t>
  </si>
  <si>
    <t>Scandroot</t>
  </si>
  <si>
    <t>Izaak Scandroot</t>
  </si>
  <si>
    <t>El Copey</t>
  </si>
  <si>
    <t>CLARKSDALE</t>
  </si>
  <si>
    <t>Kelly</t>
  </si>
  <si>
    <t>Lucia</t>
  </si>
  <si>
    <t>Kelly Lucia</t>
  </si>
  <si>
    <t>Beauharnois</t>
  </si>
  <si>
    <t>OKC</t>
  </si>
  <si>
    <t>Herminia</t>
  </si>
  <si>
    <t>Wyre</t>
  </si>
  <si>
    <t>Herminia Wyre</t>
  </si>
  <si>
    <t>Thedrick</t>
  </si>
  <si>
    <t>Goodlett</t>
  </si>
  <si>
    <t>Thedrick Goodlett</t>
  </si>
  <si>
    <t>Guandu</t>
  </si>
  <si>
    <t>BEL AIR</t>
  </si>
  <si>
    <t>Catlaina</t>
  </si>
  <si>
    <t>Paunton</t>
  </si>
  <si>
    <t>Catlaina Paunton</t>
  </si>
  <si>
    <t>Kitamilo</t>
  </si>
  <si>
    <t>NEW LONDON</t>
  </si>
  <si>
    <t>Daisie</t>
  </si>
  <si>
    <t>Caston</t>
  </si>
  <si>
    <t>Daisie Caston</t>
  </si>
  <si>
    <t>Marumori</t>
  </si>
  <si>
    <t>Reginauld</t>
  </si>
  <si>
    <t>McNirlan</t>
  </si>
  <si>
    <t>Reginauld McNirlan</t>
  </si>
  <si>
    <t>GjirokastÃ«r</t>
  </si>
  <si>
    <t>GATESVILLE</t>
  </si>
  <si>
    <t>Dana</t>
  </si>
  <si>
    <t>Neesam</t>
  </si>
  <si>
    <t>Dana Neesam</t>
  </si>
  <si>
    <t>Gala</t>
  </si>
  <si>
    <t>Eulalie</t>
  </si>
  <si>
    <t>Longmuir</t>
  </si>
  <si>
    <t>Eulalie Longmuir</t>
  </si>
  <si>
    <t>Ä€q QÄyeh</t>
  </si>
  <si>
    <t>Jessa</t>
  </si>
  <si>
    <t>McTrusty</t>
  </si>
  <si>
    <t>Jessa McTrusty</t>
  </si>
  <si>
    <t>Santa Cruz BalanyÃ¡</t>
  </si>
  <si>
    <t>Beck</t>
  </si>
  <si>
    <t>Ovise</t>
  </si>
  <si>
    <t>Beck Ovise</t>
  </si>
  <si>
    <t>Lleida</t>
  </si>
  <si>
    <t>Cataluna</t>
  </si>
  <si>
    <t>DEQUEEN</t>
  </si>
  <si>
    <t>Alfy</t>
  </si>
  <si>
    <t>Johnes</t>
  </si>
  <si>
    <t>Alfy Johnes</t>
  </si>
  <si>
    <t>Watrous</t>
  </si>
  <si>
    <t>Saskatchewan</t>
  </si>
  <si>
    <t>Ursa</t>
  </si>
  <si>
    <t>Jantet</t>
  </si>
  <si>
    <t>Ursa Jantet</t>
  </si>
  <si>
    <t>JÃ³zefÃ³w</t>
  </si>
  <si>
    <t>Wallicker</t>
  </si>
  <si>
    <t>Karole Wallicker</t>
  </si>
  <si>
    <t>Baiyang</t>
  </si>
  <si>
    <t>Bridgen</t>
  </si>
  <si>
    <t>Andreas Bridgen</t>
  </si>
  <si>
    <t>KÃ³rnik</t>
  </si>
  <si>
    <t>Sennett</t>
  </si>
  <si>
    <t>Valene Sennett</t>
  </si>
  <si>
    <t>Corrientes</t>
  </si>
  <si>
    <t>Felita</t>
  </si>
  <si>
    <t>Le Friec</t>
  </si>
  <si>
    <t>Felita Le Friec</t>
  </si>
  <si>
    <t>Guoxiang</t>
  </si>
  <si>
    <t>Blackburne</t>
  </si>
  <si>
    <t>Shara Blackburne</t>
  </si>
  <si>
    <t>Jatisari</t>
  </si>
  <si>
    <t>Meiklejohn</t>
  </si>
  <si>
    <t>Marmaduke Meiklejohn</t>
  </si>
  <si>
    <t>Cololaca</t>
  </si>
  <si>
    <t>SOUTH MIAMI</t>
  </si>
  <si>
    <t>Marshall</t>
  </si>
  <si>
    <t>Littlecote</t>
  </si>
  <si>
    <t>Marshall Littlecote</t>
  </si>
  <si>
    <t>Logovskoye</t>
  </si>
  <si>
    <t>Donella</t>
  </si>
  <si>
    <t>Whightman</t>
  </si>
  <si>
    <t>Donella Whightman</t>
  </si>
  <si>
    <t>Cibingbin</t>
  </si>
  <si>
    <t>Gillimgham</t>
  </si>
  <si>
    <t>Pippo Gillimgham</t>
  </si>
  <si>
    <t>Bezerros</t>
  </si>
  <si>
    <t>Kedward</t>
  </si>
  <si>
    <t>Gayelord Kedward</t>
  </si>
  <si>
    <t>Budapest</t>
  </si>
  <si>
    <t>Darrelle</t>
  </si>
  <si>
    <t>Loades</t>
  </si>
  <si>
    <t>Darrelle Loades</t>
  </si>
  <si>
    <t>Horgo</t>
  </si>
  <si>
    <t>Mitchell</t>
  </si>
  <si>
    <t>Vasnev</t>
  </si>
  <si>
    <t>Mitchell Vasnev</t>
  </si>
  <si>
    <t>Wanâ€™an</t>
  </si>
  <si>
    <t>Edgardo</t>
  </si>
  <si>
    <t>Althorpe</t>
  </si>
  <si>
    <t>Edgardo Althorpe</t>
  </si>
  <si>
    <t>Cao ThÆ°á»£ng</t>
  </si>
  <si>
    <t>JOHNSON CITY</t>
  </si>
  <si>
    <t>Patrickson</t>
  </si>
  <si>
    <t>Kiley Patrickson</t>
  </si>
  <si>
    <t>Fushui</t>
  </si>
  <si>
    <t>Beatrix</t>
  </si>
  <si>
    <t>Beatrix Ruegg</t>
  </si>
  <si>
    <t>Sada Wollers</t>
  </si>
  <si>
    <t>San SebastiÃ¡n de YalÃ­</t>
  </si>
  <si>
    <t>EVERGREEN PARK</t>
  </si>
  <si>
    <t>Trenton</t>
  </si>
  <si>
    <t>Turnell</t>
  </si>
  <si>
    <t>Trenton Turnell</t>
  </si>
  <si>
    <t>Bandungan Timur</t>
  </si>
  <si>
    <t>WINSTON SALEM</t>
  </si>
  <si>
    <t>Avictor</t>
  </si>
  <si>
    <t>Massy</t>
  </si>
  <si>
    <t>Avictor Massy</t>
  </si>
  <si>
    <t>Jamalteca</t>
  </si>
  <si>
    <t>LAYTON</t>
  </si>
  <si>
    <t>Cello</t>
  </si>
  <si>
    <t>Trenholme</t>
  </si>
  <si>
    <t>Cello Trenholme</t>
  </si>
  <si>
    <t>Omurtag</t>
  </si>
  <si>
    <t>BELOIT</t>
  </si>
  <si>
    <t>Shallcroff</t>
  </si>
  <si>
    <t>Ruby Shallcroff</t>
  </si>
  <si>
    <t>Nowe Miasto nad PilicÄ…</t>
  </si>
  <si>
    <t>Englebert</t>
  </si>
  <si>
    <t>Harmstone</t>
  </si>
  <si>
    <t>Englebert Harmstone</t>
  </si>
  <si>
    <t>Cikalong</t>
  </si>
  <si>
    <t>Bony</t>
  </si>
  <si>
    <t>Perry Bony</t>
  </si>
  <si>
    <t>Tuqiao</t>
  </si>
  <si>
    <t>Peinton</t>
  </si>
  <si>
    <t>Simeon Peinton</t>
  </si>
  <si>
    <t>HadÄli</t>
  </si>
  <si>
    <t>JOHNSTON</t>
  </si>
  <si>
    <t>Cherey</t>
  </si>
  <si>
    <t>Leyborne</t>
  </si>
  <si>
    <t>Cherey Leyborne</t>
  </si>
  <si>
    <t>Namling</t>
  </si>
  <si>
    <t>PRESTON</t>
  </si>
  <si>
    <t>Elizabet</t>
  </si>
  <si>
    <t>Soars</t>
  </si>
  <si>
    <t>Elizabet Soars</t>
  </si>
  <si>
    <t>Urkarakh</t>
  </si>
  <si>
    <t>Kylie Wadham</t>
  </si>
  <si>
    <t>Koppies</t>
  </si>
  <si>
    <t>Ellsworth</t>
  </si>
  <si>
    <t>Ellsworth Stoad</t>
  </si>
  <si>
    <t>Blumbang</t>
  </si>
  <si>
    <t>Casterot</t>
  </si>
  <si>
    <t>Wolfgang Casterot</t>
  </si>
  <si>
    <t>DiÃ³nysos</t>
  </si>
  <si>
    <t>WAYZATA</t>
  </si>
  <si>
    <t>Chinnick</t>
  </si>
  <si>
    <t>Kristo Chinnick</t>
  </si>
  <si>
    <t>Qingshuihe</t>
  </si>
  <si>
    <t>Vic</t>
  </si>
  <si>
    <t>Paler</t>
  </si>
  <si>
    <t>Vic Paler</t>
  </si>
  <si>
    <t>Vitoria-Gasteiz</t>
  </si>
  <si>
    <t>Pais Vasco</t>
  </si>
  <si>
    <t>MOUNT CLEMENS</t>
  </si>
  <si>
    <t>Spinetti</t>
  </si>
  <si>
    <t>Felita Spinetti</t>
  </si>
  <si>
    <t>Basiong</t>
  </si>
  <si>
    <t>Brad</t>
  </si>
  <si>
    <t>Reuble</t>
  </si>
  <si>
    <t>Brad Reuble</t>
  </si>
  <si>
    <t>Basar</t>
  </si>
  <si>
    <t>Burgess</t>
  </si>
  <si>
    <t>Skillicorn</t>
  </si>
  <si>
    <t>Burgess Skillicorn</t>
  </si>
  <si>
    <t>Straldzha</t>
  </si>
  <si>
    <t>Benita</t>
  </si>
  <si>
    <t>Clamo</t>
  </si>
  <si>
    <t>Benita Clamo</t>
  </si>
  <si>
    <t>Brie-Comte-Robert</t>
  </si>
  <si>
    <t>Weaver</t>
  </si>
  <si>
    <t>Raphaela Weaver</t>
  </si>
  <si>
    <t>Hede</t>
  </si>
  <si>
    <t>Gates</t>
  </si>
  <si>
    <t>Laddle</t>
  </si>
  <si>
    <t>Gates Laddle</t>
  </si>
  <si>
    <t>Lakatnik</t>
  </si>
  <si>
    <t>SHELBYVILLE</t>
  </si>
  <si>
    <t>Tiltman</t>
  </si>
  <si>
    <t>Alejandro Tiltman</t>
  </si>
  <si>
    <t>San Pa Tong</t>
  </si>
  <si>
    <t>FRANKLINTON</t>
  </si>
  <si>
    <t>Lyddy</t>
  </si>
  <si>
    <t>Hartley Lyddy</t>
  </si>
  <si>
    <t>Dingchang</t>
  </si>
  <si>
    <t>Phedra</t>
  </si>
  <si>
    <t>Cowgill</t>
  </si>
  <si>
    <t>Phedra Cowgill</t>
  </si>
  <si>
    <t>Lewoluo</t>
  </si>
  <si>
    <t>ALPINE</t>
  </si>
  <si>
    <t>Beverlee</t>
  </si>
  <si>
    <t>Pyner</t>
  </si>
  <si>
    <t>Beverlee Pyner</t>
  </si>
  <si>
    <t>Cacaopera</t>
  </si>
  <si>
    <t>SAN GERMAN</t>
  </si>
  <si>
    <t>Muttock</t>
  </si>
  <si>
    <t>Jammie Muttock</t>
  </si>
  <si>
    <t>Kepuh</t>
  </si>
  <si>
    <t>ANAMOSA</t>
  </si>
  <si>
    <t>Guy</t>
  </si>
  <si>
    <t>Guy Waller-Bridge</t>
  </si>
  <si>
    <t>Xiaoshanzi</t>
  </si>
  <si>
    <t>Park</t>
  </si>
  <si>
    <t>Brellin</t>
  </si>
  <si>
    <t>Park Brellin</t>
  </si>
  <si>
    <t>Cabalaoangan</t>
  </si>
  <si>
    <t>Arnoldo</t>
  </si>
  <si>
    <t>Arnoldo Ruecastle</t>
  </si>
  <si>
    <t>OumÃ©</t>
  </si>
  <si>
    <t>Dupoy</t>
  </si>
  <si>
    <t>Wilmer Dupoy</t>
  </si>
  <si>
    <t>Ã‰vry</t>
  </si>
  <si>
    <t>BROOKVILLE</t>
  </si>
  <si>
    <t>Winspar</t>
  </si>
  <si>
    <t>Boy Winspar</t>
  </si>
  <si>
    <t>Oebaki</t>
  </si>
  <si>
    <t>MINEOLA</t>
  </si>
  <si>
    <t>Ronna</t>
  </si>
  <si>
    <t>Cadlock</t>
  </si>
  <si>
    <t>Ronna Cadlock</t>
  </si>
  <si>
    <t>Yuntan</t>
  </si>
  <si>
    <t>Gretna</t>
  </si>
  <si>
    <t>Gretna Rowntree</t>
  </si>
  <si>
    <t>Novhorodka</t>
  </si>
  <si>
    <t>Matilde</t>
  </si>
  <si>
    <t>Rathmell</t>
  </si>
  <si>
    <t>Matilde Rathmell</t>
  </si>
  <si>
    <t>Bailieborough</t>
  </si>
  <si>
    <t>Meris</t>
  </si>
  <si>
    <t>Cabane</t>
  </si>
  <si>
    <t>Meris Cabane</t>
  </si>
  <si>
    <t>Sijiu</t>
  </si>
  <si>
    <t>BETHESDA</t>
  </si>
  <si>
    <t>Alic</t>
  </si>
  <si>
    <t>O'Bruen</t>
  </si>
  <si>
    <t>Alic O'Bruen</t>
  </si>
  <si>
    <t>Jiazhuyuan</t>
  </si>
  <si>
    <t>VISTA</t>
  </si>
  <si>
    <t>Marilin Mair</t>
  </si>
  <si>
    <t>Los Angeles</t>
  </si>
  <si>
    <t>Alfonzo</t>
  </si>
  <si>
    <t>Walther Alfonzo</t>
  </si>
  <si>
    <t>ViekÅ¡niai</t>
  </si>
  <si>
    <t>Aleen</t>
  </si>
  <si>
    <t>Schwand</t>
  </si>
  <si>
    <t>Aleen Schwand</t>
  </si>
  <si>
    <t>Dumlan</t>
  </si>
  <si>
    <t>Silvio</t>
  </si>
  <si>
    <t>Birtonshaw</t>
  </si>
  <si>
    <t>Silvio Birtonshaw</t>
  </si>
  <si>
    <t>Zhizhong</t>
  </si>
  <si>
    <t>Aguistin</t>
  </si>
  <si>
    <t>Aguistin Niesegen</t>
  </si>
  <si>
    <t>Kandang Timur</t>
  </si>
  <si>
    <t>METROPOLIS</t>
  </si>
  <si>
    <t>Ruthann</t>
  </si>
  <si>
    <t>O'Sullivan</t>
  </si>
  <si>
    <t>Ruthann O'Sullivan</t>
  </si>
  <si>
    <t>Bali</t>
  </si>
  <si>
    <t>Rosalynd</t>
  </si>
  <si>
    <t>Doumenc</t>
  </si>
  <si>
    <t>Rosalynd Doumenc</t>
  </si>
  <si>
    <t>Barra do Corda</t>
  </si>
  <si>
    <t>CLEARWATER</t>
  </si>
  <si>
    <t>Shelden</t>
  </si>
  <si>
    <t>Mounch</t>
  </si>
  <si>
    <t>Shelden Mounch</t>
  </si>
  <si>
    <t>TyresÃ¶</t>
  </si>
  <si>
    <t>Treadaway</t>
  </si>
  <si>
    <t>Antone Treadaway</t>
  </si>
  <si>
    <t>JastrzÄ™bia</t>
  </si>
  <si>
    <t>Silby</t>
  </si>
  <si>
    <t>Viviana Silby</t>
  </si>
  <si>
    <t>Colliar</t>
  </si>
  <si>
    <t>Eduard Colliar</t>
  </si>
  <si>
    <t>CalvÃ£o</t>
  </si>
  <si>
    <t>BLUEFIELD</t>
  </si>
  <si>
    <t>Konstantine</t>
  </si>
  <si>
    <t>Bullcock</t>
  </si>
  <si>
    <t>Konstantine Bullcock</t>
  </si>
  <si>
    <t>FontaÃ­nhas</t>
  </si>
  <si>
    <t>Deignan</t>
  </si>
  <si>
    <t>Alden Deignan</t>
  </si>
  <si>
    <t>Pagak Kulon</t>
  </si>
  <si>
    <t>O'Cullinane</t>
  </si>
  <si>
    <t>Austine O'Cullinane</t>
  </si>
  <si>
    <t>Tulay na Lupa</t>
  </si>
  <si>
    <t>DEBARY</t>
  </si>
  <si>
    <t>Darryl</t>
  </si>
  <si>
    <t>Bunstone</t>
  </si>
  <si>
    <t>Darryl Bunstone</t>
  </si>
  <si>
    <t>Haoxue</t>
  </si>
  <si>
    <t>Tara</t>
  </si>
  <si>
    <t>Ranken</t>
  </si>
  <si>
    <t>Tara Ranken</t>
  </si>
  <si>
    <t>Huáº¿</t>
  </si>
  <si>
    <t>Liebmann</t>
  </si>
  <si>
    <t>Chris Liebmann</t>
  </si>
  <si>
    <t>Holoriang</t>
  </si>
  <si>
    <t>DE QUEEN</t>
  </si>
  <si>
    <t>McGettrick</t>
  </si>
  <si>
    <t>Adella McGettrick</t>
  </si>
  <si>
    <t>Ciharalang</t>
  </si>
  <si>
    <t>VALLEY CITY</t>
  </si>
  <si>
    <t>Celestyn</t>
  </si>
  <si>
    <t>Clancy</t>
  </si>
  <si>
    <t>Celestyn Clancy</t>
  </si>
  <si>
    <t>KuÅ¡tilj</t>
  </si>
  <si>
    <t>Myrtle</t>
  </si>
  <si>
    <t>Eloy</t>
  </si>
  <si>
    <t>Myrtle Eloy</t>
  </si>
  <si>
    <t>Gusinoozyorsk</t>
  </si>
  <si>
    <t>Milka</t>
  </si>
  <si>
    <t>Urian</t>
  </si>
  <si>
    <t>Milka Urian</t>
  </si>
  <si>
    <t>Bussum</t>
  </si>
  <si>
    <t>Provincie Noord-Holland</t>
  </si>
  <si>
    <t>PETERBOROUGH</t>
  </si>
  <si>
    <t>Rabl</t>
  </si>
  <si>
    <t>Roy Rabl</t>
  </si>
  <si>
    <t>Salâ€™sk</t>
  </si>
  <si>
    <t>BARROW</t>
  </si>
  <si>
    <t>Roseanna</t>
  </si>
  <si>
    <t>Bottomore</t>
  </si>
  <si>
    <t>Roseanna Bottomore</t>
  </si>
  <si>
    <t>FAIRHAVEN</t>
  </si>
  <si>
    <t>Stilldale</t>
  </si>
  <si>
    <t>Padriac Stilldale</t>
  </si>
  <si>
    <t>Molo</t>
  </si>
  <si>
    <t>WHITE PLAINS</t>
  </si>
  <si>
    <t>Whitney Hursthouse</t>
  </si>
  <si>
    <t>Huolianpo</t>
  </si>
  <si>
    <t>Cheston</t>
  </si>
  <si>
    <t>Goodman</t>
  </si>
  <si>
    <t>Cheston Goodman</t>
  </si>
  <si>
    <t>Pingâ€™an</t>
  </si>
  <si>
    <t>Anni Barenski</t>
  </si>
  <si>
    <t>Tancheng</t>
  </si>
  <si>
    <t>Philippa</t>
  </si>
  <si>
    <t>Toulamain</t>
  </si>
  <si>
    <t>Philippa Toulamain</t>
  </si>
  <si>
    <t>Shihui</t>
  </si>
  <si>
    <t>Sans</t>
  </si>
  <si>
    <t>Janice Sans</t>
  </si>
  <si>
    <t>Longzhou</t>
  </si>
  <si>
    <t>Kamila</t>
  </si>
  <si>
    <t>Virgo</t>
  </si>
  <si>
    <t>Kamila Virgo</t>
  </si>
  <si>
    <t>BechlÃ­n</t>
  </si>
  <si>
    <t>ANCHORAGE</t>
  </si>
  <si>
    <t>Tamera</t>
  </si>
  <si>
    <t>Natt</t>
  </si>
  <si>
    <t>Tamera Natt</t>
  </si>
  <si>
    <t>Mao</t>
  </si>
  <si>
    <t>WYOMING</t>
  </si>
  <si>
    <t>Aristotle</t>
  </si>
  <si>
    <t>Pattington</t>
  </si>
  <si>
    <t>Aristotle Pattington</t>
  </si>
  <si>
    <t>Shixiang</t>
  </si>
  <si>
    <t>Lindsay</t>
  </si>
  <si>
    <t>Capelle</t>
  </si>
  <si>
    <t>Lindsay Capelle</t>
  </si>
  <si>
    <t>Robonkon</t>
  </si>
  <si>
    <t>Teresina</t>
  </si>
  <si>
    <t>Olyfant</t>
  </si>
  <si>
    <t>Teresina Olyfant</t>
  </si>
  <si>
    <t>Fukou</t>
  </si>
  <si>
    <t>Jessy</t>
  </si>
  <si>
    <t>McGarel</t>
  </si>
  <si>
    <t>Jessy McGarel</t>
  </si>
  <si>
    <t>Saint-Ã‰tienne</t>
  </si>
  <si>
    <t>Dwight</t>
  </si>
  <si>
    <t>Bompass</t>
  </si>
  <si>
    <t>Dwight Bompass</t>
  </si>
  <si>
    <t>Semiring</t>
  </si>
  <si>
    <t>HARLEYSVILLE</t>
  </si>
  <si>
    <t>Burlie</t>
  </si>
  <si>
    <t>Cawthery</t>
  </si>
  <si>
    <t>Burlie Cawthery</t>
  </si>
  <si>
    <t>Zhouji</t>
  </si>
  <si>
    <t>HICKORY</t>
  </si>
  <si>
    <t>Lantiff</t>
  </si>
  <si>
    <t>Sonny Lantiff</t>
  </si>
  <si>
    <t>SÃ£o TomÃ©</t>
  </si>
  <si>
    <t>Melina</t>
  </si>
  <si>
    <t>MacKerley</t>
  </si>
  <si>
    <t>Melina MacKerley</t>
  </si>
  <si>
    <t>Merrill</t>
  </si>
  <si>
    <t>Swepson</t>
  </si>
  <si>
    <t>Merrill Swepson</t>
  </si>
  <si>
    <t>Dalang</t>
  </si>
  <si>
    <t>GRANTS PASS</t>
  </si>
  <si>
    <t>Moises</t>
  </si>
  <si>
    <t>O' Gara</t>
  </si>
  <si>
    <t>Moises O' Gara</t>
  </si>
  <si>
    <t>Valle de La Pascua</t>
  </si>
  <si>
    <t>Hermia</t>
  </si>
  <si>
    <t>Hermia Hailes</t>
  </si>
  <si>
    <t>Eastern Suburbs Mc</t>
  </si>
  <si>
    <t>Karita</t>
  </si>
  <si>
    <t>Stanistreet</t>
  </si>
  <si>
    <t>Karita Stanistreet</t>
  </si>
  <si>
    <t>Strathmore</t>
  </si>
  <si>
    <t>Charles</t>
  </si>
  <si>
    <t>Sweedland</t>
  </si>
  <si>
    <t>Charles Sweedland</t>
  </si>
  <si>
    <t>Parada de PinhÃ£o</t>
  </si>
  <si>
    <t>Vila Real</t>
  </si>
  <si>
    <t>Aguste</t>
  </si>
  <si>
    <t>O'Hickee</t>
  </si>
  <si>
    <t>Aguste O'Hickee</t>
  </si>
  <si>
    <t>Montaigu</t>
  </si>
  <si>
    <t>Mathilda</t>
  </si>
  <si>
    <t>de Guerre</t>
  </si>
  <si>
    <t>Mathilda de Guerre</t>
  </si>
  <si>
    <t>Vicki</t>
  </si>
  <si>
    <t>Stillwell</t>
  </si>
  <si>
    <t>Vicki Stillwell</t>
  </si>
  <si>
    <t>Ushi</t>
  </si>
  <si>
    <t>MILL CITY</t>
  </si>
  <si>
    <t>Phillip</t>
  </si>
  <si>
    <t>Godspede</t>
  </si>
  <si>
    <t>Phillip Godspede</t>
  </si>
  <si>
    <t>BEAUFORT</t>
  </si>
  <si>
    <t>Michaella Fawloe</t>
  </si>
  <si>
    <t>Buffalo</t>
  </si>
  <si>
    <t>THOMSON</t>
  </si>
  <si>
    <t>Grover</t>
  </si>
  <si>
    <t>Grover Pattie</t>
  </si>
  <si>
    <t>Calanogas</t>
  </si>
  <si>
    <t>Reinert</t>
  </si>
  <si>
    <t>Frannie Reinert</t>
  </si>
  <si>
    <t>Lela</t>
  </si>
  <si>
    <t>Joya</t>
  </si>
  <si>
    <t>Ilyuchyov</t>
  </si>
  <si>
    <t>Joya Ilyuchyov</t>
  </si>
  <si>
    <t>Dongbang</t>
  </si>
  <si>
    <t>LEAKESVILLE</t>
  </si>
  <si>
    <t>Snibson</t>
  </si>
  <si>
    <t>Lisa Snibson</t>
  </si>
  <si>
    <t>Wysokie Mazowieckie</t>
  </si>
  <si>
    <t>Parlatt</t>
  </si>
  <si>
    <t>Nancee Parlatt</t>
  </si>
  <si>
    <t>Mesyagutovo</t>
  </si>
  <si>
    <t>Haythorne</t>
  </si>
  <si>
    <t>Sam Haythorne</t>
  </si>
  <si>
    <t>Bello</t>
  </si>
  <si>
    <t>Volleth</t>
  </si>
  <si>
    <t>Byrann Volleth</t>
  </si>
  <si>
    <t>WHITING</t>
  </si>
  <si>
    <t>Lorilyn</t>
  </si>
  <si>
    <t>Upham</t>
  </si>
  <si>
    <t>Lorilyn Upham</t>
  </si>
  <si>
    <t>Sukadami</t>
  </si>
  <si>
    <t>Anabel Moy</t>
  </si>
  <si>
    <t>Melchor de Mencos</t>
  </si>
  <si>
    <t>HOMER</t>
  </si>
  <si>
    <t>Wickson</t>
  </si>
  <si>
    <t>Henri Wickson</t>
  </si>
  <si>
    <t>Quanling</t>
  </si>
  <si>
    <t>Kalina</t>
  </si>
  <si>
    <t>Tamblyn</t>
  </si>
  <si>
    <t>Kalina Tamblyn</t>
  </si>
  <si>
    <t>Shuanghekou</t>
  </si>
  <si>
    <t>Janene</t>
  </si>
  <si>
    <t>Mosson</t>
  </si>
  <si>
    <t>Janene Mosson</t>
  </si>
  <si>
    <t>á¸¨arÄ«b</t>
  </si>
  <si>
    <t>Sandor</t>
  </si>
  <si>
    <t>Sandor Schrieves</t>
  </si>
  <si>
    <t>Heredia</t>
  </si>
  <si>
    <t>Tybi</t>
  </si>
  <si>
    <t>Cuerdall</t>
  </si>
  <si>
    <t>Tybi Cuerdall</t>
  </si>
  <si>
    <t>West</t>
  </si>
  <si>
    <t>Galloway</t>
  </si>
  <si>
    <t>West Galloway</t>
  </si>
  <si>
    <t>Mariestad</t>
  </si>
  <si>
    <t>Elberta</t>
  </si>
  <si>
    <t>Cuseck</t>
  </si>
  <si>
    <t>Elberta Cuseck</t>
  </si>
  <si>
    <t>Skawica</t>
  </si>
  <si>
    <t>RUGBY</t>
  </si>
  <si>
    <t>Richie</t>
  </si>
  <si>
    <t>MacSweeney</t>
  </si>
  <si>
    <t>Richie MacSweeney</t>
  </si>
  <si>
    <t>Serpukhov</t>
  </si>
  <si>
    <t>STUTTGART</t>
  </si>
  <si>
    <t>Gaven</t>
  </si>
  <si>
    <t>Gaven Adamson</t>
  </si>
  <si>
    <t>Mari</t>
  </si>
  <si>
    <t>Webb</t>
  </si>
  <si>
    <t>Innocent</t>
  </si>
  <si>
    <t>Webb Innocent</t>
  </si>
  <si>
    <t>Martakert</t>
  </si>
  <si>
    <t>Jedediah</t>
  </si>
  <si>
    <t>Klaussen</t>
  </si>
  <si>
    <t>Jedediah Klaussen</t>
  </si>
  <si>
    <t>TbÃªng MÃ©anchey</t>
  </si>
  <si>
    <t>Gareth</t>
  </si>
  <si>
    <t>Claeskens</t>
  </si>
  <si>
    <t>Gareth Claeskens</t>
  </si>
  <si>
    <t>Yanggu</t>
  </si>
  <si>
    <t>OGDENSBURG</t>
  </si>
  <si>
    <t>Allbut</t>
  </si>
  <si>
    <t>Ulrick Allbut</t>
  </si>
  <si>
    <t>Zhangping</t>
  </si>
  <si>
    <t>Crowe</t>
  </si>
  <si>
    <t>Emlyn Crowe</t>
  </si>
  <si>
    <t>Delinda</t>
  </si>
  <si>
    <t>Mawson</t>
  </si>
  <si>
    <t>Delinda Mawson</t>
  </si>
  <si>
    <t>Zhutuo</t>
  </si>
  <si>
    <t>Aveline</t>
  </si>
  <si>
    <t>Forcer</t>
  </si>
  <si>
    <t>Aveline Forcer</t>
  </si>
  <si>
    <t>Sallyanne</t>
  </si>
  <si>
    <t>Hammatt</t>
  </si>
  <si>
    <t>Sallyanne Hammatt</t>
  </si>
  <si>
    <t>Willyt</t>
  </si>
  <si>
    <t>Twidle</t>
  </si>
  <si>
    <t>Willyt Twidle</t>
  </si>
  <si>
    <t>Maradi</t>
  </si>
  <si>
    <t>EATON RAPIDS</t>
  </si>
  <si>
    <t>Cooley</t>
  </si>
  <si>
    <t>Ariadne Cooley</t>
  </si>
  <si>
    <t>Anitra</t>
  </si>
  <si>
    <t>Macieja</t>
  </si>
  <si>
    <t>Anitra Macieja</t>
  </si>
  <si>
    <t>Barakani</t>
  </si>
  <si>
    <t>Kincaid</t>
  </si>
  <si>
    <t>Marshfield</t>
  </si>
  <si>
    <t>Kincaid Marshfield</t>
  </si>
  <si>
    <t>MCMINNVILLE</t>
  </si>
  <si>
    <t>Melany</t>
  </si>
  <si>
    <t>Gilford</t>
  </si>
  <si>
    <t>Melany Gilford</t>
  </si>
  <si>
    <t>Sena</t>
  </si>
  <si>
    <t>Feeny</t>
  </si>
  <si>
    <t>Ray Feeny</t>
  </si>
  <si>
    <t>O'Downe</t>
  </si>
  <si>
    <t>Monica O'Downe</t>
  </si>
  <si>
    <t>Sumberngerjat</t>
  </si>
  <si>
    <t>Loella Otto</t>
  </si>
  <si>
    <t>Gerdu</t>
  </si>
  <si>
    <t>Gracia</t>
  </si>
  <si>
    <t>Gracia Hynes</t>
  </si>
  <si>
    <t>Shuangzhong</t>
  </si>
  <si>
    <t>Ugoni</t>
  </si>
  <si>
    <t>Happy Ugoni</t>
  </si>
  <si>
    <t>Shikeng</t>
  </si>
  <si>
    <t>Arlee</t>
  </si>
  <si>
    <t>Arlee Albert</t>
  </si>
  <si>
    <t>DomanÃ­n</t>
  </si>
  <si>
    <t>COLLEYVILLE</t>
  </si>
  <si>
    <t>Carmine</t>
  </si>
  <si>
    <t>Gartside</t>
  </si>
  <si>
    <t>Carmine Gartside</t>
  </si>
  <si>
    <t>Tapan</t>
  </si>
  <si>
    <t>JERSEY SHORE</t>
  </si>
  <si>
    <t>Casi</t>
  </si>
  <si>
    <t>Barthrup</t>
  </si>
  <si>
    <t>Casi Barthrup</t>
  </si>
  <si>
    <t>Kalangbret</t>
  </si>
  <si>
    <t>Adelle</t>
  </si>
  <si>
    <t>Annear</t>
  </si>
  <si>
    <t>Adelle Annear</t>
  </si>
  <si>
    <t>Ramon</t>
  </si>
  <si>
    <t>Dudny</t>
  </si>
  <si>
    <t>Ramon Dudny</t>
  </si>
  <si>
    <t>Prachatice</t>
  </si>
  <si>
    <t>Kinna</t>
  </si>
  <si>
    <t>Snowdon</t>
  </si>
  <si>
    <t>Kinna Snowdon</t>
  </si>
  <si>
    <t>Hikone</t>
  </si>
  <si>
    <t>Lyndsey</t>
  </si>
  <si>
    <t>Cosley</t>
  </si>
  <si>
    <t>Lyndsey Cosley</t>
  </si>
  <si>
    <t>Rudong</t>
  </si>
  <si>
    <t>NESS CITY</t>
  </si>
  <si>
    <t>Caria</t>
  </si>
  <si>
    <t>Petrolli</t>
  </si>
  <si>
    <t>Caria Petrolli</t>
  </si>
  <si>
    <t>Huitang</t>
  </si>
  <si>
    <t>Merlina</t>
  </si>
  <si>
    <t>Blanckley</t>
  </si>
  <si>
    <t>Merlina Blanckley</t>
  </si>
  <si>
    <t>Makamba</t>
  </si>
  <si>
    <t>Constancia</t>
  </si>
  <si>
    <t>Jeanel</t>
  </si>
  <si>
    <t>Constancia Jeanel</t>
  </si>
  <si>
    <t>RÄjbirÄj</t>
  </si>
  <si>
    <t>Cecily</t>
  </si>
  <si>
    <t>Cecily Tchir</t>
  </si>
  <si>
    <t>Duogongma</t>
  </si>
  <si>
    <t>Agnese</t>
  </si>
  <si>
    <t>Marrill</t>
  </si>
  <si>
    <t>Agnese Marrill</t>
  </si>
  <si>
    <t>Longhe</t>
  </si>
  <si>
    <t>Mischa</t>
  </si>
  <si>
    <t>Brandon</t>
  </si>
  <si>
    <t>Mischa Brandon</t>
  </si>
  <si>
    <t>Gaojia</t>
  </si>
  <si>
    <t>Melantha</t>
  </si>
  <si>
    <t>Patise</t>
  </si>
  <si>
    <t>Melantha Patise</t>
  </si>
  <si>
    <t>Cueto</t>
  </si>
  <si>
    <t>Paola</t>
  </si>
  <si>
    <t>Mehaffey</t>
  </si>
  <si>
    <t>Paola Mehaffey</t>
  </si>
  <si>
    <t>Sollie</t>
  </si>
  <si>
    <t>Caldecott</t>
  </si>
  <si>
    <t>Sollie Caldecott</t>
  </si>
  <si>
    <t>Smolenskaya</t>
  </si>
  <si>
    <t>AMBLER</t>
  </si>
  <si>
    <t>Everett</t>
  </si>
  <si>
    <t>Maber</t>
  </si>
  <si>
    <t>Everett Maber</t>
  </si>
  <si>
    <t>Jinâ€™an</t>
  </si>
  <si>
    <t>IOWA FALLS</t>
  </si>
  <si>
    <t>Leslie</t>
  </si>
  <si>
    <t>Mattersey</t>
  </si>
  <si>
    <t>Leslie Mattersey</t>
  </si>
  <si>
    <t>Nanjiao</t>
  </si>
  <si>
    <t>Audie</t>
  </si>
  <si>
    <t>Walthew</t>
  </si>
  <si>
    <t>Audie Walthew</t>
  </si>
  <si>
    <t>ShalqÄ«ya</t>
  </si>
  <si>
    <t>Habert</t>
  </si>
  <si>
    <t>Carlin Habert</t>
  </si>
  <si>
    <t>UNIONVILLE</t>
  </si>
  <si>
    <t>Rabbi</t>
  </si>
  <si>
    <t>Rubinlicht</t>
  </si>
  <si>
    <t>Rabbi Rubinlicht</t>
  </si>
  <si>
    <t>Nardaran</t>
  </si>
  <si>
    <t>RUCKERSVILLE</t>
  </si>
  <si>
    <t>MacKessock</t>
  </si>
  <si>
    <t>Merlina MacKessock</t>
  </si>
  <si>
    <t>Richie Broadwood</t>
  </si>
  <si>
    <t>Tsybli</t>
  </si>
  <si>
    <t>Charo</t>
  </si>
  <si>
    <t>Peak</t>
  </si>
  <si>
    <t>Charo Peak</t>
  </si>
  <si>
    <t>Chapayeve</t>
  </si>
  <si>
    <t>Lura</t>
  </si>
  <si>
    <t>Saice</t>
  </si>
  <si>
    <t>Lura Saice</t>
  </si>
  <si>
    <t>Agualote</t>
  </si>
  <si>
    <t>Shorto</t>
  </si>
  <si>
    <t>Willie Shorto</t>
  </si>
  <si>
    <t>Penang</t>
  </si>
  <si>
    <t>Delcine</t>
  </si>
  <si>
    <t>Delcine Eskell</t>
  </si>
  <si>
    <t>Yasothon</t>
  </si>
  <si>
    <t>LONG BRANCH</t>
  </si>
  <si>
    <t>Jeremiah</t>
  </si>
  <si>
    <t>Mirams</t>
  </si>
  <si>
    <t>Jeremiah Mirams</t>
  </si>
  <si>
    <t>Cukanguncal</t>
  </si>
  <si>
    <t>MURPHY</t>
  </si>
  <si>
    <t>Tolputt</t>
  </si>
  <si>
    <t>Panchito Tolputt</t>
  </si>
  <si>
    <t>Pontalina</t>
  </si>
  <si>
    <t>Nicolas</t>
  </si>
  <si>
    <t>Nicolas Lorrimer</t>
  </si>
  <si>
    <t>Budta</t>
  </si>
  <si>
    <t>Carlina</t>
  </si>
  <si>
    <t>Mendus</t>
  </si>
  <si>
    <t>Carlina Mendus</t>
  </si>
  <si>
    <t>DhamÄr</t>
  </si>
  <si>
    <t>Osgood</t>
  </si>
  <si>
    <t>Davidi</t>
  </si>
  <si>
    <t>Osgood Davidi</t>
  </si>
  <si>
    <t>Sukaraja</t>
  </si>
  <si>
    <t>Tegeller</t>
  </si>
  <si>
    <t>Roxy Tegeller</t>
  </si>
  <si>
    <t>Mangkon Daja</t>
  </si>
  <si>
    <t>Stearndale</t>
  </si>
  <si>
    <t>Mandie Stearndale</t>
  </si>
  <si>
    <t>Marina</t>
  </si>
  <si>
    <t>Coppledike</t>
  </si>
  <si>
    <t>Marina Coppledike</t>
  </si>
  <si>
    <t>Komletinci</t>
  </si>
  <si>
    <t>Wendie</t>
  </si>
  <si>
    <t>Shillum</t>
  </si>
  <si>
    <t>Wendie Shillum</t>
  </si>
  <si>
    <t>Seara</t>
  </si>
  <si>
    <t>Swatland</t>
  </si>
  <si>
    <t>Addy Swatland</t>
  </si>
  <si>
    <t>Kommunisticheskiy</t>
  </si>
  <si>
    <t>Neall</t>
  </si>
  <si>
    <t>Portwain</t>
  </si>
  <si>
    <t>Neall Portwain</t>
  </si>
  <si>
    <t>Fangfan</t>
  </si>
  <si>
    <t>Shanahan</t>
  </si>
  <si>
    <t>Boot Shanahan</t>
  </si>
  <si>
    <t>PorciÃºncula</t>
  </si>
  <si>
    <t>HOPE MILLS</t>
  </si>
  <si>
    <t>Matthieu</t>
  </si>
  <si>
    <t>Sedgman</t>
  </si>
  <si>
    <t>Matthieu Sedgman</t>
  </si>
  <si>
    <t>Georgie</t>
  </si>
  <si>
    <t>Bosanko</t>
  </si>
  <si>
    <t>Georgie Bosanko</t>
  </si>
  <si>
    <t>Maredakalada</t>
  </si>
  <si>
    <t>NORTH ADAMS</t>
  </si>
  <si>
    <t>Lawlings</t>
  </si>
  <si>
    <t>Doralin Lawlings</t>
  </si>
  <si>
    <t>Chá»£ Chu</t>
  </si>
  <si>
    <t>LEAWOOD</t>
  </si>
  <si>
    <t>Diament</t>
  </si>
  <si>
    <t>Celestyna Diament</t>
  </si>
  <si>
    <t>Qiaochong</t>
  </si>
  <si>
    <t>Berny</t>
  </si>
  <si>
    <t>Singyard</t>
  </si>
  <si>
    <t>Berny Singyard</t>
  </si>
  <si>
    <t>Hoktember</t>
  </si>
  <si>
    <t>Jaimie</t>
  </si>
  <si>
    <t>Rutgers</t>
  </si>
  <si>
    <t>Jaimie Rutgers</t>
  </si>
  <si>
    <t>Abricots</t>
  </si>
  <si>
    <t>Springate</t>
  </si>
  <si>
    <t>Babara Springate</t>
  </si>
  <si>
    <t>Heze</t>
  </si>
  <si>
    <t>Joey</t>
  </si>
  <si>
    <t>Weins</t>
  </si>
  <si>
    <t>Joey Weins</t>
  </si>
  <si>
    <t>Raofeng</t>
  </si>
  <si>
    <t>Dawby</t>
  </si>
  <si>
    <t>Galvin Dawby</t>
  </si>
  <si>
    <t>Obock</t>
  </si>
  <si>
    <t>PORT GIBSON</t>
  </si>
  <si>
    <t>Jeanette</t>
  </si>
  <si>
    <t>Kilminster</t>
  </si>
  <si>
    <t>Jeanette Kilminster</t>
  </si>
  <si>
    <t>Nosy Varika</t>
  </si>
  <si>
    <t>Thibaut</t>
  </si>
  <si>
    <t>Fawdry</t>
  </si>
  <si>
    <t>Thibaut Fawdry</t>
  </si>
  <si>
    <t>Juan N Alvarez</t>
  </si>
  <si>
    <t>Blazey</t>
  </si>
  <si>
    <t>Reggie Blazey</t>
  </si>
  <si>
    <t>Venlo</t>
  </si>
  <si>
    <t>Provincie Limburg</t>
  </si>
  <si>
    <t>FARMERVILLE</t>
  </si>
  <si>
    <t>Kit Salerno</t>
  </si>
  <si>
    <t>Negotino</t>
  </si>
  <si>
    <t>Renie</t>
  </si>
  <si>
    <t>Penright</t>
  </si>
  <si>
    <t>Renie Penright</t>
  </si>
  <si>
    <t>Veinticinco de Mayo</t>
  </si>
  <si>
    <t>MORRISVILLE</t>
  </si>
  <si>
    <t>Janela</t>
  </si>
  <si>
    <t>Dibb</t>
  </si>
  <si>
    <t>Janela Dibb</t>
  </si>
  <si>
    <t>MosquÃ©e</t>
  </si>
  <si>
    <t>Cort Togher</t>
  </si>
  <si>
    <t>Eldama Ravine</t>
  </si>
  <si>
    <t>MARTINSVILLE</t>
  </si>
  <si>
    <t>Jordan</t>
  </si>
  <si>
    <t>Lantaff</t>
  </si>
  <si>
    <t>Jordan Lantaff</t>
  </si>
  <si>
    <t>Bone</t>
  </si>
  <si>
    <t>Custy</t>
  </si>
  <si>
    <t>Bone Custy</t>
  </si>
  <si>
    <t>Sliema</t>
  </si>
  <si>
    <t>Lelah</t>
  </si>
  <si>
    <t>Le Page</t>
  </si>
  <si>
    <t>Lelah Le Page</t>
  </si>
  <si>
    <t>Kebonagung</t>
  </si>
  <si>
    <t>Thorstein</t>
  </si>
  <si>
    <t>Arnet</t>
  </si>
  <si>
    <t>Thorstein Arnet</t>
  </si>
  <si>
    <t>Takub</t>
  </si>
  <si>
    <t>Pietra</t>
  </si>
  <si>
    <t>Pietra Geelan</t>
  </si>
  <si>
    <t>TvaroÅ¾nÃ¡</t>
  </si>
  <si>
    <t>CORSICANA</t>
  </si>
  <si>
    <t>Hailee</t>
  </si>
  <si>
    <t>Flewin</t>
  </si>
  <si>
    <t>Hailee Flewin</t>
  </si>
  <si>
    <t>Marilao</t>
  </si>
  <si>
    <t>Lucho</t>
  </si>
  <si>
    <t>Djordjevic</t>
  </si>
  <si>
    <t>Lucho Djordjevic</t>
  </si>
  <si>
    <t>Hushan</t>
  </si>
  <si>
    <t>Lilia</t>
  </si>
  <si>
    <t>Jillett</t>
  </si>
  <si>
    <t>Lilia Jillett</t>
  </si>
  <si>
    <t>SULLIVAN</t>
  </si>
  <si>
    <t>Amble</t>
  </si>
  <si>
    <t>Boanas</t>
  </si>
  <si>
    <t>Amble Boanas</t>
  </si>
  <si>
    <t>Touho</t>
  </si>
  <si>
    <t>Cosetta</t>
  </si>
  <si>
    <t>Ebbings</t>
  </si>
  <si>
    <t>Cosetta Ebbings</t>
  </si>
  <si>
    <t>Jangkungkusumo</t>
  </si>
  <si>
    <t>Creigh Bennell</t>
  </si>
  <si>
    <t>Olâ€™ginka</t>
  </si>
  <si>
    <t>Mirelle Padgett</t>
  </si>
  <si>
    <t>MalakwÄl</t>
  </si>
  <si>
    <t>Ethelbert</t>
  </si>
  <si>
    <t>Culross</t>
  </si>
  <si>
    <t>Ethelbert Culross</t>
  </si>
  <si>
    <t>Ongandjera</t>
  </si>
  <si>
    <t>Lammond</t>
  </si>
  <si>
    <t>Medford</t>
  </si>
  <si>
    <t>Lammond Medford</t>
  </si>
  <si>
    <t>Katunayaka</t>
  </si>
  <si>
    <t>BRANSON</t>
  </si>
  <si>
    <t>Quinn</t>
  </si>
  <si>
    <t>Crasswell</t>
  </si>
  <si>
    <t>Quinn Crasswell</t>
  </si>
  <si>
    <t>Dongqinggou</t>
  </si>
  <si>
    <t>Tracy</t>
  </si>
  <si>
    <t>Lurline Tracy</t>
  </si>
  <si>
    <t>San Luis Potosi</t>
  </si>
  <si>
    <t>Eada</t>
  </si>
  <si>
    <t>Hark</t>
  </si>
  <si>
    <t>Eada Hark</t>
  </si>
  <si>
    <t>Tobelo</t>
  </si>
  <si>
    <t>Amby</t>
  </si>
  <si>
    <t>Labbe</t>
  </si>
  <si>
    <t>Amby Labbe</t>
  </si>
  <si>
    <t>Nadi</t>
  </si>
  <si>
    <t>KAMUELA</t>
  </si>
  <si>
    <t>Ingemar</t>
  </si>
  <si>
    <t>Attfield</t>
  </si>
  <si>
    <t>Ingemar Attfield</t>
  </si>
  <si>
    <t>CaÃ§apava</t>
  </si>
  <si>
    <t>COUSHATTA</t>
  </si>
  <si>
    <t>Scotti</t>
  </si>
  <si>
    <t>Conti</t>
  </si>
  <si>
    <t>Scotti Conti</t>
  </si>
  <si>
    <t>Capelinha</t>
  </si>
  <si>
    <t>FORT JACKSON</t>
  </si>
  <si>
    <t>Rozina</t>
  </si>
  <si>
    <t>Notton</t>
  </si>
  <si>
    <t>Rozina Notton</t>
  </si>
  <si>
    <t>El Cacao</t>
  </si>
  <si>
    <t>Fynn</t>
  </si>
  <si>
    <t>Sarah Fynn</t>
  </si>
  <si>
    <t>HINESVILLE</t>
  </si>
  <si>
    <t>Callean</t>
  </si>
  <si>
    <t>Hindrick</t>
  </si>
  <si>
    <t>Callean Hindrick</t>
  </si>
  <si>
    <t>Bangko</t>
  </si>
  <si>
    <t>Franky</t>
  </si>
  <si>
    <t>Burrows</t>
  </si>
  <si>
    <t>Franky Burrows</t>
  </si>
  <si>
    <t>Zhifang</t>
  </si>
  <si>
    <t>Prentiss</t>
  </si>
  <si>
    <t>Wimlet</t>
  </si>
  <si>
    <t>Prentiss Wimlet</t>
  </si>
  <si>
    <t>Arlana</t>
  </si>
  <si>
    <t>Berthouloume</t>
  </si>
  <si>
    <t>Arlana Berthouloume</t>
  </si>
  <si>
    <t>Krajan Kinanti</t>
  </si>
  <si>
    <t>Durant</t>
  </si>
  <si>
    <t>Durant Isley</t>
  </si>
  <si>
    <t>Gimcheon</t>
  </si>
  <si>
    <t>Price</t>
  </si>
  <si>
    <t>Price Sibbit</t>
  </si>
  <si>
    <t>Yunchi</t>
  </si>
  <si>
    <t>Butch</t>
  </si>
  <si>
    <t>Santen</t>
  </si>
  <si>
    <t>Butch Santen</t>
  </si>
  <si>
    <t>RICHLAND</t>
  </si>
  <si>
    <t>Sherwood</t>
  </si>
  <si>
    <t>Faust</t>
  </si>
  <si>
    <t>Sherwood Faust</t>
  </si>
  <si>
    <t>San Joaquin</t>
  </si>
  <si>
    <t>GILLETTE</t>
  </si>
  <si>
    <t>Marrilee</t>
  </si>
  <si>
    <t>Marrilee Kinvan</t>
  </si>
  <si>
    <t>Minjian</t>
  </si>
  <si>
    <t>VALLEY</t>
  </si>
  <si>
    <t>Cody</t>
  </si>
  <si>
    <t>Curling</t>
  </si>
  <si>
    <t>Cody Curling</t>
  </si>
  <si>
    <t>San Vicente</t>
  </si>
  <si>
    <t>Gibbon</t>
  </si>
  <si>
    <t>Rene Gibbon</t>
  </si>
  <si>
    <t>Zhongshan Donglu</t>
  </si>
  <si>
    <t>Escudier</t>
  </si>
  <si>
    <t>Ritchie Escudier</t>
  </si>
  <si>
    <t>District of Columbia</t>
  </si>
  <si>
    <t>Ramonda</t>
  </si>
  <si>
    <t>Ramonda Hughlock</t>
  </si>
  <si>
    <t>MalÃ¡ Strana</t>
  </si>
  <si>
    <t>MONTOUR FALLS</t>
  </si>
  <si>
    <t>Cabrara</t>
  </si>
  <si>
    <t>Shurlock Cabrara</t>
  </si>
  <si>
    <t>Cileueur</t>
  </si>
  <si>
    <t>Duffie</t>
  </si>
  <si>
    <t>Sirr</t>
  </si>
  <si>
    <t>Duffie Sirr</t>
  </si>
  <si>
    <t>Vilâ€™nyansâ€™k</t>
  </si>
  <si>
    <t>Huntar</t>
  </si>
  <si>
    <t>Dominique Huntar</t>
  </si>
  <si>
    <t>Luke</t>
  </si>
  <si>
    <t>Kitlee</t>
  </si>
  <si>
    <t>Luke Kitlee</t>
  </si>
  <si>
    <t>Cabatang</t>
  </si>
  <si>
    <t>Pletts</t>
  </si>
  <si>
    <t>Dall Pletts</t>
  </si>
  <si>
    <t>Gusâ€™-Zheleznyy</t>
  </si>
  <si>
    <t>Morffew</t>
  </si>
  <si>
    <t>Esta Morffew</t>
  </si>
  <si>
    <t>Xilu</t>
  </si>
  <si>
    <t>Grabb</t>
  </si>
  <si>
    <t>Brett Grabb</t>
  </si>
  <si>
    <t>Rancapeundey</t>
  </si>
  <si>
    <t>POTEAU</t>
  </si>
  <si>
    <t>Niles</t>
  </si>
  <si>
    <t>Splevins</t>
  </si>
  <si>
    <t>Niles Splevins</t>
  </si>
  <si>
    <t>LadÃ¡rio</t>
  </si>
  <si>
    <t>Voaden</t>
  </si>
  <si>
    <t>Datha Voaden</t>
  </si>
  <si>
    <t>Yanqi</t>
  </si>
  <si>
    <t>ELMIRA</t>
  </si>
  <si>
    <t>Georgia</t>
  </si>
  <si>
    <t>Gregan</t>
  </si>
  <si>
    <t>Georgia Gregan</t>
  </si>
  <si>
    <t>Ã„ngelholm</t>
  </si>
  <si>
    <t>Packston</t>
  </si>
  <si>
    <t>Ballston</t>
  </si>
  <si>
    <t>Packston Ballston</t>
  </si>
  <si>
    <t>Karangarjo</t>
  </si>
  <si>
    <t>PASCO</t>
  </si>
  <si>
    <t>Sapauton</t>
  </si>
  <si>
    <t>Caryn Sapauton</t>
  </si>
  <si>
    <t>Kupavna</t>
  </si>
  <si>
    <t>Leeanne</t>
  </si>
  <si>
    <t>Braunds</t>
  </si>
  <si>
    <t>Leeanne Braunds</t>
  </si>
  <si>
    <t>Na Chueak</t>
  </si>
  <si>
    <t>Mano</t>
  </si>
  <si>
    <t>Giddons</t>
  </si>
  <si>
    <t>Mano Giddons</t>
  </si>
  <si>
    <t>Conner</t>
  </si>
  <si>
    <t>Giacinta</t>
  </si>
  <si>
    <t>Bisset</t>
  </si>
  <si>
    <t>Giacinta Bisset</t>
  </si>
  <si>
    <t>Radlje ob Dravi</t>
  </si>
  <si>
    <t>Drusi</t>
  </si>
  <si>
    <t>Drusi Giordano</t>
  </si>
  <si>
    <t>Linglu</t>
  </si>
  <si>
    <t>Belle</t>
  </si>
  <si>
    <t>Belle Fawks</t>
  </si>
  <si>
    <t>Khudoyelanskoye</t>
  </si>
  <si>
    <t>Kain Tumielli</t>
  </si>
  <si>
    <t>Kabul</t>
  </si>
  <si>
    <t>Siouxie Woodstock</t>
  </si>
  <si>
    <t>Taekas</t>
  </si>
  <si>
    <t>Tyzack</t>
  </si>
  <si>
    <t>Osmond Tyzack</t>
  </si>
  <si>
    <t>Pestovo</t>
  </si>
  <si>
    <t>Worthy</t>
  </si>
  <si>
    <t>Mangin</t>
  </si>
  <si>
    <t>Worthy Mangin</t>
  </si>
  <si>
    <t>Taipingguan</t>
  </si>
  <si>
    <t>Eduino</t>
  </si>
  <si>
    <t>Maddy</t>
  </si>
  <si>
    <t>Eduino Maddy</t>
  </si>
  <si>
    <t>Qingshan</t>
  </si>
  <si>
    <t>Andrieu</t>
  </si>
  <si>
    <t>Carri Andrieu</t>
  </si>
  <si>
    <t>Mombok</t>
  </si>
  <si>
    <t>Tilson</t>
  </si>
  <si>
    <t>Zak Tilson</t>
  </si>
  <si>
    <t>Ocumare de la Costa</t>
  </si>
  <si>
    <t>Desirae</t>
  </si>
  <si>
    <t>Elen</t>
  </si>
  <si>
    <t>Desirae Elen</t>
  </si>
  <si>
    <t>CORONA</t>
  </si>
  <si>
    <t>Cherianne</t>
  </si>
  <si>
    <t>Cherianne Ray</t>
  </si>
  <si>
    <t>Ar RiqÄmÄ</t>
  </si>
  <si>
    <t>Niall</t>
  </si>
  <si>
    <t>Tapsell</t>
  </si>
  <si>
    <t>Niall Tapsell</t>
  </si>
  <si>
    <t>Niuzhuang</t>
  </si>
  <si>
    <t>Annandale</t>
  </si>
  <si>
    <t>Ilysa Annandale</t>
  </si>
  <si>
    <t>Garibaldi</t>
  </si>
  <si>
    <t>EL CENTRO</t>
  </si>
  <si>
    <t>Eran</t>
  </si>
  <si>
    <t>Whitebread</t>
  </si>
  <si>
    <t>Eran Whitebread</t>
  </si>
  <si>
    <t>Baguim do Monte</t>
  </si>
  <si>
    <t>BELL</t>
  </si>
  <si>
    <t>Patrice</t>
  </si>
  <si>
    <t>Patrice Tabart</t>
  </si>
  <si>
    <t>Zuogaiduoma</t>
  </si>
  <si>
    <t>FARMINGTON</t>
  </si>
  <si>
    <t>Noland</t>
  </si>
  <si>
    <t>Noland Croall</t>
  </si>
  <si>
    <t>Valladolid</t>
  </si>
  <si>
    <t>Castilla - Leon</t>
  </si>
  <si>
    <t>Adelind</t>
  </si>
  <si>
    <t>Adelind Parzizek</t>
  </si>
  <si>
    <t>Funga</t>
  </si>
  <si>
    <t>Nettie</t>
  </si>
  <si>
    <t>Stedall</t>
  </si>
  <si>
    <t>Nettie Stedall</t>
  </si>
  <si>
    <t>Saukkola</t>
  </si>
  <si>
    <t>WILLISTON</t>
  </si>
  <si>
    <t>Issacof</t>
  </si>
  <si>
    <t>Analise Issacof</t>
  </si>
  <si>
    <t>SchÅ“lcher</t>
  </si>
  <si>
    <t>Martinique</t>
  </si>
  <si>
    <t>Hasell</t>
  </si>
  <si>
    <t>Eugene Hasell</t>
  </si>
  <si>
    <t>Bertioga</t>
  </si>
  <si>
    <t>Karee</t>
  </si>
  <si>
    <t>Reaveley</t>
  </si>
  <si>
    <t>Karee Reaveley</t>
  </si>
  <si>
    <t>Maliiha</t>
  </si>
  <si>
    <t>Eppson</t>
  </si>
  <si>
    <t>Lefty Eppson</t>
  </si>
  <si>
    <t>Assiniboia</t>
  </si>
  <si>
    <t>CLEARFIELD</t>
  </si>
  <si>
    <t>Dagny</t>
  </si>
  <si>
    <t>Dagny Pitherick</t>
  </si>
  <si>
    <t>Bondie</t>
  </si>
  <si>
    <t>Jankin</t>
  </si>
  <si>
    <t>Bondie Jankin</t>
  </si>
  <si>
    <t>Verd</t>
  </si>
  <si>
    <t>BALLINGER</t>
  </si>
  <si>
    <t>Jobyna</t>
  </si>
  <si>
    <t>Anthes</t>
  </si>
  <si>
    <t>Jobyna Anthes</t>
  </si>
  <si>
    <t>Forshaga</t>
  </si>
  <si>
    <t>Gimeno</t>
  </si>
  <si>
    <t>Karina Gimeno</t>
  </si>
  <si>
    <t>Electra</t>
  </si>
  <si>
    <t>Ubsdell</t>
  </si>
  <si>
    <t>Electra Ubsdell</t>
  </si>
  <si>
    <t>Fratar</t>
  </si>
  <si>
    <t>Timmie Say</t>
  </si>
  <si>
    <t>EsperanÃ§a</t>
  </si>
  <si>
    <t>Dayle</t>
  </si>
  <si>
    <t>Dayle Muckart</t>
  </si>
  <si>
    <t>Klenovyy</t>
  </si>
  <si>
    <t>Girardetti</t>
  </si>
  <si>
    <t>Bernete Girardetti</t>
  </si>
  <si>
    <t>Drezdenko</t>
  </si>
  <si>
    <t>Russell</t>
  </si>
  <si>
    <t>Gardner</t>
  </si>
  <si>
    <t>Russell Gardner</t>
  </si>
  <si>
    <t>Vila Franca</t>
  </si>
  <si>
    <t>Jahnke</t>
  </si>
  <si>
    <t>Reagan Jahnke</t>
  </si>
  <si>
    <t>Slovenj Gradec</t>
  </si>
  <si>
    <t>Dacy</t>
  </si>
  <si>
    <t>Catterell</t>
  </si>
  <si>
    <t>Dacy Catterell</t>
  </si>
  <si>
    <t>TÃ«ploye</t>
  </si>
  <si>
    <t>BRYSON CITY</t>
  </si>
  <si>
    <t>Allissa</t>
  </si>
  <si>
    <t>Gorioli</t>
  </si>
  <si>
    <t>Allissa Gorioli</t>
  </si>
  <si>
    <t>Panguipulli</t>
  </si>
  <si>
    <t>Ev</t>
  </si>
  <si>
    <t>Ev Dominichelli</t>
  </si>
  <si>
    <t>Cergy-Pontoise</t>
  </si>
  <si>
    <t>Keith</t>
  </si>
  <si>
    <t>Yoodall</t>
  </si>
  <si>
    <t>Keith Yoodall</t>
  </si>
  <si>
    <t>PiotrkÃ³w Trybunalski</t>
  </si>
  <si>
    <t>Phillida</t>
  </si>
  <si>
    <t>Borthe</t>
  </si>
  <si>
    <t>Phillida Borthe</t>
  </si>
  <si>
    <t>OAK FOREST</t>
  </si>
  <si>
    <t>Casar</t>
  </si>
  <si>
    <t>MacGilfoyle</t>
  </si>
  <si>
    <t>Casar MacGilfoyle</t>
  </si>
  <si>
    <t>Acas</t>
  </si>
  <si>
    <t>BERKELEY</t>
  </si>
  <si>
    <t>Frasco Anthony</t>
  </si>
  <si>
    <t>Bilajer</t>
  </si>
  <si>
    <t>Lawton</t>
  </si>
  <si>
    <t>Adriano</t>
  </si>
  <si>
    <t>Lawton Adriano</t>
  </si>
  <si>
    <t>ORANGE</t>
  </si>
  <si>
    <t>Jorry</t>
  </si>
  <si>
    <t>Jorry Scrivener</t>
  </si>
  <si>
    <t>IaÃ§u</t>
  </si>
  <si>
    <t>Noreen</t>
  </si>
  <si>
    <t>Nutting</t>
  </si>
  <si>
    <t>Noreen Nutting</t>
  </si>
  <si>
    <t>Volâ€™nyy Aul</t>
  </si>
  <si>
    <t>Kym</t>
  </si>
  <si>
    <t>Nicol</t>
  </si>
  <si>
    <t>Kym Nicol</t>
  </si>
  <si>
    <t>MounlapamÃ´k</t>
  </si>
  <si>
    <t>EDMOND</t>
  </si>
  <si>
    <t>Nikolai</t>
  </si>
  <si>
    <t>Tisun</t>
  </si>
  <si>
    <t>Nikolai Tisun</t>
  </si>
  <si>
    <t>TubarÃ£o</t>
  </si>
  <si>
    <t>ADVANCE</t>
  </si>
  <si>
    <t>Terrence</t>
  </si>
  <si>
    <t>Dooman</t>
  </si>
  <si>
    <t>Terrence Dooman</t>
  </si>
  <si>
    <t>Gainesville</t>
  </si>
  <si>
    <t>Bruins</t>
  </si>
  <si>
    <t>Thorn Bruins</t>
  </si>
  <si>
    <t>Balwin</t>
  </si>
  <si>
    <t>Andreas Balwin</t>
  </si>
  <si>
    <t>Majagual</t>
  </si>
  <si>
    <t>DEVILS LAKE</t>
  </si>
  <si>
    <t>Gerhardine Gilham</t>
  </si>
  <si>
    <t>Tyoply Stan</t>
  </si>
  <si>
    <t>Karna</t>
  </si>
  <si>
    <t>Karna Archer</t>
  </si>
  <si>
    <t>Virginia Beach</t>
  </si>
  <si>
    <t>McCrainor</t>
  </si>
  <si>
    <t>Martin McCrainor</t>
  </si>
  <si>
    <t>Bobon</t>
  </si>
  <si>
    <t>Shorter</t>
  </si>
  <si>
    <t>Roobbie Shorter</t>
  </si>
  <si>
    <t>Tiexi</t>
  </si>
  <si>
    <t>Nissa</t>
  </si>
  <si>
    <t>Baumert</t>
  </si>
  <si>
    <t>Nissa Baumert</t>
  </si>
  <si>
    <t>Kathmandu</t>
  </si>
  <si>
    <t>Barnshaw</t>
  </si>
  <si>
    <t>Erin Barnshaw</t>
  </si>
  <si>
    <t>Hongqi</t>
  </si>
  <si>
    <t>ELLIJAY</t>
  </si>
  <si>
    <t>Osbourn Edmett</t>
  </si>
  <si>
    <t>Arroyo Naranjo</t>
  </si>
  <si>
    <t>Mapstone</t>
  </si>
  <si>
    <t>Lorne Mapstone</t>
  </si>
  <si>
    <t>Klarika</t>
  </si>
  <si>
    <t>Abdee</t>
  </si>
  <si>
    <t>Klarika Abdee</t>
  </si>
  <si>
    <t>Itacorubi</t>
  </si>
  <si>
    <t>Rolando</t>
  </si>
  <si>
    <t>Cansdale</t>
  </si>
  <si>
    <t>Rolando Cansdale</t>
  </si>
  <si>
    <t>Straszyn</t>
  </si>
  <si>
    <t>Almeta</t>
  </si>
  <si>
    <t>Shadrack</t>
  </si>
  <si>
    <t>Almeta Shadrack</t>
  </si>
  <si>
    <t>Tymoshivka</t>
  </si>
  <si>
    <t>Lauree</t>
  </si>
  <si>
    <t>Kincla</t>
  </si>
  <si>
    <t>Lauree Kincla</t>
  </si>
  <si>
    <t>San AgustÃ­n</t>
  </si>
  <si>
    <t>Skell</t>
  </si>
  <si>
    <t>Houlson</t>
  </si>
  <si>
    <t>Skell Houlson</t>
  </si>
  <si>
    <t>Tieba</t>
  </si>
  <si>
    <t>DRIGGS</t>
  </si>
  <si>
    <t>Angie</t>
  </si>
  <si>
    <t>Tripean</t>
  </si>
  <si>
    <t>Angie Tripean</t>
  </si>
  <si>
    <t>Groningen</t>
  </si>
  <si>
    <t>Provincie Groningen</t>
  </si>
  <si>
    <t>Devon</t>
  </si>
  <si>
    <t>Grimmett</t>
  </si>
  <si>
    <t>Devon Grimmett</t>
  </si>
  <si>
    <t>TEMPLE TERRACE</t>
  </si>
  <si>
    <t>Dody</t>
  </si>
  <si>
    <t>Stetlye</t>
  </si>
  <si>
    <t>Dody Stetlye</t>
  </si>
  <si>
    <t>Itaituba</t>
  </si>
  <si>
    <t>Rodney</t>
  </si>
  <si>
    <t>Aslie</t>
  </si>
  <si>
    <t>Rodney Aslie</t>
  </si>
  <si>
    <t>HANNIBAL</t>
  </si>
  <si>
    <t>Gerrie</t>
  </si>
  <si>
    <t>Ferretti</t>
  </si>
  <si>
    <t>Gerrie Ferretti</t>
  </si>
  <si>
    <t>Aubenas</t>
  </si>
  <si>
    <t>Tris</t>
  </si>
  <si>
    <t>Tris Pettiford</t>
  </si>
  <si>
    <t>Jaboticabal</t>
  </si>
  <si>
    <t>Radford</t>
  </si>
  <si>
    <t>Concordia Radford</t>
  </si>
  <si>
    <t>TÃºquerres</t>
  </si>
  <si>
    <t>Christian</t>
  </si>
  <si>
    <t>Rudeyeard</t>
  </si>
  <si>
    <t>Christian Rudeyeard</t>
  </si>
  <si>
    <t>Tambilil</t>
  </si>
  <si>
    <t>Gush</t>
  </si>
  <si>
    <t>Conn Gush</t>
  </si>
  <si>
    <t>Sandao</t>
  </si>
  <si>
    <t>Choppen</t>
  </si>
  <si>
    <t>Grethel Choppen</t>
  </si>
  <si>
    <t>Fuqiang</t>
  </si>
  <si>
    <t>Bonita</t>
  </si>
  <si>
    <t>Skamell</t>
  </si>
  <si>
    <t>Bonita Skamell</t>
  </si>
  <si>
    <t>AnastÃ¡cio</t>
  </si>
  <si>
    <t>Wernher</t>
  </si>
  <si>
    <t>Grandisson</t>
  </si>
  <si>
    <t>Wernher Grandisson</t>
  </si>
  <si>
    <t>Longjie</t>
  </si>
  <si>
    <t>CHELAN</t>
  </si>
  <si>
    <t>Rubina</t>
  </si>
  <si>
    <t>Dibbs</t>
  </si>
  <si>
    <t>Rubina Dibbs</t>
  </si>
  <si>
    <t>Zhangfang</t>
  </si>
  <si>
    <t>Truckell</t>
  </si>
  <si>
    <t>Nollie Truckell</t>
  </si>
  <si>
    <t>ChimtÄl</t>
  </si>
  <si>
    <t>Jakob</t>
  </si>
  <si>
    <t>Tessier</t>
  </si>
  <si>
    <t>Jakob Tessier</t>
  </si>
  <si>
    <t>Porangaba</t>
  </si>
  <si>
    <t>Wheelwright</t>
  </si>
  <si>
    <t>Carroll Wheelwright</t>
  </si>
  <si>
    <t>Teryayevo</t>
  </si>
  <si>
    <t>JERSEYVILLE</t>
  </si>
  <si>
    <t>Bab</t>
  </si>
  <si>
    <t>Hyde-Chambers</t>
  </si>
  <si>
    <t>Bab Hyde-Chambers</t>
  </si>
  <si>
    <t>Bual</t>
  </si>
  <si>
    <t>WAYNESVILLE</t>
  </si>
  <si>
    <t>Guido</t>
  </si>
  <si>
    <t>Velden</t>
  </si>
  <si>
    <t>Guido Velden</t>
  </si>
  <si>
    <t>Saidpur</t>
  </si>
  <si>
    <t>Le Sieur</t>
  </si>
  <si>
    <t>Olivero Le Sieur</t>
  </si>
  <si>
    <t>JicomÃ©</t>
  </si>
  <si>
    <t>NEW KENT</t>
  </si>
  <si>
    <t>Diane-marie</t>
  </si>
  <si>
    <t>Durran</t>
  </si>
  <si>
    <t>Diane-marie Durran</t>
  </si>
  <si>
    <t>El PlayÃ³n</t>
  </si>
  <si>
    <t>HIGHLANDS RANCH</t>
  </si>
  <si>
    <t>Morten</t>
  </si>
  <si>
    <t>O'dell</t>
  </si>
  <si>
    <t>Morten O'dell</t>
  </si>
  <si>
    <t>Chilly-Mazarin</t>
  </si>
  <si>
    <t>Harwell</t>
  </si>
  <si>
    <t>Steagall</t>
  </si>
  <si>
    <t>Harwell Steagall</t>
  </si>
  <si>
    <t>Cigagade</t>
  </si>
  <si>
    <t>MATTHEWS</t>
  </si>
  <si>
    <t>Lek</t>
  </si>
  <si>
    <t>Matterdace</t>
  </si>
  <si>
    <t>Lek Matterdace</t>
  </si>
  <si>
    <t>Sindangsari</t>
  </si>
  <si>
    <t>PALMETTO</t>
  </si>
  <si>
    <t>Matyushkin</t>
  </si>
  <si>
    <t>Avictor Matyushkin</t>
  </si>
  <si>
    <t>Marcos JuÃ¡rez</t>
  </si>
  <si>
    <t>Hasker</t>
  </si>
  <si>
    <t>Cary Hasker</t>
  </si>
  <si>
    <t>Brloh</t>
  </si>
  <si>
    <t>HILLSBORO</t>
  </si>
  <si>
    <t>Python</t>
  </si>
  <si>
    <t>Brandea Python</t>
  </si>
  <si>
    <t>Fartura</t>
  </si>
  <si>
    <t>Bev</t>
  </si>
  <si>
    <t>Ivetts</t>
  </si>
  <si>
    <t>Bev Ivetts</t>
  </si>
  <si>
    <t>Cihe</t>
  </si>
  <si>
    <t>Kassie</t>
  </si>
  <si>
    <t>Fasset</t>
  </si>
  <si>
    <t>Kassie Fasset</t>
  </si>
  <si>
    <t>Yancheng</t>
  </si>
  <si>
    <t>Annemarie</t>
  </si>
  <si>
    <t>Bampkin</t>
  </si>
  <si>
    <t>Annemarie Bampkin</t>
  </si>
  <si>
    <t>Bukal</t>
  </si>
  <si>
    <t>BRADENTON</t>
  </si>
  <si>
    <t>Frieda</t>
  </si>
  <si>
    <t>Cockings</t>
  </si>
  <si>
    <t>Frieda Cockings</t>
  </si>
  <si>
    <t>Broderick</t>
  </si>
  <si>
    <t>Addyman</t>
  </si>
  <si>
    <t>Broderick Addyman</t>
  </si>
  <si>
    <t>Jenesano</t>
  </si>
  <si>
    <t>FAIRLAWN</t>
  </si>
  <si>
    <t>Taill</t>
  </si>
  <si>
    <t>Ronna Taill</t>
  </si>
  <si>
    <t>Puff</t>
  </si>
  <si>
    <t>McKinie</t>
  </si>
  <si>
    <t>Puff McKinie</t>
  </si>
  <si>
    <t>ChokwÃ©</t>
  </si>
  <si>
    <t>WILLMAR</t>
  </si>
  <si>
    <t>Garey</t>
  </si>
  <si>
    <t>Loreen Garey</t>
  </si>
  <si>
    <t>Shatoja</t>
  </si>
  <si>
    <t>Raf</t>
  </si>
  <si>
    <t>Raf Longbothom</t>
  </si>
  <si>
    <t>Seixal</t>
  </si>
  <si>
    <t>Jessica</t>
  </si>
  <si>
    <t>Linham</t>
  </si>
  <si>
    <t>Jessica Linham</t>
  </si>
  <si>
    <t>Bayramaly</t>
  </si>
  <si>
    <t>SPRING</t>
  </si>
  <si>
    <t>Sivill</t>
  </si>
  <si>
    <t>Dimitry Sivill</t>
  </si>
  <si>
    <t>Longxian Chengguanzhen</t>
  </si>
  <si>
    <t>Burl</t>
  </si>
  <si>
    <t>Hefner</t>
  </si>
  <si>
    <t>Burl Hefner</t>
  </si>
  <si>
    <t>Ban Talat Yai</t>
  </si>
  <si>
    <t>ARCADIA</t>
  </si>
  <si>
    <t>Barris</t>
  </si>
  <si>
    <t>Vaudin</t>
  </si>
  <si>
    <t>Barris Vaudin</t>
  </si>
  <si>
    <t>Makin Village</t>
  </si>
  <si>
    <t>Wyndham Orriss</t>
  </si>
  <si>
    <t>Dyanne</t>
  </si>
  <si>
    <t>Rosenfeld</t>
  </si>
  <si>
    <t>Dyanne Rosenfeld</t>
  </si>
  <si>
    <t>Jiusi</t>
  </si>
  <si>
    <t>Horatio</t>
  </si>
  <si>
    <t>Olek</t>
  </si>
  <si>
    <t>Horatio Olek</t>
  </si>
  <si>
    <t>Luena</t>
  </si>
  <si>
    <t>Constantine</t>
  </si>
  <si>
    <t>Massel</t>
  </si>
  <si>
    <t>Constantine Massel</t>
  </si>
  <si>
    <t>Å½aclÃ©Å™</t>
  </si>
  <si>
    <t>Kinsley</t>
  </si>
  <si>
    <t>Corbet</t>
  </si>
  <si>
    <t>Kinsley Corbet</t>
  </si>
  <si>
    <t>Kotablolong</t>
  </si>
  <si>
    <t>Morrice</t>
  </si>
  <si>
    <t>Wilek Morrice</t>
  </si>
  <si>
    <t>Ãgios MatthaÃ­os</t>
  </si>
  <si>
    <t>Vaughten</t>
  </si>
  <si>
    <t>Aura Vaughten</t>
  </si>
  <si>
    <t>Dortmund</t>
  </si>
  <si>
    <t>Aurelia</t>
  </si>
  <si>
    <t>Aurelia Sherman</t>
  </si>
  <si>
    <t>Karasuk</t>
  </si>
  <si>
    <t>Luno</t>
  </si>
  <si>
    <t>Allsun Luno</t>
  </si>
  <si>
    <t>Parintins</t>
  </si>
  <si>
    <t>ZIONSVILLE</t>
  </si>
  <si>
    <t>Tithecote</t>
  </si>
  <si>
    <t>Far Tithecote</t>
  </si>
  <si>
    <t>Murial</t>
  </si>
  <si>
    <t>Tindley</t>
  </si>
  <si>
    <t>Murial Tindley</t>
  </si>
  <si>
    <t>Suvorovskaya</t>
  </si>
  <si>
    <t>Gunn</t>
  </si>
  <si>
    <t>Boy Gunn</t>
  </si>
  <si>
    <t>Kowary</t>
  </si>
  <si>
    <t>ERWIN</t>
  </si>
  <si>
    <t>Neale</t>
  </si>
  <si>
    <t>Taree</t>
  </si>
  <si>
    <t>Neale Taree</t>
  </si>
  <si>
    <t>Santa Cruz do Bispo</t>
  </si>
  <si>
    <t>Thomasa</t>
  </si>
  <si>
    <t>Stirman</t>
  </si>
  <si>
    <t>Thomasa Stirman</t>
  </si>
  <si>
    <t>Cottle</t>
  </si>
  <si>
    <t>Marty Cottle</t>
  </si>
  <si>
    <t>Bestovje</t>
  </si>
  <si>
    <t>Cicily</t>
  </si>
  <si>
    <t>Rableau</t>
  </si>
  <si>
    <t>Cicily Rableau</t>
  </si>
  <si>
    <t>Burridge</t>
  </si>
  <si>
    <t>Janine Burridge</t>
  </si>
  <si>
    <t>NarutochÅ-mitsuishi</t>
  </si>
  <si>
    <t>SAN PEDRO</t>
  </si>
  <si>
    <t>Hugues</t>
  </si>
  <si>
    <t>Abbe Hugues</t>
  </si>
  <si>
    <t>Willemstad</t>
  </si>
  <si>
    <t>Hillier</t>
  </si>
  <si>
    <t>Ramiro</t>
  </si>
  <si>
    <t>Hillier Ramiro</t>
  </si>
  <si>
    <t>Al QiÅ£ena</t>
  </si>
  <si>
    <t>NEW IBERIA</t>
  </si>
  <si>
    <t>Janka</t>
  </si>
  <si>
    <t>Wycherley</t>
  </si>
  <si>
    <t>Janka Wycherley</t>
  </si>
  <si>
    <t>El Calvario</t>
  </si>
  <si>
    <t>Szwandt</t>
  </si>
  <si>
    <t>Maddy Szwandt</t>
  </si>
  <si>
    <t>Puor</t>
  </si>
  <si>
    <t>Charis</t>
  </si>
  <si>
    <t>A'Barrow</t>
  </si>
  <si>
    <t>Charis A'Barrow</t>
  </si>
  <si>
    <t>Dukuhsia</t>
  </si>
  <si>
    <t>LAKE FOREST</t>
  </si>
  <si>
    <t>Liesa</t>
  </si>
  <si>
    <t>Seaking</t>
  </si>
  <si>
    <t>Liesa Seaking</t>
  </si>
  <si>
    <t>Dazhongzhuang</t>
  </si>
  <si>
    <t>Robinson</t>
  </si>
  <si>
    <t>Nemchinov</t>
  </si>
  <si>
    <t>Robinson Nemchinov</t>
  </si>
  <si>
    <t>Cissiee</t>
  </si>
  <si>
    <t>Boydon</t>
  </si>
  <si>
    <t>Cissiee Boydon</t>
  </si>
  <si>
    <t>Lonpao Dajah</t>
  </si>
  <si>
    <t>Adolphus</t>
  </si>
  <si>
    <t>Haddeston</t>
  </si>
  <si>
    <t>Adolphus Haddeston</t>
  </si>
  <si>
    <t>Huamu</t>
  </si>
  <si>
    <t>PERTH AMBOY</t>
  </si>
  <si>
    <t>Cob</t>
  </si>
  <si>
    <t>Stansell</t>
  </si>
  <si>
    <t>Cob Stansell</t>
  </si>
  <si>
    <t>Gansa</t>
  </si>
  <si>
    <t>Heinrick</t>
  </si>
  <si>
    <t>Hamshere</t>
  </si>
  <si>
    <t>Heinrick Hamshere</t>
  </si>
  <si>
    <t>Newton</t>
  </si>
  <si>
    <t>Scotland</t>
  </si>
  <si>
    <t>PLANTATION</t>
  </si>
  <si>
    <t>Becker</t>
  </si>
  <si>
    <t>Jamil Becker</t>
  </si>
  <si>
    <t>Juan Santiago</t>
  </si>
  <si>
    <t>LAURINBURG</t>
  </si>
  <si>
    <t>Simonne</t>
  </si>
  <si>
    <t>Saggs</t>
  </si>
  <si>
    <t>Simonne Saggs</t>
  </si>
  <si>
    <t>Cishan</t>
  </si>
  <si>
    <t>HAMTRAMCK</t>
  </si>
  <si>
    <t>Cane</t>
  </si>
  <si>
    <t>Manolo Cane</t>
  </si>
  <si>
    <t>Thun</t>
  </si>
  <si>
    <t>Kanton Bern</t>
  </si>
  <si>
    <t>Umberto</t>
  </si>
  <si>
    <t>Kochel</t>
  </si>
  <si>
    <t>Umberto Kochel</t>
  </si>
  <si>
    <t>Lantang</t>
  </si>
  <si>
    <t>Duky</t>
  </si>
  <si>
    <t>Davison</t>
  </si>
  <si>
    <t>Duky Davison</t>
  </si>
  <si>
    <t>Miskolc</t>
  </si>
  <si>
    <t>Borsod-AbaÃºj-ZemplÃ©n</t>
  </si>
  <si>
    <t>SEDALIA</t>
  </si>
  <si>
    <t>Peri</t>
  </si>
  <si>
    <t>Foucher</t>
  </si>
  <si>
    <t>Peri Foucher</t>
  </si>
  <si>
    <t>San Ricardo</t>
  </si>
  <si>
    <t>ABERDEEN</t>
  </si>
  <si>
    <t>Ashley Danilchev</t>
  </si>
  <si>
    <t>Scotty</t>
  </si>
  <si>
    <t>Robrose</t>
  </si>
  <si>
    <t>Scotty Robrose</t>
  </si>
  <si>
    <t>Pak Phli</t>
  </si>
  <si>
    <t>Sandbatch</t>
  </si>
  <si>
    <t>Bonita Sandbatch</t>
  </si>
  <si>
    <t>Juvisy-sur-Orge</t>
  </si>
  <si>
    <t>Hurlee</t>
  </si>
  <si>
    <t>Liversidge</t>
  </si>
  <si>
    <t>Hurlee Liversidge</t>
  </si>
  <si>
    <t>Tantamayo</t>
  </si>
  <si>
    <t>Vasili</t>
  </si>
  <si>
    <t>Vasili Kitteridge</t>
  </si>
  <si>
    <t>Xujiaqiao</t>
  </si>
  <si>
    <t>Peyter</t>
  </si>
  <si>
    <t>Roofe</t>
  </si>
  <si>
    <t>Peyter Roofe</t>
  </si>
  <si>
    <t>San Carlos</t>
  </si>
  <si>
    <t>CLEARLAKE</t>
  </si>
  <si>
    <t>Noach</t>
  </si>
  <si>
    <t>Noach Greenroad</t>
  </si>
  <si>
    <t>Saratov</t>
  </si>
  <si>
    <t>Raye</t>
  </si>
  <si>
    <t>Bezley</t>
  </si>
  <si>
    <t>Raye Bezley</t>
  </si>
  <si>
    <t>Bente</t>
  </si>
  <si>
    <t>LITTLE ROCK</t>
  </si>
  <si>
    <t>Chastity</t>
  </si>
  <si>
    <t>Galea</t>
  </si>
  <si>
    <t>Chastity Galea</t>
  </si>
  <si>
    <t>Oberon</t>
  </si>
  <si>
    <t>Thurley</t>
  </si>
  <si>
    <t>Oberon Thurley</t>
  </si>
  <si>
    <t>La Uvita</t>
  </si>
  <si>
    <t>Hauch</t>
  </si>
  <si>
    <t>Priscella Hauch</t>
  </si>
  <si>
    <t>Huangbei</t>
  </si>
  <si>
    <t>Fernando</t>
  </si>
  <si>
    <t>Donkersley</t>
  </si>
  <si>
    <t>Fernando Donkersley</t>
  </si>
  <si>
    <t>Kobylin</t>
  </si>
  <si>
    <t>Georgine</t>
  </si>
  <si>
    <t>Ormond</t>
  </si>
  <si>
    <t>Georgine Ormond</t>
  </si>
  <si>
    <t>Xinsheng</t>
  </si>
  <si>
    <t>ETNA</t>
  </si>
  <si>
    <t>Peggi</t>
  </si>
  <si>
    <t>Clemmow</t>
  </si>
  <si>
    <t>Peggi Clemmow</t>
  </si>
  <si>
    <t>Selebi-Phikwe</t>
  </si>
  <si>
    <t>GREENSBORO</t>
  </si>
  <si>
    <t>Luise</t>
  </si>
  <si>
    <t>Laffling</t>
  </si>
  <si>
    <t>Luise Laffling</t>
  </si>
  <si>
    <t>Balabagan</t>
  </si>
  <si>
    <t>NORTH KANSAS CITY</t>
  </si>
  <si>
    <t>Marylynne</t>
  </si>
  <si>
    <t>Lalley</t>
  </si>
  <si>
    <t>Marylynne Lalley</t>
  </si>
  <si>
    <t>Wanggeâ€™ertang</t>
  </si>
  <si>
    <t>Jeremias</t>
  </si>
  <si>
    <t>Jeremias Lafrentz</t>
  </si>
  <si>
    <t>JÄndiÄla Sher KhÄn</t>
  </si>
  <si>
    <t>Rockwell</t>
  </si>
  <si>
    <t>Langan</t>
  </si>
  <si>
    <t>Rockwell Langan</t>
  </si>
  <si>
    <t>LA JOLLA</t>
  </si>
  <si>
    <t>Libbey</t>
  </si>
  <si>
    <t>Emett</t>
  </si>
  <si>
    <t>Libbey Emett</t>
  </si>
  <si>
    <t>Dazhou</t>
  </si>
  <si>
    <t>Baldazzi</t>
  </si>
  <si>
    <t>Kiley Baldazzi</t>
  </si>
  <si>
    <t>MOUNT PLEASANT</t>
  </si>
  <si>
    <t>Wheater</t>
  </si>
  <si>
    <t>Anissa Wheater</t>
  </si>
  <si>
    <t>Wangba</t>
  </si>
  <si>
    <t>Margarethe</t>
  </si>
  <si>
    <t>Margarethe Straker</t>
  </si>
  <si>
    <t>Monroe</t>
  </si>
  <si>
    <t>Zia</t>
  </si>
  <si>
    <t>Spire</t>
  </si>
  <si>
    <t>Zia Spire</t>
  </si>
  <si>
    <t>Ngelak</t>
  </si>
  <si>
    <t>Wehner</t>
  </si>
  <si>
    <t>Emilio Wehner</t>
  </si>
  <si>
    <t>Balbagay</t>
  </si>
  <si>
    <t>Marie</t>
  </si>
  <si>
    <t>Edghinn</t>
  </si>
  <si>
    <t>Marie Edghinn</t>
  </si>
  <si>
    <t>BangangtÃ©</t>
  </si>
  <si>
    <t>Kegley</t>
  </si>
  <si>
    <t>Bradley Kegley</t>
  </si>
  <si>
    <t>Raszczyce</t>
  </si>
  <si>
    <t>TALLASSEE</t>
  </si>
  <si>
    <t>Dacre</t>
  </si>
  <si>
    <t>Valeria Dacre</t>
  </si>
  <si>
    <t>Nouaseur</t>
  </si>
  <si>
    <t>MC LEANSBORO</t>
  </si>
  <si>
    <t>Krzyzaniak</t>
  </si>
  <si>
    <t>Stefano Krzyzaniak</t>
  </si>
  <si>
    <t>Xiamazhuang</t>
  </si>
  <si>
    <t>ALLSTON</t>
  </si>
  <si>
    <t>Sydney Conelly</t>
  </si>
  <si>
    <t>Kosmach</t>
  </si>
  <si>
    <t>BARBERTON</t>
  </si>
  <si>
    <t>Gardener</t>
  </si>
  <si>
    <t>Tenbrug</t>
  </si>
  <si>
    <t>Gardener Tenbrug</t>
  </si>
  <si>
    <t>Fort Lauderdale</t>
  </si>
  <si>
    <t>Harriett</t>
  </si>
  <si>
    <t>Wareham</t>
  </si>
  <si>
    <t>Harriett Wareham</t>
  </si>
  <si>
    <t>Catherine</t>
  </si>
  <si>
    <t>Gamet</t>
  </si>
  <si>
    <t>Catherine Gamet</t>
  </si>
  <si>
    <t>Mandi BahÄuddÄ«n</t>
  </si>
  <si>
    <t>Hunnawill</t>
  </si>
  <si>
    <t>Alvis Hunnawill</t>
  </si>
  <si>
    <t>Chyhyryn</t>
  </si>
  <si>
    <t>Marni</t>
  </si>
  <si>
    <t>Bratchell</t>
  </si>
  <si>
    <t>Marni Bratchell</t>
  </si>
  <si>
    <t>Pojok</t>
  </si>
  <si>
    <t>BROOKLYN PARK</t>
  </si>
  <si>
    <t>Kelway</t>
  </si>
  <si>
    <t>Angelle Kelway</t>
  </si>
  <si>
    <t>Pemex</t>
  </si>
  <si>
    <t>CRANSTON</t>
  </si>
  <si>
    <t>Berton</t>
  </si>
  <si>
    <t>Kops</t>
  </si>
  <si>
    <t>Berton Kops</t>
  </si>
  <si>
    <t>Nianpan</t>
  </si>
  <si>
    <t>Lace</t>
  </si>
  <si>
    <t>Tann Lace</t>
  </si>
  <si>
    <t>á¸¨arf al Musaytirah</t>
  </si>
  <si>
    <t>Celinka</t>
  </si>
  <si>
    <t>Edgeon</t>
  </si>
  <si>
    <t>Celinka Edgeon</t>
  </si>
  <si>
    <t>Mnichovo HradiÅ¡tÄ›</t>
  </si>
  <si>
    <t>Karola</t>
  </si>
  <si>
    <t>Barthram</t>
  </si>
  <si>
    <t>Karola Barthram</t>
  </si>
  <si>
    <t>Hotsk</t>
  </si>
  <si>
    <t>Giovanni</t>
  </si>
  <si>
    <t>Meggison</t>
  </si>
  <si>
    <t>Giovanni Meggison</t>
  </si>
  <si>
    <t>Santiago De Compostela</t>
  </si>
  <si>
    <t>Leigha</t>
  </si>
  <si>
    <t>Sute</t>
  </si>
  <si>
    <t>Leigha Sute</t>
  </si>
  <si>
    <t>Delcevo</t>
  </si>
  <si>
    <t>Margaretha</t>
  </si>
  <si>
    <t>Aylesbury</t>
  </si>
  <si>
    <t>Margaretha Aylesbury</t>
  </si>
  <si>
    <t>Xinglong</t>
  </si>
  <si>
    <t>Tedmund Sieur</t>
  </si>
  <si>
    <t>Santong</t>
  </si>
  <si>
    <t>Winny</t>
  </si>
  <si>
    <t>Medmore</t>
  </si>
  <si>
    <t>Winny Medmore</t>
  </si>
  <si>
    <t>Maswa</t>
  </si>
  <si>
    <t>Saleem</t>
  </si>
  <si>
    <t>Rayne</t>
  </si>
  <si>
    <t>Saleem Rayne</t>
  </si>
  <si>
    <t>Oslo</t>
  </si>
  <si>
    <t>Margie</t>
  </si>
  <si>
    <t>Goodchild</t>
  </si>
  <si>
    <t>Margie Goodchild</t>
  </si>
  <si>
    <t>Skidalâ€™</t>
  </si>
  <si>
    <t>Faustina</t>
  </si>
  <si>
    <t>Knibley</t>
  </si>
  <si>
    <t>Faustina Knibley</t>
  </si>
  <si>
    <t>Langley</t>
  </si>
  <si>
    <t>Gillean</t>
  </si>
  <si>
    <t>Carmina Gillean</t>
  </si>
  <si>
    <t>Baohe</t>
  </si>
  <si>
    <t>Jobi</t>
  </si>
  <si>
    <t>Simonaitis</t>
  </si>
  <si>
    <t>Jobi Simonaitis</t>
  </si>
  <si>
    <t>Duncan Town</t>
  </si>
  <si>
    <t>Estevan</t>
  </si>
  <si>
    <t>Estevan Clinnick</t>
  </si>
  <si>
    <t>Quibal</t>
  </si>
  <si>
    <t>Bascombe</t>
  </si>
  <si>
    <t>Aurelia Bascombe</t>
  </si>
  <si>
    <t>SkoÅ‚yszyn</t>
  </si>
  <si>
    <t>Delmer</t>
  </si>
  <si>
    <t>Hardwick</t>
  </si>
  <si>
    <t>Delmer Hardwick</t>
  </si>
  <si>
    <t>Lyozna</t>
  </si>
  <si>
    <t>Agace</t>
  </si>
  <si>
    <t>Agace Doorbar</t>
  </si>
  <si>
    <t>Al á¸¨ÄmÅ«l</t>
  </si>
  <si>
    <t>Doe</t>
  </si>
  <si>
    <t>Fluit</t>
  </si>
  <si>
    <t>Doe Fluit</t>
  </si>
  <si>
    <t>Ingrim</t>
  </si>
  <si>
    <t>Gozzard</t>
  </si>
  <si>
    <t>Ingrim Gozzard</t>
  </si>
  <si>
    <t>Krandil</t>
  </si>
  <si>
    <t>Rosalyn</t>
  </si>
  <si>
    <t>Rosalyn Kenton</t>
  </si>
  <si>
    <t>REDWOOD CITY</t>
  </si>
  <si>
    <t>Esmeralda</t>
  </si>
  <si>
    <t>Esmeralda Peers</t>
  </si>
  <si>
    <t>Toride</t>
  </si>
  <si>
    <t>Jard</t>
  </si>
  <si>
    <t>Balazot</t>
  </si>
  <si>
    <t>Jard Balazot</t>
  </si>
  <si>
    <t>Kolodeznyy</t>
  </si>
  <si>
    <t>DE WITT</t>
  </si>
  <si>
    <t>Willatt</t>
  </si>
  <si>
    <t>Orlando Willatt</t>
  </si>
  <si>
    <t>Namyangju</t>
  </si>
  <si>
    <t>BEEBE</t>
  </si>
  <si>
    <t>Ron Haynesford</t>
  </si>
  <si>
    <t>Rucheng Chengguanzhen</t>
  </si>
  <si>
    <t>Linke</t>
  </si>
  <si>
    <t>Modesty Linke</t>
  </si>
  <si>
    <t>Heku</t>
  </si>
  <si>
    <t>NEW PORT RICHEY</t>
  </si>
  <si>
    <t>Skelly</t>
  </si>
  <si>
    <t>Smitham</t>
  </si>
  <si>
    <t>Skelly Smitham</t>
  </si>
  <si>
    <t>Ortes</t>
  </si>
  <si>
    <t>Harrie Ortes</t>
  </si>
  <si>
    <t>Krajan Winong</t>
  </si>
  <si>
    <t>Pate</t>
  </si>
  <si>
    <t>Schroeder</t>
  </si>
  <si>
    <t>Pate Schroeder</t>
  </si>
  <si>
    <t>Mojoagung</t>
  </si>
  <si>
    <t>Shepherd</t>
  </si>
  <si>
    <t>Shepherd Luxmoore</t>
  </si>
  <si>
    <t>Andou</t>
  </si>
  <si>
    <t>Broyd</t>
  </si>
  <si>
    <t>Dylan Broyd</t>
  </si>
  <si>
    <t>Arco de BaÃºlhe</t>
  </si>
  <si>
    <t>Rheta</t>
  </si>
  <si>
    <t>Loughman</t>
  </si>
  <si>
    <t>Rheta Loughman</t>
  </si>
  <si>
    <t>Tajan</t>
  </si>
  <si>
    <t>ROCKVILLE CENTRE</t>
  </si>
  <si>
    <t>Cissy</t>
  </si>
  <si>
    <t>Donaho</t>
  </si>
  <si>
    <t>Cissy Donaho</t>
  </si>
  <si>
    <t>Hepu</t>
  </si>
  <si>
    <t>Indira</t>
  </si>
  <si>
    <t>Morlon</t>
  </si>
  <si>
    <t>Indira Morlon</t>
  </si>
  <si>
    <t>Gaojingzhuang</t>
  </si>
  <si>
    <t>Vivian</t>
  </si>
  <si>
    <t>Ashingden</t>
  </si>
  <si>
    <t>Vivian Ashingden</t>
  </si>
  <si>
    <t>Salaza</t>
  </si>
  <si>
    <t>Edd</t>
  </si>
  <si>
    <t>Edd O'Harney</t>
  </si>
  <si>
    <t>Guangyi</t>
  </si>
  <si>
    <t>Boorer</t>
  </si>
  <si>
    <t>Morgen Boorer</t>
  </si>
  <si>
    <t>Makati City</t>
  </si>
  <si>
    <t>Joelynn</t>
  </si>
  <si>
    <t>Gillon</t>
  </si>
  <si>
    <t>Joelynn Gillon</t>
  </si>
  <si>
    <t>Liushun</t>
  </si>
  <si>
    <t>Corly</t>
  </si>
  <si>
    <t>Folbige</t>
  </si>
  <si>
    <t>Corly Folbige</t>
  </si>
  <si>
    <t>Moosomin</t>
  </si>
  <si>
    <t>Eward</t>
  </si>
  <si>
    <t>Bentame</t>
  </si>
  <si>
    <t>Eward Bentame</t>
  </si>
  <si>
    <t>ArmentiÃ¨res</t>
  </si>
  <si>
    <t>Eduardo</t>
  </si>
  <si>
    <t>House</t>
  </si>
  <si>
    <t>Eduardo House</t>
  </si>
  <si>
    <t>Barubandung</t>
  </si>
  <si>
    <t>Pamella</t>
  </si>
  <si>
    <t>Klicher</t>
  </si>
  <si>
    <t>Pamella Klicher</t>
  </si>
  <si>
    <t>SpÃ¥nga</t>
  </si>
  <si>
    <t>PAYNESVILLE</t>
  </si>
  <si>
    <t>Francis</t>
  </si>
  <si>
    <t>Keppin</t>
  </si>
  <si>
    <t>Francis Keppin</t>
  </si>
  <si>
    <t>Monywa</t>
  </si>
  <si>
    <t>Edmon</t>
  </si>
  <si>
    <t>Waples</t>
  </si>
  <si>
    <t>Edmon Waples</t>
  </si>
  <si>
    <t>SÆ¡n HÃ </t>
  </si>
  <si>
    <t>TAUNTON</t>
  </si>
  <si>
    <t>Fidel</t>
  </si>
  <si>
    <t>Doget</t>
  </si>
  <si>
    <t>Fidel Doget</t>
  </si>
  <si>
    <t>Sukadana Selatan</t>
  </si>
  <si>
    <t>LYONS</t>
  </si>
  <si>
    <t>Orlan</t>
  </si>
  <si>
    <t>Robker</t>
  </si>
  <si>
    <t>Orlan Robker</t>
  </si>
  <si>
    <t>Serzedo</t>
  </si>
  <si>
    <t>Obey</t>
  </si>
  <si>
    <t>Magnum Obey</t>
  </si>
  <si>
    <t>Campinas</t>
  </si>
  <si>
    <t>Cole</t>
  </si>
  <si>
    <t>Coytes</t>
  </si>
  <si>
    <t>Cole Coytes</t>
  </si>
  <si>
    <t>Kham Sakae Saeng</t>
  </si>
  <si>
    <t>Dibdin</t>
  </si>
  <si>
    <t>Osbourn Dibdin</t>
  </si>
  <si>
    <t>KÃ¶ln</t>
  </si>
  <si>
    <t>Sibbs</t>
  </si>
  <si>
    <t>Nicol Sibbs</t>
  </si>
  <si>
    <t>Kashihara</t>
  </si>
  <si>
    <t>Agosto</t>
  </si>
  <si>
    <t>Agosto Izsak</t>
  </si>
  <si>
    <t>Tangtuzhui</t>
  </si>
  <si>
    <t>Kay</t>
  </si>
  <si>
    <t>Bulled</t>
  </si>
  <si>
    <t>Kay Bulled</t>
  </si>
  <si>
    <t>Teno</t>
  </si>
  <si>
    <t>Antonio</t>
  </si>
  <si>
    <t>Antonio Litherborough</t>
  </si>
  <si>
    <t>Susie</t>
  </si>
  <si>
    <t>Yarnley</t>
  </si>
  <si>
    <t>Susie Yarnley</t>
  </si>
  <si>
    <t>Siao</t>
  </si>
  <si>
    <t>Bitterton</t>
  </si>
  <si>
    <t>Karlan Bitterton</t>
  </si>
  <si>
    <t>Keli</t>
  </si>
  <si>
    <t>Shaylah</t>
  </si>
  <si>
    <t>Worboy</t>
  </si>
  <si>
    <t>Shaylah Worboy</t>
  </si>
  <si>
    <t>Baume-les-Dames</t>
  </si>
  <si>
    <t>Drayton</t>
  </si>
  <si>
    <t>Ciel Drayton</t>
  </si>
  <si>
    <t>Palmeira</t>
  </si>
  <si>
    <t>Charlie</t>
  </si>
  <si>
    <t>Stoter</t>
  </si>
  <si>
    <t>Charlie Stoter</t>
  </si>
  <si>
    <t>Horton</t>
  </si>
  <si>
    <t>Mario</t>
  </si>
  <si>
    <t>Ilem</t>
  </si>
  <si>
    <t>Mario Ilem</t>
  </si>
  <si>
    <t>Ljukovo</t>
  </si>
  <si>
    <t>Cawthra</t>
  </si>
  <si>
    <t>Liane Cawthra</t>
  </si>
  <si>
    <t>Manda</t>
  </si>
  <si>
    <t>Manda Barrott</t>
  </si>
  <si>
    <t>Karamat</t>
  </si>
  <si>
    <t>Burtenshaw</t>
  </si>
  <si>
    <t>Carolin Burtenshaw</t>
  </si>
  <si>
    <t>Lagangilang</t>
  </si>
  <si>
    <t>Miguel Risbrough</t>
  </si>
  <si>
    <t>FÃ¤rgelanda</t>
  </si>
  <si>
    <t>Vina</t>
  </si>
  <si>
    <t>Vina Coulthard</t>
  </si>
  <si>
    <t>RadziszÃ³w</t>
  </si>
  <si>
    <t>Noelle</t>
  </si>
  <si>
    <t>Widocks</t>
  </si>
  <si>
    <t>Noelle Widocks</t>
  </si>
  <si>
    <t>Ustâ€™-Katav</t>
  </si>
  <si>
    <t>Anny</t>
  </si>
  <si>
    <t>Chooter</t>
  </si>
  <si>
    <t>Anny Chooter</t>
  </si>
  <si>
    <t>Nueva Gorgona</t>
  </si>
  <si>
    <t>PAGO PAGO</t>
  </si>
  <si>
    <t>Wadhams</t>
  </si>
  <si>
    <t>Delmer Wadhams</t>
  </si>
  <si>
    <t>Mugango</t>
  </si>
  <si>
    <t>Perrington</t>
  </si>
  <si>
    <t>Natty Perrington</t>
  </si>
  <si>
    <t>Waco</t>
  </si>
  <si>
    <t>Rany</t>
  </si>
  <si>
    <t>Russell Rany</t>
  </si>
  <si>
    <t>Zhoukou</t>
  </si>
  <si>
    <t>Pickthall</t>
  </si>
  <si>
    <t>Clemmy Pickthall</t>
  </si>
  <si>
    <t>Cikembang</t>
  </si>
  <si>
    <t>WEST WAREHAM</t>
  </si>
  <si>
    <t>Paolo</t>
  </si>
  <si>
    <t>Paolo Beeze</t>
  </si>
  <si>
    <t>Ochota</t>
  </si>
  <si>
    <t>Swaffield</t>
  </si>
  <si>
    <t>Linoel Swaffield</t>
  </si>
  <si>
    <t>Koba</t>
  </si>
  <si>
    <t>Angelica</t>
  </si>
  <si>
    <t>Schiesterl</t>
  </si>
  <si>
    <t>Angelica Schiesterl</t>
  </si>
  <si>
    <t>Kondinskoye</t>
  </si>
  <si>
    <t>Lyman</t>
  </si>
  <si>
    <t>Vowdon</t>
  </si>
  <si>
    <t>Lyman Vowdon</t>
  </si>
  <si>
    <t>Uto</t>
  </si>
  <si>
    <t>Nettle</t>
  </si>
  <si>
    <t>Stede</t>
  </si>
  <si>
    <t>Nettle Stede</t>
  </si>
  <si>
    <t>Lewes</t>
  </si>
  <si>
    <t>Keneforde</t>
  </si>
  <si>
    <t>Lewes Keneforde</t>
  </si>
  <si>
    <t>Doug An</t>
  </si>
  <si>
    <t>Mayston</t>
  </si>
  <si>
    <t>Hamid Mayston</t>
  </si>
  <si>
    <t>Zhukovskiy</t>
  </si>
  <si>
    <t>LEBANON</t>
  </si>
  <si>
    <t>Ryun</t>
  </si>
  <si>
    <t>Boddice</t>
  </si>
  <si>
    <t>Ryun Boddice</t>
  </si>
  <si>
    <t>Zavidovo</t>
  </si>
  <si>
    <t>Verena</t>
  </si>
  <si>
    <t>Hanaby</t>
  </si>
  <si>
    <t>Verena Hanaby</t>
  </si>
  <si>
    <t>Shiyang</t>
  </si>
  <si>
    <t>Eugenius</t>
  </si>
  <si>
    <t>Tearny</t>
  </si>
  <si>
    <t>Eugenius Tearny</t>
  </si>
  <si>
    <t>Georgianna</t>
  </si>
  <si>
    <t>Kilcoyne</t>
  </si>
  <si>
    <t>Georgianna Kilcoyne</t>
  </si>
  <si>
    <t>Ojos de Agua</t>
  </si>
  <si>
    <t>WHITTIER</t>
  </si>
  <si>
    <t>Sherlocke</t>
  </si>
  <si>
    <t>Aguilar</t>
  </si>
  <si>
    <t>Sherlocke Aguilar</t>
  </si>
  <si>
    <t>GrabÃ³w</t>
  </si>
  <si>
    <t>SURPRISE</t>
  </si>
  <si>
    <t>Mickey</t>
  </si>
  <si>
    <t>Davidov</t>
  </si>
  <si>
    <t>Mickey Davidov</t>
  </si>
  <si>
    <t>Kalininskiy</t>
  </si>
  <si>
    <t>Melicent</t>
  </si>
  <si>
    <t>Mulmuray</t>
  </si>
  <si>
    <t>Melicent Mulmuray</t>
  </si>
  <si>
    <t>Predavac</t>
  </si>
  <si>
    <t>Leigha Dutch</t>
  </si>
  <si>
    <t>Santa Bernardina</t>
  </si>
  <si>
    <t>Paddie</t>
  </si>
  <si>
    <t>Bonney</t>
  </si>
  <si>
    <t>Paddie Bonney</t>
  </si>
  <si>
    <t>Komaki</t>
  </si>
  <si>
    <t>Claudio</t>
  </si>
  <si>
    <t>Beeby</t>
  </si>
  <si>
    <t>Claudio Beeby</t>
  </si>
  <si>
    <t>Jianyangping</t>
  </si>
  <si>
    <t>Anatol</t>
  </si>
  <si>
    <t>Flaxon</t>
  </si>
  <si>
    <t>Anatol Flaxon</t>
  </si>
  <si>
    <t>Cisewu</t>
  </si>
  <si>
    <t>Latisha</t>
  </si>
  <si>
    <t>Piercy</t>
  </si>
  <si>
    <t>Latisha Piercy</t>
  </si>
  <si>
    <t>Stenungsund</t>
  </si>
  <si>
    <t>HUGO</t>
  </si>
  <si>
    <t>Kleon</t>
  </si>
  <si>
    <t>Gourdon</t>
  </si>
  <si>
    <t>Kleon Gourdon</t>
  </si>
  <si>
    <t>Mareah</t>
  </si>
  <si>
    <t>Minette</t>
  </si>
  <si>
    <t>Mareah Minette</t>
  </si>
  <si>
    <t>Charleston</t>
  </si>
  <si>
    <t>West Virginia</t>
  </si>
  <si>
    <t>APPLETON CITY</t>
  </si>
  <si>
    <t>Colene</t>
  </si>
  <si>
    <t>Plover</t>
  </si>
  <si>
    <t>Colene Plover</t>
  </si>
  <si>
    <t>Loufan</t>
  </si>
  <si>
    <t>Sheena</t>
  </si>
  <si>
    <t>Blaby</t>
  </si>
  <si>
    <t>Sheena Blaby</t>
  </si>
  <si>
    <t>Mykolayiv</t>
  </si>
  <si>
    <t>Lurlene</t>
  </si>
  <si>
    <t>Dottrell</t>
  </si>
  <si>
    <t>Lurlene Dottrell</t>
  </si>
  <si>
    <t>Kebunan</t>
  </si>
  <si>
    <t>Wilfred</t>
  </si>
  <si>
    <t>Collingwood</t>
  </si>
  <si>
    <t>Wilfred Collingwood</t>
  </si>
  <si>
    <t>Midland</t>
  </si>
  <si>
    <t>Deeyn</t>
  </si>
  <si>
    <t>Furst</t>
  </si>
  <si>
    <t>Deeyn Furst</t>
  </si>
  <si>
    <t>Ciputih</t>
  </si>
  <si>
    <t>BROWNSTOWN TWP</t>
  </si>
  <si>
    <t>Saree</t>
  </si>
  <si>
    <t>Rannie</t>
  </si>
  <si>
    <t>Saree Rannie</t>
  </si>
  <si>
    <t>LudgeÅ™ovice</t>
  </si>
  <si>
    <t>KINNELON</t>
  </si>
  <si>
    <t>Gilbertine</t>
  </si>
  <si>
    <t>Gilbertine Cappell</t>
  </si>
  <si>
    <t>KÃ½mi</t>
  </si>
  <si>
    <t>Anestassia</t>
  </si>
  <si>
    <t>Kift</t>
  </si>
  <si>
    <t>Anestassia Kift</t>
  </si>
  <si>
    <t>Loei</t>
  </si>
  <si>
    <t>Bohey</t>
  </si>
  <si>
    <t>Dillie Bohey</t>
  </si>
  <si>
    <t>BÄglung</t>
  </si>
  <si>
    <t>GLENSHAW</t>
  </si>
  <si>
    <t>Alissa</t>
  </si>
  <si>
    <t>Emanuelli</t>
  </si>
  <si>
    <t>Alissa Emanuelli</t>
  </si>
  <si>
    <t>Ndom</t>
  </si>
  <si>
    <t>Cleopatra Sleford</t>
  </si>
  <si>
    <t>Bibrka</t>
  </si>
  <si>
    <t>STURGIS</t>
  </si>
  <si>
    <t>Guild</t>
  </si>
  <si>
    <t>Reta Guild</t>
  </si>
  <si>
    <t>Burlatskoye</t>
  </si>
  <si>
    <t>Raubheim</t>
  </si>
  <si>
    <t>Jessa Raubheim</t>
  </si>
  <si>
    <t>Arias</t>
  </si>
  <si>
    <t>NELIGH</t>
  </si>
  <si>
    <t>Sheree</t>
  </si>
  <si>
    <t>Toner</t>
  </si>
  <si>
    <t>Sheree Toner</t>
  </si>
  <si>
    <t>Songyuan</t>
  </si>
  <si>
    <t>Ermengarde</t>
  </si>
  <si>
    <t>Ermengarde Ecclestone</t>
  </si>
  <si>
    <t>Kitahiroshima</t>
  </si>
  <si>
    <t>Yegorchenkov</t>
  </si>
  <si>
    <t>Klarika Yegorchenkov</t>
  </si>
  <si>
    <t>Zouma</t>
  </si>
  <si>
    <t>Clarinda</t>
  </si>
  <si>
    <t>Gurden</t>
  </si>
  <si>
    <t>Clarinda Gurden</t>
  </si>
  <si>
    <t>Xinjiebu</t>
  </si>
  <si>
    <t>Michaela</t>
  </si>
  <si>
    <t>Crowdy</t>
  </si>
  <si>
    <t>Michaela Crowdy</t>
  </si>
  <si>
    <t>Longyuanba</t>
  </si>
  <si>
    <t>Aharon</t>
  </si>
  <si>
    <t>Carriage</t>
  </si>
  <si>
    <t>Aharon Carriage</t>
  </si>
  <si>
    <t>IIWACO</t>
  </si>
  <si>
    <t>De Lorenzo</t>
  </si>
  <si>
    <t>Mercy De Lorenzo</t>
  </si>
  <si>
    <t>Sigismundo</t>
  </si>
  <si>
    <t>Liddington</t>
  </si>
  <si>
    <t>Sigismundo Liddington</t>
  </si>
  <si>
    <t>LEHIGHTON</t>
  </si>
  <si>
    <t>Tabatha</t>
  </si>
  <si>
    <t>Livsey</t>
  </si>
  <si>
    <t>Tabatha Livsey</t>
  </si>
  <si>
    <t>Goranboy</t>
  </si>
  <si>
    <t>HOPKINSVILLE</t>
  </si>
  <si>
    <t>Nolly</t>
  </si>
  <si>
    <t>Chiddy</t>
  </si>
  <si>
    <t>Nolly Chiddy</t>
  </si>
  <si>
    <t>Sacramento</t>
  </si>
  <si>
    <t>CLINTON</t>
  </si>
  <si>
    <t>Chad</t>
  </si>
  <si>
    <t>Olanda</t>
  </si>
  <si>
    <t>Chad Olanda</t>
  </si>
  <si>
    <t>Ron Phibun</t>
  </si>
  <si>
    <t>Tybalt</t>
  </si>
  <si>
    <t>Tybalt Ervin</t>
  </si>
  <si>
    <t>Tucson</t>
  </si>
  <si>
    <t>Cary Elwell</t>
  </si>
  <si>
    <t>Tuen Mun</t>
  </si>
  <si>
    <t>FORT RILEY</t>
  </si>
  <si>
    <t>Pes</t>
  </si>
  <si>
    <t>Dane Pes</t>
  </si>
  <si>
    <t>Kanthararom</t>
  </si>
  <si>
    <t>Vassili</t>
  </si>
  <si>
    <t>Francais</t>
  </si>
  <si>
    <t>Vassili Francais</t>
  </si>
  <si>
    <t>Davin</t>
  </si>
  <si>
    <t>McEntee</t>
  </si>
  <si>
    <t>Davin McEntee</t>
  </si>
  <si>
    <t>Dandai</t>
  </si>
  <si>
    <t>Medling</t>
  </si>
  <si>
    <t>Jody Medling</t>
  </si>
  <si>
    <t>Milot</t>
  </si>
  <si>
    <t>QUITMAN</t>
  </si>
  <si>
    <t>Royce</t>
  </si>
  <si>
    <t>Hobgen</t>
  </si>
  <si>
    <t>Royce Hobgen</t>
  </si>
  <si>
    <t>Yuanda</t>
  </si>
  <si>
    <t>Amy</t>
  </si>
  <si>
    <t>Amy Kienlein</t>
  </si>
  <si>
    <t>Zapod</t>
  </si>
  <si>
    <t>Dicken</t>
  </si>
  <si>
    <t>Bertha Dicken</t>
  </si>
  <si>
    <t>Thala</t>
  </si>
  <si>
    <t>Ebanks</t>
  </si>
  <si>
    <t>Marielle Ebanks</t>
  </si>
  <si>
    <t>Laoliangcang</t>
  </si>
  <si>
    <t>HYANNIS</t>
  </si>
  <si>
    <t>Calhoun</t>
  </si>
  <si>
    <t>Brodie</t>
  </si>
  <si>
    <t>Calhoun Brodie</t>
  </si>
  <si>
    <t>Cortinhas</t>
  </si>
  <si>
    <t>ST THOMAS</t>
  </si>
  <si>
    <t>Krystal</t>
  </si>
  <si>
    <t>Krystal Hoyt</t>
  </si>
  <si>
    <t>Hendala</t>
  </si>
  <si>
    <t>Reinbech</t>
  </si>
  <si>
    <t>Waldo Reinbech</t>
  </si>
  <si>
    <t>Lazarevac</t>
  </si>
  <si>
    <t>STURGEON BAY</t>
  </si>
  <si>
    <t>Rora</t>
  </si>
  <si>
    <t>Sporner</t>
  </si>
  <si>
    <t>Rora Sporner</t>
  </si>
  <si>
    <t>Veltruby</t>
  </si>
  <si>
    <t>WOODRIDGE</t>
  </si>
  <si>
    <t>Spence</t>
  </si>
  <si>
    <t>Spence Windle</t>
  </si>
  <si>
    <t>Maromitsa</t>
  </si>
  <si>
    <t>Beltran</t>
  </si>
  <si>
    <t>Pidgin</t>
  </si>
  <si>
    <t>Beltran Pidgin</t>
  </si>
  <si>
    <t>Bomomani</t>
  </si>
  <si>
    <t>Candace</t>
  </si>
  <si>
    <t>Benoey</t>
  </si>
  <si>
    <t>Candace Benoey</t>
  </si>
  <si>
    <t>Guadalupe Victoria</t>
  </si>
  <si>
    <t>BRISTOL</t>
  </si>
  <si>
    <t>Russ</t>
  </si>
  <si>
    <t>Wickliffe</t>
  </si>
  <si>
    <t>Russ Wickliffe</t>
  </si>
  <si>
    <t>Kazan</t>
  </si>
  <si>
    <t>PRICE</t>
  </si>
  <si>
    <t>Lana</t>
  </si>
  <si>
    <t>Layman</t>
  </si>
  <si>
    <t>Lana Layman</t>
  </si>
  <si>
    <t>Liangli</t>
  </si>
  <si>
    <t>Humfrey</t>
  </si>
  <si>
    <t>Poyle</t>
  </si>
  <si>
    <t>Humfrey Poyle</t>
  </si>
  <si>
    <t>Tarikolot</t>
  </si>
  <si>
    <t>WALLA WALLA</t>
  </si>
  <si>
    <t>Yakunikov</t>
  </si>
  <si>
    <t>Elspeth Yakunikov</t>
  </si>
  <si>
    <t>OstroÅ¾skÃ¡ NovÃ¡ Ves</t>
  </si>
  <si>
    <t>Bonsale</t>
  </si>
  <si>
    <t>Franzen Bonsale</t>
  </si>
  <si>
    <t>Xingang</t>
  </si>
  <si>
    <t>Regan</t>
  </si>
  <si>
    <t>Ianson</t>
  </si>
  <si>
    <t>Regan Ianson</t>
  </si>
  <si>
    <t>Dalongtan</t>
  </si>
  <si>
    <t>Drona</t>
  </si>
  <si>
    <t>Raise</t>
  </si>
  <si>
    <t>Drona Raise</t>
  </si>
  <si>
    <t>Cibeureum</t>
  </si>
  <si>
    <t>DELRAY BEACH</t>
  </si>
  <si>
    <t>Ingrid</t>
  </si>
  <si>
    <t>Smittoune</t>
  </si>
  <si>
    <t>Ingrid Smittoune</t>
  </si>
  <si>
    <t>BÃ¡nica</t>
  </si>
  <si>
    <t>TOWSON</t>
  </si>
  <si>
    <t>Vasin</t>
  </si>
  <si>
    <t>Max Vasin</t>
  </si>
  <si>
    <t>Huerta Grande</t>
  </si>
  <si>
    <t>EAST SYRACUSE</t>
  </si>
  <si>
    <t>Reamonn</t>
  </si>
  <si>
    <t>Reamonn Pigram</t>
  </si>
  <si>
    <t>Felicia Girardy</t>
  </si>
  <si>
    <t>Shuiche</t>
  </si>
  <si>
    <t>Boughtwood</t>
  </si>
  <si>
    <t>Ashlin Boughtwood</t>
  </si>
  <si>
    <t>Welkom</t>
  </si>
  <si>
    <t>Leicester Tamblyn</t>
  </si>
  <si>
    <t>GuÃ©ret</t>
  </si>
  <si>
    <t>Aubry</t>
  </si>
  <si>
    <t>Aubry Albers</t>
  </si>
  <si>
    <t>Yingta</t>
  </si>
  <si>
    <t>Everleigh</t>
  </si>
  <si>
    <t>Porter Everleigh</t>
  </si>
  <si>
    <t>Kuybyshevskiy Zaton</t>
  </si>
  <si>
    <t>Sibeal</t>
  </si>
  <si>
    <t>Stonehewer</t>
  </si>
  <si>
    <t>Sibeal Stonehewer</t>
  </si>
  <si>
    <t>San Julian</t>
  </si>
  <si>
    <t>Aime</t>
  </si>
  <si>
    <t>Sture</t>
  </si>
  <si>
    <t>Aime Sture</t>
  </si>
  <si>
    <t>Pyatovskiy</t>
  </si>
  <si>
    <t>Marcy</t>
  </si>
  <si>
    <t>Dooher</t>
  </si>
  <si>
    <t>Marcy Dooher</t>
  </si>
  <si>
    <t>Zhaiwu</t>
  </si>
  <si>
    <t>Arlinda</t>
  </si>
  <si>
    <t>Ormston</t>
  </si>
  <si>
    <t>Arlinda Ormston</t>
  </si>
  <si>
    <t>Maojiagang</t>
  </si>
  <si>
    <t>Dorelia</t>
  </si>
  <si>
    <t>Dunsmuir</t>
  </si>
  <si>
    <t>Dorelia Dunsmuir</t>
  </si>
  <si>
    <t>Marne</t>
  </si>
  <si>
    <t>Tilbury</t>
  </si>
  <si>
    <t>Marne Tilbury</t>
  </si>
  <si>
    <t>Lobuni</t>
  </si>
  <si>
    <t>Aksel</t>
  </si>
  <si>
    <t>Matthewson</t>
  </si>
  <si>
    <t>Aksel Matthewson</t>
  </si>
  <si>
    <t>Balayang</t>
  </si>
  <si>
    <t>Tiebold</t>
  </si>
  <si>
    <t>Spackman</t>
  </si>
  <si>
    <t>Tiebold Spackman</t>
  </si>
  <si>
    <t>Dmitriyevka</t>
  </si>
  <si>
    <t>GAYLORD</t>
  </si>
  <si>
    <t>Gregg</t>
  </si>
  <si>
    <t>Gladdis</t>
  </si>
  <si>
    <t>Gregg Gladdis</t>
  </si>
  <si>
    <t>Å»arki-Letnisko</t>
  </si>
  <si>
    <t>Rahal</t>
  </si>
  <si>
    <t>Axcel</t>
  </si>
  <si>
    <t>Rahal Axcel</t>
  </si>
  <si>
    <t>Huacao</t>
  </si>
  <si>
    <t>Cal</t>
  </si>
  <si>
    <t>Jeste</t>
  </si>
  <si>
    <t>Cal Jeste</t>
  </si>
  <si>
    <t>Bharatpur</t>
  </si>
  <si>
    <t>Zukierman</t>
  </si>
  <si>
    <t>Remington Zukierman</t>
  </si>
  <si>
    <t>ObrÅ¡ani</t>
  </si>
  <si>
    <t>OSBORNE</t>
  </si>
  <si>
    <t>Clarence</t>
  </si>
  <si>
    <t>Clarence Bartunek</t>
  </si>
  <si>
    <t>Zarumilla</t>
  </si>
  <si>
    <t>Karlis</t>
  </si>
  <si>
    <t>Wase</t>
  </si>
  <si>
    <t>Karlis Wase</t>
  </si>
  <si>
    <t>Sambungjaya</t>
  </si>
  <si>
    <t>Art</t>
  </si>
  <si>
    <t>Skarman</t>
  </si>
  <si>
    <t>Art Skarman</t>
  </si>
  <si>
    <t>YÅnggwang-Å­p</t>
  </si>
  <si>
    <t>Caswill</t>
  </si>
  <si>
    <t>Rosemonde Caswill</t>
  </si>
  <si>
    <t>PeÃ±arrubia</t>
  </si>
  <si>
    <t>Hubert</t>
  </si>
  <si>
    <t>Normington</t>
  </si>
  <si>
    <t>Hubert Normington</t>
  </si>
  <si>
    <t>BelÃ©n de UmbrÃ­a</t>
  </si>
  <si>
    <t>Gasper</t>
  </si>
  <si>
    <t>Gasper Bellhouse</t>
  </si>
  <si>
    <t>Yujin</t>
  </si>
  <si>
    <t>STATE COLLEGE</t>
  </si>
  <si>
    <t>Flynn</t>
  </si>
  <si>
    <t>Kolodziej</t>
  </si>
  <si>
    <t>Flynn Kolodziej</t>
  </si>
  <si>
    <t>Suzano</t>
  </si>
  <si>
    <t>Rocky</t>
  </si>
  <si>
    <t>Barnewell</t>
  </si>
  <si>
    <t>Rocky Barnewell</t>
  </si>
  <si>
    <t>Bengtsfors</t>
  </si>
  <si>
    <t>Weddeburn</t>
  </si>
  <si>
    <t>Lizbeth Weddeburn</t>
  </si>
  <si>
    <t>Orissaare</t>
  </si>
  <si>
    <t>Lois</t>
  </si>
  <si>
    <t>Volante</t>
  </si>
  <si>
    <t>Lois Volante</t>
  </si>
  <si>
    <t>Hospitalet De Llobregat, L'</t>
  </si>
  <si>
    <t>Dee</t>
  </si>
  <si>
    <t>Dee Prentice</t>
  </si>
  <si>
    <t>Guancheng</t>
  </si>
  <si>
    <t>SANTA CRUZ</t>
  </si>
  <si>
    <t>Sweeting</t>
  </si>
  <si>
    <t>Brenden Sweeting</t>
  </si>
  <si>
    <t>Nieuw Nickerie</t>
  </si>
  <si>
    <t>Sherline</t>
  </si>
  <si>
    <t>Fasse</t>
  </si>
  <si>
    <t>Sherline Fasse</t>
  </si>
  <si>
    <t>Geldrop</t>
  </si>
  <si>
    <t>Annott</t>
  </si>
  <si>
    <t>Tessi Annott</t>
  </si>
  <si>
    <t>Machang</t>
  </si>
  <si>
    <t>Germaine</t>
  </si>
  <si>
    <t>Ardling</t>
  </si>
  <si>
    <t>Germaine Ardling</t>
  </si>
  <si>
    <t>Corga</t>
  </si>
  <si>
    <t>Ania</t>
  </si>
  <si>
    <t>Ania Cordet</t>
  </si>
  <si>
    <t>Rodatychi</t>
  </si>
  <si>
    <t>Anastasia</t>
  </si>
  <si>
    <t>Grim</t>
  </si>
  <si>
    <t>Anastasia Grim</t>
  </si>
  <si>
    <t>Wolfville</t>
  </si>
  <si>
    <t>Worral</t>
  </si>
  <si>
    <t>Lorne Worral</t>
  </si>
  <si>
    <t>Hongwansi</t>
  </si>
  <si>
    <t>MOUNT LAUREL</t>
  </si>
  <si>
    <t>Pett</t>
  </si>
  <si>
    <t>Bobbette Pett</t>
  </si>
  <si>
    <t>Radojevo</t>
  </si>
  <si>
    <t>Larissa</t>
  </si>
  <si>
    <t>Mariet</t>
  </si>
  <si>
    <t>Larissa Mariet</t>
  </si>
  <si>
    <t>Fort Worth</t>
  </si>
  <si>
    <t>Huntlee Halliberton</t>
  </si>
  <si>
    <t>Saint-Tite</t>
  </si>
  <si>
    <t>Dykas</t>
  </si>
  <si>
    <t>Noelle Dykas</t>
  </si>
  <si>
    <t>Querocotillo</t>
  </si>
  <si>
    <t>Isak Wilden</t>
  </si>
  <si>
    <t>Shaoyang</t>
  </si>
  <si>
    <t>Anselm</t>
  </si>
  <si>
    <t>Hallewell</t>
  </si>
  <si>
    <t>Anselm Hallewell</t>
  </si>
  <si>
    <t>Taiyanghe</t>
  </si>
  <si>
    <t>Clarke</t>
  </si>
  <si>
    <t>Fullilove</t>
  </si>
  <si>
    <t>Clarke Fullilove</t>
  </si>
  <si>
    <t>Emmen</t>
  </si>
  <si>
    <t>Provincie Drenthe</t>
  </si>
  <si>
    <t>GRANADA HILLS</t>
  </si>
  <si>
    <t>Judd</t>
  </si>
  <si>
    <t>Judd Scriviner</t>
  </si>
  <si>
    <t>Dijon</t>
  </si>
  <si>
    <t>Bourgogne</t>
  </si>
  <si>
    <t>Fairpool</t>
  </si>
  <si>
    <t>Bev Fairpool</t>
  </si>
  <si>
    <t>CLARKSVILLE</t>
  </si>
  <si>
    <t>Sustin</t>
  </si>
  <si>
    <t>Goober Sustin</t>
  </si>
  <si>
    <t>Necochea</t>
  </si>
  <si>
    <t>Christi</t>
  </si>
  <si>
    <t>Thorneloe</t>
  </si>
  <si>
    <t>Christi Thorneloe</t>
  </si>
  <si>
    <t>San Agustin</t>
  </si>
  <si>
    <t>Cary Kilshall</t>
  </si>
  <si>
    <t>Nanyue</t>
  </si>
  <si>
    <t>WINSTON-SALEM</t>
  </si>
  <si>
    <t>Shell</t>
  </si>
  <si>
    <t>Guidelli</t>
  </si>
  <si>
    <t>Shell Guidelli</t>
  </si>
  <si>
    <t>Ciudad del Este</t>
  </si>
  <si>
    <t>FRISCO</t>
  </si>
  <si>
    <t>Lorianne</t>
  </si>
  <si>
    <t>Petrovsky</t>
  </si>
  <si>
    <t>Lorianne Petrovsky</t>
  </si>
  <si>
    <t>Lons-le-Saunier</t>
  </si>
  <si>
    <t>Virgil</t>
  </si>
  <si>
    <t>Whittlesea</t>
  </si>
  <si>
    <t>Virgil Whittlesea</t>
  </si>
  <si>
    <t>Iturama</t>
  </si>
  <si>
    <t>Gorgler</t>
  </si>
  <si>
    <t>Bartholomew Gorgler</t>
  </si>
  <si>
    <t>Rudnya</t>
  </si>
  <si>
    <t>Faythe Dobeson</t>
  </si>
  <si>
    <t>LykÃ³vrysi</t>
  </si>
  <si>
    <t>Shalloo</t>
  </si>
  <si>
    <t>Gage Shalloo</t>
  </si>
  <si>
    <t>Lugang</t>
  </si>
  <si>
    <t>Evvie</t>
  </si>
  <si>
    <t>Hattigan</t>
  </si>
  <si>
    <t>Evvie Hattigan</t>
  </si>
  <si>
    <t>Alegre</t>
  </si>
  <si>
    <t>Pavla</t>
  </si>
  <si>
    <t>Southway</t>
  </si>
  <si>
    <t>Pavla Southway</t>
  </si>
  <si>
    <t>Budayuan</t>
  </si>
  <si>
    <t>Maitilde</t>
  </si>
  <si>
    <t>Maitilde Cometto</t>
  </si>
  <si>
    <t>Kuta</t>
  </si>
  <si>
    <t>Puncher</t>
  </si>
  <si>
    <t>Bourke Puncher</t>
  </si>
  <si>
    <t>Gros Morne</t>
  </si>
  <si>
    <t>Kippie</t>
  </si>
  <si>
    <t>Wooster</t>
  </si>
  <si>
    <t>Kippie Wooster</t>
  </si>
  <si>
    <t>Kasba Tadla</t>
  </si>
  <si>
    <t>CAROL STREAM</t>
  </si>
  <si>
    <t>Patricia Jarmyn</t>
  </si>
  <si>
    <t>Liuqu</t>
  </si>
  <si>
    <t>Brice</t>
  </si>
  <si>
    <t>Jezard</t>
  </si>
  <si>
    <t>Brice Jezard</t>
  </si>
  <si>
    <t>Ynes</t>
  </si>
  <si>
    <t>Pendleberry</t>
  </si>
  <si>
    <t>Ynes Pendleberry</t>
  </si>
  <si>
    <t>La Caya</t>
  </si>
  <si>
    <t>Mal</t>
  </si>
  <si>
    <t>Berkely</t>
  </si>
  <si>
    <t>Mal Berkely</t>
  </si>
  <si>
    <t>Holoubkov</t>
  </si>
  <si>
    <t>Townsend</t>
  </si>
  <si>
    <t>Pashba</t>
  </si>
  <si>
    <t>Townsend Pashba</t>
  </si>
  <si>
    <t>Alston</t>
  </si>
  <si>
    <t>Ertha Alston</t>
  </si>
  <si>
    <t>ViÅ¡Åˆova</t>
  </si>
  <si>
    <t>Nance</t>
  </si>
  <si>
    <t>Hinchon</t>
  </si>
  <si>
    <t>Nance Hinchon</t>
  </si>
  <si>
    <t>Xinshiba</t>
  </si>
  <si>
    <t>MURRYSVILLE</t>
  </si>
  <si>
    <t>Fidelus</t>
  </si>
  <si>
    <t>Grover Fidelus</t>
  </si>
  <si>
    <t>Mishima</t>
  </si>
  <si>
    <t>Bernie</t>
  </si>
  <si>
    <t>Checkley</t>
  </si>
  <si>
    <t>Bernie Checkley</t>
  </si>
  <si>
    <t>Magersari</t>
  </si>
  <si>
    <t>Brear</t>
  </si>
  <si>
    <t>Brear Lissaman</t>
  </si>
  <si>
    <t>Zhonghechang</t>
  </si>
  <si>
    <t>Candie</t>
  </si>
  <si>
    <t>Candie Normant</t>
  </si>
  <si>
    <t>Maagnas</t>
  </si>
  <si>
    <t>ROME</t>
  </si>
  <si>
    <t>Guirau</t>
  </si>
  <si>
    <t>Arnuad Guirau</t>
  </si>
  <si>
    <t>Micky</t>
  </si>
  <si>
    <t>Fend</t>
  </si>
  <si>
    <t>Micky Fend</t>
  </si>
  <si>
    <t>Newlands</t>
  </si>
  <si>
    <t>Anett Newlands</t>
  </si>
  <si>
    <t>Bowle</t>
  </si>
  <si>
    <t>Bertha Bowle</t>
  </si>
  <si>
    <t>Ludvika</t>
  </si>
  <si>
    <t>Dalarna</t>
  </si>
  <si>
    <t>Filide</t>
  </si>
  <si>
    <t>Raymont</t>
  </si>
  <si>
    <t>Filide Raymont</t>
  </si>
  <si>
    <t>Niutang</t>
  </si>
  <si>
    <t>GERMANTOWN</t>
  </si>
  <si>
    <t>Cathi</t>
  </si>
  <si>
    <t>Jaume</t>
  </si>
  <si>
    <t>Cathi Jaume</t>
  </si>
  <si>
    <t>Reno</t>
  </si>
  <si>
    <t>O'Leary</t>
  </si>
  <si>
    <t>Daile O'Leary</t>
  </si>
  <si>
    <t>Samajie Ewenkeminzu</t>
  </si>
  <si>
    <t>Alma</t>
  </si>
  <si>
    <t>Alma Scowen</t>
  </si>
  <si>
    <t>Tanjiaqiao</t>
  </si>
  <si>
    <t>Jarrett</t>
  </si>
  <si>
    <t>Munning</t>
  </si>
  <si>
    <t>Jarrett Munning</t>
  </si>
  <si>
    <t>Pa Sang</t>
  </si>
  <si>
    <t>Briant</t>
  </si>
  <si>
    <t>Curl</t>
  </si>
  <si>
    <t>Briant Curl</t>
  </si>
  <si>
    <t>Mina Clavero</t>
  </si>
  <si>
    <t>Marje</t>
  </si>
  <si>
    <t>Lawther</t>
  </si>
  <si>
    <t>Marje Lawther</t>
  </si>
  <si>
    <t>Susanna</t>
  </si>
  <si>
    <t>Zanioletti</t>
  </si>
  <si>
    <t>Susanna Zanioletti</t>
  </si>
  <si>
    <t>Wolf</t>
  </si>
  <si>
    <t>Capinetti</t>
  </si>
  <si>
    <t>Wolf Capinetti</t>
  </si>
  <si>
    <t>Dobdoban</t>
  </si>
  <si>
    <t>Abad</t>
  </si>
  <si>
    <t>Bridie Abad</t>
  </si>
  <si>
    <t>Cipeundeuy</t>
  </si>
  <si>
    <t>June</t>
  </si>
  <si>
    <t>Lyst</t>
  </si>
  <si>
    <t>June Lyst</t>
  </si>
  <si>
    <t>Beaufort West</t>
  </si>
  <si>
    <t>MATAWAN</t>
  </si>
  <si>
    <t>Averil</t>
  </si>
  <si>
    <t>Eicheler</t>
  </si>
  <si>
    <t>Averil Eicheler</t>
  </si>
  <si>
    <t>Cachadinha</t>
  </si>
  <si>
    <t>Chan</t>
  </si>
  <si>
    <t>Dulieu</t>
  </si>
  <si>
    <t>Chan Dulieu</t>
  </si>
  <si>
    <t>Mlandizi</t>
  </si>
  <si>
    <t>MADERA</t>
  </si>
  <si>
    <t>Birch</t>
  </si>
  <si>
    <t>Clopton</t>
  </si>
  <si>
    <t>Birch Clopton</t>
  </si>
  <si>
    <t>Konggar</t>
  </si>
  <si>
    <t>Juditha</t>
  </si>
  <si>
    <t>Mayman</t>
  </si>
  <si>
    <t>Juditha Mayman</t>
  </si>
  <si>
    <t>Chemal</t>
  </si>
  <si>
    <t>JAL</t>
  </si>
  <si>
    <t>Allina</t>
  </si>
  <si>
    <t>Neylan</t>
  </si>
  <si>
    <t>Allina Neylan</t>
  </si>
  <si>
    <t>Schieren</t>
  </si>
  <si>
    <t>Tally</t>
  </si>
  <si>
    <t>Tally Rosenshine</t>
  </si>
  <si>
    <t>Setro</t>
  </si>
  <si>
    <t>Anetta</t>
  </si>
  <si>
    <t>Roke</t>
  </si>
  <si>
    <t>Anetta Roke</t>
  </si>
  <si>
    <t>Kurumkan</t>
  </si>
  <si>
    <t>SAINT JOSEPH</t>
  </si>
  <si>
    <t>Pech</t>
  </si>
  <si>
    <t>Maitilde Pech</t>
  </si>
  <si>
    <t>Kiaranonggeng</t>
  </si>
  <si>
    <t>Fedder</t>
  </si>
  <si>
    <t>Herculie Fedder</t>
  </si>
  <si>
    <t>Eadestown</t>
  </si>
  <si>
    <t>Angeline</t>
  </si>
  <si>
    <t>Trahmel</t>
  </si>
  <si>
    <t>Angeline Trahmel</t>
  </si>
  <si>
    <t>Libice nad Cidlinou</t>
  </si>
  <si>
    <t>CUTLER BAY</t>
  </si>
  <si>
    <t>Thurstan</t>
  </si>
  <si>
    <t>Juliano</t>
  </si>
  <si>
    <t>Thurstan Juliano</t>
  </si>
  <si>
    <t>JÅ«ybÄr</t>
  </si>
  <si>
    <t>Gilffilland</t>
  </si>
  <si>
    <t>Collete Gilffilland</t>
  </si>
  <si>
    <t>Francesca</t>
  </si>
  <si>
    <t>Aupol</t>
  </si>
  <si>
    <t>Francesca Aupol</t>
  </si>
  <si>
    <t>Ban Haet</t>
  </si>
  <si>
    <t>PRINCETON JUNCTION</t>
  </si>
  <si>
    <t>Thaddus</t>
  </si>
  <si>
    <t>Dunster</t>
  </si>
  <si>
    <t>Thaddus Dunster</t>
  </si>
  <si>
    <t>Bielawy</t>
  </si>
  <si>
    <t>Yardley</t>
  </si>
  <si>
    <t>Francioli</t>
  </si>
  <si>
    <t>Yardley Francioli</t>
  </si>
  <si>
    <t>Wufeng</t>
  </si>
  <si>
    <t>Byrom</t>
  </si>
  <si>
    <t>Alday</t>
  </si>
  <si>
    <t>Byrom Alday</t>
  </si>
  <si>
    <t>Konice</t>
  </si>
  <si>
    <t>Fiona</t>
  </si>
  <si>
    <t>Caltun</t>
  </si>
  <si>
    <t>Fiona Caltun</t>
  </si>
  <si>
    <t>Bangbayang</t>
  </si>
  <si>
    <t>Fidelia</t>
  </si>
  <si>
    <t>Younge</t>
  </si>
  <si>
    <t>Fidelia Younge</t>
  </si>
  <si>
    <t>Dhanot</t>
  </si>
  <si>
    <t>DEXTER</t>
  </si>
  <si>
    <t>Ame</t>
  </si>
  <si>
    <t>Jans</t>
  </si>
  <si>
    <t>Ame Jans</t>
  </si>
  <si>
    <t>Smederevo</t>
  </si>
  <si>
    <t>Francene</t>
  </si>
  <si>
    <t>Erdely</t>
  </si>
  <si>
    <t>Francene Erdely</t>
  </si>
  <si>
    <t>TÄnk</t>
  </si>
  <si>
    <t>Clayborne</t>
  </si>
  <si>
    <t>Clayborne Shevell</t>
  </si>
  <si>
    <t>Rembes</t>
  </si>
  <si>
    <t>Tore</t>
  </si>
  <si>
    <t>Perllman</t>
  </si>
  <si>
    <t>Tore Perllman</t>
  </si>
  <si>
    <t>CaparrapÃ­</t>
  </si>
  <si>
    <t>Sisile</t>
  </si>
  <si>
    <t>Fedorski</t>
  </si>
  <si>
    <t>Sisile Fedorski</t>
  </si>
  <si>
    <t>Dajalorong</t>
  </si>
  <si>
    <t>Eliot</t>
  </si>
  <si>
    <t>Carress</t>
  </si>
  <si>
    <t>Eliot Carress</t>
  </si>
  <si>
    <t>Berlin</t>
  </si>
  <si>
    <t>Sambeck</t>
  </si>
  <si>
    <t>Kermy Sambeck</t>
  </si>
  <si>
    <t>SamborondÃ³n</t>
  </si>
  <si>
    <t>Ellissa</t>
  </si>
  <si>
    <t>Binning</t>
  </si>
  <si>
    <t>Ellissa Binning</t>
  </si>
  <si>
    <t>Amu Gulang Baolige</t>
  </si>
  <si>
    <t>BROWNSTOWN</t>
  </si>
  <si>
    <t>Alina</t>
  </si>
  <si>
    <t>Meadus</t>
  </si>
  <si>
    <t>Alina Meadus</t>
  </si>
  <si>
    <t>Frederiksberg</t>
  </si>
  <si>
    <t>Region Hovedstaden</t>
  </si>
  <si>
    <t>BAY MINETTE</t>
  </si>
  <si>
    <t>Edy</t>
  </si>
  <si>
    <t>Monkton</t>
  </si>
  <si>
    <t>Edy Monkton</t>
  </si>
  <si>
    <t>Guingamp</t>
  </si>
  <si>
    <t>Mychal</t>
  </si>
  <si>
    <t>Chalfont</t>
  </si>
  <si>
    <t>Mychal Chalfont</t>
  </si>
  <si>
    <t>Dafundo</t>
  </si>
  <si>
    <t>CHARLEVOIX</t>
  </si>
  <si>
    <t>Merola</t>
  </si>
  <si>
    <t>Merola McLeoid</t>
  </si>
  <si>
    <t>San Celestio</t>
  </si>
  <si>
    <t>Marlie</t>
  </si>
  <si>
    <t>McIlharga</t>
  </si>
  <si>
    <t>Marlie McIlharga</t>
  </si>
  <si>
    <t>Torzhok</t>
  </si>
  <si>
    <t>Emlynne</t>
  </si>
  <si>
    <t>Fogel</t>
  </si>
  <si>
    <t>Emlynne Fogel</t>
  </si>
  <si>
    <t>Gilli</t>
  </si>
  <si>
    <t>Stroulger</t>
  </si>
  <si>
    <t>Gilli Stroulger</t>
  </si>
  <si>
    <t>Yunfu</t>
  </si>
  <si>
    <t>Lemary</t>
  </si>
  <si>
    <t>Franky Lemary</t>
  </si>
  <si>
    <t>Sumberpitu</t>
  </si>
  <si>
    <t>Kristopher</t>
  </si>
  <si>
    <t>Lilian</t>
  </si>
  <si>
    <t>Kristopher Lilian</t>
  </si>
  <si>
    <t>Huanshi</t>
  </si>
  <si>
    <t>Burniston</t>
  </si>
  <si>
    <t>Trudy Burniston</t>
  </si>
  <si>
    <t>Bojonglarang</t>
  </si>
  <si>
    <t>Denis</t>
  </si>
  <si>
    <t>Lashmore</t>
  </si>
  <si>
    <t>Denis Lashmore</t>
  </si>
  <si>
    <t>Saniwonorejo</t>
  </si>
  <si>
    <t>ONTARIO</t>
  </si>
  <si>
    <t>Robenia</t>
  </si>
  <si>
    <t>Sturridge</t>
  </si>
  <si>
    <t>Robenia Sturridge</t>
  </si>
  <si>
    <t>Ciranca Satu</t>
  </si>
  <si>
    <t>Leonidas</t>
  </si>
  <si>
    <t>Leonidas Mixworthy</t>
  </si>
  <si>
    <t>Huanglian</t>
  </si>
  <si>
    <t>MONTCLAIR</t>
  </si>
  <si>
    <t>Minto</t>
  </si>
  <si>
    <t>Lenard Minto</t>
  </si>
  <si>
    <t>Kamenâ€™-na-Obi</t>
  </si>
  <si>
    <t>Jeno</t>
  </si>
  <si>
    <t>MacFarlane</t>
  </si>
  <si>
    <t>Jeno MacFarlane</t>
  </si>
  <si>
    <t>Lebahseri</t>
  </si>
  <si>
    <t>Bazylets</t>
  </si>
  <si>
    <t>Lind Bazylets</t>
  </si>
  <si>
    <t>Messina</t>
  </si>
  <si>
    <t>Sicilia</t>
  </si>
  <si>
    <t>Malafe</t>
  </si>
  <si>
    <t>Stearn Malafe</t>
  </si>
  <si>
    <t>Raina</t>
  </si>
  <si>
    <t>Grzeszczak</t>
  </si>
  <si>
    <t>Raina Grzeszczak</t>
  </si>
  <si>
    <t>Rivy</t>
  </si>
  <si>
    <t>Cavie</t>
  </si>
  <si>
    <t>Rivy Cavie</t>
  </si>
  <si>
    <t>El Progreso</t>
  </si>
  <si>
    <t>Catharine</t>
  </si>
  <si>
    <t>Carruth</t>
  </si>
  <si>
    <t>Catharine Carruth</t>
  </si>
  <si>
    <t>Sepatan</t>
  </si>
  <si>
    <t>Kirsteni</t>
  </si>
  <si>
    <t>Kirsteni Blaxton</t>
  </si>
  <si>
    <t>Klatovy</t>
  </si>
  <si>
    <t>Friederike Headly</t>
  </si>
  <si>
    <t>HALLOCK</t>
  </si>
  <si>
    <t>Ricard</t>
  </si>
  <si>
    <t>Sommer</t>
  </si>
  <si>
    <t>Ricard Sommer</t>
  </si>
  <si>
    <t>Blakelee</t>
  </si>
  <si>
    <t>Wines</t>
  </si>
  <si>
    <t>Blakelee Wines</t>
  </si>
  <si>
    <t>Cibetung Dua</t>
  </si>
  <si>
    <t>WALSENBURG</t>
  </si>
  <si>
    <t>Gollard</t>
  </si>
  <si>
    <t>Paolo Gollard</t>
  </si>
  <si>
    <t>Gulripâ€™shi</t>
  </si>
  <si>
    <t>Olenolin</t>
  </si>
  <si>
    <t>Beebee</t>
  </si>
  <si>
    <t>Olenolin Beebee</t>
  </si>
  <si>
    <t>Benoy</t>
  </si>
  <si>
    <t>Karlan Stirland</t>
  </si>
  <si>
    <t>LÃ­bano</t>
  </si>
  <si>
    <t>Marcello</t>
  </si>
  <si>
    <t>Jecks</t>
  </si>
  <si>
    <t>Marcello Jecks</t>
  </si>
  <si>
    <t>Zhoushan</t>
  </si>
  <si>
    <t>HILLSBOROUGH</t>
  </si>
  <si>
    <t>Jerrome</t>
  </si>
  <si>
    <t>Proudler</t>
  </si>
  <si>
    <t>Jerrome Proudler</t>
  </si>
  <si>
    <t>Tiwi</t>
  </si>
  <si>
    <t>Constantina</t>
  </si>
  <si>
    <t>McLise</t>
  </si>
  <si>
    <t>Constantina McLise</t>
  </si>
  <si>
    <t>Bessonovka</t>
  </si>
  <si>
    <t>GENEVA</t>
  </si>
  <si>
    <t>Sowerby</t>
  </si>
  <si>
    <t>Orbadiah Sowerby</t>
  </si>
  <si>
    <t>Euclides da Cunha</t>
  </si>
  <si>
    <t>Wolfy</t>
  </si>
  <si>
    <t>Van't Hoff</t>
  </si>
  <si>
    <t>Wolfy Van't Hoff</t>
  </si>
  <si>
    <t>SÃ©</t>
  </si>
  <si>
    <t>WINFIELD</t>
  </si>
  <si>
    <t>Dixie</t>
  </si>
  <si>
    <t>Jaine Dixie</t>
  </si>
  <si>
    <t>SmoÅ‚dzino</t>
  </si>
  <si>
    <t>RANDOLPH</t>
  </si>
  <si>
    <t>Merline</t>
  </si>
  <si>
    <t>Saile</t>
  </si>
  <si>
    <t>Merline Saile</t>
  </si>
  <si>
    <t>Pondokrejo Wetan</t>
  </si>
  <si>
    <t>Donica</t>
  </si>
  <si>
    <t>Donica Thorn</t>
  </si>
  <si>
    <t>Huwei</t>
  </si>
  <si>
    <t>Carly</t>
  </si>
  <si>
    <t>Sheaber</t>
  </si>
  <si>
    <t>Carly Sheaber</t>
  </si>
  <si>
    <t>NÃ©a SÃ¡nta</t>
  </si>
  <si>
    <t>Dulcie</t>
  </si>
  <si>
    <t>Pastor</t>
  </si>
  <si>
    <t>Dulcie Pastor</t>
  </si>
  <si>
    <t>Dachuan</t>
  </si>
  <si>
    <t>ROSEBURG</t>
  </si>
  <si>
    <t>Johanna</t>
  </si>
  <si>
    <t>Johanna Bath</t>
  </si>
  <si>
    <t>McTavy</t>
  </si>
  <si>
    <t>Marcello McTavy</t>
  </si>
  <si>
    <t>Keumala</t>
  </si>
  <si>
    <t>READING</t>
  </si>
  <si>
    <t>Clara</t>
  </si>
  <si>
    <t>Mahmoud Clara</t>
  </si>
  <si>
    <t>ChÃ½nov</t>
  </si>
  <si>
    <t>Tarney</t>
  </si>
  <si>
    <t>Godwin Tarney</t>
  </si>
  <si>
    <t>Ustâ€™-Labinsk</t>
  </si>
  <si>
    <t>Charrisson</t>
  </si>
  <si>
    <t>Giulia Charrisson</t>
  </si>
  <si>
    <t>Shermie</t>
  </si>
  <si>
    <t>Venour</t>
  </si>
  <si>
    <t>Shermie Venour</t>
  </si>
  <si>
    <t>Biga</t>
  </si>
  <si>
    <t>EDGEWATER</t>
  </si>
  <si>
    <t>Booth</t>
  </si>
  <si>
    <t>Isted</t>
  </si>
  <si>
    <t>Booth Isted</t>
  </si>
  <si>
    <t>Chenhu</t>
  </si>
  <si>
    <t>Elle</t>
  </si>
  <si>
    <t>Elle Fevier</t>
  </si>
  <si>
    <t>Yuhuang</t>
  </si>
  <si>
    <t>Angel</t>
  </si>
  <si>
    <t>Pollitt</t>
  </si>
  <si>
    <t>Angel Pollitt</t>
  </si>
  <si>
    <t>KoÅºle</t>
  </si>
  <si>
    <t>ROSWELL</t>
  </si>
  <si>
    <t>Rufus</t>
  </si>
  <si>
    <t>Amer</t>
  </si>
  <si>
    <t>Rufus Amer</t>
  </si>
  <si>
    <t>Poxi</t>
  </si>
  <si>
    <t>Arntzen</t>
  </si>
  <si>
    <t>Gordie Arntzen</t>
  </si>
  <si>
    <t>Agalteca</t>
  </si>
  <si>
    <t>Clotilda</t>
  </si>
  <si>
    <t>Sacher</t>
  </si>
  <si>
    <t>Clotilda Sacher</t>
  </si>
  <si>
    <t>Kinango</t>
  </si>
  <si>
    <t>Wit</t>
  </si>
  <si>
    <t>Mannix</t>
  </si>
  <si>
    <t>Wit Mannix</t>
  </si>
  <si>
    <t>Shanghe</t>
  </si>
  <si>
    <t>Netty</t>
  </si>
  <si>
    <t>Dockrey</t>
  </si>
  <si>
    <t>Netty Dockrey</t>
  </si>
  <si>
    <t>Golovchino</t>
  </si>
  <si>
    <t>Malimoe</t>
  </si>
  <si>
    <t>Nanine Malimoe</t>
  </si>
  <si>
    <t>KljuÄ</t>
  </si>
  <si>
    <t>Biddlecombe</t>
  </si>
  <si>
    <t>Mano Biddlecombe</t>
  </si>
  <si>
    <t>Jerschke</t>
  </si>
  <si>
    <t>Esra Jerschke</t>
  </si>
  <si>
    <t>ROGERS</t>
  </si>
  <si>
    <t>Sally</t>
  </si>
  <si>
    <t>Duncombe</t>
  </si>
  <si>
    <t>Sally Duncombe</t>
  </si>
  <si>
    <t>ANAHUAC</t>
  </si>
  <si>
    <t>Farica</t>
  </si>
  <si>
    <t>Gay</t>
  </si>
  <si>
    <t>Farica Gay</t>
  </si>
  <si>
    <t>Salitral</t>
  </si>
  <si>
    <t>Lettie</t>
  </si>
  <si>
    <t>Menhci</t>
  </si>
  <si>
    <t>Lettie Menhci</t>
  </si>
  <si>
    <t>Dmitriyevskaya</t>
  </si>
  <si>
    <t>Penke</t>
  </si>
  <si>
    <t>Dulcea Penke</t>
  </si>
  <si>
    <t>Akouda</t>
  </si>
  <si>
    <t>Gurney</t>
  </si>
  <si>
    <t>Birdie Gurney</t>
  </si>
  <si>
    <t>Abbeville</t>
  </si>
  <si>
    <t>Picardie</t>
  </si>
  <si>
    <t>Ailbert Serck</t>
  </si>
  <si>
    <t>Mawlamyine</t>
  </si>
  <si>
    <t>Edgett</t>
  </si>
  <si>
    <t>Ruby Edgett</t>
  </si>
  <si>
    <t>Shiroishi</t>
  </si>
  <si>
    <t>Girdler</t>
  </si>
  <si>
    <t>Ailbert Girdler</t>
  </si>
  <si>
    <t>KoniakÃ³w</t>
  </si>
  <si>
    <t>BREVARD</t>
  </si>
  <si>
    <t>McDill</t>
  </si>
  <si>
    <t>Abram McDill</t>
  </si>
  <si>
    <t>Na Yung</t>
  </si>
  <si>
    <t>Whitby</t>
  </si>
  <si>
    <t>Whitby Jarrett</t>
  </si>
  <si>
    <t>Sinarwangi</t>
  </si>
  <si>
    <t>DUBUQUE</t>
  </si>
  <si>
    <t>Honey</t>
  </si>
  <si>
    <t>Allwood</t>
  </si>
  <si>
    <t>Honey Allwood</t>
  </si>
  <si>
    <t>Shagedu</t>
  </si>
  <si>
    <t>MC MINNVILLE</t>
  </si>
  <si>
    <t>Daniella</t>
  </si>
  <si>
    <t>Robertz</t>
  </si>
  <si>
    <t>Daniella Robertz</t>
  </si>
  <si>
    <t>Jinze</t>
  </si>
  <si>
    <t>BARRE</t>
  </si>
  <si>
    <t>Pierson</t>
  </si>
  <si>
    <t>Pessold</t>
  </si>
  <si>
    <t>Pierson Pessold</t>
  </si>
  <si>
    <t>Jacobina</t>
  </si>
  <si>
    <t>Otis</t>
  </si>
  <si>
    <t>Woodyear</t>
  </si>
  <si>
    <t>Otis Woodyear</t>
  </si>
  <si>
    <t>Wonda</t>
  </si>
  <si>
    <t>Tristan</t>
  </si>
  <si>
    <t>Ives</t>
  </si>
  <si>
    <t>Tristan Ives</t>
  </si>
  <si>
    <t>Sanski Most</t>
  </si>
  <si>
    <t>Zebedee</t>
  </si>
  <si>
    <t>Zebedee Couser</t>
  </si>
  <si>
    <t>Seymchan</t>
  </si>
  <si>
    <t>Trev</t>
  </si>
  <si>
    <t>Trev Pearne</t>
  </si>
  <si>
    <t>Bolotnoye</t>
  </si>
  <si>
    <t>Skewes</t>
  </si>
  <si>
    <t>Dallas Skewes</t>
  </si>
  <si>
    <t>Korogan Timur</t>
  </si>
  <si>
    <t>Leanna</t>
  </si>
  <si>
    <t>Surguine</t>
  </si>
  <si>
    <t>Leanna Surguine</t>
  </si>
  <si>
    <t>Coromandel</t>
  </si>
  <si>
    <t>Crystie</t>
  </si>
  <si>
    <t>Crystie Kerwin</t>
  </si>
  <si>
    <t>La Fortuna</t>
  </si>
  <si>
    <t>Guthry</t>
  </si>
  <si>
    <t>Dewdeny</t>
  </si>
  <si>
    <t>Guthry Dewdeny</t>
  </si>
  <si>
    <t>Quinta do Anjo</t>
  </si>
  <si>
    <t>Shea</t>
  </si>
  <si>
    <t>Plunkett</t>
  </si>
  <si>
    <t>Shea Plunkett</t>
  </si>
  <si>
    <t>SkellefteÃ¥</t>
  </si>
  <si>
    <t>Kara</t>
  </si>
  <si>
    <t>Kara Walklate</t>
  </si>
  <si>
    <t>Pickton</t>
  </si>
  <si>
    <t>Dewain Pickton</t>
  </si>
  <si>
    <t>Uthal</t>
  </si>
  <si>
    <t>Skunes</t>
  </si>
  <si>
    <t>Janina Skunes</t>
  </si>
  <si>
    <t>Hatsâ€™avan</t>
  </si>
  <si>
    <t>Taddeo</t>
  </si>
  <si>
    <t>Hertwell</t>
  </si>
  <si>
    <t>Taddeo Hertwell</t>
  </si>
  <si>
    <t>Fishpond</t>
  </si>
  <si>
    <t>Harper Fishpond</t>
  </si>
  <si>
    <t>Basel</t>
  </si>
  <si>
    <t>Kanton Basel-Stadt</t>
  </si>
  <si>
    <t>Rigmand</t>
  </si>
  <si>
    <t>Lenard Rigmand</t>
  </si>
  <si>
    <t>Sagana</t>
  </si>
  <si>
    <t>PERRYVILLE</t>
  </si>
  <si>
    <t>Elana</t>
  </si>
  <si>
    <t>Mapledorum</t>
  </si>
  <si>
    <t>Elana Mapledorum</t>
  </si>
  <si>
    <t>Hisings KÃ¤rra</t>
  </si>
  <si>
    <t>Bennie</t>
  </si>
  <si>
    <t>Florez</t>
  </si>
  <si>
    <t>Bennie Florez</t>
  </si>
  <si>
    <t>Sabnie</t>
  </si>
  <si>
    <t>Liuka</t>
  </si>
  <si>
    <t>Millership</t>
  </si>
  <si>
    <t>Liuka Millership</t>
  </si>
  <si>
    <t>Nobinobi</t>
  </si>
  <si>
    <t>Kala</t>
  </si>
  <si>
    <t>Leeuwerink</t>
  </si>
  <si>
    <t>Kala Leeuwerink</t>
  </si>
  <si>
    <t>Shitan</t>
  </si>
  <si>
    <t>Lavena</t>
  </si>
  <si>
    <t>Ennor</t>
  </si>
  <si>
    <t>Lavena Ennor</t>
  </si>
  <si>
    <t>Hiseti</t>
  </si>
  <si>
    <t>Angelia</t>
  </si>
  <si>
    <t>Angelia Banville</t>
  </si>
  <si>
    <t>Mazha</t>
  </si>
  <si>
    <t>Sapphira</t>
  </si>
  <si>
    <t>Rotter</t>
  </si>
  <si>
    <t>Sapphira Rotter</t>
  </si>
  <si>
    <t>Tuapse</t>
  </si>
  <si>
    <t>Yatman</t>
  </si>
  <si>
    <t>Venita Yatman</t>
  </si>
  <si>
    <t>Changqiao</t>
  </si>
  <si>
    <t>Zabrina</t>
  </si>
  <si>
    <t>Robel</t>
  </si>
  <si>
    <t>Zabrina Robel</t>
  </si>
  <si>
    <t>Garden Grove</t>
  </si>
  <si>
    <t>Kiele</t>
  </si>
  <si>
    <t>Kiele Cowthard</t>
  </si>
  <si>
    <t>Jaleswar</t>
  </si>
  <si>
    <t>Ezra</t>
  </si>
  <si>
    <t>Milesap</t>
  </si>
  <si>
    <t>Ezra Milesap</t>
  </si>
  <si>
    <t>Bolnisi</t>
  </si>
  <si>
    <t>TULIA</t>
  </si>
  <si>
    <t>Mina</t>
  </si>
  <si>
    <t>Eite</t>
  </si>
  <si>
    <t>Mina Eite</t>
  </si>
  <si>
    <t>Gowurdak</t>
  </si>
  <si>
    <t>Shena</t>
  </si>
  <si>
    <t>Robic</t>
  </si>
  <si>
    <t>Shena Robic</t>
  </si>
  <si>
    <t>MeÃ¯ganga</t>
  </si>
  <si>
    <t>Lidia</t>
  </si>
  <si>
    <t>Bewshire</t>
  </si>
  <si>
    <t>Lidia Bewshire</t>
  </si>
  <si>
    <t>MOUNT AIRY</t>
  </si>
  <si>
    <t>Kitchingman</t>
  </si>
  <si>
    <t>Pearl Kitchingman</t>
  </si>
  <si>
    <t>Khirdalan</t>
  </si>
  <si>
    <t>Lira</t>
  </si>
  <si>
    <t>Lira Gorsse</t>
  </si>
  <si>
    <t>Kalahang</t>
  </si>
  <si>
    <t>VENTURA</t>
  </si>
  <si>
    <t>Waring</t>
  </si>
  <si>
    <t>Axston</t>
  </si>
  <si>
    <t>Waring Axston</t>
  </si>
  <si>
    <t>LÃ¢m Thao</t>
  </si>
  <si>
    <t>SHELBY</t>
  </si>
  <si>
    <t>Brittne</t>
  </si>
  <si>
    <t>Sallier</t>
  </si>
  <si>
    <t>Brittne Sallier</t>
  </si>
  <si>
    <t>Katori-shi</t>
  </si>
  <si>
    <t>Cairistiona</t>
  </si>
  <si>
    <t>Cairistiona Ailward</t>
  </si>
  <si>
    <t>Cumming</t>
  </si>
  <si>
    <t>ALPENA</t>
  </si>
  <si>
    <t>Haleigh</t>
  </si>
  <si>
    <t>Lis</t>
  </si>
  <si>
    <t>Haleigh Lis</t>
  </si>
  <si>
    <t>MCCOMB</t>
  </si>
  <si>
    <t>Mira</t>
  </si>
  <si>
    <t>Runcieman</t>
  </si>
  <si>
    <t>Mira Runcieman</t>
  </si>
  <si>
    <t>Wonosari</t>
  </si>
  <si>
    <t>Gabie</t>
  </si>
  <si>
    <t>Rottery</t>
  </si>
  <si>
    <t>Gabie Rottery</t>
  </si>
  <si>
    <t>Delhay</t>
  </si>
  <si>
    <t>Gallagher Delhay</t>
  </si>
  <si>
    <t>Shangjiangxu</t>
  </si>
  <si>
    <t>Newey</t>
  </si>
  <si>
    <t>Allina Newey</t>
  </si>
  <si>
    <t>Paris 07</t>
  </si>
  <si>
    <t>BELLEVUE</t>
  </si>
  <si>
    <t>Glenda</t>
  </si>
  <si>
    <t>Spurnier</t>
  </si>
  <si>
    <t>Glenda Spurnier</t>
  </si>
  <si>
    <t>Nyandoma</t>
  </si>
  <si>
    <t>Camellia</t>
  </si>
  <si>
    <t>Swetenham</t>
  </si>
  <si>
    <t>Camellia Swetenham</t>
  </si>
  <si>
    <t>Hlybokaye</t>
  </si>
  <si>
    <t>Boylin</t>
  </si>
  <si>
    <t>Helenelizabeth Boylin</t>
  </si>
  <si>
    <t>Vyborg</t>
  </si>
  <si>
    <t>BURLESON</t>
  </si>
  <si>
    <t>McKevany</t>
  </si>
  <si>
    <t>Whitney McKevany</t>
  </si>
  <si>
    <t>Dananyu</t>
  </si>
  <si>
    <t>Alexis</t>
  </si>
  <si>
    <t>Alexis Rickasse</t>
  </si>
  <si>
    <t>Feikeng</t>
  </si>
  <si>
    <t>WELLS</t>
  </si>
  <si>
    <t>Fritz</t>
  </si>
  <si>
    <t>Rubenfeld</t>
  </si>
  <si>
    <t>Fritz Rubenfeld</t>
  </si>
  <si>
    <t>Novobiryusinskiy</t>
  </si>
  <si>
    <t>Atyeo</t>
  </si>
  <si>
    <t>Arlinda Atyeo</t>
  </si>
  <si>
    <t>Suifenhe</t>
  </si>
  <si>
    <t>Bengtsson</t>
  </si>
  <si>
    <t>Fax Bengtsson</t>
  </si>
  <si>
    <t>Heidie</t>
  </si>
  <si>
    <t>Millar</t>
  </si>
  <si>
    <t>Heidie Millar</t>
  </si>
  <si>
    <t>Venda</t>
  </si>
  <si>
    <t>Georgy</t>
  </si>
  <si>
    <t>Georgy MacGovern</t>
  </si>
  <si>
    <t>Trzcinica</t>
  </si>
  <si>
    <t>Margareta</t>
  </si>
  <si>
    <t>Putson</t>
  </si>
  <si>
    <t>Margareta Putson</t>
  </si>
  <si>
    <t>Guillemette</t>
  </si>
  <si>
    <t>Chesman</t>
  </si>
  <si>
    <t>Guillemette Chesman</t>
  </si>
  <si>
    <t>Ilha de MoÃ§ambique</t>
  </si>
  <si>
    <t>BELHAVEN</t>
  </si>
  <si>
    <t>Sissie Garden</t>
  </si>
  <si>
    <t>Gangtun</t>
  </si>
  <si>
    <t>Ratcliff</t>
  </si>
  <si>
    <t>Jarrett Ratcliff</t>
  </si>
  <si>
    <t>Wangmeng</t>
  </si>
  <si>
    <t>Casper</t>
  </si>
  <si>
    <t>Camilla Casper</t>
  </si>
  <si>
    <t>GualmatÃ¡n</t>
  </si>
  <si>
    <t>Rudolfo</t>
  </si>
  <si>
    <t>Middell</t>
  </si>
  <si>
    <t>Rudolfo Middell</t>
  </si>
  <si>
    <t>Riverton</t>
  </si>
  <si>
    <t>Rodie</t>
  </si>
  <si>
    <t>Andriesse</t>
  </si>
  <si>
    <t>Rodie Andriesse</t>
  </si>
  <si>
    <t>Aracaju</t>
  </si>
  <si>
    <t>LA JARA</t>
  </si>
  <si>
    <t>Abernethy</t>
  </si>
  <si>
    <t>Allison Abernethy</t>
  </si>
  <si>
    <t>Ricki</t>
  </si>
  <si>
    <t>Smorthit</t>
  </si>
  <si>
    <t>Ricki Smorthit</t>
  </si>
  <si>
    <t>Yaozhuang</t>
  </si>
  <si>
    <t>De Domenici</t>
  </si>
  <si>
    <t>Rosette De Domenici</t>
  </si>
  <si>
    <t>Mezhdurechensk</t>
  </si>
  <si>
    <t>Izzat</t>
  </si>
  <si>
    <t>Davina Izzat</t>
  </si>
  <si>
    <t>Jiangzhou</t>
  </si>
  <si>
    <t>Trent</t>
  </si>
  <si>
    <t>Trent Stickens</t>
  </si>
  <si>
    <t>Ljusdal</t>
  </si>
  <si>
    <t>Rate</t>
  </si>
  <si>
    <t>Corby Rate</t>
  </si>
  <si>
    <t>Klutuk</t>
  </si>
  <si>
    <t>Witty</t>
  </si>
  <si>
    <t>Helleker</t>
  </si>
  <si>
    <t>Witty Helleker</t>
  </si>
  <si>
    <t>GwoÅºnica GÃ³rna</t>
  </si>
  <si>
    <t>Chrysa</t>
  </si>
  <si>
    <t>Chrysa Kettleson</t>
  </si>
  <si>
    <t>Meicheng</t>
  </si>
  <si>
    <t>Fowlestone</t>
  </si>
  <si>
    <t>Daphna Fowlestone</t>
  </si>
  <si>
    <t>Pallanchacra</t>
  </si>
  <si>
    <t>HUNTINGDON</t>
  </si>
  <si>
    <t>Sigmund</t>
  </si>
  <si>
    <t>Vesque</t>
  </si>
  <si>
    <t>Sigmund Vesque</t>
  </si>
  <si>
    <t>Sinarjaya</t>
  </si>
  <si>
    <t>Gosnell</t>
  </si>
  <si>
    <t>Darill Gosnell</t>
  </si>
  <si>
    <t>CalÃ§ada</t>
  </si>
  <si>
    <t>Olympie</t>
  </si>
  <si>
    <t>Locket</t>
  </si>
  <si>
    <t>Olympie Locket</t>
  </si>
  <si>
    <t>Dobrica</t>
  </si>
  <si>
    <t>Pip</t>
  </si>
  <si>
    <t>Allmark</t>
  </si>
  <si>
    <t>Pip Allmark</t>
  </si>
  <si>
    <t>SÄjÅ«r</t>
  </si>
  <si>
    <t>Stevana</t>
  </si>
  <si>
    <t>Gledhall</t>
  </si>
  <si>
    <t>Stevana Gledhall</t>
  </si>
  <si>
    <t>Novokhovrino</t>
  </si>
  <si>
    <t>BRIDGTON</t>
  </si>
  <si>
    <t>Delbert</t>
  </si>
  <si>
    <t>Delbert Gagie</t>
  </si>
  <si>
    <t>Comrat</t>
  </si>
  <si>
    <t>Synan</t>
  </si>
  <si>
    <t>Hana Synan</t>
  </si>
  <si>
    <t>Yuanling</t>
  </si>
  <si>
    <t>Bibbie</t>
  </si>
  <si>
    <t>Zywicki</t>
  </si>
  <si>
    <t>Bibbie Zywicki</t>
  </si>
  <si>
    <t>Colmar</t>
  </si>
  <si>
    <t>DONALDSONVILLE</t>
  </si>
  <si>
    <t>Grinham</t>
  </si>
  <si>
    <t>Konstantine Grinham</t>
  </si>
  <si>
    <t>SychÃ«vo</t>
  </si>
  <si>
    <t>THE DALLES</t>
  </si>
  <si>
    <t>Graig</t>
  </si>
  <si>
    <t>Ravenshaw</t>
  </si>
  <si>
    <t>Graig Ravenshaw</t>
  </si>
  <si>
    <t>MOBRIDGE</t>
  </si>
  <si>
    <t>Linne</t>
  </si>
  <si>
    <t>Goddard Linne</t>
  </si>
  <si>
    <t>Hollola</t>
  </si>
  <si>
    <t>Huglin</t>
  </si>
  <si>
    <t>Gregoor Huglin</t>
  </si>
  <si>
    <t>Pentecoste</t>
  </si>
  <si>
    <t>ROANOKE RAPIDS</t>
  </si>
  <si>
    <t>Donny Cuseck</t>
  </si>
  <si>
    <t>Cilangkap</t>
  </si>
  <si>
    <t>Westerman</t>
  </si>
  <si>
    <t>Beatrisa Westerman</t>
  </si>
  <si>
    <t>Bekwai</t>
  </si>
  <si>
    <t>CORINTH</t>
  </si>
  <si>
    <t>D'Ambrosio</t>
  </si>
  <si>
    <t>Thaddus D'Ambrosio</t>
  </si>
  <si>
    <t>Uglich</t>
  </si>
  <si>
    <t>Peat</t>
  </si>
  <si>
    <t>Dallas Peat</t>
  </si>
  <si>
    <t>Burdytt</t>
  </si>
  <si>
    <t>Hew Burdytt</t>
  </si>
  <si>
    <t>Tingsiqiao</t>
  </si>
  <si>
    <t>Lewie</t>
  </si>
  <si>
    <t>Gosnold</t>
  </si>
  <si>
    <t>Lewie Gosnold</t>
  </si>
  <si>
    <t>Huajlaya</t>
  </si>
  <si>
    <t>Bowes</t>
  </si>
  <si>
    <t>Quinn Bowes</t>
  </si>
  <si>
    <t>Sokolniki</t>
  </si>
  <si>
    <t>McMakin</t>
  </si>
  <si>
    <t>Vevay McMakin</t>
  </si>
  <si>
    <t>Pakel</t>
  </si>
  <si>
    <t>BELLINGHAM</t>
  </si>
  <si>
    <t>Honeywood</t>
  </si>
  <si>
    <t>Clerkclaude Honeywood</t>
  </si>
  <si>
    <t>ZuwÄrah</t>
  </si>
  <si>
    <t>Mitkcov</t>
  </si>
  <si>
    <t>Jsandye Mitkcov</t>
  </si>
  <si>
    <t>Vale de AÃ§ores</t>
  </si>
  <si>
    <t>BROCKTON</t>
  </si>
  <si>
    <t>Janey</t>
  </si>
  <si>
    <t>Janey Grumell</t>
  </si>
  <si>
    <t>Gengcheng</t>
  </si>
  <si>
    <t>SNOQUALMIE</t>
  </si>
  <si>
    <t>Marion</t>
  </si>
  <si>
    <t>Marion Fortoun</t>
  </si>
  <si>
    <t>Wasagu</t>
  </si>
  <si>
    <t>Bole</t>
  </si>
  <si>
    <t>Alvis Bole</t>
  </si>
  <si>
    <t>Ballyhaunis</t>
  </si>
  <si>
    <t>Donelle</t>
  </si>
  <si>
    <t>Domoni</t>
  </si>
  <si>
    <t>Donelle Domoni</t>
  </si>
  <si>
    <t>Meedhoo</t>
  </si>
  <si>
    <t>Hazel</t>
  </si>
  <si>
    <t>Toderi</t>
  </si>
  <si>
    <t>Hazel Toderi</t>
  </si>
  <si>
    <t>Mozelos</t>
  </si>
  <si>
    <t>FAIR LAWN</t>
  </si>
  <si>
    <t>Kenna</t>
  </si>
  <si>
    <t>Milton-White</t>
  </si>
  <si>
    <t>Kenna Milton-White</t>
  </si>
  <si>
    <t>Fernando Gutierrez Barrios</t>
  </si>
  <si>
    <t>Hasted</t>
  </si>
  <si>
    <t>Alfie Hasted</t>
  </si>
  <si>
    <t>Rebrikha</t>
  </si>
  <si>
    <t>Jarad</t>
  </si>
  <si>
    <t>Blanshard</t>
  </si>
  <si>
    <t>Jarad Blanshard</t>
  </si>
  <si>
    <t>FRIENDSWOOD</t>
  </si>
  <si>
    <t>Merrilee</t>
  </si>
  <si>
    <t>Gosnay</t>
  </si>
  <si>
    <t>Merrilee Gosnay</t>
  </si>
  <si>
    <t>Tabaquite</t>
  </si>
  <si>
    <t>MONROE</t>
  </si>
  <si>
    <t>Napoleone</t>
  </si>
  <si>
    <t>Torin Napoleone</t>
  </si>
  <si>
    <t>Triwil</t>
  </si>
  <si>
    <t>Brenna</t>
  </si>
  <si>
    <t>O' Mullane</t>
  </si>
  <si>
    <t>Brenna O' Mullane</t>
  </si>
  <si>
    <t>UmeÃ¥</t>
  </si>
  <si>
    <t>Baudinot</t>
  </si>
  <si>
    <t>Ole Baudinot</t>
  </si>
  <si>
    <t>Sasnovy Bor</t>
  </si>
  <si>
    <t>ELKHART</t>
  </si>
  <si>
    <t>Arlene</t>
  </si>
  <si>
    <t>Kiraly</t>
  </si>
  <si>
    <t>Arlene Kiraly</t>
  </si>
  <si>
    <t>Å½emaiÄiÅ³ Naumiestis</t>
  </si>
  <si>
    <t>TABERNACLE</t>
  </si>
  <si>
    <t>Tierney</t>
  </si>
  <si>
    <t>Berrey</t>
  </si>
  <si>
    <t>Tierney Berrey</t>
  </si>
  <si>
    <t>Graehme</t>
  </si>
  <si>
    <t>Pennigar</t>
  </si>
  <si>
    <t>Graehme Pennigar</t>
  </si>
  <si>
    <t>Katerine</t>
  </si>
  <si>
    <t>Ubach</t>
  </si>
  <si>
    <t>Katerine Ubach</t>
  </si>
  <si>
    <t>Fulu</t>
  </si>
  <si>
    <t>Martino</t>
  </si>
  <si>
    <t>Martino Celez</t>
  </si>
  <si>
    <t>Bendo</t>
  </si>
  <si>
    <t>CRESCENT CITY</t>
  </si>
  <si>
    <t>Levey</t>
  </si>
  <si>
    <t>Arnow</t>
  </si>
  <si>
    <t>Levey Arnow</t>
  </si>
  <si>
    <t>Kaoma</t>
  </si>
  <si>
    <t>NORTH HUNTINGDON</t>
  </si>
  <si>
    <t>Whates</t>
  </si>
  <si>
    <t>Lowell Whates</t>
  </si>
  <si>
    <t>Shilu</t>
  </si>
  <si>
    <t>ZAPATA</t>
  </si>
  <si>
    <t>Pinkerton</t>
  </si>
  <si>
    <t>Vinny Pinkerton</t>
  </si>
  <si>
    <t>Tenkodogo</t>
  </si>
  <si>
    <t>Kissiah</t>
  </si>
  <si>
    <t>Lark</t>
  </si>
  <si>
    <t>Kissiah Lark</t>
  </si>
  <si>
    <t>Fengtai Chengguanzhen</t>
  </si>
  <si>
    <t>Issi</t>
  </si>
  <si>
    <t>Bailess</t>
  </si>
  <si>
    <t>Issi Bailess</t>
  </si>
  <si>
    <t>Pathum Thani</t>
  </si>
  <si>
    <t>Kennedy</t>
  </si>
  <si>
    <t>Heyns</t>
  </si>
  <si>
    <t>Kennedy Heyns</t>
  </si>
  <si>
    <t>ShÄzand</t>
  </si>
  <si>
    <t>Otho</t>
  </si>
  <si>
    <t>Caddock</t>
  </si>
  <si>
    <t>Otho Caddock</t>
  </si>
  <si>
    <t>Jatiraya</t>
  </si>
  <si>
    <t>Maxwell</t>
  </si>
  <si>
    <t>Mortel</t>
  </si>
  <si>
    <t>Maxwell Mortel</t>
  </si>
  <si>
    <t>ELK CITY</t>
  </si>
  <si>
    <t>Winn</t>
  </si>
  <si>
    <t>Wallen</t>
  </si>
  <si>
    <t>Winn Wallen</t>
  </si>
  <si>
    <t>Rudniki</t>
  </si>
  <si>
    <t>Sherman Alday</t>
  </si>
  <si>
    <t>Nemyriv</t>
  </si>
  <si>
    <t>Teodorico</t>
  </si>
  <si>
    <t>Halgarth</t>
  </si>
  <si>
    <t>Teodorico Halgarth</t>
  </si>
  <si>
    <t>Deshan</t>
  </si>
  <si>
    <t>Marin</t>
  </si>
  <si>
    <t>Hulatt</t>
  </si>
  <si>
    <t>Marin Hulatt</t>
  </si>
  <si>
    <t>Å¢Å«bÄs</t>
  </si>
  <si>
    <t>Vi</t>
  </si>
  <si>
    <t>Digan</t>
  </si>
  <si>
    <t>Vi Digan</t>
  </si>
  <si>
    <t>Jiaqu</t>
  </si>
  <si>
    <t>Marshal</t>
  </si>
  <si>
    <t>Grissett</t>
  </si>
  <si>
    <t>Marshal Grissett</t>
  </si>
  <si>
    <t>Pucara</t>
  </si>
  <si>
    <t>Juana</t>
  </si>
  <si>
    <t>Cornell</t>
  </si>
  <si>
    <t>Juana Cornell</t>
  </si>
  <si>
    <t>Markaz Mudhaykirah</t>
  </si>
  <si>
    <t>Annaliese</t>
  </si>
  <si>
    <t>Flanner</t>
  </si>
  <si>
    <t>Annaliese Flanner</t>
  </si>
  <si>
    <t>Yogyakarta</t>
  </si>
  <si>
    <t>Binnell</t>
  </si>
  <si>
    <t>Roy Binnell</t>
  </si>
  <si>
    <t>Borkowice</t>
  </si>
  <si>
    <t>Yehudit</t>
  </si>
  <si>
    <t>Mattholie</t>
  </si>
  <si>
    <t>Yehudit Mattholie</t>
  </si>
  <si>
    <t>Djohong</t>
  </si>
  <si>
    <t>Somersett</t>
  </si>
  <si>
    <t>Garth Somersett</t>
  </si>
  <si>
    <t>Okotoks</t>
  </si>
  <si>
    <t>Arlie</t>
  </si>
  <si>
    <t>Cicutto</t>
  </si>
  <si>
    <t>Arlie Cicutto</t>
  </si>
  <si>
    <t>Valencia</t>
  </si>
  <si>
    <t>Giffie</t>
  </si>
  <si>
    <t>Gaye</t>
  </si>
  <si>
    <t>Giffie Gaye</t>
  </si>
  <si>
    <t>Torbat-e JÄm</t>
  </si>
  <si>
    <t>Julita</t>
  </si>
  <si>
    <t>Ambrozewicz</t>
  </si>
  <si>
    <t>Julita Ambrozewicz</t>
  </si>
  <si>
    <t>JEANNETTE</t>
  </si>
  <si>
    <t>Wileen</t>
  </si>
  <si>
    <t>Wileen McTrusty</t>
  </si>
  <si>
    <t>REDDING</t>
  </si>
  <si>
    <t>Brockie</t>
  </si>
  <si>
    <t>Preece</t>
  </si>
  <si>
    <t>Brockie Preece</t>
  </si>
  <si>
    <t>Yamagata-shi</t>
  </si>
  <si>
    <t>Silva</t>
  </si>
  <si>
    <t>Roubottom</t>
  </si>
  <si>
    <t>Silva Roubottom</t>
  </si>
  <si>
    <t>Ouro Branco</t>
  </si>
  <si>
    <t>LOVELL</t>
  </si>
  <si>
    <t>Westbrooke</t>
  </si>
  <si>
    <t>Westbrooke Penniell</t>
  </si>
  <si>
    <t>Kajatian</t>
  </si>
  <si>
    <t>Jacquenette</t>
  </si>
  <si>
    <t>Griffey</t>
  </si>
  <si>
    <t>Jacquenette Griffey</t>
  </si>
  <si>
    <t>Lingqian</t>
  </si>
  <si>
    <t>TELLURIDE</t>
  </si>
  <si>
    <t>Sugg</t>
  </si>
  <si>
    <t>Concettina Sugg</t>
  </si>
  <si>
    <t>Barobo</t>
  </si>
  <si>
    <t>CALAIS</t>
  </si>
  <si>
    <t>Braidman</t>
  </si>
  <si>
    <t>Lilly Braidman</t>
  </si>
  <si>
    <t>Ã‰tampes</t>
  </si>
  <si>
    <t>Pooly</t>
  </si>
  <si>
    <t>Lindy Pooly</t>
  </si>
  <si>
    <t>Cikomara</t>
  </si>
  <si>
    <t>PINCKNEYVILLE</t>
  </si>
  <si>
    <t>Alessandra</t>
  </si>
  <si>
    <t>Alessandra Northey</t>
  </si>
  <si>
    <t>BREWSTER</t>
  </si>
  <si>
    <t>Marysa</t>
  </si>
  <si>
    <t>Hollibone</t>
  </si>
  <si>
    <t>Marysa Hollibone</t>
  </si>
  <si>
    <t>Monte Redondo</t>
  </si>
  <si>
    <t>Rivkah</t>
  </si>
  <si>
    <t>Glasser</t>
  </si>
  <si>
    <t>Rivkah Glasser</t>
  </si>
  <si>
    <t>Offield</t>
  </si>
  <si>
    <t>Anthony Offield</t>
  </si>
  <si>
    <t>Hasan</t>
  </si>
  <si>
    <t>Torey</t>
  </si>
  <si>
    <t>Cockshot</t>
  </si>
  <si>
    <t>Torey Cockshot</t>
  </si>
  <si>
    <t>Krajan</t>
  </si>
  <si>
    <t>Kienan</t>
  </si>
  <si>
    <t>Bonnett</t>
  </si>
  <si>
    <t>Kienan Bonnett</t>
  </si>
  <si>
    <t>Sanxi</t>
  </si>
  <si>
    <t>Burren</t>
  </si>
  <si>
    <t>Alon Burren</t>
  </si>
  <si>
    <t>Qiryat Shemona</t>
  </si>
  <si>
    <t>Brunhilde</t>
  </si>
  <si>
    <t>Siveyer</t>
  </si>
  <si>
    <t>Brunhilde Siveyer</t>
  </si>
  <si>
    <t>Marcabal</t>
  </si>
  <si>
    <t>WADLEY</t>
  </si>
  <si>
    <t>Ninon</t>
  </si>
  <si>
    <t>Itskovitz</t>
  </si>
  <si>
    <t>Ninon Itskovitz</t>
  </si>
  <si>
    <t>Vista Hermosa</t>
  </si>
  <si>
    <t>Casie</t>
  </si>
  <si>
    <t>O'Glassane</t>
  </si>
  <si>
    <t>Casie O'Glassane</t>
  </si>
  <si>
    <t>Emmeline</t>
  </si>
  <si>
    <t>Emmeline Freddi</t>
  </si>
  <si>
    <t>Tsalka</t>
  </si>
  <si>
    <t>BOWIE</t>
  </si>
  <si>
    <t>Heningam</t>
  </si>
  <si>
    <t>Rheta Heningam</t>
  </si>
  <si>
    <t>Duqu</t>
  </si>
  <si>
    <t>Zolly</t>
  </si>
  <si>
    <t>Pallent</t>
  </si>
  <si>
    <t>Zolly Pallent</t>
  </si>
  <si>
    <t>Taoyuan</t>
  </si>
  <si>
    <t>Alis</t>
  </si>
  <si>
    <t>Bettis</t>
  </si>
  <si>
    <t>Alis Bettis</t>
  </si>
  <si>
    <t>Al WÄsiÅ£ah</t>
  </si>
  <si>
    <t>Morey</t>
  </si>
  <si>
    <t>Brandes</t>
  </si>
  <si>
    <t>Morey Brandes</t>
  </si>
  <si>
    <t>Pingpu</t>
  </si>
  <si>
    <t>FAIRFIELD</t>
  </si>
  <si>
    <t>Brennen Forbes</t>
  </si>
  <si>
    <t>Ushumun</t>
  </si>
  <si>
    <t>Yankee</t>
  </si>
  <si>
    <t>Summerbell</t>
  </si>
  <si>
    <t>Yankee Summerbell</t>
  </si>
  <si>
    <t>Eustaquio Lopez</t>
  </si>
  <si>
    <t>CHATTANOOGA</t>
  </si>
  <si>
    <t>Featenby</t>
  </si>
  <si>
    <t>Walden Featenby</t>
  </si>
  <si>
    <t>GuarujÃ¡</t>
  </si>
  <si>
    <t>Perrycost</t>
  </si>
  <si>
    <t>Anny Perrycost</t>
  </si>
  <si>
    <t>Suyang</t>
  </si>
  <si>
    <t>Crowcum</t>
  </si>
  <si>
    <t>Aristotle Crowcum</t>
  </si>
  <si>
    <t>Magarao</t>
  </si>
  <si>
    <t>XENIA</t>
  </si>
  <si>
    <t>Amerigo</t>
  </si>
  <si>
    <t>Hagard</t>
  </si>
  <si>
    <t>Amerigo Hagard</t>
  </si>
  <si>
    <t>Kislyakovskaya</t>
  </si>
  <si>
    <t>Leo</t>
  </si>
  <si>
    <t>Leo Linnard</t>
  </si>
  <si>
    <t>Vinson</t>
  </si>
  <si>
    <t>Tenman</t>
  </si>
  <si>
    <t>Vinson Tenman</t>
  </si>
  <si>
    <t>Dutnell</t>
  </si>
  <si>
    <t>Alexine Dutnell</t>
  </si>
  <si>
    <t>Krasica</t>
  </si>
  <si>
    <t>Rallings</t>
  </si>
  <si>
    <t>Dorelia Rallings</t>
  </si>
  <si>
    <t>Sanjia</t>
  </si>
  <si>
    <t>Gaultiero</t>
  </si>
  <si>
    <t>Gaultiero Cullum</t>
  </si>
  <si>
    <t>Menglie</t>
  </si>
  <si>
    <t>MacAndie</t>
  </si>
  <si>
    <t>Ethelbert MacAndie</t>
  </si>
  <si>
    <t>Linacre</t>
  </si>
  <si>
    <t>Ellette Linacre</t>
  </si>
  <si>
    <t>Sundsvall</t>
  </si>
  <si>
    <t>RADNOR</t>
  </si>
  <si>
    <t>Oliveira</t>
  </si>
  <si>
    <t>Vincent Oliveira</t>
  </si>
  <si>
    <t>ChiÅŸinÄƒu</t>
  </si>
  <si>
    <t>McConway</t>
  </si>
  <si>
    <t>Guthrey McConway</t>
  </si>
  <si>
    <t>Wafang</t>
  </si>
  <si>
    <t>Daisy</t>
  </si>
  <si>
    <t>Jeffs</t>
  </si>
  <si>
    <t>Daisy Jeffs</t>
  </si>
  <si>
    <t>ChachagÃ¼Ã­</t>
  </si>
  <si>
    <t>Gradeigh</t>
  </si>
  <si>
    <t>Gradeigh Barkworth</t>
  </si>
  <si>
    <t>Dziergowice</t>
  </si>
  <si>
    <t>Malvina</t>
  </si>
  <si>
    <t>Hallgate</t>
  </si>
  <si>
    <t>Malvina Hallgate</t>
  </si>
  <si>
    <t>Hunkuyi</t>
  </si>
  <si>
    <t>Cloris</t>
  </si>
  <si>
    <t>Mainwaring</t>
  </si>
  <si>
    <t>Cloris Mainwaring</t>
  </si>
  <si>
    <t>Makedonski Brod</t>
  </si>
  <si>
    <t>Mallion</t>
  </si>
  <si>
    <t>Gaven Mallion</t>
  </si>
  <si>
    <t>Francisco Sarabia</t>
  </si>
  <si>
    <t>Lorena</t>
  </si>
  <si>
    <t>Lorena Ford</t>
  </si>
  <si>
    <t>Becerril</t>
  </si>
  <si>
    <t>Jarrad</t>
  </si>
  <si>
    <t>Desesquelle</t>
  </si>
  <si>
    <t>Jarrad Desesquelle</t>
  </si>
  <si>
    <t>Ciawitali</t>
  </si>
  <si>
    <t>Connor</t>
  </si>
  <si>
    <t>Perrott</t>
  </si>
  <si>
    <t>Connor Perrott</t>
  </si>
  <si>
    <t>Å½ÄÃ¡r nad SÃ¡zavou</t>
  </si>
  <si>
    <t>Ludovico</t>
  </si>
  <si>
    <t>Ludovico Staries</t>
  </si>
  <si>
    <t>STOCKBRIDGE</t>
  </si>
  <si>
    <t>Rozalie</t>
  </si>
  <si>
    <t>Orrom</t>
  </si>
  <si>
    <t>Rozalie Orrom</t>
  </si>
  <si>
    <t>Kidal</t>
  </si>
  <si>
    <t>Eba</t>
  </si>
  <si>
    <t>Hodgen</t>
  </si>
  <si>
    <t>Eba Hodgen</t>
  </si>
  <si>
    <t>San Clemente</t>
  </si>
  <si>
    <t>Marguerite</t>
  </si>
  <si>
    <t>Larkings</t>
  </si>
  <si>
    <t>Marguerite Larkings</t>
  </si>
  <si>
    <t>Xichang</t>
  </si>
  <si>
    <t>Agglio</t>
  </si>
  <si>
    <t>Ronnie Agglio</t>
  </si>
  <si>
    <t>Frugier</t>
  </si>
  <si>
    <t>Joey Frugier</t>
  </si>
  <si>
    <t>La Estancia</t>
  </si>
  <si>
    <t>Lulita</t>
  </si>
  <si>
    <t>Benterman</t>
  </si>
  <si>
    <t>Lulita Benterman</t>
  </si>
  <si>
    <t>Rickey</t>
  </si>
  <si>
    <t>Rickey Pietranek</t>
  </si>
  <si>
    <t>Ebetsu</t>
  </si>
  <si>
    <t>Harman</t>
  </si>
  <si>
    <t>Chamberlain</t>
  </si>
  <si>
    <t>Harman Chamberlain</t>
  </si>
  <si>
    <t>VasilikÃ³n</t>
  </si>
  <si>
    <t>Alexio</t>
  </si>
  <si>
    <t>Grewar</t>
  </si>
  <si>
    <t>Alexio Grewar</t>
  </si>
  <si>
    <t>R S</t>
  </si>
  <si>
    <t>Gujarat</t>
  </si>
  <si>
    <t>Rodrigo</t>
  </si>
  <si>
    <t>Hardcastle</t>
  </si>
  <si>
    <t>Rodrigo Hardcastle</t>
  </si>
  <si>
    <t>Lappeenranta</t>
  </si>
  <si>
    <t>BONITA</t>
  </si>
  <si>
    <t>Defrain</t>
  </si>
  <si>
    <t>Donna Defrain</t>
  </si>
  <si>
    <t>Batasan Bata</t>
  </si>
  <si>
    <t>Nalani</t>
  </si>
  <si>
    <t>Tremayne</t>
  </si>
  <si>
    <t>Nalani Tremayne</t>
  </si>
  <si>
    <t>Bairro do MargaÃ§a</t>
  </si>
  <si>
    <t>BEAVER</t>
  </si>
  <si>
    <t>Dennis</t>
  </si>
  <si>
    <t>McCuffie</t>
  </si>
  <si>
    <t>Dennis McCuffie</t>
  </si>
  <si>
    <t>EqbÄlÄ«yeh</t>
  </si>
  <si>
    <t>Arney</t>
  </si>
  <si>
    <t>Pindar</t>
  </si>
  <si>
    <t>Arney Pindar</t>
  </si>
  <si>
    <t>TuchomÄ›Å™ice</t>
  </si>
  <si>
    <t>Garrique</t>
  </si>
  <si>
    <t>Alicia Garrique</t>
  </si>
  <si>
    <t>Hammam Sousse</t>
  </si>
  <si>
    <t>GLENDIVE</t>
  </si>
  <si>
    <t>Daniel</t>
  </si>
  <si>
    <t>Peagrim</t>
  </si>
  <si>
    <t>Daniel Peagrim</t>
  </si>
  <si>
    <t>Truskavets</t>
  </si>
  <si>
    <t>Josy</t>
  </si>
  <si>
    <t>Josy Postlewhite</t>
  </si>
  <si>
    <t>Åobodno</t>
  </si>
  <si>
    <t>Goodfellow</t>
  </si>
  <si>
    <t>Delbert Goodfellow</t>
  </si>
  <si>
    <t>Aoshi</t>
  </si>
  <si>
    <t>Marianna</t>
  </si>
  <si>
    <t>Gresham</t>
  </si>
  <si>
    <t>Marianna Gresham</t>
  </si>
  <si>
    <t>Vale de Touros</t>
  </si>
  <si>
    <t>Erica</t>
  </si>
  <si>
    <t>Kearley</t>
  </si>
  <si>
    <t>Erica Kearley</t>
  </si>
  <si>
    <t>Stangroom</t>
  </si>
  <si>
    <t>Burgess Stangroom</t>
  </si>
  <si>
    <t>Ãvato</t>
  </si>
  <si>
    <t>GRUNDY CENTER</t>
  </si>
  <si>
    <t>Natasha</t>
  </si>
  <si>
    <t>Giovannilli</t>
  </si>
  <si>
    <t>Natasha Giovannilli</t>
  </si>
  <si>
    <t>Kalebun</t>
  </si>
  <si>
    <t>Patti</t>
  </si>
  <si>
    <t>Patti Golborn</t>
  </si>
  <si>
    <t>Thá»‹ Tráº¥n MÆ°á»ng TÃ¨</t>
  </si>
  <si>
    <t>RIDGE</t>
  </si>
  <si>
    <t>Rona</t>
  </si>
  <si>
    <t>Dishmon</t>
  </si>
  <si>
    <t>Rona Dishmon</t>
  </si>
  <si>
    <t>Kirovskaya</t>
  </si>
  <si>
    <t>BEAUMONT</t>
  </si>
  <si>
    <t>Kippy</t>
  </si>
  <si>
    <t>Terren</t>
  </si>
  <si>
    <t>Kippy Terren</t>
  </si>
  <si>
    <t>Karelichy</t>
  </si>
  <si>
    <t>Penrod</t>
  </si>
  <si>
    <t>Janowicz</t>
  </si>
  <si>
    <t>Penrod Janowicz</t>
  </si>
  <si>
    <t>Marelesu</t>
  </si>
  <si>
    <t>CASTLE ROCK</t>
  </si>
  <si>
    <t>Wernher Long</t>
  </si>
  <si>
    <t>Kosum Phisai</t>
  </si>
  <si>
    <t>Doldon</t>
  </si>
  <si>
    <t>Jandy Doldon</t>
  </si>
  <si>
    <t>DÅ«kÅ¡tas</t>
  </si>
  <si>
    <t>Hekkert</t>
  </si>
  <si>
    <t>Gearard Hekkert</t>
  </si>
  <si>
    <t>Cordova</t>
  </si>
  <si>
    <t>Aurilia</t>
  </si>
  <si>
    <t>Gilbart</t>
  </si>
  <si>
    <t>Aurilia Gilbart</t>
  </si>
  <si>
    <t>Sergelen</t>
  </si>
  <si>
    <t>Erich</t>
  </si>
  <si>
    <t>Tieman</t>
  </si>
  <si>
    <t>Erich Tieman</t>
  </si>
  <si>
    <t>Cicayur</t>
  </si>
  <si>
    <t>Bobette</t>
  </si>
  <si>
    <t>Beckenham</t>
  </si>
  <si>
    <t>Bobette Beckenham</t>
  </si>
  <si>
    <t>Kayima</t>
  </si>
  <si>
    <t>NORTH POLE</t>
  </si>
  <si>
    <t>Cliff</t>
  </si>
  <si>
    <t>Grundwater</t>
  </si>
  <si>
    <t>Cliff Grundwater</t>
  </si>
  <si>
    <t>Konstantin</t>
  </si>
  <si>
    <t>Konstantin Juliano</t>
  </si>
  <si>
    <t>Port Harcourt</t>
  </si>
  <si>
    <t>BINGHAM FARMS</t>
  </si>
  <si>
    <t>Amys</t>
  </si>
  <si>
    <t>Conny Amys</t>
  </si>
  <si>
    <t>Berget</t>
  </si>
  <si>
    <t>Eschalotte</t>
  </si>
  <si>
    <t>Berget Eschalotte</t>
  </si>
  <si>
    <t>Takayama</t>
  </si>
  <si>
    <t>Creighton Leed</t>
  </si>
  <si>
    <t>CubarÃ¡</t>
  </si>
  <si>
    <t>Silvan</t>
  </si>
  <si>
    <t>Rawdall</t>
  </si>
  <si>
    <t>Silvan Rawdall</t>
  </si>
  <si>
    <t>Molave</t>
  </si>
  <si>
    <t>Tobe</t>
  </si>
  <si>
    <t>Tobe Seamarke</t>
  </si>
  <si>
    <t>Cibunut</t>
  </si>
  <si>
    <t>Mullinder</t>
  </si>
  <si>
    <t>Waneta Mullinder</t>
  </si>
  <si>
    <t>Homagama</t>
  </si>
  <si>
    <t>Olag</t>
  </si>
  <si>
    <t>Southan</t>
  </si>
  <si>
    <t>Olag Southan</t>
  </si>
  <si>
    <t>Zehak</t>
  </si>
  <si>
    <t>DURHAM</t>
  </si>
  <si>
    <t>Espinho</t>
  </si>
  <si>
    <t>Winny Espinho</t>
  </si>
  <si>
    <t>Hudong</t>
  </si>
  <si>
    <t>Annadiana</t>
  </si>
  <si>
    <t>Howsam</t>
  </si>
  <si>
    <t>Annadiana Howsam</t>
  </si>
  <si>
    <t>TÄnsen</t>
  </si>
  <si>
    <t>Farlee</t>
  </si>
  <si>
    <t>Bubeer</t>
  </si>
  <si>
    <t>Farlee Bubeer</t>
  </si>
  <si>
    <t>SteblevÃ«</t>
  </si>
  <si>
    <t>Raine</t>
  </si>
  <si>
    <t>Raine Sandwith</t>
  </si>
  <si>
    <t>HÄla</t>
  </si>
  <si>
    <t>Benedtti</t>
  </si>
  <si>
    <t>Euell Benedtti</t>
  </si>
  <si>
    <t>OSAGE</t>
  </si>
  <si>
    <t>Blazynski</t>
  </si>
  <si>
    <t>Arleta Blazynski</t>
  </si>
  <si>
    <t>Allanridge</t>
  </si>
  <si>
    <t>Caldron</t>
  </si>
  <si>
    <t>Johan Caldron</t>
  </si>
  <si>
    <t>La Salud</t>
  </si>
  <si>
    <t>Honnicott</t>
  </si>
  <si>
    <t>Nichole Honnicott</t>
  </si>
  <si>
    <t>Chuandao</t>
  </si>
  <si>
    <t>APPLE CREEK</t>
  </si>
  <si>
    <t>Catlaina Buckel</t>
  </si>
  <si>
    <t>Jacob</t>
  </si>
  <si>
    <t>Lelia Jacob</t>
  </si>
  <si>
    <t>Meizhou</t>
  </si>
  <si>
    <t>Lesli</t>
  </si>
  <si>
    <t>Marchent</t>
  </si>
  <si>
    <t>Lesli Marchent</t>
  </si>
  <si>
    <t>Pengxing</t>
  </si>
  <si>
    <t>CHESTERFIELD</t>
  </si>
  <si>
    <t>Carena Alcide</t>
  </si>
  <si>
    <t>Kilafors</t>
  </si>
  <si>
    <t>Jacinda</t>
  </si>
  <si>
    <t>Jacinda Pinkerton</t>
  </si>
  <si>
    <t>Anthia</t>
  </si>
  <si>
    <t>Ludlem</t>
  </si>
  <si>
    <t>Anthia Ludlem</t>
  </si>
  <si>
    <t>Botucatu</t>
  </si>
  <si>
    <t>Deanna</t>
  </si>
  <si>
    <t>Deanna Pettet</t>
  </si>
  <si>
    <t>Philomena</t>
  </si>
  <si>
    <t>Vacher</t>
  </si>
  <si>
    <t>Philomena Vacher</t>
  </si>
  <si>
    <t>Xiangfu</t>
  </si>
  <si>
    <t>Domino</t>
  </si>
  <si>
    <t>Parsifal Domino</t>
  </si>
  <si>
    <t>Vary</t>
  </si>
  <si>
    <t>WESTLAKE VILLAGE</t>
  </si>
  <si>
    <t>Gerome</t>
  </si>
  <si>
    <t>Gerome Scamp</t>
  </si>
  <si>
    <t>Kalinovo</t>
  </si>
  <si>
    <t>TRINITY</t>
  </si>
  <si>
    <t>Selway</t>
  </si>
  <si>
    <t>Jeannine Selway</t>
  </si>
  <si>
    <t>Sibreh</t>
  </si>
  <si>
    <t>SHENANDOAH</t>
  </si>
  <si>
    <t>Daveta</t>
  </si>
  <si>
    <t>Connachan</t>
  </si>
  <si>
    <t>Daveta Connachan</t>
  </si>
  <si>
    <t>Kendre</t>
  </si>
  <si>
    <t>Billison</t>
  </si>
  <si>
    <t>Kendre Billison</t>
  </si>
  <si>
    <t>Evansville</t>
  </si>
  <si>
    <t>Indiana</t>
  </si>
  <si>
    <t>Moisey</t>
  </si>
  <si>
    <t>Keen Moisey</t>
  </si>
  <si>
    <t>Muchkapskiy</t>
  </si>
  <si>
    <t>Michell</t>
  </si>
  <si>
    <t>Mulbery</t>
  </si>
  <si>
    <t>Michell Mulbery</t>
  </si>
  <si>
    <t>Kahaleel</t>
  </si>
  <si>
    <t>Brattan</t>
  </si>
  <si>
    <t>Kahaleel Brattan</t>
  </si>
  <si>
    <t>Didian</t>
  </si>
  <si>
    <t>Cartmail</t>
  </si>
  <si>
    <t>Desmund Cartmail</t>
  </si>
  <si>
    <t>Pivka</t>
  </si>
  <si>
    <t>Seth</t>
  </si>
  <si>
    <t>Maudsley</t>
  </si>
  <si>
    <t>Seth Maudsley</t>
  </si>
  <si>
    <t>Shangcun</t>
  </si>
  <si>
    <t>Thurston</t>
  </si>
  <si>
    <t>Sailer</t>
  </si>
  <si>
    <t>Thurston Sailer</t>
  </si>
  <si>
    <t>Jenggawah</t>
  </si>
  <si>
    <t>Karylin</t>
  </si>
  <si>
    <t>Carder</t>
  </si>
  <si>
    <t>Karylin Carder</t>
  </si>
  <si>
    <t>Yicheng</t>
  </si>
  <si>
    <t>Nicolais</t>
  </si>
  <si>
    <t>Caville</t>
  </si>
  <si>
    <t>Nicolais Caville</t>
  </si>
  <si>
    <t>Penteado</t>
  </si>
  <si>
    <t>Coralie</t>
  </si>
  <si>
    <t>Frankis</t>
  </si>
  <si>
    <t>Coralie Frankis</t>
  </si>
  <si>
    <t>Zhiqu</t>
  </si>
  <si>
    <t>Barb</t>
  </si>
  <si>
    <t>Kohler</t>
  </si>
  <si>
    <t>Barb Kohler</t>
  </si>
  <si>
    <t>Pamoyanan</t>
  </si>
  <si>
    <t>Clerc</t>
  </si>
  <si>
    <t>Sudy</t>
  </si>
  <si>
    <t>Clerc Sudy</t>
  </si>
  <si>
    <t>Tinawagan</t>
  </si>
  <si>
    <t>Roselia</t>
  </si>
  <si>
    <t>Splevin</t>
  </si>
  <si>
    <t>Roselia Splevin</t>
  </si>
  <si>
    <t>Eling</t>
  </si>
  <si>
    <t>Buckie</t>
  </si>
  <si>
    <t>Di Boldi</t>
  </si>
  <si>
    <t>Buckie Di Boldi</t>
  </si>
  <si>
    <t>Gaoshi</t>
  </si>
  <si>
    <t>Reed</t>
  </si>
  <si>
    <t>Blackett</t>
  </si>
  <si>
    <t>Reed Blackett</t>
  </si>
  <si>
    <t>Charline</t>
  </si>
  <si>
    <t>Checcucci</t>
  </si>
  <si>
    <t>Charline Checcucci</t>
  </si>
  <si>
    <t>Dzhubga</t>
  </si>
  <si>
    <t>Eldon</t>
  </si>
  <si>
    <t>Gaukrodge</t>
  </si>
  <si>
    <t>Eldon Gaukrodge</t>
  </si>
  <si>
    <t>Henghe</t>
  </si>
  <si>
    <t>Janos</t>
  </si>
  <si>
    <t>Ivanov</t>
  </si>
  <si>
    <t>Janos Ivanov</t>
  </si>
  <si>
    <t>TÃ³paga</t>
  </si>
  <si>
    <t>Haydon</t>
  </si>
  <si>
    <t>Stapforth</t>
  </si>
  <si>
    <t>Haydon Stapforth</t>
  </si>
  <si>
    <t>Rock</t>
  </si>
  <si>
    <t>Zieme</t>
  </si>
  <si>
    <t>Rock Zieme</t>
  </si>
  <si>
    <t>Juripiranga</t>
  </si>
  <si>
    <t>Tammi</t>
  </si>
  <si>
    <t>Sigfrid</t>
  </si>
  <si>
    <t>Tammi Sigfrid</t>
  </si>
  <si>
    <t>WAUSAU</t>
  </si>
  <si>
    <t>Bayard</t>
  </si>
  <si>
    <t>Stammer</t>
  </si>
  <si>
    <t>Bayard Stammer</t>
  </si>
  <si>
    <t>Palomoc</t>
  </si>
  <si>
    <t>McGonagle</t>
  </si>
  <si>
    <t>Minda McGonagle</t>
  </si>
  <si>
    <t>Pacatuba</t>
  </si>
  <si>
    <t>CLAIRTON</t>
  </si>
  <si>
    <t>Braden</t>
  </si>
  <si>
    <t>Braden Wrettum</t>
  </si>
  <si>
    <t>Taozixi</t>
  </si>
  <si>
    <t>CORDOVA</t>
  </si>
  <si>
    <t>Hugo Betz</t>
  </si>
  <si>
    <t>Lembung Tengah</t>
  </si>
  <si>
    <t>Lacy</t>
  </si>
  <si>
    <t>Lacy Dudley</t>
  </si>
  <si>
    <t>Broska</t>
  </si>
  <si>
    <t>WOODS CROSS</t>
  </si>
  <si>
    <t>Marl</t>
  </si>
  <si>
    <t>Dominique Marl</t>
  </si>
  <si>
    <t>EASTPOINTE</t>
  </si>
  <si>
    <t>Creight</t>
  </si>
  <si>
    <t>Loiterton</t>
  </si>
  <si>
    <t>Creight Loiterton</t>
  </si>
  <si>
    <t>Adassil</t>
  </si>
  <si>
    <t>Liv</t>
  </si>
  <si>
    <t>Gobert</t>
  </si>
  <si>
    <t>Liv Gobert</t>
  </si>
  <si>
    <t>Shapa</t>
  </si>
  <si>
    <t>Bibi</t>
  </si>
  <si>
    <t>Verty</t>
  </si>
  <si>
    <t>Bibi Verty</t>
  </si>
  <si>
    <t>Stende</t>
  </si>
  <si>
    <t>JACKSBORO</t>
  </si>
  <si>
    <t>Haroun</t>
  </si>
  <si>
    <t>Atcherley</t>
  </si>
  <si>
    <t>Haroun Atcherley</t>
  </si>
  <si>
    <t>Dongda</t>
  </si>
  <si>
    <t>Pardon</t>
  </si>
  <si>
    <t>Ashley Pardon</t>
  </si>
  <si>
    <t>Huangâ€™ao</t>
  </si>
  <si>
    <t>FORT MADISON</t>
  </si>
  <si>
    <t>Rubia</t>
  </si>
  <si>
    <t>MacAllan</t>
  </si>
  <si>
    <t>Rubia MacAllan</t>
  </si>
  <si>
    <t>Manggissari</t>
  </si>
  <si>
    <t>Wilhelm</t>
  </si>
  <si>
    <t>Grass</t>
  </si>
  <si>
    <t>Wilhelm Grass</t>
  </si>
  <si>
    <t>Rosy Leed</t>
  </si>
  <si>
    <t>Santa Maria</t>
  </si>
  <si>
    <t>Tait</t>
  </si>
  <si>
    <t>Tait Arnout</t>
  </si>
  <si>
    <t>Liulimiao</t>
  </si>
  <si>
    <t>Lemar</t>
  </si>
  <si>
    <t>Archard</t>
  </si>
  <si>
    <t>Lemar Archard</t>
  </si>
  <si>
    <t>Barajalan</t>
  </si>
  <si>
    <t>Fabio</t>
  </si>
  <si>
    <t>Spere</t>
  </si>
  <si>
    <t>Fabio Spere</t>
  </si>
  <si>
    <t>Winfred</t>
  </si>
  <si>
    <t>Grey</t>
  </si>
  <si>
    <t>Winfred Grey</t>
  </si>
  <si>
    <t>Doumen</t>
  </si>
  <si>
    <t>Munmro</t>
  </si>
  <si>
    <t>Powney</t>
  </si>
  <si>
    <t>Munmro Powney</t>
  </si>
  <si>
    <t>Ciladaeun</t>
  </si>
  <si>
    <t>SURF CITY</t>
  </si>
  <si>
    <t>Kathryne Mahaddy</t>
  </si>
  <si>
    <t>Welchman Hall</t>
  </si>
  <si>
    <t>Billi</t>
  </si>
  <si>
    <t>Francie</t>
  </si>
  <si>
    <t>Billi Francie</t>
  </si>
  <si>
    <t>Jiaoba</t>
  </si>
  <si>
    <t>Oakshott</t>
  </si>
  <si>
    <t>Nell Oakshott</t>
  </si>
  <si>
    <t>Kâ€™olÄ«to</t>
  </si>
  <si>
    <t>PORT CHARLOTTE</t>
  </si>
  <si>
    <t>Kissie</t>
  </si>
  <si>
    <t>Darbey</t>
  </si>
  <si>
    <t>Kissie Darbey</t>
  </si>
  <si>
    <t>Ãguas de LindÃ³ia</t>
  </si>
  <si>
    <t>Alphonse</t>
  </si>
  <si>
    <t>Fleischer</t>
  </si>
  <si>
    <t>Alphonse Fleischer</t>
  </si>
  <si>
    <t>Vyksa</t>
  </si>
  <si>
    <t>Reggi</t>
  </si>
  <si>
    <t>Bousquet</t>
  </si>
  <si>
    <t>Reggi Bousquet</t>
  </si>
  <si>
    <t>Cirangga Kidul</t>
  </si>
  <si>
    <t>BEVERLY HILLS</t>
  </si>
  <si>
    <t>Keely</t>
  </si>
  <si>
    <t>Keely Ducastel</t>
  </si>
  <si>
    <t>ÄŒastolovice</t>
  </si>
  <si>
    <t>Macey</t>
  </si>
  <si>
    <t>Maynord Macey</t>
  </si>
  <si>
    <t>Paris 15</t>
  </si>
  <si>
    <t>Rickie</t>
  </si>
  <si>
    <t>Turnor</t>
  </si>
  <si>
    <t>Rickie Turnor</t>
  </si>
  <si>
    <t>Stung Treng</t>
  </si>
  <si>
    <t>Denney</t>
  </si>
  <si>
    <t>Denney Guido</t>
  </si>
  <si>
    <t>El OcotÃ³n</t>
  </si>
  <si>
    <t>Luz</t>
  </si>
  <si>
    <t>Luz Charge</t>
  </si>
  <si>
    <t>La Loma</t>
  </si>
  <si>
    <t>Inessa</t>
  </si>
  <si>
    <t>Eckford</t>
  </si>
  <si>
    <t>Inessa Eckford</t>
  </si>
  <si>
    <t>NÅ«rÄbÄd</t>
  </si>
  <si>
    <t>Shottin</t>
  </si>
  <si>
    <t>Noelle Shottin</t>
  </si>
  <si>
    <t>Borda da Mata</t>
  </si>
  <si>
    <t>ROCK HILL</t>
  </si>
  <si>
    <t>Demetris</t>
  </si>
  <si>
    <t>Aitchison</t>
  </si>
  <si>
    <t>Demetris Aitchison</t>
  </si>
  <si>
    <t>Czudec</t>
  </si>
  <si>
    <t>Stoaks</t>
  </si>
  <si>
    <t>Marilin Stoaks</t>
  </si>
  <si>
    <t>El Rosario</t>
  </si>
  <si>
    <t>ROARING SPRING</t>
  </si>
  <si>
    <t>Daren Purcell</t>
  </si>
  <si>
    <t>Ningzhong</t>
  </si>
  <si>
    <t>Jandy Gaymar</t>
  </si>
  <si>
    <t>Dushanbe</t>
  </si>
  <si>
    <t>Wesgate</t>
  </si>
  <si>
    <t>Martin Wesgate</t>
  </si>
  <si>
    <t>Banjar Tegal Belodan</t>
  </si>
  <si>
    <t>Case</t>
  </si>
  <si>
    <t>Case Bright</t>
  </si>
  <si>
    <t>Coelho Neto</t>
  </si>
  <si>
    <t>WEST HILLS</t>
  </si>
  <si>
    <t>Ledley</t>
  </si>
  <si>
    <t>Syman Ledley</t>
  </si>
  <si>
    <t>Whorall</t>
  </si>
  <si>
    <t>Wilfred Whorall</t>
  </si>
  <si>
    <t>Cimanglid</t>
  </si>
  <si>
    <t>Beaufort</t>
  </si>
  <si>
    <t>Guerry</t>
  </si>
  <si>
    <t>Beaufort Guerry</t>
  </si>
  <si>
    <t>Ostankinskiy</t>
  </si>
  <si>
    <t>Binton</t>
  </si>
  <si>
    <t>D'arcy Binton</t>
  </si>
  <si>
    <t>Krishna</t>
  </si>
  <si>
    <t>Grevile</t>
  </si>
  <si>
    <t>Krishna Grevile</t>
  </si>
  <si>
    <t>STOUGHTON</t>
  </si>
  <si>
    <t>Koopman</t>
  </si>
  <si>
    <t>Loreen Koopman</t>
  </si>
  <si>
    <t>Bentar</t>
  </si>
  <si>
    <t>Pressey</t>
  </si>
  <si>
    <t>Lizabeth Pressey</t>
  </si>
  <si>
    <t>Maevatanana</t>
  </si>
  <si>
    <t>Westleigh</t>
  </si>
  <si>
    <t>Westleigh Everleigh</t>
  </si>
  <si>
    <t>Bonsari</t>
  </si>
  <si>
    <t>Loton</t>
  </si>
  <si>
    <t>Grover Loton</t>
  </si>
  <si>
    <t>Goodlands</t>
  </si>
  <si>
    <t>Nicola</t>
  </si>
  <si>
    <t>Amiss</t>
  </si>
  <si>
    <t>Nicola Amiss</t>
  </si>
  <si>
    <t>Gay Houseago</t>
  </si>
  <si>
    <t>Ngromo</t>
  </si>
  <si>
    <t>Korney</t>
  </si>
  <si>
    <t>Korney Jillett</t>
  </si>
  <si>
    <t>Xiangshi</t>
  </si>
  <si>
    <t>KENTON</t>
  </si>
  <si>
    <t>Pelchat</t>
  </si>
  <si>
    <t>Nicolais Pelchat</t>
  </si>
  <si>
    <t>Banjar Bias</t>
  </si>
  <si>
    <t>Lorden</t>
  </si>
  <si>
    <t>Shaylah Lorden</t>
  </si>
  <si>
    <t>Mayang</t>
  </si>
  <si>
    <t>Iago</t>
  </si>
  <si>
    <t>O'Teague</t>
  </si>
  <si>
    <t>Iago O'Teague</t>
  </si>
  <si>
    <t>Crinion</t>
  </si>
  <si>
    <t>Donaugh Crinion</t>
  </si>
  <si>
    <t>Tabaga</t>
  </si>
  <si>
    <t>Fannie</t>
  </si>
  <si>
    <t>Ferries</t>
  </si>
  <si>
    <t>Fannie Ferries</t>
  </si>
  <si>
    <t>Matteo</t>
  </si>
  <si>
    <t>Mugleston</t>
  </si>
  <si>
    <t>Matteo Mugleston</t>
  </si>
  <si>
    <t>Lunen</t>
  </si>
  <si>
    <t>Krystle</t>
  </si>
  <si>
    <t>Cona</t>
  </si>
  <si>
    <t>Krystle Cona</t>
  </si>
  <si>
    <t>Foundiougne</t>
  </si>
  <si>
    <t>Melinde</t>
  </si>
  <si>
    <t>Camin</t>
  </si>
  <si>
    <t>Melinde Camin</t>
  </si>
  <si>
    <t>Atbasar</t>
  </si>
  <si>
    <t>Pascale</t>
  </si>
  <si>
    <t>Granham</t>
  </si>
  <si>
    <t>Pascale Granham</t>
  </si>
  <si>
    <t>Birayang</t>
  </si>
  <si>
    <t>Phil</t>
  </si>
  <si>
    <t>Gough</t>
  </si>
  <si>
    <t>Phil Gough</t>
  </si>
  <si>
    <t>Algernon</t>
  </si>
  <si>
    <t>Lindl</t>
  </si>
  <si>
    <t>Algernon Lindl</t>
  </si>
  <si>
    <t>PuÅ‚tusk</t>
  </si>
  <si>
    <t>Windrass</t>
  </si>
  <si>
    <t>Emmanuel Windrass</t>
  </si>
  <si>
    <t>Reube</t>
  </si>
  <si>
    <t>Batterham</t>
  </si>
  <si>
    <t>Reube Batterham</t>
  </si>
  <si>
    <t>Pingkai</t>
  </si>
  <si>
    <t>Vince</t>
  </si>
  <si>
    <t>Vince Coupland</t>
  </si>
  <si>
    <t>Petrijevci</t>
  </si>
  <si>
    <t>Jennilee</t>
  </si>
  <si>
    <t>Jennilee Gauch</t>
  </si>
  <si>
    <t>Ilha Solteira</t>
  </si>
  <si>
    <t>Miriam</t>
  </si>
  <si>
    <t>Echlin</t>
  </si>
  <si>
    <t>Miriam Echlin</t>
  </si>
  <si>
    <t>Hobart</t>
  </si>
  <si>
    <t>Mardling</t>
  </si>
  <si>
    <t>Hobart Mardling</t>
  </si>
  <si>
    <t>Baoluan</t>
  </si>
  <si>
    <t>EASTON</t>
  </si>
  <si>
    <t>Zebulen</t>
  </si>
  <si>
    <t>Mayhew</t>
  </si>
  <si>
    <t>Zebulen Mayhew</t>
  </si>
  <si>
    <t>Keyinhe</t>
  </si>
  <si>
    <t>Hanney</t>
  </si>
  <si>
    <t>Matthus Hanney</t>
  </si>
  <si>
    <t>Sindangkopo</t>
  </si>
  <si>
    <t>RHINELANDER</t>
  </si>
  <si>
    <t>Scampion</t>
  </si>
  <si>
    <t>Kelcey Scampion</t>
  </si>
  <si>
    <t>Penelas</t>
  </si>
  <si>
    <t>Mabbitt</t>
  </si>
  <si>
    <t>Matthaeus Mabbitt</t>
  </si>
  <si>
    <t>Leyuan</t>
  </si>
  <si>
    <t>Enos</t>
  </si>
  <si>
    <t>Bestwick</t>
  </si>
  <si>
    <t>Enos Bestwick</t>
  </si>
  <si>
    <t>Yushikalasu</t>
  </si>
  <si>
    <t>Bjorn</t>
  </si>
  <si>
    <t>Gillopp</t>
  </si>
  <si>
    <t>Bjorn Gillopp</t>
  </si>
  <si>
    <t>Santander</t>
  </si>
  <si>
    <t>Cantabria</t>
  </si>
  <si>
    <t>Cassie</t>
  </si>
  <si>
    <t>Doige</t>
  </si>
  <si>
    <t>Cassie Doige</t>
  </si>
  <si>
    <t>Gagah</t>
  </si>
  <si>
    <t>Rianon</t>
  </si>
  <si>
    <t>Rianon Sawer</t>
  </si>
  <si>
    <t>Abua</t>
  </si>
  <si>
    <t>Elvina</t>
  </si>
  <si>
    <t>Rehme</t>
  </si>
  <si>
    <t>Elvina Rehme</t>
  </si>
  <si>
    <t>Novodvinsk</t>
  </si>
  <si>
    <t>SUN VALLEY</t>
  </si>
  <si>
    <t>Bette</t>
  </si>
  <si>
    <t>Matskiv</t>
  </si>
  <si>
    <t>Bette Matskiv</t>
  </si>
  <si>
    <t>Normadell</t>
  </si>
  <si>
    <t>Mallory Normadell</t>
  </si>
  <si>
    <t>Novocheboksarsk</t>
  </si>
  <si>
    <t>Emmerich</t>
  </si>
  <si>
    <t>Milksop</t>
  </si>
  <si>
    <t>Emmerich Milksop</t>
  </si>
  <si>
    <t>Chinch'Ån</t>
  </si>
  <si>
    <t>Danyelle</t>
  </si>
  <si>
    <t>Eskrigg</t>
  </si>
  <si>
    <t>Danyelle Eskrigg</t>
  </si>
  <si>
    <t>Qingguang</t>
  </si>
  <si>
    <t>Jamey</t>
  </si>
  <si>
    <t>Brumpton</t>
  </si>
  <si>
    <t>Jamey Brumpton</t>
  </si>
  <si>
    <t>Pankovka</t>
  </si>
  <si>
    <t>WEST MILFORD</t>
  </si>
  <si>
    <t>Odele</t>
  </si>
  <si>
    <t>Odele Pampling</t>
  </si>
  <si>
    <t>Liloan</t>
  </si>
  <si>
    <t>Neils</t>
  </si>
  <si>
    <t>Derrington</t>
  </si>
  <si>
    <t>Neils Derrington</t>
  </si>
  <si>
    <t>Mocupe</t>
  </si>
  <si>
    <t>Dominga</t>
  </si>
  <si>
    <t>Wrates</t>
  </si>
  <si>
    <t>Dominga Wrates</t>
  </si>
  <si>
    <t>Vratsa</t>
  </si>
  <si>
    <t>Herbert</t>
  </si>
  <si>
    <t>Herbert Semon</t>
  </si>
  <si>
    <t>Dangchang Chengguanzhen</t>
  </si>
  <si>
    <t>LA MIRADA</t>
  </si>
  <si>
    <t>Ivankin</t>
  </si>
  <si>
    <t>Melvyn Ivankin</t>
  </si>
  <si>
    <t>Liuheng</t>
  </si>
  <si>
    <t>Kochs</t>
  </si>
  <si>
    <t>Sallee Kochs</t>
  </si>
  <si>
    <t>Shuinan</t>
  </si>
  <si>
    <t>Corabelle</t>
  </si>
  <si>
    <t>Vedstra</t>
  </si>
  <si>
    <t>Corabelle Vedstra</t>
  </si>
  <si>
    <t>Horodnytsya</t>
  </si>
  <si>
    <t>DURANT</t>
  </si>
  <si>
    <t>Adham</t>
  </si>
  <si>
    <t>Maffione</t>
  </si>
  <si>
    <t>Adham Maffione</t>
  </si>
  <si>
    <t>Gangkoujie</t>
  </si>
  <si>
    <t>Wanley</t>
  </si>
  <si>
    <t>Sandor Wanley</t>
  </si>
  <si>
    <t>Tayum</t>
  </si>
  <si>
    <t>Dominic</t>
  </si>
  <si>
    <t>Mattinson</t>
  </si>
  <si>
    <t>Dominic Mattinson</t>
  </si>
  <si>
    <t>Simo Satu</t>
  </si>
  <si>
    <t>Bar</t>
  </si>
  <si>
    <t>Sagar</t>
  </si>
  <si>
    <t>Bar Sagar</t>
  </si>
  <si>
    <t>Baratan</t>
  </si>
  <si>
    <t>Ferrel</t>
  </si>
  <si>
    <t>Ferrel Deverille</t>
  </si>
  <si>
    <t>Yiqian</t>
  </si>
  <si>
    <t>Rudyard</t>
  </si>
  <si>
    <t>Joblin</t>
  </si>
  <si>
    <t>Rudyard Joblin</t>
  </si>
  <si>
    <t>OuÃ©sso</t>
  </si>
  <si>
    <t>FLORESVILLE</t>
  </si>
  <si>
    <t>Eldridge</t>
  </si>
  <si>
    <t>Eldridge Mendus</t>
  </si>
  <si>
    <t>Haihui</t>
  </si>
  <si>
    <t>Clayson</t>
  </si>
  <si>
    <t>Stinchcombe</t>
  </si>
  <si>
    <t>Clayson Stinchcombe</t>
  </si>
  <si>
    <t>Didsbury</t>
  </si>
  <si>
    <t>Flossy Didsbury</t>
  </si>
  <si>
    <t>Sioux Falls</t>
  </si>
  <si>
    <t>South Dakota</t>
  </si>
  <si>
    <t>Finley Blakden</t>
  </si>
  <si>
    <t>Skinnskatteberg</t>
  </si>
  <si>
    <t>Piddlesden</t>
  </si>
  <si>
    <t>Marni Piddlesden</t>
  </si>
  <si>
    <t>Manzini</t>
  </si>
  <si>
    <t>Reilly</t>
  </si>
  <si>
    <t>Burnall</t>
  </si>
  <si>
    <t>Reilly Burnall</t>
  </si>
  <si>
    <t>GÃ©meos</t>
  </si>
  <si>
    <t>Moll</t>
  </si>
  <si>
    <t>Grimsdike</t>
  </si>
  <si>
    <t>Moll Grimsdike</t>
  </si>
  <si>
    <t>Chekmagush</t>
  </si>
  <si>
    <t>Dimmer</t>
  </si>
  <si>
    <t>Bobbette Dimmer</t>
  </si>
  <si>
    <t>NasÄ«rÄbÄd</t>
  </si>
  <si>
    <t>Tierney Dansey</t>
  </si>
  <si>
    <t>MÄ›sto</t>
  </si>
  <si>
    <t>WEST MONROE</t>
  </si>
  <si>
    <t>Maddaford</t>
  </si>
  <si>
    <t>Guthry Maddaford</t>
  </si>
  <si>
    <t>Nara</t>
  </si>
  <si>
    <t>Pietrek</t>
  </si>
  <si>
    <t>Blofeld</t>
  </si>
  <si>
    <t>Pietrek Blofeld</t>
  </si>
  <si>
    <t>Dapaong</t>
  </si>
  <si>
    <t>Matteotti</t>
  </si>
  <si>
    <t>Delmer Matteotti</t>
  </si>
  <si>
    <t>Houston</t>
  </si>
  <si>
    <t>UPPER SANDUSKY</t>
  </si>
  <si>
    <t>Read De Ruggiero</t>
  </si>
  <si>
    <t>Mentaraman Satu</t>
  </si>
  <si>
    <t>FREELAND</t>
  </si>
  <si>
    <t>Naire</t>
  </si>
  <si>
    <t>Oberon Naire</t>
  </si>
  <si>
    <t>BestÃ¶be</t>
  </si>
  <si>
    <t>Stormy</t>
  </si>
  <si>
    <t>Stormy Kitchenman</t>
  </si>
  <si>
    <t>Baiyinnuole</t>
  </si>
  <si>
    <t>Tapner</t>
  </si>
  <si>
    <t>Augustine Tapner</t>
  </si>
  <si>
    <t>Fangtang</t>
  </si>
  <si>
    <t>Reinold</t>
  </si>
  <si>
    <t>Lenthall</t>
  </si>
  <si>
    <t>Reinold Lenthall</t>
  </si>
  <si>
    <t>Constantia</t>
  </si>
  <si>
    <t>COOS BAY</t>
  </si>
  <si>
    <t>Micheil</t>
  </si>
  <si>
    <t>Borless</t>
  </si>
  <si>
    <t>Micheil Borless</t>
  </si>
  <si>
    <t>Kudamatsu</t>
  </si>
  <si>
    <t>Cecchetelli</t>
  </si>
  <si>
    <t>Tony Cecchetelli</t>
  </si>
  <si>
    <t>Shalom</t>
  </si>
  <si>
    <t>Abbatucci</t>
  </si>
  <si>
    <t>Shalom Abbatucci</t>
  </si>
  <si>
    <t>Acobamba</t>
  </si>
  <si>
    <t>Nissy</t>
  </si>
  <si>
    <t>Nissy Mullins</t>
  </si>
  <si>
    <t>Santo EstÃªvÃ£o</t>
  </si>
  <si>
    <t>Meg</t>
  </si>
  <si>
    <t>Kettow</t>
  </si>
  <si>
    <t>Meg Kettow</t>
  </si>
  <si>
    <t>Gujba</t>
  </si>
  <si>
    <t>Ibby</t>
  </si>
  <si>
    <t>Scarsbrooke</t>
  </si>
  <si>
    <t>Ibby Scarsbrooke</t>
  </si>
  <si>
    <t>NiÃ±os Heroes</t>
  </si>
  <si>
    <t>Jackqueline</t>
  </si>
  <si>
    <t>Wonfor</t>
  </si>
  <si>
    <t>Jackqueline Wonfor</t>
  </si>
  <si>
    <t>Knoxville</t>
  </si>
  <si>
    <t>Conroy</t>
  </si>
  <si>
    <t>Conroy Botwright</t>
  </si>
  <si>
    <t>Chenghe</t>
  </si>
  <si>
    <t>Drugi</t>
  </si>
  <si>
    <t>Handover</t>
  </si>
  <si>
    <t>Drugi Handover</t>
  </si>
  <si>
    <t>Dongmazar</t>
  </si>
  <si>
    <t>HINES</t>
  </si>
  <si>
    <t>Amelita</t>
  </si>
  <si>
    <t>Sherbrooke</t>
  </si>
  <si>
    <t>Amelita Sherbrooke</t>
  </si>
  <si>
    <t>Auray</t>
  </si>
  <si>
    <t>Chiese</t>
  </si>
  <si>
    <t>Valentin Chiese</t>
  </si>
  <si>
    <t>Rogowo</t>
  </si>
  <si>
    <t>Lanny Ipsly</t>
  </si>
  <si>
    <t>Tangfang</t>
  </si>
  <si>
    <t>Petr</t>
  </si>
  <si>
    <t>Collington</t>
  </si>
  <si>
    <t>Petr Collington</t>
  </si>
  <si>
    <t>Taloqan</t>
  </si>
  <si>
    <t>CHELTENHAM</t>
  </si>
  <si>
    <t>Learoid</t>
  </si>
  <si>
    <t>Sadye Learoid</t>
  </si>
  <si>
    <t>Bacelo</t>
  </si>
  <si>
    <t>Robinetta Dutnell</t>
  </si>
  <si>
    <t>Frydrychowice</t>
  </si>
  <si>
    <t>BELLEFONTAINE</t>
  </si>
  <si>
    <t>Nat</t>
  </si>
  <si>
    <t>Shipley</t>
  </si>
  <si>
    <t>Nat Shipley</t>
  </si>
  <si>
    <t>Skore</t>
  </si>
  <si>
    <t>Hacking</t>
  </si>
  <si>
    <t>Hanson Hacking</t>
  </si>
  <si>
    <t>Dromiskin</t>
  </si>
  <si>
    <t>WADSWORTH</t>
  </si>
  <si>
    <t>Weider</t>
  </si>
  <si>
    <t>Dilon</t>
  </si>
  <si>
    <t>Weider Dilon</t>
  </si>
  <si>
    <t>Schaumann</t>
  </si>
  <si>
    <t>Nat Schaumann</t>
  </si>
  <si>
    <t>Hollywood</t>
  </si>
  <si>
    <t>Norah</t>
  </si>
  <si>
    <t>Norah Crippen</t>
  </si>
  <si>
    <t>Novomoskovsâ€™k</t>
  </si>
  <si>
    <t>Lamond</t>
  </si>
  <si>
    <t>McCole</t>
  </si>
  <si>
    <t>Lamond McCole</t>
  </si>
  <si>
    <t>Marte</t>
  </si>
  <si>
    <t>Maryl</t>
  </si>
  <si>
    <t>Jaffa</t>
  </si>
  <si>
    <t>Maryl Jaffa</t>
  </si>
  <si>
    <t>Jinlong</t>
  </si>
  <si>
    <t>BROWNSVILLE</t>
  </si>
  <si>
    <t>Raviv</t>
  </si>
  <si>
    <t>Paffot</t>
  </si>
  <si>
    <t>Raviv Paffot</t>
  </si>
  <si>
    <t>Shuiquan</t>
  </si>
  <si>
    <t>Carlyn</t>
  </si>
  <si>
    <t>Fust</t>
  </si>
  <si>
    <t>Carlyn Fust</t>
  </si>
  <si>
    <t>Langgen</t>
  </si>
  <si>
    <t>Saw</t>
  </si>
  <si>
    <t>Caspell</t>
  </si>
  <si>
    <t>Saw Caspell</t>
  </si>
  <si>
    <t>Batte</t>
  </si>
  <si>
    <t>Megen Batte</t>
  </si>
  <si>
    <t>PsychikÃ³</t>
  </si>
  <si>
    <t>Opdenort</t>
  </si>
  <si>
    <t>Grata Opdenort</t>
  </si>
  <si>
    <t>Batsari</t>
  </si>
  <si>
    <t>YUKON</t>
  </si>
  <si>
    <t>Ruthi</t>
  </si>
  <si>
    <t>Pablos</t>
  </si>
  <si>
    <t>Ruthi Pablos</t>
  </si>
  <si>
    <t>Fort Beaufort</t>
  </si>
  <si>
    <t>Yorke</t>
  </si>
  <si>
    <t>Gotobed</t>
  </si>
  <si>
    <t>Yorke Gotobed</t>
  </si>
  <si>
    <t>QÄ±rmÄ±zÄ± Samux</t>
  </si>
  <si>
    <t>Arlena</t>
  </si>
  <si>
    <t>De Hoogh</t>
  </si>
  <si>
    <t>Arlena De Hoogh</t>
  </si>
  <si>
    <t>Livia</t>
  </si>
  <si>
    <t>Christmas</t>
  </si>
  <si>
    <t>Livia Christmas</t>
  </si>
  <si>
    <t>Qarah áº”Ä«Äâ€™ od DÄ«n</t>
  </si>
  <si>
    <t>Ullyatt</t>
  </si>
  <si>
    <t>Levey Ullyatt</t>
  </si>
  <si>
    <t>MÄ™tkÃ³w</t>
  </si>
  <si>
    <t>Evanne MacPake</t>
  </si>
  <si>
    <t>OZARK</t>
  </si>
  <si>
    <t>Chantal</t>
  </si>
  <si>
    <t>McMurty</t>
  </si>
  <si>
    <t>Chantal McMurty</t>
  </si>
  <si>
    <t>Xiaofayi</t>
  </si>
  <si>
    <t>Connie</t>
  </si>
  <si>
    <t>Bayfield</t>
  </si>
  <si>
    <t>Connie Bayfield</t>
  </si>
  <si>
    <t>SÃ£o JoÃ£o das Lampas</t>
  </si>
  <si>
    <t>Xenos Twitchett</t>
  </si>
  <si>
    <t>Callao</t>
  </si>
  <si>
    <t>Mallinder</t>
  </si>
  <si>
    <t>Tonie Mallinder</t>
  </si>
  <si>
    <t>Randegan</t>
  </si>
  <si>
    <t>Wylma</t>
  </si>
  <si>
    <t>Andreolli</t>
  </si>
  <si>
    <t>Wylma Andreolli</t>
  </si>
  <si>
    <t>Duko</t>
  </si>
  <si>
    <t>Deerdre</t>
  </si>
  <si>
    <t>Pala</t>
  </si>
  <si>
    <t>Deerdre Pala</t>
  </si>
  <si>
    <t>Elsey</t>
  </si>
  <si>
    <t>Elsey Grime</t>
  </si>
  <si>
    <t>Jajawai</t>
  </si>
  <si>
    <t>Ken</t>
  </si>
  <si>
    <t>Durrett</t>
  </si>
  <si>
    <t>Ken Durrett</t>
  </si>
  <si>
    <t>Cipari</t>
  </si>
  <si>
    <t>Claudina</t>
  </si>
  <si>
    <t>Gabites</t>
  </si>
  <si>
    <t>Claudina Gabites</t>
  </si>
  <si>
    <t>CambuÃ­</t>
  </si>
  <si>
    <t>Clementina</t>
  </si>
  <si>
    <t>Carwithim</t>
  </si>
  <si>
    <t>Clementina Carwithim</t>
  </si>
  <si>
    <t>Las Flores</t>
  </si>
  <si>
    <t>Leatt</t>
  </si>
  <si>
    <t>Amble Leatt</t>
  </si>
  <si>
    <t>Havirga</t>
  </si>
  <si>
    <t>Avrahamoff</t>
  </si>
  <si>
    <t>Stormy Avrahamoff</t>
  </si>
  <si>
    <t>FukuechÅ</t>
  </si>
  <si>
    <t>Abigale</t>
  </si>
  <si>
    <t>Muxworthy</t>
  </si>
  <si>
    <t>Abigale Muxworthy</t>
  </si>
  <si>
    <t>Weishui</t>
  </si>
  <si>
    <t>Kameko</t>
  </si>
  <si>
    <t>Kameko Bride</t>
  </si>
  <si>
    <t>SpuÅ¾</t>
  </si>
  <si>
    <t>Georges</t>
  </si>
  <si>
    <t>McAne</t>
  </si>
  <si>
    <t>Georges McAne</t>
  </si>
  <si>
    <t>Santa Tecla</t>
  </si>
  <si>
    <t>Barks</t>
  </si>
  <si>
    <t>Desiri Barks</t>
  </si>
  <si>
    <t>Waajid</t>
  </si>
  <si>
    <t>Lorianna</t>
  </si>
  <si>
    <t>Lorianna Tribbeck</t>
  </si>
  <si>
    <t>Buyant</t>
  </si>
  <si>
    <t>Kare Fadell</t>
  </si>
  <si>
    <t>Pameungpeuk</t>
  </si>
  <si>
    <t>TRAVERSE CITY</t>
  </si>
  <si>
    <t>Tobey</t>
  </si>
  <si>
    <t>Tobey Eyckelbeck</t>
  </si>
  <si>
    <t>Zerk</t>
  </si>
  <si>
    <t>Dedman</t>
  </si>
  <si>
    <t>Zerk Dedman</t>
  </si>
  <si>
    <t>Casal</t>
  </si>
  <si>
    <t>MEDLEY</t>
  </si>
  <si>
    <t>Afton</t>
  </si>
  <si>
    <t>Yole</t>
  </si>
  <si>
    <t>Afton Yole</t>
  </si>
  <si>
    <t>Melbourne</t>
  </si>
  <si>
    <t>Justino</t>
  </si>
  <si>
    <t>Justino Fillgate</t>
  </si>
  <si>
    <t>Debrecen</t>
  </si>
  <si>
    <t>HajdÃº-Bihar</t>
  </si>
  <si>
    <t>Cyrill</t>
  </si>
  <si>
    <t>Magwood</t>
  </si>
  <si>
    <t>Cyrill Magwood</t>
  </si>
  <si>
    <t>DYERSBURG</t>
  </si>
  <si>
    <t>Anton</t>
  </si>
  <si>
    <t>Demsey</t>
  </si>
  <si>
    <t>Anton Demsey</t>
  </si>
  <si>
    <t>Aygavan</t>
  </si>
  <si>
    <t>Yancey</t>
  </si>
  <si>
    <t>Sivior</t>
  </si>
  <si>
    <t>Yancey Sivior</t>
  </si>
  <si>
    <t>Ziyuan</t>
  </si>
  <si>
    <t>Brandea Peirce</t>
  </si>
  <si>
    <t>Pokhvistnevo</t>
  </si>
  <si>
    <t>Marinna</t>
  </si>
  <si>
    <t>Fife</t>
  </si>
  <si>
    <t>Marinna Fife</t>
  </si>
  <si>
    <t>Cential</t>
  </si>
  <si>
    <t>Burt</t>
  </si>
  <si>
    <t>Gawith</t>
  </si>
  <si>
    <t>Burt Gawith</t>
  </si>
  <si>
    <t>Thanh KhÃª</t>
  </si>
  <si>
    <t>Sherie</t>
  </si>
  <si>
    <t>Keller</t>
  </si>
  <si>
    <t>Sherie Keller</t>
  </si>
  <si>
    <t>Bria</t>
  </si>
  <si>
    <t>Garshore</t>
  </si>
  <si>
    <t>Romy Garshore</t>
  </si>
  <si>
    <t>Korotych</t>
  </si>
  <si>
    <t>Annalise</t>
  </si>
  <si>
    <t>Patsall</t>
  </si>
  <si>
    <t>Annalise Patsall</t>
  </si>
  <si>
    <t>Rifeng</t>
  </si>
  <si>
    <t>Pellew</t>
  </si>
  <si>
    <t>Bing Pellew</t>
  </si>
  <si>
    <t>Cucutilla</t>
  </si>
  <si>
    <t>Karia</t>
  </si>
  <si>
    <t>Buyers</t>
  </si>
  <si>
    <t>Karia Buyers</t>
  </si>
  <si>
    <t>Huidong</t>
  </si>
  <si>
    <t>Noami</t>
  </si>
  <si>
    <t>Noami Gaskell</t>
  </si>
  <si>
    <t>Sanguanzhai</t>
  </si>
  <si>
    <t>ALAMOSA</t>
  </si>
  <si>
    <t>Henrietta</t>
  </si>
  <si>
    <t>Feore</t>
  </si>
  <si>
    <t>Henrietta Feore</t>
  </si>
  <si>
    <t>Thá»‹ Tráº¥n BÃ¬nh Má»¹</t>
  </si>
  <si>
    <t>Claudie</t>
  </si>
  <si>
    <t>Claudie Schouthede</t>
  </si>
  <si>
    <t>Kangle</t>
  </si>
  <si>
    <t>Evan</t>
  </si>
  <si>
    <t>Doag</t>
  </si>
  <si>
    <t>Evan Doag</t>
  </si>
  <si>
    <t>Bradnock</t>
  </si>
  <si>
    <t>Zebedee Bradnock</t>
  </si>
  <si>
    <t>Tlogowungu</t>
  </si>
  <si>
    <t>Linden</t>
  </si>
  <si>
    <t>Meg Linden</t>
  </si>
  <si>
    <t>Xiaoruo</t>
  </si>
  <si>
    <t>Magdaia</t>
  </si>
  <si>
    <t>McChesney</t>
  </si>
  <si>
    <t>Magdaia McChesney</t>
  </si>
  <si>
    <t>MAYAGUEZ</t>
  </si>
  <si>
    <t>Berni</t>
  </si>
  <si>
    <t>Sharrocks</t>
  </si>
  <si>
    <t>Berni Sharrocks</t>
  </si>
  <si>
    <t>Santa Monica</t>
  </si>
  <si>
    <t>SLEEPY HOLLOW</t>
  </si>
  <si>
    <t>Isadora</t>
  </si>
  <si>
    <t>Jenckes</t>
  </si>
  <si>
    <t>Isadora Jenckes</t>
  </si>
  <si>
    <t>Vyshneve</t>
  </si>
  <si>
    <t>Stanfield</t>
  </si>
  <si>
    <t>Tyrer</t>
  </si>
  <si>
    <t>Stanfield Tyrer</t>
  </si>
  <si>
    <t>Haukivuori</t>
  </si>
  <si>
    <t>Margaux</t>
  </si>
  <si>
    <t>Northern</t>
  </si>
  <si>
    <t>Margaux Northern</t>
  </si>
  <si>
    <t>Pho Duc</t>
  </si>
  <si>
    <t>Martainn</t>
  </si>
  <si>
    <t>Keats</t>
  </si>
  <si>
    <t>Martainn Keats</t>
  </si>
  <si>
    <t>Belas</t>
  </si>
  <si>
    <t>Lana Weins</t>
  </si>
  <si>
    <t>Payao</t>
  </si>
  <si>
    <t>Antonie</t>
  </si>
  <si>
    <t>Wedmore</t>
  </si>
  <si>
    <t>Antonie Wedmore</t>
  </si>
  <si>
    <t>Siemkowice</t>
  </si>
  <si>
    <t>SAN MARINO</t>
  </si>
  <si>
    <t>Garrek</t>
  </si>
  <si>
    <t>Sim</t>
  </si>
  <si>
    <t>Garrek Sim</t>
  </si>
  <si>
    <t>BisÃ©e</t>
  </si>
  <si>
    <t>Lucienne</t>
  </si>
  <si>
    <t>Afield</t>
  </si>
  <si>
    <t>Lucienne Afield</t>
  </si>
  <si>
    <t>Zoumachang</t>
  </si>
  <si>
    <t>WICKENBURG</t>
  </si>
  <si>
    <t>Burnaby Shakshaft</t>
  </si>
  <si>
    <t>Risa</t>
  </si>
  <si>
    <t>Wandtke</t>
  </si>
  <si>
    <t>Risa Wandtke</t>
  </si>
  <si>
    <t>Rozanne</t>
  </si>
  <si>
    <t>Jakoviljevic</t>
  </si>
  <si>
    <t>Rozanne Jakoviljevic</t>
  </si>
  <si>
    <t>Chikushino-shi</t>
  </si>
  <si>
    <t>Anet</t>
  </si>
  <si>
    <t>Stallworth</t>
  </si>
  <si>
    <t>Anet Stallworth</t>
  </si>
  <si>
    <t>Passos</t>
  </si>
  <si>
    <t>ASPERMONT</t>
  </si>
  <si>
    <t>Lynea</t>
  </si>
  <si>
    <t>Nitto</t>
  </si>
  <si>
    <t>Lynea Nitto</t>
  </si>
  <si>
    <t>Gorzkowice</t>
  </si>
  <si>
    <t>Kolakowski</t>
  </si>
  <si>
    <t>Brod Kolakowski</t>
  </si>
  <si>
    <t>Agraharam</t>
  </si>
  <si>
    <t>Andhra Pradesh</t>
  </si>
  <si>
    <t>Kardos</t>
  </si>
  <si>
    <t>Kelcy Kardos</t>
  </si>
  <si>
    <t>Sogod</t>
  </si>
  <si>
    <t>Bryenton</t>
  </si>
  <si>
    <t>Madge Bryenton</t>
  </si>
  <si>
    <t>Grazhdanka</t>
  </si>
  <si>
    <t>Ernest</t>
  </si>
  <si>
    <t>Metrick</t>
  </si>
  <si>
    <t>Ernest Metrick</t>
  </si>
  <si>
    <t>KungÃ¤lv</t>
  </si>
  <si>
    <t>Gladi</t>
  </si>
  <si>
    <t>Gladi Camelin</t>
  </si>
  <si>
    <t>Voloka</t>
  </si>
  <si>
    <t>JUPITER</t>
  </si>
  <si>
    <t>Lawton Kock</t>
  </si>
  <si>
    <t>Fenoarivo Atsinanana</t>
  </si>
  <si>
    <t>Merralee</t>
  </si>
  <si>
    <t>Ilive</t>
  </si>
  <si>
    <t>Merralee Ilive</t>
  </si>
  <si>
    <t>Talagante</t>
  </si>
  <si>
    <t>Larry</t>
  </si>
  <si>
    <t>Lynagh</t>
  </si>
  <si>
    <t>Larry Lynagh</t>
  </si>
  <si>
    <t>NgÃ´ Äá»“ng</t>
  </si>
  <si>
    <t>Garik</t>
  </si>
  <si>
    <t>Szantho</t>
  </si>
  <si>
    <t>Garik Szantho</t>
  </si>
  <si>
    <t>SanjÅ</t>
  </si>
  <si>
    <t>Ignacio</t>
  </si>
  <si>
    <t>Ignacio Swindells</t>
  </si>
  <si>
    <t>Patrizio</t>
  </si>
  <si>
    <t>Estick</t>
  </si>
  <si>
    <t>Patrizio Estick</t>
  </si>
  <si>
    <t>Yanaoca</t>
  </si>
  <si>
    <t>NEODESHA</t>
  </si>
  <si>
    <t>Caslake</t>
  </si>
  <si>
    <t>Duky Caslake</t>
  </si>
  <si>
    <t>Huibu</t>
  </si>
  <si>
    <t>Alis Vasile</t>
  </si>
  <si>
    <t>Nobo</t>
  </si>
  <si>
    <t>Jinny</t>
  </si>
  <si>
    <t>Jinny Robinson</t>
  </si>
  <si>
    <t>Terrie</t>
  </si>
  <si>
    <t>Duce</t>
  </si>
  <si>
    <t>Terrie Duce</t>
  </si>
  <si>
    <t>Gulod</t>
  </si>
  <si>
    <t>Basile</t>
  </si>
  <si>
    <t>Brightman</t>
  </si>
  <si>
    <t>Basile Brightman</t>
  </si>
  <si>
    <t>Yurâ€™yevets</t>
  </si>
  <si>
    <t>Ollie</t>
  </si>
  <si>
    <t>Barosch</t>
  </si>
  <si>
    <t>Ollie Barosch</t>
  </si>
  <si>
    <t>Allen Jeannel</t>
  </si>
  <si>
    <t>Karlen</t>
  </si>
  <si>
    <t>Hecks</t>
  </si>
  <si>
    <t>Karlen Hecks</t>
  </si>
  <si>
    <t>Lande</t>
  </si>
  <si>
    <t>Jory Lande</t>
  </si>
  <si>
    <t>SÃ£o Gotardo</t>
  </si>
  <si>
    <t>Follit</t>
  </si>
  <si>
    <t>Hart Follit</t>
  </si>
  <si>
    <t>El Pino</t>
  </si>
  <si>
    <t>BELMOND</t>
  </si>
  <si>
    <t>Parnby</t>
  </si>
  <si>
    <t>Baryram Parnby</t>
  </si>
  <si>
    <t>Grand Rapids</t>
  </si>
  <si>
    <t>Nicolais Whates</t>
  </si>
  <si>
    <t>Topolâ€™noye</t>
  </si>
  <si>
    <t>Clair</t>
  </si>
  <si>
    <t>Genicke</t>
  </si>
  <si>
    <t>Clair Genicke</t>
  </si>
  <si>
    <t>Ramain</t>
  </si>
  <si>
    <t>Karleen</t>
  </si>
  <si>
    <t>Elman</t>
  </si>
  <si>
    <t>Karleen Elman</t>
  </si>
  <si>
    <t>San Pedro Apartado</t>
  </si>
  <si>
    <t>Roldan</t>
  </si>
  <si>
    <t>Roldan Fransewich</t>
  </si>
  <si>
    <t>Smiths Falls</t>
  </si>
  <si>
    <t>BURR RIDGE</t>
  </si>
  <si>
    <t>Ricky</t>
  </si>
  <si>
    <t>Ricky Klima</t>
  </si>
  <si>
    <t>Krasnoye</t>
  </si>
  <si>
    <t>PLACERVILLE</t>
  </si>
  <si>
    <t>Gina</t>
  </si>
  <si>
    <t>Robeiro</t>
  </si>
  <si>
    <t>Gina Robeiro</t>
  </si>
  <si>
    <t>Dawu Chengguanzhen</t>
  </si>
  <si>
    <t>Tedda</t>
  </si>
  <si>
    <t>Dellenbrook</t>
  </si>
  <si>
    <t>Tedda Dellenbrook</t>
  </si>
  <si>
    <t>Jihuluntu Sumu</t>
  </si>
  <si>
    <t>Purkins</t>
  </si>
  <si>
    <t>Marianna Purkins</t>
  </si>
  <si>
    <t>ChhÄgalnÄiya</t>
  </si>
  <si>
    <t>Stanislaus</t>
  </si>
  <si>
    <t>Stanislaus Bente</t>
  </si>
  <si>
    <t>Itabira</t>
  </si>
  <si>
    <t>Shina</t>
  </si>
  <si>
    <t>Fentem</t>
  </si>
  <si>
    <t>Shina Fentem</t>
  </si>
  <si>
    <t>VERNON</t>
  </si>
  <si>
    <t>Marple</t>
  </si>
  <si>
    <t>Fredrick Marple</t>
  </si>
  <si>
    <t>Tsuma</t>
  </si>
  <si>
    <t>MAQUOKETA</t>
  </si>
  <si>
    <t>Shawn</t>
  </si>
  <si>
    <t>Roswarne</t>
  </si>
  <si>
    <t>Shawn Roswarne</t>
  </si>
  <si>
    <t>SÃ£o Gabriel</t>
  </si>
  <si>
    <t>Ephrem</t>
  </si>
  <si>
    <t>Ephrem Bassano</t>
  </si>
  <si>
    <t>Hanjiaji</t>
  </si>
  <si>
    <t>MURFREESBORO</t>
  </si>
  <si>
    <t>Abran</t>
  </si>
  <si>
    <t>Abran Allchorne</t>
  </si>
  <si>
    <t>Jenzan</t>
  </si>
  <si>
    <t>SIMI VALLEY</t>
  </si>
  <si>
    <t>Florina</t>
  </si>
  <si>
    <t>Florina Emma</t>
  </si>
  <si>
    <t>Ouanaminthe</t>
  </si>
  <si>
    <t>Edgecombe</t>
  </si>
  <si>
    <t>Valida Edgecombe</t>
  </si>
  <si>
    <t>Tsurugi-asahimachi</t>
  </si>
  <si>
    <t>SPEARMAN</t>
  </si>
  <si>
    <t>Javier</t>
  </si>
  <si>
    <t>Spratt</t>
  </si>
  <si>
    <t>Javier Spratt</t>
  </si>
  <si>
    <t>Grekan</t>
  </si>
  <si>
    <t>Vinni</t>
  </si>
  <si>
    <t>Clemenceau</t>
  </si>
  <si>
    <t>Vinni Clemenceau</t>
  </si>
  <si>
    <t>JurÅ¡inci</t>
  </si>
  <si>
    <t>Griss</t>
  </si>
  <si>
    <t>Martainn Griss</t>
  </si>
  <si>
    <t>Shangdu</t>
  </si>
  <si>
    <t>HIGHLAND CITY</t>
  </si>
  <si>
    <t>Lumbers</t>
  </si>
  <si>
    <t>Farrell Lumbers</t>
  </si>
  <si>
    <t>Fredric</t>
  </si>
  <si>
    <t>Elflain</t>
  </si>
  <si>
    <t>Fredric Elflain</t>
  </si>
  <si>
    <t>Mbalmayo</t>
  </si>
  <si>
    <t>Thia</t>
  </si>
  <si>
    <t>Philpots</t>
  </si>
  <si>
    <t>Thia Philpots</t>
  </si>
  <si>
    <t>PÃ©tionville</t>
  </si>
  <si>
    <t>Anastassia</t>
  </si>
  <si>
    <t>Maas</t>
  </si>
  <si>
    <t>Anastassia Maas</t>
  </si>
  <si>
    <t>PALOS VERDES ESTATES</t>
  </si>
  <si>
    <t>Lorrayne</t>
  </si>
  <si>
    <t>Dungay</t>
  </si>
  <si>
    <t>Lorrayne Dungay</t>
  </si>
  <si>
    <t>OmiÅ¡</t>
  </si>
  <si>
    <t>Morty</t>
  </si>
  <si>
    <t>Jansik</t>
  </si>
  <si>
    <t>Morty Jansik</t>
  </si>
  <si>
    <t>MalÃ© SvatoÅˆovice</t>
  </si>
  <si>
    <t>Taffy</t>
  </si>
  <si>
    <t>Paoletto</t>
  </si>
  <si>
    <t>Taffy Paoletto</t>
  </si>
  <si>
    <t>Pocohuanca</t>
  </si>
  <si>
    <t>COUDERSPORT</t>
  </si>
  <si>
    <t>Jarvis</t>
  </si>
  <si>
    <t>Jarvis Brownbill</t>
  </si>
  <si>
    <t>Shatian</t>
  </si>
  <si>
    <t>Ellesworth</t>
  </si>
  <si>
    <t>Beltran Ellesworth</t>
  </si>
  <si>
    <t>Bains</t>
  </si>
  <si>
    <t>Ida Bains</t>
  </si>
  <si>
    <t>Huya</t>
  </si>
  <si>
    <t>Thams</t>
  </si>
  <si>
    <t>Norris Thams</t>
  </si>
  <si>
    <t>Picton</t>
  </si>
  <si>
    <t>EDNA</t>
  </si>
  <si>
    <t>Bank</t>
  </si>
  <si>
    <t>Bank Bellini</t>
  </si>
  <si>
    <t>Villa Gesell</t>
  </si>
  <si>
    <t>Cardenoso</t>
  </si>
  <si>
    <t>Inessa Cardenoso</t>
  </si>
  <si>
    <t>Wanglian</t>
  </si>
  <si>
    <t>Dicke</t>
  </si>
  <si>
    <t>Onofredo Dicke</t>
  </si>
  <si>
    <t>Piranshahr</t>
  </si>
  <si>
    <t>Oaker</t>
  </si>
  <si>
    <t>Merline Oaker</t>
  </si>
  <si>
    <t>QaraÃ§uxur</t>
  </si>
  <si>
    <t>CUT OFF</t>
  </si>
  <si>
    <t>Derry</t>
  </si>
  <si>
    <t>Stenbridge</t>
  </si>
  <si>
    <t>Derry Stenbridge</t>
  </si>
  <si>
    <t>Altanbulag</t>
  </si>
  <si>
    <t>Nicolais Gehringer</t>
  </si>
  <si>
    <t>Hrazdan</t>
  </si>
  <si>
    <t>Rae</t>
  </si>
  <si>
    <t>Thickins</t>
  </si>
  <si>
    <t>Rae Thickins</t>
  </si>
  <si>
    <t>Matty Romagnosi</t>
  </si>
  <si>
    <t>DÄ™bowiec</t>
  </si>
  <si>
    <t>Eba Geddis</t>
  </si>
  <si>
    <t>Xiangshan</t>
  </si>
  <si>
    <t>Veall</t>
  </si>
  <si>
    <t>Salvidor Veall</t>
  </si>
  <si>
    <t>Tiko</t>
  </si>
  <si>
    <t>Sheryl Benzing</t>
  </si>
  <si>
    <t>Al Burayqah</t>
  </si>
  <si>
    <t>Milland</t>
  </si>
  <si>
    <t>Melinde Milland</t>
  </si>
  <si>
    <t>Hasaki</t>
  </si>
  <si>
    <t>Iaduccelli</t>
  </si>
  <si>
    <t>Missie Iaduccelli</t>
  </si>
  <si>
    <t>Gabi</t>
  </si>
  <si>
    <t>Ky</t>
  </si>
  <si>
    <t>Pautard</t>
  </si>
  <si>
    <t>Ky Pautard</t>
  </si>
  <si>
    <t>Barice</t>
  </si>
  <si>
    <t>RUSSELL SPRINGS</t>
  </si>
  <si>
    <t>Vowels</t>
  </si>
  <si>
    <t>Stephanus Vowels</t>
  </si>
  <si>
    <t>Sinubong</t>
  </si>
  <si>
    <t>Orsman</t>
  </si>
  <si>
    <t>Philomena Orsman</t>
  </si>
  <si>
    <t>GhÄr al Milá¸©</t>
  </si>
  <si>
    <t>Maximilianus</t>
  </si>
  <si>
    <t>Daltry</t>
  </si>
  <si>
    <t>Maximilianus Daltry</t>
  </si>
  <si>
    <t>Barbabra</t>
  </si>
  <si>
    <t>De Nisco</t>
  </si>
  <si>
    <t>Barbabra De Nisco</t>
  </si>
  <si>
    <t>Ihuari</t>
  </si>
  <si>
    <t>Sawbridge</t>
  </si>
  <si>
    <t>Fawnia Sawbridge</t>
  </si>
  <si>
    <t>Saint-Priest</t>
  </si>
  <si>
    <t>Whaplington</t>
  </si>
  <si>
    <t>Wernher Whaplington</t>
  </si>
  <si>
    <t>Amirdzhan</t>
  </si>
  <si>
    <t>Athelstan</t>
  </si>
  <si>
    <t>Israel Athelstan</t>
  </si>
  <si>
    <t>PÃ¡cora</t>
  </si>
  <si>
    <t>Bulleyn</t>
  </si>
  <si>
    <t>Charo Bulleyn</t>
  </si>
  <si>
    <t>Haimen</t>
  </si>
  <si>
    <t>Jessalin</t>
  </si>
  <si>
    <t>Arblaster</t>
  </si>
  <si>
    <t>Jessalin Arblaster</t>
  </si>
  <si>
    <t>ORLAND PARK</t>
  </si>
  <si>
    <t>Louise</t>
  </si>
  <si>
    <t>Everley</t>
  </si>
  <si>
    <t>Louise Everley</t>
  </si>
  <si>
    <t>Curtis</t>
  </si>
  <si>
    <t>Niezen</t>
  </si>
  <si>
    <t>Curtis Niezen</t>
  </si>
  <si>
    <t>Pore</t>
  </si>
  <si>
    <t>SOLDOTNA</t>
  </si>
  <si>
    <t>Nikolos</t>
  </si>
  <si>
    <t>Tetlow</t>
  </si>
  <si>
    <t>Nikolos Tetlow</t>
  </si>
  <si>
    <t>Kongsvinger</t>
  </si>
  <si>
    <t>Hedmark</t>
  </si>
  <si>
    <t>Marieann</t>
  </si>
  <si>
    <t>Osment</t>
  </si>
  <si>
    <t>Marieann Osment</t>
  </si>
  <si>
    <t>Szklarska PorÄ™ba</t>
  </si>
  <si>
    <t>Brand</t>
  </si>
  <si>
    <t>Brand Nutbeam</t>
  </si>
  <si>
    <t>Dongshandi</t>
  </si>
  <si>
    <t>MacDougall</t>
  </si>
  <si>
    <t>Geoffry MacDougall</t>
  </si>
  <si>
    <t>Jinta</t>
  </si>
  <si>
    <t>Pedro</t>
  </si>
  <si>
    <t>Cumesky</t>
  </si>
  <si>
    <t>Pedro Cumesky</t>
  </si>
  <si>
    <t>Anka</t>
  </si>
  <si>
    <t>Smiths</t>
  </si>
  <si>
    <t>Scotti Smiths</t>
  </si>
  <si>
    <t>Ma'an</t>
  </si>
  <si>
    <t>Iver</t>
  </si>
  <si>
    <t>Jirek</t>
  </si>
  <si>
    <t>Iver Jirek</t>
  </si>
  <si>
    <t>Maao</t>
  </si>
  <si>
    <t>Langston</t>
  </si>
  <si>
    <t>Levesque</t>
  </si>
  <si>
    <t>Langston Levesque</t>
  </si>
  <si>
    <t>Layu</t>
  </si>
  <si>
    <t>Nulty</t>
  </si>
  <si>
    <t>Ashlin Nulty</t>
  </si>
  <si>
    <t>AraranguÃ¡</t>
  </si>
  <si>
    <t>Woodall</t>
  </si>
  <si>
    <t>Zola Woodall</t>
  </si>
  <si>
    <t>Dalupirip</t>
  </si>
  <si>
    <t>Bengt</t>
  </si>
  <si>
    <t>Bengt Ephgrave</t>
  </si>
  <si>
    <t>FutaleufÃº</t>
  </si>
  <si>
    <t>Doerren</t>
  </si>
  <si>
    <t>Malvina Doerren</t>
  </si>
  <si>
    <t>Oepuah</t>
  </si>
  <si>
    <t>Nikaniki Falck</t>
  </si>
  <si>
    <t>Å¢Äqchah KhÄnah</t>
  </si>
  <si>
    <t>Sitch</t>
  </si>
  <si>
    <t>Colet Sitch</t>
  </si>
  <si>
    <t>Bunda</t>
  </si>
  <si>
    <t>AIBONITO</t>
  </si>
  <si>
    <t>Nevin</t>
  </si>
  <si>
    <t>Bollum</t>
  </si>
  <si>
    <t>Nevin Bollum</t>
  </si>
  <si>
    <t>Elenore</t>
  </si>
  <si>
    <t>Birtchnell</t>
  </si>
  <si>
    <t>Elenore Birtchnell</t>
  </si>
  <si>
    <t>PARAMOUNT</t>
  </si>
  <si>
    <t>Fidelity</t>
  </si>
  <si>
    <t>Fidelity Crichmere</t>
  </si>
  <si>
    <t>KneÅ¾ica</t>
  </si>
  <si>
    <t>SAINT MARYS</t>
  </si>
  <si>
    <t>Martellini</t>
  </si>
  <si>
    <t>Adolphus Martellini</t>
  </si>
  <si>
    <t>Francisco Villa</t>
  </si>
  <si>
    <t>Durango</t>
  </si>
  <si>
    <t>Chewter</t>
  </si>
  <si>
    <t>Phil Chewter</t>
  </si>
  <si>
    <t>Pivovarikha</t>
  </si>
  <si>
    <t>HARLINGEN</t>
  </si>
  <si>
    <t>Elisa</t>
  </si>
  <si>
    <t>Barendtsen</t>
  </si>
  <si>
    <t>Elisa Barendtsen</t>
  </si>
  <si>
    <t>ST JOHN</t>
  </si>
  <si>
    <t>Harrison</t>
  </si>
  <si>
    <t>Sabberton</t>
  </si>
  <si>
    <t>Harrison Sabberton</t>
  </si>
  <si>
    <t>Ã‰vosmos</t>
  </si>
  <si>
    <t>Avictor Gumn</t>
  </si>
  <si>
    <t>LUFKIN</t>
  </si>
  <si>
    <t>Nadean</t>
  </si>
  <si>
    <t>Ivasyushkin</t>
  </si>
  <si>
    <t>Nadean Ivasyushkin</t>
  </si>
  <si>
    <t>EAST HARTFORD</t>
  </si>
  <si>
    <t>Roberto</t>
  </si>
  <si>
    <t>Gaffon</t>
  </si>
  <si>
    <t>Roberto Gaffon</t>
  </si>
  <si>
    <t>Hulutao</t>
  </si>
  <si>
    <t>Brogini</t>
  </si>
  <si>
    <t>Loni Brogini</t>
  </si>
  <si>
    <t>Dimitrovgrad</t>
  </si>
  <si>
    <t>Grishmanov</t>
  </si>
  <si>
    <t>Rhodie Grishmanov</t>
  </si>
  <si>
    <t>Rouen</t>
  </si>
  <si>
    <t>Haute-Normandie</t>
  </si>
  <si>
    <t>Emmalyn</t>
  </si>
  <si>
    <t>Emmalyn Hise</t>
  </si>
  <si>
    <t>Lashio</t>
  </si>
  <si>
    <t>MUSCODA</t>
  </si>
  <si>
    <t>Leyla</t>
  </si>
  <si>
    <t>Rosenkranc</t>
  </si>
  <si>
    <t>Leyla Rosenkranc</t>
  </si>
  <si>
    <t>Sarana</t>
  </si>
  <si>
    <t>Borrowman</t>
  </si>
  <si>
    <t>Trace Borrowman</t>
  </si>
  <si>
    <t>LAWRENCEVILLE</t>
  </si>
  <si>
    <t>Flss</t>
  </si>
  <si>
    <t>Groombridge</t>
  </si>
  <si>
    <t>Flss Groombridge</t>
  </si>
  <si>
    <t>Badar</t>
  </si>
  <si>
    <t>Ulrikaumeko</t>
  </si>
  <si>
    <t>Ulrikaumeko Slark</t>
  </si>
  <si>
    <t>Khadzhalmakhi</t>
  </si>
  <si>
    <t>Darn</t>
  </si>
  <si>
    <t>Littlekit</t>
  </si>
  <si>
    <t>Darn Littlekit</t>
  </si>
  <si>
    <t>Atabayan</t>
  </si>
  <si>
    <t>Hradsky</t>
  </si>
  <si>
    <t>Leroy Hradsky</t>
  </si>
  <si>
    <t>Vatutine</t>
  </si>
  <si>
    <t>Karlene</t>
  </si>
  <si>
    <t>Matushevitz</t>
  </si>
  <si>
    <t>Karlene Matushevitz</t>
  </si>
  <si>
    <t>Llalli</t>
  </si>
  <si>
    <t>Brosini</t>
  </si>
  <si>
    <t>Eduard Brosini</t>
  </si>
  <si>
    <t>Depapre</t>
  </si>
  <si>
    <t>Friend</t>
  </si>
  <si>
    <t>Donny Friend</t>
  </si>
  <si>
    <t>Ãgios EfstrÃ¡tios</t>
  </si>
  <si>
    <t>LUTHERVILLE</t>
  </si>
  <si>
    <t>Teddie</t>
  </si>
  <si>
    <t>Rosenschein</t>
  </si>
  <si>
    <t>Teddie Rosenschein</t>
  </si>
  <si>
    <t>Shestakovo</t>
  </si>
  <si>
    <t>Tiffy</t>
  </si>
  <si>
    <t>Shatford</t>
  </si>
  <si>
    <t>Tiffy Shatford</t>
  </si>
  <si>
    <t>Monchegorsk</t>
  </si>
  <si>
    <t>Jeness</t>
  </si>
  <si>
    <t>Eada Jeness</t>
  </si>
  <si>
    <t>Patambuco</t>
  </si>
  <si>
    <t>SOUTHBRIDGE</t>
  </si>
  <si>
    <t>Rankmore</t>
  </si>
  <si>
    <t>Ignacio Rankmore</t>
  </si>
  <si>
    <t>Hernani</t>
  </si>
  <si>
    <t>Boyse</t>
  </si>
  <si>
    <t>Tiffie Boyse</t>
  </si>
  <si>
    <t>Dinititi</t>
  </si>
  <si>
    <t>Nelthropp</t>
  </si>
  <si>
    <t>Mackenzie Nelthropp</t>
  </si>
  <si>
    <t>Gilemette</t>
  </si>
  <si>
    <t>Whylie</t>
  </si>
  <si>
    <t>Gilemette Whylie</t>
  </si>
  <si>
    <t>Klirou</t>
  </si>
  <si>
    <t>Ollerhad</t>
  </si>
  <si>
    <t>Grethel Ollerhad</t>
  </si>
  <si>
    <t>Yongtai</t>
  </si>
  <si>
    <t>CALABASAS</t>
  </si>
  <si>
    <t>Abby</t>
  </si>
  <si>
    <t>Panniers</t>
  </si>
  <si>
    <t>Abby Panniers</t>
  </si>
  <si>
    <t>VeÅ™ovice</t>
  </si>
  <si>
    <t>LANGHORNE</t>
  </si>
  <si>
    <t>Pople</t>
  </si>
  <si>
    <t>Zia Pople</t>
  </si>
  <si>
    <t>Imsil</t>
  </si>
  <si>
    <t>PORT ANGELES</t>
  </si>
  <si>
    <t>Bigley</t>
  </si>
  <si>
    <t>Jammie Bigley</t>
  </si>
  <si>
    <t>Nueva Imperial</t>
  </si>
  <si>
    <t>BERWICK</t>
  </si>
  <si>
    <t>Cyndia</t>
  </si>
  <si>
    <t>Cyndia Farlam</t>
  </si>
  <si>
    <t>Kobayashi</t>
  </si>
  <si>
    <t>Fern</t>
  </si>
  <si>
    <t>Fern Pimbley</t>
  </si>
  <si>
    <t>Calancuasan Norte</t>
  </si>
  <si>
    <t>Hakeem</t>
  </si>
  <si>
    <t>Morrissey</t>
  </si>
  <si>
    <t>Hakeem Morrissey</t>
  </si>
  <si>
    <t>Beizhuang</t>
  </si>
  <si>
    <t>Valerie</t>
  </si>
  <si>
    <t>Wickett</t>
  </si>
  <si>
    <t>Valerie Wickett</t>
  </si>
  <si>
    <t>Ullubiyaul</t>
  </si>
  <si>
    <t>Igor</t>
  </si>
  <si>
    <t>McGrill</t>
  </si>
  <si>
    <t>Igor McGrill</t>
  </si>
  <si>
    <t>Kashihara-shi</t>
  </si>
  <si>
    <t>Werlock</t>
  </si>
  <si>
    <t>Cy Werlock</t>
  </si>
  <si>
    <t>Independencia</t>
  </si>
  <si>
    <t>Nayarit</t>
  </si>
  <si>
    <t>PORT DEPOSIT</t>
  </si>
  <si>
    <t>Nerita</t>
  </si>
  <si>
    <t>Champagne</t>
  </si>
  <si>
    <t>Nerita Champagne</t>
  </si>
  <si>
    <t>Stavropolâ€™</t>
  </si>
  <si>
    <t>Luther</t>
  </si>
  <si>
    <t>Edwardson</t>
  </si>
  <si>
    <t>Luther Edwardson</t>
  </si>
  <si>
    <t>Narita</t>
  </si>
  <si>
    <t>ANDERSON</t>
  </si>
  <si>
    <t>Tabina</t>
  </si>
  <si>
    <t>Lightbourne</t>
  </si>
  <si>
    <t>Tabina Lightbourne</t>
  </si>
  <si>
    <t>Adelaide</t>
  </si>
  <si>
    <t>Wall</t>
  </si>
  <si>
    <t>Adelaide Wall</t>
  </si>
  <si>
    <t>Limassol</t>
  </si>
  <si>
    <t>TOLEDO</t>
  </si>
  <si>
    <t>Codi</t>
  </si>
  <si>
    <t>Konzel</t>
  </si>
  <si>
    <t>Codi Konzel</t>
  </si>
  <si>
    <t>Yanahuaya</t>
  </si>
  <si>
    <t>Dorothy</t>
  </si>
  <si>
    <t>Brindley</t>
  </si>
  <si>
    <t>Dorothy Brindley</t>
  </si>
  <si>
    <t>Bira</t>
  </si>
  <si>
    <t>Hannis</t>
  </si>
  <si>
    <t>Darthe</t>
  </si>
  <si>
    <t>Hannis Darthe</t>
  </si>
  <si>
    <t>MulchÃ©n</t>
  </si>
  <si>
    <t>Lynna</t>
  </si>
  <si>
    <t>Godilington</t>
  </si>
  <si>
    <t>Lynna Godilington</t>
  </si>
  <si>
    <t>Santo AntÃ´nio do Monte</t>
  </si>
  <si>
    <t>Giovanni Gilhool</t>
  </si>
  <si>
    <t>Tsilâ€™na</t>
  </si>
  <si>
    <t>Cersey</t>
  </si>
  <si>
    <t>Delaney Cersey</t>
  </si>
  <si>
    <t>Vichy</t>
  </si>
  <si>
    <t>Shanan</t>
  </si>
  <si>
    <t>McCurlye</t>
  </si>
  <si>
    <t>Shanan McCurlye</t>
  </si>
  <si>
    <t>Pointe-Ã -Pitre</t>
  </si>
  <si>
    <t>Guadeloupe</t>
  </si>
  <si>
    <t>HIGGINSVILLE</t>
  </si>
  <si>
    <t>Jorie</t>
  </si>
  <si>
    <t>Jorie Moulding</t>
  </si>
  <si>
    <t>Trenggulunan</t>
  </si>
  <si>
    <t>Jacquie</t>
  </si>
  <si>
    <t>Rodders</t>
  </si>
  <si>
    <t>Jacquie Rodders</t>
  </si>
  <si>
    <t>Medovene</t>
  </si>
  <si>
    <t>SANDERSVILLE</t>
  </si>
  <si>
    <t>Chandal</t>
  </si>
  <si>
    <t>Alforde</t>
  </si>
  <si>
    <t>Chandal Alforde</t>
  </si>
  <si>
    <t>Cililitan</t>
  </si>
  <si>
    <t>Spencer</t>
  </si>
  <si>
    <t>De Beauchemp</t>
  </si>
  <si>
    <t>Spencer De Beauchemp</t>
  </si>
  <si>
    <t>San Bernardino</t>
  </si>
  <si>
    <t>FAR ROCKAWAY</t>
  </si>
  <si>
    <t>Aloisia</t>
  </si>
  <si>
    <t>Aloisia Bruins</t>
  </si>
  <si>
    <t>Ã–rnskÃ¶ldsvik</t>
  </si>
  <si>
    <t>LOWVILLE</t>
  </si>
  <si>
    <t>Andrivot</t>
  </si>
  <si>
    <t>Christian Andrivot</t>
  </si>
  <si>
    <t>Wonokerso</t>
  </si>
  <si>
    <t>Korney Mattheeuw</t>
  </si>
  <si>
    <t>Yuty</t>
  </si>
  <si>
    <t>Rochelle</t>
  </si>
  <si>
    <t>Trumaine Rochelle</t>
  </si>
  <si>
    <t>BROWNWOOD</t>
  </si>
  <si>
    <t>Dagger</t>
  </si>
  <si>
    <t>Ricky Dagger</t>
  </si>
  <si>
    <t>Ludishan</t>
  </si>
  <si>
    <t>Weerdenburg</t>
  </si>
  <si>
    <t>Irina Weerdenburg</t>
  </si>
  <si>
    <t>Thorpe</t>
  </si>
  <si>
    <t>Trayte</t>
  </si>
  <si>
    <t>Thorpe Trayte</t>
  </si>
  <si>
    <t>Grabovci</t>
  </si>
  <si>
    <t>SATANTA</t>
  </si>
  <si>
    <t>Deeanne</t>
  </si>
  <si>
    <t>Gammie</t>
  </si>
  <si>
    <t>Deeanne Gammie</t>
  </si>
  <si>
    <t>Corrie</t>
  </si>
  <si>
    <t>Kapelhoff</t>
  </si>
  <si>
    <t>Corrie Kapelhoff</t>
  </si>
  <si>
    <t>Yengiawat</t>
  </si>
  <si>
    <t>Sandy</t>
  </si>
  <si>
    <t>Sandy Palfreeman</t>
  </si>
  <si>
    <t>Muleba</t>
  </si>
  <si>
    <t>LYNCHBURG</t>
  </si>
  <si>
    <t>Leif</t>
  </si>
  <si>
    <t>Mc Coughan</t>
  </si>
  <si>
    <t>Leif Mc Coughan</t>
  </si>
  <si>
    <t>Kradinan</t>
  </si>
  <si>
    <t>Popworth</t>
  </si>
  <si>
    <t>Ode Popworth</t>
  </si>
  <si>
    <t>Gorodishche</t>
  </si>
  <si>
    <t>Izak</t>
  </si>
  <si>
    <t>Gibbins</t>
  </si>
  <si>
    <t>Izak Gibbins</t>
  </si>
  <si>
    <t>GuantÃ¡namo</t>
  </si>
  <si>
    <t>Tisor</t>
  </si>
  <si>
    <t>Garik Tisor</t>
  </si>
  <si>
    <t>Wairinding</t>
  </si>
  <si>
    <t>Malachi</t>
  </si>
  <si>
    <t>Simioni</t>
  </si>
  <si>
    <t>Malachi Simioni</t>
  </si>
  <si>
    <t>La Cumbre</t>
  </si>
  <si>
    <t>Iremonger</t>
  </si>
  <si>
    <t>Fanchette Iremonger</t>
  </si>
  <si>
    <t>Dordrecht</t>
  </si>
  <si>
    <t>Oglevie</t>
  </si>
  <si>
    <t>Tova Oglevie</t>
  </si>
  <si>
    <t>Ngrambitan</t>
  </si>
  <si>
    <t>FT JACKSON</t>
  </si>
  <si>
    <t>Coop</t>
  </si>
  <si>
    <t>Cuseick</t>
  </si>
  <si>
    <t>Coop Cuseick</t>
  </si>
  <si>
    <t>SILOAM SPRINGS</t>
  </si>
  <si>
    <t>Rosalinde</t>
  </si>
  <si>
    <t>Bruhn</t>
  </si>
  <si>
    <t>Rosalinde Bruhn</t>
  </si>
  <si>
    <t>Aâ€™ershan</t>
  </si>
  <si>
    <t>Delphine</t>
  </si>
  <si>
    <t>Challace</t>
  </si>
  <si>
    <t>Delphine Challace</t>
  </si>
  <si>
    <t>Pumai</t>
  </si>
  <si>
    <t>Hebner</t>
  </si>
  <si>
    <t>Ursa Hebner</t>
  </si>
  <si>
    <t>Tamaulipas</t>
  </si>
  <si>
    <t>Sonja</t>
  </si>
  <si>
    <t>Oultram</t>
  </si>
  <si>
    <t>Sonja Oultram</t>
  </si>
  <si>
    <t>Alak</t>
  </si>
  <si>
    <t>Lottie</t>
  </si>
  <si>
    <t>Monshall</t>
  </si>
  <si>
    <t>Lottie Monshall</t>
  </si>
  <si>
    <t>Krechevitsy</t>
  </si>
  <si>
    <t>Mitchel</t>
  </si>
  <si>
    <t>Jodrellec</t>
  </si>
  <si>
    <t>Mitchel Jodrellec</t>
  </si>
  <si>
    <t>Daintrey</t>
  </si>
  <si>
    <t>Eada Daintrey</t>
  </si>
  <si>
    <t>Suhopolje</t>
  </si>
  <si>
    <t>LICKING</t>
  </si>
  <si>
    <t>Warren</t>
  </si>
  <si>
    <t>Cowpe</t>
  </si>
  <si>
    <t>Warren Cowpe</t>
  </si>
  <si>
    <t>RaÄe</t>
  </si>
  <si>
    <t>PECKVILLE</t>
  </si>
  <si>
    <t>Cynthia</t>
  </si>
  <si>
    <t>Glassford</t>
  </si>
  <si>
    <t>Cynthia Glassford</t>
  </si>
  <si>
    <t>Sarlat-la-CanÃ©da</t>
  </si>
  <si>
    <t>Gawain</t>
  </si>
  <si>
    <t>Daville</t>
  </si>
  <si>
    <t>Gawain Daville</t>
  </si>
  <si>
    <t>Bang Racham</t>
  </si>
  <si>
    <t>Vasyagin</t>
  </si>
  <si>
    <t>Tom Vasyagin</t>
  </si>
  <si>
    <t>Pho Thong</t>
  </si>
  <si>
    <t>Min</t>
  </si>
  <si>
    <t>Rainville</t>
  </si>
  <si>
    <t>Min Rainville</t>
  </si>
  <si>
    <t>Pavlysh</t>
  </si>
  <si>
    <t>Dellar</t>
  </si>
  <si>
    <t>Godwin Dellar</t>
  </si>
  <si>
    <t>Weepangali</t>
  </si>
  <si>
    <t>Jacky Bogey</t>
  </si>
  <si>
    <t>Bandar Pusat Jengka</t>
  </si>
  <si>
    <t>Pahang</t>
  </si>
  <si>
    <t>Wallache</t>
  </si>
  <si>
    <t>Wallache Lawther</t>
  </si>
  <si>
    <t>SirinhaÃ©m</t>
  </si>
  <si>
    <t>Esdras</t>
  </si>
  <si>
    <t>Grundle</t>
  </si>
  <si>
    <t>Esdras Grundle</t>
  </si>
  <si>
    <t>Hatu Buh</t>
  </si>
  <si>
    <t>WINAMAC</t>
  </si>
  <si>
    <t>Wendy</t>
  </si>
  <si>
    <t>Sponton</t>
  </si>
  <si>
    <t>Wendy Sponton</t>
  </si>
  <si>
    <t>Bulan</t>
  </si>
  <si>
    <t>McKernon</t>
  </si>
  <si>
    <t>Kathryne McKernon</t>
  </si>
  <si>
    <t>SollefteÃ¥</t>
  </si>
  <si>
    <t>Exon</t>
  </si>
  <si>
    <t>Cari Exon</t>
  </si>
  <si>
    <t>Hecun</t>
  </si>
  <si>
    <t>PORT ALLEGANY</t>
  </si>
  <si>
    <t>Stormy Castanyer</t>
  </si>
  <si>
    <t>HonjÅ</t>
  </si>
  <si>
    <t>Caressa</t>
  </si>
  <si>
    <t>Caressa Coytes</t>
  </si>
  <si>
    <t>Mamburao</t>
  </si>
  <si>
    <t>GLENDORA</t>
  </si>
  <si>
    <t>Stevena</t>
  </si>
  <si>
    <t>Alflat</t>
  </si>
  <si>
    <t>Stevena Alflat</t>
  </si>
  <si>
    <t>Upper Hell's Gate</t>
  </si>
  <si>
    <t>Hildy</t>
  </si>
  <si>
    <t>Curnokk</t>
  </si>
  <si>
    <t>Hildy Curnokk</t>
  </si>
  <si>
    <t>MARTINS FERRY</t>
  </si>
  <si>
    <t>Ashbey</t>
  </si>
  <si>
    <t>Leband</t>
  </si>
  <si>
    <t>Ashbey Leband</t>
  </si>
  <si>
    <t>Jenamas</t>
  </si>
  <si>
    <t>Lucy</t>
  </si>
  <si>
    <t>Zarla Lucy</t>
  </si>
  <si>
    <t>Takasaki</t>
  </si>
  <si>
    <t>Lune</t>
  </si>
  <si>
    <t>Ollie Lune</t>
  </si>
  <si>
    <t>Pangal Sur</t>
  </si>
  <si>
    <t>Tiff Arling</t>
  </si>
  <si>
    <t>Abangay</t>
  </si>
  <si>
    <t>Stener</t>
  </si>
  <si>
    <t>Willetta Stener</t>
  </si>
  <si>
    <t>AnÃ¡vra</t>
  </si>
  <si>
    <t>Flasby</t>
  </si>
  <si>
    <t>Elias Flasby</t>
  </si>
  <si>
    <t>Degeberga</t>
  </si>
  <si>
    <t>DIXON</t>
  </si>
  <si>
    <t>Dalton</t>
  </si>
  <si>
    <t>Fazan</t>
  </si>
  <si>
    <t>Dalton Fazan</t>
  </si>
  <si>
    <t>Tursunzoda</t>
  </si>
  <si>
    <t>BONNEY LAKE</t>
  </si>
  <si>
    <t>Trudey</t>
  </si>
  <si>
    <t>Trudey Stearn</t>
  </si>
  <si>
    <t>ArtjÃ¤rvi</t>
  </si>
  <si>
    <t>Moritz</t>
  </si>
  <si>
    <t>Zute</t>
  </si>
  <si>
    <t>Moritz Zute</t>
  </si>
  <si>
    <t>Gunan</t>
  </si>
  <si>
    <t>Dunning</t>
  </si>
  <si>
    <t>Caryn Dunning</t>
  </si>
  <si>
    <t>Quigg</t>
  </si>
  <si>
    <t>Tremayne Quigg</t>
  </si>
  <si>
    <t>Mitzi</t>
  </si>
  <si>
    <t>Mitzi Widdocks</t>
  </si>
  <si>
    <t>Kozâ€™modemâ€™yansk</t>
  </si>
  <si>
    <t>Gussy</t>
  </si>
  <si>
    <t>Farrall</t>
  </si>
  <si>
    <t>Gussy Farrall</t>
  </si>
  <si>
    <t>Energodar</t>
  </si>
  <si>
    <t>Benjy Kochel</t>
  </si>
  <si>
    <t>LAKE VILLAGE</t>
  </si>
  <si>
    <t>Felicity</t>
  </si>
  <si>
    <t>Felicity Grevatt</t>
  </si>
  <si>
    <t>Liangguang</t>
  </si>
  <si>
    <t>Kendricks</t>
  </si>
  <si>
    <t>Kendricks Egginton</t>
  </si>
  <si>
    <t>Doroteya</t>
  </si>
  <si>
    <t>Loseke</t>
  </si>
  <si>
    <t>Doroteya Loseke</t>
  </si>
  <si>
    <t>Kidatu</t>
  </si>
  <si>
    <t>Ainsley</t>
  </si>
  <si>
    <t>Reville</t>
  </si>
  <si>
    <t>Ainsley Reville</t>
  </si>
  <si>
    <t>Gilders</t>
  </si>
  <si>
    <t>Kim Gilders</t>
  </si>
  <si>
    <t>Phatthalung</t>
  </si>
  <si>
    <t>Gilchrist</t>
  </si>
  <si>
    <t>Benjamen Gilchrist</t>
  </si>
  <si>
    <t>Tengqiao</t>
  </si>
  <si>
    <t>Luigi</t>
  </si>
  <si>
    <t>Spoward</t>
  </si>
  <si>
    <t>Luigi Spoward</t>
  </si>
  <si>
    <t>Ambam</t>
  </si>
  <si>
    <t>Melissa</t>
  </si>
  <si>
    <t>Ewins</t>
  </si>
  <si>
    <t>Melissa Ewins</t>
  </si>
  <si>
    <t>QabaqÃ§Ã¶l</t>
  </si>
  <si>
    <t>Guillermo</t>
  </si>
  <si>
    <t>Guillermo Farebrother</t>
  </si>
  <si>
    <t>Tarrah</t>
  </si>
  <si>
    <t>De Lascy</t>
  </si>
  <si>
    <t>Tarrah De Lascy</t>
  </si>
  <si>
    <t>Mizi</t>
  </si>
  <si>
    <t>SANTO</t>
  </si>
  <si>
    <t>Bogart</t>
  </si>
  <si>
    <t>McKeon</t>
  </si>
  <si>
    <t>Bogart McKeon</t>
  </si>
  <si>
    <t>Echarate</t>
  </si>
  <si>
    <t>NEILLSVILLE</t>
  </si>
  <si>
    <t>Rochette</t>
  </si>
  <si>
    <t>Coggan</t>
  </si>
  <si>
    <t>Rochette Coggan</t>
  </si>
  <si>
    <t>Xiaohenglong</t>
  </si>
  <si>
    <t>ASHDOWN</t>
  </si>
  <si>
    <t>Madonna</t>
  </si>
  <si>
    <t>MacAne</t>
  </si>
  <si>
    <t>Madonna MacAne</t>
  </si>
  <si>
    <t>Auguste</t>
  </si>
  <si>
    <t>Sibel Auguste</t>
  </si>
  <si>
    <t>Sukamaju</t>
  </si>
  <si>
    <t>Amandy</t>
  </si>
  <si>
    <t>Illes</t>
  </si>
  <si>
    <t>Amandy Illes</t>
  </si>
  <si>
    <t>Hagondange</t>
  </si>
  <si>
    <t>Ilchenko</t>
  </si>
  <si>
    <t>Bella Ilchenko</t>
  </si>
  <si>
    <t>Zgornje Jezersko</t>
  </si>
  <si>
    <t>Vamplew</t>
  </si>
  <si>
    <t>Cicily Vamplew</t>
  </si>
  <si>
    <t>Hotaka</t>
  </si>
  <si>
    <t>Spincke</t>
  </si>
  <si>
    <t>Ulrikaumeko Spincke</t>
  </si>
  <si>
    <t>Rada Tilly</t>
  </si>
  <si>
    <t>Cindelyn</t>
  </si>
  <si>
    <t>De Hooge</t>
  </si>
  <si>
    <t>Cindelyn De Hooge</t>
  </si>
  <si>
    <t>Susapaya</t>
  </si>
  <si>
    <t>ELDORADO</t>
  </si>
  <si>
    <t>Howey</t>
  </si>
  <si>
    <t>Howey Normand</t>
  </si>
  <si>
    <t>Church End</t>
  </si>
  <si>
    <t>McComiskie</t>
  </si>
  <si>
    <t>Brennen McComiskie</t>
  </si>
  <si>
    <t>Asquipata</t>
  </si>
  <si>
    <t>Jesus</t>
  </si>
  <si>
    <t>Dennehy</t>
  </si>
  <si>
    <t>Jesus Dennehy</t>
  </si>
  <si>
    <t>Charlean</t>
  </si>
  <si>
    <t>Charlean Benedicte</t>
  </si>
  <si>
    <t>Gedera</t>
  </si>
  <si>
    <t>Christoph</t>
  </si>
  <si>
    <t>Tuison</t>
  </si>
  <si>
    <t>Christoph Tuison</t>
  </si>
  <si>
    <t>Peachland</t>
  </si>
  <si>
    <t>Roz</t>
  </si>
  <si>
    <t>Hobard Roz</t>
  </si>
  <si>
    <t>LidkÃ¶ping</t>
  </si>
  <si>
    <t>Faun</t>
  </si>
  <si>
    <t>Faun Dykas</t>
  </si>
  <si>
    <t>Farinheiras</t>
  </si>
  <si>
    <t>Jorgan</t>
  </si>
  <si>
    <t>Schirach</t>
  </si>
  <si>
    <t>Jorgan Schirach</t>
  </si>
  <si>
    <t>Nancheng</t>
  </si>
  <si>
    <t>Mounce</t>
  </si>
  <si>
    <t>Jeno Mounce</t>
  </si>
  <si>
    <t>Shangjin</t>
  </si>
  <si>
    <t>Rozele</t>
  </si>
  <si>
    <t>Bawcock</t>
  </si>
  <si>
    <t>Rozele Bawcock</t>
  </si>
  <si>
    <t>Nossa Senhora do Socorro</t>
  </si>
  <si>
    <t>Gabriellia</t>
  </si>
  <si>
    <t>Gabriellia Casaccio</t>
  </si>
  <si>
    <t>Hrvatini</t>
  </si>
  <si>
    <t>Caryl</t>
  </si>
  <si>
    <t>Chidlow</t>
  </si>
  <si>
    <t>Caryl Chidlow</t>
  </si>
  <si>
    <t>NORTHFIELD</t>
  </si>
  <si>
    <t>Heaps</t>
  </si>
  <si>
    <t>Dell Heaps</t>
  </si>
  <si>
    <t>MuÃ±oz East</t>
  </si>
  <si>
    <t>Ceciley</t>
  </si>
  <si>
    <t>Ceschelli</t>
  </si>
  <si>
    <t>Ceciley Ceschelli</t>
  </si>
  <si>
    <t>Huaiyuan Chengguanzhen</t>
  </si>
  <si>
    <t>Gabriell</t>
  </si>
  <si>
    <t>Gabriell Friday</t>
  </si>
  <si>
    <t>Igrim</t>
  </si>
  <si>
    <t>Layton</t>
  </si>
  <si>
    <t>Rolls</t>
  </si>
  <si>
    <t>Layton Rolls</t>
  </si>
  <si>
    <t>SarishÄbÄri</t>
  </si>
  <si>
    <t>HOLLY HILL</t>
  </si>
  <si>
    <t>Eimile</t>
  </si>
  <si>
    <t>Yanyushkin</t>
  </si>
  <si>
    <t>Eimile Yanyushkin</t>
  </si>
  <si>
    <t>Lauralee</t>
  </si>
  <si>
    <t>Lauralee Ofener</t>
  </si>
  <si>
    <t>Jesenice</t>
  </si>
  <si>
    <t>Blake</t>
  </si>
  <si>
    <t>Blake Lowers</t>
  </si>
  <si>
    <t>Ronneby</t>
  </si>
  <si>
    <t>PETALUMA</t>
  </si>
  <si>
    <t>Katina</t>
  </si>
  <si>
    <t>Kryszka</t>
  </si>
  <si>
    <t>Katina Kryszka</t>
  </si>
  <si>
    <t>Juwana</t>
  </si>
  <si>
    <t>SPENCER</t>
  </si>
  <si>
    <t>Cedric Overall</t>
  </si>
  <si>
    <t>Kudinovo</t>
  </si>
  <si>
    <t>Thorin</t>
  </si>
  <si>
    <t>Kolak</t>
  </si>
  <si>
    <t>Thorin Kolak</t>
  </si>
  <si>
    <t>Bolhrad</t>
  </si>
  <si>
    <t>Xenia</t>
  </si>
  <si>
    <t>Charopen</t>
  </si>
  <si>
    <t>Xenia Charopen</t>
  </si>
  <si>
    <t>Cathy</t>
  </si>
  <si>
    <t>Bradick</t>
  </si>
  <si>
    <t>Cathy Bradick</t>
  </si>
  <si>
    <t>Muzidian</t>
  </si>
  <si>
    <t>SCOTT CITY</t>
  </si>
  <si>
    <t>Glyn Kubecka</t>
  </si>
  <si>
    <t>Lillee</t>
  </si>
  <si>
    <t>Lammond Lillee</t>
  </si>
  <si>
    <t>Kamubheka</t>
  </si>
  <si>
    <t>Nedi</t>
  </si>
  <si>
    <t>Giraudel</t>
  </si>
  <si>
    <t>Nedi Giraudel</t>
  </si>
  <si>
    <t>Jiangpu</t>
  </si>
  <si>
    <t>Launce Shercliff</t>
  </si>
  <si>
    <t>Hovtashen</t>
  </si>
  <si>
    <t>COAL CITY</t>
  </si>
  <si>
    <t>Vick</t>
  </si>
  <si>
    <t>Barlass</t>
  </si>
  <si>
    <t>Vick Barlass</t>
  </si>
  <si>
    <t>UÃ­ge</t>
  </si>
  <si>
    <t>Rina Knoles</t>
  </si>
  <si>
    <t>Danderyd</t>
  </si>
  <si>
    <t>KILGORE</t>
  </si>
  <si>
    <t>Karine</t>
  </si>
  <si>
    <t>Karine Stoile</t>
  </si>
  <si>
    <t>VrakhÃ¡ti</t>
  </si>
  <si>
    <t>Morsom</t>
  </si>
  <si>
    <t>Bernie Morsom</t>
  </si>
  <si>
    <t>SÄ…spÃ³w</t>
  </si>
  <si>
    <t>Abramovicz</t>
  </si>
  <si>
    <t>Fredek Abramovicz</t>
  </si>
  <si>
    <t>Oemanu</t>
  </si>
  <si>
    <t>Gauthorpp</t>
  </si>
  <si>
    <t>Brand Gauthorpp</t>
  </si>
  <si>
    <t>Liuzhou</t>
  </si>
  <si>
    <t>SULPHUR SPRINGS</t>
  </si>
  <si>
    <t>Ramsay</t>
  </si>
  <si>
    <t>Ramsay Baumert</t>
  </si>
  <si>
    <t>Czarne</t>
  </si>
  <si>
    <t>Hablet</t>
  </si>
  <si>
    <t>Archy Hablet</t>
  </si>
  <si>
    <t>Yokkaichi</t>
  </si>
  <si>
    <t>Deane</t>
  </si>
  <si>
    <t>Avramchik</t>
  </si>
  <si>
    <t>Deane Avramchik</t>
  </si>
  <si>
    <t>Winthrop Mussen</t>
  </si>
  <si>
    <t>Nanmuping</t>
  </si>
  <si>
    <t>TALLULAH</t>
  </si>
  <si>
    <t>Bremond</t>
  </si>
  <si>
    <t>Nicol Bremond</t>
  </si>
  <si>
    <t>DrosÃ¡to</t>
  </si>
  <si>
    <t>Inesita</t>
  </si>
  <si>
    <t>Inesita Coggen</t>
  </si>
  <si>
    <t>Xifengshan</t>
  </si>
  <si>
    <t>Cuer</t>
  </si>
  <si>
    <t>Sauveur Cuer</t>
  </si>
  <si>
    <t>Marisgama</t>
  </si>
  <si>
    <t>Christa</t>
  </si>
  <si>
    <t>Christa Ferrettini</t>
  </si>
  <si>
    <t>Hakeem Larwell</t>
  </si>
  <si>
    <t>Venustiano Carranza</t>
  </si>
  <si>
    <t>Staffard</t>
  </si>
  <si>
    <t>Staffard Pickle</t>
  </si>
  <si>
    <t>Krajan Siki</t>
  </si>
  <si>
    <t>BIRCH TREE</t>
  </si>
  <si>
    <t>Mick</t>
  </si>
  <si>
    <t>Mick Pothergill</t>
  </si>
  <si>
    <t>MuriaÃ©</t>
  </si>
  <si>
    <t>Clapham</t>
  </si>
  <si>
    <t>Wain Clapham</t>
  </si>
  <si>
    <t>á¸ŽÃ¢nan</t>
  </si>
  <si>
    <t>MacCard</t>
  </si>
  <si>
    <t>Donna MacCard</t>
  </si>
  <si>
    <t>ShujÄÄbÄd</t>
  </si>
  <si>
    <t>Vite</t>
  </si>
  <si>
    <t>MacLaig</t>
  </si>
  <si>
    <t>Vite MacLaig</t>
  </si>
  <si>
    <t>Neftegorsk</t>
  </si>
  <si>
    <t>AVIS</t>
  </si>
  <si>
    <t>Jayne</t>
  </si>
  <si>
    <t>Berre</t>
  </si>
  <si>
    <t>Jayne Berre</t>
  </si>
  <si>
    <t>Panadura</t>
  </si>
  <si>
    <t>Jackie</t>
  </si>
  <si>
    <t>Clear</t>
  </si>
  <si>
    <t>Jackie Clear</t>
  </si>
  <si>
    <t>Quáº£ng YÃªn</t>
  </si>
  <si>
    <t>Mason</t>
  </si>
  <si>
    <t>Mason Jans</t>
  </si>
  <si>
    <t>Quebracho</t>
  </si>
  <si>
    <t>Faustine</t>
  </si>
  <si>
    <t>Gookes</t>
  </si>
  <si>
    <t>Faustine Gookes</t>
  </si>
  <si>
    <t>Cochabamba</t>
  </si>
  <si>
    <t>Kalinda</t>
  </si>
  <si>
    <t>Holde</t>
  </si>
  <si>
    <t>Kalinda Holde</t>
  </si>
  <si>
    <t>Ereencav</t>
  </si>
  <si>
    <t>Salli</t>
  </si>
  <si>
    <t>Gentner</t>
  </si>
  <si>
    <t>Salli Gentner</t>
  </si>
  <si>
    <t>Huping</t>
  </si>
  <si>
    <t>McGrale</t>
  </si>
  <si>
    <t>Nyssa McGrale</t>
  </si>
  <si>
    <t>Guarenas</t>
  </si>
  <si>
    <t>Matisse</t>
  </si>
  <si>
    <t>Knox Matisse</t>
  </si>
  <si>
    <t>CustÃ³dia</t>
  </si>
  <si>
    <t>Spender</t>
  </si>
  <si>
    <t>Rianon Spender</t>
  </si>
  <si>
    <t>Vertientes</t>
  </si>
  <si>
    <t>Phillipp</t>
  </si>
  <si>
    <t>Phillipp Chasles</t>
  </si>
  <si>
    <t>Sapele</t>
  </si>
  <si>
    <t>Roman</t>
  </si>
  <si>
    <t>Roman Laffling</t>
  </si>
  <si>
    <t>Presidente Venceslau</t>
  </si>
  <si>
    <t>KENNER</t>
  </si>
  <si>
    <t>Hyacinthia</t>
  </si>
  <si>
    <t>Karpfen</t>
  </si>
  <si>
    <t>Hyacinthia Karpfen</t>
  </si>
  <si>
    <t>Blimbing</t>
  </si>
  <si>
    <t>Czapla</t>
  </si>
  <si>
    <t>Zola Czapla</t>
  </si>
  <si>
    <t>Thia Rowan</t>
  </si>
  <si>
    <t>Ozamiz City</t>
  </si>
  <si>
    <t>Balcombe</t>
  </si>
  <si>
    <t>Isadora Balcombe</t>
  </si>
  <si>
    <t>Kanuma</t>
  </si>
  <si>
    <t>Kettie</t>
  </si>
  <si>
    <t>Crosser</t>
  </si>
  <si>
    <t>Kettie Crosser</t>
  </si>
  <si>
    <t>Pagatin</t>
  </si>
  <si>
    <t>Waylin</t>
  </si>
  <si>
    <t>Waylin Callaway</t>
  </si>
  <si>
    <t>Waiter</t>
  </si>
  <si>
    <t>Hurn</t>
  </si>
  <si>
    <t>Waiter Hurn</t>
  </si>
  <si>
    <t>Tatsuno</t>
  </si>
  <si>
    <t>Gontier</t>
  </si>
  <si>
    <t>Franz Gontier</t>
  </si>
  <si>
    <t>GraÄec</t>
  </si>
  <si>
    <t>LAKELAND</t>
  </si>
  <si>
    <t>Pennie</t>
  </si>
  <si>
    <t>Pennie Ludlem</t>
  </si>
  <si>
    <t>Dutsin Ma</t>
  </si>
  <si>
    <t>Dayna</t>
  </si>
  <si>
    <t>Josefowicz</t>
  </si>
  <si>
    <t>Dayna Josefowicz</t>
  </si>
  <si>
    <t>Fukumitsu</t>
  </si>
  <si>
    <t>Andrus</t>
  </si>
  <si>
    <t>Hallet</t>
  </si>
  <si>
    <t>Andrus Hallet</t>
  </si>
  <si>
    <t>Pedregal</t>
  </si>
  <si>
    <t>Nani</t>
  </si>
  <si>
    <t>Nani Lanegran</t>
  </si>
  <si>
    <t>Orito</t>
  </si>
  <si>
    <t>Ingamar</t>
  </si>
  <si>
    <t>Rivard</t>
  </si>
  <si>
    <t>Ingamar Rivard</t>
  </si>
  <si>
    <t>Tekstilâ€™shchiki</t>
  </si>
  <si>
    <t>DICKINSON</t>
  </si>
  <si>
    <t>Klimontovich</t>
  </si>
  <si>
    <t>Nathalia Klimontovich</t>
  </si>
  <si>
    <t>Kahlil</t>
  </si>
  <si>
    <t>O'Shee</t>
  </si>
  <si>
    <t>Kahlil O'Shee</t>
  </si>
  <si>
    <t>SHARON</t>
  </si>
  <si>
    <t>Shae</t>
  </si>
  <si>
    <t>Treagus</t>
  </si>
  <si>
    <t>Shae Treagus</t>
  </si>
  <si>
    <t>Wenping</t>
  </si>
  <si>
    <t>Greville</t>
  </si>
  <si>
    <t>Gene Greville</t>
  </si>
  <si>
    <t>Koch'ang</t>
  </si>
  <si>
    <t>Kerwinn</t>
  </si>
  <si>
    <t>Wilsher</t>
  </si>
  <si>
    <t>Kerwinn Wilsher</t>
  </si>
  <si>
    <t>Savranâ€™</t>
  </si>
  <si>
    <t>PAEONIAN SPRINGS</t>
  </si>
  <si>
    <t>Isadore</t>
  </si>
  <si>
    <t>Dimsdale</t>
  </si>
  <si>
    <t>Isadore Dimsdale</t>
  </si>
  <si>
    <t>Pulap</t>
  </si>
  <si>
    <t>Inigo</t>
  </si>
  <si>
    <t>Smylie</t>
  </si>
  <si>
    <t>Inigo Smylie</t>
  </si>
  <si>
    <t>BesanÃ§on</t>
  </si>
  <si>
    <t>Portress</t>
  </si>
  <si>
    <t>Alysia Portress</t>
  </si>
  <si>
    <t>Rungis</t>
  </si>
  <si>
    <t>McMyler</t>
  </si>
  <si>
    <t>Kevon McMyler</t>
  </si>
  <si>
    <t>Gunung Timur</t>
  </si>
  <si>
    <t>Bengtson</t>
  </si>
  <si>
    <t>Nikos Bengtson</t>
  </si>
  <si>
    <t>Loay</t>
  </si>
  <si>
    <t>Bowmaker</t>
  </si>
  <si>
    <t>Carey Bowmaker</t>
  </si>
  <si>
    <t>DirÃ©</t>
  </si>
  <si>
    <t>SNYDER</t>
  </si>
  <si>
    <t>Percy</t>
  </si>
  <si>
    <t>Cyrill Percy</t>
  </si>
  <si>
    <t>Zia Chewter</t>
  </si>
  <si>
    <t>Yudong</t>
  </si>
  <si>
    <t>Howard</t>
  </si>
  <si>
    <t>Howard Sines</t>
  </si>
  <si>
    <t>ParaÃ­so</t>
  </si>
  <si>
    <t>Briggs</t>
  </si>
  <si>
    <t>Dunnan</t>
  </si>
  <si>
    <t>Briggs Dunnan</t>
  </si>
  <si>
    <t>LINDENHURST</t>
  </si>
  <si>
    <t>Fairleigh</t>
  </si>
  <si>
    <t>Ellwood Fairleigh</t>
  </si>
  <si>
    <t>Panghadangan</t>
  </si>
  <si>
    <t>Bollini</t>
  </si>
  <si>
    <t>Magda Bollini</t>
  </si>
  <si>
    <t>Pajoreja</t>
  </si>
  <si>
    <t>Paulette Pechold</t>
  </si>
  <si>
    <t>LabÃ¨ge</t>
  </si>
  <si>
    <t>Norine</t>
  </si>
  <si>
    <t>Norine Gorden</t>
  </si>
  <si>
    <t>Dobrljin</t>
  </si>
  <si>
    <t>Sanders</t>
  </si>
  <si>
    <t>Chettle</t>
  </si>
  <si>
    <t>Sanders Chettle</t>
  </si>
  <si>
    <t>Xishiqiao</t>
  </si>
  <si>
    <t>Breem</t>
  </si>
  <si>
    <t>Dody Breem</t>
  </si>
  <si>
    <t>Kampong Chhnang</t>
  </si>
  <si>
    <t>Donal</t>
  </si>
  <si>
    <t>Crankshaw</t>
  </si>
  <si>
    <t>Donal Crankshaw</t>
  </si>
  <si>
    <t>Mikael</t>
  </si>
  <si>
    <t>Spilstead</t>
  </si>
  <si>
    <t>Mikael Spilstead</t>
  </si>
  <si>
    <t>Nguken</t>
  </si>
  <si>
    <t>Vincenz</t>
  </si>
  <si>
    <t>Skalls</t>
  </si>
  <si>
    <t>Vincenz Skalls</t>
  </si>
  <si>
    <t>KhadÄ«r</t>
  </si>
  <si>
    <t>Savina</t>
  </si>
  <si>
    <t>Keenlayside</t>
  </si>
  <si>
    <t>Savina Keenlayside</t>
  </si>
  <si>
    <t>Juliet</t>
  </si>
  <si>
    <t>Juliet Jerschke</t>
  </si>
  <si>
    <t>KoÅ‚czygÅ‚owy</t>
  </si>
  <si>
    <t>Mark</t>
  </si>
  <si>
    <t>Thorin Mark</t>
  </si>
  <si>
    <t>Blumenau</t>
  </si>
  <si>
    <t>Ollivier</t>
  </si>
  <si>
    <t>Barny Ollivier</t>
  </si>
  <si>
    <t>Xieshui</t>
  </si>
  <si>
    <t>Fonz</t>
  </si>
  <si>
    <t>Fonz Rannie</t>
  </si>
  <si>
    <t>Thaton</t>
  </si>
  <si>
    <t>Petruszka</t>
  </si>
  <si>
    <t>Leonardo Petruszka</t>
  </si>
  <si>
    <t>Extil</t>
  </si>
  <si>
    <t>Stephanus Extil</t>
  </si>
  <si>
    <t>Hengbanqiao</t>
  </si>
  <si>
    <t>d' Elboux</t>
  </si>
  <si>
    <t>Brett d' Elboux</t>
  </si>
  <si>
    <t>Fayette</t>
  </si>
  <si>
    <t>Folcarelli</t>
  </si>
  <si>
    <t>Fayette Folcarelli</t>
  </si>
  <si>
    <t>ButajÄ«ra</t>
  </si>
  <si>
    <t>Eveleen</t>
  </si>
  <si>
    <t>Eveleen Perigo</t>
  </si>
  <si>
    <t>Changqing</t>
  </si>
  <si>
    <t>Colan</t>
  </si>
  <si>
    <t>Treske</t>
  </si>
  <si>
    <t>Colan Treske</t>
  </si>
  <si>
    <t>Bijeli</t>
  </si>
  <si>
    <t>NEW ORLEANS</t>
  </si>
  <si>
    <t>Sosanna</t>
  </si>
  <si>
    <t>Battell</t>
  </si>
  <si>
    <t>Sosanna Battell</t>
  </si>
  <si>
    <t>NÃºi Sáº­p</t>
  </si>
  <si>
    <t>SPRINGVILLE</t>
  </si>
  <si>
    <t>McBeath</t>
  </si>
  <si>
    <t>Tuck McBeath</t>
  </si>
  <si>
    <t>Kedungbulu</t>
  </si>
  <si>
    <t>Wontner</t>
  </si>
  <si>
    <t>Land Wontner</t>
  </si>
  <si>
    <t>Neos VoutzÃ¡s</t>
  </si>
  <si>
    <t>Darryl Wilks</t>
  </si>
  <si>
    <t>Quankou</t>
  </si>
  <si>
    <t>Kristine</t>
  </si>
  <si>
    <t>Shields</t>
  </si>
  <si>
    <t>Kristine Shields</t>
  </si>
  <si>
    <t>Cerro Blanco</t>
  </si>
  <si>
    <t>Ert</t>
  </si>
  <si>
    <t>Gretta Ert</t>
  </si>
  <si>
    <t>Chat Trakan</t>
  </si>
  <si>
    <t>Irv</t>
  </si>
  <si>
    <t>Bouldon</t>
  </si>
  <si>
    <t>Irv Bouldon</t>
  </si>
  <si>
    <t>Tengjia</t>
  </si>
  <si>
    <t>Bucky</t>
  </si>
  <si>
    <t>Cribbins</t>
  </si>
  <si>
    <t>Bucky Cribbins</t>
  </si>
  <si>
    <t>Haoba</t>
  </si>
  <si>
    <t>Antoni</t>
  </si>
  <si>
    <t>Kohrsen</t>
  </si>
  <si>
    <t>Antoni Kohrsen</t>
  </si>
  <si>
    <t>Milt</t>
  </si>
  <si>
    <t>Milt Penwell</t>
  </si>
  <si>
    <t>Milltown</t>
  </si>
  <si>
    <t>GRAND ISLAND</t>
  </si>
  <si>
    <t>Electra Schaumann</t>
  </si>
  <si>
    <t>28 de Noviembre</t>
  </si>
  <si>
    <t>Thelma</t>
  </si>
  <si>
    <t>Thelma Allsobrook</t>
  </si>
  <si>
    <t>Saint-Ã‰grÃ¨ve</t>
  </si>
  <si>
    <t>Ayers</t>
  </si>
  <si>
    <t>Cordell Ayers</t>
  </si>
  <si>
    <t>Oulett</t>
  </si>
  <si>
    <t>Shina Oulett</t>
  </si>
  <si>
    <t>Zarechnyy</t>
  </si>
  <si>
    <t>Renhard</t>
  </si>
  <si>
    <t>Lara Renhard</t>
  </si>
  <si>
    <t>DolnÃ­ Libina</t>
  </si>
  <si>
    <t>EMPORIA</t>
  </si>
  <si>
    <t>Challes</t>
  </si>
  <si>
    <t>Jamison Challes</t>
  </si>
  <si>
    <t>Jardim da Serra</t>
  </si>
  <si>
    <t>Ilha da Madeira</t>
  </si>
  <si>
    <t>Pandora</t>
  </si>
  <si>
    <t>Pandora Dufaire</t>
  </si>
  <si>
    <t>Mpophomeni</t>
  </si>
  <si>
    <t>Piel</t>
  </si>
  <si>
    <t>Wynn Piel</t>
  </si>
  <si>
    <t>Yalukou</t>
  </si>
  <si>
    <t>Marice</t>
  </si>
  <si>
    <t>Sherrocks</t>
  </si>
  <si>
    <t>Marice Sherrocks</t>
  </si>
  <si>
    <t>SÃ©mÃ©</t>
  </si>
  <si>
    <t>Bibby</t>
  </si>
  <si>
    <t>Jedrzaszkiewicz</t>
  </si>
  <si>
    <t>Bibby Jedrzaszkiewicz</t>
  </si>
  <si>
    <t>Capela</t>
  </si>
  <si>
    <t>Laundon</t>
  </si>
  <si>
    <t>Ynez Laundon</t>
  </si>
  <si>
    <t>SÃ¶dertÃ¤lje</t>
  </si>
  <si>
    <t>Cassey</t>
  </si>
  <si>
    <t>Cecile Cassey</t>
  </si>
  <si>
    <t>Urcos</t>
  </si>
  <si>
    <t>Mindy</t>
  </si>
  <si>
    <t>Pund</t>
  </si>
  <si>
    <t>Mindy Pund</t>
  </si>
  <si>
    <t>Tipitapa</t>
  </si>
  <si>
    <t>Penn Pilsbury</t>
  </si>
  <si>
    <t>Tengrela</t>
  </si>
  <si>
    <t>Malanie</t>
  </si>
  <si>
    <t>Jeromson</t>
  </si>
  <si>
    <t>Malanie Jeromson</t>
  </si>
  <si>
    <t>Dufall</t>
  </si>
  <si>
    <t>Madalena Dufall</t>
  </si>
  <si>
    <t>Eugenia</t>
  </si>
  <si>
    <t>Whittleton</t>
  </si>
  <si>
    <t>Eugenia Whittleton</t>
  </si>
  <si>
    <t>Slavyansk-na-Kubani</t>
  </si>
  <si>
    <t>Noami Samwayes</t>
  </si>
  <si>
    <t>Nnewi</t>
  </si>
  <si>
    <t>Avrasin</t>
  </si>
  <si>
    <t>Donavon Avrasin</t>
  </si>
  <si>
    <t>Heshang</t>
  </si>
  <si>
    <t>EUREKA SPRINGS</t>
  </si>
  <si>
    <t>Kordes</t>
  </si>
  <si>
    <t>Adrienne Kordes</t>
  </si>
  <si>
    <t>Quma</t>
  </si>
  <si>
    <t>CLINTON TWP</t>
  </si>
  <si>
    <t>Caves</t>
  </si>
  <si>
    <t>Karlis Caves</t>
  </si>
  <si>
    <t>Santi Suk</t>
  </si>
  <si>
    <t>PENNINGTON GAP</t>
  </si>
  <si>
    <t>Alistair</t>
  </si>
  <si>
    <t>Sauvan</t>
  </si>
  <si>
    <t>Alistair Sauvan</t>
  </si>
  <si>
    <t>LARES</t>
  </si>
  <si>
    <t>Guss</t>
  </si>
  <si>
    <t>MacFarland</t>
  </si>
  <si>
    <t>Guss MacFarland</t>
  </si>
  <si>
    <t>Krasnyy Yar</t>
  </si>
  <si>
    <t>Drake</t>
  </si>
  <si>
    <t>Aluard</t>
  </si>
  <si>
    <t>Drake Aluard</t>
  </si>
  <si>
    <t>Tungao</t>
  </si>
  <si>
    <t>Coakley</t>
  </si>
  <si>
    <t>Eward Coakley</t>
  </si>
  <si>
    <t>Eke</t>
  </si>
  <si>
    <t>Heinrick Eke</t>
  </si>
  <si>
    <t>Watulumbung</t>
  </si>
  <si>
    <t>Noel</t>
  </si>
  <si>
    <t>Brackenbury</t>
  </si>
  <si>
    <t>Noel Brackenbury</t>
  </si>
  <si>
    <t>Buguruslan</t>
  </si>
  <si>
    <t>Alexandr</t>
  </si>
  <si>
    <t>Hallifax</t>
  </si>
  <si>
    <t>Alexandr Hallifax</t>
  </si>
  <si>
    <t>Tingsryd</t>
  </si>
  <si>
    <t>Alford Depke</t>
  </si>
  <si>
    <t>Verkhnyaya Toyma</t>
  </si>
  <si>
    <t>Nelli</t>
  </si>
  <si>
    <t>Abrehart</t>
  </si>
  <si>
    <t>Nelli Abrehart</t>
  </si>
  <si>
    <t>Vardie</t>
  </si>
  <si>
    <t>Ronna Vardie</t>
  </si>
  <si>
    <t>Baganga</t>
  </si>
  <si>
    <t>Hanan Gockelen</t>
  </si>
  <si>
    <t>Pasirjengkol</t>
  </si>
  <si>
    <t>Arluene</t>
  </si>
  <si>
    <t>Stearns</t>
  </si>
  <si>
    <t>Arluene Stearns</t>
  </si>
  <si>
    <t>Eguia</t>
  </si>
  <si>
    <t>CHULA VISTA</t>
  </si>
  <si>
    <t>Cleveland</t>
  </si>
  <si>
    <t>Whetson</t>
  </si>
  <si>
    <t>Cleveland Whetson</t>
  </si>
  <si>
    <t>Halat</t>
  </si>
  <si>
    <t>Lem</t>
  </si>
  <si>
    <t>Prene</t>
  </si>
  <si>
    <t>Lem Prene</t>
  </si>
  <si>
    <t>Baki</t>
  </si>
  <si>
    <t>SUMMITVILLE</t>
  </si>
  <si>
    <t>Morrison</t>
  </si>
  <si>
    <t>Beatrix Morrison</t>
  </si>
  <si>
    <t>Huangji</t>
  </si>
  <si>
    <t>Anabal</t>
  </si>
  <si>
    <t>Anabal O' Mulderrig</t>
  </si>
  <si>
    <t>Decatur</t>
  </si>
  <si>
    <t>Rafaelita</t>
  </si>
  <si>
    <t>Curtoys</t>
  </si>
  <si>
    <t>Rafaelita Curtoys</t>
  </si>
  <si>
    <t>Luwu</t>
  </si>
  <si>
    <t>Nikkie</t>
  </si>
  <si>
    <t>Coursor</t>
  </si>
  <si>
    <t>Nikkie Coursor</t>
  </si>
  <si>
    <t>Feyáº•ÄbÄd</t>
  </si>
  <si>
    <t>Yakubovics</t>
  </si>
  <si>
    <t>Margette Yakubovics</t>
  </si>
  <si>
    <t>Qiankeng</t>
  </si>
  <si>
    <t>Ophelie</t>
  </si>
  <si>
    <t>Stansby</t>
  </si>
  <si>
    <t>Ophelie Stansby</t>
  </si>
  <si>
    <t>Rakhiv</t>
  </si>
  <si>
    <t>Stephenie</t>
  </si>
  <si>
    <t>Yewdell</t>
  </si>
  <si>
    <t>Stephenie Yewdell</t>
  </si>
  <si>
    <t>Szczaniec</t>
  </si>
  <si>
    <t>Cicely</t>
  </si>
  <si>
    <t>Archbald</t>
  </si>
  <si>
    <t>Cicely Archbald</t>
  </si>
  <si>
    <t>Manorhamilton</t>
  </si>
  <si>
    <t>LEMONT</t>
  </si>
  <si>
    <t>Jozef</t>
  </si>
  <si>
    <t>Jozef Swettenham</t>
  </si>
  <si>
    <t>Adorjan</t>
  </si>
  <si>
    <t>Jeannie Cornell</t>
  </si>
  <si>
    <t>Tarrafal de SÃ£o Nicolau</t>
  </si>
  <si>
    <t>Tana</t>
  </si>
  <si>
    <t>Kenwin</t>
  </si>
  <si>
    <t>Tana Kenwin</t>
  </si>
  <si>
    <t>Aldergrove</t>
  </si>
  <si>
    <t>Ulrike</t>
  </si>
  <si>
    <t>Wiffield</t>
  </si>
  <si>
    <t>Ulrike Wiffield</t>
  </si>
  <si>
    <t>Estel</t>
  </si>
  <si>
    <t>Casbourne</t>
  </si>
  <si>
    <t>Estel Casbourne</t>
  </si>
  <si>
    <t>Kharagauli</t>
  </si>
  <si>
    <t>Sigrid</t>
  </si>
  <si>
    <t>Featherstonehaugh</t>
  </si>
  <si>
    <t>Sigrid Featherstonehaugh</t>
  </si>
  <si>
    <t>Infante</t>
  </si>
  <si>
    <t>Benita Infante</t>
  </si>
  <si>
    <t>Xilian</t>
  </si>
  <si>
    <t>Mitch</t>
  </si>
  <si>
    <t>Mitch Helleker</t>
  </si>
  <si>
    <t>MARTINSBURG</t>
  </si>
  <si>
    <t>Lowde</t>
  </si>
  <si>
    <t>Darryl Lowde</t>
  </si>
  <si>
    <t>Weiyanggong</t>
  </si>
  <si>
    <t>PARAGOULD</t>
  </si>
  <si>
    <t>Shayla</t>
  </si>
  <si>
    <t>Lebond</t>
  </si>
  <si>
    <t>Shayla Lebond</t>
  </si>
  <si>
    <t>Ciyu</t>
  </si>
  <si>
    <t>Peachment</t>
  </si>
  <si>
    <t>Anetta Peachment</t>
  </si>
  <si>
    <t>BEEVILLE</t>
  </si>
  <si>
    <t>Tomaso Loudon</t>
  </si>
  <si>
    <t>UniÃ³n de Reyes</t>
  </si>
  <si>
    <t>WINSLOW</t>
  </si>
  <si>
    <t>Merriman</t>
  </si>
  <si>
    <t>Ingra Merriman</t>
  </si>
  <si>
    <t>Milicz</t>
  </si>
  <si>
    <t>Eschelle</t>
  </si>
  <si>
    <t>Rowen Eschelle</t>
  </si>
  <si>
    <t>Glad</t>
  </si>
  <si>
    <t>Fumagalli</t>
  </si>
  <si>
    <t>Glad Fumagalli</t>
  </si>
  <si>
    <t>Niba</t>
  </si>
  <si>
    <t>Fionnula</t>
  </si>
  <si>
    <t>Venables</t>
  </si>
  <si>
    <t>Fionnula Venables</t>
  </si>
  <si>
    <t>Calapan</t>
  </si>
  <si>
    <t>Elva</t>
  </si>
  <si>
    <t>Rawcliff</t>
  </si>
  <si>
    <t>Elva Rawcliff</t>
  </si>
  <si>
    <t>Baranoa</t>
  </si>
  <si>
    <t>NORWOOD</t>
  </si>
  <si>
    <t>Fabe Montgomery</t>
  </si>
  <si>
    <t>Huaizhong</t>
  </si>
  <si>
    <t>Zebadiah</t>
  </si>
  <si>
    <t>Ramelot</t>
  </si>
  <si>
    <t>Zebadiah Ramelot</t>
  </si>
  <si>
    <t>Francistown</t>
  </si>
  <si>
    <t>Gerda</t>
  </si>
  <si>
    <t>Woolatt</t>
  </si>
  <si>
    <t>Gerda Woolatt</t>
  </si>
  <si>
    <t>Fier-Ã‡ifÃ§i</t>
  </si>
  <si>
    <t>Jaquenette</t>
  </si>
  <si>
    <t>Disbury</t>
  </si>
  <si>
    <t>Jaquenette Disbury</t>
  </si>
  <si>
    <t>Tene</t>
  </si>
  <si>
    <t>Geoff</t>
  </si>
  <si>
    <t>Lanigan</t>
  </si>
  <si>
    <t>Geoff Lanigan</t>
  </si>
  <si>
    <t>Jeanna</t>
  </si>
  <si>
    <t>Jeanna McTerry</t>
  </si>
  <si>
    <t>VelkÃ¡ BÃ­teÅ¡</t>
  </si>
  <si>
    <t>Otha</t>
  </si>
  <si>
    <t>Keuning</t>
  </si>
  <si>
    <t>Otha Keuning</t>
  </si>
  <si>
    <t>Kumla</t>
  </si>
  <si>
    <t>Sheba</t>
  </si>
  <si>
    <t>Collishaw</t>
  </si>
  <si>
    <t>Sheba Collishaw</t>
  </si>
  <si>
    <t>Mawlamyinegyunn</t>
  </si>
  <si>
    <t>FT CARSON</t>
  </si>
  <si>
    <t>Heustice</t>
  </si>
  <si>
    <t>Neils Heustice</t>
  </si>
  <si>
    <t>Tyszowce</t>
  </si>
  <si>
    <t>Mannie</t>
  </si>
  <si>
    <t>Mannie Caccavale</t>
  </si>
  <si>
    <t>Mlalo</t>
  </si>
  <si>
    <t>Garvan</t>
  </si>
  <si>
    <t>Roseanna Garvan</t>
  </si>
  <si>
    <t>Chunjiang</t>
  </si>
  <si>
    <t>Bordy</t>
  </si>
  <si>
    <t>Beausang</t>
  </si>
  <si>
    <t>Bordy Beausang</t>
  </si>
  <si>
    <t>Lanckorona</t>
  </si>
  <si>
    <t>Cornie</t>
  </si>
  <si>
    <t>Iskov</t>
  </si>
  <si>
    <t>Cornie Iskov</t>
  </si>
  <si>
    <t>Camilleri</t>
  </si>
  <si>
    <t>Ibrahim Camilleri</t>
  </si>
  <si>
    <t>KecskemÃ©t</t>
  </si>
  <si>
    <t>BÃ¡cs-Kiskun</t>
  </si>
  <si>
    <t>GREEN COVE SPRINGS</t>
  </si>
  <si>
    <t>Aurea</t>
  </si>
  <si>
    <t>Folder</t>
  </si>
  <si>
    <t>Aurea Folder</t>
  </si>
  <si>
    <t>Indianapolis</t>
  </si>
  <si>
    <t>Zara</t>
  </si>
  <si>
    <t>Zara Haldane</t>
  </si>
  <si>
    <t>Allys</t>
  </si>
  <si>
    <t>Endricci</t>
  </si>
  <si>
    <t>Allys Endricci</t>
  </si>
  <si>
    <t>BRANFORD</t>
  </si>
  <si>
    <t>Bantick</t>
  </si>
  <si>
    <t>Ronna Bantick</t>
  </si>
  <si>
    <t>Nanterre</t>
  </si>
  <si>
    <t>Forrest</t>
  </si>
  <si>
    <t>Ratray</t>
  </si>
  <si>
    <t>Forrest Ratray</t>
  </si>
  <si>
    <t>Pavlovka</t>
  </si>
  <si>
    <t>Barbey</t>
  </si>
  <si>
    <t>Sympson</t>
  </si>
  <si>
    <t>Barbey Sympson</t>
  </si>
  <si>
    <t>Othilie</t>
  </si>
  <si>
    <t>De Castri</t>
  </si>
  <si>
    <t>Othilie De Castri</t>
  </si>
  <si>
    <t>Oster</t>
  </si>
  <si>
    <t>Tringham</t>
  </si>
  <si>
    <t>Alexio Tringham</t>
  </si>
  <si>
    <t>MacUchadair</t>
  </si>
  <si>
    <t>Marillin MacUchadair</t>
  </si>
  <si>
    <t>Huangsha</t>
  </si>
  <si>
    <t>Zea</t>
  </si>
  <si>
    <t>MacAnulty</t>
  </si>
  <si>
    <t>Zea MacAnulty</t>
  </si>
  <si>
    <t>Funchalinho</t>
  </si>
  <si>
    <t>Walt</t>
  </si>
  <si>
    <t>Walt Weddeburn</t>
  </si>
  <si>
    <t>Mojogajeh</t>
  </si>
  <si>
    <t>Huc</t>
  </si>
  <si>
    <t>Alfie Huc</t>
  </si>
  <si>
    <t>Retkovci</t>
  </si>
  <si>
    <t>Woodman</t>
  </si>
  <si>
    <t>Frayling</t>
  </si>
  <si>
    <t>Woodman Frayling</t>
  </si>
  <si>
    <t>Noginsk</t>
  </si>
  <si>
    <t>Elianore</t>
  </si>
  <si>
    <t>Ivanyushin</t>
  </si>
  <si>
    <t>Elianore Ivanyushin</t>
  </si>
  <si>
    <t>Mojo</t>
  </si>
  <si>
    <t>BARTLETT</t>
  </si>
  <si>
    <t>Anna-diana</t>
  </si>
  <si>
    <t>Inglese</t>
  </si>
  <si>
    <t>Anna-diana Inglese</t>
  </si>
  <si>
    <t>Kaeng Khoi</t>
  </si>
  <si>
    <t>ST ANTHONY</t>
  </si>
  <si>
    <t>Widmoor</t>
  </si>
  <si>
    <t>Aimee Widmoor</t>
  </si>
  <si>
    <t>Andros Town</t>
  </si>
  <si>
    <t>DALHART</t>
  </si>
  <si>
    <t>Keriann</t>
  </si>
  <si>
    <t>Van Geffen</t>
  </si>
  <si>
    <t>Keriann Van Geffen</t>
  </si>
  <si>
    <t>Zagreb - Centar</t>
  </si>
  <si>
    <t>Domenic</t>
  </si>
  <si>
    <t>Hainge</t>
  </si>
  <si>
    <t>Domenic Hainge</t>
  </si>
  <si>
    <t>Zlataritsa</t>
  </si>
  <si>
    <t>Vanyukhin</t>
  </si>
  <si>
    <t>Clemens Vanyukhin</t>
  </si>
  <si>
    <t>Comalapa</t>
  </si>
  <si>
    <t>Sidoney</t>
  </si>
  <si>
    <t>Antuk</t>
  </si>
  <si>
    <t>Sidoney Antuk</t>
  </si>
  <si>
    <t>Silongin</t>
  </si>
  <si>
    <t>Amory</t>
  </si>
  <si>
    <t>Clausner</t>
  </si>
  <si>
    <t>Amory Clausner</t>
  </si>
  <si>
    <t>Znamenka</t>
  </si>
  <si>
    <t>Milton</t>
  </si>
  <si>
    <t>Milton Doerffer</t>
  </si>
  <si>
    <t>Nanyo</t>
  </si>
  <si>
    <t>Brisbane</t>
  </si>
  <si>
    <t>Nariko Brisbane</t>
  </si>
  <si>
    <t>JOHNS CREEK</t>
  </si>
  <si>
    <t>Rodney Dilks</t>
  </si>
  <si>
    <t>Wuyo</t>
  </si>
  <si>
    <t>Horten</t>
  </si>
  <si>
    <t>Rubens</t>
  </si>
  <si>
    <t>Horten Rubens</t>
  </si>
  <si>
    <t>Aygepat</t>
  </si>
  <si>
    <t>RIVER FOREST</t>
  </si>
  <si>
    <t>Aura Lineham</t>
  </si>
  <si>
    <t>Jaguaruana</t>
  </si>
  <si>
    <t>Huyche</t>
  </si>
  <si>
    <t>Gardener Huyche</t>
  </si>
  <si>
    <t>GREAT NECK</t>
  </si>
  <si>
    <t>Darla</t>
  </si>
  <si>
    <t>Petracci</t>
  </si>
  <si>
    <t>Darla Petracci</t>
  </si>
  <si>
    <t>KÄ—dainiai</t>
  </si>
  <si>
    <t>HARRIMAN</t>
  </si>
  <si>
    <t>Craig</t>
  </si>
  <si>
    <t>Craig Dreus</t>
  </si>
  <si>
    <t>Kampinos</t>
  </si>
  <si>
    <t>Thedric</t>
  </si>
  <si>
    <t>Neighbour</t>
  </si>
  <si>
    <t>Thedric Neighbour</t>
  </si>
  <si>
    <t>Muang Sing</t>
  </si>
  <si>
    <t>Durrand</t>
  </si>
  <si>
    <t>Petrina Durrand</t>
  </si>
  <si>
    <t>Neya</t>
  </si>
  <si>
    <t>Simonsen</t>
  </si>
  <si>
    <t>Archer Simonsen</t>
  </si>
  <si>
    <t>Wuxiang</t>
  </si>
  <si>
    <t>Susanne</t>
  </si>
  <si>
    <t>Janssens</t>
  </si>
  <si>
    <t>Susanne Janssens</t>
  </si>
  <si>
    <t>Keir</t>
  </si>
  <si>
    <t>Keir Meadowcroft</t>
  </si>
  <si>
    <t>Kalamangog</t>
  </si>
  <si>
    <t>Orrin</t>
  </si>
  <si>
    <t>Cremins</t>
  </si>
  <si>
    <t>Orrin Cremins</t>
  </si>
  <si>
    <t>Kanoya</t>
  </si>
  <si>
    <t>Sandye</t>
  </si>
  <si>
    <t>Edward</t>
  </si>
  <si>
    <t>Sandye Edward</t>
  </si>
  <si>
    <t>Maulawin</t>
  </si>
  <si>
    <t>WHITNEY</t>
  </si>
  <si>
    <t>Thomasine</t>
  </si>
  <si>
    <t>Coath</t>
  </si>
  <si>
    <t>Thomasine Coath</t>
  </si>
  <si>
    <t>Beaconsall</t>
  </si>
  <si>
    <t>Zerk Beaconsall</t>
  </si>
  <si>
    <t>Kaes</t>
  </si>
  <si>
    <t>Sherwynd Kaes</t>
  </si>
  <si>
    <t>Housuo</t>
  </si>
  <si>
    <t>Leheude</t>
  </si>
  <si>
    <t>Dav Leheude</t>
  </si>
  <si>
    <t>Snegiri</t>
  </si>
  <si>
    <t>Chapple</t>
  </si>
  <si>
    <t>Enrique Chapple</t>
  </si>
  <si>
    <t>Chiguayante</t>
  </si>
  <si>
    <t>FENNIMORE</t>
  </si>
  <si>
    <t>Kin Tettley</t>
  </si>
  <si>
    <t>Zabaykalâ€™sk</t>
  </si>
  <si>
    <t>Huie</t>
  </si>
  <si>
    <t>Jean Huie</t>
  </si>
  <si>
    <t>Flinn</t>
  </si>
  <si>
    <t>Flinn Mechic</t>
  </si>
  <si>
    <t>Munturkaju</t>
  </si>
  <si>
    <t>RICE LAKE</t>
  </si>
  <si>
    <t>Palomba</t>
  </si>
  <si>
    <t>Raf Palomba</t>
  </si>
  <si>
    <t>MÃ¡ncora</t>
  </si>
  <si>
    <t>Celka</t>
  </si>
  <si>
    <t>Brauns</t>
  </si>
  <si>
    <t>Celka Brauns</t>
  </si>
  <si>
    <t>Fenghuangdong</t>
  </si>
  <si>
    <t>Lightman</t>
  </si>
  <si>
    <t>Abigael Lightman</t>
  </si>
  <si>
    <t>Siquanpu</t>
  </si>
  <si>
    <t>Piper</t>
  </si>
  <si>
    <t>Mainds</t>
  </si>
  <si>
    <t>Piper Mainds</t>
  </si>
  <si>
    <t>Penticton</t>
  </si>
  <si>
    <t>LAKE CLARKE SHORES</t>
  </si>
  <si>
    <t>Jeremie</t>
  </si>
  <si>
    <t>Jeremie Young</t>
  </si>
  <si>
    <t>Shangping</t>
  </si>
  <si>
    <t>Gillanders</t>
  </si>
  <si>
    <t>Bertram Gillanders</t>
  </si>
  <si>
    <t>Kilgour</t>
  </si>
  <si>
    <t>Mohammed Kilgour</t>
  </si>
  <si>
    <t>KÄmyÄrÄn</t>
  </si>
  <si>
    <t>Tidridge</t>
  </si>
  <si>
    <t>Angie Tidridge</t>
  </si>
  <si>
    <t>Strzelin</t>
  </si>
  <si>
    <t>Annon</t>
  </si>
  <si>
    <t>Chris Annon</t>
  </si>
  <si>
    <t>Angoram</t>
  </si>
  <si>
    <t>Raffaello</t>
  </si>
  <si>
    <t>Raffaello Manueli</t>
  </si>
  <si>
    <t>ÐšÑ€ÑƒÑˆÐ¾Ð¿ÐµÐº</t>
  </si>
  <si>
    <t>Fickling</t>
  </si>
  <si>
    <t>Loise Fickling</t>
  </si>
  <si>
    <t>Bejuco</t>
  </si>
  <si>
    <t>GADSDEN</t>
  </si>
  <si>
    <t>Sheilah</t>
  </si>
  <si>
    <t>Basilotta</t>
  </si>
  <si>
    <t>Sheilah Basilotta</t>
  </si>
  <si>
    <t>Corralito</t>
  </si>
  <si>
    <t>Louisa Schiesterl</t>
  </si>
  <si>
    <t>San Buenaventura</t>
  </si>
  <si>
    <t>Ronald</t>
  </si>
  <si>
    <t>Ronald Karim</t>
  </si>
  <si>
    <t>Oliveira de Frades</t>
  </si>
  <si>
    <t>Joell</t>
  </si>
  <si>
    <t>Towey</t>
  </si>
  <si>
    <t>Joell Towey</t>
  </si>
  <si>
    <t>Yanmen</t>
  </si>
  <si>
    <t>RUPERT</t>
  </si>
  <si>
    <t>Handrik</t>
  </si>
  <si>
    <t>Jeannine Handrik</t>
  </si>
  <si>
    <t>Naples</t>
  </si>
  <si>
    <t>Marnie</t>
  </si>
  <si>
    <t>O' Kelleher</t>
  </si>
  <si>
    <t>Marnie O' Kelleher</t>
  </si>
  <si>
    <t>PatrocÃ­nio</t>
  </si>
  <si>
    <t>Wiley</t>
  </si>
  <si>
    <t>Dorcey</t>
  </si>
  <si>
    <t>Wiley Dorcey</t>
  </si>
  <si>
    <t>Marston</t>
  </si>
  <si>
    <t>Hadlee</t>
  </si>
  <si>
    <t>Perett</t>
  </si>
  <si>
    <t>Hadlee Perett</t>
  </si>
  <si>
    <t>Jacura</t>
  </si>
  <si>
    <t>Kidd</t>
  </si>
  <si>
    <t>Tedie Kidd</t>
  </si>
  <si>
    <t>Pohlak</t>
  </si>
  <si>
    <t>Amerigo Pohlak</t>
  </si>
  <si>
    <t>Strumica</t>
  </si>
  <si>
    <t>JENKINTOWN</t>
  </si>
  <si>
    <t>Pepe</t>
  </si>
  <si>
    <t>Rushmer</t>
  </si>
  <si>
    <t>Pepe Rushmer</t>
  </si>
  <si>
    <t>Lisewo</t>
  </si>
  <si>
    <t>Ingunna</t>
  </si>
  <si>
    <t>Mourbey</t>
  </si>
  <si>
    <t>Ingunna Mourbey</t>
  </si>
  <si>
    <t>Medicine Hat</t>
  </si>
  <si>
    <t>FORT POLK</t>
  </si>
  <si>
    <t>Holli</t>
  </si>
  <si>
    <t>Clubley</t>
  </si>
  <si>
    <t>Holli Clubley</t>
  </si>
  <si>
    <t>Batuan</t>
  </si>
  <si>
    <t>Tripp</t>
  </si>
  <si>
    <t>Bartlett</t>
  </si>
  <si>
    <t>Tripp Bartlett</t>
  </si>
  <si>
    <t>AlÄ«gÅ«darz</t>
  </si>
  <si>
    <t>Billett</t>
  </si>
  <si>
    <t>Dillie Billett</t>
  </si>
  <si>
    <t>Jinchuan</t>
  </si>
  <si>
    <t>Twila</t>
  </si>
  <si>
    <t>Papaminas</t>
  </si>
  <si>
    <t>Twila Papaminas</t>
  </si>
  <si>
    <t>Bayonne</t>
  </si>
  <si>
    <t>BEARDSTOWN</t>
  </si>
  <si>
    <t>Minnie</t>
  </si>
  <si>
    <t>Kondratenko</t>
  </si>
  <si>
    <t>Minnie Kondratenko</t>
  </si>
  <si>
    <t>Sidomulyo Kulon</t>
  </si>
  <si>
    <t>Tomei</t>
  </si>
  <si>
    <t>Crissy Tomei</t>
  </si>
  <si>
    <t>Franken</t>
  </si>
  <si>
    <t>Tate Franken</t>
  </si>
  <si>
    <t>Fosdike</t>
  </si>
  <si>
    <t>Joya Fosdike</t>
  </si>
  <si>
    <t>Jatirejo</t>
  </si>
  <si>
    <t>De Domenicis</t>
  </si>
  <si>
    <t>Gabi De Domenicis</t>
  </si>
  <si>
    <t>Lakeland</t>
  </si>
  <si>
    <t>Olia</t>
  </si>
  <si>
    <t>Lorait</t>
  </si>
  <si>
    <t>Olia Lorait</t>
  </si>
  <si>
    <t>Ezhou</t>
  </si>
  <si>
    <t>Randi Treswell</t>
  </si>
  <si>
    <t>Babs</t>
  </si>
  <si>
    <t>Babs Cryer</t>
  </si>
  <si>
    <t>LÃ¼feng</t>
  </si>
  <si>
    <t>OSKALOOSA</t>
  </si>
  <si>
    <t>Charlotte</t>
  </si>
  <si>
    <t>Bertouloume</t>
  </si>
  <si>
    <t>Charlotte Bertouloume</t>
  </si>
  <si>
    <t>Kang-neung</t>
  </si>
  <si>
    <t>Llewelyn</t>
  </si>
  <si>
    <t>Bourke Llewelyn</t>
  </si>
  <si>
    <t>Banghai</t>
  </si>
  <si>
    <t>Brandenburg</t>
  </si>
  <si>
    <t>Wilek Brandenburg</t>
  </si>
  <si>
    <t>Yangyu</t>
  </si>
  <si>
    <t>Rosaline</t>
  </si>
  <si>
    <t>Rosaline Parrot</t>
  </si>
  <si>
    <t>Pereiro</t>
  </si>
  <si>
    <t>Hendrik Sommersett</t>
  </si>
  <si>
    <t>Pereira</t>
  </si>
  <si>
    <t>Demetra</t>
  </si>
  <si>
    <t>Demetra Pimer</t>
  </si>
  <si>
    <t>Dongtang</t>
  </si>
  <si>
    <t>Sauniere</t>
  </si>
  <si>
    <t>Kalila Sauniere</t>
  </si>
  <si>
    <t>Citarik</t>
  </si>
  <si>
    <t>WATERLOO</t>
  </si>
  <si>
    <t>Karry</t>
  </si>
  <si>
    <t>Glowacz</t>
  </si>
  <si>
    <t>Karry Glowacz</t>
  </si>
  <si>
    <t>Rivera</t>
  </si>
  <si>
    <t>Lyn</t>
  </si>
  <si>
    <t>Alenikov</t>
  </si>
  <si>
    <t>Lyn Alenikov</t>
  </si>
  <si>
    <t>Marcelle</t>
  </si>
  <si>
    <t>Marcelle Tegeller</t>
  </si>
  <si>
    <t>ESTES PARK</t>
  </si>
  <si>
    <t>Hestia Barbey</t>
  </si>
  <si>
    <t>Mbandaka</t>
  </si>
  <si>
    <t>KANKAKEE</t>
  </si>
  <si>
    <t>Kala Aubry</t>
  </si>
  <si>
    <t>Marsada</t>
  </si>
  <si>
    <t>Daveen</t>
  </si>
  <si>
    <t>Hanton</t>
  </si>
  <si>
    <t>Daveen Hanton</t>
  </si>
  <si>
    <t>ButwÄl</t>
  </si>
  <si>
    <t>FORT BENNING</t>
  </si>
  <si>
    <t>Robson</t>
  </si>
  <si>
    <t>Goldie Robson</t>
  </si>
  <si>
    <t>Wangcao</t>
  </si>
  <si>
    <t>Joni</t>
  </si>
  <si>
    <t>Syvret</t>
  </si>
  <si>
    <t>Joni Syvret</t>
  </si>
  <si>
    <t>Zangzhai</t>
  </si>
  <si>
    <t>Justin</t>
  </si>
  <si>
    <t>Jime</t>
  </si>
  <si>
    <t>Justin Jime</t>
  </si>
  <si>
    <t>Mtimbira</t>
  </si>
  <si>
    <t>Tierney Gawith</t>
  </si>
  <si>
    <t>ATLANTIC CITY</t>
  </si>
  <si>
    <t>Janelle</t>
  </si>
  <si>
    <t>Boxell</t>
  </si>
  <si>
    <t>Janelle Boxell</t>
  </si>
  <si>
    <t>Whitney Peacocke</t>
  </si>
  <si>
    <t>Yulao</t>
  </si>
  <si>
    <t>Alan</t>
  </si>
  <si>
    <t>Saddler</t>
  </si>
  <si>
    <t>Alan Saddler</t>
  </si>
  <si>
    <t>NATCHITOCHES</t>
  </si>
  <si>
    <t>Rain</t>
  </si>
  <si>
    <t>Shurlock Rain</t>
  </si>
  <si>
    <t>Seline</t>
  </si>
  <si>
    <t>Winpenny</t>
  </si>
  <si>
    <t>Seline Winpenny</t>
  </si>
  <si>
    <t>StÄ›Å¾ery</t>
  </si>
  <si>
    <t>Abbye</t>
  </si>
  <si>
    <t>Kemwal</t>
  </si>
  <si>
    <t>Abbye Kemwal</t>
  </si>
  <si>
    <t>Dakoro</t>
  </si>
  <si>
    <t>Bruineman</t>
  </si>
  <si>
    <t>Lorene Bruineman</t>
  </si>
  <si>
    <t>ELIZABETHTON</t>
  </si>
  <si>
    <t>Tybalt Meardon</t>
  </si>
  <si>
    <t>KEOKUK</t>
  </si>
  <si>
    <t>Ivor</t>
  </si>
  <si>
    <t>Ivor Adamovich</t>
  </si>
  <si>
    <t>ChÃ£o de Couce</t>
  </si>
  <si>
    <t>WEIRTON</t>
  </si>
  <si>
    <t>Blondy</t>
  </si>
  <si>
    <t>Depke</t>
  </si>
  <si>
    <t>Blondy Depke</t>
  </si>
  <si>
    <t>Vilyuchinsk</t>
  </si>
  <si>
    <t>Hedvig</t>
  </si>
  <si>
    <t>Cosely</t>
  </si>
  <si>
    <t>Hedvig Cosely</t>
  </si>
  <si>
    <t>Jerez</t>
  </si>
  <si>
    <t>ELIZABETH</t>
  </si>
  <si>
    <t>Orsa</t>
  </si>
  <si>
    <t>Orsa Conn</t>
  </si>
  <si>
    <t>Xinzhuang</t>
  </si>
  <si>
    <t>Miguela</t>
  </si>
  <si>
    <t>Miguela Lorenzo</t>
  </si>
  <si>
    <t>Bagong Barrio</t>
  </si>
  <si>
    <t>Hildegarde</t>
  </si>
  <si>
    <t>Frankton</t>
  </si>
  <si>
    <t>Hildegarde Frankton</t>
  </si>
  <si>
    <t>QuiÃ±ota</t>
  </si>
  <si>
    <t>Andie</t>
  </si>
  <si>
    <t>Domerc</t>
  </si>
  <si>
    <t>Andie Domerc</t>
  </si>
  <si>
    <t>Kassala</t>
  </si>
  <si>
    <t>Wolfie</t>
  </si>
  <si>
    <t>Grinin</t>
  </si>
  <si>
    <t>Wolfie Grinin</t>
  </si>
  <si>
    <t>Simpang Ulim</t>
  </si>
  <si>
    <t>Shandee Pibworth</t>
  </si>
  <si>
    <t>Zhonghekou</t>
  </si>
  <si>
    <t>Asia</t>
  </si>
  <si>
    <t>Rubery</t>
  </si>
  <si>
    <t>Asia Rubery</t>
  </si>
  <si>
    <t>TOMBALL</t>
  </si>
  <si>
    <t>Tomas</t>
  </si>
  <si>
    <t>Bremner</t>
  </si>
  <si>
    <t>Tomas Bremner</t>
  </si>
  <si>
    <t>Novodmitriyevskaya</t>
  </si>
  <si>
    <t>Rulton</t>
  </si>
  <si>
    <t>Spence Rulton</t>
  </si>
  <si>
    <t>Gaotan</t>
  </si>
  <si>
    <t>CHESTNUT HILL</t>
  </si>
  <si>
    <t>Duke</t>
  </si>
  <si>
    <t>Duke Edworthy</t>
  </si>
  <si>
    <t>Å¢awr al BÄá¸©ah</t>
  </si>
  <si>
    <t>Sampson</t>
  </si>
  <si>
    <t>MacTurlough</t>
  </si>
  <si>
    <t>Sampson MacTurlough</t>
  </si>
  <si>
    <t>Khlevnoye</t>
  </si>
  <si>
    <t>Sarfas</t>
  </si>
  <si>
    <t>Betteanne Sarfas</t>
  </si>
  <si>
    <t>ANNISTON</t>
  </si>
  <si>
    <t>Kahaleel Goranov</t>
  </si>
  <si>
    <t>Broniszewice</t>
  </si>
  <si>
    <t>Ashla</t>
  </si>
  <si>
    <t>Jirzik</t>
  </si>
  <si>
    <t>Ashla Jirzik</t>
  </si>
  <si>
    <t>Filimonovo</t>
  </si>
  <si>
    <t>Devondra</t>
  </si>
  <si>
    <t>Pawellek</t>
  </si>
  <si>
    <t>Devondra Pawellek</t>
  </si>
  <si>
    <t>Gusev</t>
  </si>
  <si>
    <t>Imesen</t>
  </si>
  <si>
    <t>Brett Imesen</t>
  </si>
  <si>
    <t>Notranje Gorice</t>
  </si>
  <si>
    <t>NARANJA</t>
  </si>
  <si>
    <t>Gennerich</t>
  </si>
  <si>
    <t>Reilly Gennerich</t>
  </si>
  <si>
    <t>Det Udom</t>
  </si>
  <si>
    <t>Aubert</t>
  </si>
  <si>
    <t>Makiver</t>
  </si>
  <si>
    <t>Aubert Makiver</t>
  </si>
  <si>
    <t>Wolmaransstad</t>
  </si>
  <si>
    <t>Harold</t>
  </si>
  <si>
    <t>Sparkwill</t>
  </si>
  <si>
    <t>Harold Sparkwill</t>
  </si>
  <si>
    <t>MoglicÃ«</t>
  </si>
  <si>
    <t>Braybrookes</t>
  </si>
  <si>
    <t>Nathanael Braybrookes</t>
  </si>
  <si>
    <t>Pizarro</t>
  </si>
  <si>
    <t>Ferris</t>
  </si>
  <si>
    <t>Hughs</t>
  </si>
  <si>
    <t>Ferris Hughs</t>
  </si>
  <si>
    <t>Sidamulya Satu</t>
  </si>
  <si>
    <t>Lerwell</t>
  </si>
  <si>
    <t>Carce Lerwell</t>
  </si>
  <si>
    <t>Ponyri Vtoryye</t>
  </si>
  <si>
    <t>Meredithe</t>
  </si>
  <si>
    <t>Meredithe Foskett</t>
  </si>
  <si>
    <t>Blatnica</t>
  </si>
  <si>
    <t>Areles</t>
  </si>
  <si>
    <t>Peder Areles</t>
  </si>
  <si>
    <t>Mashiko</t>
  </si>
  <si>
    <t>Light</t>
  </si>
  <si>
    <t>Waverley Light</t>
  </si>
  <si>
    <t>Ainaro</t>
  </si>
  <si>
    <t>Debi</t>
  </si>
  <si>
    <t>Horsburgh</t>
  </si>
  <si>
    <t>Debi Horsburgh</t>
  </si>
  <si>
    <t>Banjar Madangan Kaja</t>
  </si>
  <si>
    <t>ROTAN</t>
  </si>
  <si>
    <t>Gibb</t>
  </si>
  <si>
    <t>Shay Gibb</t>
  </si>
  <si>
    <t>IpauÃ§u</t>
  </si>
  <si>
    <t>Daniele</t>
  </si>
  <si>
    <t>Hankey</t>
  </si>
  <si>
    <t>Daniele Hankey</t>
  </si>
  <si>
    <t>Heishui</t>
  </si>
  <si>
    <t>Nil</t>
  </si>
  <si>
    <t>Wonfar</t>
  </si>
  <si>
    <t>Nil Wonfar</t>
  </si>
  <si>
    <t>Baras</t>
  </si>
  <si>
    <t>MASSAPEQUA PARK</t>
  </si>
  <si>
    <t>Lavena Forcer</t>
  </si>
  <si>
    <t>Niwiska</t>
  </si>
  <si>
    <t>Maris</t>
  </si>
  <si>
    <t>Somes</t>
  </si>
  <si>
    <t>Maris Somes</t>
  </si>
  <si>
    <t>Phu Sang</t>
  </si>
  <si>
    <t>Lyndsay</t>
  </si>
  <si>
    <t>Schultheiss</t>
  </si>
  <si>
    <t>Lyndsay Schultheiss</t>
  </si>
  <si>
    <t>SAN GABRIEL</t>
  </si>
  <si>
    <t>Dante</t>
  </si>
  <si>
    <t>Sandever</t>
  </si>
  <si>
    <t>Dante Sandever</t>
  </si>
  <si>
    <t>Longcheng</t>
  </si>
  <si>
    <t>Diana</t>
  </si>
  <si>
    <t>Diana Annets</t>
  </si>
  <si>
    <t>VÃ¤nersborg</t>
  </si>
  <si>
    <t>Ninetta</t>
  </si>
  <si>
    <t>Duckitt</t>
  </si>
  <si>
    <t>Ninetta Duckitt</t>
  </si>
  <si>
    <t>La Gacilly</t>
  </si>
  <si>
    <t>Colcutt</t>
  </si>
  <si>
    <t>Read Colcutt</t>
  </si>
  <si>
    <t>Umanâ€™</t>
  </si>
  <si>
    <t>Pincas</t>
  </si>
  <si>
    <t>Schoroder</t>
  </si>
  <si>
    <t>Pincas Schoroder</t>
  </si>
  <si>
    <t>Pingwang</t>
  </si>
  <si>
    <t>Hatherell</t>
  </si>
  <si>
    <t>Joeann Hatherell</t>
  </si>
  <si>
    <t>AngoulÃªme</t>
  </si>
  <si>
    <t>GLEN ROSE</t>
  </si>
  <si>
    <t>Outram</t>
  </si>
  <si>
    <t>Valerie Outram</t>
  </si>
  <si>
    <t>Yifaquan</t>
  </si>
  <si>
    <t>Bob</t>
  </si>
  <si>
    <t>Morrel</t>
  </si>
  <si>
    <t>Bob Morrel</t>
  </si>
  <si>
    <t>Cheongpyeong</t>
  </si>
  <si>
    <t>Sebastiano</t>
  </si>
  <si>
    <t>Yelding</t>
  </si>
  <si>
    <t>Sebastiano Yelding</t>
  </si>
  <si>
    <t>Magdalena</t>
  </si>
  <si>
    <t>Matusov</t>
  </si>
  <si>
    <t>Magdalena Matusov</t>
  </si>
  <si>
    <t>Nasilava</t>
  </si>
  <si>
    <t>Ottewell</t>
  </si>
  <si>
    <t>Gert Ottewell</t>
  </si>
  <si>
    <t>Karangmulyo</t>
  </si>
  <si>
    <t>My</t>
  </si>
  <si>
    <t>Gyves</t>
  </si>
  <si>
    <t>My Gyves</t>
  </si>
  <si>
    <t>Yashiro</t>
  </si>
  <si>
    <t>BELL GARDENS</t>
  </si>
  <si>
    <t>Robbin</t>
  </si>
  <si>
    <t>Brookfield</t>
  </si>
  <si>
    <t>Robbin Brookfield</t>
  </si>
  <si>
    <t>San JosÃ© de Feliciano</t>
  </si>
  <si>
    <t>SEBASTOPOL</t>
  </si>
  <si>
    <t>Fulford</t>
  </si>
  <si>
    <t>Aubert Fulford</t>
  </si>
  <si>
    <t>Santa BÃ¡rbara</t>
  </si>
  <si>
    <t>SWAINSBORO</t>
  </si>
  <si>
    <t>Major</t>
  </si>
  <si>
    <t>Elkins</t>
  </si>
  <si>
    <t>Major Elkins</t>
  </si>
  <si>
    <t>Yumendong</t>
  </si>
  <si>
    <t>HOLLY SPRINGS</t>
  </si>
  <si>
    <t>Padley</t>
  </si>
  <si>
    <t>Galvan Padley</t>
  </si>
  <si>
    <t>Ibadan</t>
  </si>
  <si>
    <t>GARFIELD HEIGHTS</t>
  </si>
  <si>
    <t>Nester Leist</t>
  </si>
  <si>
    <t>BuÅ¾im</t>
  </si>
  <si>
    <t>CHATSWORTH</t>
  </si>
  <si>
    <t>Alain</t>
  </si>
  <si>
    <t>Carlet</t>
  </si>
  <si>
    <t>Alain Carlet</t>
  </si>
  <si>
    <t>Hostomice</t>
  </si>
  <si>
    <t>Stoddard</t>
  </si>
  <si>
    <t>Leggett</t>
  </si>
  <si>
    <t>Stoddard Leggett</t>
  </si>
  <si>
    <t>Santa Isabel</t>
  </si>
  <si>
    <t>Chiommienti</t>
  </si>
  <si>
    <t>Milo Chiommienti</t>
  </si>
  <si>
    <t>Zeya</t>
  </si>
  <si>
    <t>Leckie</t>
  </si>
  <si>
    <t>Ondrea Leckie</t>
  </si>
  <si>
    <t>GÅ‚owno</t>
  </si>
  <si>
    <t>Chrystal</t>
  </si>
  <si>
    <t>Feechan</t>
  </si>
  <si>
    <t>Chrystal Feechan</t>
  </si>
  <si>
    <t>DÅ« Qalâ€˜ah</t>
  </si>
  <si>
    <t>Maggy</t>
  </si>
  <si>
    <t>Gellert</t>
  </si>
  <si>
    <t>Maggy Gellert</t>
  </si>
  <si>
    <t>Baculongan</t>
  </si>
  <si>
    <t>Putnam</t>
  </si>
  <si>
    <t>Wallbridge</t>
  </si>
  <si>
    <t>Putnam Wallbridge</t>
  </si>
  <si>
    <t>Lokuuy</t>
  </si>
  <si>
    <t>Cherice Hankey</t>
  </si>
  <si>
    <t>Ostrowite</t>
  </si>
  <si>
    <t>Dougie Mobius</t>
  </si>
  <si>
    <t>SaatlÄ±</t>
  </si>
  <si>
    <t>Elbertine</t>
  </si>
  <si>
    <t>Elbertine De Maria</t>
  </si>
  <si>
    <t>Shah Alam</t>
  </si>
  <si>
    <t>Selangor</t>
  </si>
  <si>
    <t>Greystoke</t>
  </si>
  <si>
    <t>Binny Greystoke</t>
  </si>
  <si>
    <t>Otradnoye</t>
  </si>
  <si>
    <t>Beresfore</t>
  </si>
  <si>
    <t>Christel Beresfore</t>
  </si>
  <si>
    <t>Zunilito</t>
  </si>
  <si>
    <t>Myrna</t>
  </si>
  <si>
    <t>Antonescu</t>
  </si>
  <si>
    <t>Myrna Antonescu</t>
  </si>
  <si>
    <t>Tigbao</t>
  </si>
  <si>
    <t>Lesley</t>
  </si>
  <si>
    <t>Rubinov</t>
  </si>
  <si>
    <t>Lesley Rubinov</t>
  </si>
  <si>
    <t>Carolyne</t>
  </si>
  <si>
    <t>Carolyne Macura</t>
  </si>
  <si>
    <t>Sanguansi</t>
  </si>
  <si>
    <t>Godmer</t>
  </si>
  <si>
    <t>Antonie Godmer</t>
  </si>
  <si>
    <t>Smyga</t>
  </si>
  <si>
    <t>Reubel</t>
  </si>
  <si>
    <t>Dewain Reubel</t>
  </si>
  <si>
    <t>FlorestÃ³polis</t>
  </si>
  <si>
    <t>Philipa</t>
  </si>
  <si>
    <t>Dilston</t>
  </si>
  <si>
    <t>Philipa Dilston</t>
  </si>
  <si>
    <t>Taivalkoski</t>
  </si>
  <si>
    <t>ANDREWS</t>
  </si>
  <si>
    <t>Iolanthe</t>
  </si>
  <si>
    <t>Cannicott</t>
  </si>
  <si>
    <t>Iolanthe Cannicott</t>
  </si>
  <si>
    <t>Junâ€™an</t>
  </si>
  <si>
    <t>Gianni</t>
  </si>
  <si>
    <t>Brucker</t>
  </si>
  <si>
    <t>Gianni Brucker</t>
  </si>
  <si>
    <t>Jacarezinho</t>
  </si>
  <si>
    <t>Ado</t>
  </si>
  <si>
    <t>Strickler</t>
  </si>
  <si>
    <t>Ado Strickler</t>
  </si>
  <si>
    <t>Santa LucÃ­a</t>
  </si>
  <si>
    <t>Rishworth</t>
  </si>
  <si>
    <t>Tally Rishworth</t>
  </si>
  <si>
    <t>Khon Kaen</t>
  </si>
  <si>
    <t>Norina</t>
  </si>
  <si>
    <t>Greenacre</t>
  </si>
  <si>
    <t>Norina Greenacre</t>
  </si>
  <si>
    <t>Harli</t>
  </si>
  <si>
    <t>Harli O'Gavin</t>
  </si>
  <si>
    <t>Ryazanâ€™</t>
  </si>
  <si>
    <t>Hynda</t>
  </si>
  <si>
    <t>Hynda Briton</t>
  </si>
  <si>
    <t>PÅ­rvomaytsi</t>
  </si>
  <si>
    <t>E CLEVELAND</t>
  </si>
  <si>
    <t>Irvine</t>
  </si>
  <si>
    <t>Banaszczyk</t>
  </si>
  <si>
    <t>Irvine Banaszczyk</t>
  </si>
  <si>
    <t>VÅ© ThÆ°</t>
  </si>
  <si>
    <t>Maryanna</t>
  </si>
  <si>
    <t>De Haven</t>
  </si>
  <si>
    <t>Maryanna De Haven</t>
  </si>
  <si>
    <t>La Guadalupe</t>
  </si>
  <si>
    <t>Rik</t>
  </si>
  <si>
    <t>Phlipon</t>
  </si>
  <si>
    <t>Rik Phlipon</t>
  </si>
  <si>
    <t>Savyon</t>
  </si>
  <si>
    <t>Eve</t>
  </si>
  <si>
    <t>Lorie</t>
  </si>
  <si>
    <t>Eve Lorie</t>
  </si>
  <si>
    <t>Denver</t>
  </si>
  <si>
    <t>Davey</t>
  </si>
  <si>
    <t>Nicklin</t>
  </si>
  <si>
    <t>Davey Nicklin</t>
  </si>
  <si>
    <t>Ust-Maya</t>
  </si>
  <si>
    <t>Jamison Emnoney</t>
  </si>
  <si>
    <t>Å titar</t>
  </si>
  <si>
    <t>Margeram</t>
  </si>
  <si>
    <t>Penn Margeram</t>
  </si>
  <si>
    <t>Olbramovice</t>
  </si>
  <si>
    <t>MUENSTER</t>
  </si>
  <si>
    <t>Caldera</t>
  </si>
  <si>
    <t>Charlotte Caldera</t>
  </si>
  <si>
    <t>Nanyulinxi</t>
  </si>
  <si>
    <t>Bardwell</t>
  </si>
  <si>
    <t>Roy Bardwell</t>
  </si>
  <si>
    <t>Baleagung</t>
  </si>
  <si>
    <t>Edee</t>
  </si>
  <si>
    <t>Askey</t>
  </si>
  <si>
    <t>Edee Askey</t>
  </si>
  <si>
    <t>CENTREVILLE</t>
  </si>
  <si>
    <t>Phelia Goldsberry</t>
  </si>
  <si>
    <t>Pombas</t>
  </si>
  <si>
    <t>CRANBURY</t>
  </si>
  <si>
    <t>Ferrieri</t>
  </si>
  <si>
    <t>Bastian Ferrieri</t>
  </si>
  <si>
    <t>Cimaung Kidul</t>
  </si>
  <si>
    <t>NOVATO</t>
  </si>
  <si>
    <t>Lethia</t>
  </si>
  <si>
    <t>Lucock</t>
  </si>
  <si>
    <t>Lethia Lucock</t>
  </si>
  <si>
    <t>Bonak</t>
  </si>
  <si>
    <t>Theobald</t>
  </si>
  <si>
    <t>Fairfoul</t>
  </si>
  <si>
    <t>Theobald Fairfoul</t>
  </si>
  <si>
    <t>Pasirpengarayan</t>
  </si>
  <si>
    <t>Rooney</t>
  </si>
  <si>
    <t>Chatten</t>
  </si>
  <si>
    <t>Rooney Chatten</t>
  </si>
  <si>
    <t>Coretta</t>
  </si>
  <si>
    <t>Klagge</t>
  </si>
  <si>
    <t>Coretta Klagge</t>
  </si>
  <si>
    <t>Sepanjang</t>
  </si>
  <si>
    <t>ROOSEVELT</t>
  </si>
  <si>
    <t>Warland</t>
  </si>
  <si>
    <t>Darryl Warland</t>
  </si>
  <si>
    <t>Maggee</t>
  </si>
  <si>
    <t>Delouch</t>
  </si>
  <si>
    <t>Maggee Delouch</t>
  </si>
  <si>
    <t>Perovo</t>
  </si>
  <si>
    <t>Lunk</t>
  </si>
  <si>
    <t>Dorie Lunk</t>
  </si>
  <si>
    <t>Caterina</t>
  </si>
  <si>
    <t>Renison</t>
  </si>
  <si>
    <t>Caterina Renison</t>
  </si>
  <si>
    <t>Nirji</t>
  </si>
  <si>
    <t>Georg</t>
  </si>
  <si>
    <t>Course</t>
  </si>
  <si>
    <t>Georg Course</t>
  </si>
  <si>
    <t>Yanhe</t>
  </si>
  <si>
    <t>Zorzi</t>
  </si>
  <si>
    <t>Ninon Zorzi</t>
  </si>
  <si>
    <t>Wenquan</t>
  </si>
  <si>
    <t>Langston Buckney</t>
  </si>
  <si>
    <t>Liyang</t>
  </si>
  <si>
    <t>Drusy</t>
  </si>
  <si>
    <t>Stansbie</t>
  </si>
  <si>
    <t>Drusy Stansbie</t>
  </si>
  <si>
    <t>Shuangqiao</t>
  </si>
  <si>
    <t>DORCHESTER</t>
  </si>
  <si>
    <t>Neilla</t>
  </si>
  <si>
    <t>Primett</t>
  </si>
  <si>
    <t>Neilla Primett</t>
  </si>
  <si>
    <t>Huqiu</t>
  </si>
  <si>
    <t>Leoline</t>
  </si>
  <si>
    <t>Maken</t>
  </si>
  <si>
    <t>Leoline Maken</t>
  </si>
  <si>
    <t>Sendangrejo</t>
  </si>
  <si>
    <t>HIAWASSEE</t>
  </si>
  <si>
    <t>Hillary</t>
  </si>
  <si>
    <t>Hillary Coatsworth</t>
  </si>
  <si>
    <t>MatÃ£o</t>
  </si>
  <si>
    <t>Gaylord Ben</t>
  </si>
  <si>
    <t>Le Blanc-Mesnil</t>
  </si>
  <si>
    <t>DIAMOND BAR</t>
  </si>
  <si>
    <t>Burt Rispine</t>
  </si>
  <si>
    <t>BarÃ£o de Cocais</t>
  </si>
  <si>
    <t>FAIRVIEW</t>
  </si>
  <si>
    <t>Bianka</t>
  </si>
  <si>
    <t>Castagne</t>
  </si>
  <si>
    <t>Bianka Castagne</t>
  </si>
  <si>
    <t>Manhan</t>
  </si>
  <si>
    <t>Hanmore</t>
  </si>
  <si>
    <t>Bayard Hanmore</t>
  </si>
  <si>
    <t>Andrushivka</t>
  </si>
  <si>
    <t>Kingscott</t>
  </si>
  <si>
    <t>Olivier Kingscott</t>
  </si>
  <si>
    <t>TubualÃ¡</t>
  </si>
  <si>
    <t>Gonzales</t>
  </si>
  <si>
    <t>Sorrie</t>
  </si>
  <si>
    <t>Gonzales Sorrie</t>
  </si>
  <si>
    <t>DobruÅ¡evo</t>
  </si>
  <si>
    <t>Nolana</t>
  </si>
  <si>
    <t>Nolana Filippazzo</t>
  </si>
  <si>
    <t>Mainang</t>
  </si>
  <si>
    <t>Erastus</t>
  </si>
  <si>
    <t>Erastus Thews</t>
  </si>
  <si>
    <t>Losty</t>
  </si>
  <si>
    <t>Reinaldo Losty</t>
  </si>
  <si>
    <t>Sully</t>
  </si>
  <si>
    <t>Sully Spera</t>
  </si>
  <si>
    <t>Anse Boileau</t>
  </si>
  <si>
    <t>Minnaminnie</t>
  </si>
  <si>
    <t>Wardroper</t>
  </si>
  <si>
    <t>Minnaminnie Wardroper</t>
  </si>
  <si>
    <t>Ipala</t>
  </si>
  <si>
    <t>Ulises</t>
  </si>
  <si>
    <t>Churches</t>
  </si>
  <si>
    <t>Ulises Churches</t>
  </si>
  <si>
    <t>GjoÃ§aj</t>
  </si>
  <si>
    <t>Torrance</t>
  </si>
  <si>
    <t>Tarry</t>
  </si>
  <si>
    <t>Torrance Tarry</t>
  </si>
  <si>
    <t>Jennifer Stubs</t>
  </si>
  <si>
    <t>Huangtan</t>
  </si>
  <si>
    <t>Keune</t>
  </si>
  <si>
    <t>Homerus Keune</t>
  </si>
  <si>
    <t>Loga</t>
  </si>
  <si>
    <t>Hopkins</t>
  </si>
  <si>
    <t>Stanislas Hopkins</t>
  </si>
  <si>
    <t>Chybie</t>
  </si>
  <si>
    <t>Boice</t>
  </si>
  <si>
    <t>Henriette Boice</t>
  </si>
  <si>
    <t>Kharabali</t>
  </si>
  <si>
    <t>LEAVENWORTH</t>
  </si>
  <si>
    <t>Rosenhaupt</t>
  </si>
  <si>
    <t>Leslie Rosenhaupt</t>
  </si>
  <si>
    <t>Buda-Kashalyova</t>
  </si>
  <si>
    <t>Kemball</t>
  </si>
  <si>
    <t>Neilla Kemball</t>
  </si>
  <si>
    <t>Pidhaytsi</t>
  </si>
  <si>
    <t>Atlante</t>
  </si>
  <si>
    <t>Flewan</t>
  </si>
  <si>
    <t>Atlante Flewan</t>
  </si>
  <si>
    <t>Tanxi</t>
  </si>
  <si>
    <t>Kaela</t>
  </si>
  <si>
    <t>Bargh</t>
  </si>
  <si>
    <t>Kaela Bargh</t>
  </si>
  <si>
    <t>Ribeiro</t>
  </si>
  <si>
    <t>Whittaker</t>
  </si>
  <si>
    <t>Whittaker Schlagh</t>
  </si>
  <si>
    <t>San Antonio de Los Altos</t>
  </si>
  <si>
    <t>Marland</t>
  </si>
  <si>
    <t>Dagny Marland</t>
  </si>
  <si>
    <t>Yambio</t>
  </si>
  <si>
    <t>STAFFORD</t>
  </si>
  <si>
    <t>Tome</t>
  </si>
  <si>
    <t>Stot</t>
  </si>
  <si>
    <t>Tome Stot</t>
  </si>
  <si>
    <t>Pavlovsk</t>
  </si>
  <si>
    <t>SISSETON</t>
  </si>
  <si>
    <t>Marius</t>
  </si>
  <si>
    <t>Skrine</t>
  </si>
  <si>
    <t>Marius Skrine</t>
  </si>
  <si>
    <t>VrÅ¡ac</t>
  </si>
  <si>
    <t>Rolse</t>
  </si>
  <si>
    <t>Shaun Rolse</t>
  </si>
  <si>
    <t>Huta Stara B</t>
  </si>
  <si>
    <t>ORANGEBURG</t>
  </si>
  <si>
    <t>Lucas</t>
  </si>
  <si>
    <t>Timbridge</t>
  </si>
  <si>
    <t>Lucas Timbridge</t>
  </si>
  <si>
    <t>Falun</t>
  </si>
  <si>
    <t>HELENA</t>
  </si>
  <si>
    <t>Lucina</t>
  </si>
  <si>
    <t>Bransom</t>
  </si>
  <si>
    <t>Lucina Bransom</t>
  </si>
  <si>
    <t>Elbasan</t>
  </si>
  <si>
    <t>Chaddy Rea</t>
  </si>
  <si>
    <t>Pule</t>
  </si>
  <si>
    <t>EATONTON</t>
  </si>
  <si>
    <t>Carthew</t>
  </si>
  <si>
    <t>Randie Carthew</t>
  </si>
  <si>
    <t>GÅ­lÅ­bovo</t>
  </si>
  <si>
    <t>Wivell</t>
  </si>
  <si>
    <t>Anthony Wivell</t>
  </si>
  <si>
    <t>Jadho</t>
  </si>
  <si>
    <t>PRESTONSBURG</t>
  </si>
  <si>
    <t>Rozella</t>
  </si>
  <si>
    <t>Petrusch</t>
  </si>
  <si>
    <t>Rozella Petrusch</t>
  </si>
  <si>
    <t>BRICK</t>
  </si>
  <si>
    <t>Averell</t>
  </si>
  <si>
    <t>Pentercost</t>
  </si>
  <si>
    <t>Averell Pentercost</t>
  </si>
  <si>
    <t>Vidin</t>
  </si>
  <si>
    <t>Roxane</t>
  </si>
  <si>
    <t>Champken</t>
  </si>
  <si>
    <t>Roxane Champken</t>
  </si>
  <si>
    <t>RiviÃ¨re-du-Loup</t>
  </si>
  <si>
    <t>Albertine</t>
  </si>
  <si>
    <t>Burnage</t>
  </si>
  <si>
    <t>Albertine Burnage</t>
  </si>
  <si>
    <t>FORT GRATIOT</t>
  </si>
  <si>
    <t>Kelsy</t>
  </si>
  <si>
    <t>Blumer</t>
  </si>
  <si>
    <t>Kelsy Blumer</t>
  </si>
  <si>
    <t>Erin Vooght</t>
  </si>
  <si>
    <t>Huangjin</t>
  </si>
  <si>
    <t>BRYAN</t>
  </si>
  <si>
    <t>Putnem</t>
  </si>
  <si>
    <t>Putnem Ruzicka</t>
  </si>
  <si>
    <t>Ciranca</t>
  </si>
  <si>
    <t>Nigel</t>
  </si>
  <si>
    <t>Barrow</t>
  </si>
  <si>
    <t>Nigel Barrow</t>
  </si>
  <si>
    <t>Tampakan</t>
  </si>
  <si>
    <t>Chick</t>
  </si>
  <si>
    <t>Buckle</t>
  </si>
  <si>
    <t>Chick Buckle</t>
  </si>
  <si>
    <t>Maurita</t>
  </si>
  <si>
    <t>Davet</t>
  </si>
  <si>
    <t>Maurita Davet</t>
  </si>
  <si>
    <t>Houping</t>
  </si>
  <si>
    <t>Veldens</t>
  </si>
  <si>
    <t>Jonell Veldens</t>
  </si>
  <si>
    <t>Dailekh</t>
  </si>
  <si>
    <t>PLATTE</t>
  </si>
  <si>
    <t>Flora</t>
  </si>
  <si>
    <t>Catchpole</t>
  </si>
  <si>
    <t>Flora Catchpole</t>
  </si>
  <si>
    <t>SÃ£o Carlos</t>
  </si>
  <si>
    <t>Judon</t>
  </si>
  <si>
    <t>Simonutti</t>
  </si>
  <si>
    <t>Judon Simonutti</t>
  </si>
  <si>
    <t>Asarum</t>
  </si>
  <si>
    <t>TAVARES</t>
  </si>
  <si>
    <t>Vernor</t>
  </si>
  <si>
    <t>Willeson</t>
  </si>
  <si>
    <t>Vernor Willeson</t>
  </si>
  <si>
    <t>Trzcianka</t>
  </si>
  <si>
    <t>Pipes</t>
  </si>
  <si>
    <t>Barr Pipes</t>
  </si>
  <si>
    <t>Janith</t>
  </si>
  <si>
    <t>Gostridge</t>
  </si>
  <si>
    <t>Janith Gostridge</t>
  </si>
  <si>
    <t>Bevin</t>
  </si>
  <si>
    <t>Evitt</t>
  </si>
  <si>
    <t>Bevin Evitt</t>
  </si>
  <si>
    <t>Bulakbanjar</t>
  </si>
  <si>
    <t>Ibert</t>
  </si>
  <si>
    <t>Valida Ibert</t>
  </si>
  <si>
    <t>Naga</t>
  </si>
  <si>
    <t>Knappen</t>
  </si>
  <si>
    <t>Seline Knappen</t>
  </si>
  <si>
    <t>CLARKSBURG</t>
  </si>
  <si>
    <t>Astrid</t>
  </si>
  <si>
    <t>Rickasse</t>
  </si>
  <si>
    <t>Astrid Rickasse</t>
  </si>
  <si>
    <t>Debora</t>
  </si>
  <si>
    <t>Mounter</t>
  </si>
  <si>
    <t>Debora Mounter</t>
  </si>
  <si>
    <t>LÄrkÄna</t>
  </si>
  <si>
    <t>Agiolfinger</t>
  </si>
  <si>
    <t>Marianna Agiolfinger</t>
  </si>
  <si>
    <t>Borgo Maggiore</t>
  </si>
  <si>
    <t>DECORAH</t>
  </si>
  <si>
    <t>Boycie</t>
  </si>
  <si>
    <t>Tackett</t>
  </si>
  <si>
    <t>Boycie Tackett</t>
  </si>
  <si>
    <t>Suci Kaler</t>
  </si>
  <si>
    <t>KAHUKU</t>
  </si>
  <si>
    <t>Crichton</t>
  </si>
  <si>
    <t>McCoy</t>
  </si>
  <si>
    <t>Crichton McCoy</t>
  </si>
  <si>
    <t>Chenjiaba</t>
  </si>
  <si>
    <t>Michie</t>
  </si>
  <si>
    <t>Nikaniki Michie</t>
  </si>
  <si>
    <t>Aitape</t>
  </si>
  <si>
    <t>COFFEEVILLE</t>
  </si>
  <si>
    <t>Langhor</t>
  </si>
  <si>
    <t>Melina Langhor</t>
  </si>
  <si>
    <t>Carora</t>
  </si>
  <si>
    <t>Defew</t>
  </si>
  <si>
    <t>Danny Defew</t>
  </si>
  <si>
    <t>Junie</t>
  </si>
  <si>
    <t>Chaperling</t>
  </si>
  <si>
    <t>Junie Chaperling</t>
  </si>
  <si>
    <t>Hamamatsu</t>
  </si>
  <si>
    <t>COMPTON</t>
  </si>
  <si>
    <t>Marlowe</t>
  </si>
  <si>
    <t>Windeatt</t>
  </si>
  <si>
    <t>Marlowe Windeatt</t>
  </si>
  <si>
    <t>Severnyy</t>
  </si>
  <si>
    <t>Lenci</t>
  </si>
  <si>
    <t>Aubray</t>
  </si>
  <si>
    <t>Lenci Aubray</t>
  </si>
  <si>
    <t>San Juan de Dios</t>
  </si>
  <si>
    <t>Seyffert</t>
  </si>
  <si>
    <t>Freddie Seyffert</t>
  </si>
  <si>
    <t>Ð—ÑƒÑƒÐ½Ð¼Ð¾Ð´</t>
  </si>
  <si>
    <t>Dunc</t>
  </si>
  <si>
    <t>Blackborne</t>
  </si>
  <si>
    <t>Dunc Blackborne</t>
  </si>
  <si>
    <t>Chanthaburi</t>
  </si>
  <si>
    <t>Mallissa Ketchell</t>
  </si>
  <si>
    <t>Camp Thorel</t>
  </si>
  <si>
    <t>TITUSVILLE</t>
  </si>
  <si>
    <t>Woloschin</t>
  </si>
  <si>
    <t>Ashby Woloschin</t>
  </si>
  <si>
    <t>KerasochÃ³ri</t>
  </si>
  <si>
    <t>Maypole</t>
  </si>
  <si>
    <t>Marnie Maypole</t>
  </si>
  <si>
    <t>Cikondang</t>
  </si>
  <si>
    <t>Agustin</t>
  </si>
  <si>
    <t>Gillbard</t>
  </si>
  <si>
    <t>Agustin Gillbard</t>
  </si>
  <si>
    <t>Kalian</t>
  </si>
  <si>
    <t>Kurdani</t>
  </si>
  <si>
    <t>Giuditta Kurdani</t>
  </si>
  <si>
    <t>Bankeryd</t>
  </si>
  <si>
    <t>Leonore</t>
  </si>
  <si>
    <t>Flockhart</t>
  </si>
  <si>
    <t>Leonore Flockhart</t>
  </si>
  <si>
    <t>Jaen</t>
  </si>
  <si>
    <t>Andalucia</t>
  </si>
  <si>
    <t>Nathaniel</t>
  </si>
  <si>
    <t>Heaton</t>
  </si>
  <si>
    <t>Nathaniel Heaton</t>
  </si>
  <si>
    <t>Sutton</t>
  </si>
  <si>
    <t>Wiley Tallquist</t>
  </si>
  <si>
    <t>Era</t>
  </si>
  <si>
    <t>Hugland</t>
  </si>
  <si>
    <t>Brandon Hugland</t>
  </si>
  <si>
    <t>ÐœÐ°Ñ€Ð¸Ð½Ð¾</t>
  </si>
  <si>
    <t>Gianna</t>
  </si>
  <si>
    <t>Gianna Ghelarducci</t>
  </si>
  <si>
    <t>Pederneiras</t>
  </si>
  <si>
    <t>CHARLOTTESVILLE</t>
  </si>
  <si>
    <t>Margit</t>
  </si>
  <si>
    <t>Scargill</t>
  </si>
  <si>
    <t>Margit Scargill</t>
  </si>
  <si>
    <t>Salavat</t>
  </si>
  <si>
    <t>Puttock</t>
  </si>
  <si>
    <t>Tuckie Puttock</t>
  </si>
  <si>
    <t>SÃ£o Torcato</t>
  </si>
  <si>
    <t>Yves</t>
  </si>
  <si>
    <t>Amiable</t>
  </si>
  <si>
    <t>Yves Amiable</t>
  </si>
  <si>
    <t>Cap Malheureux</t>
  </si>
  <si>
    <t>Fayth</t>
  </si>
  <si>
    <t>Orrobin</t>
  </si>
  <si>
    <t>Fayth Orrobin</t>
  </si>
  <si>
    <t>Dikou</t>
  </si>
  <si>
    <t>Blondell</t>
  </si>
  <si>
    <t>McClymont</t>
  </si>
  <si>
    <t>Blondell McClymont</t>
  </si>
  <si>
    <t>Panguna</t>
  </si>
  <si>
    <t>Benoi</t>
  </si>
  <si>
    <t>Berni Benoi</t>
  </si>
  <si>
    <t>Struis</t>
  </si>
  <si>
    <t>Sam Struis</t>
  </si>
  <si>
    <t>Morong</t>
  </si>
  <si>
    <t>Roscoe</t>
  </si>
  <si>
    <t>Bruff</t>
  </si>
  <si>
    <t>Roscoe Bruff</t>
  </si>
  <si>
    <t>Wanids</t>
  </si>
  <si>
    <t>Wanids Kleinzweig</t>
  </si>
  <si>
    <t>Emlin</t>
  </si>
  <si>
    <t>Hanan Emlin</t>
  </si>
  <si>
    <t>Gutalac</t>
  </si>
  <si>
    <t>Lanette</t>
  </si>
  <si>
    <t>Llewellin</t>
  </si>
  <si>
    <t>Lanette Llewellin</t>
  </si>
  <si>
    <t>Severka</t>
  </si>
  <si>
    <t>TEECNOSPOS</t>
  </si>
  <si>
    <t>Ford</t>
  </si>
  <si>
    <t>Brute</t>
  </si>
  <si>
    <t>Ford Brute</t>
  </si>
  <si>
    <t>Van Marin</t>
  </si>
  <si>
    <t>MOUNT CARMEL</t>
  </si>
  <si>
    <t>Hollis</t>
  </si>
  <si>
    <t>Bumphrey</t>
  </si>
  <si>
    <t>Hollis Bumphrey</t>
  </si>
  <si>
    <t>Filmer</t>
  </si>
  <si>
    <t>Hursthouse</t>
  </si>
  <si>
    <t>Filmer Hursthouse</t>
  </si>
  <si>
    <t>Kawengan</t>
  </si>
  <si>
    <t>Daphna Eddy</t>
  </si>
  <si>
    <t>Villanova</t>
  </si>
  <si>
    <t>Emilia-Romagna</t>
  </si>
  <si>
    <t>Timothee</t>
  </si>
  <si>
    <t>Timothee Outram</t>
  </si>
  <si>
    <t>CiÃ©naga</t>
  </si>
  <si>
    <t>Adair</t>
  </si>
  <si>
    <t>Greaser</t>
  </si>
  <si>
    <t>Adair Greaser</t>
  </si>
  <si>
    <t>Shuangmiaojie</t>
  </si>
  <si>
    <t>CHANDLER</t>
  </si>
  <si>
    <t>Denyse</t>
  </si>
  <si>
    <t>Darco</t>
  </si>
  <si>
    <t>Denyse Darco</t>
  </si>
  <si>
    <t>Talashkino</t>
  </si>
  <si>
    <t>Darcey</t>
  </si>
  <si>
    <t>Iglesia</t>
  </si>
  <si>
    <t>Darcey Iglesia</t>
  </si>
  <si>
    <t>Hukou</t>
  </si>
  <si>
    <t>Norbert</t>
  </si>
  <si>
    <t>Barrowcliffe</t>
  </si>
  <si>
    <t>Norbert Barrowcliffe</t>
  </si>
  <si>
    <t>HARVEY</t>
  </si>
  <si>
    <t>Doy</t>
  </si>
  <si>
    <t>Scanlon</t>
  </si>
  <si>
    <t>Doy Scanlon</t>
  </si>
  <si>
    <t>Haixing</t>
  </si>
  <si>
    <t>Jakeman</t>
  </si>
  <si>
    <t>Dominga Jakeman</t>
  </si>
  <si>
    <t>LÃ¼meng</t>
  </si>
  <si>
    <t>Wildash</t>
  </si>
  <si>
    <t>Jud Wildash</t>
  </si>
  <si>
    <t>Nakhon Chai Si</t>
  </si>
  <si>
    <t>JULESBURG</t>
  </si>
  <si>
    <t>Riddoch</t>
  </si>
  <si>
    <t>Lorene Riddoch</t>
  </si>
  <si>
    <t>PARADISE</t>
  </si>
  <si>
    <t>Douglas</t>
  </si>
  <si>
    <t>Marwood</t>
  </si>
  <si>
    <t>Douglas Marwood</t>
  </si>
  <si>
    <t>Ehu</t>
  </si>
  <si>
    <t>Jess</t>
  </si>
  <si>
    <t>Sloey</t>
  </si>
  <si>
    <t>Jess Sloey</t>
  </si>
  <si>
    <t>Anchor</t>
  </si>
  <si>
    <t>Bar Anchor</t>
  </si>
  <si>
    <t>Cristie</t>
  </si>
  <si>
    <t>Giacobini</t>
  </si>
  <si>
    <t>Cristie Giacobini</t>
  </si>
  <si>
    <t>Boavista</t>
  </si>
  <si>
    <t>SHELTON</t>
  </si>
  <si>
    <t>Cleare</t>
  </si>
  <si>
    <t>Kristal Cleare</t>
  </si>
  <si>
    <t>McKerton</t>
  </si>
  <si>
    <t>Tad McKerton</t>
  </si>
  <si>
    <t>Oldman</t>
  </si>
  <si>
    <t>Jenda Oldman</t>
  </si>
  <si>
    <t>Laowobao</t>
  </si>
  <si>
    <t>HUNTERSVILLE</t>
  </si>
  <si>
    <t>Nerissa</t>
  </si>
  <si>
    <t>Allewell</t>
  </si>
  <si>
    <t>Nerissa Allewell</t>
  </si>
  <si>
    <t>HausjÃ¤rvi</t>
  </si>
  <si>
    <t>Lanchester</t>
  </si>
  <si>
    <t>Mark Lanchester</t>
  </si>
  <si>
    <t>Vetluga</t>
  </si>
  <si>
    <t>Lawty</t>
  </si>
  <si>
    <t>Janela Lawty</t>
  </si>
  <si>
    <t>Agios Dimitrios</t>
  </si>
  <si>
    <t>Bartolomeazzi</t>
  </si>
  <si>
    <t>Cal Bartolomeazzi</t>
  </si>
  <si>
    <t>SÃ£o JoÃ£o del Rei</t>
  </si>
  <si>
    <t>Angus</t>
  </si>
  <si>
    <t>Neubigin</t>
  </si>
  <si>
    <t>Angus Neubigin</t>
  </si>
  <si>
    <t>Bogorodskoye</t>
  </si>
  <si>
    <t>Brigham</t>
  </si>
  <si>
    <t>Cess</t>
  </si>
  <si>
    <t>Brigham Cess</t>
  </si>
  <si>
    <t>KÃ¸benhavn</t>
  </si>
  <si>
    <t>SUGAR LAND</t>
  </si>
  <si>
    <t>Doole</t>
  </si>
  <si>
    <t>Shelia Doole</t>
  </si>
  <si>
    <t>Yangchun</t>
  </si>
  <si>
    <t>Lydie</t>
  </si>
  <si>
    <t>Bogeys</t>
  </si>
  <si>
    <t>Lydie Bogeys</t>
  </si>
  <si>
    <t>Suresnes</t>
  </si>
  <si>
    <t>Counsell</t>
  </si>
  <si>
    <t>Angelita Counsell</t>
  </si>
  <si>
    <t>Kenitra</t>
  </si>
  <si>
    <t>Balduin</t>
  </si>
  <si>
    <t>Bazelle</t>
  </si>
  <si>
    <t>Balduin Bazelle</t>
  </si>
  <si>
    <t>Burke</t>
  </si>
  <si>
    <t>Traynor</t>
  </si>
  <si>
    <t>Burke Traynor</t>
  </si>
  <si>
    <t>Cirilo</t>
  </si>
  <si>
    <t>Vellacott</t>
  </si>
  <si>
    <t>Cirilo Vellacott</t>
  </si>
  <si>
    <t>Dalmacio VÃ©lez SÃ¡rsfield</t>
  </si>
  <si>
    <t>RATON</t>
  </si>
  <si>
    <t>Mellisent</t>
  </si>
  <si>
    <t>O'Hdirscoll</t>
  </si>
  <si>
    <t>Mellisent O'Hdirscoll</t>
  </si>
  <si>
    <t>Korba</t>
  </si>
  <si>
    <t>Merwin</t>
  </si>
  <si>
    <t>Merwin Milier</t>
  </si>
  <si>
    <t>Luoping</t>
  </si>
  <si>
    <t>HACKETTSTOWN</t>
  </si>
  <si>
    <t>Riannon</t>
  </si>
  <si>
    <t>Lacer</t>
  </si>
  <si>
    <t>Riannon Lacer</t>
  </si>
  <si>
    <t>DELAND</t>
  </si>
  <si>
    <t>Sherlock</t>
  </si>
  <si>
    <t>Feldharker</t>
  </si>
  <si>
    <t>Sherlock Feldharker</t>
  </si>
  <si>
    <t>Palmares</t>
  </si>
  <si>
    <t>ROWLAND HEIGHTS</t>
  </si>
  <si>
    <t>Kile</t>
  </si>
  <si>
    <t>Paramor</t>
  </si>
  <si>
    <t>Kile Paramor</t>
  </si>
  <si>
    <t>GuajarÃ¡ Mirim</t>
  </si>
  <si>
    <t>Houndsom</t>
  </si>
  <si>
    <t>Elianore Houndsom</t>
  </si>
  <si>
    <t>Ekimchan</t>
  </si>
  <si>
    <t>Lee Gamet</t>
  </si>
  <si>
    <t>Tahala</t>
  </si>
  <si>
    <t>Randell</t>
  </si>
  <si>
    <t>O'Shavlan</t>
  </si>
  <si>
    <t>Randell O'Shavlan</t>
  </si>
  <si>
    <t>Krasnyy Oktyabrâ€™</t>
  </si>
  <si>
    <t>GRANITE BAY</t>
  </si>
  <si>
    <t>Louisette</t>
  </si>
  <si>
    <t>Louisette Gossage</t>
  </si>
  <si>
    <t>Vivi</t>
  </si>
  <si>
    <t>Vivi Mahaddy</t>
  </si>
  <si>
    <t>Jinnan</t>
  </si>
  <si>
    <t>Abramovic</t>
  </si>
  <si>
    <t>Ted Abramovic</t>
  </si>
  <si>
    <t>Jianling</t>
  </si>
  <si>
    <t>Jolene</t>
  </si>
  <si>
    <t>Jolene Hast</t>
  </si>
  <si>
    <t>La Ceja</t>
  </si>
  <si>
    <t>Valentina</t>
  </si>
  <si>
    <t>Garrat</t>
  </si>
  <si>
    <t>Valentina Garrat</t>
  </si>
  <si>
    <t>Isahaya</t>
  </si>
  <si>
    <t>Udall</t>
  </si>
  <si>
    <t>Gaitskell</t>
  </si>
  <si>
    <t>Udall Gaitskell</t>
  </si>
  <si>
    <t>Jingmen</t>
  </si>
  <si>
    <t>Gisella</t>
  </si>
  <si>
    <t>Gisella O'Sullivan</t>
  </si>
  <si>
    <t>Catamayo</t>
  </si>
  <si>
    <t>Christal</t>
  </si>
  <si>
    <t>Thurston Christal</t>
  </si>
  <si>
    <t>Batugede Kulon</t>
  </si>
  <si>
    <t>Prando</t>
  </si>
  <si>
    <t>Regine Prando</t>
  </si>
  <si>
    <t>Villeneuve-d'Ascq</t>
  </si>
  <si>
    <t>BROWNFIELD</t>
  </si>
  <si>
    <t>Cottu</t>
  </si>
  <si>
    <t>Madge Cottu</t>
  </si>
  <si>
    <t>Asamankese</t>
  </si>
  <si>
    <t>Lucky</t>
  </si>
  <si>
    <t>Lucky Yushmanov</t>
  </si>
  <si>
    <t>Mulawato</t>
  </si>
  <si>
    <t>LOS GATOS</t>
  </si>
  <si>
    <t>Ingeborg</t>
  </si>
  <si>
    <t>Gooly</t>
  </si>
  <si>
    <t>Ingeborg Gooly</t>
  </si>
  <si>
    <t>Clarin</t>
  </si>
  <si>
    <t>Aland</t>
  </si>
  <si>
    <t>Gocher</t>
  </si>
  <si>
    <t>Aland Gocher</t>
  </si>
  <si>
    <t>Dingshu</t>
  </si>
  <si>
    <t>Mela</t>
  </si>
  <si>
    <t>Brockest</t>
  </si>
  <si>
    <t>Mela Brockest</t>
  </si>
  <si>
    <t>ChÃ¢teauroux</t>
  </si>
  <si>
    <t>Monte</t>
  </si>
  <si>
    <t>Basek</t>
  </si>
  <si>
    <t>Monte Basek</t>
  </si>
  <si>
    <t>PuraÄiÄ‡</t>
  </si>
  <si>
    <t>Hertha</t>
  </si>
  <si>
    <t>Allardyce</t>
  </si>
  <si>
    <t>Hertha Allardyce</t>
  </si>
  <si>
    <t>Rio Bonito</t>
  </si>
  <si>
    <t>Engelbert</t>
  </si>
  <si>
    <t>Edgeley</t>
  </si>
  <si>
    <t>Engelbert Edgeley</t>
  </si>
  <si>
    <t>Bribir</t>
  </si>
  <si>
    <t>ROBY</t>
  </si>
  <si>
    <t>Pettit</t>
  </si>
  <si>
    <t>Dorothy Pettit</t>
  </si>
  <si>
    <t>Katav-Ivanovsk</t>
  </si>
  <si>
    <t>Fernyhough</t>
  </si>
  <si>
    <t>Antonie Fernyhough</t>
  </si>
  <si>
    <t>Xiaopingba</t>
  </si>
  <si>
    <t>Steward</t>
  </si>
  <si>
    <t>Boss</t>
  </si>
  <si>
    <t>Steward Boss</t>
  </si>
  <si>
    <t>Donggaocun</t>
  </si>
  <si>
    <t>GUTHRIE CENTER</t>
  </si>
  <si>
    <t>Rosiello</t>
  </si>
  <si>
    <t>Iver Rosiello</t>
  </si>
  <si>
    <t>Lluka e Eperme</t>
  </si>
  <si>
    <t>Molen</t>
  </si>
  <si>
    <t>Sollie Molen</t>
  </si>
  <si>
    <t>Tallahassee</t>
  </si>
  <si>
    <t>Lockwood</t>
  </si>
  <si>
    <t>Frarey</t>
  </si>
  <si>
    <t>Lockwood Frarey</t>
  </si>
  <si>
    <t>Theresa</t>
  </si>
  <si>
    <t>Thurgood</t>
  </si>
  <si>
    <t>Theresa Thurgood</t>
  </si>
  <si>
    <t>Kristiansund N</t>
  </si>
  <si>
    <t>Jazmin</t>
  </si>
  <si>
    <t>McLaggan</t>
  </si>
  <si>
    <t>Jazmin McLaggan</t>
  </si>
  <si>
    <t>Gamboula</t>
  </si>
  <si>
    <t>Lila</t>
  </si>
  <si>
    <t>Lila Matic</t>
  </si>
  <si>
    <t>Genders</t>
  </si>
  <si>
    <t>Rozina Genders</t>
  </si>
  <si>
    <t>Anda</t>
  </si>
  <si>
    <t>Ursula</t>
  </si>
  <si>
    <t>Nickerson</t>
  </si>
  <si>
    <t>Ursula Nickerson</t>
  </si>
  <si>
    <t>Songhe</t>
  </si>
  <si>
    <t>Karlotte</t>
  </si>
  <si>
    <t>Wrightim</t>
  </si>
  <si>
    <t>Karlotte Wrightim</t>
  </si>
  <si>
    <t>AbaetÃ©</t>
  </si>
  <si>
    <t>Estrella</t>
  </si>
  <si>
    <t>Estrella Maclean</t>
  </si>
  <si>
    <t>Fonte Boa</t>
  </si>
  <si>
    <t>Masic</t>
  </si>
  <si>
    <t>Hana Masic</t>
  </si>
  <si>
    <t>Adelaide Mail Centre</t>
  </si>
  <si>
    <t>South Australia</t>
  </si>
  <si>
    <t>Margo</t>
  </si>
  <si>
    <t>Abercromby</t>
  </si>
  <si>
    <t>Margo Abercromby</t>
  </si>
  <si>
    <t>Sumberjo</t>
  </si>
  <si>
    <t>Boys</t>
  </si>
  <si>
    <t>Skippy Boys</t>
  </si>
  <si>
    <t>Tlogowetan</t>
  </si>
  <si>
    <t>Gremane</t>
  </si>
  <si>
    <t>Keen Gremane</t>
  </si>
  <si>
    <t>Mityana</t>
  </si>
  <si>
    <t>Marieton</t>
  </si>
  <si>
    <t>Hi Marieton</t>
  </si>
  <si>
    <t>Vila ViÃ§osa</t>
  </si>
  <si>
    <t>Ã‰vora</t>
  </si>
  <si>
    <t>Farand</t>
  </si>
  <si>
    <t>Giraldez</t>
  </si>
  <si>
    <t>Farand Giraldez</t>
  </si>
  <si>
    <t>NEWTON</t>
  </si>
  <si>
    <t>Alonzo</t>
  </si>
  <si>
    <t>Lisle</t>
  </si>
  <si>
    <t>Alonzo Lisle</t>
  </si>
  <si>
    <t>Kirsti</t>
  </si>
  <si>
    <t>Kirsti Pantling</t>
  </si>
  <si>
    <t>Terre Haute</t>
  </si>
  <si>
    <t>Rebe</t>
  </si>
  <si>
    <t>Mariolle</t>
  </si>
  <si>
    <t>Rebe Mariolle</t>
  </si>
  <si>
    <t>Beraim</t>
  </si>
  <si>
    <t>Felecia</t>
  </si>
  <si>
    <t>Riolfo</t>
  </si>
  <si>
    <t>Felecia Riolfo</t>
  </si>
  <si>
    <t>ChlumÄany</t>
  </si>
  <si>
    <t>Audrey</t>
  </si>
  <si>
    <t>Ealden</t>
  </si>
  <si>
    <t>Audrey Ealden</t>
  </si>
  <si>
    <t>Arnprior</t>
  </si>
  <si>
    <t>Sein</t>
  </si>
  <si>
    <t>Ellyn Sein</t>
  </si>
  <si>
    <t>La Paz</t>
  </si>
  <si>
    <t>Bethena</t>
  </si>
  <si>
    <t>Maulin</t>
  </si>
  <si>
    <t>Bethena Maulin</t>
  </si>
  <si>
    <t>Paris 19</t>
  </si>
  <si>
    <t>Ammamaria</t>
  </si>
  <si>
    <t>Ellerton</t>
  </si>
  <si>
    <t>Ammamaria Ellerton</t>
  </si>
  <si>
    <t>AÅ£ Å¢awÄá¸©Ä«n</t>
  </si>
  <si>
    <t>STORM LAKE</t>
  </si>
  <si>
    <t>Leeann</t>
  </si>
  <si>
    <t>Leeann Beushaw</t>
  </si>
  <si>
    <t>Ciorescu</t>
  </si>
  <si>
    <t>Vikki</t>
  </si>
  <si>
    <t>Hitchens</t>
  </si>
  <si>
    <t>Vikki Hitchens</t>
  </si>
  <si>
    <t>Dongjingcheng</t>
  </si>
  <si>
    <t>Jodi Kingswoode</t>
  </si>
  <si>
    <t>BAYTOWN</t>
  </si>
  <si>
    <t>Cleobury</t>
  </si>
  <si>
    <t>Erasmus Cleobury</t>
  </si>
  <si>
    <t>Villa Nueva</t>
  </si>
  <si>
    <t>Josefsen</t>
  </si>
  <si>
    <t>Marley Josefsen</t>
  </si>
  <si>
    <t>Rhianna</t>
  </si>
  <si>
    <t>Fuidge</t>
  </si>
  <si>
    <t>Rhianna Fuidge</t>
  </si>
  <si>
    <t>Banaba</t>
  </si>
  <si>
    <t>Sibel Ismay</t>
  </si>
  <si>
    <t>AvlÃ³nas</t>
  </si>
  <si>
    <t>Keeley</t>
  </si>
  <si>
    <t>Gatenby</t>
  </si>
  <si>
    <t>Keeley Gatenby</t>
  </si>
  <si>
    <t>PhÃ¹ CÃ¡t</t>
  </si>
  <si>
    <t>Ibby Witty</t>
  </si>
  <si>
    <t>Kathrine</t>
  </si>
  <si>
    <t>Bucke</t>
  </si>
  <si>
    <t>Kathrine Bucke</t>
  </si>
  <si>
    <t>Dehang</t>
  </si>
  <si>
    <t>Jelly</t>
  </si>
  <si>
    <t>Pasquale Jelly</t>
  </si>
  <si>
    <t>Sioux City</t>
  </si>
  <si>
    <t>Iowa</t>
  </si>
  <si>
    <t>Preator</t>
  </si>
  <si>
    <t>Selle Preator</t>
  </si>
  <si>
    <t>Dom</t>
  </si>
  <si>
    <t>Wooderson</t>
  </si>
  <si>
    <t>Dom Wooderson</t>
  </si>
  <si>
    <t>Sylvia</t>
  </si>
  <si>
    <t>Malyon</t>
  </si>
  <si>
    <t>Sylvia Malyon</t>
  </si>
  <si>
    <t>Cajacay</t>
  </si>
  <si>
    <t>Smith</t>
  </si>
  <si>
    <t>Lavarack</t>
  </si>
  <si>
    <t>Smith Lavarack</t>
  </si>
  <si>
    <t>Liujiage</t>
  </si>
  <si>
    <t>Whatham</t>
  </si>
  <si>
    <t>Cassie Whatham</t>
  </si>
  <si>
    <t>RaciÄ…Å¼ek</t>
  </si>
  <si>
    <t>Donielle</t>
  </si>
  <si>
    <t>Armfield</t>
  </si>
  <si>
    <t>Donielle Armfield</t>
  </si>
  <si>
    <t>Malakand</t>
  </si>
  <si>
    <t>Chevy</t>
  </si>
  <si>
    <t>Vanyatin</t>
  </si>
  <si>
    <t>Chevy Vanyatin</t>
  </si>
  <si>
    <t>Yujiawu</t>
  </si>
  <si>
    <t>Runchman</t>
  </si>
  <si>
    <t>Maris Runchman</t>
  </si>
  <si>
    <t>Yucun</t>
  </si>
  <si>
    <t>Murray</t>
  </si>
  <si>
    <t>Kitney</t>
  </si>
  <si>
    <t>Murray Kitney</t>
  </si>
  <si>
    <t>Lens</t>
  </si>
  <si>
    <t>Sela</t>
  </si>
  <si>
    <t>Sela Schistl</t>
  </si>
  <si>
    <t>Pariti</t>
  </si>
  <si>
    <t>Mikkel</t>
  </si>
  <si>
    <t>Strange</t>
  </si>
  <si>
    <t>Mikkel Strange</t>
  </si>
  <si>
    <t>Taytayan</t>
  </si>
  <si>
    <t>Brudenell</t>
  </si>
  <si>
    <t>Jacky Brudenell</t>
  </si>
  <si>
    <t>Liangyaping</t>
  </si>
  <si>
    <t>Linnet Yakob</t>
  </si>
  <si>
    <t>Mariano Moreno</t>
  </si>
  <si>
    <t>Milt Charlton</t>
  </si>
  <si>
    <t>Tisma</t>
  </si>
  <si>
    <t>Kilbey</t>
  </si>
  <si>
    <t>Mirelle Kilbey</t>
  </si>
  <si>
    <t>La Banda</t>
  </si>
  <si>
    <t>Plumtree</t>
  </si>
  <si>
    <t>Dewie Plumtree</t>
  </si>
  <si>
    <t>Irwin</t>
  </si>
  <si>
    <t>Irwin Dongles</t>
  </si>
  <si>
    <t>Sandyford</t>
  </si>
  <si>
    <t>Annalee</t>
  </si>
  <si>
    <t>Annalee Brett</t>
  </si>
  <si>
    <t>Changjiang</t>
  </si>
  <si>
    <t>SILVERDALE</t>
  </si>
  <si>
    <t>Auty</t>
  </si>
  <si>
    <t>Charlton Auty</t>
  </si>
  <si>
    <t>BrodÃ³squi</t>
  </si>
  <si>
    <t>Stephani</t>
  </si>
  <si>
    <t>Beri</t>
  </si>
  <si>
    <t>Stephani Beri</t>
  </si>
  <si>
    <t>Valeirinha</t>
  </si>
  <si>
    <t>Alderwick</t>
  </si>
  <si>
    <t>Lorrayne Alderwick</t>
  </si>
  <si>
    <t>Margasari</t>
  </si>
  <si>
    <t>Franklin Gert</t>
  </si>
  <si>
    <t>Pedro Leopoldo</t>
  </si>
  <si>
    <t>MacNockater</t>
  </si>
  <si>
    <t>Alissa MacNockater</t>
  </si>
  <si>
    <t>Nurlat</t>
  </si>
  <si>
    <t>Aloin</t>
  </si>
  <si>
    <t>Balasini</t>
  </si>
  <si>
    <t>Aloin Balasini</t>
  </si>
  <si>
    <t>Zawiya</t>
  </si>
  <si>
    <t>Lianne</t>
  </si>
  <si>
    <t>Cartwright</t>
  </si>
  <si>
    <t>Lianne Cartwright</t>
  </si>
  <si>
    <t>Ferguson</t>
  </si>
  <si>
    <t>Kenningham</t>
  </si>
  <si>
    <t>Ferguson Kenningham</t>
  </si>
  <si>
    <t>VÄƒn Äiá»ƒn</t>
  </si>
  <si>
    <t>Mort</t>
  </si>
  <si>
    <t>Kerans</t>
  </si>
  <si>
    <t>Mort Kerans</t>
  </si>
  <si>
    <t>SoÅ›nicowice</t>
  </si>
  <si>
    <t>Rockey</t>
  </si>
  <si>
    <t>Rockey Geertsen</t>
  </si>
  <si>
    <t>BÅ«r SafÄjah</t>
  </si>
  <si>
    <t>Gayle</t>
  </si>
  <si>
    <t>Crevy</t>
  </si>
  <si>
    <t>Gayle Crevy</t>
  </si>
  <si>
    <t>Atamyrat</t>
  </si>
  <si>
    <t>Rory</t>
  </si>
  <si>
    <t>Marciskewski</t>
  </si>
  <si>
    <t>Rory Marciskewski</t>
  </si>
  <si>
    <t>Yuncheng</t>
  </si>
  <si>
    <t>Lewsie</t>
  </si>
  <si>
    <t>Annnora Lewsie</t>
  </si>
  <si>
    <t>Khanabad</t>
  </si>
  <si>
    <t>Garnette</t>
  </si>
  <si>
    <t>Ference</t>
  </si>
  <si>
    <t>Garnette Ference</t>
  </si>
  <si>
    <t>Jianguo</t>
  </si>
  <si>
    <t>Thorpe Cornick</t>
  </si>
  <si>
    <t>Pregradnaya</t>
  </si>
  <si>
    <t>Yettie</t>
  </si>
  <si>
    <t>Florentine</t>
  </si>
  <si>
    <t>Yettie Florentine</t>
  </si>
  <si>
    <t>Batatais</t>
  </si>
  <si>
    <t>Karie</t>
  </si>
  <si>
    <t>Urwen</t>
  </si>
  <si>
    <t>Karie Urwen</t>
  </si>
  <si>
    <t>Nguigmi</t>
  </si>
  <si>
    <t>Ewan</t>
  </si>
  <si>
    <t>Blackborow</t>
  </si>
  <si>
    <t>Ewan Blackborow</t>
  </si>
  <si>
    <t>Stari Kuty</t>
  </si>
  <si>
    <t>Ottilie</t>
  </si>
  <si>
    <t>Slot</t>
  </si>
  <si>
    <t>Ottilie Slot</t>
  </si>
  <si>
    <t>Duishan</t>
  </si>
  <si>
    <t>Espinal</t>
  </si>
  <si>
    <t>Margareta Espinal</t>
  </si>
  <si>
    <t>Yuantan</t>
  </si>
  <si>
    <t>SAN BERNARDINO</t>
  </si>
  <si>
    <t>Wey</t>
  </si>
  <si>
    <t>Dannie Wey</t>
  </si>
  <si>
    <t>Kalchevaya</t>
  </si>
  <si>
    <t>Curedale</t>
  </si>
  <si>
    <t>Kristoffer Curedale</t>
  </si>
  <si>
    <t>Phu Kradueng</t>
  </si>
  <si>
    <t>CLIFTON</t>
  </si>
  <si>
    <t>Pitts</t>
  </si>
  <si>
    <t>Julietta Pitts</t>
  </si>
  <si>
    <t>Saint-Ouen</t>
  </si>
  <si>
    <t>FREEPORT</t>
  </si>
  <si>
    <t>Amil</t>
  </si>
  <si>
    <t>Hebbs</t>
  </si>
  <si>
    <t>Amil Hebbs</t>
  </si>
  <si>
    <t>Tarlac City</t>
  </si>
  <si>
    <t>Rawsthorn</t>
  </si>
  <si>
    <t>Christos Rawsthorn</t>
  </si>
  <si>
    <t>Gaosheng</t>
  </si>
  <si>
    <t>Nanice</t>
  </si>
  <si>
    <t>Ofield</t>
  </si>
  <si>
    <t>Nanice Ofield</t>
  </si>
  <si>
    <t>Janessa</t>
  </si>
  <si>
    <t>Luckhurst</t>
  </si>
  <si>
    <t>Janessa Luckhurst</t>
  </si>
  <si>
    <t>Kutamandarakan</t>
  </si>
  <si>
    <t>Markos</t>
  </si>
  <si>
    <t>Markos Ogger</t>
  </si>
  <si>
    <t>Tonoas Municipal Building</t>
  </si>
  <si>
    <t>Atalanta</t>
  </si>
  <si>
    <t>Viegas</t>
  </si>
  <si>
    <t>Atalanta Viegas</t>
  </si>
  <si>
    <t>Pinggirsari</t>
  </si>
  <si>
    <t>WOODSVILLE</t>
  </si>
  <si>
    <t>Mauricio Ceeley</t>
  </si>
  <si>
    <t>Molinos</t>
  </si>
  <si>
    <t>Aimil</t>
  </si>
  <si>
    <t>Nardrup</t>
  </si>
  <si>
    <t>Aimil Nardrup</t>
  </si>
  <si>
    <t>Kuantan</t>
  </si>
  <si>
    <t>Davy</t>
  </si>
  <si>
    <t>Rudgard</t>
  </si>
  <si>
    <t>Davy Rudgard</t>
  </si>
  <si>
    <t>Tripoli</t>
  </si>
  <si>
    <t>Readwin</t>
  </si>
  <si>
    <t>Chauncey Readwin</t>
  </si>
  <si>
    <t>Tejakalapa</t>
  </si>
  <si>
    <t>Milner</t>
  </si>
  <si>
    <t>Marga Milner</t>
  </si>
  <si>
    <t>Huiqi</t>
  </si>
  <si>
    <t>Di Franceshci</t>
  </si>
  <si>
    <t>Jaime Di Franceshci</t>
  </si>
  <si>
    <t>Tades</t>
  </si>
  <si>
    <t>De Courtney</t>
  </si>
  <si>
    <t>Tades De Courtney</t>
  </si>
  <si>
    <t>Dongke</t>
  </si>
  <si>
    <t>Janetta</t>
  </si>
  <si>
    <t>Shippard</t>
  </si>
  <si>
    <t>Janetta Shippard</t>
  </si>
  <si>
    <t>Bogojevo</t>
  </si>
  <si>
    <t>FORT LEAVENWORTH</t>
  </si>
  <si>
    <t>Miranda</t>
  </si>
  <si>
    <t>Hawtin</t>
  </si>
  <si>
    <t>Miranda Hawtin</t>
  </si>
  <si>
    <t>Dadong</t>
  </si>
  <si>
    <t>Bernard</t>
  </si>
  <si>
    <t>Novic</t>
  </si>
  <si>
    <t>Bernard Novic</t>
  </si>
  <si>
    <t>Challans</t>
  </si>
  <si>
    <t>Raymond</t>
  </si>
  <si>
    <t>Cominello</t>
  </si>
  <si>
    <t>Raymond Cominello</t>
  </si>
  <si>
    <t>Sosnovoborsk</t>
  </si>
  <si>
    <t>CLARKSTON</t>
  </si>
  <si>
    <t>Julissa</t>
  </si>
  <si>
    <t>Rivlin</t>
  </si>
  <si>
    <t>Julissa Rivlin</t>
  </si>
  <si>
    <t>Nagykanizsa</t>
  </si>
  <si>
    <t>Zala</t>
  </si>
  <si>
    <t>Silvanus</t>
  </si>
  <si>
    <t>Murphy</t>
  </si>
  <si>
    <t>Silvanus Murphy</t>
  </si>
  <si>
    <t>MURRIETA</t>
  </si>
  <si>
    <t>Hugill</t>
  </si>
  <si>
    <t>Banky Hugill</t>
  </si>
  <si>
    <t>Ban Na Muang</t>
  </si>
  <si>
    <t>Scriviner</t>
  </si>
  <si>
    <t>Ingemar Scriviner</t>
  </si>
  <si>
    <t>Naguilian</t>
  </si>
  <si>
    <t>Bryana</t>
  </si>
  <si>
    <t>Astbury</t>
  </si>
  <si>
    <t>Bryana Astbury</t>
  </si>
  <si>
    <t>Majiao</t>
  </si>
  <si>
    <t>GROESBECK</t>
  </si>
  <si>
    <t>Daryn</t>
  </si>
  <si>
    <t>Cawdery</t>
  </si>
  <si>
    <t>Daryn Cawdery</t>
  </si>
  <si>
    <t>Xingâ€™an</t>
  </si>
  <si>
    <t>Edwin</t>
  </si>
  <si>
    <t>Bellas</t>
  </si>
  <si>
    <t>Edwin Bellas</t>
  </si>
  <si>
    <t>Padabeunghar</t>
  </si>
  <si>
    <t>Madelle</t>
  </si>
  <si>
    <t>Pattingson</t>
  </si>
  <si>
    <t>Madelle Pattingson</t>
  </si>
  <si>
    <t>Jiâ€™ergele Teguoleng</t>
  </si>
  <si>
    <t>Alon Strudwick</t>
  </si>
  <si>
    <t>Amboise</t>
  </si>
  <si>
    <t>Enid</t>
  </si>
  <si>
    <t>Vasnetsov</t>
  </si>
  <si>
    <t>Enid Vasnetsov</t>
  </si>
  <si>
    <t>Gandi</t>
  </si>
  <si>
    <t>Culley</t>
  </si>
  <si>
    <t>Barthelmes</t>
  </si>
  <si>
    <t>Culley Barthelmes</t>
  </si>
  <si>
    <t>Nanshui</t>
  </si>
  <si>
    <t>Philipsen</t>
  </si>
  <si>
    <t>Alphonse Philipsen</t>
  </si>
  <si>
    <t>Ushirombo</t>
  </si>
  <si>
    <t>SEBASTIAN</t>
  </si>
  <si>
    <t>Leupold</t>
  </si>
  <si>
    <t>Way</t>
  </si>
  <si>
    <t>Leupold Way</t>
  </si>
  <si>
    <t>Vale de Figueira</t>
  </si>
  <si>
    <t>Raiman</t>
  </si>
  <si>
    <t>Bengt Raiman</t>
  </si>
  <si>
    <t>Muara Dua</t>
  </si>
  <si>
    <t>Kalinowsky</t>
  </si>
  <si>
    <t>Nahum Kalinowsky</t>
  </si>
  <si>
    <t>PaÃ§o de Arcos</t>
  </si>
  <si>
    <t>Kassandra</t>
  </si>
  <si>
    <t>McLelland</t>
  </si>
  <si>
    <t>Kassandra McLelland</t>
  </si>
  <si>
    <t>Bulacan</t>
  </si>
  <si>
    <t>CHAPPAQUA</t>
  </si>
  <si>
    <t>Hagstone</t>
  </si>
  <si>
    <t>Ethe Hagstone</t>
  </si>
  <si>
    <t>MABLETON</t>
  </si>
  <si>
    <t>Son</t>
  </si>
  <si>
    <t>Spikings</t>
  </si>
  <si>
    <t>Son Spikings</t>
  </si>
  <si>
    <t>Pyatigorsk</t>
  </si>
  <si>
    <t>VALHALLA</t>
  </si>
  <si>
    <t>Zarla Keuneke</t>
  </si>
  <si>
    <t>Almelo</t>
  </si>
  <si>
    <t>Bari</t>
  </si>
  <si>
    <t>Vossgen</t>
  </si>
  <si>
    <t>Bari Vossgen</t>
  </si>
  <si>
    <t>Aglalana</t>
  </si>
  <si>
    <t>TUKWILA</t>
  </si>
  <si>
    <t>Gil</t>
  </si>
  <si>
    <t>Cornwall</t>
  </si>
  <si>
    <t>Gil Cornwall</t>
  </si>
  <si>
    <t>Manna</t>
  </si>
  <si>
    <t>Clell</t>
  </si>
  <si>
    <t>Cyrille Clell</t>
  </si>
  <si>
    <t>Angol</t>
  </si>
  <si>
    <t>Joyson</t>
  </si>
  <si>
    <t>Graehme Joyson</t>
  </si>
  <si>
    <t>Hamlen</t>
  </si>
  <si>
    <t>Peto</t>
  </si>
  <si>
    <t>Hamlen Peto</t>
  </si>
  <si>
    <t>HÅ­ngnam</t>
  </si>
  <si>
    <t>Adriane</t>
  </si>
  <si>
    <t>Kovalski</t>
  </si>
  <si>
    <t>Adriane Kovalski</t>
  </si>
  <si>
    <t>Meringkik</t>
  </si>
  <si>
    <t>Shaw</t>
  </si>
  <si>
    <t>Abrahamsohn</t>
  </si>
  <si>
    <t>Shaw Abrahamsohn</t>
  </si>
  <si>
    <t>Lajaluhur</t>
  </si>
  <si>
    <t>Marlyn</t>
  </si>
  <si>
    <t>Lukianov</t>
  </si>
  <si>
    <t>Marlyn Lukianov</t>
  </si>
  <si>
    <t>Xiaotang</t>
  </si>
  <si>
    <t>Small</t>
  </si>
  <si>
    <t>Jory Small</t>
  </si>
  <si>
    <t>Bulakgebang</t>
  </si>
  <si>
    <t>Amalie</t>
  </si>
  <si>
    <t>Hrinchishin</t>
  </si>
  <si>
    <t>Amalie Hrinchishin</t>
  </si>
  <si>
    <t>Dongjian</t>
  </si>
  <si>
    <t>Evangelia</t>
  </si>
  <si>
    <t>Kaplan</t>
  </si>
  <si>
    <t>Evangelia Kaplan</t>
  </si>
  <si>
    <t>Hongshan</t>
  </si>
  <si>
    <t>Harald</t>
  </si>
  <si>
    <t>Harald Alliot</t>
  </si>
  <si>
    <t>Haocun</t>
  </si>
  <si>
    <t>Georgeanne</t>
  </si>
  <si>
    <t>Fenkel</t>
  </si>
  <si>
    <t>Georgeanne Fenkel</t>
  </si>
  <si>
    <t>Fuwen</t>
  </si>
  <si>
    <t>Yevette</t>
  </si>
  <si>
    <t>Yevette Reide</t>
  </si>
  <si>
    <t>Hauhena</t>
  </si>
  <si>
    <t>Persis</t>
  </si>
  <si>
    <t>Tourner</t>
  </si>
  <si>
    <t>Persis Tourner</t>
  </si>
  <si>
    <t>Borovichi</t>
  </si>
  <si>
    <t>Chiquia</t>
  </si>
  <si>
    <t>Chiquia Moxson</t>
  </si>
  <si>
    <t>Sidem</t>
  </si>
  <si>
    <t>Chaim</t>
  </si>
  <si>
    <t>Marvel</t>
  </si>
  <si>
    <t>Chaim Marvel</t>
  </si>
  <si>
    <t>Gorskaya</t>
  </si>
  <si>
    <t>Jeffry</t>
  </si>
  <si>
    <t>Doghartie</t>
  </si>
  <si>
    <t>Jeffry Doghartie</t>
  </si>
  <si>
    <t>Sasykoli</t>
  </si>
  <si>
    <t>Hanselmann</t>
  </si>
  <si>
    <t>Monique Hanselmann</t>
  </si>
  <si>
    <t>Kvasice</t>
  </si>
  <si>
    <t>Myrta</t>
  </si>
  <si>
    <t>Middlemist</t>
  </si>
  <si>
    <t>Myrta Middlemist</t>
  </si>
  <si>
    <t>Paris 08</t>
  </si>
  <si>
    <t>HUTCHINSON</t>
  </si>
  <si>
    <t>Buscombe</t>
  </si>
  <si>
    <t>Loella Buscombe</t>
  </si>
  <si>
    <t>TOWANDA</t>
  </si>
  <si>
    <t>Clemmens</t>
  </si>
  <si>
    <t>Collete Clemmens</t>
  </si>
  <si>
    <t>Paseh</t>
  </si>
  <si>
    <t>KEENE</t>
  </si>
  <si>
    <t>Gard</t>
  </si>
  <si>
    <t>Gard Bayfield</t>
  </si>
  <si>
    <t>Nyapar</t>
  </si>
  <si>
    <t>Sissie Sleite</t>
  </si>
  <si>
    <t>Rimbo</t>
  </si>
  <si>
    <t>WARRENSBURG</t>
  </si>
  <si>
    <t>Luelle</t>
  </si>
  <si>
    <t>Sambell</t>
  </si>
  <si>
    <t>Luelle Sambell</t>
  </si>
  <si>
    <t>Brittian</t>
  </si>
  <si>
    <t>Cy Brittian</t>
  </si>
  <si>
    <t>Terrye</t>
  </si>
  <si>
    <t>Ronisch</t>
  </si>
  <si>
    <t>Terrye Ronisch</t>
  </si>
  <si>
    <t>HajnÃ³wka</t>
  </si>
  <si>
    <t>Meeland</t>
  </si>
  <si>
    <t>Clim Meeland</t>
  </si>
  <si>
    <t>Ourozinho</t>
  </si>
  <si>
    <t>Teddie Christal</t>
  </si>
  <si>
    <t>Novopskov</t>
  </si>
  <si>
    <t>Lorenza</t>
  </si>
  <si>
    <t>Nolli</t>
  </si>
  <si>
    <t>Lorenza Nolli</t>
  </si>
  <si>
    <t>Agathe</t>
  </si>
  <si>
    <t>MacTrustrie</t>
  </si>
  <si>
    <t>Agathe MacTrustrie</t>
  </si>
  <si>
    <t>Siruma</t>
  </si>
  <si>
    <t>Jeratt</t>
  </si>
  <si>
    <t>Drugi Jeratt</t>
  </si>
  <si>
    <t>Landvetter</t>
  </si>
  <si>
    <t>HYATTSVILLE</t>
  </si>
  <si>
    <t>Brant</t>
  </si>
  <si>
    <t>Larmor</t>
  </si>
  <si>
    <t>Brant Larmor</t>
  </si>
  <si>
    <t>Berri</t>
  </si>
  <si>
    <t>Maccraw</t>
  </si>
  <si>
    <t>Berri Maccraw</t>
  </si>
  <si>
    <t>Nangtang</t>
  </si>
  <si>
    <t>ALLEGAN</t>
  </si>
  <si>
    <t>Elijah</t>
  </si>
  <si>
    <t>Downing</t>
  </si>
  <si>
    <t>Elijah Downing</t>
  </si>
  <si>
    <t>Khorixas</t>
  </si>
  <si>
    <t>Alfredo</t>
  </si>
  <si>
    <t>Schimank</t>
  </si>
  <si>
    <t>Alfredo Schimank</t>
  </si>
  <si>
    <t>Ad Dann</t>
  </si>
  <si>
    <t>Bentley</t>
  </si>
  <si>
    <t>Winder</t>
  </si>
  <si>
    <t>Bentley Winder</t>
  </si>
  <si>
    <t>Cisek</t>
  </si>
  <si>
    <t>Tannie</t>
  </si>
  <si>
    <t>Dohmann</t>
  </si>
  <si>
    <t>Tannie Dohmann</t>
  </si>
  <si>
    <t>Yucatan</t>
  </si>
  <si>
    <t>RAWLINS</t>
  </si>
  <si>
    <t>Winston</t>
  </si>
  <si>
    <t>Druery</t>
  </si>
  <si>
    <t>Winston Druery</t>
  </si>
  <si>
    <t>Manglid</t>
  </si>
  <si>
    <t>Cahra</t>
  </si>
  <si>
    <t>Cahra Miller</t>
  </si>
  <si>
    <t>BALDWIN PARK</t>
  </si>
  <si>
    <t>Hobey</t>
  </si>
  <si>
    <t>Salliere</t>
  </si>
  <si>
    <t>Hobey Salliere</t>
  </si>
  <si>
    <t>Wabey</t>
  </si>
  <si>
    <t>Seth Wabey</t>
  </si>
  <si>
    <t>Vera Cruz</t>
  </si>
  <si>
    <t>WESTFIELD</t>
  </si>
  <si>
    <t>Shirlene</t>
  </si>
  <si>
    <t>Govenlock</t>
  </si>
  <si>
    <t>Shirlene Govenlock</t>
  </si>
  <si>
    <t>Kandhkot</t>
  </si>
  <si>
    <t>Nower</t>
  </si>
  <si>
    <t>Alexio Nower</t>
  </si>
  <si>
    <t>San Alejandro</t>
  </si>
  <si>
    <t>Annmarie</t>
  </si>
  <si>
    <t>Cowan</t>
  </si>
  <si>
    <t>Annmarie Cowan</t>
  </si>
  <si>
    <t>Tanggungrejo</t>
  </si>
  <si>
    <t>Nutley</t>
  </si>
  <si>
    <t>Roxana Nutley</t>
  </si>
  <si>
    <t>PÃ¡chni</t>
  </si>
  <si>
    <t>CASTRO VALLEY</t>
  </si>
  <si>
    <t>Ursula Tiler</t>
  </si>
  <si>
    <t>Riga</t>
  </si>
  <si>
    <t>Ina</t>
  </si>
  <si>
    <t>Geffen</t>
  </si>
  <si>
    <t>Ina Geffen</t>
  </si>
  <si>
    <t>TRUSSVILLE</t>
  </si>
  <si>
    <t>McGeever</t>
  </si>
  <si>
    <t>Stanislaus McGeever</t>
  </si>
  <si>
    <t>Wenchi</t>
  </si>
  <si>
    <t>Ola</t>
  </si>
  <si>
    <t>Halwell</t>
  </si>
  <si>
    <t>Ola Halwell</t>
  </si>
  <si>
    <t>ConcepciÃ³n</t>
  </si>
  <si>
    <t>Boschmann</t>
  </si>
  <si>
    <t>Karolina Boschmann</t>
  </si>
  <si>
    <t>Olival Basto</t>
  </si>
  <si>
    <t>Yolanda</t>
  </si>
  <si>
    <t>Stegell</t>
  </si>
  <si>
    <t>Yolanda Stegell</t>
  </si>
  <si>
    <t>Daogao</t>
  </si>
  <si>
    <t>Perrot</t>
  </si>
  <si>
    <t>Suzette Perrot</t>
  </si>
  <si>
    <t>Islamey</t>
  </si>
  <si>
    <t>Wallach</t>
  </si>
  <si>
    <t>Godiva Wallach</t>
  </si>
  <si>
    <t>Pajarillo</t>
  </si>
  <si>
    <t>Angelita Axe</t>
  </si>
  <si>
    <t>Liangshan</t>
  </si>
  <si>
    <t>Marci Shervil</t>
  </si>
  <si>
    <t>HodkoviÄky</t>
  </si>
  <si>
    <t>GARNETT</t>
  </si>
  <si>
    <t>Preston</t>
  </si>
  <si>
    <t>Preston Grimsdike</t>
  </si>
  <si>
    <t>Visaginas</t>
  </si>
  <si>
    <t>Ronda</t>
  </si>
  <si>
    <t>Crackel</t>
  </si>
  <si>
    <t>Ronda Crackel</t>
  </si>
  <si>
    <t>DananÃ©</t>
  </si>
  <si>
    <t>ABBEVILLE</t>
  </si>
  <si>
    <t>Frances</t>
  </si>
  <si>
    <t>Motte</t>
  </si>
  <si>
    <t>Frances Motte</t>
  </si>
  <si>
    <t>Fengpo</t>
  </si>
  <si>
    <t>EULESS</t>
  </si>
  <si>
    <t>Crawford</t>
  </si>
  <si>
    <t>Crawford Kennet</t>
  </si>
  <si>
    <t>Blanch</t>
  </si>
  <si>
    <t>Musicka</t>
  </si>
  <si>
    <t>Blanch Musicka</t>
  </si>
  <si>
    <t>Peterborough</t>
  </si>
  <si>
    <t>Blondy Laval</t>
  </si>
  <si>
    <t>Yangzhuang</t>
  </si>
  <si>
    <t>Christauffour</t>
  </si>
  <si>
    <t>Ephrem Christauffour</t>
  </si>
  <si>
    <t>WohyÅ„</t>
  </si>
  <si>
    <t>Gerardet</t>
  </si>
  <si>
    <t>Shirlene Gerardet</t>
  </si>
  <si>
    <t>Yandian</t>
  </si>
  <si>
    <t>Kittles</t>
  </si>
  <si>
    <t>Clemens Kittles</t>
  </si>
  <si>
    <t>Andoany</t>
  </si>
  <si>
    <t>Janella</t>
  </si>
  <si>
    <t>Jest</t>
  </si>
  <si>
    <t>Janella Jest</t>
  </si>
  <si>
    <t>Voorburg</t>
  </si>
  <si>
    <t>Shakesby</t>
  </si>
  <si>
    <t>Branden Shakesby</t>
  </si>
  <si>
    <t>Jamshoro</t>
  </si>
  <si>
    <t>WEBSTER</t>
  </si>
  <si>
    <t>Robyn</t>
  </si>
  <si>
    <t>Moran</t>
  </si>
  <si>
    <t>Robyn Moran</t>
  </si>
  <si>
    <t>Sibulan</t>
  </si>
  <si>
    <t>Justus</t>
  </si>
  <si>
    <t>Ditchburn</t>
  </si>
  <si>
    <t>Justus Ditchburn</t>
  </si>
  <si>
    <t>PEARLAND</t>
  </si>
  <si>
    <t>Cortie</t>
  </si>
  <si>
    <t>Nortunen</t>
  </si>
  <si>
    <t>Cortie Nortunen</t>
  </si>
  <si>
    <t>Phoenix</t>
  </si>
  <si>
    <t>Haizelden</t>
  </si>
  <si>
    <t>Gretna Haizelden</t>
  </si>
  <si>
    <t>Cikaso</t>
  </si>
  <si>
    <t>PARK RIDGE</t>
  </si>
  <si>
    <t>Brocket</t>
  </si>
  <si>
    <t>Geoff Brocket</t>
  </si>
  <si>
    <t>Novoaltaysk</t>
  </si>
  <si>
    <t>Traci</t>
  </si>
  <si>
    <t>Kent</t>
  </si>
  <si>
    <t>Traci Kent</t>
  </si>
  <si>
    <t>HEMPHILL</t>
  </si>
  <si>
    <t>Maximilian</t>
  </si>
  <si>
    <t>Maximilian Roxburgh</t>
  </si>
  <si>
    <t>Capissayan Sur</t>
  </si>
  <si>
    <t>Papageno</t>
  </si>
  <si>
    <t>Presser</t>
  </si>
  <si>
    <t>Papageno Presser</t>
  </si>
  <si>
    <t>TÃ¸nsberg</t>
  </si>
  <si>
    <t>HOBOKEN</t>
  </si>
  <si>
    <t>Ryhorovich</t>
  </si>
  <si>
    <t>Pietrek Ryhorovich</t>
  </si>
  <si>
    <t>Stacee</t>
  </si>
  <si>
    <t>Kyneton</t>
  </si>
  <si>
    <t>Stacee Kyneton</t>
  </si>
  <si>
    <t>Xuanhua</t>
  </si>
  <si>
    <t>HAUGHTON</t>
  </si>
  <si>
    <t>Dorolisa</t>
  </si>
  <si>
    <t>Fancott</t>
  </si>
  <si>
    <t>Dorolisa Fancott</t>
  </si>
  <si>
    <t>Merrili</t>
  </si>
  <si>
    <t>Coventry</t>
  </si>
  <si>
    <t>Merrili Coventry</t>
  </si>
  <si>
    <t>EstÃ¢ncia</t>
  </si>
  <si>
    <t>Malynda</t>
  </si>
  <si>
    <t>Davidofski</t>
  </si>
  <si>
    <t>Malynda Davidofski</t>
  </si>
  <si>
    <t>Isidoro</t>
  </si>
  <si>
    <t>Isidoro Harmar</t>
  </si>
  <si>
    <t>Purwokerto</t>
  </si>
  <si>
    <t>Mommy</t>
  </si>
  <si>
    <t>Gosneye</t>
  </si>
  <si>
    <t>Mommy Gosneye</t>
  </si>
  <si>
    <t>Sam Roi Yot</t>
  </si>
  <si>
    <t>Kimberli</t>
  </si>
  <si>
    <t>Huchot</t>
  </si>
  <si>
    <t>Kimberli Huchot</t>
  </si>
  <si>
    <t>Sangtian</t>
  </si>
  <si>
    <t>BLYTHEVILLE</t>
  </si>
  <si>
    <t>Odelle</t>
  </si>
  <si>
    <t>Broune</t>
  </si>
  <si>
    <t>Odelle Broune</t>
  </si>
  <si>
    <t>Corey Girk</t>
  </si>
  <si>
    <t>Podgorenskiy</t>
  </si>
  <si>
    <t>Claire</t>
  </si>
  <si>
    <t>Clemenson</t>
  </si>
  <si>
    <t>Claire Clemenson</t>
  </si>
  <si>
    <t>Venda Nova</t>
  </si>
  <si>
    <t>Norma</t>
  </si>
  <si>
    <t>Grimston</t>
  </si>
  <si>
    <t>Norma Grimston</t>
  </si>
  <si>
    <t>Lanlongkou</t>
  </si>
  <si>
    <t>Gatlin</t>
  </si>
  <si>
    <t>Grover Gatlin</t>
  </si>
  <si>
    <t>Efren</t>
  </si>
  <si>
    <t>Kelinge</t>
  </si>
  <si>
    <t>Efren Kelinge</t>
  </si>
  <si>
    <t>Labruge</t>
  </si>
  <si>
    <t>Darbie</t>
  </si>
  <si>
    <t>Adamowicz</t>
  </si>
  <si>
    <t>Darbie Adamowicz</t>
  </si>
  <si>
    <t>Polyarnyy</t>
  </si>
  <si>
    <t>PROSPER</t>
  </si>
  <si>
    <t>Sashenka</t>
  </si>
  <si>
    <t>Dalloway</t>
  </si>
  <si>
    <t>Sashenka Dalloway</t>
  </si>
  <si>
    <t>Freguesia do Ribeirao da Ilha</t>
  </si>
  <si>
    <t>Godard</t>
  </si>
  <si>
    <t>Godard Brayn</t>
  </si>
  <si>
    <t>Antonio Toledo Corro</t>
  </si>
  <si>
    <t>Sinaloa</t>
  </si>
  <si>
    <t>Holtaway</t>
  </si>
  <si>
    <t>Ellwood Holtaway</t>
  </si>
  <si>
    <t>Roskrug</t>
  </si>
  <si>
    <t>Skippy Roskrug</t>
  </si>
  <si>
    <t>Lae</t>
  </si>
  <si>
    <t>Jacquetta</t>
  </si>
  <si>
    <t>Jacquetta Pirrey</t>
  </si>
  <si>
    <t>Gelan</t>
  </si>
  <si>
    <t>Rodrique</t>
  </si>
  <si>
    <t>Perelli</t>
  </si>
  <si>
    <t>Rodrique Perelli</t>
  </si>
  <si>
    <t>Copins</t>
  </si>
  <si>
    <t>Kahlil Copins</t>
  </si>
  <si>
    <t>Ojo de Agua</t>
  </si>
  <si>
    <t>Cecilla</t>
  </si>
  <si>
    <t>Durham</t>
  </si>
  <si>
    <t>Cecilla Durham</t>
  </si>
  <si>
    <t>Laojun</t>
  </si>
  <si>
    <t>Toinette</t>
  </si>
  <si>
    <t>Dullingham</t>
  </si>
  <si>
    <t>Toinette Dullingham</t>
  </si>
  <si>
    <t>Biao</t>
  </si>
  <si>
    <t>Aldred</t>
  </si>
  <si>
    <t>Thedrick Aldred</t>
  </si>
  <si>
    <t>SÃ£o SebastiÃ£o</t>
  </si>
  <si>
    <t>ELMHURST</t>
  </si>
  <si>
    <t>Clarissa</t>
  </si>
  <si>
    <t>Haps</t>
  </si>
  <si>
    <t>Clarissa Haps</t>
  </si>
  <si>
    <t>ItaperuÃ§u</t>
  </si>
  <si>
    <t>Ofilia</t>
  </si>
  <si>
    <t>Bulcock</t>
  </si>
  <si>
    <t>Ofilia Bulcock</t>
  </si>
  <si>
    <t>Batanghari</t>
  </si>
  <si>
    <t>Arlin Morten</t>
  </si>
  <si>
    <t>Coaraci</t>
  </si>
  <si>
    <t>MCKINNEY</t>
  </si>
  <si>
    <t>Jermain</t>
  </si>
  <si>
    <t>Jermain Edy</t>
  </si>
  <si>
    <t>Valaree</t>
  </si>
  <si>
    <t>Noraway</t>
  </si>
  <si>
    <t>Valaree Noraway</t>
  </si>
  <si>
    <t>Karpacz</t>
  </si>
  <si>
    <t>Orland</t>
  </si>
  <si>
    <t>Lissett</t>
  </si>
  <si>
    <t>Orland Lissett</t>
  </si>
  <si>
    <t>Pruzhany</t>
  </si>
  <si>
    <t>Maxine</t>
  </si>
  <si>
    <t>Frith</t>
  </si>
  <si>
    <t>Maxine Frith</t>
  </si>
  <si>
    <t>Roriz</t>
  </si>
  <si>
    <t>Donalt</t>
  </si>
  <si>
    <t>Woodhead</t>
  </si>
  <si>
    <t>Donalt Woodhead</t>
  </si>
  <si>
    <t>Ofella</t>
  </si>
  <si>
    <t>Maiden</t>
  </si>
  <si>
    <t>Ofella Maiden</t>
  </si>
  <si>
    <t>NEW CASTLE</t>
  </si>
  <si>
    <t>Livvy Petrillo</t>
  </si>
  <si>
    <t>Eâ€™erdun Wula</t>
  </si>
  <si>
    <t>DONALSONVILLE</t>
  </si>
  <si>
    <t>Gateley</t>
  </si>
  <si>
    <t>Pattie Gateley</t>
  </si>
  <si>
    <t>EspÃ©rance TrÃ©buchet</t>
  </si>
  <si>
    <t>Kesley</t>
  </si>
  <si>
    <t>Few</t>
  </si>
  <si>
    <t>Kesley Few</t>
  </si>
  <si>
    <t>VareiÃ¡</t>
  </si>
  <si>
    <t>Lorrin</t>
  </si>
  <si>
    <t>Huccaby</t>
  </si>
  <si>
    <t>Lorrin Huccaby</t>
  </si>
  <si>
    <t>Manby</t>
  </si>
  <si>
    <t>Gerardo Manby</t>
  </si>
  <si>
    <t>Lipovljani</t>
  </si>
  <si>
    <t>Wisdish</t>
  </si>
  <si>
    <t>Stephan Wisdish</t>
  </si>
  <si>
    <t>Panyam</t>
  </si>
  <si>
    <t>Jacke</t>
  </si>
  <si>
    <t>Bastian Jacke</t>
  </si>
  <si>
    <t>JÃ¤rfÃ¤lla</t>
  </si>
  <si>
    <t>Etta</t>
  </si>
  <si>
    <t>Blais</t>
  </si>
  <si>
    <t>Etta Blais</t>
  </si>
  <si>
    <t>SYLVANIA</t>
  </si>
  <si>
    <t>Richmound</t>
  </si>
  <si>
    <t>Jonke</t>
  </si>
  <si>
    <t>Richmound Jonke</t>
  </si>
  <si>
    <t>Ljungskile</t>
  </si>
  <si>
    <t>Erick</t>
  </si>
  <si>
    <t>Moloney</t>
  </si>
  <si>
    <t>Erick Moloney</t>
  </si>
  <si>
    <t>Giusto</t>
  </si>
  <si>
    <t>Fonso</t>
  </si>
  <si>
    <t>Giusto Fonso</t>
  </si>
  <si>
    <t>Ciego de Ãvila</t>
  </si>
  <si>
    <t>OPP</t>
  </si>
  <si>
    <t>Cobbie</t>
  </si>
  <si>
    <t>Corsor</t>
  </si>
  <si>
    <t>Cobbie Corsor</t>
  </si>
  <si>
    <t>Calumpang</t>
  </si>
  <si>
    <t>Caron</t>
  </si>
  <si>
    <t>Whale</t>
  </si>
  <si>
    <t>Caron Whale</t>
  </si>
  <si>
    <t>Tyvriv</t>
  </si>
  <si>
    <t>Thayne Ralph</t>
  </si>
  <si>
    <t>Polsin</t>
  </si>
  <si>
    <t>Addie Polsin</t>
  </si>
  <si>
    <t>Sietesz</t>
  </si>
  <si>
    <t>Gideon</t>
  </si>
  <si>
    <t>Alves</t>
  </si>
  <si>
    <t>Gideon Alves</t>
  </si>
  <si>
    <t>A-da-Gorda</t>
  </si>
  <si>
    <t>Jarret</t>
  </si>
  <si>
    <t>Jarret Manders</t>
  </si>
  <si>
    <t>Abomey</t>
  </si>
  <si>
    <t>Enoch</t>
  </si>
  <si>
    <t>Nattriss</t>
  </si>
  <si>
    <t>Enoch Nattriss</t>
  </si>
  <si>
    <t>Opie</t>
  </si>
  <si>
    <t>Mayne Opie</t>
  </si>
  <si>
    <t>Ramona</t>
  </si>
  <si>
    <t>Petricek</t>
  </si>
  <si>
    <t>Ramona Petricek</t>
  </si>
  <si>
    <t>Mainz</t>
  </si>
  <si>
    <t>Rheinland-Pfalz</t>
  </si>
  <si>
    <t>Abagael</t>
  </si>
  <si>
    <t>Studdert</t>
  </si>
  <si>
    <t>Abagael Studdert</t>
  </si>
  <si>
    <t>Xiawa</t>
  </si>
  <si>
    <t>De Filippo</t>
  </si>
  <si>
    <t>Faustine De Filippo</t>
  </si>
  <si>
    <t>RyczywÃ³Å‚</t>
  </si>
  <si>
    <t>Stadding</t>
  </si>
  <si>
    <t>Iolande Stadding</t>
  </si>
  <si>
    <t>MÄnÄnwÄla</t>
  </si>
  <si>
    <t>Zorah</t>
  </si>
  <si>
    <t>Fellgett</t>
  </si>
  <si>
    <t>Zorah Fellgett</t>
  </si>
  <si>
    <t>Sebewe</t>
  </si>
  <si>
    <t>Willdon</t>
  </si>
  <si>
    <t>Willdon Gotobed</t>
  </si>
  <si>
    <t>MachetÃ¡</t>
  </si>
  <si>
    <t>Gheorghescu</t>
  </si>
  <si>
    <t>Lock Gheorghescu</t>
  </si>
  <si>
    <t>Pelileo</t>
  </si>
  <si>
    <t>Lexy</t>
  </si>
  <si>
    <t>Berrington</t>
  </si>
  <si>
    <t>Lexy Berrington</t>
  </si>
  <si>
    <t>Kurunegala</t>
  </si>
  <si>
    <t>Efrem</t>
  </si>
  <si>
    <t>Sherar</t>
  </si>
  <si>
    <t>Efrem Sherar</t>
  </si>
  <si>
    <t>Tororo</t>
  </si>
  <si>
    <t>Gerik</t>
  </si>
  <si>
    <t>Gerik Bezley</t>
  </si>
  <si>
    <t>JeÅ¼Ã³w Sudecki</t>
  </si>
  <si>
    <t>Lazarus Vales</t>
  </si>
  <si>
    <t>Pilluana</t>
  </si>
  <si>
    <t>O'Dougherty</t>
  </si>
  <si>
    <t>Devondra O'Dougherty</t>
  </si>
  <si>
    <t>Retiro</t>
  </si>
  <si>
    <t>McCaskill</t>
  </si>
  <si>
    <t>Angel McCaskill</t>
  </si>
  <si>
    <t>Jules</t>
  </si>
  <si>
    <t>Godier</t>
  </si>
  <si>
    <t>Jules Godier</t>
  </si>
  <si>
    <t>â€˜AbbÄsÄbÄd</t>
  </si>
  <si>
    <t>Burman</t>
  </si>
  <si>
    <t>Aldridge Burman</t>
  </si>
  <si>
    <t>Majan</t>
  </si>
  <si>
    <t>Galliard</t>
  </si>
  <si>
    <t>Frederico Galliard</t>
  </si>
  <si>
    <t>Sarankhola</t>
  </si>
  <si>
    <t>Ozanne</t>
  </si>
  <si>
    <t>Chip Ozanne</t>
  </si>
  <si>
    <t>RoÅ¾aje</t>
  </si>
  <si>
    <t>Dacia</t>
  </si>
  <si>
    <t>Tanton</t>
  </si>
  <si>
    <t>Dacia Tanton</t>
  </si>
  <si>
    <t>Sananrejo</t>
  </si>
  <si>
    <t>Orelle</t>
  </si>
  <si>
    <t>Arthars</t>
  </si>
  <si>
    <t>Orelle Arthars</t>
  </si>
  <si>
    <t>Yiâ€™an</t>
  </si>
  <si>
    <t>Turner</t>
  </si>
  <si>
    <t>Zaczek</t>
  </si>
  <si>
    <t>Turner Zaczek</t>
  </si>
  <si>
    <t>Ivar</t>
  </si>
  <si>
    <t>Choupin</t>
  </si>
  <si>
    <t>Ivar Choupin</t>
  </si>
  <si>
    <t>Liangshui</t>
  </si>
  <si>
    <t>EAU CLAIRE</t>
  </si>
  <si>
    <t>Spadaro</t>
  </si>
  <si>
    <t>Marci Spadaro</t>
  </si>
  <si>
    <t>Jianshe</t>
  </si>
  <si>
    <t>MIAMI SHORES</t>
  </si>
  <si>
    <t>Impleton</t>
  </si>
  <si>
    <t>Romonda Impleton</t>
  </si>
  <si>
    <t>Znamenskoye</t>
  </si>
  <si>
    <t>DURANGO</t>
  </si>
  <si>
    <t>Tammie</t>
  </si>
  <si>
    <t>Tammie Florez</t>
  </si>
  <si>
    <t>Beira</t>
  </si>
  <si>
    <t>Elton</t>
  </si>
  <si>
    <t>Hartzog</t>
  </si>
  <si>
    <t>Elton Hartzog</t>
  </si>
  <si>
    <t>Xilin Hot</t>
  </si>
  <si>
    <t>Mordin</t>
  </si>
  <si>
    <t>Cissiee Mordin</t>
  </si>
  <si>
    <t>Al MaÅŸdÅ«r</t>
  </si>
  <si>
    <t>Devlin</t>
  </si>
  <si>
    <t>Searight</t>
  </si>
  <si>
    <t>Devlin Searight</t>
  </si>
  <si>
    <t>Mengxi</t>
  </si>
  <si>
    <t>Gladbach</t>
  </si>
  <si>
    <t>Freddi Gladbach</t>
  </si>
  <si>
    <t>Arpajon</t>
  </si>
  <si>
    <t>Gatfield</t>
  </si>
  <si>
    <t>Abba Gatfield</t>
  </si>
  <si>
    <t>Duwakbuter</t>
  </si>
  <si>
    <t>Fanechka Wincer</t>
  </si>
  <si>
    <t>Korie</t>
  </si>
  <si>
    <t>Korie Gilffilland</t>
  </si>
  <si>
    <t>Galapa</t>
  </si>
  <si>
    <t>Whitney Carruth</t>
  </si>
  <si>
    <t>Cibeuti</t>
  </si>
  <si>
    <t>Fritchly</t>
  </si>
  <si>
    <t>Albert Fritchly</t>
  </si>
  <si>
    <t>Canala</t>
  </si>
  <si>
    <t>Obed MacAless</t>
  </si>
  <si>
    <t>Placetas</t>
  </si>
  <si>
    <t>Vanichev</t>
  </si>
  <si>
    <t>Niels Vanichev</t>
  </si>
  <si>
    <t>Listvyanskiy</t>
  </si>
  <si>
    <t>Nealson</t>
  </si>
  <si>
    <t>Lutzmann</t>
  </si>
  <si>
    <t>Nealson Lutzmann</t>
  </si>
  <si>
    <t>Port-Cartier</t>
  </si>
  <si>
    <t>Antonignetti</t>
  </si>
  <si>
    <t>Sal Antonignetti</t>
  </si>
  <si>
    <t>Choya</t>
  </si>
  <si>
    <t>Melva</t>
  </si>
  <si>
    <t>De Hooch</t>
  </si>
  <si>
    <t>Melva De Hooch</t>
  </si>
  <si>
    <t>Malvin</t>
  </si>
  <si>
    <t>Alennikov</t>
  </si>
  <si>
    <t>Malvin Alennikov</t>
  </si>
  <si>
    <t>Denna</t>
  </si>
  <si>
    <t>Denna Trevarthen</t>
  </si>
  <si>
    <t>Scarce</t>
  </si>
  <si>
    <t>Ciro Scarce</t>
  </si>
  <si>
    <t>Boulsa</t>
  </si>
  <si>
    <t>Elsworth</t>
  </si>
  <si>
    <t>Elsworth Laste</t>
  </si>
  <si>
    <t>Laojiangjunjie</t>
  </si>
  <si>
    <t>Girard</t>
  </si>
  <si>
    <t>Saw Girard</t>
  </si>
  <si>
    <t>Barrancas</t>
  </si>
  <si>
    <t>WARWICK</t>
  </si>
  <si>
    <t>Ladley</t>
  </si>
  <si>
    <t>Darill Ladley</t>
  </si>
  <si>
    <t>Tuchomie</t>
  </si>
  <si>
    <t>Darrel</t>
  </si>
  <si>
    <t>Leppington</t>
  </si>
  <si>
    <t>Darrel Leppington</t>
  </si>
  <si>
    <t>Rosell</t>
  </si>
  <si>
    <t>Brockie Rosell</t>
  </si>
  <si>
    <t>Ciechanowiec</t>
  </si>
  <si>
    <t>Debbie</t>
  </si>
  <si>
    <t>Bottrill</t>
  </si>
  <si>
    <t>Debbie Bottrill</t>
  </si>
  <si>
    <t>Shiziling</t>
  </si>
  <si>
    <t>Derby</t>
  </si>
  <si>
    <t>Formoy</t>
  </si>
  <si>
    <t>Derby Formoy</t>
  </si>
  <si>
    <t>Sakule</t>
  </si>
  <si>
    <t>Culley Baraclough</t>
  </si>
  <si>
    <t>Nay Pyi Taw</t>
  </si>
  <si>
    <t>GUAYNABO</t>
  </si>
  <si>
    <t>Berti</t>
  </si>
  <si>
    <t>Yaneev</t>
  </si>
  <si>
    <t>Berti Yaneev</t>
  </si>
  <si>
    <t>Shazi</t>
  </si>
  <si>
    <t>Dosi</t>
  </si>
  <si>
    <t>Goodlife</t>
  </si>
  <si>
    <t>Dosi Goodlife</t>
  </si>
  <si>
    <t>SzÃ©kesfehÃ©rvÃ¡r</t>
  </si>
  <si>
    <t>FejÃ©r</t>
  </si>
  <si>
    <t>DREXEL HILL</t>
  </si>
  <si>
    <t>Quintina</t>
  </si>
  <si>
    <t>Shrive</t>
  </si>
  <si>
    <t>Quintina Shrive</t>
  </si>
  <si>
    <t>Antonucci</t>
  </si>
  <si>
    <t>Rodolph Antonucci</t>
  </si>
  <si>
    <t>Chengdong</t>
  </si>
  <si>
    <t>Moina</t>
  </si>
  <si>
    <t>Layburn</t>
  </si>
  <si>
    <t>Moina Layburn</t>
  </si>
  <si>
    <t>Hailin</t>
  </si>
  <si>
    <t>HOULTON</t>
  </si>
  <si>
    <t>Pollyanna</t>
  </si>
  <si>
    <t>Sapsed</t>
  </si>
  <si>
    <t>Pollyanna Sapsed</t>
  </si>
  <si>
    <t>Devitsa</t>
  </si>
  <si>
    <t>Prior</t>
  </si>
  <si>
    <t>Margaux Prior</t>
  </si>
  <si>
    <t>PhÃ¹ng</t>
  </si>
  <si>
    <t>Barty</t>
  </si>
  <si>
    <t>Pickrill</t>
  </si>
  <si>
    <t>Barty Pickrill</t>
  </si>
  <si>
    <t>Zhize</t>
  </si>
  <si>
    <t>Doumer</t>
  </si>
  <si>
    <t>Euell Doumer</t>
  </si>
  <si>
    <t>NEW WINDSOR</t>
  </si>
  <si>
    <t>Graeme</t>
  </si>
  <si>
    <t>Allday</t>
  </si>
  <si>
    <t>Graeme Allday</t>
  </si>
  <si>
    <t>Pierzchnica</t>
  </si>
  <si>
    <t>Sautter</t>
  </si>
  <si>
    <t>Thibaut Sautter</t>
  </si>
  <si>
    <t>ÄÄƒÌk HaÌ€</t>
  </si>
  <si>
    <t>ARROYO</t>
  </si>
  <si>
    <t>Germayne</t>
  </si>
  <si>
    <t>Gillibrand</t>
  </si>
  <si>
    <t>Germayne Gillibrand</t>
  </si>
  <si>
    <t>Kedungbang</t>
  </si>
  <si>
    <t>Tabbie</t>
  </si>
  <si>
    <t>Coulsen</t>
  </si>
  <si>
    <t>Tabbie Coulsen</t>
  </si>
  <si>
    <t>Panaytayon</t>
  </si>
  <si>
    <t>Brien</t>
  </si>
  <si>
    <t>Brien Kadar</t>
  </si>
  <si>
    <t>Angered</t>
  </si>
  <si>
    <t>Chico</t>
  </si>
  <si>
    <t>Porteous</t>
  </si>
  <si>
    <t>Chico Porteous</t>
  </si>
  <si>
    <t>Vodnyy</t>
  </si>
  <si>
    <t>Morty Pech</t>
  </si>
  <si>
    <t>Paracuru</t>
  </si>
  <si>
    <t>Mehetabel</t>
  </si>
  <si>
    <t>Pirnie</t>
  </si>
  <si>
    <t>Mehetabel Pirnie</t>
  </si>
  <si>
    <t>Saaban</t>
  </si>
  <si>
    <t>MELVILLE</t>
  </si>
  <si>
    <t>Cortese</t>
  </si>
  <si>
    <t>Fonz Cortese</t>
  </si>
  <si>
    <t>Mabiton</t>
  </si>
  <si>
    <t>Bev Couchman</t>
  </si>
  <si>
    <t>WINTER PARK</t>
  </si>
  <si>
    <t>Passe</t>
  </si>
  <si>
    <t>Natividad Passe</t>
  </si>
  <si>
    <t>Colinas</t>
  </si>
  <si>
    <t>Hancill</t>
  </si>
  <si>
    <t>Meghann Hancill</t>
  </si>
  <si>
    <t>PAULDING</t>
  </si>
  <si>
    <t>Bruno</t>
  </si>
  <si>
    <t>Gearing</t>
  </si>
  <si>
    <t>Bruno Gearing</t>
  </si>
  <si>
    <t>Siem Reap</t>
  </si>
  <si>
    <t>Doria</t>
  </si>
  <si>
    <t>Viscovi</t>
  </si>
  <si>
    <t>Doria Viscovi</t>
  </si>
  <si>
    <t>KrumvÃ­Å™</t>
  </si>
  <si>
    <t>Joachim</t>
  </si>
  <si>
    <t>Dymick</t>
  </si>
  <si>
    <t>Joachim Dymick</t>
  </si>
  <si>
    <t>Satka</t>
  </si>
  <si>
    <t>Jonathan</t>
  </si>
  <si>
    <t>Haberfield</t>
  </si>
  <si>
    <t>Jonathan Haberfield</t>
  </si>
  <si>
    <t>Ulysses</t>
  </si>
  <si>
    <t>O'Doohaine</t>
  </si>
  <si>
    <t>Ulysses O'Doohaine</t>
  </si>
  <si>
    <t>Maloye Verevo</t>
  </si>
  <si>
    <t>NOCONA</t>
  </si>
  <si>
    <t>Madella</t>
  </si>
  <si>
    <t>Yates</t>
  </si>
  <si>
    <t>Madella Yates</t>
  </si>
  <si>
    <t>Woro</t>
  </si>
  <si>
    <t>Knapton</t>
  </si>
  <si>
    <t>Jessa Knapton</t>
  </si>
  <si>
    <t>Rasshevatskaya</t>
  </si>
  <si>
    <t>CALEXICO</t>
  </si>
  <si>
    <t>Tomasine</t>
  </si>
  <si>
    <t>Wrefford</t>
  </si>
  <si>
    <t>Tomasine Wrefford</t>
  </si>
  <si>
    <t>MullsjÃ¶</t>
  </si>
  <si>
    <t>PASSAIC</t>
  </si>
  <si>
    <t>Bidgood</t>
  </si>
  <si>
    <t>Lana Bidgood</t>
  </si>
  <si>
    <t>Åopuszna</t>
  </si>
  <si>
    <t>Eagger</t>
  </si>
  <si>
    <t>Giacinta Eagger</t>
  </si>
  <si>
    <t>Shipp</t>
  </si>
  <si>
    <t>Ciro Shipp</t>
  </si>
  <si>
    <t>Doyland</t>
  </si>
  <si>
    <t>Billi Doyland</t>
  </si>
  <si>
    <t>Maia</t>
  </si>
  <si>
    <t>SPRING HILL</t>
  </si>
  <si>
    <t>Kristien</t>
  </si>
  <si>
    <t>Wolfenden</t>
  </si>
  <si>
    <t>Kristien Wolfenden</t>
  </si>
  <si>
    <t>Unquillo</t>
  </si>
  <si>
    <t>Roslyn</t>
  </si>
  <si>
    <t>Danforth</t>
  </si>
  <si>
    <t>Roslyn Danforth</t>
  </si>
  <si>
    <t>KruÅ¡evo</t>
  </si>
  <si>
    <t>COTTONWOOD</t>
  </si>
  <si>
    <t>Boyce</t>
  </si>
  <si>
    <t>Euell Boyce</t>
  </si>
  <si>
    <t>Ardino</t>
  </si>
  <si>
    <t>Rudolf</t>
  </si>
  <si>
    <t>Surgener</t>
  </si>
  <si>
    <t>Rudolf Surgener</t>
  </si>
  <si>
    <t>Camila</t>
  </si>
  <si>
    <t>Bloggett</t>
  </si>
  <si>
    <t>Camila Bloggett</t>
  </si>
  <si>
    <t>LaÃ¯</t>
  </si>
  <si>
    <t>Rollo</t>
  </si>
  <si>
    <t>Stanlike</t>
  </si>
  <si>
    <t>Rollo Stanlike</t>
  </si>
  <si>
    <t>Azua</t>
  </si>
  <si>
    <t>Drugi Worthy</t>
  </si>
  <si>
    <t>Mable</t>
  </si>
  <si>
    <t>Clinton</t>
  </si>
  <si>
    <t>Mable Clinton</t>
  </si>
  <si>
    <t>MoÅ¡orin</t>
  </si>
  <si>
    <t>Zedekiah</t>
  </si>
  <si>
    <t>Rochford</t>
  </si>
  <si>
    <t>Zedekiah Rochford</t>
  </si>
  <si>
    <t>Ngadri</t>
  </si>
  <si>
    <t>McAnalley</t>
  </si>
  <si>
    <t>Sandy McAnalley</t>
  </si>
  <si>
    <t>Fangli</t>
  </si>
  <si>
    <t>McClunaghan</t>
  </si>
  <si>
    <t>Risa McClunaghan</t>
  </si>
  <si>
    <t>Kuusjoki</t>
  </si>
  <si>
    <t>OLATHE</t>
  </si>
  <si>
    <t>Isaac</t>
  </si>
  <si>
    <t>Ector</t>
  </si>
  <si>
    <t>Isaac Ector</t>
  </si>
  <si>
    <t>ArmaÃ§Ã£o</t>
  </si>
  <si>
    <t>Sim Ondricek</t>
  </si>
  <si>
    <t>Sydney South</t>
  </si>
  <si>
    <t>Carlino</t>
  </si>
  <si>
    <t>Pate Carlino</t>
  </si>
  <si>
    <t>Mount Darwin</t>
  </si>
  <si>
    <t>Chen</t>
  </si>
  <si>
    <t>Kauscher</t>
  </si>
  <si>
    <t>Chen Kauscher</t>
  </si>
  <si>
    <t>Aloysia</t>
  </si>
  <si>
    <t>Aloysia David</t>
  </si>
  <si>
    <t>Arada</t>
  </si>
  <si>
    <t>Morgana</t>
  </si>
  <si>
    <t>Morgana Reiglar</t>
  </si>
  <si>
    <t>Huskvarna</t>
  </si>
  <si>
    <t>Freida</t>
  </si>
  <si>
    <t>Freida Crichton</t>
  </si>
  <si>
    <t>Haoshui</t>
  </si>
  <si>
    <t>Nicoline</t>
  </si>
  <si>
    <t>Clynmans</t>
  </si>
  <si>
    <t>Nicoline Clynmans</t>
  </si>
  <si>
    <t>Sukoanyar</t>
  </si>
  <si>
    <t>Thorsten</t>
  </si>
  <si>
    <t>Thorsten Furst</t>
  </si>
  <si>
    <t>Seaton</t>
  </si>
  <si>
    <t>Malanie Seaton</t>
  </si>
  <si>
    <t>Tugu</t>
  </si>
  <si>
    <t>Nichol</t>
  </si>
  <si>
    <t>Tod Nichol</t>
  </si>
  <si>
    <t>Maayong Tubig</t>
  </si>
  <si>
    <t>Tuerena</t>
  </si>
  <si>
    <t>Shell Tuerena</t>
  </si>
  <si>
    <t>Mikey</t>
  </si>
  <si>
    <t>Gerleit</t>
  </si>
  <si>
    <t>Mikey Gerleit</t>
  </si>
  <si>
    <t>Bucay</t>
  </si>
  <si>
    <t>Elden</t>
  </si>
  <si>
    <t>Joskovitch</t>
  </si>
  <si>
    <t>Elden Joskovitch</t>
  </si>
  <si>
    <t>Lotta Domino</t>
  </si>
  <si>
    <t>Taihe</t>
  </si>
  <si>
    <t>Kerrin</t>
  </si>
  <si>
    <t>Dominelli</t>
  </si>
  <si>
    <t>Kerrin Dominelli</t>
  </si>
  <si>
    <t>Mazatenango</t>
  </si>
  <si>
    <t>Coaster</t>
  </si>
  <si>
    <t>Gabi Coaster</t>
  </si>
  <si>
    <t>Ä€rt KhwÄjah</t>
  </si>
  <si>
    <t>Gillford</t>
  </si>
  <si>
    <t>Sarene Gillford</t>
  </si>
  <si>
    <t>Delmore</t>
  </si>
  <si>
    <t>Muneely</t>
  </si>
  <si>
    <t>Delmore Muneely</t>
  </si>
  <si>
    <t>Maigo</t>
  </si>
  <si>
    <t>PORT HURON</t>
  </si>
  <si>
    <t>Misty Fereday</t>
  </si>
  <si>
    <t>Kampungbaru</t>
  </si>
  <si>
    <t>Alyosha</t>
  </si>
  <si>
    <t>Alyosha Helleckas</t>
  </si>
  <si>
    <t>Houzhai</t>
  </si>
  <si>
    <t>Thaddeus</t>
  </si>
  <si>
    <t>Heavyside</t>
  </si>
  <si>
    <t>Thaddeus Heavyside</t>
  </si>
  <si>
    <t>Dalai</t>
  </si>
  <si>
    <t>BRENHAM</t>
  </si>
  <si>
    <t>Erin Phillipp</t>
  </si>
  <si>
    <t>Al Mijlad</t>
  </si>
  <si>
    <t>Judkin</t>
  </si>
  <si>
    <t>Abby Judkin</t>
  </si>
  <si>
    <t>Annino</t>
  </si>
  <si>
    <t>Valera</t>
  </si>
  <si>
    <t>Amberg</t>
  </si>
  <si>
    <t>Valera Amberg</t>
  </si>
  <si>
    <t>Mertert</t>
  </si>
  <si>
    <t>Harmonie</t>
  </si>
  <si>
    <t>Yanshinov</t>
  </si>
  <si>
    <t>Harmonie Yanshinov</t>
  </si>
  <si>
    <t>Xiashan</t>
  </si>
  <si>
    <t>Chadd</t>
  </si>
  <si>
    <t>Brazur</t>
  </si>
  <si>
    <t>Chadd Brazur</t>
  </si>
  <si>
    <t>Abastumani</t>
  </si>
  <si>
    <t>Wyllt</t>
  </si>
  <si>
    <t>Cahra Wyllt</t>
  </si>
  <si>
    <t>Xiuying</t>
  </si>
  <si>
    <t>Laroze</t>
  </si>
  <si>
    <t>Jaine Laroze</t>
  </si>
  <si>
    <t>Spriggs</t>
  </si>
  <si>
    <t>Coralie Spriggs</t>
  </si>
  <si>
    <t>Zizhao</t>
  </si>
  <si>
    <t>Hervey</t>
  </si>
  <si>
    <t>Canelas</t>
  </si>
  <si>
    <t>Hervey Canelas</t>
  </si>
  <si>
    <t>KÄlÄ«ganj</t>
  </si>
  <si>
    <t>Susann</t>
  </si>
  <si>
    <t>O'Doherty</t>
  </si>
  <si>
    <t>Susann O'Doherty</t>
  </si>
  <si>
    <t>Å»abbar</t>
  </si>
  <si>
    <t>Keable</t>
  </si>
  <si>
    <t>Yolane Keable</t>
  </si>
  <si>
    <t>VoskopojÃ«</t>
  </si>
  <si>
    <t>Juniper</t>
  </si>
  <si>
    <t>Aldwin Juniper</t>
  </si>
  <si>
    <t>Muyaka</t>
  </si>
  <si>
    <t>Jenna</t>
  </si>
  <si>
    <t>Tather</t>
  </si>
  <si>
    <t>Jenna Tather</t>
  </si>
  <si>
    <t>Salawu</t>
  </si>
  <si>
    <t>Lanham</t>
  </si>
  <si>
    <t>Terrell Lanham</t>
  </si>
  <si>
    <t>MysiadÅ‚o</t>
  </si>
  <si>
    <t>Mariette</t>
  </si>
  <si>
    <t>Cowburn</t>
  </si>
  <si>
    <t>Mariette Cowburn</t>
  </si>
  <si>
    <t>Kidodi</t>
  </si>
  <si>
    <t>Vlad</t>
  </si>
  <si>
    <t>Vlad Yurtsev</t>
  </si>
  <si>
    <t>Duotian</t>
  </si>
  <si>
    <t>Queree</t>
  </si>
  <si>
    <t>Emlyn Queree</t>
  </si>
  <si>
    <t>Panyingkiran</t>
  </si>
  <si>
    <t>Tommasetti</t>
  </si>
  <si>
    <t>Harriot Tommasetti</t>
  </si>
  <si>
    <t>Haradzyeya</t>
  </si>
  <si>
    <t>Heddi</t>
  </si>
  <si>
    <t>Waterworth</t>
  </si>
  <si>
    <t>Heddi Waterworth</t>
  </si>
  <si>
    <t>Campeche</t>
  </si>
  <si>
    <t>SAINT ROBERT</t>
  </si>
  <si>
    <t>Hewie</t>
  </si>
  <si>
    <t>Mulford</t>
  </si>
  <si>
    <t>Hewie Mulford</t>
  </si>
  <si>
    <t>Deventer</t>
  </si>
  <si>
    <t>Stannas</t>
  </si>
  <si>
    <t>Vick Stannas</t>
  </si>
  <si>
    <t>Bellavista</t>
  </si>
  <si>
    <t>Dilke</t>
  </si>
  <si>
    <t>Natty Dilke</t>
  </si>
  <si>
    <t>Kayley</t>
  </si>
  <si>
    <t>Gauld</t>
  </si>
  <si>
    <t>Kayley Gauld</t>
  </si>
  <si>
    <t>LYNWOOD</t>
  </si>
  <si>
    <t>Shaina</t>
  </si>
  <si>
    <t>Ziemen</t>
  </si>
  <si>
    <t>Shaina Ziemen</t>
  </si>
  <si>
    <t>Pargas</t>
  </si>
  <si>
    <t>FT MOORE</t>
  </si>
  <si>
    <t>Valentina Gibbins</t>
  </si>
  <si>
    <t>BAY SHORE</t>
  </si>
  <si>
    <t>Glennie</t>
  </si>
  <si>
    <t>Tomaszczyk</t>
  </si>
  <si>
    <t>Glennie Tomaszczyk</t>
  </si>
  <si>
    <t>Yunxi</t>
  </si>
  <si>
    <t>Corty</t>
  </si>
  <si>
    <t>Sommersett</t>
  </si>
  <si>
    <t>Corty Sommersett</t>
  </si>
  <si>
    <t>Taliouine</t>
  </si>
  <si>
    <t>Portie</t>
  </si>
  <si>
    <t>Fielding</t>
  </si>
  <si>
    <t>Portie Fielding</t>
  </si>
  <si>
    <t>PERHAM</t>
  </si>
  <si>
    <t>Lackemann</t>
  </si>
  <si>
    <t>Rica Lackemann</t>
  </si>
  <si>
    <t>Kabukarudi</t>
  </si>
  <si>
    <t>Derrek</t>
  </si>
  <si>
    <t>Riby</t>
  </si>
  <si>
    <t>Derrek Riby</t>
  </si>
  <si>
    <t>New Orleans</t>
  </si>
  <si>
    <t>Betti</t>
  </si>
  <si>
    <t>Heustace</t>
  </si>
  <si>
    <t>Betti Heustace</t>
  </si>
  <si>
    <t>Solosolo</t>
  </si>
  <si>
    <t>KENOSHA</t>
  </si>
  <si>
    <t>Seward</t>
  </si>
  <si>
    <t>Seward Tomek</t>
  </si>
  <si>
    <t>Elane</t>
  </si>
  <si>
    <t>Elane Grunder</t>
  </si>
  <si>
    <t>NEW LENOX</t>
  </si>
  <si>
    <t>Gilliver</t>
  </si>
  <si>
    <t>Philipa Gilliver</t>
  </si>
  <si>
    <t>Selaparang Timur</t>
  </si>
  <si>
    <t>Renwick</t>
  </si>
  <si>
    <t>Man Renwick</t>
  </si>
  <si>
    <t>Sridadi</t>
  </si>
  <si>
    <t>Roscher</t>
  </si>
  <si>
    <t>Adrien Roscher</t>
  </si>
  <si>
    <t>Sinanju</t>
  </si>
  <si>
    <t>JUNEAU</t>
  </si>
  <si>
    <t>Bessy</t>
  </si>
  <si>
    <t>Liggins</t>
  </si>
  <si>
    <t>Bessy Liggins</t>
  </si>
  <si>
    <t>RÃ­o de Oro</t>
  </si>
  <si>
    <t>Pursglove</t>
  </si>
  <si>
    <t>Julissa Pursglove</t>
  </si>
  <si>
    <t>Urasqui</t>
  </si>
  <si>
    <t>Jodee</t>
  </si>
  <si>
    <t>Morrill</t>
  </si>
  <si>
    <t>Jodee Morrill</t>
  </si>
  <si>
    <t>MontrÃ©al-Ouest</t>
  </si>
  <si>
    <t>KAILUA</t>
  </si>
  <si>
    <t>Tabb</t>
  </si>
  <si>
    <t>Petrovic</t>
  </si>
  <si>
    <t>Tabb Petrovic</t>
  </si>
  <si>
    <t>Tuburan</t>
  </si>
  <si>
    <t>SMITHVILLE</t>
  </si>
  <si>
    <t>Cale</t>
  </si>
  <si>
    <t>Birdwistle</t>
  </si>
  <si>
    <t>Cale Birdwistle</t>
  </si>
  <si>
    <t>Kryva Hora</t>
  </si>
  <si>
    <t>Dunkinson</t>
  </si>
  <si>
    <t>Meade Dunkinson</t>
  </si>
  <si>
    <t>Dripp</t>
  </si>
  <si>
    <t>Curtis Dripp</t>
  </si>
  <si>
    <t>Santana</t>
  </si>
  <si>
    <t>Arden</t>
  </si>
  <si>
    <t>Arden Master</t>
  </si>
  <si>
    <t>Rossy</t>
  </si>
  <si>
    <t>Lowten</t>
  </si>
  <si>
    <t>Rossy Lowten</t>
  </si>
  <si>
    <t>SPARTANBURG</t>
  </si>
  <si>
    <t>Mikel</t>
  </si>
  <si>
    <t>Nassau</t>
  </si>
  <si>
    <t>Mikel Nassau</t>
  </si>
  <si>
    <t>ShÅbara</t>
  </si>
  <si>
    <t>Julieta</t>
  </si>
  <si>
    <t>Ledes</t>
  </si>
  <si>
    <t>Julieta Ledes</t>
  </si>
  <si>
    <t>Balboa</t>
  </si>
  <si>
    <t>Thoma</t>
  </si>
  <si>
    <t>Pavluk</t>
  </si>
  <si>
    <t>Thoma Pavluk</t>
  </si>
  <si>
    <t>Lomme</t>
  </si>
  <si>
    <t>SNOWFLAKE</t>
  </si>
  <si>
    <t>Bonni</t>
  </si>
  <si>
    <t>Blinder</t>
  </si>
  <si>
    <t>Bonni Blinder</t>
  </si>
  <si>
    <t>Hongsi</t>
  </si>
  <si>
    <t>Theodora</t>
  </si>
  <si>
    <t>Pirt</t>
  </si>
  <si>
    <t>Theodora Pirt</t>
  </si>
  <si>
    <t>HÃ¶viyn Am</t>
  </si>
  <si>
    <t>PAWHUSKA</t>
  </si>
  <si>
    <t>Dotson</t>
  </si>
  <si>
    <t>Lauralee Dotson</t>
  </si>
  <si>
    <t>Dingbao</t>
  </si>
  <si>
    <t>Adrian</t>
  </si>
  <si>
    <t>Tortis</t>
  </si>
  <si>
    <t>Adrian Tortis</t>
  </si>
  <si>
    <t>ChrzanÃ³w</t>
  </si>
  <si>
    <t>Olenka</t>
  </si>
  <si>
    <t>Jantot</t>
  </si>
  <si>
    <t>Olenka Jantot</t>
  </si>
  <si>
    <t>Bieligutai</t>
  </si>
  <si>
    <t>Tilzey</t>
  </si>
  <si>
    <t>Jaquenetta Tilzey</t>
  </si>
  <si>
    <t>IpÃ­s</t>
  </si>
  <si>
    <t>RACELAND</t>
  </si>
  <si>
    <t>Schwandermann</t>
  </si>
  <si>
    <t>Ruthe Schwandermann</t>
  </si>
  <si>
    <t>Kotaykâ€™</t>
  </si>
  <si>
    <t>ROCKLAND</t>
  </si>
  <si>
    <t>Darell</t>
  </si>
  <si>
    <t>Coyish</t>
  </si>
  <si>
    <t>Darell Coyish</t>
  </si>
  <si>
    <t>Daykitin</t>
  </si>
  <si>
    <t>Keeping</t>
  </si>
  <si>
    <t>Noell Keeping</t>
  </si>
  <si>
    <t>Thá»‹ Tráº¥n Triá»‡u SÆ¡n</t>
  </si>
  <si>
    <t>Ricci</t>
  </si>
  <si>
    <t>Franky Ricci</t>
  </si>
  <si>
    <t>Igreja</t>
  </si>
  <si>
    <t>NORTHLAKE</t>
  </si>
  <si>
    <t>Scarface</t>
  </si>
  <si>
    <t>Melmoth</t>
  </si>
  <si>
    <t>Scarface Melmoth</t>
  </si>
  <si>
    <t>Vila Maior</t>
  </si>
  <si>
    <t>Neille</t>
  </si>
  <si>
    <t>Kellart</t>
  </si>
  <si>
    <t>Neille Kellart</t>
  </si>
  <si>
    <t>Caxito</t>
  </si>
  <si>
    <t>Lorelle</t>
  </si>
  <si>
    <t>Farthing</t>
  </si>
  <si>
    <t>Lorelle Farthing</t>
  </si>
  <si>
    <t>Guihuaquan</t>
  </si>
  <si>
    <t>Kaycee</t>
  </si>
  <si>
    <t>Brownjohn</t>
  </si>
  <si>
    <t>Kaycee Brownjohn</t>
  </si>
  <si>
    <t>Lajas</t>
  </si>
  <si>
    <t>Germain</t>
  </si>
  <si>
    <t>Steanson</t>
  </si>
  <si>
    <t>Germain Steanson</t>
  </si>
  <si>
    <t>Norabatsâ€™</t>
  </si>
  <si>
    <t>Abraham</t>
  </si>
  <si>
    <t>Fyndon</t>
  </si>
  <si>
    <t>Abraham Fyndon</t>
  </si>
  <si>
    <t>LAbbet</t>
  </si>
  <si>
    <t>Seka LAbbet</t>
  </si>
  <si>
    <t>Qiaosi</t>
  </si>
  <si>
    <t>Essery</t>
  </si>
  <si>
    <t>Leupold Essery</t>
  </si>
  <si>
    <t>Sailaitang</t>
  </si>
  <si>
    <t>Vine</t>
  </si>
  <si>
    <t>Alessandra Vine</t>
  </si>
  <si>
    <t>Isfara</t>
  </si>
  <si>
    <t>Swen Stannett</t>
  </si>
  <si>
    <t>Mangaratiba</t>
  </si>
  <si>
    <t>Wylie</t>
  </si>
  <si>
    <t>Linkin</t>
  </si>
  <si>
    <t>Wylie Linkin</t>
  </si>
  <si>
    <t>Yuzawa</t>
  </si>
  <si>
    <t>Bamfield</t>
  </si>
  <si>
    <t>Orland Bamfield</t>
  </si>
  <si>
    <t>Binjiang</t>
  </si>
  <si>
    <t>GUAYAMA</t>
  </si>
  <si>
    <t>Octavius</t>
  </si>
  <si>
    <t>Pedwell</t>
  </si>
  <si>
    <t>Octavius Pedwell</t>
  </si>
  <si>
    <t>Karlskoga</t>
  </si>
  <si>
    <t>Lucilia</t>
  </si>
  <si>
    <t>Dreye</t>
  </si>
  <si>
    <t>Lucilia Dreye</t>
  </si>
  <si>
    <t>LeitÃµes</t>
  </si>
  <si>
    <t>Maximilianus Blueman</t>
  </si>
  <si>
    <t>ParanaguÃ¡</t>
  </si>
  <si>
    <t>Scarlett</t>
  </si>
  <si>
    <t>Scarlett Seabrocke</t>
  </si>
  <si>
    <t>PoÅ‚omia</t>
  </si>
  <si>
    <t>Catlaina Rickert</t>
  </si>
  <si>
    <t>Hana Guy</t>
  </si>
  <si>
    <t>Pataias</t>
  </si>
  <si>
    <t>Hettie</t>
  </si>
  <si>
    <t>Georgi</t>
  </si>
  <si>
    <t>Hettie Georgi</t>
  </si>
  <si>
    <t>Longquan</t>
  </si>
  <si>
    <t>Pirie</t>
  </si>
  <si>
    <t>Granville Pirie</t>
  </si>
  <si>
    <t>Compostela</t>
  </si>
  <si>
    <t>Sterman</t>
  </si>
  <si>
    <t>Marin Sterman</t>
  </si>
  <si>
    <t>Rukaj</t>
  </si>
  <si>
    <t>Kingsley</t>
  </si>
  <si>
    <t>Sparkwell</t>
  </si>
  <si>
    <t>Kingsley Sparkwell</t>
  </si>
  <si>
    <t>Ponte da Pedra</t>
  </si>
  <si>
    <t>PANAMA CITY</t>
  </si>
  <si>
    <t>Nichols</t>
  </si>
  <si>
    <t>Toffler</t>
  </si>
  <si>
    <t>Nichols Toffler</t>
  </si>
  <si>
    <t>Gemena</t>
  </si>
  <si>
    <t>Kriste</t>
  </si>
  <si>
    <t>Kriste Delia</t>
  </si>
  <si>
    <t>IOLA</t>
  </si>
  <si>
    <t>Eolanda</t>
  </si>
  <si>
    <t>Tonbridge</t>
  </si>
  <si>
    <t>Eolanda Tonbridge</t>
  </si>
  <si>
    <t>Huayucachi</t>
  </si>
  <si>
    <t>Steffi</t>
  </si>
  <si>
    <t>Ennew</t>
  </si>
  <si>
    <t>Steffi Ennew</t>
  </si>
  <si>
    <t>Åapsze NiÅ¼ne</t>
  </si>
  <si>
    <t>Renaud</t>
  </si>
  <si>
    <t>Sinyard</t>
  </si>
  <si>
    <t>Renaud Sinyard</t>
  </si>
  <si>
    <t>Caibiran</t>
  </si>
  <si>
    <t>Kellen</t>
  </si>
  <si>
    <t>Tyrwhitt</t>
  </si>
  <si>
    <t>Kellen Tyrwhitt</t>
  </si>
  <si>
    <t>Joret</t>
  </si>
  <si>
    <t>Iolanthe Joret</t>
  </si>
  <si>
    <t>Gambalidio</t>
  </si>
  <si>
    <t>Hennemann</t>
  </si>
  <si>
    <t>Cherye Hennemann</t>
  </si>
  <si>
    <t>Vyselki</t>
  </si>
  <si>
    <t>Caldaro</t>
  </si>
  <si>
    <t>Jamaal Caldaro</t>
  </si>
  <si>
    <t>Florencia</t>
  </si>
  <si>
    <t>Karmen</t>
  </si>
  <si>
    <t>Kanter</t>
  </si>
  <si>
    <t>Karmen Kanter</t>
  </si>
  <si>
    <t>Yukuriawat</t>
  </si>
  <si>
    <t>BEVERLY</t>
  </si>
  <si>
    <t>Hedney</t>
  </si>
  <si>
    <t>Roxy Hedney</t>
  </si>
  <si>
    <t>Wapno</t>
  </si>
  <si>
    <t>DUNCAN</t>
  </si>
  <si>
    <t>Vern</t>
  </si>
  <si>
    <t>Tremathack</t>
  </si>
  <si>
    <t>Vern Tremathack</t>
  </si>
  <si>
    <t>Paraiso</t>
  </si>
  <si>
    <t>Chaffer</t>
  </si>
  <si>
    <t>Giraldo Chaffer</t>
  </si>
  <si>
    <t>RÃ¡jeÄko</t>
  </si>
  <si>
    <t>Mandel</t>
  </si>
  <si>
    <t>Brear Mandel</t>
  </si>
  <si>
    <t>Sembungin</t>
  </si>
  <si>
    <t>Clarey</t>
  </si>
  <si>
    <t>Baynon</t>
  </si>
  <si>
    <t>Clarey Baynon</t>
  </si>
  <si>
    <t>Grootfontein</t>
  </si>
  <si>
    <t>Sheffield</t>
  </si>
  <si>
    <t>Fevers</t>
  </si>
  <si>
    <t>Sheffield Fevers</t>
  </si>
  <si>
    <t>Guardizela</t>
  </si>
  <si>
    <t>Ivamy</t>
  </si>
  <si>
    <t>Addia Ivamy</t>
  </si>
  <si>
    <t>Tatters</t>
  </si>
  <si>
    <t>Elianore Tatters</t>
  </si>
  <si>
    <t>Markaz-e á¸¨ukÅ«mat-e DarwÄ“shÄn</t>
  </si>
  <si>
    <t>Beane</t>
  </si>
  <si>
    <t>Hakeem Beane</t>
  </si>
  <si>
    <t>Santol</t>
  </si>
  <si>
    <t>Sheila</t>
  </si>
  <si>
    <t>Orteau</t>
  </si>
  <si>
    <t>Sheila Orteau</t>
  </si>
  <si>
    <t>Yaguaraparo</t>
  </si>
  <si>
    <t>Jolyn</t>
  </si>
  <si>
    <t>Bownas</t>
  </si>
  <si>
    <t>Jolyn Bownas</t>
  </si>
  <si>
    <t>Baardheere</t>
  </si>
  <si>
    <t>WARMINSTER</t>
  </si>
  <si>
    <t>Howatt</t>
  </si>
  <si>
    <t>Alfonso Howatt</t>
  </si>
  <si>
    <t>Wilfrido Loor Moreira</t>
  </si>
  <si>
    <t>Kenelin</t>
  </si>
  <si>
    <t>Randene Kenelin</t>
  </si>
  <si>
    <t>Makarska</t>
  </si>
  <si>
    <t>Michel</t>
  </si>
  <si>
    <t>Moubray</t>
  </si>
  <si>
    <t>Michel Moubray</t>
  </si>
  <si>
    <t>Saâ€˜saâ€˜</t>
  </si>
  <si>
    <t>Allonby</t>
  </si>
  <si>
    <t>Gaultiero Allonby</t>
  </si>
  <si>
    <t>LATROBE</t>
  </si>
  <si>
    <t>Benza</t>
  </si>
  <si>
    <t>Bartie Benza</t>
  </si>
  <si>
    <t>Sidonganti</t>
  </si>
  <si>
    <t>GRUNDY</t>
  </si>
  <si>
    <t>Buswell</t>
  </si>
  <si>
    <t>Anny Buswell</t>
  </si>
  <si>
    <t>Casine</t>
  </si>
  <si>
    <t>Alasteir Casine</t>
  </si>
  <si>
    <t>Luau</t>
  </si>
  <si>
    <t>Niccolo</t>
  </si>
  <si>
    <t>Murdy</t>
  </si>
  <si>
    <t>Niccolo Murdy</t>
  </si>
  <si>
    <t>Chai Badan</t>
  </si>
  <si>
    <t>Annmaria</t>
  </si>
  <si>
    <t>Tylor</t>
  </si>
  <si>
    <t>Annmaria Tylor</t>
  </si>
  <si>
    <t>Fenglu</t>
  </si>
  <si>
    <t>BURTONSVILLE</t>
  </si>
  <si>
    <t>Beglin</t>
  </si>
  <si>
    <t>Deanne Beglin</t>
  </si>
  <si>
    <t>Aykhal</t>
  </si>
  <si>
    <t>CHANUTE</t>
  </si>
  <si>
    <t>Erwin Python</t>
  </si>
  <si>
    <t>Horatio Noods</t>
  </si>
  <si>
    <t>Changjiangbu</t>
  </si>
  <si>
    <t>Tatiania</t>
  </si>
  <si>
    <t>Pyper</t>
  </si>
  <si>
    <t>Tatiania Pyper</t>
  </si>
  <si>
    <t>ATLANTIC</t>
  </si>
  <si>
    <t>Oliviero</t>
  </si>
  <si>
    <t>Romanini</t>
  </si>
  <si>
    <t>Oliviero Romanini</t>
  </si>
  <si>
    <t>Aloysius</t>
  </si>
  <si>
    <t>Aloysius Tilley</t>
  </si>
  <si>
    <t>Benjamin</t>
  </si>
  <si>
    <t>Hockell</t>
  </si>
  <si>
    <t>Benjamin Hockell</t>
  </si>
  <si>
    <t>Gubkinskiy</t>
  </si>
  <si>
    <t>Beaty</t>
  </si>
  <si>
    <t>Newton Beaty</t>
  </si>
  <si>
    <t>Pianling</t>
  </si>
  <si>
    <t>Forster</t>
  </si>
  <si>
    <t>Headingham</t>
  </si>
  <si>
    <t>Forster Headingham</t>
  </si>
  <si>
    <t>RULEVILLE</t>
  </si>
  <si>
    <t>Birtwisle</t>
  </si>
  <si>
    <t>Ingemar Birtwisle</t>
  </si>
  <si>
    <t>Kirtipur</t>
  </si>
  <si>
    <t>Dev Kerans</t>
  </si>
  <si>
    <t>Sevilla</t>
  </si>
  <si>
    <t>Squires</t>
  </si>
  <si>
    <t>Lorne Squires</t>
  </si>
  <si>
    <t>Leipzig</t>
  </si>
  <si>
    <t>Sachsen</t>
  </si>
  <si>
    <t>Northing</t>
  </si>
  <si>
    <t>Bordie Northing</t>
  </si>
  <si>
    <t>BiaÅ‚a Piska</t>
  </si>
  <si>
    <t>Carolin Autrie</t>
  </si>
  <si>
    <t>Dashev</t>
  </si>
  <si>
    <t>Elga</t>
  </si>
  <si>
    <t>Reijmers</t>
  </si>
  <si>
    <t>Elga Reijmers</t>
  </si>
  <si>
    <t>Virden</t>
  </si>
  <si>
    <t>Darlleen</t>
  </si>
  <si>
    <t>Mathey</t>
  </si>
  <si>
    <t>Darlleen Mathey</t>
  </si>
  <si>
    <t>Mabini</t>
  </si>
  <si>
    <t>Annadiana Schoroder</t>
  </si>
  <si>
    <t>Liwan</t>
  </si>
  <si>
    <t>Killian</t>
  </si>
  <si>
    <t>Aitken</t>
  </si>
  <si>
    <t>Killian Aitken</t>
  </si>
  <si>
    <t>Constanza</t>
  </si>
  <si>
    <t>Nana</t>
  </si>
  <si>
    <t>Giblett</t>
  </si>
  <si>
    <t>Nana Giblett</t>
  </si>
  <si>
    <t>Oued Zem</t>
  </si>
  <si>
    <t>Dawber</t>
  </si>
  <si>
    <t>Binky Dawber</t>
  </si>
  <si>
    <t>Luowan</t>
  </si>
  <si>
    <t>Carmelia</t>
  </si>
  <si>
    <t>Crosdill</t>
  </si>
  <si>
    <t>Carmelia Crosdill</t>
  </si>
  <si>
    <t>Santa Rosa</t>
  </si>
  <si>
    <t>Elnore</t>
  </si>
  <si>
    <t>Murrigans</t>
  </si>
  <si>
    <t>Elnore Murrigans</t>
  </si>
  <si>
    <t>Nanmu</t>
  </si>
  <si>
    <t>Dankov</t>
  </si>
  <si>
    <t>Eloisa Dankov</t>
  </si>
  <si>
    <t>Krinichnaya</t>
  </si>
  <si>
    <t>Emanuele Dymidowski</t>
  </si>
  <si>
    <t>Monte Francisco</t>
  </si>
  <si>
    <t>Jose</t>
  </si>
  <si>
    <t>Husset</t>
  </si>
  <si>
    <t>Jose Husset</t>
  </si>
  <si>
    <t>FernÃ¡ndez</t>
  </si>
  <si>
    <t>Bern</t>
  </si>
  <si>
    <t>Bern Grevile</t>
  </si>
  <si>
    <t>Juigalpa</t>
  </si>
  <si>
    <t>Kennewell</t>
  </si>
  <si>
    <t>Hendrik Kennewell</t>
  </si>
  <si>
    <t>Freiburg im Breisgau</t>
  </si>
  <si>
    <t>Baden-WÃ¼rttemberg</t>
  </si>
  <si>
    <t>Zimmer</t>
  </si>
  <si>
    <t>Florance Zimmer</t>
  </si>
  <si>
    <t>VarÄmÄ«n</t>
  </si>
  <si>
    <t>TORRANCE</t>
  </si>
  <si>
    <t>Geoff Hartley</t>
  </si>
  <si>
    <t>Quanyang</t>
  </si>
  <si>
    <t>Gounod</t>
  </si>
  <si>
    <t>Merrill Gounod</t>
  </si>
  <si>
    <t>Tha Maka</t>
  </si>
  <si>
    <t>Sparshott</t>
  </si>
  <si>
    <t>Maxine Sparshott</t>
  </si>
  <si>
    <t>Afonsoeiro</t>
  </si>
  <si>
    <t>Lauraine</t>
  </si>
  <si>
    <t>Scopham</t>
  </si>
  <si>
    <t>Lauraine Scopham</t>
  </si>
  <si>
    <t>Karangbenda</t>
  </si>
  <si>
    <t>Derril</t>
  </si>
  <si>
    <t>Skinner</t>
  </si>
  <si>
    <t>Derril Skinner</t>
  </si>
  <si>
    <t>Bojongsarung</t>
  </si>
  <si>
    <t>Hennington</t>
  </si>
  <si>
    <t>Orland Hennington</t>
  </si>
  <si>
    <t>Aurthur</t>
  </si>
  <si>
    <t>Shickle</t>
  </si>
  <si>
    <t>Aurthur Shickle</t>
  </si>
  <si>
    <t>Duddell</t>
  </si>
  <si>
    <t>Pip Duddell</t>
  </si>
  <si>
    <t>Boucherville</t>
  </si>
  <si>
    <t>Editha</t>
  </si>
  <si>
    <t>Gossington</t>
  </si>
  <si>
    <t>Editha Gossington</t>
  </si>
  <si>
    <t>Jimenez</t>
  </si>
  <si>
    <t>Bambery</t>
  </si>
  <si>
    <t>Martita Bambery</t>
  </si>
  <si>
    <t>Nassy</t>
  </si>
  <si>
    <t>Christie Nassy</t>
  </si>
  <si>
    <t>Mitrikhin</t>
  </si>
  <si>
    <t>Tammi Mitrikhin</t>
  </si>
  <si>
    <t>Donji Vakuf</t>
  </si>
  <si>
    <t>Offen</t>
  </si>
  <si>
    <t>Kaycee Offen</t>
  </si>
  <si>
    <t>Oby</t>
  </si>
  <si>
    <t>Pauleit</t>
  </si>
  <si>
    <t>Oby Pauleit</t>
  </si>
  <si>
    <t>Chongjin</t>
  </si>
  <si>
    <t>Joete</t>
  </si>
  <si>
    <t>Dimbleby</t>
  </si>
  <si>
    <t>Joete Dimbleby</t>
  </si>
  <si>
    <t>Hexing</t>
  </si>
  <si>
    <t>Brenden MacEveley</t>
  </si>
  <si>
    <t>Patong</t>
  </si>
  <si>
    <t>Hillie</t>
  </si>
  <si>
    <t>Ellice</t>
  </si>
  <si>
    <t>Hillie Ellice</t>
  </si>
  <si>
    <t>Huilelot</t>
  </si>
  <si>
    <t>Scadden</t>
  </si>
  <si>
    <t>Cole Scadden</t>
  </si>
  <si>
    <t>Morteros</t>
  </si>
  <si>
    <t>Cuddehay</t>
  </si>
  <si>
    <t>Erin Cuddehay</t>
  </si>
  <si>
    <t>Tiflet</t>
  </si>
  <si>
    <t>Eby</t>
  </si>
  <si>
    <t>Carolyne Eby</t>
  </si>
  <si>
    <t>Topolovgrad</t>
  </si>
  <si>
    <t>Brunhilde Burrows</t>
  </si>
  <si>
    <t>Bagamoyo</t>
  </si>
  <si>
    <t>Ivan</t>
  </si>
  <si>
    <t>Daveran</t>
  </si>
  <si>
    <t>Ivan Daveran</t>
  </si>
  <si>
    <t>CRYSTAL RIVER</t>
  </si>
  <si>
    <t>Winthrop Rhucroft</t>
  </si>
  <si>
    <t>Pinagsibaan</t>
  </si>
  <si>
    <t>Brigida</t>
  </si>
  <si>
    <t>Hengoed</t>
  </si>
  <si>
    <t>Brigida Hengoed</t>
  </si>
  <si>
    <t>Barreiras</t>
  </si>
  <si>
    <t>SOUTH WEBER</t>
  </si>
  <si>
    <t>Faunie</t>
  </si>
  <si>
    <t>Gunstone</t>
  </si>
  <si>
    <t>Faunie Gunstone</t>
  </si>
  <si>
    <t>Tambaksumur</t>
  </si>
  <si>
    <t>Tucker</t>
  </si>
  <si>
    <t>Tucker Lait</t>
  </si>
  <si>
    <t>El Zapotal del Norte</t>
  </si>
  <si>
    <t>Frostdyke</t>
  </si>
  <si>
    <t>Jeremiah Frostdyke</t>
  </si>
  <si>
    <t>Dniprodzerzhynsâ€™k</t>
  </si>
  <si>
    <t>Sibelle Ovell</t>
  </si>
  <si>
    <t>Arron</t>
  </si>
  <si>
    <t>Sawford</t>
  </si>
  <si>
    <t>Arron Sawford</t>
  </si>
  <si>
    <t>Fatumuti</t>
  </si>
  <si>
    <t>Kippy Roggers</t>
  </si>
  <si>
    <t>Phetchabun</t>
  </si>
  <si>
    <t>Bondy</t>
  </si>
  <si>
    <t>Pearle Bondy</t>
  </si>
  <si>
    <t>Pepi</t>
  </si>
  <si>
    <t>Ixor</t>
  </si>
  <si>
    <t>Pepi Ixor</t>
  </si>
  <si>
    <t>Neikeng</t>
  </si>
  <si>
    <t>TAYLORVILLE</t>
  </si>
  <si>
    <t>Sasha</t>
  </si>
  <si>
    <t>Denziloe</t>
  </si>
  <si>
    <t>Sasha Denziloe</t>
  </si>
  <si>
    <t>Burk</t>
  </si>
  <si>
    <t>Burk O'Nion</t>
  </si>
  <si>
    <t>Kangmei</t>
  </si>
  <si>
    <t>Alane</t>
  </si>
  <si>
    <t>Warrilow</t>
  </si>
  <si>
    <t>Alane Warrilow</t>
  </si>
  <si>
    <t>Vila Nova</t>
  </si>
  <si>
    <t>Tandy</t>
  </si>
  <si>
    <t>Merrisson</t>
  </si>
  <si>
    <t>Tandy Merrisson</t>
  </si>
  <si>
    <t>WALNUT CREEK</t>
  </si>
  <si>
    <t>Tyson</t>
  </si>
  <si>
    <t>Hambleton</t>
  </si>
  <si>
    <t>Tyson Hambleton</t>
  </si>
  <si>
    <t>Longjumeau</t>
  </si>
  <si>
    <t>Marcia</t>
  </si>
  <si>
    <t>Milson</t>
  </si>
  <si>
    <t>Marcia Milson</t>
  </si>
  <si>
    <t>Dyana</t>
  </si>
  <si>
    <t>Steart</t>
  </si>
  <si>
    <t>Dyana Steart</t>
  </si>
  <si>
    <t>Brayfield</t>
  </si>
  <si>
    <t>Curr Brayfield</t>
  </si>
  <si>
    <t>Josias</t>
  </si>
  <si>
    <t>Setchfield</t>
  </si>
  <si>
    <t>Josias Setchfield</t>
  </si>
  <si>
    <t>Murry</t>
  </si>
  <si>
    <t>Quernel</t>
  </si>
  <si>
    <t>Murry Quernel</t>
  </si>
  <si>
    <t>Dochon</t>
  </si>
  <si>
    <t>Nicol Dochon</t>
  </si>
  <si>
    <t>Gunungjulang</t>
  </si>
  <si>
    <t>Zacharie</t>
  </si>
  <si>
    <t>Mapother</t>
  </si>
  <si>
    <t>Zacharie Mapother</t>
  </si>
  <si>
    <t>Cilaja</t>
  </si>
  <si>
    <t>Oona</t>
  </si>
  <si>
    <t>Gonnet</t>
  </si>
  <si>
    <t>Oona Gonnet</t>
  </si>
  <si>
    <t>Kukuluk</t>
  </si>
  <si>
    <t>Scamwell</t>
  </si>
  <si>
    <t>Maurits Scamwell</t>
  </si>
  <si>
    <t>Xiangquan</t>
  </si>
  <si>
    <t>Shem</t>
  </si>
  <si>
    <t>Dellatorre</t>
  </si>
  <si>
    <t>Shem Dellatorre</t>
  </si>
  <si>
    <t>Mekarjaya</t>
  </si>
  <si>
    <t>Bonnette</t>
  </si>
  <si>
    <t>Anselm Bonnette</t>
  </si>
  <si>
    <t>Pakemitan</t>
  </si>
  <si>
    <t>Blaire</t>
  </si>
  <si>
    <t>Wilshaw</t>
  </si>
  <si>
    <t>Blaire Wilshaw</t>
  </si>
  <si>
    <t>Georgiyevka</t>
  </si>
  <si>
    <t>Pylkynyton</t>
  </si>
  <si>
    <t>Erena Pylkynyton</t>
  </si>
  <si>
    <t>TecpÃ¡n Guatemala</t>
  </si>
  <si>
    <t>Gwendolen</t>
  </si>
  <si>
    <t>Gwendolen Looker</t>
  </si>
  <si>
    <t>Nangalimang</t>
  </si>
  <si>
    <t>Wyn Byres</t>
  </si>
  <si>
    <t>Khotsimsk</t>
  </si>
  <si>
    <t>Rabjohn</t>
  </si>
  <si>
    <t>Dorthea Rabjohn</t>
  </si>
  <si>
    <t>Gabaldon</t>
  </si>
  <si>
    <t>KOSCIUSKO</t>
  </si>
  <si>
    <t>Chery</t>
  </si>
  <si>
    <t>Chery Lanigan</t>
  </si>
  <si>
    <t>San Carlos de Bariloche</t>
  </si>
  <si>
    <t>Maddy Wrightam</t>
  </si>
  <si>
    <t>Vale de SÃ£o Cosme</t>
  </si>
  <si>
    <t>Codee</t>
  </si>
  <si>
    <t>Yakebovitch</t>
  </si>
  <si>
    <t>Codee Yakebovitch</t>
  </si>
  <si>
    <t>KowÅn-Å­p</t>
  </si>
  <si>
    <t>Marrissa</t>
  </si>
  <si>
    <t>Jouannin</t>
  </si>
  <si>
    <t>Marrissa Jouannin</t>
  </si>
  <si>
    <t>Libao</t>
  </si>
  <si>
    <t>Ransell</t>
  </si>
  <si>
    <t>Ransell Plaid</t>
  </si>
  <si>
    <t>LINCOLNTON</t>
  </si>
  <si>
    <t>Bowman</t>
  </si>
  <si>
    <t>Luce Bowman</t>
  </si>
  <si>
    <t>STREAMWOOD</t>
  </si>
  <si>
    <t>Muffin</t>
  </si>
  <si>
    <t>Muffin Matteo</t>
  </si>
  <si>
    <t>Ban Houayxay</t>
  </si>
  <si>
    <t>RENSSELAER</t>
  </si>
  <si>
    <t>Emily</t>
  </si>
  <si>
    <t>O'Scanlan</t>
  </si>
  <si>
    <t>Emily O'Scanlan</t>
  </si>
  <si>
    <t>Auki</t>
  </si>
  <si>
    <t>GRIDLEY</t>
  </si>
  <si>
    <t>Marwin Coenraets</t>
  </si>
  <si>
    <t>San Pablo</t>
  </si>
  <si>
    <t>KINGSTREE</t>
  </si>
  <si>
    <t>Hashim</t>
  </si>
  <si>
    <t>Day</t>
  </si>
  <si>
    <t>Hashim Day</t>
  </si>
  <si>
    <t>Balinad</t>
  </si>
  <si>
    <t>Rubetta</t>
  </si>
  <si>
    <t>Brandoni</t>
  </si>
  <si>
    <t>Rubetta Brandoni</t>
  </si>
  <si>
    <t>Jingchuan</t>
  </si>
  <si>
    <t>Skae</t>
  </si>
  <si>
    <t>Lorrin Skae</t>
  </si>
  <si>
    <t>Youkounkoun</t>
  </si>
  <si>
    <t>Griston</t>
  </si>
  <si>
    <t>Jesus Griston</t>
  </si>
  <si>
    <t>Arcueil</t>
  </si>
  <si>
    <t>Kordula</t>
  </si>
  <si>
    <t>Gaish</t>
  </si>
  <si>
    <t>Kordula Gaish</t>
  </si>
  <si>
    <t>GrammatikÃ³</t>
  </si>
  <si>
    <t>UNION</t>
  </si>
  <si>
    <t>Ofilia Agglio</t>
  </si>
  <si>
    <t>Kalate</t>
  </si>
  <si>
    <t>Tarquinio</t>
  </si>
  <si>
    <t>Zondra Tarquinio</t>
  </si>
  <si>
    <t>PiraÃ­</t>
  </si>
  <si>
    <t>Renell</t>
  </si>
  <si>
    <t>Renell Gilogly</t>
  </si>
  <si>
    <t>Dimitri</t>
  </si>
  <si>
    <t>Antic</t>
  </si>
  <si>
    <t>Dimitri Antic</t>
  </si>
  <si>
    <t>Saint-Nazaire</t>
  </si>
  <si>
    <t>Rosanna</t>
  </si>
  <si>
    <t>Thow</t>
  </si>
  <si>
    <t>Rosanna Thow</t>
  </si>
  <si>
    <t>Reserva</t>
  </si>
  <si>
    <t>Richard</t>
  </si>
  <si>
    <t>Gilffillan</t>
  </si>
  <si>
    <t>Richard Gilffillan</t>
  </si>
  <si>
    <t>Sant Cugat Del Valles</t>
  </si>
  <si>
    <t>Sheffy</t>
  </si>
  <si>
    <t>Gheeraert</t>
  </si>
  <si>
    <t>Sheffy Gheeraert</t>
  </si>
  <si>
    <t>Ilama</t>
  </si>
  <si>
    <t>Pietruszewicz</t>
  </si>
  <si>
    <t>Lurleen Pietruszewicz</t>
  </si>
  <si>
    <t>JÅ«rat ash Shamâ€˜ah</t>
  </si>
  <si>
    <t>Wrack</t>
  </si>
  <si>
    <t>Cindelyn Wrack</t>
  </si>
  <si>
    <t>Roldanillo</t>
  </si>
  <si>
    <t>Garreth</t>
  </si>
  <si>
    <t>Colthard</t>
  </si>
  <si>
    <t>Garreth Colthard</t>
  </si>
  <si>
    <t>Jangheung</t>
  </si>
  <si>
    <t>Shalna</t>
  </si>
  <si>
    <t>Shalna O'Hdirscoll</t>
  </si>
  <si>
    <t>Selâ€™tso</t>
  </si>
  <si>
    <t>Maren</t>
  </si>
  <si>
    <t>Kubista</t>
  </si>
  <si>
    <t>Maren Kubista</t>
  </si>
  <si>
    <t>Wendi</t>
  </si>
  <si>
    <t>Hicklingbottom</t>
  </si>
  <si>
    <t>Wendi Hicklingbottom</t>
  </si>
  <si>
    <t>Wang Noi</t>
  </si>
  <si>
    <t>Isobel</t>
  </si>
  <si>
    <t>Wahner</t>
  </si>
  <si>
    <t>Isobel Wahner</t>
  </si>
  <si>
    <t>Xinshan</t>
  </si>
  <si>
    <t>Randell Hurdle</t>
  </si>
  <si>
    <t>Lotti</t>
  </si>
  <si>
    <t>Kenealy</t>
  </si>
  <si>
    <t>Lotti Kenealy</t>
  </si>
  <si>
    <t>Zhongxi</t>
  </si>
  <si>
    <t>RICHLAND CENTER</t>
  </si>
  <si>
    <t>Yuma</t>
  </si>
  <si>
    <t>Horsell</t>
  </si>
  <si>
    <t>Yuma Horsell</t>
  </si>
  <si>
    <t>Kristos</t>
  </si>
  <si>
    <t>Kristos Mustchin</t>
  </si>
  <si>
    <t>Rego</t>
  </si>
  <si>
    <t>NATCHEZ</t>
  </si>
  <si>
    <t>Bernasek</t>
  </si>
  <si>
    <t>Lelia Bernasek</t>
  </si>
  <si>
    <t>Cochrane</t>
  </si>
  <si>
    <t>Yelena</t>
  </si>
  <si>
    <t>Brough</t>
  </si>
  <si>
    <t>Yelena Brough</t>
  </si>
  <si>
    <t>Covet</t>
  </si>
  <si>
    <t>Phedra Covet</t>
  </si>
  <si>
    <t>Aparecida de GoiÃ¢nia</t>
  </si>
  <si>
    <t>Vernon</t>
  </si>
  <si>
    <t>Ligoe</t>
  </si>
  <si>
    <t>Vernon Ligoe</t>
  </si>
  <si>
    <t>Puerto Plata</t>
  </si>
  <si>
    <t>Nada</t>
  </si>
  <si>
    <t>Glennard</t>
  </si>
  <si>
    <t>Nada Glennard</t>
  </si>
  <si>
    <t>Garunggang</t>
  </si>
  <si>
    <t>GRANT</t>
  </si>
  <si>
    <t>Cece</t>
  </si>
  <si>
    <t>Wornum</t>
  </si>
  <si>
    <t>Cece Wornum</t>
  </si>
  <si>
    <t>General Luna</t>
  </si>
  <si>
    <t>Kerswill</t>
  </si>
  <si>
    <t>Bradly Kerswill</t>
  </si>
  <si>
    <t>Pedro Betancourt</t>
  </si>
  <si>
    <t>Stango</t>
  </si>
  <si>
    <t>Nathanael Stango</t>
  </si>
  <si>
    <t>Sabugueiro</t>
  </si>
  <si>
    <t>WEST HARTFORD</t>
  </si>
  <si>
    <t>Bary</t>
  </si>
  <si>
    <t>Bary Smallwood</t>
  </si>
  <si>
    <t>VÃ¤llingby</t>
  </si>
  <si>
    <t>Jud Eivers</t>
  </si>
  <si>
    <t>Floweth</t>
  </si>
  <si>
    <t>Marion Floweth</t>
  </si>
  <si>
    <t>Kui Buri</t>
  </si>
  <si>
    <t>Julian</t>
  </si>
  <si>
    <t>Rosenstock</t>
  </si>
  <si>
    <t>Julian Rosenstock</t>
  </si>
  <si>
    <t>Majzar</t>
  </si>
  <si>
    <t>Westley</t>
  </si>
  <si>
    <t>Westley Dyne</t>
  </si>
  <si>
    <t>Rancharia</t>
  </si>
  <si>
    <t>Jackelyn</t>
  </si>
  <si>
    <t>Jackelyn MacCartair</t>
  </si>
  <si>
    <t>Pavia</t>
  </si>
  <si>
    <t>Kurtis</t>
  </si>
  <si>
    <t>Kurtis Cochrane</t>
  </si>
  <si>
    <t>Manny</t>
  </si>
  <si>
    <t>Whitworth</t>
  </si>
  <si>
    <t>Manny Whitworth</t>
  </si>
  <si>
    <t>Dazhangzhuang</t>
  </si>
  <si>
    <t>Deary</t>
  </si>
  <si>
    <t>Beverlee Deary</t>
  </si>
  <si>
    <t>Khosta</t>
  </si>
  <si>
    <t>Pinchon</t>
  </si>
  <si>
    <t>Emmery Pinchon</t>
  </si>
  <si>
    <t>Rama</t>
  </si>
  <si>
    <t>Richards</t>
  </si>
  <si>
    <t>Rochette Richards</t>
  </si>
  <si>
    <t>Mae Chan</t>
  </si>
  <si>
    <t>WILSON</t>
  </si>
  <si>
    <t>Hourahan</t>
  </si>
  <si>
    <t>Tierney Hourahan</t>
  </si>
  <si>
    <t>Ganjiangtou</t>
  </si>
  <si>
    <t>Daryle</t>
  </si>
  <si>
    <t>Plain</t>
  </si>
  <si>
    <t>Daryle Plain</t>
  </si>
  <si>
    <t>Atsugi</t>
  </si>
  <si>
    <t>Lonee</t>
  </si>
  <si>
    <t>Lonee Ellice</t>
  </si>
  <si>
    <t>Wakimachi</t>
  </si>
  <si>
    <t>Ladonna Castagne</t>
  </si>
  <si>
    <t>Gaofeng</t>
  </si>
  <si>
    <t>Adina</t>
  </si>
  <si>
    <t>Arnold</t>
  </si>
  <si>
    <t>Adina Arnold</t>
  </si>
  <si>
    <t>Bayt Dajan</t>
  </si>
  <si>
    <t>Acosta</t>
  </si>
  <si>
    <t>Swen Acosta</t>
  </si>
  <si>
    <t>TÃ­a Juana</t>
  </si>
  <si>
    <t>Faye</t>
  </si>
  <si>
    <t>Kirstyn Faye</t>
  </si>
  <si>
    <t>BelogorskÄ«y</t>
  </si>
  <si>
    <t>Sarena</t>
  </si>
  <si>
    <t>Belz</t>
  </si>
  <si>
    <t>Sarena Belz</t>
  </si>
  <si>
    <t>Tall aá¸‘ á¸amÄn</t>
  </si>
  <si>
    <t>Starbucke</t>
  </si>
  <si>
    <t>Hakeem Starbucke</t>
  </si>
  <si>
    <t>Ytterby</t>
  </si>
  <si>
    <t>Mix</t>
  </si>
  <si>
    <t>Gale Mix</t>
  </si>
  <si>
    <t>Tuapukan</t>
  </si>
  <si>
    <t>Fanchette Lyon</t>
  </si>
  <si>
    <t>HeÅ™manova HuÅ¥</t>
  </si>
  <si>
    <t>Sage</t>
  </si>
  <si>
    <t>Court Sage</t>
  </si>
  <si>
    <t>Tanahwulan</t>
  </si>
  <si>
    <t>Hynard</t>
  </si>
  <si>
    <t>Sherlocke Hynard</t>
  </si>
  <si>
    <t>Kamionka Wielka</t>
  </si>
  <si>
    <t>Pettiward</t>
  </si>
  <si>
    <t>Cal Pettiward</t>
  </si>
  <si>
    <t>Culacling</t>
  </si>
  <si>
    <t>Falito</t>
  </si>
  <si>
    <t>Falito Saladino</t>
  </si>
  <si>
    <t>Bicurga</t>
  </si>
  <si>
    <t>Boyd</t>
  </si>
  <si>
    <t>Sommerville</t>
  </si>
  <si>
    <t>Boyd Sommerville</t>
  </si>
  <si>
    <t>Ronglong</t>
  </si>
  <si>
    <t>Layla Lukas</t>
  </si>
  <si>
    <t>Ngembo</t>
  </si>
  <si>
    <t>Stonner</t>
  </si>
  <si>
    <t>Michele Stonner</t>
  </si>
  <si>
    <t>IktÄbah</t>
  </si>
  <si>
    <t>Mendes</t>
  </si>
  <si>
    <t>Truman Mendes</t>
  </si>
  <si>
    <t>Bogoroditsk</t>
  </si>
  <si>
    <t>Marcellus</t>
  </si>
  <si>
    <t>Wulfinger</t>
  </si>
  <si>
    <t>Marcellus Wulfinger</t>
  </si>
  <si>
    <t>Kabare</t>
  </si>
  <si>
    <t>Estoile</t>
  </si>
  <si>
    <t>Frazer Estoile</t>
  </si>
  <si>
    <t>Terneuzen</t>
  </si>
  <si>
    <t>Provincie Zeeland</t>
  </si>
  <si>
    <t>Outibridge</t>
  </si>
  <si>
    <t>Nigel Outibridge</t>
  </si>
  <si>
    <t>Arther</t>
  </si>
  <si>
    <t>Teresa</t>
  </si>
  <si>
    <t>Arther Teresa</t>
  </si>
  <si>
    <t>Benedite</t>
  </si>
  <si>
    <t>Anthea Benedite</t>
  </si>
  <si>
    <t>LideÄko</t>
  </si>
  <si>
    <t>Morgun</t>
  </si>
  <si>
    <t>Kisbey</t>
  </si>
  <si>
    <t>Morgun Kisbey</t>
  </si>
  <si>
    <t>Kavieng</t>
  </si>
  <si>
    <t>Kerrigan</t>
  </si>
  <si>
    <t>Antoni Kerrigan</t>
  </si>
  <si>
    <t>An NaÅŸÅŸÄrÄ«yah</t>
  </si>
  <si>
    <t>BENTON</t>
  </si>
  <si>
    <t>Mariejeanne</t>
  </si>
  <si>
    <t>Mariejeanne Garrud</t>
  </si>
  <si>
    <t>Tha Ruea</t>
  </si>
  <si>
    <t>Kahler</t>
  </si>
  <si>
    <t>Florette Kahler</t>
  </si>
  <si>
    <t>BahÃ­a Blanca</t>
  </si>
  <si>
    <t>ONAMIA</t>
  </si>
  <si>
    <t>Nossent</t>
  </si>
  <si>
    <t>Kennett Nossent</t>
  </si>
  <si>
    <t>Colonia Nicolich</t>
  </si>
  <si>
    <t>GONZALES</t>
  </si>
  <si>
    <t>Daren Foxton</t>
  </si>
  <si>
    <t>GÃ¤vle</t>
  </si>
  <si>
    <t>VANCEBORO</t>
  </si>
  <si>
    <t>Alvina</t>
  </si>
  <si>
    <t>Tiernan</t>
  </si>
  <si>
    <t>Alvina Tiernan</t>
  </si>
  <si>
    <t>Rengat</t>
  </si>
  <si>
    <t>Husein McGillecole</t>
  </si>
  <si>
    <t>Davydovo</t>
  </si>
  <si>
    <t>OTTAWA</t>
  </si>
  <si>
    <t>Konrad</t>
  </si>
  <si>
    <t>Hayselden</t>
  </si>
  <si>
    <t>Konrad Hayselden</t>
  </si>
  <si>
    <t>BahÄwalpur</t>
  </si>
  <si>
    <t>Franklin Lorne</t>
  </si>
  <si>
    <t>Ilyich</t>
  </si>
  <si>
    <t>Rikel</t>
  </si>
  <si>
    <t>Selle Rikel</t>
  </si>
  <si>
    <t>Changtian</t>
  </si>
  <si>
    <t>Esler</t>
  </si>
  <si>
    <t>Marice Esler</t>
  </si>
  <si>
    <t>WojsÅ‚awice</t>
  </si>
  <si>
    <t>Diggles</t>
  </si>
  <si>
    <t>Margit Diggles</t>
  </si>
  <si>
    <t>Amdohr</t>
  </si>
  <si>
    <t>Eilis Amdohr</t>
  </si>
  <si>
    <t>Perice</t>
  </si>
  <si>
    <t>Menlove</t>
  </si>
  <si>
    <t>Perice Menlove</t>
  </si>
  <si>
    <t>Sonora</t>
  </si>
  <si>
    <t>Rey</t>
  </si>
  <si>
    <t>Poulglais</t>
  </si>
  <si>
    <t>Rey Poulglais</t>
  </si>
  <si>
    <t>Carslake</t>
  </si>
  <si>
    <t>Wilfred Carslake</t>
  </si>
  <si>
    <t>Maiac</t>
  </si>
  <si>
    <t>Lexine</t>
  </si>
  <si>
    <t>Giacomuzzi</t>
  </si>
  <si>
    <t>Lexine Giacomuzzi</t>
  </si>
  <si>
    <t>Borovan</t>
  </si>
  <si>
    <t>PEKIN</t>
  </si>
  <si>
    <t>Blanche</t>
  </si>
  <si>
    <t>Blanche Mingay</t>
  </si>
  <si>
    <t>PeraÃ­a</t>
  </si>
  <si>
    <t>Keriann Platts</t>
  </si>
  <si>
    <t>Ishurdi</t>
  </si>
  <si>
    <t>Branchflower</t>
  </si>
  <si>
    <t>Ring Branchflower</t>
  </si>
  <si>
    <t>Kagoro</t>
  </si>
  <si>
    <t>Faunie Clint</t>
  </si>
  <si>
    <t>Mondlo</t>
  </si>
  <si>
    <t>Stanleigh</t>
  </si>
  <si>
    <t>McDaid</t>
  </si>
  <si>
    <t>Stanleigh McDaid</t>
  </si>
  <si>
    <t>Petare</t>
  </si>
  <si>
    <t>EDMONDS</t>
  </si>
  <si>
    <t>Don</t>
  </si>
  <si>
    <t>Kirley</t>
  </si>
  <si>
    <t>Don Kirley</t>
  </si>
  <si>
    <t>Soloway</t>
  </si>
  <si>
    <t>Jakob Soloway</t>
  </si>
  <si>
    <t>Boniewo</t>
  </si>
  <si>
    <t>Roscoe Swarbrick</t>
  </si>
  <si>
    <t>McIan</t>
  </si>
  <si>
    <t>Margette McIan</t>
  </si>
  <si>
    <t>Clem</t>
  </si>
  <si>
    <t>Follis</t>
  </si>
  <si>
    <t>Clem Follis</t>
  </si>
  <si>
    <t>Maintirano</t>
  </si>
  <si>
    <t>Lempel</t>
  </si>
  <si>
    <t>Nat Lempel</t>
  </si>
  <si>
    <t>Poddorâ€™ye</t>
  </si>
  <si>
    <t>KAPLAN</t>
  </si>
  <si>
    <t>Orazio</t>
  </si>
  <si>
    <t>Klain</t>
  </si>
  <si>
    <t>Orazio Klain</t>
  </si>
  <si>
    <t>SANTA MONICA</t>
  </si>
  <si>
    <t>Benjie</t>
  </si>
  <si>
    <t>Camblin</t>
  </si>
  <si>
    <t>Benjie Camblin</t>
  </si>
  <si>
    <t>MAYS LANDING</t>
  </si>
  <si>
    <t>Winfield</t>
  </si>
  <si>
    <t>Hashim Winfield</t>
  </si>
  <si>
    <t>Artashat</t>
  </si>
  <si>
    <t>Alli</t>
  </si>
  <si>
    <t>Hazael</t>
  </si>
  <si>
    <t>Alli Hazael</t>
  </si>
  <si>
    <t>Proletar</t>
  </si>
  <si>
    <t>Demetra Ellice</t>
  </si>
  <si>
    <t>Pende</t>
  </si>
  <si>
    <t>NASHUA</t>
  </si>
  <si>
    <t>Yasmeen</t>
  </si>
  <si>
    <t>Mellmoth</t>
  </si>
  <si>
    <t>Yasmeen Mellmoth</t>
  </si>
  <si>
    <t>Minien East</t>
  </si>
  <si>
    <t>Filmore</t>
  </si>
  <si>
    <t>Binner</t>
  </si>
  <si>
    <t>Filmore Binner</t>
  </si>
  <si>
    <t>Piedra Blanca</t>
  </si>
  <si>
    <t>Nerti</t>
  </si>
  <si>
    <t>Cordeux</t>
  </si>
  <si>
    <t>Nerti Cordeux</t>
  </si>
  <si>
    <t>ZamoÅ›Ä‡</t>
  </si>
  <si>
    <t>Rontree</t>
  </si>
  <si>
    <t>Erwin Rontree</t>
  </si>
  <si>
    <t>KallithÃ©a</t>
  </si>
  <si>
    <t>Mundie</t>
  </si>
  <si>
    <t>Hastie Mundie</t>
  </si>
  <si>
    <t>Clevie</t>
  </si>
  <si>
    <t>Smees</t>
  </si>
  <si>
    <t>Clevie Smees</t>
  </si>
  <si>
    <t>Caicedonia</t>
  </si>
  <si>
    <t>Ali</t>
  </si>
  <si>
    <t>Cometson</t>
  </si>
  <si>
    <t>Ali Cometson</t>
  </si>
  <si>
    <t>Los CharrÃºas</t>
  </si>
  <si>
    <t>Leisha</t>
  </si>
  <si>
    <t>Folland</t>
  </si>
  <si>
    <t>Leisha Folland</t>
  </si>
  <si>
    <t>Pengulu</t>
  </si>
  <si>
    <t>Shalliker</t>
  </si>
  <si>
    <t>Brad Shalliker</t>
  </si>
  <si>
    <t>Zorgo</t>
  </si>
  <si>
    <t>Westell</t>
  </si>
  <si>
    <t>Belinda Westell</t>
  </si>
  <si>
    <t>Fengxian</t>
  </si>
  <si>
    <t>Balduin Lloyd-Williams</t>
  </si>
  <si>
    <t>Karagay</t>
  </si>
  <si>
    <t>FREDERICKTOWN</t>
  </si>
  <si>
    <t>Terrance</t>
  </si>
  <si>
    <t>Terrance Ludovico</t>
  </si>
  <si>
    <t>Nagiba</t>
  </si>
  <si>
    <t>Jill Dewberry</t>
  </si>
  <si>
    <t>Longtanhe</t>
  </si>
  <si>
    <t>Linc</t>
  </si>
  <si>
    <t>De La Cote</t>
  </si>
  <si>
    <t>Linc De La Cote</t>
  </si>
  <si>
    <t>CÃ¡chira</t>
  </si>
  <si>
    <t>Nobriga</t>
  </si>
  <si>
    <t>Charlean Nobriga</t>
  </si>
  <si>
    <t>Negeriagung</t>
  </si>
  <si>
    <t>Liana</t>
  </si>
  <si>
    <t>Busek</t>
  </si>
  <si>
    <t>Liana Busek</t>
  </si>
  <si>
    <t>Poctol</t>
  </si>
  <si>
    <t>MERIDEN</t>
  </si>
  <si>
    <t>Burnaby Dempster</t>
  </si>
  <si>
    <t>GravataÃ­</t>
  </si>
  <si>
    <t>SILVER BAY</t>
  </si>
  <si>
    <t>Stillert</t>
  </si>
  <si>
    <t>Maren Stillert</t>
  </si>
  <si>
    <t>Huangzhawan</t>
  </si>
  <si>
    <t>Floris McKernon</t>
  </si>
  <si>
    <t>Nonghe</t>
  </si>
  <si>
    <t>Appleton</t>
  </si>
  <si>
    <t>Jobie Appleton</t>
  </si>
  <si>
    <t>Cibodas</t>
  </si>
  <si>
    <t>Dyane</t>
  </si>
  <si>
    <t>Noddles</t>
  </si>
  <si>
    <t>Dyane Noddles</t>
  </si>
  <si>
    <t>Gorzyce</t>
  </si>
  <si>
    <t>Jeramie</t>
  </si>
  <si>
    <t>Bauser</t>
  </si>
  <si>
    <t>Jeramie Bauser</t>
  </si>
  <si>
    <t>Walakeri</t>
  </si>
  <si>
    <t>Berkley</t>
  </si>
  <si>
    <t>Huncote</t>
  </si>
  <si>
    <t>Berkley Huncote</t>
  </si>
  <si>
    <t>Yasmin</t>
  </si>
  <si>
    <t>Yasmin Eade</t>
  </si>
  <si>
    <t>Alpedrinha</t>
  </si>
  <si>
    <t>Bozworth</t>
  </si>
  <si>
    <t>Raina Bozworth</t>
  </si>
  <si>
    <t>Xishui</t>
  </si>
  <si>
    <t>Bo</t>
  </si>
  <si>
    <t>Bo Stephenson</t>
  </si>
  <si>
    <t>Xinji</t>
  </si>
  <si>
    <t>ADDISON</t>
  </si>
  <si>
    <t>Milam</t>
  </si>
  <si>
    <t>Margit Milam</t>
  </si>
  <si>
    <t>Artybash</t>
  </si>
  <si>
    <t>Dagless</t>
  </si>
  <si>
    <t>Onfroi Dagless</t>
  </si>
  <si>
    <t>MiÅ™etice</t>
  </si>
  <si>
    <t>WHEELER</t>
  </si>
  <si>
    <t>Ricoriki</t>
  </si>
  <si>
    <t>Habbijam</t>
  </si>
  <si>
    <t>Ricoriki Habbijam</t>
  </si>
  <si>
    <t>Blackmore</t>
  </si>
  <si>
    <t>Woodman Blackmore</t>
  </si>
  <si>
    <t>Setaka</t>
  </si>
  <si>
    <t>Freda</t>
  </si>
  <si>
    <t>Oxenbury</t>
  </si>
  <si>
    <t>Freda Oxenbury</t>
  </si>
  <si>
    <t>HanuÅ¡ovice</t>
  </si>
  <si>
    <t>Lathleiff</t>
  </si>
  <si>
    <t>Oran Lathleiff</t>
  </si>
  <si>
    <t>Malhou</t>
  </si>
  <si>
    <t>LADYSMITH</t>
  </si>
  <si>
    <t>Grenter</t>
  </si>
  <si>
    <t>Adelle Grenter</t>
  </si>
  <si>
    <t>FÃ¤rjestaden</t>
  </si>
  <si>
    <t>Cirlos</t>
  </si>
  <si>
    <t>Daveen Cirlos</t>
  </si>
  <si>
    <t>Berezniki</t>
  </si>
  <si>
    <t>Becky</t>
  </si>
  <si>
    <t>Shermore</t>
  </si>
  <si>
    <t>Becky Shermore</t>
  </si>
  <si>
    <t>Fenais da Ajuda</t>
  </si>
  <si>
    <t>LAMPASAS</t>
  </si>
  <si>
    <t>Clareta</t>
  </si>
  <si>
    <t>Steinhammer</t>
  </si>
  <si>
    <t>Clareta Steinhammer</t>
  </si>
  <si>
    <t>Skoroszyce</t>
  </si>
  <si>
    <t>CARUTHERSVILLE</t>
  </si>
  <si>
    <t>Coulman</t>
  </si>
  <si>
    <t>Steffi Coulman</t>
  </si>
  <si>
    <t>Sarra</t>
  </si>
  <si>
    <t>Erasmus Sarra</t>
  </si>
  <si>
    <t>Zemun</t>
  </si>
  <si>
    <t>Mapletoft</t>
  </si>
  <si>
    <t>Ermanno Mapletoft</t>
  </si>
  <si>
    <t>Wolbrom</t>
  </si>
  <si>
    <t>Cottill</t>
  </si>
  <si>
    <t>Dav Cottill</t>
  </si>
  <si>
    <t>Novaya Derevnya</t>
  </si>
  <si>
    <t>AIKEN</t>
  </si>
  <si>
    <t>Tantrum</t>
  </si>
  <si>
    <t>Park Tantrum</t>
  </si>
  <si>
    <t>Bipolo</t>
  </si>
  <si>
    <t>BOOMER</t>
  </si>
  <si>
    <t>Aeriell</t>
  </si>
  <si>
    <t>Wraight</t>
  </si>
  <si>
    <t>Aeriell Wraight</t>
  </si>
  <si>
    <t>Kumagaya</t>
  </si>
  <si>
    <t>Houlridge</t>
  </si>
  <si>
    <t>Doyle Houlridge</t>
  </si>
  <si>
    <t>Akunkâ€™</t>
  </si>
  <si>
    <t>Mattheus Yanov</t>
  </si>
  <si>
    <t>ZafarwÄl</t>
  </si>
  <si>
    <t>ANAHEIM</t>
  </si>
  <si>
    <t>Beaby</t>
  </si>
  <si>
    <t>Anthia Beaby</t>
  </si>
  <si>
    <t>Maynard Landal</t>
  </si>
  <si>
    <t>Kalashnikovo</t>
  </si>
  <si>
    <t>Kruse</t>
  </si>
  <si>
    <t>Sheilakathryn Kruse</t>
  </si>
  <si>
    <t>Ogoja</t>
  </si>
  <si>
    <t>Keyzman</t>
  </si>
  <si>
    <t>Janella Keyzman</t>
  </si>
  <si>
    <t>Sempill</t>
  </si>
  <si>
    <t>Tibold Sempill</t>
  </si>
  <si>
    <t>Brinje</t>
  </si>
  <si>
    <t>Conquest</t>
  </si>
  <si>
    <t>Cheston Conquest</t>
  </si>
  <si>
    <t>Chaunce</t>
  </si>
  <si>
    <t>Bussen</t>
  </si>
  <si>
    <t>Chaunce Bussen</t>
  </si>
  <si>
    <t>Mramani</t>
  </si>
  <si>
    <t>Cloke</t>
  </si>
  <si>
    <t>Blakeley Cloke</t>
  </si>
  <si>
    <t>Mosopa</t>
  </si>
  <si>
    <t>Katharyn</t>
  </si>
  <si>
    <t>Tother</t>
  </si>
  <si>
    <t>Katharyn Tother</t>
  </si>
  <si>
    <t>Huoche Xizhan</t>
  </si>
  <si>
    <t>Trevaskis</t>
  </si>
  <si>
    <t>Shandee Trevaskis</t>
  </si>
  <si>
    <t>Upata</t>
  </si>
  <si>
    <t>Yesenin</t>
  </si>
  <si>
    <t>Pauly Yesenin</t>
  </si>
  <si>
    <t>Vyazniki</t>
  </si>
  <si>
    <t>ST. LOUIS</t>
  </si>
  <si>
    <t>Pattini</t>
  </si>
  <si>
    <t>Ivy Pattini</t>
  </si>
  <si>
    <t>Pinayagan Norte</t>
  </si>
  <si>
    <t>Coppock.</t>
  </si>
  <si>
    <t>Franny Coppock.</t>
  </si>
  <si>
    <t>Rulf</t>
  </si>
  <si>
    <t>Kissiah Rulf</t>
  </si>
  <si>
    <t>Filberte</t>
  </si>
  <si>
    <t>Filberte Emanulsson</t>
  </si>
  <si>
    <t>SinÅ­iju</t>
  </si>
  <si>
    <t>HALFMOON</t>
  </si>
  <si>
    <t>Giovannoni</t>
  </si>
  <si>
    <t>Janene Giovannoni</t>
  </si>
  <si>
    <t>Brudzew</t>
  </si>
  <si>
    <t>Bonin</t>
  </si>
  <si>
    <t>Rooney Bonin</t>
  </si>
  <si>
    <t>Freddie Bizzey</t>
  </si>
  <si>
    <t>Bueng Sam Phan</t>
  </si>
  <si>
    <t>Gawkroge</t>
  </si>
  <si>
    <t>Samson Gawkroge</t>
  </si>
  <si>
    <t>Hargeysa</t>
  </si>
  <si>
    <t>Cassandra</t>
  </si>
  <si>
    <t>Alderton</t>
  </si>
  <si>
    <t>Cassandra Alderton</t>
  </si>
  <si>
    <t>Omaruru</t>
  </si>
  <si>
    <t>Vivia</t>
  </si>
  <si>
    <t>Iohananof</t>
  </si>
  <si>
    <t>Vivia Iohananof</t>
  </si>
  <si>
    <t>MjÃ¶lby</t>
  </si>
  <si>
    <t>SPOKANE</t>
  </si>
  <si>
    <t>Corry</t>
  </si>
  <si>
    <t>Doody</t>
  </si>
  <si>
    <t>Corry Doody</t>
  </si>
  <si>
    <t>BelÃ©m</t>
  </si>
  <si>
    <t>Gris</t>
  </si>
  <si>
    <t>Gris Madle</t>
  </si>
  <si>
    <t>NEENAH</t>
  </si>
  <si>
    <t>Innot</t>
  </si>
  <si>
    <t>Darbee Innot</t>
  </si>
  <si>
    <t>Watthana Nakhon</t>
  </si>
  <si>
    <t>Towney</t>
  </si>
  <si>
    <t>Sawkin</t>
  </si>
  <si>
    <t>Towney Sawkin</t>
  </si>
  <si>
    <t>Nombre de JesÃºs</t>
  </si>
  <si>
    <t>Bram Reggler</t>
  </si>
  <si>
    <t>Kirsopp</t>
  </si>
  <si>
    <t>Ralph Kirsopp</t>
  </si>
  <si>
    <t>Melikkrajan</t>
  </si>
  <si>
    <t>Werner</t>
  </si>
  <si>
    <t>Mirralls</t>
  </si>
  <si>
    <t>Werner Mirralls</t>
  </si>
  <si>
    <t>Batangafo</t>
  </si>
  <si>
    <t>Huett</t>
  </si>
  <si>
    <t>Nollie Huett</t>
  </si>
  <si>
    <t>Seogeom-ri</t>
  </si>
  <si>
    <t>Frannie Ferrarone</t>
  </si>
  <si>
    <t>Zhongguanyi</t>
  </si>
  <si>
    <t>Josephina</t>
  </si>
  <si>
    <t>Kippax</t>
  </si>
  <si>
    <t>Josephina Kippax</t>
  </si>
  <si>
    <t>Tangnan</t>
  </si>
  <si>
    <t>Catherina</t>
  </si>
  <si>
    <t>Drowsfield</t>
  </si>
  <si>
    <t>Catherina Drowsfield</t>
  </si>
  <si>
    <t>Yongyang</t>
  </si>
  <si>
    <t>Yuma Heinert</t>
  </si>
  <si>
    <t>Sky</t>
  </si>
  <si>
    <t>Ahmed</t>
  </si>
  <si>
    <t>Sky Ahmed</t>
  </si>
  <si>
    <t>Wharby</t>
  </si>
  <si>
    <t>Syd Wharby</t>
  </si>
  <si>
    <t>Krasnyy Lyman</t>
  </si>
  <si>
    <t>Lewtey</t>
  </si>
  <si>
    <t>Caria Lewtey</t>
  </si>
  <si>
    <t>Graffham</t>
  </si>
  <si>
    <t>Zachariah Graffham</t>
  </si>
  <si>
    <t>Bourail</t>
  </si>
  <si>
    <t>Nikola</t>
  </si>
  <si>
    <t>Nikola Sexton</t>
  </si>
  <si>
    <t>Gunungkoneng</t>
  </si>
  <si>
    <t>Mose</t>
  </si>
  <si>
    <t>Winfrey</t>
  </si>
  <si>
    <t>Mose Winfrey</t>
  </si>
  <si>
    <t>Utama Wetan</t>
  </si>
  <si>
    <t>Mavis</t>
  </si>
  <si>
    <t>Miall</t>
  </si>
  <si>
    <t>Mavis Miall</t>
  </si>
  <si>
    <t>SÃ£o Miguel dos Campos</t>
  </si>
  <si>
    <t>EFFINGHAM</t>
  </si>
  <si>
    <t>Mirna</t>
  </si>
  <si>
    <t>Hunnisett</t>
  </si>
  <si>
    <t>Mirna Hunnisett</t>
  </si>
  <si>
    <t>Mende</t>
  </si>
  <si>
    <t>Yvonne</t>
  </si>
  <si>
    <t>Hadwin</t>
  </si>
  <si>
    <t>Yvonne Hadwin</t>
  </si>
  <si>
    <t>Daji</t>
  </si>
  <si>
    <t>Theodor</t>
  </si>
  <si>
    <t>Theodor Biers</t>
  </si>
  <si>
    <t>BÃ¬nh Thá»§y</t>
  </si>
  <si>
    <t>MARYVILLE</t>
  </si>
  <si>
    <t>Inna</t>
  </si>
  <si>
    <t>Inna Relph</t>
  </si>
  <si>
    <t>Avarua</t>
  </si>
  <si>
    <t>Marlene</t>
  </si>
  <si>
    <t>Marlene Stelle</t>
  </si>
  <si>
    <t>Banho e Carvalhosa</t>
  </si>
  <si>
    <t>Haze</t>
  </si>
  <si>
    <t>Struther</t>
  </si>
  <si>
    <t>Haze Struther</t>
  </si>
  <si>
    <t>Anin</t>
  </si>
  <si>
    <t>Fleischmann</t>
  </si>
  <si>
    <t>Arlette Fleischmann</t>
  </si>
  <si>
    <t>Odella</t>
  </si>
  <si>
    <t>Jeffers</t>
  </si>
  <si>
    <t>Odella Jeffers</t>
  </si>
  <si>
    <t>Obando</t>
  </si>
  <si>
    <t>Florina Moro</t>
  </si>
  <si>
    <t>Krotoszyn</t>
  </si>
  <si>
    <t>Abraham Canelas</t>
  </si>
  <si>
    <t>Barreiro</t>
  </si>
  <si>
    <t>Putterill</t>
  </si>
  <si>
    <t>Richmound Putterill</t>
  </si>
  <si>
    <t>Pushkino</t>
  </si>
  <si>
    <t>Bendare</t>
  </si>
  <si>
    <t>Camila Bendare</t>
  </si>
  <si>
    <t>Maurisu</t>
  </si>
  <si>
    <t>ANDREWS AFB</t>
  </si>
  <si>
    <t>Korejs</t>
  </si>
  <si>
    <t>Emilee Korejs</t>
  </si>
  <si>
    <t>CholargÃ³s</t>
  </si>
  <si>
    <t>Maxim</t>
  </si>
  <si>
    <t>Sheavills</t>
  </si>
  <si>
    <t>Maxim Sheavills</t>
  </si>
  <si>
    <t>Nyima</t>
  </si>
  <si>
    <t>STANDISH</t>
  </si>
  <si>
    <t>Serge</t>
  </si>
  <si>
    <t>Jahndel</t>
  </si>
  <si>
    <t>Serge Jahndel</t>
  </si>
  <si>
    <t>Sarton</t>
  </si>
  <si>
    <t>Lowell Sarton</t>
  </si>
  <si>
    <t>Fonte da Vaca</t>
  </si>
  <si>
    <t>Roxanne</t>
  </si>
  <si>
    <t>Southcoat</t>
  </si>
  <si>
    <t>Roxanne Southcoat</t>
  </si>
  <si>
    <t>PARKTON</t>
  </si>
  <si>
    <t>Fellow</t>
  </si>
  <si>
    <t>Morty Fellow</t>
  </si>
  <si>
    <t>Fershampenuaz</t>
  </si>
  <si>
    <t>Rolland</t>
  </si>
  <si>
    <t>Standering</t>
  </si>
  <si>
    <t>Rolland Standering</t>
  </si>
  <si>
    <t>Adria</t>
  </si>
  <si>
    <t>Adria Seabrocke</t>
  </si>
  <si>
    <t>Ndwedwe</t>
  </si>
  <si>
    <t>Dovydenas</t>
  </si>
  <si>
    <t>Agustin Dovydenas</t>
  </si>
  <si>
    <t>Gashua</t>
  </si>
  <si>
    <t>Muckloe</t>
  </si>
  <si>
    <t>Farlee Muckloe</t>
  </si>
  <si>
    <t>Edleston</t>
  </si>
  <si>
    <t>Faunie Edleston</t>
  </si>
  <si>
    <t>Cinco Saltos</t>
  </si>
  <si>
    <t>Orlan Beckey</t>
  </si>
  <si>
    <t>BeÅ‚chatÃ³w</t>
  </si>
  <si>
    <t>Farrell Stent</t>
  </si>
  <si>
    <t>Pedraza</t>
  </si>
  <si>
    <t>Wat</t>
  </si>
  <si>
    <t>Leeder</t>
  </si>
  <si>
    <t>Wat Leeder</t>
  </si>
  <si>
    <t>Pingle</t>
  </si>
  <si>
    <t>Mortimer</t>
  </si>
  <si>
    <t>Coleridge</t>
  </si>
  <si>
    <t>Mortimer Coleridge</t>
  </si>
  <si>
    <t>Ngkiong</t>
  </si>
  <si>
    <t>Shirleen</t>
  </si>
  <si>
    <t>Eard</t>
  </si>
  <si>
    <t>Shirleen Eard</t>
  </si>
  <si>
    <t>Saint Pierre</t>
  </si>
  <si>
    <t>Escreet</t>
  </si>
  <si>
    <t>Gretta Escreet</t>
  </si>
  <si>
    <t>Shunâ€™ga</t>
  </si>
  <si>
    <t>WALTON</t>
  </si>
  <si>
    <t>Idelle Oram</t>
  </si>
  <si>
    <t>Crippes</t>
  </si>
  <si>
    <t>Edmon Crippes</t>
  </si>
  <si>
    <t>Orville</t>
  </si>
  <si>
    <t>Thomtson</t>
  </si>
  <si>
    <t>Orville Thomtson</t>
  </si>
  <si>
    <t>Noginsk-9</t>
  </si>
  <si>
    <t>Iormina</t>
  </si>
  <si>
    <t>Iormina Corney</t>
  </si>
  <si>
    <t>Hadakewa</t>
  </si>
  <si>
    <t>EXETER</t>
  </si>
  <si>
    <t>Filon</t>
  </si>
  <si>
    <t>Russ Filon</t>
  </si>
  <si>
    <t>Cerkvenjak</t>
  </si>
  <si>
    <t>ST MARIES</t>
  </si>
  <si>
    <t>Maybelle</t>
  </si>
  <si>
    <t>Casewell</t>
  </si>
  <si>
    <t>Maybelle Casewell</t>
  </si>
  <si>
    <t>Aguadas</t>
  </si>
  <si>
    <t>Garvy Rapa</t>
  </si>
  <si>
    <t>ArÄk</t>
  </si>
  <si>
    <t>Blindt</t>
  </si>
  <si>
    <t>Caron Blindt</t>
  </si>
  <si>
    <t>Mihara</t>
  </si>
  <si>
    <t>Helyn</t>
  </si>
  <si>
    <t>Helyn Surgener</t>
  </si>
  <si>
    <t>Padej</t>
  </si>
  <si>
    <t>OLIVE HILL</t>
  </si>
  <si>
    <t>O'Haire</t>
  </si>
  <si>
    <t>Chevalier O'Haire</t>
  </si>
  <si>
    <t>Oakton</t>
  </si>
  <si>
    <t>Ed Oakton</t>
  </si>
  <si>
    <t>Natarleba</t>
  </si>
  <si>
    <t>Agna</t>
  </si>
  <si>
    <t>Entreis</t>
  </si>
  <si>
    <t>Agna Entreis</t>
  </si>
  <si>
    <t>BolesÅ‚awiec</t>
  </si>
  <si>
    <t>Eva</t>
  </si>
  <si>
    <t>Hoble</t>
  </si>
  <si>
    <t>Eva Hoble</t>
  </si>
  <si>
    <t>Polly</t>
  </si>
  <si>
    <t>Mackenzie Polly</t>
  </si>
  <si>
    <t>Nikolayevka</t>
  </si>
  <si>
    <t>Charlotta</t>
  </si>
  <si>
    <t>Dytham</t>
  </si>
  <si>
    <t>Charlotta Dytham</t>
  </si>
  <si>
    <t>Sievi</t>
  </si>
  <si>
    <t>Tidcombe</t>
  </si>
  <si>
    <t>Misty Tidcombe</t>
  </si>
  <si>
    <t>Leuwihalang</t>
  </si>
  <si>
    <t>GREENEVILLE</t>
  </si>
  <si>
    <t>Jillie</t>
  </si>
  <si>
    <t>Ever</t>
  </si>
  <si>
    <t>Jillie Ever</t>
  </si>
  <si>
    <t>Mamoudzou</t>
  </si>
  <si>
    <t>Killie Leheude</t>
  </si>
  <si>
    <t>Bulgan</t>
  </si>
  <si>
    <t>Liverseege</t>
  </si>
  <si>
    <t>Melvyn Liverseege</t>
  </si>
  <si>
    <t>Ardee</t>
  </si>
  <si>
    <t>Claffey</t>
  </si>
  <si>
    <t>Georg Claffey</t>
  </si>
  <si>
    <t>HornÃ­ JelenÃ­</t>
  </si>
  <si>
    <t>Burgon</t>
  </si>
  <si>
    <t>Eolande Burgon</t>
  </si>
  <si>
    <t>MacPherson</t>
  </si>
  <si>
    <t>Sonnie MacPherson</t>
  </si>
  <si>
    <t>Shela</t>
  </si>
  <si>
    <t>Shela Smaile</t>
  </si>
  <si>
    <t>Diriomo</t>
  </si>
  <si>
    <t>Idell</t>
  </si>
  <si>
    <t>Baton</t>
  </si>
  <si>
    <t>Idell Baton</t>
  </si>
  <si>
    <t>Lambkin</t>
  </si>
  <si>
    <t>Eliot Lambkin</t>
  </si>
  <si>
    <t>Libby</t>
  </si>
  <si>
    <t>Gilvary</t>
  </si>
  <si>
    <t>Libby Gilvary</t>
  </si>
  <si>
    <t>Sabbah</t>
  </si>
  <si>
    <t>Taryn</t>
  </si>
  <si>
    <t>Crass</t>
  </si>
  <si>
    <t>Taryn Crass</t>
  </si>
  <si>
    <t>Graksop</t>
  </si>
  <si>
    <t>Augy Ramalhete</t>
  </si>
  <si>
    <t>Macroom</t>
  </si>
  <si>
    <t>Norman</t>
  </si>
  <si>
    <t>Stanyard</t>
  </si>
  <si>
    <t>Norman Stanyard</t>
  </si>
  <si>
    <t>Graz</t>
  </si>
  <si>
    <t>Daveta Prichard</t>
  </si>
  <si>
    <t>OstrÃ³w Lubelski</t>
  </si>
  <si>
    <t>Patrick</t>
  </si>
  <si>
    <t>Greenalf</t>
  </si>
  <si>
    <t>Patrick Greenalf</t>
  </si>
  <si>
    <t>Xikou</t>
  </si>
  <si>
    <t>Chimenti</t>
  </si>
  <si>
    <t>Sky Chimenti</t>
  </si>
  <si>
    <t>Tiabaya</t>
  </si>
  <si>
    <t>Fedora</t>
  </si>
  <si>
    <t>Kempshall</t>
  </si>
  <si>
    <t>Fedora Kempshall</t>
  </si>
  <si>
    <t>Lorraine Durston</t>
  </si>
  <si>
    <t>IzumiÅtsu</t>
  </si>
  <si>
    <t>Bolle</t>
  </si>
  <si>
    <t>Nomi Bolle</t>
  </si>
  <si>
    <t>Erdao</t>
  </si>
  <si>
    <t>Hupe</t>
  </si>
  <si>
    <t>Pooh Hupe</t>
  </si>
  <si>
    <t>Wanrongjiang</t>
  </si>
  <si>
    <t>RANDLEMAN</t>
  </si>
  <si>
    <t>Blagdon</t>
  </si>
  <si>
    <t>Gaven Blagdon</t>
  </si>
  <si>
    <t>Kadumelati</t>
  </si>
  <si>
    <t>Lehr</t>
  </si>
  <si>
    <t>Luise Lehr</t>
  </si>
  <si>
    <t>Murowana GoÅ›lina</t>
  </si>
  <si>
    <t>Moss Batey</t>
  </si>
  <si>
    <t>Zhuhe</t>
  </si>
  <si>
    <t>Riki</t>
  </si>
  <si>
    <t>Riki Merrill</t>
  </si>
  <si>
    <t>Damiao</t>
  </si>
  <si>
    <t>Theaker</t>
  </si>
  <si>
    <t>Pauly Theaker</t>
  </si>
  <si>
    <t>Cafarnaum</t>
  </si>
  <si>
    <t>Coop Jouanet</t>
  </si>
  <si>
    <t>Kanâ€™onjichÅ</t>
  </si>
  <si>
    <t>Noby</t>
  </si>
  <si>
    <t>Noby Hall-Gough</t>
  </si>
  <si>
    <t>AcacÃ­as</t>
  </si>
  <si>
    <t>PARKERSBURG</t>
  </si>
  <si>
    <t>Henaughan</t>
  </si>
  <si>
    <t>Angel Henaughan</t>
  </si>
  <si>
    <t>Bugcaon</t>
  </si>
  <si>
    <t>Braxton</t>
  </si>
  <si>
    <t>Sigmund Braxton</t>
  </si>
  <si>
    <t>Caitang</t>
  </si>
  <si>
    <t>Dallon</t>
  </si>
  <si>
    <t>Stainbridge</t>
  </si>
  <si>
    <t>Dallon Stainbridge</t>
  </si>
  <si>
    <t>Atlanta</t>
  </si>
  <si>
    <t>WAPPINGERS FALLS</t>
  </si>
  <si>
    <t>Cull</t>
  </si>
  <si>
    <t>Cruikshank</t>
  </si>
  <si>
    <t>Cull Cruikshank</t>
  </si>
  <si>
    <t>Sylhet</t>
  </si>
  <si>
    <t>NEWTOWN</t>
  </si>
  <si>
    <t>Joana</t>
  </si>
  <si>
    <t>Joana Chisholme</t>
  </si>
  <si>
    <t>Suleja</t>
  </si>
  <si>
    <t>Thorvald</t>
  </si>
  <si>
    <t>Broadnicke</t>
  </si>
  <si>
    <t>Thorvald Broadnicke</t>
  </si>
  <si>
    <t>Daqiao</t>
  </si>
  <si>
    <t>Siobhan</t>
  </si>
  <si>
    <t>Siobhan Boschmann</t>
  </si>
  <si>
    <t>Korsakovo</t>
  </si>
  <si>
    <t>Enrietto</t>
  </si>
  <si>
    <t>Granny Enrietto</t>
  </si>
  <si>
    <t>BherÄmÄra</t>
  </si>
  <si>
    <t>DELTA</t>
  </si>
  <si>
    <t>Discombe</t>
  </si>
  <si>
    <t>Gray Discombe</t>
  </si>
  <si>
    <t>Lingmen</t>
  </si>
  <si>
    <t>Marcoolyn</t>
  </si>
  <si>
    <t>Marlon Marcoolyn</t>
  </si>
  <si>
    <t>La Sarrosa</t>
  </si>
  <si>
    <t>Ranyell</t>
  </si>
  <si>
    <t>Jehu Ranyell</t>
  </si>
  <si>
    <t>Changliang</t>
  </si>
  <si>
    <t>Plumer</t>
  </si>
  <si>
    <t>Jonell Plumer</t>
  </si>
  <si>
    <t>Busungbiu</t>
  </si>
  <si>
    <t>Kaitlyn</t>
  </si>
  <si>
    <t>Avrahm</t>
  </si>
  <si>
    <t>Kaitlyn Avrahm</t>
  </si>
  <si>
    <t>Yarmolyntsi</t>
  </si>
  <si>
    <t>Raleigh</t>
  </si>
  <si>
    <t>Burel</t>
  </si>
  <si>
    <t>Raleigh Burel</t>
  </si>
  <si>
    <t>Pang</t>
  </si>
  <si>
    <t>Brit</t>
  </si>
  <si>
    <t>Jaggi</t>
  </si>
  <si>
    <t>Brit Jaggi</t>
  </si>
  <si>
    <t>Granger</t>
  </si>
  <si>
    <t>Tanitansy Granger</t>
  </si>
  <si>
    <t>SamÄlÅ«Å£</t>
  </si>
  <si>
    <t>Balderston</t>
  </si>
  <si>
    <t>Hulda Balderston</t>
  </si>
  <si>
    <t>Mungging</t>
  </si>
  <si>
    <t>Benny</t>
  </si>
  <si>
    <t>Hinge</t>
  </si>
  <si>
    <t>Benny Hinge</t>
  </si>
  <si>
    <t>Artemisa</t>
  </si>
  <si>
    <t>Crysta</t>
  </si>
  <si>
    <t>Crysta Chater</t>
  </si>
  <si>
    <t>Dauphin</t>
  </si>
  <si>
    <t>Heath</t>
  </si>
  <si>
    <t>Dun</t>
  </si>
  <si>
    <t>Heath Dun</t>
  </si>
  <si>
    <t>Melres</t>
  </si>
  <si>
    <t>Stevy</t>
  </si>
  <si>
    <t>Hubbucks</t>
  </si>
  <si>
    <t>Stevy Hubbucks</t>
  </si>
  <si>
    <t>Renado</t>
  </si>
  <si>
    <t>Klugman</t>
  </si>
  <si>
    <t>Renado Klugman</t>
  </si>
  <si>
    <t>Barry</t>
  </si>
  <si>
    <t>Dinnage</t>
  </si>
  <si>
    <t>Barry Dinnage</t>
  </si>
  <si>
    <t>CeranÃ³w</t>
  </si>
  <si>
    <t>BASIN</t>
  </si>
  <si>
    <t>Sharity</t>
  </si>
  <si>
    <t>Sharity Thorlby</t>
  </si>
  <si>
    <t>Edmenson</t>
  </si>
  <si>
    <t>Gannie Edmenson</t>
  </si>
  <si>
    <t>Camperdown</t>
  </si>
  <si>
    <t>Shoshana</t>
  </si>
  <si>
    <t>Kelley</t>
  </si>
  <si>
    <t>Shoshana Kelley</t>
  </si>
  <si>
    <t>Nansan</t>
  </si>
  <si>
    <t>Tomkin</t>
  </si>
  <si>
    <t>Signori</t>
  </si>
  <si>
    <t>Tomkin Signori</t>
  </si>
  <si>
    <t>CROSSVILLE</t>
  </si>
  <si>
    <t>Jakubowsky</t>
  </si>
  <si>
    <t>Jennifer Jakubowsky</t>
  </si>
  <si>
    <t>Rubik</t>
  </si>
  <si>
    <t>Leann</t>
  </si>
  <si>
    <t>Spellacey</t>
  </si>
  <si>
    <t>Leann Spellacey</t>
  </si>
  <si>
    <t>Ganting</t>
  </si>
  <si>
    <t>MENA</t>
  </si>
  <si>
    <t>Virgie</t>
  </si>
  <si>
    <t>Bartholomieu</t>
  </si>
  <si>
    <t>Virgie Bartholomieu</t>
  </si>
  <si>
    <t>Kawit</t>
  </si>
  <si>
    <t>Antonoyev</t>
  </si>
  <si>
    <t>Gallard Antonoyev</t>
  </si>
  <si>
    <t>Xinquan</t>
  </si>
  <si>
    <t>Ross</t>
  </si>
  <si>
    <t>Ross Bouldon</t>
  </si>
  <si>
    <t>Itapetininga</t>
  </si>
  <si>
    <t>Doore</t>
  </si>
  <si>
    <t>Portie Doore</t>
  </si>
  <si>
    <t>Oesao</t>
  </si>
  <si>
    <t>Rance</t>
  </si>
  <si>
    <t>Wilshin</t>
  </si>
  <si>
    <t>Rance Wilshin</t>
  </si>
  <si>
    <t>Nkurenkuru</t>
  </si>
  <si>
    <t>Dix</t>
  </si>
  <si>
    <t>Dix Robottom</t>
  </si>
  <si>
    <t>Taltal</t>
  </si>
  <si>
    <t>Clifford</t>
  </si>
  <si>
    <t>Longthorn</t>
  </si>
  <si>
    <t>Clifford Longthorn</t>
  </si>
  <si>
    <t>á¸¨abÄ«l ar Raydah</t>
  </si>
  <si>
    <t>Tilda</t>
  </si>
  <si>
    <t>Dolan</t>
  </si>
  <si>
    <t>Tilda Dolan</t>
  </si>
  <si>
    <t>Arrah</t>
  </si>
  <si>
    <t>Morrallee</t>
  </si>
  <si>
    <t>Gordie Morrallee</t>
  </si>
  <si>
    <t>Jiangzhang</t>
  </si>
  <si>
    <t>FRONT ROYAL</t>
  </si>
  <si>
    <t>Terri</t>
  </si>
  <si>
    <t>Terri Khristoforov</t>
  </si>
  <si>
    <t>Taurija</t>
  </si>
  <si>
    <t>INDIAN WELLS</t>
  </si>
  <si>
    <t>Screeton</t>
  </si>
  <si>
    <t>Adrianne Screeton</t>
  </si>
  <si>
    <t>Alto de la Estancia</t>
  </si>
  <si>
    <t>Hoebart</t>
  </si>
  <si>
    <t>Blaver</t>
  </si>
  <si>
    <t>Hoebart Blaver</t>
  </si>
  <si>
    <t>Stephana</t>
  </si>
  <si>
    <t>Calabry</t>
  </si>
  <si>
    <t>Stephana Calabry</t>
  </si>
  <si>
    <t>Cathrin</t>
  </si>
  <si>
    <t>Scoullar</t>
  </si>
  <si>
    <t>Cathrin Scoullar</t>
  </si>
  <si>
    <t>Rovira</t>
  </si>
  <si>
    <t>Corradi</t>
  </si>
  <si>
    <t>Dunc Corradi</t>
  </si>
  <si>
    <t>Kanshi</t>
  </si>
  <si>
    <t>Kristina</t>
  </si>
  <si>
    <t>Tudball</t>
  </si>
  <si>
    <t>Kristina Tudball</t>
  </si>
  <si>
    <t>Standford</t>
  </si>
  <si>
    <t>Goning</t>
  </si>
  <si>
    <t>Standford Goning</t>
  </si>
  <si>
    <t>Korolevo</t>
  </si>
  <si>
    <t>Oldale</t>
  </si>
  <si>
    <t>Perla Oldale</t>
  </si>
  <si>
    <t>Haversum</t>
  </si>
  <si>
    <t>Kincaid Haversum</t>
  </si>
  <si>
    <t>UberlÃ¢ndia</t>
  </si>
  <si>
    <t>Orella</t>
  </si>
  <si>
    <t>Orella Banes</t>
  </si>
  <si>
    <t>Bandjoun</t>
  </si>
  <si>
    <t>Lona</t>
  </si>
  <si>
    <t>Paling</t>
  </si>
  <si>
    <t>Lona Paling</t>
  </si>
  <si>
    <t>Yangjiang</t>
  </si>
  <si>
    <t>Derwin</t>
  </si>
  <si>
    <t>Kerianne Derwin</t>
  </si>
  <si>
    <t>Bykhaw</t>
  </si>
  <si>
    <t>Izkovitch</t>
  </si>
  <si>
    <t>Lyndsey Izkovitch</t>
  </si>
  <si>
    <t>Talok</t>
  </si>
  <si>
    <t>Woolfall</t>
  </si>
  <si>
    <t>Seka Woolfall</t>
  </si>
  <si>
    <t>Ejidal</t>
  </si>
  <si>
    <t>Cathee</t>
  </si>
  <si>
    <t>Kunat</t>
  </si>
  <si>
    <t>Cathee Kunat</t>
  </si>
  <si>
    <t>Xhafzotaj</t>
  </si>
  <si>
    <t>Penhearow</t>
  </si>
  <si>
    <t>Ossie Penhearow</t>
  </si>
  <si>
    <t>PISCATAWAY</t>
  </si>
  <si>
    <t>Asher Milleton</t>
  </si>
  <si>
    <t>Agpangi</t>
  </si>
  <si>
    <t>Finlay Tringham</t>
  </si>
  <si>
    <t>Parakanbeusi</t>
  </si>
  <si>
    <t>Dougy</t>
  </si>
  <si>
    <t>Itzhak</t>
  </si>
  <si>
    <t>Dougy Itzhak</t>
  </si>
  <si>
    <t>N LAS VEGAS</t>
  </si>
  <si>
    <t>Ghidetti</t>
  </si>
  <si>
    <t>Leonardo Ghidetti</t>
  </si>
  <si>
    <t>Taibai</t>
  </si>
  <si>
    <t>BOTHELL</t>
  </si>
  <si>
    <t>Urlin</t>
  </si>
  <si>
    <t>Gard Urlin</t>
  </si>
  <si>
    <t>Olovyannaya</t>
  </si>
  <si>
    <t>YEADON</t>
  </si>
  <si>
    <t>Glidder</t>
  </si>
  <si>
    <t>Killie Glidder</t>
  </si>
  <si>
    <t>Anju</t>
  </si>
  <si>
    <t>Keeley Dumberell</t>
  </si>
  <si>
    <t>Pananaw</t>
  </si>
  <si>
    <t>Stavros</t>
  </si>
  <si>
    <t>Smeeton</t>
  </si>
  <si>
    <t>Stavros Smeeton</t>
  </si>
  <si>
    <t>Lefortovo</t>
  </si>
  <si>
    <t>IONIA</t>
  </si>
  <si>
    <t>Kristofor</t>
  </si>
  <si>
    <t>Felstead</t>
  </si>
  <si>
    <t>Kristofor Felstead</t>
  </si>
  <si>
    <t>ElÃ¡teia</t>
  </si>
  <si>
    <t>ATTLEBORO</t>
  </si>
  <si>
    <t>Arrowsmith</t>
  </si>
  <si>
    <t>Patti Arrowsmith</t>
  </si>
  <si>
    <t>Glowach</t>
  </si>
  <si>
    <t>Camilla Glowach</t>
  </si>
  <si>
    <t>Butare</t>
  </si>
  <si>
    <t>Lindon</t>
  </si>
  <si>
    <t>Gier</t>
  </si>
  <si>
    <t>Lindon Gier</t>
  </si>
  <si>
    <t>TolÃº</t>
  </si>
  <si>
    <t>Heinritz</t>
  </si>
  <si>
    <t>Jannel Heinritz</t>
  </si>
  <si>
    <t>Babao</t>
  </si>
  <si>
    <t>Beckers</t>
  </si>
  <si>
    <t>Diana Beckers</t>
  </si>
  <si>
    <t>North Cowichan</t>
  </si>
  <si>
    <t>Marthena</t>
  </si>
  <si>
    <t>Marthena Mattedi</t>
  </si>
  <si>
    <t>Fonadhoo</t>
  </si>
  <si>
    <t>Butland</t>
  </si>
  <si>
    <t>Babb Butland</t>
  </si>
  <si>
    <t>Kalwaria Zebrzydowska</t>
  </si>
  <si>
    <t>Andres</t>
  </si>
  <si>
    <t>Necolds</t>
  </si>
  <si>
    <t>Andres Necolds</t>
  </si>
  <si>
    <t>Mendeleyevo</t>
  </si>
  <si>
    <t>Gheorghie</t>
  </si>
  <si>
    <t>Clarey Gheorghie</t>
  </si>
  <si>
    <t>Wolofeo</t>
  </si>
  <si>
    <t>Molli</t>
  </si>
  <si>
    <t>Brewett</t>
  </si>
  <si>
    <t>Molli Brewett</t>
  </si>
  <si>
    <t>Tuupovaara</t>
  </si>
  <si>
    <t>TIFTON</t>
  </si>
  <si>
    <t>Raul</t>
  </si>
  <si>
    <t>Van de Castele</t>
  </si>
  <si>
    <t>Raul Van de Castele</t>
  </si>
  <si>
    <t>Pasar Kulon</t>
  </si>
  <si>
    <t>Jojo</t>
  </si>
  <si>
    <t>Jojo Kalisch</t>
  </si>
  <si>
    <t>Dresden</t>
  </si>
  <si>
    <t>Babidge</t>
  </si>
  <si>
    <t>Clifford Babidge</t>
  </si>
  <si>
    <t>BALDWIN</t>
  </si>
  <si>
    <t>Chelsie</t>
  </si>
  <si>
    <t>Chelsie Case</t>
  </si>
  <si>
    <t>Sobreira</t>
  </si>
  <si>
    <t>PLEASANTON</t>
  </si>
  <si>
    <t>Boone</t>
  </si>
  <si>
    <t>Palethorpe</t>
  </si>
  <si>
    <t>Boone Palethorpe</t>
  </si>
  <si>
    <t>RzozÃ³w</t>
  </si>
  <si>
    <t>Murdock</t>
  </si>
  <si>
    <t>Hampstead</t>
  </si>
  <si>
    <t>Murdock Hampstead</t>
  </si>
  <si>
    <t>MOORHEAD</t>
  </si>
  <si>
    <t>Geipel</t>
  </si>
  <si>
    <t>Appolonia Geipel</t>
  </si>
  <si>
    <t>Czemierniki</t>
  </si>
  <si>
    <t>MacPeake</t>
  </si>
  <si>
    <t>Malena MacPeake</t>
  </si>
  <si>
    <t>Mangge</t>
  </si>
  <si>
    <t>Scrimshaw</t>
  </si>
  <si>
    <t>Nana Scrimshaw</t>
  </si>
  <si>
    <t>Omoku</t>
  </si>
  <si>
    <t>ROCKFORD</t>
  </si>
  <si>
    <t>Christy</t>
  </si>
  <si>
    <t>Jennifer Christy</t>
  </si>
  <si>
    <t>Elaine</t>
  </si>
  <si>
    <t>Vineall</t>
  </si>
  <si>
    <t>Elaine Vineall</t>
  </si>
  <si>
    <t>Jiangjing</t>
  </si>
  <si>
    <t>Ravi</t>
  </si>
  <si>
    <t>Prise</t>
  </si>
  <si>
    <t>Ravi Prise</t>
  </si>
  <si>
    <t>DolnÃ­ ÄŒermnÃ¡</t>
  </si>
  <si>
    <t>Vernazza</t>
  </si>
  <si>
    <t>Bertie Vernazza</t>
  </si>
  <si>
    <t>Shangganshan</t>
  </si>
  <si>
    <t>ROWLETT</t>
  </si>
  <si>
    <t>Dorrins</t>
  </si>
  <si>
    <t>Osmond Dorrins</t>
  </si>
  <si>
    <t>Calheta</t>
  </si>
  <si>
    <t>SAINT PETERS</t>
  </si>
  <si>
    <t>Roland</t>
  </si>
  <si>
    <t>McElree</t>
  </si>
  <si>
    <t>Roland McElree</t>
  </si>
  <si>
    <t>Carvalho</t>
  </si>
  <si>
    <t>Bat</t>
  </si>
  <si>
    <t>Coombes</t>
  </si>
  <si>
    <t>Bat Coombes</t>
  </si>
  <si>
    <t>BileÄ‡a</t>
  </si>
  <si>
    <t>LA PALMA</t>
  </si>
  <si>
    <t>Erinn</t>
  </si>
  <si>
    <t>Erinn Dannett</t>
  </si>
  <si>
    <t>Lacolle</t>
  </si>
  <si>
    <t>Alaric</t>
  </si>
  <si>
    <t>Alaric Allnatt</t>
  </si>
  <si>
    <t>Timiryazevskoye</t>
  </si>
  <si>
    <t>Basilio</t>
  </si>
  <si>
    <t>Giacomelli</t>
  </si>
  <si>
    <t>Basilio Giacomelli</t>
  </si>
  <si>
    <t>Campo Alegre</t>
  </si>
  <si>
    <t>Pinor</t>
  </si>
  <si>
    <t>Danyette Pinor</t>
  </si>
  <si>
    <t>Noyakert</t>
  </si>
  <si>
    <t>Sianna Aldridge</t>
  </si>
  <si>
    <t>Myanaung</t>
  </si>
  <si>
    <t>Chaffen</t>
  </si>
  <si>
    <t>Krishnah Chaffen</t>
  </si>
  <si>
    <t>Beiqiao</t>
  </si>
  <si>
    <t>RED BUD</t>
  </si>
  <si>
    <t>Reah</t>
  </si>
  <si>
    <t>Jarib Reah</t>
  </si>
  <si>
    <t>Gaohong</t>
  </si>
  <si>
    <t>Skylett</t>
  </si>
  <si>
    <t>Serena Skylett</t>
  </si>
  <si>
    <t>Pasarbaru</t>
  </si>
  <si>
    <t>FT GORDON</t>
  </si>
  <si>
    <t>Jost</t>
  </si>
  <si>
    <t>Frannie Jost</t>
  </si>
  <si>
    <t>Rossoshâ€™</t>
  </si>
  <si>
    <t>Willis</t>
  </si>
  <si>
    <t>Biford</t>
  </si>
  <si>
    <t>Willis Biford</t>
  </si>
  <si>
    <t>Kista</t>
  </si>
  <si>
    <t>Benoix</t>
  </si>
  <si>
    <t>Axe Benoix</t>
  </si>
  <si>
    <t>ToyÃ³s</t>
  </si>
  <si>
    <t>Dunton</t>
  </si>
  <si>
    <t>Douglas Dunton</t>
  </si>
  <si>
    <t>Ichinoseki</t>
  </si>
  <si>
    <t>Haven Olivelli</t>
  </si>
  <si>
    <t>Kalle</t>
  </si>
  <si>
    <t>Morstatt</t>
  </si>
  <si>
    <t>Kalle Morstatt</t>
  </si>
  <si>
    <t>Elles</t>
  </si>
  <si>
    <t>Donelle Elles</t>
  </si>
  <si>
    <t>Zubrzyca Dolna</t>
  </si>
  <si>
    <t>Tim Rowan</t>
  </si>
  <si>
    <t>Lianzhou</t>
  </si>
  <si>
    <t>Corry Lorentz</t>
  </si>
  <si>
    <t>Kristiansand S</t>
  </si>
  <si>
    <t>Vest-Agder</t>
  </si>
  <si>
    <t>Martinez</t>
  </si>
  <si>
    <t>Kylie Martinez</t>
  </si>
  <si>
    <t>Nebug</t>
  </si>
  <si>
    <t>McWilliams</t>
  </si>
  <si>
    <t>Grover McWilliams</t>
  </si>
  <si>
    <t>Xipu</t>
  </si>
  <si>
    <t>Pakenham</t>
  </si>
  <si>
    <t>Constantine Pakenham</t>
  </si>
  <si>
    <t>Karangsari</t>
  </si>
  <si>
    <t>BAY SAINT LOUIS</t>
  </si>
  <si>
    <t>Kathi</t>
  </si>
  <si>
    <t>McCormack</t>
  </si>
  <si>
    <t>Kathi McCormack</t>
  </si>
  <si>
    <t>Ãšdlice</t>
  </si>
  <si>
    <t>Giberd</t>
  </si>
  <si>
    <t>Lyman Giberd</t>
  </si>
  <si>
    <t>Kobilje</t>
  </si>
  <si>
    <t>SMITHTOWN</t>
  </si>
  <si>
    <t>Krochmann</t>
  </si>
  <si>
    <t>Roman Krochmann</t>
  </si>
  <si>
    <t>Zoumaling</t>
  </si>
  <si>
    <t>Willgress</t>
  </si>
  <si>
    <t>Stearne Willgress</t>
  </si>
  <si>
    <t>Greta</t>
  </si>
  <si>
    <t>Stading</t>
  </si>
  <si>
    <t>Greta Stading</t>
  </si>
  <si>
    <t>Lebak</t>
  </si>
  <si>
    <t>Laural D'Emanuele</t>
  </si>
  <si>
    <t>Alldis</t>
  </si>
  <si>
    <t>Leonanie Alldis</t>
  </si>
  <si>
    <t>Novoaleksandrovsk</t>
  </si>
  <si>
    <t>Draisey</t>
  </si>
  <si>
    <t>Morris Draisey</t>
  </si>
  <si>
    <t>Giuditta Kebbell</t>
  </si>
  <si>
    <t>Roun Satu</t>
  </si>
  <si>
    <t>Epgrave</t>
  </si>
  <si>
    <t>Louisa Epgrave</t>
  </si>
  <si>
    <t>Flers</t>
  </si>
  <si>
    <t>Basse-Normandie</t>
  </si>
  <si>
    <t>Walaron</t>
  </si>
  <si>
    <t>Ronald Walaron</t>
  </si>
  <si>
    <t>Cord</t>
  </si>
  <si>
    <t>Blanning</t>
  </si>
  <si>
    <t>Cord Blanning</t>
  </si>
  <si>
    <t>Dongkan</t>
  </si>
  <si>
    <t>Parnell</t>
  </si>
  <si>
    <t>Keneford</t>
  </si>
  <si>
    <t>Parnell Keneford</t>
  </si>
  <si>
    <t>Berte</t>
  </si>
  <si>
    <t>Studdal</t>
  </si>
  <si>
    <t>Berte Studdal</t>
  </si>
  <si>
    <t>Bangil</t>
  </si>
  <si>
    <t>Fields</t>
  </si>
  <si>
    <t>Fields Agiolfinger</t>
  </si>
  <si>
    <t>Nor Gyugh</t>
  </si>
  <si>
    <t>Glynnis</t>
  </si>
  <si>
    <t>Glynnis Sherar</t>
  </si>
  <si>
    <t>Lazaro</t>
  </si>
  <si>
    <t>Ellinor</t>
  </si>
  <si>
    <t>Lazaro Ellinor</t>
  </si>
  <si>
    <t>Gahagan</t>
  </si>
  <si>
    <t>Diane-marie Gahagan</t>
  </si>
  <si>
    <t>Sulmierzyce</t>
  </si>
  <si>
    <t>Cristie Carty</t>
  </si>
  <si>
    <t>Zhangjiawo</t>
  </si>
  <si>
    <t>BIG SANDY</t>
  </si>
  <si>
    <t>Capewell</t>
  </si>
  <si>
    <t>Terry Capewell</t>
  </si>
  <si>
    <t>Wintzenheim</t>
  </si>
  <si>
    <t>Cristol</t>
  </si>
  <si>
    <t>Ofilia Cristol</t>
  </si>
  <si>
    <t>Malveira</t>
  </si>
  <si>
    <t>Logan</t>
  </si>
  <si>
    <t>MacGillavery</t>
  </si>
  <si>
    <t>Logan MacGillavery</t>
  </si>
  <si>
    <t>Monterrey</t>
  </si>
  <si>
    <t>Janeczka</t>
  </si>
  <si>
    <t>Peckett</t>
  </si>
  <si>
    <t>Janeczka Peckett</t>
  </si>
  <si>
    <t>NanlÃ¼</t>
  </si>
  <si>
    <t>Rolando Carlesso</t>
  </si>
  <si>
    <t>Dawei</t>
  </si>
  <si>
    <t>Arend</t>
  </si>
  <si>
    <t>Fowler Arend</t>
  </si>
  <si>
    <t>Kirove</t>
  </si>
  <si>
    <t>Deana</t>
  </si>
  <si>
    <t>Crackett</t>
  </si>
  <si>
    <t>Deana Crackett</t>
  </si>
  <si>
    <t>Katinka</t>
  </si>
  <si>
    <t>Giorgietto</t>
  </si>
  <si>
    <t>Katinka Giorgietto</t>
  </si>
  <si>
    <t>Portia</t>
  </si>
  <si>
    <t>Portia Caiger</t>
  </si>
  <si>
    <t>HacÄ± Zeynalabdin</t>
  </si>
  <si>
    <t>Erik</t>
  </si>
  <si>
    <t>Proback</t>
  </si>
  <si>
    <t>Erik Proback</t>
  </si>
  <si>
    <t>North Vancouver</t>
  </si>
  <si>
    <t>Niess</t>
  </si>
  <si>
    <t>Jo-anne Niess</t>
  </si>
  <si>
    <t>Dubrovka</t>
  </si>
  <si>
    <t>Lonny Comini</t>
  </si>
  <si>
    <t>Ocoyo</t>
  </si>
  <si>
    <t>Little</t>
  </si>
  <si>
    <t>Reginald Little</t>
  </si>
  <si>
    <t>Josh</t>
  </si>
  <si>
    <t>Sirmon</t>
  </si>
  <si>
    <t>Josh Sirmon</t>
  </si>
  <si>
    <t>Akaki</t>
  </si>
  <si>
    <t>Maggie Clemenson</t>
  </si>
  <si>
    <t>BodzanÃ³w</t>
  </si>
  <si>
    <t>Blitz</t>
  </si>
  <si>
    <t>Gaye Blitz</t>
  </si>
  <si>
    <t>Jipijapa</t>
  </si>
  <si>
    <t>Alejandra</t>
  </si>
  <si>
    <t>Ellerby</t>
  </si>
  <si>
    <t>Alejandra Ellerby</t>
  </si>
  <si>
    <t>Mallow</t>
  </si>
  <si>
    <t>Pietrek Cescotti</t>
  </si>
  <si>
    <t>Ziguinchor</t>
  </si>
  <si>
    <t>Coronado</t>
  </si>
  <si>
    <t>Gearard Coronado</t>
  </si>
  <si>
    <t>Ejido</t>
  </si>
  <si>
    <t>Joseito</t>
  </si>
  <si>
    <t>Kilgallon</t>
  </si>
  <si>
    <t>Joseito Kilgallon</t>
  </si>
  <si>
    <t>Sidonia</t>
  </si>
  <si>
    <t>Puleque</t>
  </si>
  <si>
    <t>Sidonia Puleque</t>
  </si>
  <si>
    <t>Kliteh</t>
  </si>
  <si>
    <t>Wiszniewski</t>
  </si>
  <si>
    <t>Hazel Wiszniewski</t>
  </si>
  <si>
    <t>Xiangyun</t>
  </si>
  <si>
    <t>RANGELY</t>
  </si>
  <si>
    <t>Ennever</t>
  </si>
  <si>
    <t>Leyla Ennever</t>
  </si>
  <si>
    <t>Kalemie</t>
  </si>
  <si>
    <t>Orts</t>
  </si>
  <si>
    <t>Vladimir Orts</t>
  </si>
  <si>
    <t>Konkwesso</t>
  </si>
  <si>
    <t>Gaspar</t>
  </si>
  <si>
    <t>Finders</t>
  </si>
  <si>
    <t>Gaspar Finders</t>
  </si>
  <si>
    <t>DÄ™bno</t>
  </si>
  <si>
    <t>Ruperto</t>
  </si>
  <si>
    <t>Ostick</t>
  </si>
  <si>
    <t>Ruperto Ostick</t>
  </si>
  <si>
    <t>Quáº­n TÃ¢n PhuÌ</t>
  </si>
  <si>
    <t>Caritta</t>
  </si>
  <si>
    <t>Cordobes</t>
  </si>
  <si>
    <t>Caritta Cordobes</t>
  </si>
  <si>
    <t>Sarreguemines</t>
  </si>
  <si>
    <t>Elwira</t>
  </si>
  <si>
    <t>Parmiter</t>
  </si>
  <si>
    <t>Elwira Parmiter</t>
  </si>
  <si>
    <t>LinÃ«vo</t>
  </si>
  <si>
    <t>Stoven</t>
  </si>
  <si>
    <t>Agosto Stoven</t>
  </si>
  <si>
    <t>Huangzhai</t>
  </si>
  <si>
    <t>GARDENA</t>
  </si>
  <si>
    <t>Sheri</t>
  </si>
  <si>
    <t>Sheri Pogosian</t>
  </si>
  <si>
    <t>Amagbagan</t>
  </si>
  <si>
    <t>Olivette</t>
  </si>
  <si>
    <t>Points</t>
  </si>
  <si>
    <t>Olivette Points</t>
  </si>
  <si>
    <t>Nueva Loja</t>
  </si>
  <si>
    <t>Jakubski</t>
  </si>
  <si>
    <t>Matthieu Jakubski</t>
  </si>
  <si>
    <t>Demak</t>
  </si>
  <si>
    <t>Errick Laydon</t>
  </si>
  <si>
    <t>Qiping</t>
  </si>
  <si>
    <t>Matsell</t>
  </si>
  <si>
    <t>Leanna Matsell</t>
  </si>
  <si>
    <t>Celesta</t>
  </si>
  <si>
    <t>Celesta Yakebovitch</t>
  </si>
  <si>
    <t>Hongjiaguan</t>
  </si>
  <si>
    <t>CANADIAN</t>
  </si>
  <si>
    <t>Gilburt</t>
  </si>
  <si>
    <t>Portingale</t>
  </si>
  <si>
    <t>Gilburt Portingale</t>
  </si>
  <si>
    <t>Loretta</t>
  </si>
  <si>
    <t>Santoro</t>
  </si>
  <si>
    <t>Loretta Santoro</t>
  </si>
  <si>
    <t>Goyty</t>
  </si>
  <si>
    <t>WEBSTER CITY</t>
  </si>
  <si>
    <t>Willa</t>
  </si>
  <si>
    <t>Landall</t>
  </si>
  <si>
    <t>Willa Landall</t>
  </si>
  <si>
    <t>Ampanihy</t>
  </si>
  <si>
    <t>Ernestus</t>
  </si>
  <si>
    <t>Ellicott</t>
  </si>
  <si>
    <t>Ernestus Ellicott</t>
  </si>
  <si>
    <t>Kronoby</t>
  </si>
  <si>
    <t>Bobbie</t>
  </si>
  <si>
    <t>Bobbie Goddard</t>
  </si>
  <si>
    <t>Hudiksvall</t>
  </si>
  <si>
    <t>CRESTVIEW</t>
  </si>
  <si>
    <t>Glowinski</t>
  </si>
  <si>
    <t>Pepito Glowinski</t>
  </si>
  <si>
    <t>Wschowa</t>
  </si>
  <si>
    <t>Alyson</t>
  </si>
  <si>
    <t>Jervois</t>
  </si>
  <si>
    <t>Alyson Jervois</t>
  </si>
  <si>
    <t>Khoronkâ€™</t>
  </si>
  <si>
    <t>Lonnie</t>
  </si>
  <si>
    <t>Cockhill</t>
  </si>
  <si>
    <t>Lonnie Cockhill</t>
  </si>
  <si>
    <t>Daba</t>
  </si>
  <si>
    <t>Giraudat</t>
  </si>
  <si>
    <t>Dalton Giraudat</t>
  </si>
  <si>
    <t>Stupsk</t>
  </si>
  <si>
    <t>Edmundson</t>
  </si>
  <si>
    <t>Kahlil Edmundson</t>
  </si>
  <si>
    <t>ItagÃ¼Ã­</t>
  </si>
  <si>
    <t>Jonczyk</t>
  </si>
  <si>
    <t>Guillermo Jonczyk</t>
  </si>
  <si>
    <t>Chauk</t>
  </si>
  <si>
    <t>Vina Rawne</t>
  </si>
  <si>
    <t>Loreto</t>
  </si>
  <si>
    <t>IRVING</t>
  </si>
  <si>
    <t>Bertrando</t>
  </si>
  <si>
    <t>Carless</t>
  </si>
  <si>
    <t>Bertrando Carless</t>
  </si>
  <si>
    <t>Tarbett</t>
  </si>
  <si>
    <t>Tallie Tarbett</t>
  </si>
  <si>
    <t>Zhenhai</t>
  </si>
  <si>
    <t>Messham</t>
  </si>
  <si>
    <t>Verena Messham</t>
  </si>
  <si>
    <t>Fenkeng</t>
  </si>
  <si>
    <t>WOBURN</t>
  </si>
  <si>
    <t>Tobie</t>
  </si>
  <si>
    <t>Tobie Carless</t>
  </si>
  <si>
    <t>Xingbin</t>
  </si>
  <si>
    <t>DESOTO</t>
  </si>
  <si>
    <t>Gumbrell</t>
  </si>
  <si>
    <t>Humfried Gumbrell</t>
  </si>
  <si>
    <t>Komi</t>
  </si>
  <si>
    <t>Margeaux</t>
  </si>
  <si>
    <t>McKeighen</t>
  </si>
  <si>
    <t>Margeaux McKeighen</t>
  </si>
  <si>
    <t>Balgarevo</t>
  </si>
  <si>
    <t>Maylard</t>
  </si>
  <si>
    <t>Elnora Maylard</t>
  </si>
  <si>
    <t>Arbuzynka</t>
  </si>
  <si>
    <t>POMEROY</t>
  </si>
  <si>
    <t>Mallory Kops</t>
  </si>
  <si>
    <t>Serednye</t>
  </si>
  <si>
    <t>Baily</t>
  </si>
  <si>
    <t>Con Baily</t>
  </si>
  <si>
    <t>Nissa Abbott</t>
  </si>
  <si>
    <t>Buk</t>
  </si>
  <si>
    <t>Iosep</t>
  </si>
  <si>
    <t>Iosep Gavini</t>
  </si>
  <si>
    <t>Suchy DÄ…b</t>
  </si>
  <si>
    <t>Fredric Fumagalli</t>
  </si>
  <si>
    <t>Hatty</t>
  </si>
  <si>
    <t>Hatty De Luna</t>
  </si>
  <si>
    <t>Anuling</t>
  </si>
  <si>
    <t>Stapylton</t>
  </si>
  <si>
    <t>Morgen Stapylton</t>
  </si>
  <si>
    <t>MÃ¶lndal</t>
  </si>
  <si>
    <t>Faulkner</t>
  </si>
  <si>
    <t>Leahy</t>
  </si>
  <si>
    <t>Faulkner Leahy</t>
  </si>
  <si>
    <t>Shalakusha</t>
  </si>
  <si>
    <t>Lucien</t>
  </si>
  <si>
    <t>Lucien Spoure</t>
  </si>
  <si>
    <t>Zhangdiyingzi</t>
  </si>
  <si>
    <t>BAD AXE</t>
  </si>
  <si>
    <t>McVey</t>
  </si>
  <si>
    <t>Alejoa McVey</t>
  </si>
  <si>
    <t>Navashino</t>
  </si>
  <si>
    <t>GILLETT</t>
  </si>
  <si>
    <t>Rustie</t>
  </si>
  <si>
    <t>Everil</t>
  </si>
  <si>
    <t>Rustie Everil</t>
  </si>
  <si>
    <t>Bertelhe</t>
  </si>
  <si>
    <t>Darter</t>
  </si>
  <si>
    <t>Bessy Darter</t>
  </si>
  <si>
    <t>FermelÃ£</t>
  </si>
  <si>
    <t>Lennie</t>
  </si>
  <si>
    <t>Masdon</t>
  </si>
  <si>
    <t>Lennie Masdon</t>
  </si>
  <si>
    <t>COLEBROOK</t>
  </si>
  <si>
    <t>Vyel</t>
  </si>
  <si>
    <t>Bea Vyel</t>
  </si>
  <si>
    <t>Ji ParanÃ¡</t>
  </si>
  <si>
    <t>McCrory</t>
  </si>
  <si>
    <t>Alis McCrory</t>
  </si>
  <si>
    <t>Norcasia</t>
  </si>
  <si>
    <t>Garek</t>
  </si>
  <si>
    <t>Plowell</t>
  </si>
  <si>
    <t>Garek Plowell</t>
  </si>
  <si>
    <t>Bagok</t>
  </si>
  <si>
    <t>Petken</t>
  </si>
  <si>
    <t>Electra Petken</t>
  </si>
  <si>
    <t>Albers</t>
  </si>
  <si>
    <t>Jeramey Albers</t>
  </si>
  <si>
    <t>Vila Real de Santo AntÃ³nio</t>
  </si>
  <si>
    <t>Moses</t>
  </si>
  <si>
    <t>Traher</t>
  </si>
  <si>
    <t>Moses Traher</t>
  </si>
  <si>
    <t>Mergayu</t>
  </si>
  <si>
    <t>Dilly</t>
  </si>
  <si>
    <t>Joesbury</t>
  </si>
  <si>
    <t>Dilly Joesbury</t>
  </si>
  <si>
    <t>Tuanjie</t>
  </si>
  <si>
    <t>Gussi</t>
  </si>
  <si>
    <t>Bramall</t>
  </si>
  <si>
    <t>Gussi Bramall</t>
  </si>
  <si>
    <t>Senduro</t>
  </si>
  <si>
    <t>Surphliss</t>
  </si>
  <si>
    <t>Faber Surphliss</t>
  </si>
  <si>
    <t>Changsha</t>
  </si>
  <si>
    <t>Rozet</t>
  </si>
  <si>
    <t>Odella Rozet</t>
  </si>
  <si>
    <t>BÄgh-e Malek</t>
  </si>
  <si>
    <t>Jaclyn</t>
  </si>
  <si>
    <t>Jaclyn Cabral</t>
  </si>
  <si>
    <t>Awilega</t>
  </si>
  <si>
    <t>NEW HOLLAND</t>
  </si>
  <si>
    <t>Wendel</t>
  </si>
  <si>
    <t>Feedham</t>
  </si>
  <si>
    <t>Wendel Feedham</t>
  </si>
  <si>
    <t>Lipovci</t>
  </si>
  <si>
    <t>Lisha</t>
  </si>
  <si>
    <t>Lisha Turton</t>
  </si>
  <si>
    <t>Baunu-Timbangan</t>
  </si>
  <si>
    <t>Routhorn</t>
  </si>
  <si>
    <t>Ivan Routhorn</t>
  </si>
  <si>
    <t>Luksuhin</t>
  </si>
  <si>
    <t>Fredelia</t>
  </si>
  <si>
    <t>Buntine</t>
  </si>
  <si>
    <t>Fredelia Buntine</t>
  </si>
  <si>
    <t>Cijapar</t>
  </si>
  <si>
    <t>INGLEWOOD</t>
  </si>
  <si>
    <t>Nessa</t>
  </si>
  <si>
    <t>Jowett</t>
  </si>
  <si>
    <t>Nessa Jowett</t>
  </si>
  <si>
    <t>Bee</t>
  </si>
  <si>
    <t>Teddy Bee</t>
  </si>
  <si>
    <t>Zhlobin</t>
  </si>
  <si>
    <t>Elset Broyd</t>
  </si>
  <si>
    <t>Afogados da Ingazeira</t>
  </si>
  <si>
    <t>Duke Anfonsi</t>
  </si>
  <si>
    <t>Taquara</t>
  </si>
  <si>
    <t>Grenville</t>
  </si>
  <si>
    <t>Mouland</t>
  </si>
  <si>
    <t>Grenville Mouland</t>
  </si>
  <si>
    <t>Khorugh</t>
  </si>
  <si>
    <t>Jacki</t>
  </si>
  <si>
    <t>Meffin</t>
  </si>
  <si>
    <t>Jacki Meffin</t>
  </si>
  <si>
    <t>TomÃ©</t>
  </si>
  <si>
    <t>SPRINGDALE</t>
  </si>
  <si>
    <t>Fergus</t>
  </si>
  <si>
    <t>Stiant</t>
  </si>
  <si>
    <t>Fergus Stiant</t>
  </si>
  <si>
    <t>Armen</t>
  </si>
  <si>
    <t>Simester</t>
  </si>
  <si>
    <t>Tann Simester</t>
  </si>
  <si>
    <t>Guocun</t>
  </si>
  <si>
    <t>JUNCTION CITY</t>
  </si>
  <si>
    <t>Barbie</t>
  </si>
  <si>
    <t>Dunridge</t>
  </si>
  <si>
    <t>Barbie Dunridge</t>
  </si>
  <si>
    <t>Pasco</t>
  </si>
  <si>
    <t>Orum</t>
  </si>
  <si>
    <t>Maryl Orum</t>
  </si>
  <si>
    <t>Anren Chengguanzhen</t>
  </si>
  <si>
    <t>Melisent</t>
  </si>
  <si>
    <t>Backen</t>
  </si>
  <si>
    <t>Melisent Backen</t>
  </si>
  <si>
    <t>ArcossÃ³</t>
  </si>
  <si>
    <t>Job</t>
  </si>
  <si>
    <t>Scarfe</t>
  </si>
  <si>
    <t>Job Scarfe</t>
  </si>
  <si>
    <t>Al Qadarif</t>
  </si>
  <si>
    <t>Tonye</t>
  </si>
  <si>
    <t>Clardge</t>
  </si>
  <si>
    <t>Tonye Clardge</t>
  </si>
  <si>
    <t>Floresta</t>
  </si>
  <si>
    <t>Annand</t>
  </si>
  <si>
    <t>Gleda Annand</t>
  </si>
  <si>
    <t>DonduÅŸeni</t>
  </si>
  <si>
    <t>Cobb</t>
  </si>
  <si>
    <t>Cobb Sambeck</t>
  </si>
  <si>
    <t>Capinzal</t>
  </si>
  <si>
    <t>Northrup</t>
  </si>
  <si>
    <t>Dabs</t>
  </si>
  <si>
    <t>Northrup Dabs</t>
  </si>
  <si>
    <t>Fenglin</t>
  </si>
  <si>
    <t>Marysa Faulks</t>
  </si>
  <si>
    <t>Brondong</t>
  </si>
  <si>
    <t>ROCKLIN</t>
  </si>
  <si>
    <t>Stonard</t>
  </si>
  <si>
    <t>Hillery Stonard</t>
  </si>
  <si>
    <t>ShchÅ«chÄ«nsk</t>
  </si>
  <si>
    <t>Gertie</t>
  </si>
  <si>
    <t>Gertie Smylie</t>
  </si>
  <si>
    <t>Yingchuan</t>
  </si>
  <si>
    <t>Kearle</t>
  </si>
  <si>
    <t>Merrilee Kearle</t>
  </si>
  <si>
    <t>Filip</t>
  </si>
  <si>
    <t>McMorland</t>
  </si>
  <si>
    <t>Filip McMorland</t>
  </si>
  <si>
    <t>Unaizah</t>
  </si>
  <si>
    <t>de Nore</t>
  </si>
  <si>
    <t>Westbrooke de Nore</t>
  </si>
  <si>
    <t>Datarkadu</t>
  </si>
  <si>
    <t>Garrot</t>
  </si>
  <si>
    <t>Leyban</t>
  </si>
  <si>
    <t>Garrot Leyban</t>
  </si>
  <si>
    <t>KamennÃ© Å½ehrovice</t>
  </si>
  <si>
    <t>Wilburt</t>
  </si>
  <si>
    <t>Sturney</t>
  </si>
  <si>
    <t>Wilburt Sturney</t>
  </si>
  <si>
    <t>Pocpo</t>
  </si>
  <si>
    <t>Trotton</t>
  </si>
  <si>
    <t>Maynord Trotton</t>
  </si>
  <si>
    <t>BerÃ«zovyy</t>
  </si>
  <si>
    <t>Dolly</t>
  </si>
  <si>
    <t>Greedyer</t>
  </si>
  <si>
    <t>Dolly Greedyer</t>
  </si>
  <si>
    <t>Gardinovci</t>
  </si>
  <si>
    <t>OSSIAN</t>
  </si>
  <si>
    <t>Marybeth</t>
  </si>
  <si>
    <t>Knottley</t>
  </si>
  <si>
    <t>Marybeth Knottley</t>
  </si>
  <si>
    <t>Tiksi</t>
  </si>
  <si>
    <t>Yurtsev</t>
  </si>
  <si>
    <t>Jewell Yurtsev</t>
  </si>
  <si>
    <t>Bua Yai</t>
  </si>
  <si>
    <t>LANGDON</t>
  </si>
  <si>
    <t>Bastiman</t>
  </si>
  <si>
    <t>Sandy Bastiman</t>
  </si>
  <si>
    <t>WESTPORT</t>
  </si>
  <si>
    <t>Vin Dondon</t>
  </si>
  <si>
    <t>Golopau</t>
  </si>
  <si>
    <t>Beauregard</t>
  </si>
  <si>
    <t>Girdlestone</t>
  </si>
  <si>
    <t>Beauregard Girdlestone</t>
  </si>
  <si>
    <t>Lijia</t>
  </si>
  <si>
    <t>Melloney</t>
  </si>
  <si>
    <t>Gargett</t>
  </si>
  <si>
    <t>Melloney Gargett</t>
  </si>
  <si>
    <t>KruÅ¡evac</t>
  </si>
  <si>
    <t>Dorotea</t>
  </si>
  <si>
    <t>Engelbrecht</t>
  </si>
  <si>
    <t>Dorotea Engelbrecht</t>
  </si>
  <si>
    <t>MÃ¶nsterÃ¥s</t>
  </si>
  <si>
    <t>Boycey</t>
  </si>
  <si>
    <t>Kerman</t>
  </si>
  <si>
    <t>Boycey Kerman</t>
  </si>
  <si>
    <t>Macarse</t>
  </si>
  <si>
    <t>ARDMORE</t>
  </si>
  <si>
    <t>Kimmerling</t>
  </si>
  <si>
    <t>Sara-ann Kimmerling</t>
  </si>
  <si>
    <t>Peristerona</t>
  </si>
  <si>
    <t>Duffitt</t>
  </si>
  <si>
    <t>Hyacinthe Duffitt</t>
  </si>
  <si>
    <t>TefÃ©</t>
  </si>
  <si>
    <t>Burch</t>
  </si>
  <si>
    <t>Armal</t>
  </si>
  <si>
    <t>Burch Armal</t>
  </si>
  <si>
    <t>Caitlin</t>
  </si>
  <si>
    <t>Hannond</t>
  </si>
  <si>
    <t>Caitlin Hannond</t>
  </si>
  <si>
    <t>Amiens</t>
  </si>
  <si>
    <t>Johannes</t>
  </si>
  <si>
    <t>Blewitt</t>
  </si>
  <si>
    <t>Johannes Blewitt</t>
  </si>
  <si>
    <t>Yinglong</t>
  </si>
  <si>
    <t>Cowp</t>
  </si>
  <si>
    <t>Rance Cowp</t>
  </si>
  <si>
    <t>Giv'on HaHadasha</t>
  </si>
  <si>
    <t>Chrysler</t>
  </si>
  <si>
    <t>Fullard</t>
  </si>
  <si>
    <t>Chrysler Fullard</t>
  </si>
  <si>
    <t>Ãyios NikÃ³laos</t>
  </si>
  <si>
    <t>Giulietta Doige</t>
  </si>
  <si>
    <t>Phyllys</t>
  </si>
  <si>
    <t>Camp</t>
  </si>
  <si>
    <t>Phyllys Camp</t>
  </si>
  <si>
    <t>Canguaretama</t>
  </si>
  <si>
    <t>Farica Gauld</t>
  </si>
  <si>
    <t>Majayjay</t>
  </si>
  <si>
    <t>MacPadene</t>
  </si>
  <si>
    <t>Cordey MacPadene</t>
  </si>
  <si>
    <t>Manhood</t>
  </si>
  <si>
    <t>Rafaelita Manhood</t>
  </si>
  <si>
    <t>Sertolovo</t>
  </si>
  <si>
    <t>Galven</t>
  </si>
  <si>
    <t>Pichmann</t>
  </si>
  <si>
    <t>Galven Pichmann</t>
  </si>
  <si>
    <t>Coyah</t>
  </si>
  <si>
    <t>VICTORVILLE</t>
  </si>
  <si>
    <t>Lachaize</t>
  </si>
  <si>
    <t>Teddie Lachaize</t>
  </si>
  <si>
    <t>Kyosai</t>
  </si>
  <si>
    <t>Amby Ludewig</t>
  </si>
  <si>
    <t>Jorry Aleevy</t>
  </si>
  <si>
    <t>Tagum</t>
  </si>
  <si>
    <t>Wallis</t>
  </si>
  <si>
    <t>Tytcomb</t>
  </si>
  <si>
    <t>Wallis Tytcomb</t>
  </si>
  <si>
    <t>Waikambila</t>
  </si>
  <si>
    <t>Tinner</t>
  </si>
  <si>
    <t>Whittaker Tinner</t>
  </si>
  <si>
    <t>Naudero</t>
  </si>
  <si>
    <t>Fiann</t>
  </si>
  <si>
    <t>Pidgeon</t>
  </si>
  <si>
    <t>Fiann Pidgeon</t>
  </si>
  <si>
    <t>Gretton</t>
  </si>
  <si>
    <t>Bondy Gretton</t>
  </si>
  <si>
    <t>Anyu</t>
  </si>
  <si>
    <t>Compford</t>
  </si>
  <si>
    <t>Tremain Compford</t>
  </si>
  <si>
    <t>Mag</t>
  </si>
  <si>
    <t>Mag Caron</t>
  </si>
  <si>
    <t>Romblon</t>
  </si>
  <si>
    <t>Frederic</t>
  </si>
  <si>
    <t>Blethin</t>
  </si>
  <si>
    <t>Frederic Blethin</t>
  </si>
  <si>
    <t>Chortkiv</t>
  </si>
  <si>
    <t>Searsby</t>
  </si>
  <si>
    <t>Elenore Searsby</t>
  </si>
  <si>
    <t>BÄ«leh SavÄr</t>
  </si>
  <si>
    <t>Grumble</t>
  </si>
  <si>
    <t>Shirl Grumble</t>
  </si>
  <si>
    <t>Jefferson</t>
  </si>
  <si>
    <t>Leipold</t>
  </si>
  <si>
    <t>Jefferson Leipold</t>
  </si>
  <si>
    <t>KoÃ­la</t>
  </si>
  <si>
    <t>Shalne</t>
  </si>
  <si>
    <t>Matuschek</t>
  </si>
  <si>
    <t>Shalne Matuschek</t>
  </si>
  <si>
    <t>Ndewel</t>
  </si>
  <si>
    <t>Hagen</t>
  </si>
  <si>
    <t>Grewcock</t>
  </si>
  <si>
    <t>Hagen Grewcock</t>
  </si>
  <si>
    <t>Las Parejas</t>
  </si>
  <si>
    <t>Barck</t>
  </si>
  <si>
    <t>Derrek Barck</t>
  </si>
  <si>
    <t>Ovruch</t>
  </si>
  <si>
    <t>Uden</t>
  </si>
  <si>
    <t>Amble Uden</t>
  </si>
  <si>
    <t>Silas</t>
  </si>
  <si>
    <t>Forsythe</t>
  </si>
  <si>
    <t>Silas Forsythe</t>
  </si>
  <si>
    <t>Wallace</t>
  </si>
  <si>
    <t>Gore</t>
  </si>
  <si>
    <t>Wallace Gore</t>
  </si>
  <si>
    <t>Matozinhos</t>
  </si>
  <si>
    <t>Zoe Gawler</t>
  </si>
  <si>
    <t>Quanxi</t>
  </si>
  <si>
    <t>Court Hallum</t>
  </si>
  <si>
    <t>Medaya</t>
  </si>
  <si>
    <t>PLAYA DEL REY</t>
  </si>
  <si>
    <t>Syddon</t>
  </si>
  <si>
    <t>Rafaellle Syddon</t>
  </si>
  <si>
    <t>Owczarnia</t>
  </si>
  <si>
    <t>Vogl</t>
  </si>
  <si>
    <t>Jase Vogl</t>
  </si>
  <si>
    <t>Onsala</t>
  </si>
  <si>
    <t>Halland</t>
  </si>
  <si>
    <t>Wenona</t>
  </si>
  <si>
    <t>Das</t>
  </si>
  <si>
    <t>Wenona Das</t>
  </si>
  <si>
    <t>FÃ­lla</t>
  </si>
  <si>
    <t>Lamont</t>
  </si>
  <si>
    <t>Lamont Theodoris</t>
  </si>
  <si>
    <t>Hidalgo</t>
  </si>
  <si>
    <t>Chihuahua</t>
  </si>
  <si>
    <t>Kelci</t>
  </si>
  <si>
    <t>Vice</t>
  </si>
  <si>
    <t>Kelci Vice</t>
  </si>
  <si>
    <t>Maitilde Wherrett</t>
  </si>
  <si>
    <t>Mitry-Mory</t>
  </si>
  <si>
    <t>Karslake</t>
  </si>
  <si>
    <t>Jazmin Karslake</t>
  </si>
  <si>
    <t>Maofan</t>
  </si>
  <si>
    <t>Pilfold</t>
  </si>
  <si>
    <t>Rebekah Pilfold</t>
  </si>
  <si>
    <t>Xushan</t>
  </si>
  <si>
    <t>Vasilis</t>
  </si>
  <si>
    <t>Gracey</t>
  </si>
  <si>
    <t>Vasilis Gracey</t>
  </si>
  <si>
    <t>Cibangban Girang</t>
  </si>
  <si>
    <t>FORT STEWART</t>
  </si>
  <si>
    <t>Barnwell</t>
  </si>
  <si>
    <t>Felizio Barnwell</t>
  </si>
  <si>
    <t>EUNICE</t>
  </si>
  <si>
    <t>Charette</t>
  </si>
  <si>
    <t>Hermon Charette</t>
  </si>
  <si>
    <t>Cauayan</t>
  </si>
  <si>
    <t>SISTERSVILLE</t>
  </si>
  <si>
    <t>Sean</t>
  </si>
  <si>
    <t>Boyton</t>
  </si>
  <si>
    <t>Sean Boyton</t>
  </si>
  <si>
    <t>Girijaya</t>
  </si>
  <si>
    <t>Prandi</t>
  </si>
  <si>
    <t>Cynthia Prandi</t>
  </si>
  <si>
    <t>DamanhÅ«r</t>
  </si>
  <si>
    <t>Jugging</t>
  </si>
  <si>
    <t>Myrna Jugging</t>
  </si>
  <si>
    <t>Itapecerica</t>
  </si>
  <si>
    <t>Basil Vincent</t>
  </si>
  <si>
    <t>Malabago</t>
  </si>
  <si>
    <t>Hali</t>
  </si>
  <si>
    <t>Ennion</t>
  </si>
  <si>
    <t>Hali Ennion</t>
  </si>
  <si>
    <t>Crum</t>
  </si>
  <si>
    <t>Bo Crum</t>
  </si>
  <si>
    <t>Babat</t>
  </si>
  <si>
    <t>Dunn</t>
  </si>
  <si>
    <t>Dunn Curtoys</t>
  </si>
  <si>
    <t>Vale MourÃ£o</t>
  </si>
  <si>
    <t>Daryn Chatteris</t>
  </si>
  <si>
    <t>Tapado</t>
  </si>
  <si>
    <t>Vonni</t>
  </si>
  <si>
    <t>Yeatman</t>
  </si>
  <si>
    <t>Vonni Yeatman</t>
  </si>
  <si>
    <t>SpÃ©tses</t>
  </si>
  <si>
    <t>Griffy</t>
  </si>
  <si>
    <t>Nairn</t>
  </si>
  <si>
    <t>Griffy Nairn</t>
  </si>
  <si>
    <t>Kisangani</t>
  </si>
  <si>
    <t>Griffin</t>
  </si>
  <si>
    <t>Benjamin Griffin</t>
  </si>
  <si>
    <t>BlatnÃ¡</t>
  </si>
  <si>
    <t>Ligertwood</t>
  </si>
  <si>
    <t>Townsend Ligertwood</t>
  </si>
  <si>
    <t>Brown</t>
  </si>
  <si>
    <t>Annaliese Brown</t>
  </si>
  <si>
    <t>Ichihara</t>
  </si>
  <si>
    <t>TOTOWA</t>
  </si>
  <si>
    <t>Demetrius</t>
  </si>
  <si>
    <t>Bercevelo</t>
  </si>
  <si>
    <t>Demetrius Bercevelo</t>
  </si>
  <si>
    <t>MaliÅ¡evo</t>
  </si>
  <si>
    <t>Ranklin</t>
  </si>
  <si>
    <t>Erek Ranklin</t>
  </si>
  <si>
    <t>Lipie</t>
  </si>
  <si>
    <t>York</t>
  </si>
  <si>
    <t>Loxton</t>
  </si>
  <si>
    <t>York Loxton</t>
  </si>
  <si>
    <t>Klimavichy</t>
  </si>
  <si>
    <t>Daish</t>
  </si>
  <si>
    <t>Persis Daish</t>
  </si>
  <si>
    <t>Burauen</t>
  </si>
  <si>
    <t>Mallya</t>
  </si>
  <si>
    <t>Mic Mallya</t>
  </si>
  <si>
    <t>Melville</t>
  </si>
  <si>
    <t>Rogez</t>
  </si>
  <si>
    <t>Leonard Rogez</t>
  </si>
  <si>
    <t>ItapÃ©</t>
  </si>
  <si>
    <t>Nicolle</t>
  </si>
  <si>
    <t>Scones</t>
  </si>
  <si>
    <t>Nicolle Scones</t>
  </si>
  <si>
    <t>Wald</t>
  </si>
  <si>
    <t>Owthwaite</t>
  </si>
  <si>
    <t>Wald Owthwaite</t>
  </si>
  <si>
    <t>Azenha</t>
  </si>
  <si>
    <t>Edgard</t>
  </si>
  <si>
    <t>Deport</t>
  </si>
  <si>
    <t>Edgard Deport</t>
  </si>
  <si>
    <t>Zolochiv</t>
  </si>
  <si>
    <t>Lishe</t>
  </si>
  <si>
    <t>Revie</t>
  </si>
  <si>
    <t>Lishe Revie</t>
  </si>
  <si>
    <t>Grantley</t>
  </si>
  <si>
    <t>Grantley Leggen</t>
  </si>
  <si>
    <t>Buurhakaba</t>
  </si>
  <si>
    <t>Rania</t>
  </si>
  <si>
    <t>Rania Angrock</t>
  </si>
  <si>
    <t>Nutkins</t>
  </si>
  <si>
    <t>Torrance Nutkins</t>
  </si>
  <si>
    <t>Aksha</t>
  </si>
  <si>
    <t>Ketty</t>
  </si>
  <si>
    <t>Limrick</t>
  </si>
  <si>
    <t>Ketty Limrick</t>
  </si>
  <si>
    <t>Tuanchengshan</t>
  </si>
  <si>
    <t>Jeanine</t>
  </si>
  <si>
    <t>Jeanine Quarrie</t>
  </si>
  <si>
    <t>Dongxi</t>
  </si>
  <si>
    <t>Kamien</t>
  </si>
  <si>
    <t>Ferris Kamien</t>
  </si>
  <si>
    <t>Krimpen aan den IJssel</t>
  </si>
  <si>
    <t>Childerhouse</t>
  </si>
  <si>
    <t>Octavius Childerhouse</t>
  </si>
  <si>
    <t>Warcup</t>
  </si>
  <si>
    <t>Ruthy Warcup</t>
  </si>
  <si>
    <t>UuemÃµisa</t>
  </si>
  <si>
    <t>Mitkin</t>
  </si>
  <si>
    <t>Lyman Mitkin</t>
  </si>
  <si>
    <t>De Vaar</t>
  </si>
  <si>
    <t>Tailor De Vaar</t>
  </si>
  <si>
    <t>Emplak</t>
  </si>
  <si>
    <t>Lazare</t>
  </si>
  <si>
    <t>Bilbrooke</t>
  </si>
  <si>
    <t>Lazare Bilbrooke</t>
  </si>
  <si>
    <t>Somerset East</t>
  </si>
  <si>
    <t>Brannigan</t>
  </si>
  <si>
    <t>Donavon Brannigan</t>
  </si>
  <si>
    <t>Bergamo</t>
  </si>
  <si>
    <t>Lombardia</t>
  </si>
  <si>
    <t>Romain Ridge</t>
  </si>
  <si>
    <t>Palampal</t>
  </si>
  <si>
    <t>Jarred</t>
  </si>
  <si>
    <t>Rao</t>
  </si>
  <si>
    <t>Jarred Rao</t>
  </si>
  <si>
    <t>Libuganon</t>
  </si>
  <si>
    <t>Erny</t>
  </si>
  <si>
    <t>Samarth</t>
  </si>
  <si>
    <t>Erny Samarth</t>
  </si>
  <si>
    <t>Svenljunga</t>
  </si>
  <si>
    <t>Schmidt</t>
  </si>
  <si>
    <t>Aluin Schmidt</t>
  </si>
  <si>
    <t>Kariat Arkmane</t>
  </si>
  <si>
    <t>Allan</t>
  </si>
  <si>
    <t>Yarnold</t>
  </si>
  <si>
    <t>Allan Yarnold</t>
  </si>
  <si>
    <t>Boddymead</t>
  </si>
  <si>
    <t>Kym Boddymead</t>
  </si>
  <si>
    <t>Yanmenkou</t>
  </si>
  <si>
    <t>Doris Blackboro</t>
  </si>
  <si>
    <t>Mollas</t>
  </si>
  <si>
    <t>Barlace</t>
  </si>
  <si>
    <t>Marc Barlace</t>
  </si>
  <si>
    <t>Chaumont</t>
  </si>
  <si>
    <t>Olivie</t>
  </si>
  <si>
    <t>Lampe</t>
  </si>
  <si>
    <t>Olivie Lampe</t>
  </si>
  <si>
    <t>Shuangkou</t>
  </si>
  <si>
    <t>Pail</t>
  </si>
  <si>
    <t>Hadingham</t>
  </si>
  <si>
    <t>Pail Hadingham</t>
  </si>
  <si>
    <t>Digne-les-Bains</t>
  </si>
  <si>
    <t>Ignazio</t>
  </si>
  <si>
    <t>Schenfisch</t>
  </si>
  <si>
    <t>Ignazio Schenfisch</t>
  </si>
  <si>
    <t>Les Clayes-sous-Bois</t>
  </si>
  <si>
    <t>O'Brallaghan</t>
  </si>
  <si>
    <t>Alfredo O'Brallaghan</t>
  </si>
  <si>
    <t>Hufang</t>
  </si>
  <si>
    <t>Franklen</t>
  </si>
  <si>
    <t>Gladys Franklen</t>
  </si>
  <si>
    <t>Thoeng</t>
  </si>
  <si>
    <t>Rucklidge</t>
  </si>
  <si>
    <t>Garrot Rucklidge</t>
  </si>
  <si>
    <t>Gongping</t>
  </si>
  <si>
    <t>Valentine Campsall</t>
  </si>
  <si>
    <t>Kuhmalahti</t>
  </si>
  <si>
    <t>Jayson</t>
  </si>
  <si>
    <t>Jayson Brosoli</t>
  </si>
  <si>
    <t>Samobor</t>
  </si>
  <si>
    <t>MANASSAS</t>
  </si>
  <si>
    <t>Hazel Pickton</t>
  </si>
  <si>
    <t>Yungaisi</t>
  </si>
  <si>
    <t>Bil</t>
  </si>
  <si>
    <t>Prosh</t>
  </si>
  <si>
    <t>Bil Prosh</t>
  </si>
  <si>
    <t>Tanjung</t>
  </si>
  <si>
    <t>Sheward</t>
  </si>
  <si>
    <t>Jorry Sheward</t>
  </si>
  <si>
    <t>Fergana</t>
  </si>
  <si>
    <t>Lyptratt</t>
  </si>
  <si>
    <t>Tatiania Lyptratt</t>
  </si>
  <si>
    <t>Fullerton</t>
  </si>
  <si>
    <t>Gallahar</t>
  </si>
  <si>
    <t>Natty Gallahar</t>
  </si>
  <si>
    <t>Montreuil</t>
  </si>
  <si>
    <t>Cobby Carlos</t>
  </si>
  <si>
    <t>Camacha</t>
  </si>
  <si>
    <t>PLEASANT HILL</t>
  </si>
  <si>
    <t>Sue</t>
  </si>
  <si>
    <t>Sue Haisell</t>
  </si>
  <si>
    <t>Yutou</t>
  </si>
  <si>
    <t>Nanete</t>
  </si>
  <si>
    <t>Kembry</t>
  </si>
  <si>
    <t>Nanete Kembry</t>
  </si>
  <si>
    <t>Aku</t>
  </si>
  <si>
    <t>Bibb</t>
  </si>
  <si>
    <t>Gris Bibb</t>
  </si>
  <si>
    <t>Flinn Peche</t>
  </si>
  <si>
    <t>Dome</t>
  </si>
  <si>
    <t>Blewis</t>
  </si>
  <si>
    <t>Chester Blewis</t>
  </si>
  <si>
    <t>TOMAH</t>
  </si>
  <si>
    <t>Brandise</t>
  </si>
  <si>
    <t>Domican</t>
  </si>
  <si>
    <t>Brandise Domican</t>
  </si>
  <si>
    <t>Darungan</t>
  </si>
  <si>
    <t>Madeleine</t>
  </si>
  <si>
    <t>Mulcock</t>
  </si>
  <si>
    <t>Madeleine Mulcock</t>
  </si>
  <si>
    <t>NORTH CHICAGO</t>
  </si>
  <si>
    <t>Justis</t>
  </si>
  <si>
    <t>Justis Bezants</t>
  </si>
  <si>
    <t>Wolomarang</t>
  </si>
  <si>
    <t>Ferrell Arthur</t>
  </si>
  <si>
    <t>Gunungmalang Satu</t>
  </si>
  <si>
    <t>Edmon Dubbin</t>
  </si>
  <si>
    <t>MurindÃ³</t>
  </si>
  <si>
    <t>NEW RICHMOND</t>
  </si>
  <si>
    <t>Gibby</t>
  </si>
  <si>
    <t>Bestar</t>
  </si>
  <si>
    <t>Gibby Bestar</t>
  </si>
  <si>
    <t>LamÃ­a</t>
  </si>
  <si>
    <t>Entissle</t>
  </si>
  <si>
    <t>Ario Entissle</t>
  </si>
  <si>
    <t>Whiley</t>
  </si>
  <si>
    <t>Ruperto Whiley</t>
  </si>
  <si>
    <t>VitÃ³ria de Santo AntÃ£o</t>
  </si>
  <si>
    <t>Sammy</t>
  </si>
  <si>
    <t>Janko</t>
  </si>
  <si>
    <t>Sammy Janko</t>
  </si>
  <si>
    <t>PeÃ±a</t>
  </si>
  <si>
    <t>Gunby</t>
  </si>
  <si>
    <t>Zachery Gunby</t>
  </si>
  <si>
    <t>LÃ¶kbatan</t>
  </si>
  <si>
    <t>Dionisio Parramore</t>
  </si>
  <si>
    <t>McKendo</t>
  </si>
  <si>
    <t>Mallory McKendo</t>
  </si>
  <si>
    <t>Nybro</t>
  </si>
  <si>
    <t>Bockin</t>
  </si>
  <si>
    <t>Bertrand Bockin</t>
  </si>
  <si>
    <t>Choushui</t>
  </si>
  <si>
    <t>Merkle</t>
  </si>
  <si>
    <t>Bernarr Merkle</t>
  </si>
  <si>
    <t>MacaÃ©</t>
  </si>
  <si>
    <t>Rafter</t>
  </si>
  <si>
    <t>Vera Rafter</t>
  </si>
  <si>
    <t>Limbaan</t>
  </si>
  <si>
    <t>Waring Becks</t>
  </si>
  <si>
    <t>Hamburg</t>
  </si>
  <si>
    <t>Rona Van Ross</t>
  </si>
  <si>
    <t>Mendel</t>
  </si>
  <si>
    <t>Leah</t>
  </si>
  <si>
    <t>Mendel Leah</t>
  </si>
  <si>
    <t>Å½eljezno Polje</t>
  </si>
  <si>
    <t>Lorain</t>
  </si>
  <si>
    <t>Broske</t>
  </si>
  <si>
    <t>Lorain Broske</t>
  </si>
  <si>
    <t>Stari Lec</t>
  </si>
  <si>
    <t>Constantino Hartburn</t>
  </si>
  <si>
    <t>San RamÃ³n</t>
  </si>
  <si>
    <t>Estell</t>
  </si>
  <si>
    <t>Estell Tree</t>
  </si>
  <si>
    <t>CUMMING</t>
  </si>
  <si>
    <t>Luciano</t>
  </si>
  <si>
    <t>Lynna Luciano</t>
  </si>
  <si>
    <t>Adolph</t>
  </si>
  <si>
    <t>Redsell</t>
  </si>
  <si>
    <t>Adolph Redsell</t>
  </si>
  <si>
    <t>Chengguan</t>
  </si>
  <si>
    <t>Wally</t>
  </si>
  <si>
    <t>Grzelczyk</t>
  </si>
  <si>
    <t>Wally Grzelczyk</t>
  </si>
  <si>
    <t>Wilwerwiltz</t>
  </si>
  <si>
    <t>Marjy</t>
  </si>
  <si>
    <t>Marjy Macari</t>
  </si>
  <si>
    <t>Xinning</t>
  </si>
  <si>
    <t>Barenskie</t>
  </si>
  <si>
    <t>Terry Barenskie</t>
  </si>
  <si>
    <t>Morales</t>
  </si>
  <si>
    <t>Leann Djurisic</t>
  </si>
  <si>
    <t>Houjia</t>
  </si>
  <si>
    <t>PIGGOTT</t>
  </si>
  <si>
    <t>Paddy</t>
  </si>
  <si>
    <t>Symondson</t>
  </si>
  <si>
    <t>Paddy Symondson</t>
  </si>
  <si>
    <t>Leon</t>
  </si>
  <si>
    <t>FORT DODGE</t>
  </si>
  <si>
    <t>Pryce</t>
  </si>
  <si>
    <t>Moores</t>
  </si>
  <si>
    <t>Pryce Moores</t>
  </si>
  <si>
    <t>Jiangyi</t>
  </si>
  <si>
    <t>LIMON</t>
  </si>
  <si>
    <t>Meredithe Rozzell</t>
  </si>
  <si>
    <t>Guatire</t>
  </si>
  <si>
    <t>Inglesant</t>
  </si>
  <si>
    <t>Madge Inglesant</t>
  </si>
  <si>
    <t>Alvira</t>
  </si>
  <si>
    <t>Alvira Elizabeth</t>
  </si>
  <si>
    <t>Donghe</t>
  </si>
  <si>
    <t>Victor Farlam</t>
  </si>
  <si>
    <t>Vukovije Donje</t>
  </si>
  <si>
    <t>Yetty</t>
  </si>
  <si>
    <t>Doppler</t>
  </si>
  <si>
    <t>Yetty Doppler</t>
  </si>
  <si>
    <t>Faaa</t>
  </si>
  <si>
    <t>Feasby</t>
  </si>
  <si>
    <t>Luciano Feasby</t>
  </si>
  <si>
    <t>Huayllabamba</t>
  </si>
  <si>
    <t>Duggon</t>
  </si>
  <si>
    <t>Em Duggon</t>
  </si>
  <si>
    <t>Shumyachi</t>
  </si>
  <si>
    <t>Heiden</t>
  </si>
  <si>
    <t>Rosalynd Heiden</t>
  </si>
  <si>
    <t>O'Sherrin</t>
  </si>
  <si>
    <t>Devlin O'Sherrin</t>
  </si>
  <si>
    <t>Beizhouzi</t>
  </si>
  <si>
    <t>Cristabel</t>
  </si>
  <si>
    <t>Hucknall</t>
  </si>
  <si>
    <t>Cristabel Hucknall</t>
  </si>
  <si>
    <t>Roseborough</t>
  </si>
  <si>
    <t>Frasco Roseborough</t>
  </si>
  <si>
    <t>Kremenki</t>
  </si>
  <si>
    <t>Newbegin</t>
  </si>
  <si>
    <t>Gar Newbegin</t>
  </si>
  <si>
    <t>Kopen</t>
  </si>
  <si>
    <t>Catterall</t>
  </si>
  <si>
    <t>Elane Catterall</t>
  </si>
  <si>
    <t>LONG GROVE</t>
  </si>
  <si>
    <t>Riordan</t>
  </si>
  <si>
    <t>Elderkin</t>
  </si>
  <si>
    <t>Riordan Elderkin</t>
  </si>
  <si>
    <t>EAST NORRITON</t>
  </si>
  <si>
    <t>Packston Falloon</t>
  </si>
  <si>
    <t>StrÃ¤ngnÃ¤s</t>
  </si>
  <si>
    <t>Gwenore</t>
  </si>
  <si>
    <t>Gilmore</t>
  </si>
  <si>
    <t>Gwenore Gilmore</t>
  </si>
  <si>
    <t>Zephyrhills</t>
  </si>
  <si>
    <t>Bartolemo</t>
  </si>
  <si>
    <t>McKelvie</t>
  </si>
  <si>
    <t>Bartolemo McKelvie</t>
  </si>
  <si>
    <t>Narsaq</t>
  </si>
  <si>
    <t>BLUE BELL</t>
  </si>
  <si>
    <t>Akett</t>
  </si>
  <si>
    <t>Riannon Akett</t>
  </si>
  <si>
    <t>Cass Kedward</t>
  </si>
  <si>
    <t>Lima Pampa</t>
  </si>
  <si>
    <t>Chrissie</t>
  </si>
  <si>
    <t>Dugood</t>
  </si>
  <si>
    <t>Chrissie Dugood</t>
  </si>
  <si>
    <t>Aubery</t>
  </si>
  <si>
    <t>Codie Aubery</t>
  </si>
  <si>
    <t>Shuangta</t>
  </si>
  <si>
    <t>Zsazsa Gallehock</t>
  </si>
  <si>
    <t>Xunzhai</t>
  </si>
  <si>
    <t>Leonerd</t>
  </si>
  <si>
    <t>Adamsky</t>
  </si>
  <si>
    <t>Leonerd Adamsky</t>
  </si>
  <si>
    <t>KÅ­lob</t>
  </si>
  <si>
    <t>Radden</t>
  </si>
  <si>
    <t>Randy Radden</t>
  </si>
  <si>
    <t>MinÅ«f</t>
  </si>
  <si>
    <t>Steaning</t>
  </si>
  <si>
    <t>Brandea Steaning</t>
  </si>
  <si>
    <t>June Gatiss</t>
  </si>
  <si>
    <t>Ngurensiti</t>
  </si>
  <si>
    <t>Lannie</t>
  </si>
  <si>
    <t>Oates</t>
  </si>
  <si>
    <t>Lannie Oates</t>
  </si>
  <si>
    <t>KÅchi-shi</t>
  </si>
  <si>
    <t>Poolman</t>
  </si>
  <si>
    <t>Valentino Poolman</t>
  </si>
  <si>
    <t>Ruo</t>
  </si>
  <si>
    <t>IOWA CITY</t>
  </si>
  <si>
    <t>Tedda Longcaster</t>
  </si>
  <si>
    <t>Crumlin</t>
  </si>
  <si>
    <t>Skelington</t>
  </si>
  <si>
    <t>Jessika Skelington</t>
  </si>
  <si>
    <t>AÅ£ Å¢aybah</t>
  </si>
  <si>
    <t>MacKonochie</t>
  </si>
  <si>
    <t>Gilburt MacKonochie</t>
  </si>
  <si>
    <t>Priiskovyy</t>
  </si>
  <si>
    <t>Georgianne</t>
  </si>
  <si>
    <t>McSwan</t>
  </si>
  <si>
    <t>Georgianne McSwan</t>
  </si>
  <si>
    <t>Colonia ElÃ­a</t>
  </si>
  <si>
    <t>Martino Smith</t>
  </si>
  <si>
    <t>Singapore</t>
  </si>
  <si>
    <t>Ubsdall</t>
  </si>
  <si>
    <t>Dell Ubsdall</t>
  </si>
  <si>
    <t>Gorzyczki</t>
  </si>
  <si>
    <t>Sarge</t>
  </si>
  <si>
    <t>Sarge Ference</t>
  </si>
  <si>
    <t>Zumarraga</t>
  </si>
  <si>
    <t>Annamarie</t>
  </si>
  <si>
    <t>Petersen</t>
  </si>
  <si>
    <t>Annamarie Petersen</t>
  </si>
  <si>
    <t>Charenton-le-Pont</t>
  </si>
  <si>
    <t>Walton</t>
  </si>
  <si>
    <t>Walton Awin</t>
  </si>
  <si>
    <t>Barranqueras</t>
  </si>
  <si>
    <t>Seward Cheale</t>
  </si>
  <si>
    <t>Liancheng</t>
  </si>
  <si>
    <t>Trytsman</t>
  </si>
  <si>
    <t>Toddie Trytsman</t>
  </si>
  <si>
    <t>Baihe</t>
  </si>
  <si>
    <t>Bach</t>
  </si>
  <si>
    <t>Nil Bach</t>
  </si>
  <si>
    <t>MANHATTAN</t>
  </si>
  <si>
    <t>Orly</t>
  </si>
  <si>
    <t>Pithcock</t>
  </si>
  <si>
    <t>Orly Pithcock</t>
  </si>
  <si>
    <t>Lousado</t>
  </si>
  <si>
    <t>Persis Lammenga</t>
  </si>
  <si>
    <t>Amii</t>
  </si>
  <si>
    <t>Rugg</t>
  </si>
  <si>
    <t>Amii Rugg</t>
  </si>
  <si>
    <t>Tawen Aobao</t>
  </si>
  <si>
    <t>Pow</t>
  </si>
  <si>
    <t>Maxim Pow</t>
  </si>
  <si>
    <t>Bartel</t>
  </si>
  <si>
    <t>Monkleigh</t>
  </si>
  <si>
    <t>Bartel Monkleigh</t>
  </si>
  <si>
    <t>Cawayan</t>
  </si>
  <si>
    <t>SIOUX CITY</t>
  </si>
  <si>
    <t>Champley</t>
  </si>
  <si>
    <t>Sandor Champley</t>
  </si>
  <si>
    <t>Marji</t>
  </si>
  <si>
    <t>Marji Houndsom</t>
  </si>
  <si>
    <t>Dawusu</t>
  </si>
  <si>
    <t>Monelli</t>
  </si>
  <si>
    <t>Yehudit Monelli</t>
  </si>
  <si>
    <t>Kushima</t>
  </si>
  <si>
    <t>Comino</t>
  </si>
  <si>
    <t>Pate Comino</t>
  </si>
  <si>
    <t>Kota Kinabalu</t>
  </si>
  <si>
    <t>Cristiano</t>
  </si>
  <si>
    <t>Bonsul</t>
  </si>
  <si>
    <t>Cristiano Bonsul</t>
  </si>
  <si>
    <t>SuÅ‚oszowa</t>
  </si>
  <si>
    <t>Percival Stanistreet</t>
  </si>
  <si>
    <t>Besisahar</t>
  </si>
  <si>
    <t>Prisca</t>
  </si>
  <si>
    <t>Hurich</t>
  </si>
  <si>
    <t>Prisca Hurich</t>
  </si>
  <si>
    <t>Bekasi</t>
  </si>
  <si>
    <t>Jeffry Doumenc</t>
  </si>
  <si>
    <t>Cikuda</t>
  </si>
  <si>
    <t>Christean</t>
  </si>
  <si>
    <t>Hunnable</t>
  </si>
  <si>
    <t>Christean Hunnable</t>
  </si>
  <si>
    <t>Pieterick</t>
  </si>
  <si>
    <t>Leicester Pieterick</t>
  </si>
  <si>
    <t>Villefranche-sur-SaÃ´ne</t>
  </si>
  <si>
    <t>Cyrus</t>
  </si>
  <si>
    <t>Hatzar</t>
  </si>
  <si>
    <t>Cyrus Hatzar</t>
  </si>
  <si>
    <t>Jesse</t>
  </si>
  <si>
    <t>Jesse Salliere</t>
  </si>
  <si>
    <t>Orton</t>
  </si>
  <si>
    <t>Drysdall</t>
  </si>
  <si>
    <t>Orton Drysdall</t>
  </si>
  <si>
    <t>Cisitu</t>
  </si>
  <si>
    <t>Brock</t>
  </si>
  <si>
    <t>Powdrell</t>
  </si>
  <si>
    <t>Brock Powdrell</t>
  </si>
  <si>
    <t>Mikaela</t>
  </si>
  <si>
    <t>Lovart</t>
  </si>
  <si>
    <t>Mikaela Lovart</t>
  </si>
  <si>
    <t>Xinâ€™andu</t>
  </si>
  <si>
    <t>Labat</t>
  </si>
  <si>
    <t>Jsandye Labat</t>
  </si>
  <si>
    <t>Severouralâ€™sk</t>
  </si>
  <si>
    <t>Robinia</t>
  </si>
  <si>
    <t>Esplin</t>
  </si>
  <si>
    <t>Robinia Esplin</t>
  </si>
  <si>
    <t>Nevinnomyssk</t>
  </si>
  <si>
    <t>Deschlein</t>
  </si>
  <si>
    <t>Birdie Deschlein</t>
  </si>
  <si>
    <t>TomaszÃ³w Mazowiecki</t>
  </si>
  <si>
    <t>Fitzgerald</t>
  </si>
  <si>
    <t>Quinney</t>
  </si>
  <si>
    <t>Fitzgerald Quinney</t>
  </si>
  <si>
    <t>Hoyle</t>
  </si>
  <si>
    <t>Chrissie Hoyle</t>
  </si>
  <si>
    <t>Wongsorejo</t>
  </si>
  <si>
    <t>Lusa</t>
  </si>
  <si>
    <t>Shillabeare</t>
  </si>
  <si>
    <t>Lusa Shillabeare</t>
  </si>
  <si>
    <t>Carmo do ParanaÃ­ba</t>
  </si>
  <si>
    <t>Hutchinson</t>
  </si>
  <si>
    <t>Marcelline Hutchinson</t>
  </si>
  <si>
    <t>Noyemberyan</t>
  </si>
  <si>
    <t>Barber</t>
  </si>
  <si>
    <t>Vasili Barber</t>
  </si>
  <si>
    <t>MaythalÅ«n</t>
  </si>
  <si>
    <t>Tedra Hanmore</t>
  </si>
  <si>
    <t>Songgui</t>
  </si>
  <si>
    <t>Dionne</t>
  </si>
  <si>
    <t>Saxelby</t>
  </si>
  <si>
    <t>Dionne Saxelby</t>
  </si>
  <si>
    <t>Pochuta</t>
  </si>
  <si>
    <t>Szepe</t>
  </si>
  <si>
    <t>Averil Szepe</t>
  </si>
  <si>
    <t>Aeteke</t>
  </si>
  <si>
    <t>CANAAN</t>
  </si>
  <si>
    <t>Harlan</t>
  </si>
  <si>
    <t>Prebble</t>
  </si>
  <si>
    <t>Harlan Prebble</t>
  </si>
  <si>
    <t>Nicko</t>
  </si>
  <si>
    <t>Mellon</t>
  </si>
  <si>
    <t>Nicko Mellon</t>
  </si>
  <si>
    <t>Tagbina</t>
  </si>
  <si>
    <t>Reina</t>
  </si>
  <si>
    <t>Van Daalen</t>
  </si>
  <si>
    <t>Reina Van Daalen</t>
  </si>
  <si>
    <t>Farrel</t>
  </si>
  <si>
    <t>Jeske</t>
  </si>
  <si>
    <t>Farrel Jeske</t>
  </si>
  <si>
    <t>Shurugwi</t>
  </si>
  <si>
    <t>Edlin</t>
  </si>
  <si>
    <t>Hardaker</t>
  </si>
  <si>
    <t>Edlin Hardaker</t>
  </si>
  <si>
    <t>Uff</t>
  </si>
  <si>
    <t>Marlon Uff</t>
  </si>
  <si>
    <t>Beutong Ateuh</t>
  </si>
  <si>
    <t>CORTLAND</t>
  </si>
  <si>
    <t>Kerby</t>
  </si>
  <si>
    <t>Merritt</t>
  </si>
  <si>
    <t>Kerby Merritt</t>
  </si>
  <si>
    <t>ManhuaÃ§u</t>
  </si>
  <si>
    <t>Bart</t>
  </si>
  <si>
    <t>Bart Bonin</t>
  </si>
  <si>
    <t>Klapagada</t>
  </si>
  <si>
    <t>Morissa</t>
  </si>
  <si>
    <t>Morissa Londesborough</t>
  </si>
  <si>
    <t>Wyles</t>
  </si>
  <si>
    <t>Rafaelita Wyles</t>
  </si>
  <si>
    <t>Dianshui</t>
  </si>
  <si>
    <t>Vail</t>
  </si>
  <si>
    <t>Yorke Vail</t>
  </si>
  <si>
    <t>SandgerÃ°i</t>
  </si>
  <si>
    <t>Plak</t>
  </si>
  <si>
    <t>Indira Plak</t>
  </si>
  <si>
    <t>Karlik</t>
  </si>
  <si>
    <t>Askell</t>
  </si>
  <si>
    <t>Karlik Askell</t>
  </si>
  <si>
    <t>Fengkou</t>
  </si>
  <si>
    <t>Esselen</t>
  </si>
  <si>
    <t>Jacqueline Esselen</t>
  </si>
  <si>
    <t>Kyaiklat</t>
  </si>
  <si>
    <t>Alisun</t>
  </si>
  <si>
    <t>Jerdon</t>
  </si>
  <si>
    <t>Alisun Jerdon</t>
  </si>
  <si>
    <t>El Chol</t>
  </si>
  <si>
    <t>Staford</t>
  </si>
  <si>
    <t>Braunstein</t>
  </si>
  <si>
    <t>Staford Braunstein</t>
  </si>
  <si>
    <t>Letsheng</t>
  </si>
  <si>
    <t>AITKIN</t>
  </si>
  <si>
    <t>Barbabas</t>
  </si>
  <si>
    <t>Matussow</t>
  </si>
  <si>
    <t>Barbabas Matussow</t>
  </si>
  <si>
    <t>FigueirÃ³ dos Vinhos</t>
  </si>
  <si>
    <t>Beadham</t>
  </si>
  <si>
    <t>Fields Beadham</t>
  </si>
  <si>
    <t>Sukamaju Kidul</t>
  </si>
  <si>
    <t>Braley</t>
  </si>
  <si>
    <t>Louisa Braley</t>
  </si>
  <si>
    <t>Jembe Timur</t>
  </si>
  <si>
    <t>Poul</t>
  </si>
  <si>
    <t>Waind</t>
  </si>
  <si>
    <t>Poul Waind</t>
  </si>
  <si>
    <t>Ntoroko</t>
  </si>
  <si>
    <t>Anastasie Louis</t>
  </si>
  <si>
    <t>Huangascar</t>
  </si>
  <si>
    <t>Gerianna</t>
  </si>
  <si>
    <t>Meeus</t>
  </si>
  <si>
    <t>Gerianna Meeus</t>
  </si>
  <si>
    <t>Zdiby</t>
  </si>
  <si>
    <t>Abrahart</t>
  </si>
  <si>
    <t>Alyce Abrahart</t>
  </si>
  <si>
    <t>Yangdang</t>
  </si>
  <si>
    <t>Menpes</t>
  </si>
  <si>
    <t>Barbaraanne Menpes</t>
  </si>
  <si>
    <t>Bartolini</t>
  </si>
  <si>
    <t>Vlad Bartolini</t>
  </si>
  <si>
    <t>Moppo</t>
  </si>
  <si>
    <t>Haily</t>
  </si>
  <si>
    <t>Haily Pluck</t>
  </si>
  <si>
    <t>Kabir</t>
  </si>
  <si>
    <t>Stafford</t>
  </si>
  <si>
    <t>Tummasutti</t>
  </si>
  <si>
    <t>Stafford Tummasutti</t>
  </si>
  <si>
    <t>Kikelia</t>
  </si>
  <si>
    <t>Roggeman</t>
  </si>
  <si>
    <t>Kikelia Roggeman</t>
  </si>
  <si>
    <t>Maryin</t>
  </si>
  <si>
    <t>Blakeley Maryin</t>
  </si>
  <si>
    <t>Viking</t>
  </si>
  <si>
    <t>Errick Gager</t>
  </si>
  <si>
    <t>Nangkasari</t>
  </si>
  <si>
    <t>Loralie</t>
  </si>
  <si>
    <t>MacGarvey</t>
  </si>
  <si>
    <t>Loralie MacGarvey</t>
  </si>
  <si>
    <t>Penny</t>
  </si>
  <si>
    <t>Penny Demann</t>
  </si>
  <si>
    <t>ÅžabyÄ</t>
  </si>
  <si>
    <t>Klas</t>
  </si>
  <si>
    <t>Janot Klas</t>
  </si>
  <si>
    <t>Diarmid</t>
  </si>
  <si>
    <t>Jessope</t>
  </si>
  <si>
    <t>Diarmid Jessope</t>
  </si>
  <si>
    <t>Huitong</t>
  </si>
  <si>
    <t>Pownall</t>
  </si>
  <si>
    <t>Grantley Pownall</t>
  </si>
  <si>
    <t>Doropayung</t>
  </si>
  <si>
    <t>Lambrook</t>
  </si>
  <si>
    <t>Toinette Lambrook</t>
  </si>
  <si>
    <t>Pringgoboyo</t>
  </si>
  <si>
    <t>Vanny</t>
  </si>
  <si>
    <t>Andrat</t>
  </si>
  <si>
    <t>Vanny Andrat</t>
  </si>
  <si>
    <t>Yaogou</t>
  </si>
  <si>
    <t>Rockey Grundon</t>
  </si>
  <si>
    <t>Huagu</t>
  </si>
  <si>
    <t>Jennee Andreolli</t>
  </si>
  <si>
    <t>Mirontsi</t>
  </si>
  <si>
    <t>JEANERETTE</t>
  </si>
  <si>
    <t>Astin</t>
  </si>
  <si>
    <t>Jamaal Astin</t>
  </si>
  <si>
    <t>Bonao</t>
  </si>
  <si>
    <t>Griff</t>
  </si>
  <si>
    <t>Morillas</t>
  </si>
  <si>
    <t>Griff Morillas</t>
  </si>
  <si>
    <t>Kourou</t>
  </si>
  <si>
    <t>Guyane</t>
  </si>
  <si>
    <t>MUSKEGON</t>
  </si>
  <si>
    <t>Caskie</t>
  </si>
  <si>
    <t>Wolfgang Caskie</t>
  </si>
  <si>
    <t>Cascavel</t>
  </si>
  <si>
    <t>CELINA</t>
  </si>
  <si>
    <t>Lynne</t>
  </si>
  <si>
    <t>Cruickshank</t>
  </si>
  <si>
    <t>Lynne Cruickshank</t>
  </si>
  <si>
    <t>Shtip</t>
  </si>
  <si>
    <t>MALVERN</t>
  </si>
  <si>
    <t>Aldric</t>
  </si>
  <si>
    <t>Aldric Somerlie</t>
  </si>
  <si>
    <t>Corzuela</t>
  </si>
  <si>
    <t>Sergei</t>
  </si>
  <si>
    <t>Liddon</t>
  </si>
  <si>
    <t>Sergei Liddon</t>
  </si>
  <si>
    <t>Peukanbada</t>
  </si>
  <si>
    <t>Elvyn Coronado</t>
  </si>
  <si>
    <t>Aguitu</t>
  </si>
  <si>
    <t>Laurens</t>
  </si>
  <si>
    <t>Laurens Harridge</t>
  </si>
  <si>
    <t>Illintsi</t>
  </si>
  <si>
    <t>Mandi</t>
  </si>
  <si>
    <t>Brownscombe</t>
  </si>
  <si>
    <t>Mandi Brownscombe</t>
  </si>
  <si>
    <t>Beiguoyuan</t>
  </si>
  <si>
    <t>Bax</t>
  </si>
  <si>
    <t>Coultass</t>
  </si>
  <si>
    <t>Bax Coultass</t>
  </si>
  <si>
    <t>Pamatang</t>
  </si>
  <si>
    <t>Evelin</t>
  </si>
  <si>
    <t>Graal</t>
  </si>
  <si>
    <t>Evelin Graal</t>
  </si>
  <si>
    <t>Cauto Cristo</t>
  </si>
  <si>
    <t>Roseann</t>
  </si>
  <si>
    <t>McKechnie</t>
  </si>
  <si>
    <t>Roseann McKechnie</t>
  </si>
  <si>
    <t>Katha</t>
  </si>
  <si>
    <t>Camilio</t>
  </si>
  <si>
    <t>Katha Camilio</t>
  </si>
  <si>
    <t>Vale de SantarÃ©m</t>
  </si>
  <si>
    <t>Melania</t>
  </si>
  <si>
    <t>Melania Sheaber</t>
  </si>
  <si>
    <t>Bamencheng</t>
  </si>
  <si>
    <t>Fone</t>
  </si>
  <si>
    <t>Gaultiero Fone</t>
  </si>
  <si>
    <t>SmÃ¥landsstenar</t>
  </si>
  <si>
    <t>FT CAVAZOS</t>
  </si>
  <si>
    <t>Alvera</t>
  </si>
  <si>
    <t>Tidey</t>
  </si>
  <si>
    <t>Alvera Tidey</t>
  </si>
  <si>
    <t>Nakhon Pathom</t>
  </si>
  <si>
    <t>Jonie Martin</t>
  </si>
  <si>
    <t>Cipanggung</t>
  </si>
  <si>
    <t>Fallen</t>
  </si>
  <si>
    <t>Angel Fallen</t>
  </si>
  <si>
    <t>Payton</t>
  </si>
  <si>
    <t>Lorenzetto</t>
  </si>
  <si>
    <t>Payton Lorenzetto</t>
  </si>
  <si>
    <t>MERRICK</t>
  </si>
  <si>
    <t>Gnni</t>
  </si>
  <si>
    <t>O'Dyvoie</t>
  </si>
  <si>
    <t>Gnni O'Dyvoie</t>
  </si>
  <si>
    <t>Laholm</t>
  </si>
  <si>
    <t>Salzburger</t>
  </si>
  <si>
    <t>Emerson Salzburger</t>
  </si>
  <si>
    <t>Tundagan</t>
  </si>
  <si>
    <t>Amandie</t>
  </si>
  <si>
    <t>Salaman</t>
  </si>
  <si>
    <t>Amandie Salaman</t>
  </si>
  <si>
    <t>TijÃ£o</t>
  </si>
  <si>
    <t>Gimblett</t>
  </si>
  <si>
    <t>Gabriellia Gimblett</t>
  </si>
  <si>
    <t>Srbica</t>
  </si>
  <si>
    <t>McKinlay</t>
  </si>
  <si>
    <t>Tobit McKinlay</t>
  </si>
  <si>
    <t>Bordie Dayment</t>
  </si>
  <si>
    <t>Ruixi</t>
  </si>
  <si>
    <t>Dumingos</t>
  </si>
  <si>
    <t>Charisse Dumingos</t>
  </si>
  <si>
    <t>Yutan</t>
  </si>
  <si>
    <t>Maurise</t>
  </si>
  <si>
    <t>Bankhurst</t>
  </si>
  <si>
    <t>Maurise Bankhurst</t>
  </si>
  <si>
    <t>Songgai</t>
  </si>
  <si>
    <t>Hurch</t>
  </si>
  <si>
    <t>Ambur Hurch</t>
  </si>
  <si>
    <t>Modot</t>
  </si>
  <si>
    <t>Roger</t>
  </si>
  <si>
    <t>Petow</t>
  </si>
  <si>
    <t>Roger Petow</t>
  </si>
  <si>
    <t>TÄlÄ«n</t>
  </si>
  <si>
    <t>Hebert</t>
  </si>
  <si>
    <t>Glentz</t>
  </si>
  <si>
    <t>Hebert Glentz</t>
  </si>
  <si>
    <t>Tanjung Palas</t>
  </si>
  <si>
    <t>ELLAVILLE</t>
  </si>
  <si>
    <t>Felmingham</t>
  </si>
  <si>
    <t>Britteny Felmingham</t>
  </si>
  <si>
    <t>DIX HILLS</t>
  </si>
  <si>
    <t>Davida Jolly</t>
  </si>
  <si>
    <t>Bukowiec</t>
  </si>
  <si>
    <t>Giff</t>
  </si>
  <si>
    <t>Biddle</t>
  </si>
  <si>
    <t>Giff Biddle</t>
  </si>
  <si>
    <t>Tampere</t>
  </si>
  <si>
    <t>Aron</t>
  </si>
  <si>
    <t>Drewett</t>
  </si>
  <si>
    <t>Aron Drewett</t>
  </si>
  <si>
    <t>Oropesa</t>
  </si>
  <si>
    <t>Tuvey</t>
  </si>
  <si>
    <t>Dorise Tuvey</t>
  </si>
  <si>
    <t>Arnage</t>
  </si>
  <si>
    <t>DENTON</t>
  </si>
  <si>
    <t>Kermie</t>
  </si>
  <si>
    <t>Kermie Pablos</t>
  </si>
  <si>
    <t>Barranca de UpÃ­a</t>
  </si>
  <si>
    <t>Lamminam</t>
  </si>
  <si>
    <t>Carree Lamminam</t>
  </si>
  <si>
    <t>Kluczbork</t>
  </si>
  <si>
    <t>LOMBARD</t>
  </si>
  <si>
    <t>Trynor</t>
  </si>
  <si>
    <t>Ivy Trynor</t>
  </si>
  <si>
    <t>Ostashkov</t>
  </si>
  <si>
    <t>Romeo</t>
  </si>
  <si>
    <t>Barthod</t>
  </si>
  <si>
    <t>Romeo Barthod</t>
  </si>
  <si>
    <t>Sudimanik</t>
  </si>
  <si>
    <t>LA HARPE</t>
  </si>
  <si>
    <t>Elly</t>
  </si>
  <si>
    <t>Leschelle</t>
  </si>
  <si>
    <t>Elly Leschelle</t>
  </si>
  <si>
    <t>Kibre Mengist</t>
  </si>
  <si>
    <t>Zollie</t>
  </si>
  <si>
    <t>Zollie Clowser</t>
  </si>
  <si>
    <t>Wassu</t>
  </si>
  <si>
    <t>Orren</t>
  </si>
  <si>
    <t>Orren Brett</t>
  </si>
  <si>
    <t>Liâ€™an</t>
  </si>
  <si>
    <t>Sukey</t>
  </si>
  <si>
    <t>Folomin</t>
  </si>
  <si>
    <t>Sukey Folomin</t>
  </si>
  <si>
    <t>NÃ¤ssjÃ¶</t>
  </si>
  <si>
    <t>Meriott</t>
  </si>
  <si>
    <t>Selle Meriott</t>
  </si>
  <si>
    <t>Blenkinsopp</t>
  </si>
  <si>
    <t>Gene Blenkinsopp</t>
  </si>
  <si>
    <t>Zaolin</t>
  </si>
  <si>
    <t>Conachie</t>
  </si>
  <si>
    <t>Yuri Conachie</t>
  </si>
  <si>
    <t>Sergent</t>
  </si>
  <si>
    <t>Boshier</t>
  </si>
  <si>
    <t>Sergent Boshier</t>
  </si>
  <si>
    <t>Ulaan-Uul</t>
  </si>
  <si>
    <t>Gwen</t>
  </si>
  <si>
    <t>Zammitt</t>
  </si>
  <si>
    <t>Gwen Zammitt</t>
  </si>
  <si>
    <t>Sanlicheng</t>
  </si>
  <si>
    <t>Dunsford</t>
  </si>
  <si>
    <t>Robinia Dunsford</t>
  </si>
  <si>
    <t>Tanggulangin</t>
  </si>
  <si>
    <t>Linea</t>
  </si>
  <si>
    <t>Brockett</t>
  </si>
  <si>
    <t>Linea Brockett</t>
  </si>
  <si>
    <t>Swords</t>
  </si>
  <si>
    <t>Dione</t>
  </si>
  <si>
    <t>Dione Chace</t>
  </si>
  <si>
    <t>Santa Paz</t>
  </si>
  <si>
    <t>Goldarina</t>
  </si>
  <si>
    <t>Liddicoat</t>
  </si>
  <si>
    <t>Goldarina Liddicoat</t>
  </si>
  <si>
    <t>VranÃ© nad Vltavou</t>
  </si>
  <si>
    <t>Acome</t>
  </si>
  <si>
    <t>Jobie Acome</t>
  </si>
  <si>
    <t>Mernek</t>
  </si>
  <si>
    <t>Glyn Tewnion</t>
  </si>
  <si>
    <t>Talawakele</t>
  </si>
  <si>
    <t>Elyn</t>
  </si>
  <si>
    <t>Vinall</t>
  </si>
  <si>
    <t>Elyn Vinall</t>
  </si>
  <si>
    <t>Erniusuokou</t>
  </si>
  <si>
    <t>Hummerston</t>
  </si>
  <si>
    <t>Phyllys Hummerston</t>
  </si>
  <si>
    <t>Ipoh</t>
  </si>
  <si>
    <t>Perak</t>
  </si>
  <si>
    <t>Lilah</t>
  </si>
  <si>
    <t>Bassford</t>
  </si>
  <si>
    <t>Lilah Bassford</t>
  </si>
  <si>
    <t>Avelar</t>
  </si>
  <si>
    <t>Rod</t>
  </si>
  <si>
    <t>Rod Boughtwood</t>
  </si>
  <si>
    <t>Toshkivka</t>
  </si>
  <si>
    <t>Karena</t>
  </si>
  <si>
    <t>Grassin</t>
  </si>
  <si>
    <t>Karena Grassin</t>
  </si>
  <si>
    <t>OstromÄ›Å™</t>
  </si>
  <si>
    <t>Holt</t>
  </si>
  <si>
    <t>Lefort</t>
  </si>
  <si>
    <t>Holt Lefort</t>
  </si>
  <si>
    <t>Tataouine</t>
  </si>
  <si>
    <t>Darice</t>
  </si>
  <si>
    <t>Darice Bruckental</t>
  </si>
  <si>
    <t>ZubÅ«bah</t>
  </si>
  <si>
    <t>Slarke</t>
  </si>
  <si>
    <t>Sonja Slarke</t>
  </si>
  <si>
    <t>Xuetian</t>
  </si>
  <si>
    <t>SELLERSVILLE</t>
  </si>
  <si>
    <t>Prudence</t>
  </si>
  <si>
    <t>Ingliby</t>
  </si>
  <si>
    <t>Prudence Ingliby</t>
  </si>
  <si>
    <t>Maulavi BÄzÄr</t>
  </si>
  <si>
    <t>George</t>
  </si>
  <si>
    <t>Wimpey</t>
  </si>
  <si>
    <t>George Wimpey</t>
  </si>
  <si>
    <t>Rafaá¸©</t>
  </si>
  <si>
    <t>Cherin</t>
  </si>
  <si>
    <t>Cherin Godfrey</t>
  </si>
  <si>
    <t>Caopie</t>
  </si>
  <si>
    <t>ANTHONY</t>
  </si>
  <si>
    <t>Balassa</t>
  </si>
  <si>
    <t>Sam Balassa</t>
  </si>
  <si>
    <t>Charyshskoye</t>
  </si>
  <si>
    <t>Alasdair</t>
  </si>
  <si>
    <t>Piscotti</t>
  </si>
  <si>
    <t>Alasdair Piscotti</t>
  </si>
  <si>
    <t>Brychan</t>
  </si>
  <si>
    <t>Alfy Brychan</t>
  </si>
  <si>
    <t>Poshnje</t>
  </si>
  <si>
    <t>Anya</t>
  </si>
  <si>
    <t>McGuinley</t>
  </si>
  <si>
    <t>Anya McGuinley</t>
  </si>
  <si>
    <t>Alagoinhas</t>
  </si>
  <si>
    <t>Rebecka</t>
  </si>
  <si>
    <t>Gresswood</t>
  </si>
  <si>
    <t>Rebecka Gresswood</t>
  </si>
  <si>
    <t>Tawa</t>
  </si>
  <si>
    <t>Stepha</t>
  </si>
  <si>
    <t>Tretter</t>
  </si>
  <si>
    <t>Stepha Tretter</t>
  </si>
  <si>
    <t>FILLMORE</t>
  </si>
  <si>
    <t>Bignal</t>
  </si>
  <si>
    <t>Ariella Bignal</t>
  </si>
  <si>
    <t>Matieu</t>
  </si>
  <si>
    <t>Cherye Matieu</t>
  </si>
  <si>
    <t>Tanby</t>
  </si>
  <si>
    <t>Nariko Tanby</t>
  </si>
  <si>
    <t>Vantaa</t>
  </si>
  <si>
    <t>Erinn Jans</t>
  </si>
  <si>
    <t>Novolugovoye</t>
  </si>
  <si>
    <t>YOAKUM</t>
  </si>
  <si>
    <t>Harlan Ekell</t>
  </si>
  <si>
    <t>Konibodom</t>
  </si>
  <si>
    <t>Vasilechko</t>
  </si>
  <si>
    <t>Damian Vasilechko</t>
  </si>
  <si>
    <t>Kaitlynn</t>
  </si>
  <si>
    <t>Marqyes</t>
  </si>
  <si>
    <t>Kaitlynn Marqyes</t>
  </si>
  <si>
    <t>Gunziying</t>
  </si>
  <si>
    <t>Ash</t>
  </si>
  <si>
    <t>Presslie</t>
  </si>
  <si>
    <t>Ash Presslie</t>
  </si>
  <si>
    <t>HANOVER</t>
  </si>
  <si>
    <t>Clio</t>
  </si>
  <si>
    <t>Greger</t>
  </si>
  <si>
    <t>Clio Greger</t>
  </si>
  <si>
    <t>Proschek</t>
  </si>
  <si>
    <t>Lowe Proschek</t>
  </si>
  <si>
    <t>Mina de SÃ£o Domingos</t>
  </si>
  <si>
    <t>Beja</t>
  </si>
  <si>
    <t>Luscombe</t>
  </si>
  <si>
    <t>Humfrid Luscombe</t>
  </si>
  <si>
    <t>RÄipur</t>
  </si>
  <si>
    <t>Norby</t>
  </si>
  <si>
    <t>Norby Walles</t>
  </si>
  <si>
    <t>Sepit</t>
  </si>
  <si>
    <t>Kaylyn</t>
  </si>
  <si>
    <t>Kaylyn Adair</t>
  </si>
  <si>
    <t>Tabbitha</t>
  </si>
  <si>
    <t>Banting</t>
  </si>
  <si>
    <t>Tabbitha Banting</t>
  </si>
  <si>
    <t>Yumbo</t>
  </si>
  <si>
    <t>FOLEY</t>
  </si>
  <si>
    <t>Depper</t>
  </si>
  <si>
    <t>Jeannie Depper</t>
  </si>
  <si>
    <t>Lianfa</t>
  </si>
  <si>
    <t>Florentia</t>
  </si>
  <si>
    <t>Wilkes</t>
  </si>
  <si>
    <t>Florentia Wilkes</t>
  </si>
  <si>
    <t>Cikananga</t>
  </si>
  <si>
    <t>Giffer</t>
  </si>
  <si>
    <t>Coulter</t>
  </si>
  <si>
    <t>Giffer Coulter</t>
  </si>
  <si>
    <t>â€˜Aqrah</t>
  </si>
  <si>
    <t>Lovell</t>
  </si>
  <si>
    <t>Rollason</t>
  </si>
  <si>
    <t>Lovell Rollason</t>
  </si>
  <si>
    <t>Lewobelek</t>
  </si>
  <si>
    <t>Xylina</t>
  </si>
  <si>
    <t>Mitford</t>
  </si>
  <si>
    <t>Xylina Mitford</t>
  </si>
  <si>
    <t>Dahe</t>
  </si>
  <si>
    <t>Cullagh</t>
  </si>
  <si>
    <t>Joseito Cullagh</t>
  </si>
  <si>
    <t>Abashiri</t>
  </si>
  <si>
    <t>Biaggetti</t>
  </si>
  <si>
    <t>Pebrook Biaggetti</t>
  </si>
  <si>
    <t>CREVE COEUR</t>
  </si>
  <si>
    <t>Chiquia Everly</t>
  </si>
  <si>
    <t>Pinghu</t>
  </si>
  <si>
    <t>Daphna Kneebone</t>
  </si>
  <si>
    <t>KurÅ¡umlija</t>
  </si>
  <si>
    <t>Giorgiutti</t>
  </si>
  <si>
    <t>Adriano Giorgiutti</t>
  </si>
  <si>
    <t>Alfi</t>
  </si>
  <si>
    <t>Mably</t>
  </si>
  <si>
    <t>Alfi Mably</t>
  </si>
  <si>
    <t>ALSIP</t>
  </si>
  <si>
    <t>Loni Brazener</t>
  </si>
  <si>
    <t>Vilarelho</t>
  </si>
  <si>
    <t>Jacklyn</t>
  </si>
  <si>
    <t>Jacklyn Feeny</t>
  </si>
  <si>
    <t>Rudiger</t>
  </si>
  <si>
    <t>Shelley Rudiger</t>
  </si>
  <si>
    <t>Krebet</t>
  </si>
  <si>
    <t>Caldecot</t>
  </si>
  <si>
    <t>Laetitia Caldecot</t>
  </si>
  <si>
    <t>Goldia</t>
  </si>
  <si>
    <t>Chapellow</t>
  </si>
  <si>
    <t>Goldia Chapellow</t>
  </si>
  <si>
    <t>Lhokkruet</t>
  </si>
  <si>
    <t>O'Day</t>
  </si>
  <si>
    <t>Kaycee O'Day</t>
  </si>
  <si>
    <t>Chenchang</t>
  </si>
  <si>
    <t>Barbe</t>
  </si>
  <si>
    <t>Godspeede</t>
  </si>
  <si>
    <t>Barbe Godspeede</t>
  </si>
  <si>
    <t>BÅ«rewÄla</t>
  </si>
  <si>
    <t>Cirillo</t>
  </si>
  <si>
    <t>Bold</t>
  </si>
  <si>
    <t>Cirillo Bold</t>
  </si>
  <si>
    <t>Kaniv</t>
  </si>
  <si>
    <t>Rip Terren</t>
  </si>
  <si>
    <t>Remedios</t>
  </si>
  <si>
    <t>Jolie</t>
  </si>
  <si>
    <t>Jolie Matuska</t>
  </si>
  <si>
    <t>Reynolds</t>
  </si>
  <si>
    <t>Reaney</t>
  </si>
  <si>
    <t>Reynolds Reaney</t>
  </si>
  <si>
    <t>Uralets</t>
  </si>
  <si>
    <t>Hanshaw</t>
  </si>
  <si>
    <t>Sheilah Hanshaw</t>
  </si>
  <si>
    <t>Blagoevgrad</t>
  </si>
  <si>
    <t>January 1st</t>
  </si>
  <si>
    <t>Conn January 1st</t>
  </si>
  <si>
    <t>GARRISON</t>
  </si>
  <si>
    <t>Bottlestone</t>
  </si>
  <si>
    <t>Alissa Bottlestone</t>
  </si>
  <si>
    <t>HÃ¶rby</t>
  </si>
  <si>
    <t>Willard</t>
  </si>
  <si>
    <t>Genny</t>
  </si>
  <si>
    <t>Willard Genny</t>
  </si>
  <si>
    <t>STATEN ILSLAND</t>
  </si>
  <si>
    <t>Omero</t>
  </si>
  <si>
    <t>Ellcock</t>
  </si>
  <si>
    <t>Omero Ellcock</t>
  </si>
  <si>
    <t>HÃ¶vsan</t>
  </si>
  <si>
    <t>WHITE LAKE</t>
  </si>
  <si>
    <t>Butterfill</t>
  </si>
  <si>
    <t>Bartie Butterfill</t>
  </si>
  <si>
    <t>Tims</t>
  </si>
  <si>
    <t>Chaunce Tims</t>
  </si>
  <si>
    <t>Krajan Ngerdani</t>
  </si>
  <si>
    <t>Midge</t>
  </si>
  <si>
    <t>Siviter</t>
  </si>
  <si>
    <t>Midge Siviter</t>
  </si>
  <si>
    <t>Congas</t>
  </si>
  <si>
    <t>Darcie</t>
  </si>
  <si>
    <t>Walsom</t>
  </si>
  <si>
    <t>Darcie Walsom</t>
  </si>
  <si>
    <t>Ira</t>
  </si>
  <si>
    <t>Bartaloni</t>
  </si>
  <si>
    <t>Ira Bartaloni</t>
  </si>
  <si>
    <t>Dode</t>
  </si>
  <si>
    <t>Dode Lowell</t>
  </si>
  <si>
    <t>Dougang</t>
  </si>
  <si>
    <t>Chrippes</t>
  </si>
  <si>
    <t>Valera Chrippes</t>
  </si>
  <si>
    <t>Prudy</t>
  </si>
  <si>
    <t>Anelay</t>
  </si>
  <si>
    <t>Prudy Anelay</t>
  </si>
  <si>
    <t>Sovetskoye</t>
  </si>
  <si>
    <t>Imojean</t>
  </si>
  <si>
    <t>Symmers</t>
  </si>
  <si>
    <t>Imojean Symmers</t>
  </si>
  <si>
    <t>Milo O'Connell</t>
  </si>
  <si>
    <t>Bangker</t>
  </si>
  <si>
    <t>Felice</t>
  </si>
  <si>
    <t>Lydall</t>
  </si>
  <si>
    <t>Felice Lydall</t>
  </si>
  <si>
    <t>Crossmolina</t>
  </si>
  <si>
    <t>Meegan</t>
  </si>
  <si>
    <t>Marianna Meegan</t>
  </si>
  <si>
    <t>Deva</t>
  </si>
  <si>
    <t>Heine</t>
  </si>
  <si>
    <t>Deva Heine</t>
  </si>
  <si>
    <t>Terangun</t>
  </si>
  <si>
    <t>Yakobovitz</t>
  </si>
  <si>
    <t>Nonnah Yakobovitz</t>
  </si>
  <si>
    <t>Souillac</t>
  </si>
  <si>
    <t>Arin</t>
  </si>
  <si>
    <t>Laboune</t>
  </si>
  <si>
    <t>Arin Laboune</t>
  </si>
  <si>
    <t>Palmas de Monte Alto</t>
  </si>
  <si>
    <t>Adele</t>
  </si>
  <si>
    <t>Kencott</t>
  </si>
  <si>
    <t>Adele Kencott</t>
  </si>
  <si>
    <t>SulechÃ³w</t>
  </si>
  <si>
    <t>REDLANDS</t>
  </si>
  <si>
    <t>Lukas Bonass</t>
  </si>
  <si>
    <t>Shellysheldon</t>
  </si>
  <si>
    <t>Shellysheldon Benoi</t>
  </si>
  <si>
    <t>Patton</t>
  </si>
  <si>
    <t>Cantrell</t>
  </si>
  <si>
    <t>Patton Cantrell</t>
  </si>
  <si>
    <t>Tatarka</t>
  </si>
  <si>
    <t>Ailene</t>
  </si>
  <si>
    <t>Kleen</t>
  </si>
  <si>
    <t>Ailene Kleen</t>
  </si>
  <si>
    <t>Huafeng</t>
  </si>
  <si>
    <t>Herve</t>
  </si>
  <si>
    <t>Herve Radish</t>
  </si>
  <si>
    <t>Paojan</t>
  </si>
  <si>
    <t>Bringloe</t>
  </si>
  <si>
    <t>Corette Bringloe</t>
  </si>
  <si>
    <t>Thongwa</t>
  </si>
  <si>
    <t>Hall</t>
  </si>
  <si>
    <t>Patsy Hall</t>
  </si>
  <si>
    <t>Courtaboeuf</t>
  </si>
  <si>
    <t>Frankie</t>
  </si>
  <si>
    <t>Frankie Grieve</t>
  </si>
  <si>
    <t>Radenka</t>
  </si>
  <si>
    <t>Bourhill</t>
  </si>
  <si>
    <t>Olimpia Bourhill</t>
  </si>
  <si>
    <t>Najin</t>
  </si>
  <si>
    <t>Britni</t>
  </si>
  <si>
    <t>Tumber</t>
  </si>
  <si>
    <t>Britni Tumber</t>
  </si>
  <si>
    <t>Ernesto</t>
  </si>
  <si>
    <t>Kimble</t>
  </si>
  <si>
    <t>Ernesto Kimble</t>
  </si>
  <si>
    <t>Taketoyo</t>
  </si>
  <si>
    <t>Thane</t>
  </si>
  <si>
    <t>Thane Hospital</t>
  </si>
  <si>
    <t>Ayamaru</t>
  </si>
  <si>
    <t>Melisenda</t>
  </si>
  <si>
    <t>Batman</t>
  </si>
  <si>
    <t>Melisenda Batman</t>
  </si>
  <si>
    <t>BURGESS</t>
  </si>
  <si>
    <t>Rivaland</t>
  </si>
  <si>
    <t>Caritta Rivaland</t>
  </si>
  <si>
    <t>Danjiangkou</t>
  </si>
  <si>
    <t>Chitty</t>
  </si>
  <si>
    <t>Shelley Chitty</t>
  </si>
  <si>
    <t>Velyka Oleksandrivka</t>
  </si>
  <si>
    <t>CROWLEY</t>
  </si>
  <si>
    <t>Marlin</t>
  </si>
  <si>
    <t>Brothers</t>
  </si>
  <si>
    <t>Marlin Brothers</t>
  </si>
  <si>
    <t>Luhyny</t>
  </si>
  <si>
    <t>SAN ANGELO</t>
  </si>
  <si>
    <t>Sherm</t>
  </si>
  <si>
    <t>Tadlow</t>
  </si>
  <si>
    <t>Sherm Tadlow</t>
  </si>
  <si>
    <t>Erdaohe</t>
  </si>
  <si>
    <t>Bowerbank</t>
  </si>
  <si>
    <t>Albertina Bowerbank</t>
  </si>
  <si>
    <t>Hetang</t>
  </si>
  <si>
    <t>Cradoc</t>
  </si>
  <si>
    <t>Edi Cradoc</t>
  </si>
  <si>
    <t>RuÅ¡anj</t>
  </si>
  <si>
    <t>Coleen</t>
  </si>
  <si>
    <t>McKinnell</t>
  </si>
  <si>
    <t>Coleen McKinnell</t>
  </si>
  <si>
    <t>Anibare</t>
  </si>
  <si>
    <t>Cortney</t>
  </si>
  <si>
    <t>Cortney Margeram</t>
  </si>
  <si>
    <t>AreguÃ¡</t>
  </si>
  <si>
    <t>Muccino</t>
  </si>
  <si>
    <t>Ida Muccino</t>
  </si>
  <si>
    <t>Kurayyimah</t>
  </si>
  <si>
    <t>Pascal</t>
  </si>
  <si>
    <t>Pascal Colum</t>
  </si>
  <si>
    <t>Buriwutung</t>
  </si>
  <si>
    <t>Duddy</t>
  </si>
  <si>
    <t>Davida Duddy</t>
  </si>
  <si>
    <t>KabÄ«rwÄla</t>
  </si>
  <si>
    <t>Hillie Hendrik</t>
  </si>
  <si>
    <t>Sishui</t>
  </si>
  <si>
    <t>Feliks Pettiford</t>
  </si>
  <si>
    <t>Nouna</t>
  </si>
  <si>
    <t>Assel</t>
  </si>
  <si>
    <t>Chaunce Assel</t>
  </si>
  <si>
    <t>QuirinÃ³polis</t>
  </si>
  <si>
    <t>WINNETKA</t>
  </si>
  <si>
    <t>Ashelford</t>
  </si>
  <si>
    <t>Eliza Ashelford</t>
  </si>
  <si>
    <t>Obiliq</t>
  </si>
  <si>
    <t>Queenborough</t>
  </si>
  <si>
    <t>Germain Queenborough</t>
  </si>
  <si>
    <t>Joypur HÄt</t>
  </si>
  <si>
    <t>Millie</t>
  </si>
  <si>
    <t>Millie Kennet</t>
  </si>
  <si>
    <t>The Valley</t>
  </si>
  <si>
    <t>SELAH</t>
  </si>
  <si>
    <t>Roxy Seyffert</t>
  </si>
  <si>
    <t>Airuk</t>
  </si>
  <si>
    <t>Kristyn</t>
  </si>
  <si>
    <t>Kristyn Prando</t>
  </si>
  <si>
    <t>Bibirevo</t>
  </si>
  <si>
    <t>Mirabel</t>
  </si>
  <si>
    <t>Medina</t>
  </si>
  <si>
    <t>Mirabel Medina</t>
  </si>
  <si>
    <t>Coruripe</t>
  </si>
  <si>
    <t>Benjamin Dunkinson</t>
  </si>
  <si>
    <t>Antoine</t>
  </si>
  <si>
    <t>Eastham</t>
  </si>
  <si>
    <t>Antoine Eastham</t>
  </si>
  <si>
    <t>Makanya</t>
  </si>
  <si>
    <t>BUENA PARK</t>
  </si>
  <si>
    <t>Eleonore</t>
  </si>
  <si>
    <t>Brobeck</t>
  </si>
  <si>
    <t>Eleonore Brobeck</t>
  </si>
  <si>
    <t>Murray Burnard</t>
  </si>
  <si>
    <t>Macabugos</t>
  </si>
  <si>
    <t>DAVENPORT</t>
  </si>
  <si>
    <t>Burdett</t>
  </si>
  <si>
    <t>Amalee Burdett</t>
  </si>
  <si>
    <t>Campo Maior</t>
  </si>
  <si>
    <t>Bentham</t>
  </si>
  <si>
    <t>Loria Bentham</t>
  </si>
  <si>
    <t>Tildi</t>
  </si>
  <si>
    <t>Playfoot</t>
  </si>
  <si>
    <t>Tildi Playfoot</t>
  </si>
  <si>
    <t>OVERLAND</t>
  </si>
  <si>
    <t>Capener</t>
  </si>
  <si>
    <t>Durand Capener</t>
  </si>
  <si>
    <t>Cayara</t>
  </si>
  <si>
    <t>Rancell</t>
  </si>
  <si>
    <t>Fairbrace</t>
  </si>
  <si>
    <t>Rancell Fairbrace</t>
  </si>
  <si>
    <t>Businovo</t>
  </si>
  <si>
    <t>Kitchenham</t>
  </si>
  <si>
    <t>Celestine Kitchenham</t>
  </si>
  <si>
    <t>Las Toscas</t>
  </si>
  <si>
    <t>Radcliffe</t>
  </si>
  <si>
    <t>Radcliffe Joice</t>
  </si>
  <si>
    <t>Zhengdun</t>
  </si>
  <si>
    <t>Playdon</t>
  </si>
  <si>
    <t>Guthrie Playdon</t>
  </si>
  <si>
    <t>Manga</t>
  </si>
  <si>
    <t>Esme</t>
  </si>
  <si>
    <t>Robers</t>
  </si>
  <si>
    <t>Esme Robers</t>
  </si>
  <si>
    <t>San Narciso</t>
  </si>
  <si>
    <t>Ferschke</t>
  </si>
  <si>
    <t>Daniele Ferschke</t>
  </si>
  <si>
    <t>WEISER</t>
  </si>
  <si>
    <t>Ahmad</t>
  </si>
  <si>
    <t>Dell Casa</t>
  </si>
  <si>
    <t>Ahmad Dell Casa</t>
  </si>
  <si>
    <t>Morant Bay</t>
  </si>
  <si>
    <t>SAINT PETERSBURG</t>
  </si>
  <si>
    <t>Stanly</t>
  </si>
  <si>
    <t>Arnoud</t>
  </si>
  <si>
    <t>Stanly Arnoud</t>
  </si>
  <si>
    <t>Busia</t>
  </si>
  <si>
    <t>Brocky</t>
  </si>
  <si>
    <t>Aguirre</t>
  </si>
  <si>
    <t>Brocky Aguirre</t>
  </si>
  <si>
    <t>Charikar</t>
  </si>
  <si>
    <t>Nobie Marshall</t>
  </si>
  <si>
    <t>TrÄ…bki</t>
  </si>
  <si>
    <t>Pyrton</t>
  </si>
  <si>
    <t>Hermione Pyrton</t>
  </si>
  <si>
    <t>Yavne</t>
  </si>
  <si>
    <t>Lilla</t>
  </si>
  <si>
    <t>Stoker</t>
  </si>
  <si>
    <t>Lilla Stoker</t>
  </si>
  <si>
    <t>Toba Tek Singh</t>
  </si>
  <si>
    <t>Ardenia</t>
  </si>
  <si>
    <t>Ardenia Kyle</t>
  </si>
  <si>
    <t>Poshekhonâ€™ye</t>
  </si>
  <si>
    <t>Verney</t>
  </si>
  <si>
    <t>Dounbare</t>
  </si>
  <si>
    <t>Verney Dounbare</t>
  </si>
  <si>
    <t>Beishan</t>
  </si>
  <si>
    <t>Juliana</t>
  </si>
  <si>
    <t>O'Dunniom</t>
  </si>
  <si>
    <t>Juliana O'Dunniom</t>
  </si>
  <si>
    <t>Bobadela</t>
  </si>
  <si>
    <t>NORTH HILLS</t>
  </si>
  <si>
    <t>Daingerfield</t>
  </si>
  <si>
    <t>Fania Daingerfield</t>
  </si>
  <si>
    <t>Willicott</t>
  </si>
  <si>
    <t>Alina Willicott</t>
  </si>
  <si>
    <t>Vetluzhskiy</t>
  </si>
  <si>
    <t>Kiossel</t>
  </si>
  <si>
    <t>Druci Kiossel</t>
  </si>
  <si>
    <t>Svrljig</t>
  </si>
  <si>
    <t>Dallaghan</t>
  </si>
  <si>
    <t>Jeanette Dallaghan</t>
  </si>
  <si>
    <t>Guniushan</t>
  </si>
  <si>
    <t>Cris</t>
  </si>
  <si>
    <t>Vickress</t>
  </si>
  <si>
    <t>Cris Vickress</t>
  </si>
  <si>
    <t>Dorian</t>
  </si>
  <si>
    <t>Dorian Roofe</t>
  </si>
  <si>
    <t>Lyubertsy</t>
  </si>
  <si>
    <t>BOULDER CITY</t>
  </si>
  <si>
    <t>Lyfield</t>
  </si>
  <si>
    <t>Leeanne Lyfield</t>
  </si>
  <si>
    <t>Pai do Vento</t>
  </si>
  <si>
    <t>Dobel</t>
  </si>
  <si>
    <t>Kimberlyn Dobel</t>
  </si>
  <si>
    <t>Cruz Alta</t>
  </si>
  <si>
    <t>Jordon</t>
  </si>
  <si>
    <t>O'Howbane</t>
  </si>
  <si>
    <t>Jordon O'Howbane</t>
  </si>
  <si>
    <t>Nadrupe</t>
  </si>
  <si>
    <t>ALICE</t>
  </si>
  <si>
    <t>Carlson</t>
  </si>
  <si>
    <t>Lindsey Carlson</t>
  </si>
  <si>
    <t>BrocÄ“ni</t>
  </si>
  <si>
    <t>Morley</t>
  </si>
  <si>
    <t>Martinson</t>
  </si>
  <si>
    <t>Morley Martinson</t>
  </si>
  <si>
    <t>ÄŒair</t>
  </si>
  <si>
    <t>OKEECHOBEE</t>
  </si>
  <si>
    <t>Gordy</t>
  </si>
  <si>
    <t>Cockshut</t>
  </si>
  <si>
    <t>Gordy Cockshut</t>
  </si>
  <si>
    <t>MaghÄr</t>
  </si>
  <si>
    <t>Lorry Stigers</t>
  </si>
  <si>
    <t>Jiupu</t>
  </si>
  <si>
    <t>Cristy</t>
  </si>
  <si>
    <t>Brodnecke</t>
  </si>
  <si>
    <t>Cristy Brodnecke</t>
  </si>
  <si>
    <t>Deetch</t>
  </si>
  <si>
    <t>Rodie Deetch</t>
  </si>
  <si>
    <t>Las Tablas</t>
  </si>
  <si>
    <t>Dur</t>
  </si>
  <si>
    <t>Dimic</t>
  </si>
  <si>
    <t>Dur Dimic</t>
  </si>
  <si>
    <t>Acopampa</t>
  </si>
  <si>
    <t>Bevan</t>
  </si>
  <si>
    <t>Donaldson</t>
  </si>
  <si>
    <t>Bevan Donaldson</t>
  </si>
  <si>
    <t>Waitakere</t>
  </si>
  <si>
    <t>WELCH</t>
  </si>
  <si>
    <t>Krout</t>
  </si>
  <si>
    <t>Irwinn Krout</t>
  </si>
  <si>
    <t>Xiping</t>
  </si>
  <si>
    <t>Tabbi</t>
  </si>
  <si>
    <t>Shevlin</t>
  </si>
  <si>
    <t>Tabbi Shevlin</t>
  </si>
  <si>
    <t>Lyalichi</t>
  </si>
  <si>
    <t>Longstaffe</t>
  </si>
  <si>
    <t>Petr Longstaffe</t>
  </si>
  <si>
    <t>Sabugal</t>
  </si>
  <si>
    <t>Gayler</t>
  </si>
  <si>
    <t>Sawfoot</t>
  </si>
  <si>
    <t>Gayler Sawfoot</t>
  </si>
  <si>
    <t>Choroszcz</t>
  </si>
  <si>
    <t>Panter</t>
  </si>
  <si>
    <t>Portie Panter</t>
  </si>
  <si>
    <t>Sun Kunda</t>
  </si>
  <si>
    <t>Griffy Eyckelbeck</t>
  </si>
  <si>
    <t>Igarra</t>
  </si>
  <si>
    <t>Plumridge</t>
  </si>
  <si>
    <t>Ninon Plumridge</t>
  </si>
  <si>
    <t>Calaya</t>
  </si>
  <si>
    <t>Donovan</t>
  </si>
  <si>
    <t>Donovan Tother</t>
  </si>
  <si>
    <t>Drucy</t>
  </si>
  <si>
    <t>Franckton</t>
  </si>
  <si>
    <t>Drucy Franckton</t>
  </si>
  <si>
    <t>Pittford</t>
  </si>
  <si>
    <t>Jud Pittford</t>
  </si>
  <si>
    <t>Nikulino</t>
  </si>
  <si>
    <t>Haskell</t>
  </si>
  <si>
    <t>Natty Haskell</t>
  </si>
  <si>
    <t>Chimichagua</t>
  </si>
  <si>
    <t>Pragnall</t>
  </si>
  <si>
    <t>Evangelin Pragnall</t>
  </si>
  <si>
    <t>Yiwa</t>
  </si>
  <si>
    <t>Emili</t>
  </si>
  <si>
    <t>Emili Ricardo</t>
  </si>
  <si>
    <t>Cletus</t>
  </si>
  <si>
    <t>Cutbirth</t>
  </si>
  <si>
    <t>Cletus Cutbirth</t>
  </si>
  <si>
    <t>Elise</t>
  </si>
  <si>
    <t>Kienlein</t>
  </si>
  <si>
    <t>Elise Kienlein</t>
  </si>
  <si>
    <t>Yangp'yÅng</t>
  </si>
  <si>
    <t>Bowdrey</t>
  </si>
  <si>
    <t>Daveen Bowdrey</t>
  </si>
  <si>
    <t>Byera Village</t>
  </si>
  <si>
    <t>Auguste Snell</t>
  </si>
  <si>
    <t>Vallie</t>
  </si>
  <si>
    <t>Vallie Mahoney</t>
  </si>
  <si>
    <t>Cesar</t>
  </si>
  <si>
    <t>Durtnal</t>
  </si>
  <si>
    <t>Cesar Durtnal</t>
  </si>
  <si>
    <t>Herrljunga</t>
  </si>
  <si>
    <t>Elcome</t>
  </si>
  <si>
    <t>Pincas Elcome</t>
  </si>
  <si>
    <t>Flagstaff</t>
  </si>
  <si>
    <t>Wainwright</t>
  </si>
  <si>
    <t>Wanless</t>
  </si>
  <si>
    <t>Wainwright Wanless</t>
  </si>
  <si>
    <t>Takai</t>
  </si>
  <si>
    <t>EDGERTON</t>
  </si>
  <si>
    <t>Binni Dilger</t>
  </si>
  <si>
    <t>Saint-Gratien</t>
  </si>
  <si>
    <t>Sharlene</t>
  </si>
  <si>
    <t>Ackred</t>
  </si>
  <si>
    <t>Sharlene Ackred</t>
  </si>
  <si>
    <t>Garret Ege</t>
  </si>
  <si>
    <t>ELLWOOD CITY</t>
  </si>
  <si>
    <t>Pearce</t>
  </si>
  <si>
    <t>Powell</t>
  </si>
  <si>
    <t>Pearce Powell</t>
  </si>
  <si>
    <t>Page</t>
  </si>
  <si>
    <t>Iglesiaz</t>
  </si>
  <si>
    <t>Page Iglesiaz</t>
  </si>
  <si>
    <t>Braunschweig</t>
  </si>
  <si>
    <t>Niedersachsen</t>
  </si>
  <si>
    <t>Goldi</t>
  </si>
  <si>
    <t>Goldi Guidoni</t>
  </si>
  <si>
    <t>Nova Russas</t>
  </si>
  <si>
    <t>Sheilah Trevaskis</t>
  </si>
  <si>
    <t>Donskoye</t>
  </si>
  <si>
    <t>Carlin Slarke</t>
  </si>
  <si>
    <t>Caton</t>
  </si>
  <si>
    <t>Jessy Caton</t>
  </si>
  <si>
    <t>Fenghua</t>
  </si>
  <si>
    <t>Johny</t>
  </si>
  <si>
    <t>Bernath</t>
  </si>
  <si>
    <t>Johny Bernath</t>
  </si>
  <si>
    <t>Haffard</t>
  </si>
  <si>
    <t>Rocky Haffard</t>
  </si>
  <si>
    <t>Shackell</t>
  </si>
  <si>
    <t>Jacob Shackell</t>
  </si>
  <si>
    <t>Merke</t>
  </si>
  <si>
    <t>Theadora</t>
  </si>
  <si>
    <t>Astie</t>
  </si>
  <si>
    <t>Theadora Astie</t>
  </si>
  <si>
    <t>Leramatang</t>
  </si>
  <si>
    <t>Jade</t>
  </si>
  <si>
    <t>Bosworth</t>
  </si>
  <si>
    <t>Jade Bosworth</t>
  </si>
  <si>
    <t>Krenggan</t>
  </si>
  <si>
    <t>Fair</t>
  </si>
  <si>
    <t>Peizer</t>
  </si>
  <si>
    <t>Fair Peizer</t>
  </si>
  <si>
    <t>Ã…tvidaberg</t>
  </si>
  <si>
    <t>Ryon</t>
  </si>
  <si>
    <t>Ryon Cabrara</t>
  </si>
  <si>
    <t>Aldeia da Bela Vista</t>
  </si>
  <si>
    <t>Suzanne</t>
  </si>
  <si>
    <t>Suzanne Giraldez</t>
  </si>
  <si>
    <t>Yudai</t>
  </si>
  <si>
    <t>Guerre</t>
  </si>
  <si>
    <t>Jennie Guerre</t>
  </si>
  <si>
    <t>Jieshi</t>
  </si>
  <si>
    <t>Bullock</t>
  </si>
  <si>
    <t>Haily Bullock</t>
  </si>
  <si>
    <t>TÃ´ Háº¡p</t>
  </si>
  <si>
    <t>Gebby</t>
  </si>
  <si>
    <t>Stevana Gebby</t>
  </si>
  <si>
    <t>Tianâ€™an</t>
  </si>
  <si>
    <t>DYER</t>
  </si>
  <si>
    <t>Vamplus</t>
  </si>
  <si>
    <t>Rosemaria Vamplus</t>
  </si>
  <si>
    <t>Naguanagua</t>
  </si>
  <si>
    <t>Howden</t>
  </si>
  <si>
    <t>Yardley Howden</t>
  </si>
  <si>
    <t>Etinan</t>
  </si>
  <si>
    <t>Spenser Divill</t>
  </si>
  <si>
    <t>Puerto Rico</t>
  </si>
  <si>
    <t>Waldemar</t>
  </si>
  <si>
    <t>Haglinton</t>
  </si>
  <si>
    <t>Waldemar Haglinton</t>
  </si>
  <si>
    <t>Tanshan</t>
  </si>
  <si>
    <t>Bridel</t>
  </si>
  <si>
    <t>Brandi Bridel</t>
  </si>
  <si>
    <t>Fankeng</t>
  </si>
  <si>
    <t>CAGUAS</t>
  </si>
  <si>
    <t>length_of_stay</t>
  </si>
  <si>
    <t>NA</t>
  </si>
  <si>
    <t>Unknown</t>
  </si>
  <si>
    <t>Total Billed Amount</t>
  </si>
  <si>
    <t>Avg. Billed Amount</t>
  </si>
  <si>
    <t>Median Billed Amoiunt</t>
  </si>
  <si>
    <t>Total Patient</t>
  </si>
  <si>
    <t>Patient Min. Age</t>
  </si>
  <si>
    <t>Patient Max. Age</t>
  </si>
  <si>
    <t>Avg. Patient Age</t>
  </si>
  <si>
    <t>admission_day</t>
  </si>
  <si>
    <t>admission_month</t>
  </si>
  <si>
    <t>admission_year</t>
  </si>
  <si>
    <t>discharge_day</t>
  </si>
  <si>
    <t>discharge_month</t>
  </si>
  <si>
    <t>discharge_year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</si>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</sst>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0</xdr:row>
      <xdr:rowOff>24328</xdr:rowOff>
    </xdr:from>
    <xdr:to>
      <xdr:col>14</xdr:col>
      <xdr:colOff>504160</xdr:colOff>
      <xdr:row>22</xdr:row>
      <xdr:rowOff>122503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12E2-6CB7-C8FF-F589-6C3F22E96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24328"/>
          <a:ext cx="8741380" cy="4121535"/>
        </a:xfrm>
        <a:prstGeom prst="rect">
          <a:avLst/>
        </a:prstGeom>
      </xdr:spPr>
    </xdr:pic>
    <xdr:clientData/>
  </xdr:twoCellAnchor>
  <xdr:twoCellAnchor editAs="oneCell">
    <xdr:from>
      <xdr:col>10</xdr:col>
      <xdr:colOff>388620</xdr:colOff>
      <xdr:row>2</xdr:row>
      <xdr:rowOff>37564</xdr:rowOff>
    </xdr:from>
    <xdr:to>
      <xdr:col>22</xdr:col>
      <xdr:colOff>191758</xdr:colOff>
      <xdr:row>22</xdr:row>
      <xdr:rowOff>8261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B0A65-A7F7-ECC1-DB55-5D87A1E7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4620" y="403324"/>
          <a:ext cx="7118338" cy="3628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C01D-CF46-4EEE-A77E-597D2C789695}">
  <dimension ref="A1:AC6001"/>
  <sheetViews>
    <sheetView tabSelected="1" topLeftCell="K1" workbookViewId="0">
      <selection activeCell="I20" sqref="I20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16.88671875" bestFit="1" customWidth="1"/>
    <col min="4" max="4" width="23.21875" bestFit="1" customWidth="1"/>
    <col min="5" max="5" width="11.6640625" style="3" bestFit="1" customWidth="1"/>
    <col min="7" max="7" width="18.21875" style="1" bestFit="1" customWidth="1"/>
    <col min="8" max="10" width="18.21875" style="2" customWidth="1"/>
    <col min="11" max="11" width="17.88671875" style="1" bestFit="1" customWidth="1"/>
    <col min="12" max="14" width="18.21875" style="2" customWidth="1"/>
    <col min="15" max="15" width="15.6640625" style="2" customWidth="1"/>
    <col min="16" max="16" width="20.21875" bestFit="1" customWidth="1"/>
    <col min="17" max="17" width="16.109375" bestFit="1" customWidth="1"/>
    <col min="18" max="18" width="23.21875" bestFit="1" customWidth="1"/>
    <col min="19" max="19" width="15.21875" bestFit="1" customWidth="1"/>
    <col min="20" max="20" width="11.109375" style="3" customWidth="1"/>
    <col min="21" max="21" width="12.44140625" style="4" bestFit="1" customWidth="1"/>
    <col min="22" max="22" width="18.6640625" bestFit="1" customWidth="1"/>
    <col min="23" max="23" width="11.44140625" style="3" bestFit="1" customWidth="1"/>
    <col min="24" max="24" width="20.6640625" style="3" bestFit="1" customWidth="1"/>
    <col min="25" max="25" width="31.44140625" bestFit="1" customWidth="1"/>
    <col min="26" max="26" width="24.77734375" bestFit="1" customWidth="1"/>
    <col min="27" max="27" width="22.88671875" bestFit="1" customWidth="1"/>
    <col min="29" max="29" width="18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23026</v>
      </c>
      <c r="E1" s="3" t="s">
        <v>3</v>
      </c>
      <c r="F1" t="s">
        <v>4</v>
      </c>
      <c r="G1" s="1" t="s">
        <v>5</v>
      </c>
      <c r="H1" s="2" t="s">
        <v>23020</v>
      </c>
      <c r="I1" s="2" t="s">
        <v>23021</v>
      </c>
      <c r="J1" s="2" t="s">
        <v>23022</v>
      </c>
      <c r="K1" s="1" t="s">
        <v>6</v>
      </c>
      <c r="L1" s="2" t="s">
        <v>23023</v>
      </c>
      <c r="M1" s="2" t="s">
        <v>23024</v>
      </c>
      <c r="N1" s="2" t="s">
        <v>23025</v>
      </c>
      <c r="O1" s="2" t="s">
        <v>23010</v>
      </c>
      <c r="P1" t="s">
        <v>7</v>
      </c>
      <c r="Q1" t="s">
        <v>8</v>
      </c>
      <c r="R1" t="s">
        <v>9</v>
      </c>
      <c r="S1" t="s">
        <v>10</v>
      </c>
      <c r="T1" s="3" t="s">
        <v>11</v>
      </c>
      <c r="U1" s="4" t="s">
        <v>12</v>
      </c>
      <c r="V1" t="s">
        <v>13</v>
      </c>
      <c r="W1" s="3" t="s">
        <v>14</v>
      </c>
      <c r="X1" s="3" t="s">
        <v>15</v>
      </c>
      <c r="Y1" t="s">
        <v>16</v>
      </c>
      <c r="Z1" t="s">
        <v>17</v>
      </c>
      <c r="AA1" t="s">
        <v>18</v>
      </c>
      <c r="AC1" s="5" t="s">
        <v>23013</v>
      </c>
    </row>
    <row r="2" spans="1:29" x14ac:dyDescent="0.3">
      <c r="A2">
        <v>1</v>
      </c>
      <c r="B2" t="s">
        <v>19</v>
      </c>
      <c r="C2" t="s">
        <v>20</v>
      </c>
      <c r="D2" t="str">
        <f>B2&amp; " " &amp;C2</f>
        <v>Hattie Startin</v>
      </c>
      <c r="E2" s="3" t="s">
        <v>21</v>
      </c>
      <c r="F2">
        <v>50</v>
      </c>
      <c r="G2" s="1">
        <v>43517</v>
      </c>
      <c r="H2" s="2">
        <f>DAY(G2)</f>
        <v>21</v>
      </c>
      <c r="I2" s="2">
        <f>MONTH(G2)</f>
        <v>2</v>
      </c>
      <c r="J2" s="2">
        <f>YEAR(G2)</f>
        <v>2019</v>
      </c>
      <c r="K2" s="1">
        <v>43733</v>
      </c>
      <c r="L2" s="2">
        <f>DAY(K2)</f>
        <v>25</v>
      </c>
      <c r="M2" s="2">
        <f>MONTH(K2)</f>
        <v>9</v>
      </c>
      <c r="N2" s="2">
        <f>YEAR(K2)</f>
        <v>2019</v>
      </c>
      <c r="O2" s="2">
        <f>K2-G2</f>
        <v>216</v>
      </c>
      <c r="P2" t="s">
        <v>22</v>
      </c>
      <c r="Q2" t="s">
        <v>23</v>
      </c>
      <c r="R2" t="s">
        <v>24</v>
      </c>
      <c r="S2" t="s">
        <v>25</v>
      </c>
      <c r="T2" s="3" t="s">
        <v>26</v>
      </c>
      <c r="U2" s="4">
        <v>61607.34</v>
      </c>
      <c r="V2" t="s">
        <v>27</v>
      </c>
      <c r="W2" s="3" t="b">
        <v>0</v>
      </c>
      <c r="X2" s="3" t="b">
        <v>0</v>
      </c>
      <c r="Y2" t="s">
        <v>28</v>
      </c>
      <c r="Z2" t="s">
        <v>23012</v>
      </c>
      <c r="AA2" t="s">
        <v>29</v>
      </c>
      <c r="AC2" s="4">
        <f>SUM(U2:U6001)</f>
        <v>299755877.74000025</v>
      </c>
    </row>
    <row r="3" spans="1:29" x14ac:dyDescent="0.3">
      <c r="A3">
        <f>A2+1</f>
        <v>2</v>
      </c>
      <c r="B3" t="s">
        <v>30</v>
      </c>
      <c r="C3" t="s">
        <v>31</v>
      </c>
      <c r="D3" t="str">
        <f t="shared" ref="D3:D66" si="0">B3&amp; " " &amp;C3</f>
        <v>Adrianne Arling</v>
      </c>
      <c r="E3" s="3" t="s">
        <v>32</v>
      </c>
      <c r="F3">
        <v>7</v>
      </c>
      <c r="G3" s="1">
        <v>43762</v>
      </c>
      <c r="H3" s="2">
        <f t="shared" ref="H3:H66" si="1">DAY(G3)</f>
        <v>24</v>
      </c>
      <c r="I3" s="2">
        <f t="shared" ref="I3:I66" si="2">MONTH(G3)</f>
        <v>10</v>
      </c>
      <c r="J3" s="2">
        <f t="shared" ref="J3:J66" si="3">YEAR(G3)</f>
        <v>2019</v>
      </c>
      <c r="K3" s="1">
        <v>43768</v>
      </c>
      <c r="L3" s="2">
        <f t="shared" ref="L3:L66" si="4">DAY(K3)</f>
        <v>30</v>
      </c>
      <c r="M3" s="2">
        <f t="shared" ref="M3:M66" si="5">MONTH(K3)</f>
        <v>10</v>
      </c>
      <c r="N3" s="2">
        <f t="shared" ref="N3:N66" si="6">YEAR(K3)</f>
        <v>2019</v>
      </c>
      <c r="O3" s="2">
        <f t="shared" ref="O3:O66" si="7">K3-G3</f>
        <v>6</v>
      </c>
      <c r="P3" t="s">
        <v>33</v>
      </c>
      <c r="Q3" t="s">
        <v>34</v>
      </c>
      <c r="R3" t="s">
        <v>35</v>
      </c>
      <c r="S3" t="s">
        <v>36</v>
      </c>
      <c r="T3" s="3" t="s">
        <v>37</v>
      </c>
      <c r="U3" s="4">
        <v>40694.04</v>
      </c>
      <c r="V3" t="s">
        <v>38</v>
      </c>
      <c r="W3" s="3" t="s">
        <v>23011</v>
      </c>
      <c r="X3" s="3" t="b">
        <v>0</v>
      </c>
      <c r="Y3" t="s">
        <v>39</v>
      </c>
      <c r="Z3" t="s">
        <v>23012</v>
      </c>
      <c r="AA3" t="s">
        <v>40</v>
      </c>
      <c r="AC3" s="5" t="s">
        <v>23014</v>
      </c>
    </row>
    <row r="4" spans="1:29" x14ac:dyDescent="0.3">
      <c r="A4">
        <f t="shared" ref="A4:A67" si="8">A3+1</f>
        <v>3</v>
      </c>
      <c r="B4" t="s">
        <v>41</v>
      </c>
      <c r="C4" t="s">
        <v>42</v>
      </c>
      <c r="D4" t="str">
        <f t="shared" si="0"/>
        <v>Jaime Chattington</v>
      </c>
      <c r="E4" s="3" t="s">
        <v>43</v>
      </c>
      <c r="F4">
        <v>68</v>
      </c>
      <c r="G4" s="1">
        <v>43529</v>
      </c>
      <c r="H4" s="2">
        <f t="shared" si="1"/>
        <v>5</v>
      </c>
      <c r="I4" s="2">
        <f t="shared" si="2"/>
        <v>3</v>
      </c>
      <c r="J4" s="2">
        <f t="shared" si="3"/>
        <v>2019</v>
      </c>
      <c r="K4" s="1">
        <v>43752</v>
      </c>
      <c r="L4" s="2">
        <f t="shared" si="4"/>
        <v>14</v>
      </c>
      <c r="M4" s="2">
        <f t="shared" si="5"/>
        <v>10</v>
      </c>
      <c r="N4" s="2">
        <f t="shared" si="6"/>
        <v>2019</v>
      </c>
      <c r="O4" s="2">
        <f t="shared" si="7"/>
        <v>223</v>
      </c>
      <c r="P4" t="s">
        <v>44</v>
      </c>
      <c r="Q4" t="s">
        <v>45</v>
      </c>
      <c r="R4" t="s">
        <v>46</v>
      </c>
      <c r="S4" t="s">
        <v>36</v>
      </c>
      <c r="T4" s="3" t="s">
        <v>47</v>
      </c>
      <c r="U4" s="4">
        <v>99600.52</v>
      </c>
      <c r="V4" t="s">
        <v>48</v>
      </c>
      <c r="W4" s="3" t="b">
        <v>0</v>
      </c>
      <c r="X4" s="3" t="s">
        <v>23011</v>
      </c>
      <c r="Y4" t="s">
        <v>49</v>
      </c>
      <c r="Z4" t="s">
        <v>50</v>
      </c>
      <c r="AA4" t="s">
        <v>51</v>
      </c>
      <c r="AC4" s="4">
        <f>AVERAGE(U2:U6001)</f>
        <v>49959.312956666705</v>
      </c>
    </row>
    <row r="5" spans="1:29" x14ac:dyDescent="0.3">
      <c r="A5">
        <f t="shared" si="8"/>
        <v>4</v>
      </c>
      <c r="B5" t="s">
        <v>52</v>
      </c>
      <c r="C5" t="s">
        <v>53</v>
      </c>
      <c r="D5" t="str">
        <f t="shared" si="0"/>
        <v>Baxie Antoniutti</v>
      </c>
      <c r="E5" s="3" t="s">
        <v>43</v>
      </c>
      <c r="F5">
        <v>50</v>
      </c>
      <c r="G5" s="1">
        <v>43550</v>
      </c>
      <c r="H5" s="2">
        <f t="shared" si="1"/>
        <v>26</v>
      </c>
      <c r="I5" s="2">
        <f t="shared" si="2"/>
        <v>3</v>
      </c>
      <c r="J5" s="2">
        <f t="shared" si="3"/>
        <v>2019</v>
      </c>
      <c r="K5" s="1">
        <v>43633</v>
      </c>
      <c r="L5" s="2">
        <f t="shared" si="4"/>
        <v>17</v>
      </c>
      <c r="M5" s="2">
        <f t="shared" si="5"/>
        <v>6</v>
      </c>
      <c r="N5" s="2">
        <f t="shared" si="6"/>
        <v>2019</v>
      </c>
      <c r="O5" s="2">
        <f t="shared" si="7"/>
        <v>83</v>
      </c>
      <c r="P5" t="s">
        <v>33</v>
      </c>
      <c r="Q5" t="s">
        <v>54</v>
      </c>
      <c r="R5" t="s">
        <v>55</v>
      </c>
      <c r="S5" t="s">
        <v>56</v>
      </c>
      <c r="T5" s="3" t="s">
        <v>57</v>
      </c>
      <c r="U5" s="4">
        <v>68330.64</v>
      </c>
      <c r="V5" t="s">
        <v>58</v>
      </c>
      <c r="W5" s="3" t="b">
        <v>1</v>
      </c>
      <c r="X5" s="3" t="b">
        <v>0</v>
      </c>
      <c r="Y5" t="s">
        <v>59</v>
      </c>
      <c r="Z5" t="s">
        <v>23012</v>
      </c>
      <c r="AA5" t="s">
        <v>60</v>
      </c>
      <c r="AC5" s="5" t="s">
        <v>23015</v>
      </c>
    </row>
    <row r="6" spans="1:29" x14ac:dyDescent="0.3">
      <c r="A6">
        <f t="shared" si="8"/>
        <v>5</v>
      </c>
      <c r="B6" t="s">
        <v>61</v>
      </c>
      <c r="C6" t="s">
        <v>62</v>
      </c>
      <c r="D6" t="str">
        <f t="shared" si="0"/>
        <v>Barnabas Ghelarducci</v>
      </c>
      <c r="E6" s="3" t="s">
        <v>43</v>
      </c>
      <c r="F6">
        <v>24</v>
      </c>
      <c r="G6" s="1">
        <v>43604</v>
      </c>
      <c r="H6" s="2">
        <f t="shared" si="1"/>
        <v>19</v>
      </c>
      <c r="I6" s="2">
        <f t="shared" si="2"/>
        <v>5</v>
      </c>
      <c r="J6" s="2">
        <f t="shared" si="3"/>
        <v>2019</v>
      </c>
      <c r="K6" s="1">
        <v>43794</v>
      </c>
      <c r="L6" s="2">
        <f t="shared" si="4"/>
        <v>25</v>
      </c>
      <c r="M6" s="2">
        <f t="shared" si="5"/>
        <v>11</v>
      </c>
      <c r="N6" s="2">
        <f t="shared" si="6"/>
        <v>2019</v>
      </c>
      <c r="O6" s="2">
        <f t="shared" si="7"/>
        <v>190</v>
      </c>
      <c r="P6" t="s">
        <v>63</v>
      </c>
      <c r="Q6" t="s">
        <v>45</v>
      </c>
      <c r="R6" t="s">
        <v>64</v>
      </c>
      <c r="S6" t="s">
        <v>65</v>
      </c>
      <c r="T6" s="3" t="s">
        <v>66</v>
      </c>
      <c r="U6" s="4">
        <v>33225.31</v>
      </c>
      <c r="V6" t="s">
        <v>67</v>
      </c>
      <c r="W6" s="3" t="s">
        <v>23011</v>
      </c>
      <c r="X6" s="3" t="b">
        <v>0</v>
      </c>
      <c r="Y6" t="s">
        <v>68</v>
      </c>
      <c r="Z6" t="s">
        <v>69</v>
      </c>
      <c r="AA6" t="s">
        <v>70</v>
      </c>
      <c r="AC6" s="4">
        <f>MEDIAN(U2:U6001)</f>
        <v>50440.630000000005</v>
      </c>
    </row>
    <row r="7" spans="1:29" x14ac:dyDescent="0.3">
      <c r="A7">
        <f t="shared" si="8"/>
        <v>6</v>
      </c>
      <c r="B7" t="s">
        <v>71</v>
      </c>
      <c r="C7" t="s">
        <v>72</v>
      </c>
      <c r="D7" t="str">
        <f t="shared" si="0"/>
        <v>Delly Kenyam</v>
      </c>
      <c r="E7" s="3" t="s">
        <v>32</v>
      </c>
      <c r="F7">
        <v>40</v>
      </c>
      <c r="G7" s="1">
        <v>43573</v>
      </c>
      <c r="H7" s="2">
        <f t="shared" si="1"/>
        <v>18</v>
      </c>
      <c r="I7" s="2">
        <f t="shared" si="2"/>
        <v>4</v>
      </c>
      <c r="J7" s="2">
        <f t="shared" si="3"/>
        <v>2019</v>
      </c>
      <c r="K7" s="1">
        <f>G7+5</f>
        <v>43578</v>
      </c>
      <c r="L7" s="2">
        <f t="shared" si="4"/>
        <v>23</v>
      </c>
      <c r="M7" s="2">
        <f t="shared" si="5"/>
        <v>4</v>
      </c>
      <c r="N7" s="2">
        <f t="shared" si="6"/>
        <v>2019</v>
      </c>
      <c r="O7" s="2">
        <f t="shared" si="7"/>
        <v>5</v>
      </c>
      <c r="P7" t="s">
        <v>73</v>
      </c>
      <c r="Q7" t="s">
        <v>74</v>
      </c>
      <c r="R7" t="s">
        <v>75</v>
      </c>
      <c r="S7" t="s">
        <v>76</v>
      </c>
      <c r="T7" s="3" t="s">
        <v>66</v>
      </c>
      <c r="U7" s="4">
        <v>27596.21</v>
      </c>
      <c r="V7" t="s">
        <v>77</v>
      </c>
      <c r="W7" s="3" t="b">
        <v>1</v>
      </c>
      <c r="X7" s="3" t="b">
        <v>0</v>
      </c>
      <c r="Y7" t="s">
        <v>78</v>
      </c>
      <c r="Z7" t="s">
        <v>23012</v>
      </c>
      <c r="AA7" t="s">
        <v>79</v>
      </c>
      <c r="AC7" s="5" t="s">
        <v>23016</v>
      </c>
    </row>
    <row r="8" spans="1:29" x14ac:dyDescent="0.3">
      <c r="A8">
        <f t="shared" si="8"/>
        <v>7</v>
      </c>
      <c r="B8" t="s">
        <v>80</v>
      </c>
      <c r="C8" t="s">
        <v>81</v>
      </c>
      <c r="D8" t="str">
        <f t="shared" si="0"/>
        <v>Gabey Yitzhakof</v>
      </c>
      <c r="E8" s="3" t="s">
        <v>32</v>
      </c>
      <c r="F8">
        <v>55</v>
      </c>
      <c r="G8" s="1">
        <v>43780</v>
      </c>
      <c r="H8" s="2">
        <f t="shared" si="1"/>
        <v>11</v>
      </c>
      <c r="I8" s="2">
        <f t="shared" si="2"/>
        <v>11</v>
      </c>
      <c r="J8" s="2">
        <f t="shared" si="3"/>
        <v>2019</v>
      </c>
      <c r="K8" s="1">
        <f t="shared" ref="K8:K10" si="9">G8+5</f>
        <v>43785</v>
      </c>
      <c r="L8" s="2">
        <f t="shared" si="4"/>
        <v>16</v>
      </c>
      <c r="M8" s="2">
        <f t="shared" si="5"/>
        <v>11</v>
      </c>
      <c r="N8" s="2">
        <f t="shared" si="6"/>
        <v>2019</v>
      </c>
      <c r="O8" s="2">
        <f t="shared" si="7"/>
        <v>5</v>
      </c>
      <c r="P8" t="s">
        <v>33</v>
      </c>
      <c r="Q8" t="s">
        <v>23</v>
      </c>
      <c r="R8" t="s">
        <v>82</v>
      </c>
      <c r="S8" t="s">
        <v>25</v>
      </c>
      <c r="T8" s="3" t="s">
        <v>83</v>
      </c>
      <c r="U8" s="4">
        <v>97326.26</v>
      </c>
      <c r="V8" t="s">
        <v>84</v>
      </c>
      <c r="W8" s="3" t="s">
        <v>23011</v>
      </c>
      <c r="X8" s="3" t="b">
        <v>1</v>
      </c>
      <c r="Y8" t="s">
        <v>85</v>
      </c>
      <c r="Z8" t="s">
        <v>86</v>
      </c>
      <c r="AA8" t="s">
        <v>87</v>
      </c>
      <c r="AC8">
        <f>COUNT(A2:A6001)</f>
        <v>6000</v>
      </c>
    </row>
    <row r="9" spans="1:29" x14ac:dyDescent="0.3">
      <c r="A9">
        <f t="shared" si="8"/>
        <v>8</v>
      </c>
      <c r="B9" t="s">
        <v>88</v>
      </c>
      <c r="C9" t="s">
        <v>89</v>
      </c>
      <c r="D9" t="str">
        <f t="shared" si="0"/>
        <v>Reena Lafrentz</v>
      </c>
      <c r="E9" s="3" t="s">
        <v>32</v>
      </c>
      <c r="F9">
        <v>44</v>
      </c>
      <c r="G9" s="1">
        <v>43794</v>
      </c>
      <c r="H9" s="2">
        <f t="shared" si="1"/>
        <v>25</v>
      </c>
      <c r="I9" s="2">
        <f t="shared" si="2"/>
        <v>11</v>
      </c>
      <c r="J9" s="2">
        <f t="shared" si="3"/>
        <v>2019</v>
      </c>
      <c r="K9" s="1">
        <f t="shared" si="9"/>
        <v>43799</v>
      </c>
      <c r="L9" s="2">
        <f t="shared" si="4"/>
        <v>30</v>
      </c>
      <c r="M9" s="2">
        <f t="shared" si="5"/>
        <v>11</v>
      </c>
      <c r="N9" s="2">
        <f t="shared" si="6"/>
        <v>2019</v>
      </c>
      <c r="O9" s="2">
        <f t="shared" si="7"/>
        <v>5</v>
      </c>
      <c r="P9" t="s">
        <v>73</v>
      </c>
      <c r="Q9" t="s">
        <v>90</v>
      </c>
      <c r="R9" t="s">
        <v>91</v>
      </c>
      <c r="S9" t="s">
        <v>92</v>
      </c>
      <c r="T9" s="3" t="s">
        <v>47</v>
      </c>
      <c r="U9" s="4">
        <v>56117.64</v>
      </c>
      <c r="V9" t="s">
        <v>93</v>
      </c>
      <c r="W9" s="3" t="s">
        <v>23011</v>
      </c>
      <c r="X9" s="3" t="b">
        <v>1</v>
      </c>
      <c r="Y9" t="s">
        <v>94</v>
      </c>
      <c r="Z9" t="s">
        <v>95</v>
      </c>
      <c r="AA9" t="s">
        <v>96</v>
      </c>
      <c r="AC9" s="5" t="s">
        <v>23017</v>
      </c>
    </row>
    <row r="10" spans="1:29" x14ac:dyDescent="0.3">
      <c r="A10">
        <f t="shared" si="8"/>
        <v>9</v>
      </c>
      <c r="B10" t="s">
        <v>97</v>
      </c>
      <c r="C10" t="s">
        <v>98</v>
      </c>
      <c r="D10" t="str">
        <f t="shared" si="0"/>
        <v>Minna Cleaton</v>
      </c>
      <c r="E10" s="3" t="s">
        <v>32</v>
      </c>
      <c r="F10">
        <v>22</v>
      </c>
      <c r="G10" s="1">
        <v>43774</v>
      </c>
      <c r="H10" s="2">
        <f t="shared" si="1"/>
        <v>5</v>
      </c>
      <c r="I10" s="2">
        <f t="shared" si="2"/>
        <v>11</v>
      </c>
      <c r="J10" s="2">
        <f t="shared" si="3"/>
        <v>2019</v>
      </c>
      <c r="K10" s="1">
        <f t="shared" si="9"/>
        <v>43779</v>
      </c>
      <c r="L10" s="2">
        <f t="shared" si="4"/>
        <v>10</v>
      </c>
      <c r="M10" s="2">
        <f t="shared" si="5"/>
        <v>11</v>
      </c>
      <c r="N10" s="2">
        <f t="shared" si="6"/>
        <v>2019</v>
      </c>
      <c r="O10" s="2">
        <f t="shared" si="7"/>
        <v>5</v>
      </c>
      <c r="P10" t="s">
        <v>22</v>
      </c>
      <c r="Q10" t="s">
        <v>34</v>
      </c>
      <c r="R10" t="s">
        <v>99</v>
      </c>
      <c r="S10" t="s">
        <v>100</v>
      </c>
      <c r="T10" s="3" t="s">
        <v>66</v>
      </c>
      <c r="U10" s="4">
        <v>70943.88</v>
      </c>
      <c r="V10" t="s">
        <v>101</v>
      </c>
      <c r="W10" s="3" t="b">
        <v>1</v>
      </c>
      <c r="X10" s="3" t="b">
        <v>1</v>
      </c>
      <c r="Y10" t="s">
        <v>102</v>
      </c>
      <c r="Z10" t="s">
        <v>23012</v>
      </c>
      <c r="AA10" t="s">
        <v>103</v>
      </c>
      <c r="AC10">
        <f>MIN(F2:F6001)</f>
        <v>1</v>
      </c>
    </row>
    <row r="11" spans="1:29" x14ac:dyDescent="0.3">
      <c r="A11">
        <f t="shared" si="8"/>
        <v>10</v>
      </c>
      <c r="B11" t="s">
        <v>104</v>
      </c>
      <c r="C11" t="s">
        <v>105</v>
      </c>
      <c r="D11" t="str">
        <f t="shared" si="0"/>
        <v>Felike Deely</v>
      </c>
      <c r="E11" s="3" t="s">
        <v>43</v>
      </c>
      <c r="F11">
        <v>78</v>
      </c>
      <c r="G11" s="1">
        <v>43571</v>
      </c>
      <c r="H11" s="2">
        <f t="shared" si="1"/>
        <v>16</v>
      </c>
      <c r="I11" s="2">
        <f t="shared" si="2"/>
        <v>4</v>
      </c>
      <c r="J11" s="2">
        <f t="shared" si="3"/>
        <v>2019</v>
      </c>
      <c r="K11" s="1">
        <v>43826</v>
      </c>
      <c r="L11" s="2">
        <f t="shared" si="4"/>
        <v>27</v>
      </c>
      <c r="M11" s="2">
        <f t="shared" si="5"/>
        <v>12</v>
      </c>
      <c r="N11" s="2">
        <f t="shared" si="6"/>
        <v>2019</v>
      </c>
      <c r="O11" s="2">
        <f t="shared" si="7"/>
        <v>255</v>
      </c>
      <c r="P11" t="s">
        <v>44</v>
      </c>
      <c r="Q11" t="s">
        <v>90</v>
      </c>
      <c r="R11" t="s">
        <v>106</v>
      </c>
      <c r="S11" t="s">
        <v>100</v>
      </c>
      <c r="T11" s="3" t="s">
        <v>26</v>
      </c>
      <c r="U11" s="4">
        <v>87740.01</v>
      </c>
      <c r="V11" t="s">
        <v>107</v>
      </c>
      <c r="W11" s="3" t="s">
        <v>23011</v>
      </c>
      <c r="X11" s="3" t="b">
        <v>1</v>
      </c>
      <c r="Y11" t="s">
        <v>108</v>
      </c>
      <c r="Z11" t="s">
        <v>23012</v>
      </c>
      <c r="AA11" t="s">
        <v>109</v>
      </c>
      <c r="AC11" s="5" t="s">
        <v>23018</v>
      </c>
    </row>
    <row r="12" spans="1:29" x14ac:dyDescent="0.3">
      <c r="A12">
        <f t="shared" si="8"/>
        <v>11</v>
      </c>
      <c r="B12" t="s">
        <v>110</v>
      </c>
      <c r="C12" t="s">
        <v>111</v>
      </c>
      <c r="D12" t="str">
        <f t="shared" si="0"/>
        <v>Bessie Klezmski</v>
      </c>
      <c r="E12" s="3" t="s">
        <v>32</v>
      </c>
      <c r="F12">
        <v>9</v>
      </c>
      <c r="G12" s="1">
        <v>43692</v>
      </c>
      <c r="H12" s="2">
        <f t="shared" si="1"/>
        <v>15</v>
      </c>
      <c r="I12" s="2">
        <f t="shared" si="2"/>
        <v>8</v>
      </c>
      <c r="J12" s="2">
        <f t="shared" si="3"/>
        <v>2019</v>
      </c>
      <c r="K12" s="1">
        <f t="shared" ref="K12:K14" si="10">G12+5</f>
        <v>43697</v>
      </c>
      <c r="L12" s="2">
        <f t="shared" si="4"/>
        <v>20</v>
      </c>
      <c r="M12" s="2">
        <f t="shared" si="5"/>
        <v>8</v>
      </c>
      <c r="N12" s="2">
        <f t="shared" si="6"/>
        <v>2019</v>
      </c>
      <c r="O12" s="2">
        <f t="shared" si="7"/>
        <v>5</v>
      </c>
      <c r="P12" t="s">
        <v>22</v>
      </c>
      <c r="Q12" t="s">
        <v>45</v>
      </c>
      <c r="R12" t="s">
        <v>112</v>
      </c>
      <c r="S12" t="s">
        <v>100</v>
      </c>
      <c r="T12" s="3" t="s">
        <v>37</v>
      </c>
      <c r="U12" s="4">
        <v>10260.540000000001</v>
      </c>
      <c r="V12" t="s">
        <v>113</v>
      </c>
      <c r="W12" s="3" t="b">
        <v>0</v>
      </c>
      <c r="X12" s="3" t="s">
        <v>23011</v>
      </c>
      <c r="Y12" t="s">
        <v>114</v>
      </c>
      <c r="Z12" t="s">
        <v>23012</v>
      </c>
      <c r="AA12" t="s">
        <v>115</v>
      </c>
      <c r="AC12">
        <f>MAX(F2:F6001)</f>
        <v>100</v>
      </c>
    </row>
    <row r="13" spans="1:29" x14ac:dyDescent="0.3">
      <c r="A13">
        <f t="shared" si="8"/>
        <v>12</v>
      </c>
      <c r="B13" t="s">
        <v>116</v>
      </c>
      <c r="C13" t="s">
        <v>117</v>
      </c>
      <c r="D13" t="str">
        <f t="shared" si="0"/>
        <v>Sharron Davsley</v>
      </c>
      <c r="E13" s="3" t="s">
        <v>32</v>
      </c>
      <c r="F13">
        <v>7</v>
      </c>
      <c r="G13" s="1">
        <v>43737</v>
      </c>
      <c r="H13" s="2">
        <f t="shared" si="1"/>
        <v>29</v>
      </c>
      <c r="I13" s="2">
        <f t="shared" si="2"/>
        <v>9</v>
      </c>
      <c r="J13" s="2">
        <f t="shared" si="3"/>
        <v>2019</v>
      </c>
      <c r="K13" s="1">
        <f t="shared" si="10"/>
        <v>43742</v>
      </c>
      <c r="L13" s="2">
        <f t="shared" si="4"/>
        <v>4</v>
      </c>
      <c r="M13" s="2">
        <f t="shared" si="5"/>
        <v>10</v>
      </c>
      <c r="N13" s="2">
        <f t="shared" si="6"/>
        <v>2019</v>
      </c>
      <c r="O13" s="2">
        <f t="shared" si="7"/>
        <v>5</v>
      </c>
      <c r="P13" t="s">
        <v>118</v>
      </c>
      <c r="Q13" t="s">
        <v>119</v>
      </c>
      <c r="R13" t="s">
        <v>120</v>
      </c>
      <c r="S13" t="s">
        <v>56</v>
      </c>
      <c r="T13" s="3" t="s">
        <v>26</v>
      </c>
      <c r="U13" s="4">
        <v>10291.64</v>
      </c>
      <c r="V13" t="s">
        <v>121</v>
      </c>
      <c r="W13" s="3" t="b">
        <v>1</v>
      </c>
      <c r="X13" s="3" t="b">
        <v>0</v>
      </c>
      <c r="Y13" t="s">
        <v>122</v>
      </c>
      <c r="Z13" t="s">
        <v>23012</v>
      </c>
      <c r="AA13" t="s">
        <v>123</v>
      </c>
      <c r="AC13" s="5" t="s">
        <v>23019</v>
      </c>
    </row>
    <row r="14" spans="1:29" x14ac:dyDescent="0.3">
      <c r="A14">
        <f t="shared" si="8"/>
        <v>13</v>
      </c>
      <c r="B14" t="s">
        <v>124</v>
      </c>
      <c r="C14" t="s">
        <v>125</v>
      </c>
      <c r="D14" t="str">
        <f t="shared" si="0"/>
        <v>Vevay Pock</v>
      </c>
      <c r="E14" s="3" t="s">
        <v>32</v>
      </c>
      <c r="F14">
        <v>96</v>
      </c>
      <c r="G14" s="1">
        <v>43807</v>
      </c>
      <c r="H14" s="2">
        <f t="shared" si="1"/>
        <v>8</v>
      </c>
      <c r="I14" s="2">
        <f t="shared" si="2"/>
        <v>12</v>
      </c>
      <c r="J14" s="2">
        <f t="shared" si="3"/>
        <v>2019</v>
      </c>
      <c r="K14" s="1">
        <f t="shared" si="10"/>
        <v>43812</v>
      </c>
      <c r="L14" s="2">
        <f t="shared" si="4"/>
        <v>13</v>
      </c>
      <c r="M14" s="2">
        <f t="shared" si="5"/>
        <v>12</v>
      </c>
      <c r="N14" s="2">
        <f t="shared" si="6"/>
        <v>2019</v>
      </c>
      <c r="O14" s="2">
        <f t="shared" si="7"/>
        <v>5</v>
      </c>
      <c r="P14" t="s">
        <v>118</v>
      </c>
      <c r="Q14" t="s">
        <v>126</v>
      </c>
      <c r="R14" t="s">
        <v>127</v>
      </c>
      <c r="S14" t="s">
        <v>25</v>
      </c>
      <c r="T14" s="3" t="s">
        <v>37</v>
      </c>
      <c r="U14" s="4">
        <v>73529.02</v>
      </c>
      <c r="V14" t="s">
        <v>128</v>
      </c>
      <c r="W14" s="3" t="b">
        <v>0</v>
      </c>
      <c r="X14" s="3" t="b">
        <v>0</v>
      </c>
      <c r="Y14" t="s">
        <v>129</v>
      </c>
      <c r="Z14" t="s">
        <v>23012</v>
      </c>
      <c r="AA14" t="s">
        <v>130</v>
      </c>
      <c r="AC14" s="2">
        <f>AVERAGE(F2:F6001)</f>
        <v>49.814</v>
      </c>
    </row>
    <row r="15" spans="1:29" x14ac:dyDescent="0.3">
      <c r="A15">
        <f t="shared" si="8"/>
        <v>14</v>
      </c>
      <c r="B15" t="s">
        <v>131</v>
      </c>
      <c r="D15" t="str">
        <f t="shared" si="0"/>
        <v xml:space="preserve">Dorine </v>
      </c>
      <c r="E15" s="3" t="s">
        <v>32</v>
      </c>
      <c r="F15">
        <v>64</v>
      </c>
      <c r="G15" s="1">
        <v>43742</v>
      </c>
      <c r="H15" s="2">
        <f t="shared" si="1"/>
        <v>4</v>
      </c>
      <c r="I15" s="2">
        <f t="shared" si="2"/>
        <v>10</v>
      </c>
      <c r="J15" s="2">
        <f t="shared" si="3"/>
        <v>2019</v>
      </c>
      <c r="K15" s="1">
        <v>43814</v>
      </c>
      <c r="L15" s="2">
        <f t="shared" si="4"/>
        <v>15</v>
      </c>
      <c r="M15" s="2">
        <f t="shared" si="5"/>
        <v>12</v>
      </c>
      <c r="N15" s="2">
        <f t="shared" si="6"/>
        <v>2019</v>
      </c>
      <c r="O15" s="2">
        <f t="shared" si="7"/>
        <v>72</v>
      </c>
      <c r="P15" t="s">
        <v>118</v>
      </c>
      <c r="Q15" t="s">
        <v>34</v>
      </c>
      <c r="R15" t="s">
        <v>132</v>
      </c>
      <c r="S15" t="s">
        <v>65</v>
      </c>
      <c r="T15" s="3" t="s">
        <v>133</v>
      </c>
      <c r="U15" s="4">
        <v>59094.2</v>
      </c>
      <c r="V15" t="s">
        <v>134</v>
      </c>
      <c r="W15" s="3" t="b">
        <v>0</v>
      </c>
      <c r="X15" s="3" t="b">
        <v>1</v>
      </c>
      <c r="Y15" t="s">
        <v>135</v>
      </c>
      <c r="Z15" t="s">
        <v>23012</v>
      </c>
      <c r="AA15" t="s">
        <v>136</v>
      </c>
    </row>
    <row r="16" spans="1:29" x14ac:dyDescent="0.3">
      <c r="A16">
        <f t="shared" si="8"/>
        <v>15</v>
      </c>
      <c r="B16" t="s">
        <v>137</v>
      </c>
      <c r="C16" t="s">
        <v>138</v>
      </c>
      <c r="D16" t="str">
        <f t="shared" si="0"/>
        <v>Phoebe Stiegar</v>
      </c>
      <c r="E16" s="3" t="s">
        <v>32</v>
      </c>
      <c r="F16">
        <v>89</v>
      </c>
      <c r="G16" s="1">
        <v>43803</v>
      </c>
      <c r="H16" s="2">
        <f t="shared" si="1"/>
        <v>4</v>
      </c>
      <c r="I16" s="2">
        <f t="shared" si="2"/>
        <v>12</v>
      </c>
      <c r="J16" s="2">
        <f t="shared" si="3"/>
        <v>2019</v>
      </c>
      <c r="K16" s="1">
        <f>G16+5</f>
        <v>43808</v>
      </c>
      <c r="L16" s="2">
        <f t="shared" si="4"/>
        <v>9</v>
      </c>
      <c r="M16" s="2">
        <f t="shared" si="5"/>
        <v>12</v>
      </c>
      <c r="N16" s="2">
        <f t="shared" si="6"/>
        <v>2019</v>
      </c>
      <c r="O16" s="2">
        <f t="shared" si="7"/>
        <v>5</v>
      </c>
      <c r="P16" t="s">
        <v>33</v>
      </c>
      <c r="Q16" t="s">
        <v>45</v>
      </c>
      <c r="R16" t="s">
        <v>139</v>
      </c>
      <c r="S16" t="s">
        <v>36</v>
      </c>
      <c r="T16" s="3" t="s">
        <v>57</v>
      </c>
      <c r="U16" s="4">
        <v>80990.34</v>
      </c>
      <c r="V16" t="s">
        <v>140</v>
      </c>
      <c r="W16" s="3" t="b">
        <v>1</v>
      </c>
      <c r="X16" s="3" t="b">
        <v>1</v>
      </c>
      <c r="Y16" t="s">
        <v>141</v>
      </c>
      <c r="Z16" t="s">
        <v>23012</v>
      </c>
      <c r="AA16" t="s">
        <v>142</v>
      </c>
    </row>
    <row r="17" spans="1:27" x14ac:dyDescent="0.3">
      <c r="A17">
        <f t="shared" si="8"/>
        <v>16</v>
      </c>
      <c r="B17" t="s">
        <v>143</v>
      </c>
      <c r="C17" t="s">
        <v>144</v>
      </c>
      <c r="D17" t="str">
        <f t="shared" si="0"/>
        <v>Thaine Doerr</v>
      </c>
      <c r="E17" s="3" t="s">
        <v>43</v>
      </c>
      <c r="F17">
        <v>45</v>
      </c>
      <c r="G17" s="1">
        <v>43698</v>
      </c>
      <c r="H17" s="2">
        <f t="shared" si="1"/>
        <v>21</v>
      </c>
      <c r="I17" s="2">
        <f t="shared" si="2"/>
        <v>8</v>
      </c>
      <c r="J17" s="2">
        <f t="shared" si="3"/>
        <v>2019</v>
      </c>
      <c r="K17" s="1">
        <v>43785</v>
      </c>
      <c r="L17" s="2">
        <f t="shared" si="4"/>
        <v>16</v>
      </c>
      <c r="M17" s="2">
        <f t="shared" si="5"/>
        <v>11</v>
      </c>
      <c r="N17" s="2">
        <f t="shared" si="6"/>
        <v>2019</v>
      </c>
      <c r="O17" s="2">
        <f t="shared" si="7"/>
        <v>87</v>
      </c>
      <c r="P17" t="s">
        <v>118</v>
      </c>
      <c r="Q17" t="s">
        <v>126</v>
      </c>
      <c r="R17" t="s">
        <v>145</v>
      </c>
      <c r="S17" t="s">
        <v>146</v>
      </c>
      <c r="T17" s="3" t="s">
        <v>47</v>
      </c>
      <c r="U17" s="4">
        <v>45064.43</v>
      </c>
      <c r="V17" t="s">
        <v>147</v>
      </c>
      <c r="W17" s="3" t="b">
        <v>0</v>
      </c>
      <c r="X17" s="3" t="b">
        <v>1</v>
      </c>
      <c r="Y17" t="s">
        <v>148</v>
      </c>
      <c r="Z17" t="s">
        <v>23012</v>
      </c>
      <c r="AA17" t="s">
        <v>149</v>
      </c>
    </row>
    <row r="18" spans="1:27" x14ac:dyDescent="0.3">
      <c r="A18">
        <f t="shared" si="8"/>
        <v>17</v>
      </c>
      <c r="B18" t="s">
        <v>150</v>
      </c>
      <c r="C18" t="s">
        <v>151</v>
      </c>
      <c r="D18" t="str">
        <f t="shared" si="0"/>
        <v>Truman Leppard</v>
      </c>
      <c r="E18" s="3" t="s">
        <v>43</v>
      </c>
      <c r="F18">
        <v>24</v>
      </c>
      <c r="G18" s="1">
        <v>43523</v>
      </c>
      <c r="H18" s="2">
        <f t="shared" si="1"/>
        <v>27</v>
      </c>
      <c r="I18" s="2">
        <f t="shared" si="2"/>
        <v>2</v>
      </c>
      <c r="J18" s="2">
        <f t="shared" si="3"/>
        <v>2019</v>
      </c>
      <c r="K18" s="1">
        <v>43605</v>
      </c>
      <c r="L18" s="2">
        <f t="shared" si="4"/>
        <v>20</v>
      </c>
      <c r="M18" s="2">
        <f t="shared" si="5"/>
        <v>5</v>
      </c>
      <c r="N18" s="2">
        <f t="shared" si="6"/>
        <v>2019</v>
      </c>
      <c r="O18" s="2">
        <f t="shared" si="7"/>
        <v>82</v>
      </c>
      <c r="P18" t="s">
        <v>63</v>
      </c>
      <c r="Q18" t="s">
        <v>90</v>
      </c>
      <c r="R18" t="s">
        <v>152</v>
      </c>
      <c r="S18" t="s">
        <v>25</v>
      </c>
      <c r="T18" s="3" t="s">
        <v>47</v>
      </c>
      <c r="U18" s="4">
        <v>3715.76</v>
      </c>
      <c r="V18" t="s">
        <v>153</v>
      </c>
      <c r="W18" s="3" t="b">
        <v>0</v>
      </c>
      <c r="X18" s="3" t="b">
        <v>0</v>
      </c>
      <c r="Y18" t="s">
        <v>154</v>
      </c>
      <c r="Z18" t="s">
        <v>23012</v>
      </c>
      <c r="AA18" t="s">
        <v>155</v>
      </c>
    </row>
    <row r="19" spans="1:27" x14ac:dyDescent="0.3">
      <c r="A19">
        <f t="shared" si="8"/>
        <v>18</v>
      </c>
      <c r="B19" t="s">
        <v>156</v>
      </c>
      <c r="C19" t="s">
        <v>157</v>
      </c>
      <c r="D19" t="str">
        <f t="shared" si="0"/>
        <v>Galvin Mattsson</v>
      </c>
      <c r="E19" s="3" t="s">
        <v>43</v>
      </c>
      <c r="F19">
        <v>74</v>
      </c>
      <c r="G19" s="1">
        <v>43521</v>
      </c>
      <c r="H19" s="2">
        <f t="shared" si="1"/>
        <v>25</v>
      </c>
      <c r="I19" s="2">
        <f t="shared" si="2"/>
        <v>2</v>
      </c>
      <c r="J19" s="2">
        <f t="shared" si="3"/>
        <v>2019</v>
      </c>
      <c r="K19" s="1">
        <f t="shared" ref="K19:K22" si="11">G19+5</f>
        <v>43526</v>
      </c>
      <c r="L19" s="2">
        <f t="shared" si="4"/>
        <v>2</v>
      </c>
      <c r="M19" s="2">
        <f t="shared" si="5"/>
        <v>3</v>
      </c>
      <c r="N19" s="2">
        <f t="shared" si="6"/>
        <v>2019</v>
      </c>
      <c r="O19" s="2">
        <f t="shared" si="7"/>
        <v>5</v>
      </c>
      <c r="P19" t="s">
        <v>44</v>
      </c>
      <c r="Q19" t="s">
        <v>126</v>
      </c>
      <c r="R19" t="s">
        <v>158</v>
      </c>
      <c r="S19" t="s">
        <v>36</v>
      </c>
      <c r="T19" s="3" t="s">
        <v>159</v>
      </c>
      <c r="U19" s="4">
        <v>84335.19</v>
      </c>
      <c r="V19" t="s">
        <v>160</v>
      </c>
      <c r="W19" s="3" t="b">
        <v>0</v>
      </c>
      <c r="X19" s="3" t="b">
        <v>0</v>
      </c>
      <c r="Y19" t="s">
        <v>161</v>
      </c>
      <c r="Z19" t="s">
        <v>162</v>
      </c>
      <c r="AA19" t="s">
        <v>163</v>
      </c>
    </row>
    <row r="20" spans="1:27" x14ac:dyDescent="0.3">
      <c r="A20">
        <f t="shared" si="8"/>
        <v>19</v>
      </c>
      <c r="B20" t="s">
        <v>164</v>
      </c>
      <c r="D20" t="str">
        <f t="shared" si="0"/>
        <v xml:space="preserve">Jackson </v>
      </c>
      <c r="E20" s="3" t="s">
        <v>43</v>
      </c>
      <c r="F20">
        <v>84</v>
      </c>
      <c r="G20" s="1">
        <v>43804</v>
      </c>
      <c r="H20" s="2">
        <f t="shared" si="1"/>
        <v>5</v>
      </c>
      <c r="I20" s="2">
        <f t="shared" si="2"/>
        <v>12</v>
      </c>
      <c r="J20" s="2">
        <f t="shared" si="3"/>
        <v>2019</v>
      </c>
      <c r="K20" s="1">
        <f t="shared" si="11"/>
        <v>43809</v>
      </c>
      <c r="L20" s="2">
        <f t="shared" si="4"/>
        <v>10</v>
      </c>
      <c r="M20" s="2">
        <f t="shared" si="5"/>
        <v>12</v>
      </c>
      <c r="N20" s="2">
        <f t="shared" si="6"/>
        <v>2019</v>
      </c>
      <c r="O20" s="2">
        <f t="shared" si="7"/>
        <v>5</v>
      </c>
      <c r="P20" t="s">
        <v>118</v>
      </c>
      <c r="Q20" t="s">
        <v>126</v>
      </c>
      <c r="R20" t="s">
        <v>165</v>
      </c>
      <c r="S20" t="s">
        <v>100</v>
      </c>
      <c r="T20" s="3" t="s">
        <v>83</v>
      </c>
      <c r="U20" s="4">
        <v>52588.08</v>
      </c>
      <c r="V20" t="s">
        <v>166</v>
      </c>
      <c r="W20" s="3" t="b">
        <v>0</v>
      </c>
      <c r="X20" s="3" t="b">
        <v>0</v>
      </c>
      <c r="Y20" t="s">
        <v>167</v>
      </c>
      <c r="Z20" t="s">
        <v>23012</v>
      </c>
      <c r="AA20" t="s">
        <v>168</v>
      </c>
    </row>
    <row r="21" spans="1:27" x14ac:dyDescent="0.3">
      <c r="A21">
        <f t="shared" si="8"/>
        <v>20</v>
      </c>
      <c r="B21" t="s">
        <v>169</v>
      </c>
      <c r="D21" t="str">
        <f t="shared" si="0"/>
        <v xml:space="preserve">Carita </v>
      </c>
      <c r="E21" s="3" t="s">
        <v>32</v>
      </c>
      <c r="F21">
        <v>75</v>
      </c>
      <c r="G21" s="1">
        <v>43769</v>
      </c>
      <c r="H21" s="2">
        <f t="shared" si="1"/>
        <v>31</v>
      </c>
      <c r="I21" s="2">
        <f t="shared" si="2"/>
        <v>10</v>
      </c>
      <c r="J21" s="2">
        <f t="shared" si="3"/>
        <v>2019</v>
      </c>
      <c r="K21" s="1">
        <f t="shared" si="11"/>
        <v>43774</v>
      </c>
      <c r="L21" s="2">
        <f t="shared" si="4"/>
        <v>5</v>
      </c>
      <c r="M21" s="2">
        <f t="shared" si="5"/>
        <v>11</v>
      </c>
      <c r="N21" s="2">
        <f t="shared" si="6"/>
        <v>2019</v>
      </c>
      <c r="O21" s="2">
        <f t="shared" si="7"/>
        <v>5</v>
      </c>
      <c r="P21" t="s">
        <v>118</v>
      </c>
      <c r="Q21" t="s">
        <v>23</v>
      </c>
      <c r="R21" t="s">
        <v>170</v>
      </c>
      <c r="S21" t="s">
        <v>65</v>
      </c>
      <c r="T21" s="3" t="s">
        <v>66</v>
      </c>
      <c r="U21" s="4">
        <v>46189.99</v>
      </c>
      <c r="V21" t="s">
        <v>171</v>
      </c>
      <c r="W21" s="3" t="b">
        <v>1</v>
      </c>
      <c r="X21" s="3" t="b">
        <v>1</v>
      </c>
      <c r="Y21" t="s">
        <v>172</v>
      </c>
      <c r="Z21" t="s">
        <v>23012</v>
      </c>
      <c r="AA21" t="s">
        <v>173</v>
      </c>
    </row>
    <row r="22" spans="1:27" x14ac:dyDescent="0.3">
      <c r="A22">
        <f t="shared" si="8"/>
        <v>21</v>
      </c>
      <c r="B22" t="s">
        <v>174</v>
      </c>
      <c r="C22" t="s">
        <v>175</v>
      </c>
      <c r="D22" t="str">
        <f t="shared" si="0"/>
        <v>Temp Wilbraham</v>
      </c>
      <c r="E22" s="3" t="s">
        <v>43</v>
      </c>
      <c r="F22">
        <v>10</v>
      </c>
      <c r="G22" s="1">
        <v>43712</v>
      </c>
      <c r="H22" s="2">
        <f t="shared" si="1"/>
        <v>4</v>
      </c>
      <c r="I22" s="2">
        <f t="shared" si="2"/>
        <v>9</v>
      </c>
      <c r="J22" s="2">
        <f t="shared" si="3"/>
        <v>2019</v>
      </c>
      <c r="K22" s="1">
        <f t="shared" si="11"/>
        <v>43717</v>
      </c>
      <c r="L22" s="2">
        <f t="shared" si="4"/>
        <v>9</v>
      </c>
      <c r="M22" s="2">
        <f t="shared" si="5"/>
        <v>9</v>
      </c>
      <c r="N22" s="2">
        <f t="shared" si="6"/>
        <v>2019</v>
      </c>
      <c r="O22" s="2">
        <f t="shared" si="7"/>
        <v>5</v>
      </c>
      <c r="P22" t="s">
        <v>22</v>
      </c>
      <c r="Q22" t="s">
        <v>119</v>
      </c>
      <c r="R22" t="s">
        <v>176</v>
      </c>
      <c r="S22" t="s">
        <v>177</v>
      </c>
      <c r="T22" s="3" t="s">
        <v>83</v>
      </c>
      <c r="U22" s="4">
        <v>82925.98</v>
      </c>
      <c r="V22" t="s">
        <v>178</v>
      </c>
      <c r="W22" s="3" t="b">
        <v>1</v>
      </c>
      <c r="X22" s="3" t="b">
        <v>1</v>
      </c>
      <c r="Y22" t="s">
        <v>179</v>
      </c>
      <c r="Z22" t="s">
        <v>23012</v>
      </c>
      <c r="AA22" t="s">
        <v>180</v>
      </c>
    </row>
    <row r="23" spans="1:27" x14ac:dyDescent="0.3">
      <c r="A23">
        <f t="shared" si="8"/>
        <v>22</v>
      </c>
      <c r="B23" t="s">
        <v>181</v>
      </c>
      <c r="C23" t="s">
        <v>182</v>
      </c>
      <c r="D23" t="str">
        <f t="shared" si="0"/>
        <v>Miguel Sugden</v>
      </c>
      <c r="E23" s="3" t="s">
        <v>43</v>
      </c>
      <c r="F23">
        <v>78</v>
      </c>
      <c r="G23" s="1">
        <v>43567</v>
      </c>
      <c r="H23" s="2">
        <f t="shared" si="1"/>
        <v>12</v>
      </c>
      <c r="I23" s="2">
        <f t="shared" si="2"/>
        <v>4</v>
      </c>
      <c r="J23" s="2">
        <f t="shared" si="3"/>
        <v>2019</v>
      </c>
      <c r="K23" s="1">
        <v>43681</v>
      </c>
      <c r="L23" s="2">
        <f t="shared" si="4"/>
        <v>4</v>
      </c>
      <c r="M23" s="2">
        <f t="shared" si="5"/>
        <v>8</v>
      </c>
      <c r="N23" s="2">
        <f t="shared" si="6"/>
        <v>2019</v>
      </c>
      <c r="O23" s="2">
        <f t="shared" si="7"/>
        <v>114</v>
      </c>
      <c r="P23" t="s">
        <v>63</v>
      </c>
      <c r="Q23" t="s">
        <v>126</v>
      </c>
      <c r="R23" t="s">
        <v>183</v>
      </c>
      <c r="S23" t="s">
        <v>92</v>
      </c>
      <c r="T23" s="3" t="s">
        <v>47</v>
      </c>
      <c r="U23" s="4">
        <v>12937.95</v>
      </c>
      <c r="V23" t="s">
        <v>184</v>
      </c>
      <c r="W23" s="3" t="s">
        <v>23011</v>
      </c>
      <c r="X23" s="3" t="b">
        <v>0</v>
      </c>
      <c r="Y23" t="s">
        <v>185</v>
      </c>
      <c r="Z23" t="s">
        <v>186</v>
      </c>
      <c r="AA23" t="s">
        <v>187</v>
      </c>
    </row>
    <row r="24" spans="1:27" x14ac:dyDescent="0.3">
      <c r="A24">
        <f t="shared" si="8"/>
        <v>23</v>
      </c>
      <c r="B24" t="s">
        <v>188</v>
      </c>
      <c r="C24" t="s">
        <v>189</v>
      </c>
      <c r="D24" t="str">
        <f t="shared" si="0"/>
        <v>Alicea Bleazard</v>
      </c>
      <c r="E24" s="3" t="s">
        <v>190</v>
      </c>
      <c r="F24">
        <v>6</v>
      </c>
      <c r="G24" s="1">
        <v>43754</v>
      </c>
      <c r="H24" s="2">
        <f t="shared" si="1"/>
        <v>16</v>
      </c>
      <c r="I24" s="2">
        <f t="shared" si="2"/>
        <v>10</v>
      </c>
      <c r="J24" s="2">
        <f t="shared" si="3"/>
        <v>2019</v>
      </c>
      <c r="K24" s="1">
        <f t="shared" ref="K24:K25" si="12">G24+5</f>
        <v>43759</v>
      </c>
      <c r="L24" s="2">
        <f t="shared" si="4"/>
        <v>21</v>
      </c>
      <c r="M24" s="2">
        <f t="shared" si="5"/>
        <v>10</v>
      </c>
      <c r="N24" s="2">
        <f t="shared" si="6"/>
        <v>2019</v>
      </c>
      <c r="O24" s="2">
        <f t="shared" si="7"/>
        <v>5</v>
      </c>
      <c r="P24" t="s">
        <v>22</v>
      </c>
      <c r="Q24" t="s">
        <v>90</v>
      </c>
      <c r="R24" t="s">
        <v>191</v>
      </c>
      <c r="S24" t="s">
        <v>100</v>
      </c>
      <c r="T24" s="3" t="s">
        <v>159</v>
      </c>
      <c r="U24" s="4">
        <v>67056.740000000005</v>
      </c>
      <c r="V24" t="s">
        <v>192</v>
      </c>
      <c r="W24" s="3" t="b">
        <v>0</v>
      </c>
      <c r="X24" s="3" t="b">
        <v>0</v>
      </c>
      <c r="Y24" t="s">
        <v>193</v>
      </c>
      <c r="Z24" t="s">
        <v>23012</v>
      </c>
      <c r="AA24" t="s">
        <v>194</v>
      </c>
    </row>
    <row r="25" spans="1:27" x14ac:dyDescent="0.3">
      <c r="A25">
        <f t="shared" si="8"/>
        <v>24</v>
      </c>
      <c r="B25" t="s">
        <v>195</v>
      </c>
      <c r="C25" t="s">
        <v>196</v>
      </c>
      <c r="D25" t="str">
        <f t="shared" si="0"/>
        <v>Valentin Gare</v>
      </c>
      <c r="E25" s="3" t="s">
        <v>43</v>
      </c>
      <c r="F25">
        <v>3</v>
      </c>
      <c r="G25" s="1">
        <v>43685</v>
      </c>
      <c r="H25" s="2">
        <f t="shared" si="1"/>
        <v>8</v>
      </c>
      <c r="I25" s="2">
        <f t="shared" si="2"/>
        <v>8</v>
      </c>
      <c r="J25" s="2">
        <f t="shared" si="3"/>
        <v>2019</v>
      </c>
      <c r="K25" s="1">
        <f t="shared" si="12"/>
        <v>43690</v>
      </c>
      <c r="L25" s="2">
        <f t="shared" si="4"/>
        <v>13</v>
      </c>
      <c r="M25" s="2">
        <f t="shared" si="5"/>
        <v>8</v>
      </c>
      <c r="N25" s="2">
        <f t="shared" si="6"/>
        <v>2019</v>
      </c>
      <c r="O25" s="2">
        <f t="shared" si="7"/>
        <v>5</v>
      </c>
      <c r="P25" t="s">
        <v>73</v>
      </c>
      <c r="Q25" t="s">
        <v>197</v>
      </c>
      <c r="R25" t="s">
        <v>198</v>
      </c>
      <c r="S25" t="s">
        <v>76</v>
      </c>
      <c r="T25" s="3" t="s">
        <v>26</v>
      </c>
      <c r="U25" s="4">
        <v>19001.88</v>
      </c>
      <c r="V25" t="s">
        <v>199</v>
      </c>
      <c r="W25" s="3" t="b">
        <v>1</v>
      </c>
      <c r="X25" s="3" t="b">
        <v>0</v>
      </c>
      <c r="Y25" t="s">
        <v>200</v>
      </c>
      <c r="Z25" t="s">
        <v>23012</v>
      </c>
      <c r="AA25" t="s">
        <v>201</v>
      </c>
    </row>
    <row r="26" spans="1:27" x14ac:dyDescent="0.3">
      <c r="A26">
        <f t="shared" si="8"/>
        <v>25</v>
      </c>
      <c r="B26" t="s">
        <v>202</v>
      </c>
      <c r="C26" t="s">
        <v>203</v>
      </c>
      <c r="D26" t="str">
        <f t="shared" si="0"/>
        <v>Jasun Mc Gorley</v>
      </c>
      <c r="E26" s="3" t="s">
        <v>43</v>
      </c>
      <c r="F26">
        <v>73</v>
      </c>
      <c r="G26" s="1">
        <v>43520</v>
      </c>
      <c r="H26" s="2">
        <f t="shared" si="1"/>
        <v>24</v>
      </c>
      <c r="I26" s="2">
        <f t="shared" si="2"/>
        <v>2</v>
      </c>
      <c r="J26" s="2">
        <f t="shared" si="3"/>
        <v>2019</v>
      </c>
      <c r="K26" s="1">
        <v>43591</v>
      </c>
      <c r="L26" s="2">
        <f t="shared" si="4"/>
        <v>6</v>
      </c>
      <c r="M26" s="2">
        <f t="shared" si="5"/>
        <v>5</v>
      </c>
      <c r="N26" s="2">
        <f t="shared" si="6"/>
        <v>2019</v>
      </c>
      <c r="O26" s="2">
        <f t="shared" si="7"/>
        <v>71</v>
      </c>
      <c r="P26" t="s">
        <v>118</v>
      </c>
      <c r="Q26" t="s">
        <v>119</v>
      </c>
      <c r="R26" t="s">
        <v>204</v>
      </c>
      <c r="S26" t="s">
        <v>65</v>
      </c>
      <c r="T26" s="3" t="s">
        <v>47</v>
      </c>
      <c r="U26" s="4">
        <v>30195.93</v>
      </c>
      <c r="V26" t="s">
        <v>205</v>
      </c>
      <c r="W26" s="3" t="s">
        <v>23011</v>
      </c>
      <c r="X26" s="3" t="b">
        <v>0</v>
      </c>
      <c r="Y26" t="s">
        <v>206</v>
      </c>
      <c r="Z26" t="s">
        <v>23012</v>
      </c>
      <c r="AA26" t="s">
        <v>207</v>
      </c>
    </row>
    <row r="27" spans="1:27" x14ac:dyDescent="0.3">
      <c r="A27">
        <f t="shared" si="8"/>
        <v>26</v>
      </c>
      <c r="B27" t="s">
        <v>208</v>
      </c>
      <c r="D27" t="str">
        <f t="shared" si="0"/>
        <v xml:space="preserve">Kylie </v>
      </c>
      <c r="E27" s="3" t="s">
        <v>32</v>
      </c>
      <c r="F27">
        <v>27</v>
      </c>
      <c r="G27" s="1">
        <v>43754</v>
      </c>
      <c r="H27" s="2">
        <f t="shared" si="1"/>
        <v>16</v>
      </c>
      <c r="I27" s="2">
        <f t="shared" si="2"/>
        <v>10</v>
      </c>
      <c r="J27" s="2">
        <f t="shared" si="3"/>
        <v>2019</v>
      </c>
      <c r="K27" s="1">
        <f>G27+5</f>
        <v>43759</v>
      </c>
      <c r="L27" s="2">
        <f t="shared" si="4"/>
        <v>21</v>
      </c>
      <c r="M27" s="2">
        <f t="shared" si="5"/>
        <v>10</v>
      </c>
      <c r="N27" s="2">
        <f t="shared" si="6"/>
        <v>2019</v>
      </c>
      <c r="O27" s="2">
        <f t="shared" si="7"/>
        <v>5</v>
      </c>
      <c r="P27" t="s">
        <v>73</v>
      </c>
      <c r="Q27" t="s">
        <v>54</v>
      </c>
      <c r="R27" t="s">
        <v>209</v>
      </c>
      <c r="S27" t="s">
        <v>65</v>
      </c>
      <c r="T27" s="3" t="s">
        <v>57</v>
      </c>
      <c r="U27" s="4">
        <v>6721.44</v>
      </c>
      <c r="V27" t="s">
        <v>210</v>
      </c>
      <c r="W27" s="3" t="b">
        <v>0</v>
      </c>
      <c r="X27" s="3" t="b">
        <v>0</v>
      </c>
      <c r="Y27" t="s">
        <v>211</v>
      </c>
      <c r="Z27" t="s">
        <v>23012</v>
      </c>
      <c r="AA27" t="s">
        <v>212</v>
      </c>
    </row>
    <row r="28" spans="1:27" x14ac:dyDescent="0.3">
      <c r="A28">
        <f t="shared" si="8"/>
        <v>27</v>
      </c>
      <c r="B28" t="s">
        <v>213</v>
      </c>
      <c r="C28" t="s">
        <v>214</v>
      </c>
      <c r="D28" t="str">
        <f t="shared" si="0"/>
        <v>Bastian Chatenet</v>
      </c>
      <c r="E28" s="3" t="s">
        <v>43</v>
      </c>
      <c r="F28">
        <v>76</v>
      </c>
      <c r="G28" s="1">
        <v>43601</v>
      </c>
      <c r="H28" s="2">
        <f t="shared" si="1"/>
        <v>16</v>
      </c>
      <c r="I28" s="2">
        <f t="shared" si="2"/>
        <v>5</v>
      </c>
      <c r="J28" s="2">
        <f t="shared" si="3"/>
        <v>2019</v>
      </c>
      <c r="K28" s="1">
        <v>43612</v>
      </c>
      <c r="L28" s="2">
        <f t="shared" si="4"/>
        <v>27</v>
      </c>
      <c r="M28" s="2">
        <f t="shared" si="5"/>
        <v>5</v>
      </c>
      <c r="N28" s="2">
        <f t="shared" si="6"/>
        <v>2019</v>
      </c>
      <c r="O28" s="2">
        <f t="shared" si="7"/>
        <v>11</v>
      </c>
      <c r="P28" t="s">
        <v>33</v>
      </c>
      <c r="Q28" t="s">
        <v>34</v>
      </c>
      <c r="R28" t="s">
        <v>215</v>
      </c>
      <c r="S28" t="s">
        <v>92</v>
      </c>
      <c r="T28" s="3" t="s">
        <v>37</v>
      </c>
      <c r="U28" s="4">
        <v>72813.509999999995</v>
      </c>
      <c r="V28" t="s">
        <v>216</v>
      </c>
      <c r="W28" s="3" t="b">
        <v>0</v>
      </c>
      <c r="X28" s="3" t="b">
        <v>0</v>
      </c>
      <c r="Y28" t="s">
        <v>217</v>
      </c>
      <c r="Z28" t="s">
        <v>218</v>
      </c>
      <c r="AA28" t="s">
        <v>219</v>
      </c>
    </row>
    <row r="29" spans="1:27" x14ac:dyDescent="0.3">
      <c r="A29">
        <f t="shared" si="8"/>
        <v>28</v>
      </c>
      <c r="B29" t="s">
        <v>220</v>
      </c>
      <c r="C29" t="s">
        <v>221</v>
      </c>
      <c r="D29" t="str">
        <f t="shared" si="0"/>
        <v>Carena Plumptre</v>
      </c>
      <c r="E29" s="3" t="s">
        <v>222</v>
      </c>
      <c r="F29">
        <v>38</v>
      </c>
      <c r="G29" s="1">
        <v>43708</v>
      </c>
      <c r="H29" s="2">
        <f t="shared" si="1"/>
        <v>31</v>
      </c>
      <c r="I29" s="2">
        <f t="shared" si="2"/>
        <v>8</v>
      </c>
      <c r="J29" s="2">
        <f t="shared" si="3"/>
        <v>2019</v>
      </c>
      <c r="K29" s="1">
        <v>43754</v>
      </c>
      <c r="L29" s="2">
        <f t="shared" si="4"/>
        <v>16</v>
      </c>
      <c r="M29" s="2">
        <f t="shared" si="5"/>
        <v>10</v>
      </c>
      <c r="N29" s="2">
        <f t="shared" si="6"/>
        <v>2019</v>
      </c>
      <c r="O29" s="2">
        <f t="shared" si="7"/>
        <v>46</v>
      </c>
      <c r="P29" t="s">
        <v>22</v>
      </c>
      <c r="Q29" t="s">
        <v>34</v>
      </c>
      <c r="R29" t="s">
        <v>223</v>
      </c>
      <c r="S29" t="s">
        <v>100</v>
      </c>
      <c r="T29" s="3" t="s">
        <v>133</v>
      </c>
      <c r="U29" s="4">
        <v>75632.34</v>
      </c>
      <c r="V29" t="s">
        <v>224</v>
      </c>
      <c r="W29" s="3" t="s">
        <v>23011</v>
      </c>
      <c r="X29" s="3" t="b">
        <v>1</v>
      </c>
      <c r="Y29" t="s">
        <v>225</v>
      </c>
      <c r="Z29" t="s">
        <v>23012</v>
      </c>
      <c r="AA29" t="s">
        <v>226</v>
      </c>
    </row>
    <row r="30" spans="1:27" x14ac:dyDescent="0.3">
      <c r="A30">
        <f t="shared" si="8"/>
        <v>29</v>
      </c>
      <c r="B30" t="s">
        <v>227</v>
      </c>
      <c r="C30" t="s">
        <v>228</v>
      </c>
      <c r="D30" t="str">
        <f t="shared" si="0"/>
        <v>Jacky Hoyes</v>
      </c>
      <c r="E30" s="3" t="s">
        <v>190</v>
      </c>
      <c r="F30">
        <v>66</v>
      </c>
      <c r="G30" s="1">
        <v>43628</v>
      </c>
      <c r="H30" s="2">
        <f t="shared" si="1"/>
        <v>12</v>
      </c>
      <c r="I30" s="2">
        <f t="shared" si="2"/>
        <v>6</v>
      </c>
      <c r="J30" s="2">
        <f t="shared" si="3"/>
        <v>2019</v>
      </c>
      <c r="K30" s="1">
        <v>43761</v>
      </c>
      <c r="L30" s="2">
        <f t="shared" si="4"/>
        <v>23</v>
      </c>
      <c r="M30" s="2">
        <f t="shared" si="5"/>
        <v>10</v>
      </c>
      <c r="N30" s="2">
        <f t="shared" si="6"/>
        <v>2019</v>
      </c>
      <c r="O30" s="2">
        <f t="shared" si="7"/>
        <v>133</v>
      </c>
      <c r="P30" t="s">
        <v>118</v>
      </c>
      <c r="Q30" t="s">
        <v>54</v>
      </c>
      <c r="R30" t="s">
        <v>229</v>
      </c>
      <c r="S30" t="s">
        <v>65</v>
      </c>
      <c r="T30" s="3" t="s">
        <v>159</v>
      </c>
      <c r="U30" s="4">
        <v>97350.39</v>
      </c>
      <c r="V30" t="s">
        <v>230</v>
      </c>
      <c r="W30" s="3" t="b">
        <v>1</v>
      </c>
      <c r="X30" s="3" t="b">
        <v>1</v>
      </c>
      <c r="Y30" t="s">
        <v>231</v>
      </c>
      <c r="Z30" t="s">
        <v>23012</v>
      </c>
      <c r="AA30" t="s">
        <v>232</v>
      </c>
    </row>
    <row r="31" spans="1:27" x14ac:dyDescent="0.3">
      <c r="A31">
        <f t="shared" si="8"/>
        <v>30</v>
      </c>
      <c r="B31" t="s">
        <v>233</v>
      </c>
      <c r="C31" t="s">
        <v>234</v>
      </c>
      <c r="D31" t="str">
        <f t="shared" si="0"/>
        <v>Clemens O'Fairy</v>
      </c>
      <c r="E31" s="3" t="s">
        <v>235</v>
      </c>
      <c r="F31">
        <v>84</v>
      </c>
      <c r="G31" s="1">
        <v>43495</v>
      </c>
      <c r="H31" s="2">
        <f t="shared" si="1"/>
        <v>30</v>
      </c>
      <c r="I31" s="2">
        <f t="shared" si="2"/>
        <v>1</v>
      </c>
      <c r="J31" s="2">
        <f t="shared" si="3"/>
        <v>2019</v>
      </c>
      <c r="K31" s="1">
        <v>43672</v>
      </c>
      <c r="L31" s="2">
        <f t="shared" si="4"/>
        <v>26</v>
      </c>
      <c r="M31" s="2">
        <f t="shared" si="5"/>
        <v>7</v>
      </c>
      <c r="N31" s="2">
        <f t="shared" si="6"/>
        <v>2019</v>
      </c>
      <c r="O31" s="2">
        <f t="shared" si="7"/>
        <v>177</v>
      </c>
      <c r="P31" t="s">
        <v>22</v>
      </c>
      <c r="Q31" t="s">
        <v>54</v>
      </c>
      <c r="R31" t="s">
        <v>236</v>
      </c>
      <c r="S31" t="s">
        <v>100</v>
      </c>
      <c r="T31" s="3" t="s">
        <v>47</v>
      </c>
      <c r="U31" s="4">
        <v>46070.38</v>
      </c>
      <c r="V31" t="s">
        <v>237</v>
      </c>
      <c r="W31" s="3" t="s">
        <v>23011</v>
      </c>
      <c r="X31" s="3" t="b">
        <v>1</v>
      </c>
      <c r="Y31" t="s">
        <v>238</v>
      </c>
      <c r="Z31" t="s">
        <v>23012</v>
      </c>
      <c r="AA31" t="s">
        <v>239</v>
      </c>
    </row>
    <row r="32" spans="1:27" x14ac:dyDescent="0.3">
      <c r="A32">
        <f t="shared" si="8"/>
        <v>31</v>
      </c>
      <c r="B32" t="s">
        <v>240</v>
      </c>
      <c r="C32" t="s">
        <v>241</v>
      </c>
      <c r="D32" t="str">
        <f t="shared" si="0"/>
        <v>Mill Yellowlea</v>
      </c>
      <c r="E32" s="3" t="s">
        <v>43</v>
      </c>
      <c r="F32">
        <v>34</v>
      </c>
      <c r="G32" s="1">
        <v>43745</v>
      </c>
      <c r="H32" s="2">
        <f t="shared" si="1"/>
        <v>7</v>
      </c>
      <c r="I32" s="2">
        <f t="shared" si="2"/>
        <v>10</v>
      </c>
      <c r="J32" s="2">
        <f t="shared" si="3"/>
        <v>2019</v>
      </c>
      <c r="K32" s="1">
        <f t="shared" ref="K32:K33" si="13">G32+5</f>
        <v>43750</v>
      </c>
      <c r="L32" s="2">
        <f t="shared" si="4"/>
        <v>12</v>
      </c>
      <c r="M32" s="2">
        <f t="shared" si="5"/>
        <v>10</v>
      </c>
      <c r="N32" s="2">
        <f t="shared" si="6"/>
        <v>2019</v>
      </c>
      <c r="O32" s="2">
        <f t="shared" si="7"/>
        <v>5</v>
      </c>
      <c r="P32" t="s">
        <v>44</v>
      </c>
      <c r="Q32" t="s">
        <v>45</v>
      </c>
      <c r="R32" t="s">
        <v>242</v>
      </c>
      <c r="S32" t="s">
        <v>65</v>
      </c>
      <c r="T32" s="3" t="s">
        <v>83</v>
      </c>
      <c r="U32" s="4">
        <v>25000.07</v>
      </c>
      <c r="V32" t="s">
        <v>243</v>
      </c>
      <c r="W32" s="3" t="b">
        <v>0</v>
      </c>
      <c r="X32" s="3" t="b">
        <v>0</v>
      </c>
      <c r="Y32" t="s">
        <v>244</v>
      </c>
      <c r="Z32" t="s">
        <v>23012</v>
      </c>
      <c r="AA32" t="s">
        <v>245</v>
      </c>
    </row>
    <row r="33" spans="1:27" x14ac:dyDescent="0.3">
      <c r="A33">
        <f t="shared" si="8"/>
        <v>32</v>
      </c>
      <c r="B33" t="s">
        <v>246</v>
      </c>
      <c r="C33" t="s">
        <v>247</v>
      </c>
      <c r="D33" t="str">
        <f t="shared" si="0"/>
        <v>Christoforo Godsafe</v>
      </c>
      <c r="E33" s="3" t="s">
        <v>43</v>
      </c>
      <c r="F33">
        <v>51</v>
      </c>
      <c r="G33" s="1">
        <v>43806</v>
      </c>
      <c r="H33" s="2">
        <f t="shared" si="1"/>
        <v>7</v>
      </c>
      <c r="I33" s="2">
        <f t="shared" si="2"/>
        <v>12</v>
      </c>
      <c r="J33" s="2">
        <f t="shared" si="3"/>
        <v>2019</v>
      </c>
      <c r="K33" s="1">
        <f t="shared" si="13"/>
        <v>43811</v>
      </c>
      <c r="L33" s="2">
        <f t="shared" si="4"/>
        <v>12</v>
      </c>
      <c r="M33" s="2">
        <f t="shared" si="5"/>
        <v>12</v>
      </c>
      <c r="N33" s="2">
        <f t="shared" si="6"/>
        <v>2019</v>
      </c>
      <c r="O33" s="2">
        <f t="shared" si="7"/>
        <v>5</v>
      </c>
      <c r="P33" t="s">
        <v>22</v>
      </c>
      <c r="Q33" t="s">
        <v>23</v>
      </c>
      <c r="R33" t="s">
        <v>248</v>
      </c>
      <c r="S33" t="s">
        <v>25</v>
      </c>
      <c r="T33" s="3" t="s">
        <v>133</v>
      </c>
      <c r="U33" s="4">
        <v>75108.87</v>
      </c>
      <c r="V33" t="s">
        <v>249</v>
      </c>
      <c r="W33" s="3" t="s">
        <v>23011</v>
      </c>
      <c r="X33" s="3" t="b">
        <v>1</v>
      </c>
      <c r="Y33" t="s">
        <v>250</v>
      </c>
      <c r="Z33" t="s">
        <v>23012</v>
      </c>
      <c r="AA33" t="s">
        <v>251</v>
      </c>
    </row>
    <row r="34" spans="1:27" x14ac:dyDescent="0.3">
      <c r="A34">
        <f t="shared" si="8"/>
        <v>33</v>
      </c>
      <c r="B34" t="s">
        <v>252</v>
      </c>
      <c r="C34" t="s">
        <v>253</v>
      </c>
      <c r="D34" t="str">
        <f t="shared" si="0"/>
        <v>Marlon Gautrey</v>
      </c>
      <c r="E34" s="3" t="s">
        <v>43</v>
      </c>
      <c r="F34">
        <v>28</v>
      </c>
      <c r="G34" s="1">
        <v>43662</v>
      </c>
      <c r="H34" s="2">
        <f t="shared" si="1"/>
        <v>16</v>
      </c>
      <c r="I34" s="2">
        <f t="shared" si="2"/>
        <v>7</v>
      </c>
      <c r="J34" s="2">
        <f t="shared" si="3"/>
        <v>2019</v>
      </c>
      <c r="K34" s="1">
        <f>G34+3</f>
        <v>43665</v>
      </c>
      <c r="L34" s="2">
        <f t="shared" si="4"/>
        <v>19</v>
      </c>
      <c r="M34" s="2">
        <f t="shared" si="5"/>
        <v>7</v>
      </c>
      <c r="N34" s="2">
        <f t="shared" si="6"/>
        <v>2019</v>
      </c>
      <c r="O34" s="2">
        <f t="shared" si="7"/>
        <v>3</v>
      </c>
      <c r="P34" t="s">
        <v>63</v>
      </c>
      <c r="Q34" t="s">
        <v>74</v>
      </c>
      <c r="R34" t="s">
        <v>254</v>
      </c>
      <c r="S34" t="s">
        <v>100</v>
      </c>
      <c r="T34" s="3" t="s">
        <v>159</v>
      </c>
      <c r="U34" s="4">
        <v>52235.14</v>
      </c>
      <c r="V34" t="s">
        <v>255</v>
      </c>
      <c r="W34" s="3" t="b">
        <v>0</v>
      </c>
      <c r="X34" s="3" t="b">
        <v>1</v>
      </c>
      <c r="Y34" t="s">
        <v>256</v>
      </c>
      <c r="Z34" t="s">
        <v>257</v>
      </c>
      <c r="AA34" t="s">
        <v>258</v>
      </c>
    </row>
    <row r="35" spans="1:27" x14ac:dyDescent="0.3">
      <c r="A35">
        <f t="shared" si="8"/>
        <v>34</v>
      </c>
      <c r="B35" t="s">
        <v>259</v>
      </c>
      <c r="C35" t="s">
        <v>260</v>
      </c>
      <c r="D35" t="str">
        <f t="shared" si="0"/>
        <v>Mufinella Gockelen</v>
      </c>
      <c r="E35" s="3" t="s">
        <v>32</v>
      </c>
      <c r="F35">
        <v>50</v>
      </c>
      <c r="G35" s="1">
        <v>43750</v>
      </c>
      <c r="H35" s="2">
        <f t="shared" si="1"/>
        <v>12</v>
      </c>
      <c r="I35" s="2">
        <f t="shared" si="2"/>
        <v>10</v>
      </c>
      <c r="J35" s="2">
        <f t="shared" si="3"/>
        <v>2019</v>
      </c>
      <c r="K35" s="1">
        <f>G35+3</f>
        <v>43753</v>
      </c>
      <c r="L35" s="2">
        <f t="shared" si="4"/>
        <v>15</v>
      </c>
      <c r="M35" s="2">
        <f t="shared" si="5"/>
        <v>10</v>
      </c>
      <c r="N35" s="2">
        <f t="shared" si="6"/>
        <v>2019</v>
      </c>
      <c r="O35" s="2">
        <f t="shared" si="7"/>
        <v>3</v>
      </c>
      <c r="P35" t="s">
        <v>44</v>
      </c>
      <c r="Q35" t="s">
        <v>119</v>
      </c>
      <c r="R35" t="s">
        <v>261</v>
      </c>
      <c r="S35" t="s">
        <v>76</v>
      </c>
      <c r="T35" s="3" t="s">
        <v>159</v>
      </c>
      <c r="U35" s="4">
        <v>6939.1</v>
      </c>
      <c r="V35" t="s">
        <v>262</v>
      </c>
      <c r="W35" s="3" t="s">
        <v>23011</v>
      </c>
      <c r="X35" s="3" t="b">
        <v>1</v>
      </c>
      <c r="Y35" t="s">
        <v>263</v>
      </c>
      <c r="Z35" t="s">
        <v>23012</v>
      </c>
      <c r="AA35" t="s">
        <v>264</v>
      </c>
    </row>
    <row r="36" spans="1:27" x14ac:dyDescent="0.3">
      <c r="A36">
        <f t="shared" si="8"/>
        <v>35</v>
      </c>
      <c r="B36" t="s">
        <v>265</v>
      </c>
      <c r="C36" t="s">
        <v>266</v>
      </c>
      <c r="D36" t="str">
        <f t="shared" si="0"/>
        <v>Israel Ohlsen</v>
      </c>
      <c r="E36" s="3" t="s">
        <v>43</v>
      </c>
      <c r="F36">
        <v>91</v>
      </c>
      <c r="G36" s="1">
        <v>43559</v>
      </c>
      <c r="H36" s="2">
        <f t="shared" si="1"/>
        <v>4</v>
      </c>
      <c r="I36" s="2">
        <f t="shared" si="2"/>
        <v>4</v>
      </c>
      <c r="J36" s="2">
        <f t="shared" si="3"/>
        <v>2019</v>
      </c>
      <c r="K36" s="1">
        <v>43754</v>
      </c>
      <c r="L36" s="2">
        <f t="shared" si="4"/>
        <v>16</v>
      </c>
      <c r="M36" s="2">
        <f t="shared" si="5"/>
        <v>10</v>
      </c>
      <c r="N36" s="2">
        <f t="shared" si="6"/>
        <v>2019</v>
      </c>
      <c r="O36" s="2">
        <f t="shared" si="7"/>
        <v>195</v>
      </c>
      <c r="P36" t="s">
        <v>44</v>
      </c>
      <c r="Q36" t="s">
        <v>119</v>
      </c>
      <c r="R36" t="s">
        <v>267</v>
      </c>
      <c r="S36" t="s">
        <v>25</v>
      </c>
      <c r="T36" s="3" t="s">
        <v>26</v>
      </c>
      <c r="U36" s="4">
        <v>86182.2</v>
      </c>
      <c r="V36" t="s">
        <v>268</v>
      </c>
      <c r="W36" s="3" t="b">
        <v>1</v>
      </c>
      <c r="X36" s="3" t="b">
        <v>1</v>
      </c>
      <c r="Y36" t="s">
        <v>269</v>
      </c>
      <c r="Z36" t="s">
        <v>23012</v>
      </c>
      <c r="AA36" t="s">
        <v>109</v>
      </c>
    </row>
    <row r="37" spans="1:27" x14ac:dyDescent="0.3">
      <c r="A37">
        <f t="shared" si="8"/>
        <v>36</v>
      </c>
      <c r="B37" t="s">
        <v>270</v>
      </c>
      <c r="C37" t="s">
        <v>271</v>
      </c>
      <c r="D37" t="str">
        <f t="shared" si="0"/>
        <v>Rene Trevains</v>
      </c>
      <c r="E37" s="3" t="s">
        <v>32</v>
      </c>
      <c r="F37">
        <v>98</v>
      </c>
      <c r="G37" s="1">
        <v>43560</v>
      </c>
      <c r="H37" s="2">
        <f t="shared" si="1"/>
        <v>5</v>
      </c>
      <c r="I37" s="2">
        <f t="shared" si="2"/>
        <v>4</v>
      </c>
      <c r="J37" s="2">
        <f t="shared" si="3"/>
        <v>2019</v>
      </c>
      <c r="K37" s="1">
        <v>43737</v>
      </c>
      <c r="L37" s="2">
        <f t="shared" si="4"/>
        <v>29</v>
      </c>
      <c r="M37" s="2">
        <f t="shared" si="5"/>
        <v>9</v>
      </c>
      <c r="N37" s="2">
        <f t="shared" si="6"/>
        <v>2019</v>
      </c>
      <c r="O37" s="2">
        <f t="shared" si="7"/>
        <v>177</v>
      </c>
      <c r="P37" t="s">
        <v>33</v>
      </c>
      <c r="Q37" t="s">
        <v>45</v>
      </c>
      <c r="R37" t="s">
        <v>272</v>
      </c>
      <c r="S37" t="s">
        <v>100</v>
      </c>
      <c r="T37" s="3" t="s">
        <v>26</v>
      </c>
      <c r="U37" s="4">
        <v>91888.97</v>
      </c>
      <c r="V37" t="s">
        <v>273</v>
      </c>
      <c r="W37" s="3" t="b">
        <v>0</v>
      </c>
      <c r="X37" s="3" t="b">
        <v>0</v>
      </c>
      <c r="Y37" t="s">
        <v>274</v>
      </c>
      <c r="Z37" t="s">
        <v>23012</v>
      </c>
      <c r="AA37" t="s">
        <v>275</v>
      </c>
    </row>
    <row r="38" spans="1:27" x14ac:dyDescent="0.3">
      <c r="A38">
        <f t="shared" si="8"/>
        <v>37</v>
      </c>
      <c r="B38" t="s">
        <v>276</v>
      </c>
      <c r="C38" t="s">
        <v>277</v>
      </c>
      <c r="D38" t="str">
        <f t="shared" si="0"/>
        <v>Willie Giffen</v>
      </c>
      <c r="E38" s="3" t="s">
        <v>43</v>
      </c>
      <c r="F38">
        <v>82</v>
      </c>
      <c r="G38" s="1">
        <v>43664</v>
      </c>
      <c r="H38" s="2">
        <f t="shared" si="1"/>
        <v>18</v>
      </c>
      <c r="I38" s="2">
        <f t="shared" si="2"/>
        <v>7</v>
      </c>
      <c r="J38" s="2">
        <f t="shared" si="3"/>
        <v>2019</v>
      </c>
      <c r="K38" s="1">
        <v>43786</v>
      </c>
      <c r="L38" s="2">
        <f t="shared" si="4"/>
        <v>17</v>
      </c>
      <c r="M38" s="2">
        <f t="shared" si="5"/>
        <v>11</v>
      </c>
      <c r="N38" s="2">
        <f t="shared" si="6"/>
        <v>2019</v>
      </c>
      <c r="O38" s="2">
        <f t="shared" si="7"/>
        <v>122</v>
      </c>
      <c r="P38" t="s">
        <v>73</v>
      </c>
      <c r="Q38" t="s">
        <v>34</v>
      </c>
      <c r="R38" t="s">
        <v>278</v>
      </c>
      <c r="S38" t="s">
        <v>146</v>
      </c>
      <c r="T38" s="3" t="s">
        <v>26</v>
      </c>
      <c r="U38" s="4">
        <v>4714.79</v>
      </c>
      <c r="V38" t="s">
        <v>279</v>
      </c>
      <c r="W38" s="3" t="b">
        <v>1</v>
      </c>
      <c r="X38" s="3" t="b">
        <v>1</v>
      </c>
      <c r="Y38" t="s">
        <v>280</v>
      </c>
      <c r="Z38" t="s">
        <v>23012</v>
      </c>
      <c r="AA38" t="s">
        <v>281</v>
      </c>
    </row>
    <row r="39" spans="1:27" x14ac:dyDescent="0.3">
      <c r="A39">
        <f t="shared" si="8"/>
        <v>38</v>
      </c>
      <c r="B39" t="s">
        <v>282</v>
      </c>
      <c r="D39" t="str">
        <f t="shared" si="0"/>
        <v xml:space="preserve">Claudianus </v>
      </c>
      <c r="E39" s="3" t="s">
        <v>43</v>
      </c>
      <c r="F39">
        <v>70</v>
      </c>
      <c r="G39" s="1">
        <v>43631</v>
      </c>
      <c r="H39" s="2">
        <f t="shared" si="1"/>
        <v>15</v>
      </c>
      <c r="I39" s="2">
        <f t="shared" si="2"/>
        <v>6</v>
      </c>
      <c r="J39" s="2">
        <f t="shared" si="3"/>
        <v>2019</v>
      </c>
      <c r="K39" s="1">
        <f>G39+3</f>
        <v>43634</v>
      </c>
      <c r="L39" s="2">
        <f t="shared" si="4"/>
        <v>18</v>
      </c>
      <c r="M39" s="2">
        <f t="shared" si="5"/>
        <v>6</v>
      </c>
      <c r="N39" s="2">
        <f t="shared" si="6"/>
        <v>2019</v>
      </c>
      <c r="O39" s="2">
        <f t="shared" si="7"/>
        <v>3</v>
      </c>
      <c r="P39" t="s">
        <v>22</v>
      </c>
      <c r="Q39" t="s">
        <v>54</v>
      </c>
      <c r="R39" t="s">
        <v>283</v>
      </c>
      <c r="S39" t="s">
        <v>25</v>
      </c>
      <c r="T39" s="3" t="s">
        <v>26</v>
      </c>
      <c r="U39" s="4">
        <v>5414.52</v>
      </c>
      <c r="V39" t="s">
        <v>284</v>
      </c>
      <c r="W39" s="3" t="b">
        <v>0</v>
      </c>
      <c r="X39" s="3" t="b">
        <v>0</v>
      </c>
      <c r="Y39" t="s">
        <v>285</v>
      </c>
      <c r="Z39" t="s">
        <v>23012</v>
      </c>
      <c r="AA39" t="s">
        <v>286</v>
      </c>
    </row>
    <row r="40" spans="1:27" x14ac:dyDescent="0.3">
      <c r="A40">
        <f t="shared" si="8"/>
        <v>39</v>
      </c>
      <c r="B40" t="s">
        <v>287</v>
      </c>
      <c r="C40" t="s">
        <v>288</v>
      </c>
      <c r="D40" t="str">
        <f t="shared" si="0"/>
        <v>Rodd McWhirter</v>
      </c>
      <c r="E40" s="3" t="s">
        <v>43</v>
      </c>
      <c r="F40">
        <v>27</v>
      </c>
      <c r="G40" s="1">
        <v>43559</v>
      </c>
      <c r="H40" s="2">
        <f t="shared" si="1"/>
        <v>4</v>
      </c>
      <c r="I40" s="2">
        <f t="shared" si="2"/>
        <v>4</v>
      </c>
      <c r="J40" s="2">
        <f t="shared" si="3"/>
        <v>2019</v>
      </c>
      <c r="K40" s="1">
        <v>43748</v>
      </c>
      <c r="L40" s="2">
        <f t="shared" si="4"/>
        <v>10</v>
      </c>
      <c r="M40" s="2">
        <f t="shared" si="5"/>
        <v>10</v>
      </c>
      <c r="N40" s="2">
        <f t="shared" si="6"/>
        <v>2019</v>
      </c>
      <c r="O40" s="2">
        <f t="shared" si="7"/>
        <v>189</v>
      </c>
      <c r="P40" t="s">
        <v>73</v>
      </c>
      <c r="Q40" t="s">
        <v>126</v>
      </c>
      <c r="R40" t="s">
        <v>289</v>
      </c>
      <c r="S40" t="s">
        <v>56</v>
      </c>
      <c r="T40" s="3" t="s">
        <v>26</v>
      </c>
      <c r="U40" s="4">
        <v>75794.720000000001</v>
      </c>
      <c r="V40" t="s">
        <v>290</v>
      </c>
      <c r="W40" s="3" t="b">
        <v>0</v>
      </c>
      <c r="X40" s="3" t="b">
        <v>0</v>
      </c>
      <c r="Y40" t="s">
        <v>291</v>
      </c>
      <c r="Z40" t="s">
        <v>23012</v>
      </c>
      <c r="AA40" t="s">
        <v>292</v>
      </c>
    </row>
    <row r="41" spans="1:27" x14ac:dyDescent="0.3">
      <c r="A41">
        <f t="shared" si="8"/>
        <v>40</v>
      </c>
      <c r="B41" t="s">
        <v>293</v>
      </c>
      <c r="C41" t="s">
        <v>294</v>
      </c>
      <c r="D41" t="str">
        <f t="shared" si="0"/>
        <v>Salim Finlator</v>
      </c>
      <c r="E41" s="3" t="s">
        <v>43</v>
      </c>
      <c r="F41">
        <v>99</v>
      </c>
      <c r="G41" s="1">
        <v>43513</v>
      </c>
      <c r="H41" s="2">
        <f t="shared" si="1"/>
        <v>17</v>
      </c>
      <c r="I41" s="2">
        <f t="shared" si="2"/>
        <v>2</v>
      </c>
      <c r="J41" s="2">
        <f t="shared" si="3"/>
        <v>2019</v>
      </c>
      <c r="K41" s="1">
        <v>43779</v>
      </c>
      <c r="L41" s="2">
        <f t="shared" si="4"/>
        <v>10</v>
      </c>
      <c r="M41" s="2">
        <f t="shared" si="5"/>
        <v>11</v>
      </c>
      <c r="N41" s="2">
        <f t="shared" si="6"/>
        <v>2019</v>
      </c>
      <c r="O41" s="2">
        <f t="shared" si="7"/>
        <v>266</v>
      </c>
      <c r="P41" t="s">
        <v>118</v>
      </c>
      <c r="Q41" t="s">
        <v>119</v>
      </c>
      <c r="R41" t="s">
        <v>295</v>
      </c>
      <c r="S41" t="s">
        <v>65</v>
      </c>
      <c r="T41" s="3" t="s">
        <v>159</v>
      </c>
      <c r="U41" s="4">
        <v>47890.47</v>
      </c>
      <c r="V41" t="s">
        <v>296</v>
      </c>
      <c r="W41" s="3" t="b">
        <v>0</v>
      </c>
      <c r="X41" s="3" t="b">
        <v>0</v>
      </c>
      <c r="Y41" t="s">
        <v>297</v>
      </c>
      <c r="Z41" t="s">
        <v>23012</v>
      </c>
      <c r="AA41" t="s">
        <v>298</v>
      </c>
    </row>
    <row r="42" spans="1:27" x14ac:dyDescent="0.3">
      <c r="A42">
        <f t="shared" si="8"/>
        <v>41</v>
      </c>
      <c r="B42" t="s">
        <v>299</v>
      </c>
      <c r="C42" t="s">
        <v>300</v>
      </c>
      <c r="D42" t="str">
        <f t="shared" si="0"/>
        <v>Inga Moro</v>
      </c>
      <c r="E42" s="3" t="s">
        <v>32</v>
      </c>
      <c r="F42">
        <v>26</v>
      </c>
      <c r="G42" s="1">
        <v>43486</v>
      </c>
      <c r="H42" s="2">
        <f t="shared" si="1"/>
        <v>21</v>
      </c>
      <c r="I42" s="2">
        <f t="shared" si="2"/>
        <v>1</v>
      </c>
      <c r="J42" s="2">
        <f t="shared" si="3"/>
        <v>2019</v>
      </c>
      <c r="K42" s="1">
        <v>43787</v>
      </c>
      <c r="L42" s="2">
        <f t="shared" si="4"/>
        <v>18</v>
      </c>
      <c r="M42" s="2">
        <f t="shared" si="5"/>
        <v>11</v>
      </c>
      <c r="N42" s="2">
        <f t="shared" si="6"/>
        <v>2019</v>
      </c>
      <c r="O42" s="2">
        <f t="shared" si="7"/>
        <v>301</v>
      </c>
      <c r="P42" t="s">
        <v>63</v>
      </c>
      <c r="Q42" t="s">
        <v>34</v>
      </c>
      <c r="R42" t="s">
        <v>301</v>
      </c>
      <c r="S42" t="s">
        <v>65</v>
      </c>
      <c r="T42" s="3" t="s">
        <v>159</v>
      </c>
      <c r="U42" s="4">
        <v>73151.34</v>
      </c>
      <c r="V42" t="s">
        <v>302</v>
      </c>
      <c r="W42" s="3" t="b">
        <v>0</v>
      </c>
      <c r="X42" s="3" t="b">
        <v>1</v>
      </c>
      <c r="Y42" t="s">
        <v>303</v>
      </c>
      <c r="Z42" t="s">
        <v>304</v>
      </c>
      <c r="AA42" t="s">
        <v>305</v>
      </c>
    </row>
    <row r="43" spans="1:27" x14ac:dyDescent="0.3">
      <c r="A43">
        <f t="shared" si="8"/>
        <v>42</v>
      </c>
      <c r="B43" t="s">
        <v>306</v>
      </c>
      <c r="C43" t="s">
        <v>307</v>
      </c>
      <c r="D43" t="str">
        <f t="shared" si="0"/>
        <v>Claudell Joberne</v>
      </c>
      <c r="E43" s="3" t="s">
        <v>43</v>
      </c>
      <c r="F43">
        <v>78</v>
      </c>
      <c r="G43" s="1">
        <v>43756</v>
      </c>
      <c r="H43" s="2">
        <f t="shared" si="1"/>
        <v>18</v>
      </c>
      <c r="I43" s="2">
        <f t="shared" si="2"/>
        <v>10</v>
      </c>
      <c r="J43" s="2">
        <f t="shared" si="3"/>
        <v>2019</v>
      </c>
      <c r="K43" s="1">
        <f>G43+3</f>
        <v>43759</v>
      </c>
      <c r="L43" s="2">
        <f t="shared" si="4"/>
        <v>21</v>
      </c>
      <c r="M43" s="2">
        <f t="shared" si="5"/>
        <v>10</v>
      </c>
      <c r="N43" s="2">
        <f t="shared" si="6"/>
        <v>2019</v>
      </c>
      <c r="O43" s="2">
        <f t="shared" si="7"/>
        <v>3</v>
      </c>
      <c r="P43" t="s">
        <v>44</v>
      </c>
      <c r="Q43" t="s">
        <v>74</v>
      </c>
      <c r="R43" t="s">
        <v>308</v>
      </c>
      <c r="S43" t="s">
        <v>177</v>
      </c>
      <c r="T43" s="3" t="s">
        <v>47</v>
      </c>
      <c r="U43" s="4">
        <v>83193.710000000006</v>
      </c>
      <c r="V43" t="s">
        <v>309</v>
      </c>
      <c r="W43" s="3" t="b">
        <v>0</v>
      </c>
      <c r="X43" s="3" t="b">
        <v>1</v>
      </c>
      <c r="Y43" t="s">
        <v>310</v>
      </c>
      <c r="Z43" t="s">
        <v>311</v>
      </c>
      <c r="AA43" t="s">
        <v>312</v>
      </c>
    </row>
    <row r="44" spans="1:27" x14ac:dyDescent="0.3">
      <c r="A44">
        <f t="shared" si="8"/>
        <v>43</v>
      </c>
      <c r="B44" t="s">
        <v>313</v>
      </c>
      <c r="C44" t="s">
        <v>314</v>
      </c>
      <c r="D44" t="str">
        <f t="shared" si="0"/>
        <v>Fredrick Rawe</v>
      </c>
      <c r="E44" s="3" t="s">
        <v>43</v>
      </c>
      <c r="F44">
        <v>58</v>
      </c>
      <c r="G44" s="1">
        <v>43645</v>
      </c>
      <c r="H44" s="2">
        <f t="shared" si="1"/>
        <v>29</v>
      </c>
      <c r="I44" s="2">
        <f t="shared" si="2"/>
        <v>6</v>
      </c>
      <c r="J44" s="2">
        <f t="shared" si="3"/>
        <v>2019</v>
      </c>
      <c r="K44" s="1">
        <v>43824</v>
      </c>
      <c r="L44" s="2">
        <f t="shared" si="4"/>
        <v>25</v>
      </c>
      <c r="M44" s="2">
        <f t="shared" si="5"/>
        <v>12</v>
      </c>
      <c r="N44" s="2">
        <f t="shared" si="6"/>
        <v>2019</v>
      </c>
      <c r="O44" s="2">
        <f t="shared" si="7"/>
        <v>179</v>
      </c>
      <c r="P44" t="s">
        <v>63</v>
      </c>
      <c r="Q44" t="s">
        <v>45</v>
      </c>
      <c r="R44" t="s">
        <v>315</v>
      </c>
      <c r="S44" t="s">
        <v>177</v>
      </c>
      <c r="T44" s="3" t="s">
        <v>47</v>
      </c>
      <c r="U44" s="4">
        <v>76448.53</v>
      </c>
      <c r="V44" t="s">
        <v>316</v>
      </c>
      <c r="W44" s="3" t="b">
        <v>1</v>
      </c>
      <c r="X44" s="3" t="b">
        <v>1</v>
      </c>
      <c r="Y44" t="s">
        <v>317</v>
      </c>
      <c r="Z44" t="s">
        <v>23012</v>
      </c>
      <c r="AA44" t="s">
        <v>318</v>
      </c>
    </row>
    <row r="45" spans="1:27" x14ac:dyDescent="0.3">
      <c r="A45">
        <f t="shared" si="8"/>
        <v>44</v>
      </c>
      <c r="B45" t="s">
        <v>319</v>
      </c>
      <c r="C45" t="s">
        <v>320</v>
      </c>
      <c r="D45" t="str">
        <f t="shared" si="0"/>
        <v>Roobbie Baurerich</v>
      </c>
      <c r="E45" s="3" t="s">
        <v>32</v>
      </c>
      <c r="F45">
        <v>45</v>
      </c>
      <c r="G45" s="1">
        <v>43567</v>
      </c>
      <c r="H45" s="2">
        <f t="shared" si="1"/>
        <v>12</v>
      </c>
      <c r="I45" s="2">
        <f t="shared" si="2"/>
        <v>4</v>
      </c>
      <c r="J45" s="2">
        <f t="shared" si="3"/>
        <v>2019</v>
      </c>
      <c r="K45" s="1">
        <v>43815</v>
      </c>
      <c r="L45" s="2">
        <f t="shared" si="4"/>
        <v>16</v>
      </c>
      <c r="M45" s="2">
        <f t="shared" si="5"/>
        <v>12</v>
      </c>
      <c r="N45" s="2">
        <f t="shared" si="6"/>
        <v>2019</v>
      </c>
      <c r="O45" s="2">
        <f t="shared" si="7"/>
        <v>248</v>
      </c>
      <c r="P45" t="s">
        <v>44</v>
      </c>
      <c r="Q45" t="s">
        <v>197</v>
      </c>
      <c r="R45" t="s">
        <v>321</v>
      </c>
      <c r="S45" t="s">
        <v>92</v>
      </c>
      <c r="T45" s="3" t="s">
        <v>66</v>
      </c>
      <c r="U45" s="4">
        <v>71425.759999999995</v>
      </c>
      <c r="V45" t="s">
        <v>322</v>
      </c>
      <c r="W45" s="3" t="b">
        <v>0</v>
      </c>
      <c r="X45" s="3" t="b">
        <v>0</v>
      </c>
      <c r="Y45" t="s">
        <v>323</v>
      </c>
      <c r="Z45" t="s">
        <v>218</v>
      </c>
      <c r="AA45" t="s">
        <v>324</v>
      </c>
    </row>
    <row r="46" spans="1:27" x14ac:dyDescent="0.3">
      <c r="A46">
        <f t="shared" si="8"/>
        <v>45</v>
      </c>
      <c r="B46" t="s">
        <v>325</v>
      </c>
      <c r="C46" t="s">
        <v>326</v>
      </c>
      <c r="D46" t="str">
        <f t="shared" si="0"/>
        <v>Gaylene Pandya</v>
      </c>
      <c r="E46" s="3" t="s">
        <v>32</v>
      </c>
      <c r="F46">
        <v>6</v>
      </c>
      <c r="G46" s="1">
        <v>43653</v>
      </c>
      <c r="H46" s="2">
        <f t="shared" si="1"/>
        <v>7</v>
      </c>
      <c r="I46" s="2">
        <f t="shared" si="2"/>
        <v>7</v>
      </c>
      <c r="J46" s="2">
        <f t="shared" si="3"/>
        <v>2019</v>
      </c>
      <c r="K46" s="1">
        <f t="shared" ref="K46:K47" si="14">G46+3</f>
        <v>43656</v>
      </c>
      <c r="L46" s="2">
        <f t="shared" si="4"/>
        <v>10</v>
      </c>
      <c r="M46" s="2">
        <f t="shared" si="5"/>
        <v>7</v>
      </c>
      <c r="N46" s="2">
        <f t="shared" si="6"/>
        <v>2019</v>
      </c>
      <c r="O46" s="2">
        <f t="shared" si="7"/>
        <v>3</v>
      </c>
      <c r="P46" t="s">
        <v>22</v>
      </c>
      <c r="Q46" t="s">
        <v>126</v>
      </c>
      <c r="R46" t="s">
        <v>327</v>
      </c>
      <c r="S46" t="s">
        <v>65</v>
      </c>
      <c r="T46" s="3" t="s">
        <v>26</v>
      </c>
      <c r="U46" s="4">
        <v>2519.0500000000002</v>
      </c>
      <c r="V46" t="s">
        <v>328</v>
      </c>
      <c r="W46" s="3" t="b">
        <v>1</v>
      </c>
      <c r="X46" s="3" t="b">
        <v>1</v>
      </c>
      <c r="Y46" t="s">
        <v>329</v>
      </c>
      <c r="Z46" t="s">
        <v>23012</v>
      </c>
      <c r="AA46" t="s">
        <v>330</v>
      </c>
    </row>
    <row r="47" spans="1:27" x14ac:dyDescent="0.3">
      <c r="A47">
        <f t="shared" si="8"/>
        <v>46</v>
      </c>
      <c r="B47" t="s">
        <v>331</v>
      </c>
      <c r="C47" t="s">
        <v>332</v>
      </c>
      <c r="D47" t="str">
        <f t="shared" si="0"/>
        <v>Onida Sirl</v>
      </c>
      <c r="E47" s="3" t="s">
        <v>32</v>
      </c>
      <c r="F47">
        <v>99</v>
      </c>
      <c r="G47" s="1">
        <v>43567</v>
      </c>
      <c r="H47" s="2">
        <f t="shared" si="1"/>
        <v>12</v>
      </c>
      <c r="I47" s="2">
        <f t="shared" si="2"/>
        <v>4</v>
      </c>
      <c r="J47" s="2">
        <f t="shared" si="3"/>
        <v>2019</v>
      </c>
      <c r="K47" s="1">
        <f t="shared" si="14"/>
        <v>43570</v>
      </c>
      <c r="L47" s="2">
        <f t="shared" si="4"/>
        <v>15</v>
      </c>
      <c r="M47" s="2">
        <f t="shared" si="5"/>
        <v>4</v>
      </c>
      <c r="N47" s="2">
        <f t="shared" si="6"/>
        <v>2019</v>
      </c>
      <c r="O47" s="2">
        <f t="shared" si="7"/>
        <v>3</v>
      </c>
      <c r="P47" t="s">
        <v>73</v>
      </c>
      <c r="Q47" t="s">
        <v>197</v>
      </c>
      <c r="R47" t="s">
        <v>333</v>
      </c>
      <c r="S47" t="s">
        <v>100</v>
      </c>
      <c r="T47" s="3" t="s">
        <v>133</v>
      </c>
      <c r="U47" s="4">
        <v>50477.86</v>
      </c>
      <c r="V47" t="s">
        <v>334</v>
      </c>
      <c r="W47" s="3" t="s">
        <v>23011</v>
      </c>
      <c r="X47" s="3" t="b">
        <v>0</v>
      </c>
      <c r="Y47" t="s">
        <v>335</v>
      </c>
      <c r="Z47" t="s">
        <v>23012</v>
      </c>
      <c r="AA47" t="s">
        <v>251</v>
      </c>
    </row>
    <row r="48" spans="1:27" x14ac:dyDescent="0.3">
      <c r="A48">
        <f t="shared" si="8"/>
        <v>47</v>
      </c>
      <c r="B48" t="s">
        <v>336</v>
      </c>
      <c r="C48" t="s">
        <v>337</v>
      </c>
      <c r="D48" t="str">
        <f t="shared" si="0"/>
        <v>Worden Floris</v>
      </c>
      <c r="E48" s="3" t="s">
        <v>43</v>
      </c>
      <c r="F48">
        <v>14</v>
      </c>
      <c r="G48" s="1">
        <v>43476</v>
      </c>
      <c r="H48" s="2">
        <f t="shared" si="1"/>
        <v>11</v>
      </c>
      <c r="I48" s="2">
        <f t="shared" si="2"/>
        <v>1</v>
      </c>
      <c r="J48" s="2">
        <f t="shared" si="3"/>
        <v>2019</v>
      </c>
      <c r="K48" s="1">
        <v>43787</v>
      </c>
      <c r="L48" s="2">
        <f t="shared" si="4"/>
        <v>18</v>
      </c>
      <c r="M48" s="2">
        <f t="shared" si="5"/>
        <v>11</v>
      </c>
      <c r="N48" s="2">
        <f t="shared" si="6"/>
        <v>2019</v>
      </c>
      <c r="O48" s="2">
        <f t="shared" si="7"/>
        <v>311</v>
      </c>
      <c r="P48" t="s">
        <v>44</v>
      </c>
      <c r="Q48" t="s">
        <v>23</v>
      </c>
      <c r="R48" t="s">
        <v>338</v>
      </c>
      <c r="S48" t="s">
        <v>100</v>
      </c>
      <c r="T48" s="3" t="s">
        <v>26</v>
      </c>
      <c r="U48" s="4">
        <v>47202.96</v>
      </c>
      <c r="V48" t="s">
        <v>339</v>
      </c>
      <c r="W48" s="3" t="s">
        <v>23011</v>
      </c>
      <c r="X48" s="3" t="b">
        <v>0</v>
      </c>
      <c r="Y48" t="s">
        <v>340</v>
      </c>
      <c r="Z48" t="s">
        <v>23012</v>
      </c>
      <c r="AA48" t="s">
        <v>341</v>
      </c>
    </row>
    <row r="49" spans="1:27" x14ac:dyDescent="0.3">
      <c r="A49">
        <f t="shared" si="8"/>
        <v>48</v>
      </c>
      <c r="B49" t="s">
        <v>342</v>
      </c>
      <c r="C49" t="s">
        <v>343</v>
      </c>
      <c r="D49" t="str">
        <f t="shared" si="0"/>
        <v>Corenda Warrior</v>
      </c>
      <c r="E49" s="3" t="s">
        <v>32</v>
      </c>
      <c r="F49">
        <v>60</v>
      </c>
      <c r="G49" s="1">
        <v>43652</v>
      </c>
      <c r="H49" s="2">
        <f t="shared" si="1"/>
        <v>6</v>
      </c>
      <c r="I49" s="2">
        <f t="shared" si="2"/>
        <v>7</v>
      </c>
      <c r="J49" s="2">
        <f t="shared" si="3"/>
        <v>2019</v>
      </c>
      <c r="K49" s="1">
        <f>G49+3</f>
        <v>43655</v>
      </c>
      <c r="L49" s="2">
        <f t="shared" si="4"/>
        <v>9</v>
      </c>
      <c r="M49" s="2">
        <f t="shared" si="5"/>
        <v>7</v>
      </c>
      <c r="N49" s="2">
        <f t="shared" si="6"/>
        <v>2019</v>
      </c>
      <c r="O49" s="2">
        <f t="shared" si="7"/>
        <v>3</v>
      </c>
      <c r="P49" t="s">
        <v>33</v>
      </c>
      <c r="Q49" t="s">
        <v>45</v>
      </c>
      <c r="R49" t="s">
        <v>344</v>
      </c>
      <c r="S49" t="s">
        <v>100</v>
      </c>
      <c r="T49" s="3" t="s">
        <v>26</v>
      </c>
      <c r="U49" s="4">
        <v>59737.74</v>
      </c>
      <c r="V49" t="s">
        <v>345</v>
      </c>
      <c r="W49" s="3" t="b">
        <v>1</v>
      </c>
      <c r="X49" s="3" t="b">
        <v>1</v>
      </c>
      <c r="Y49" t="s">
        <v>346</v>
      </c>
      <c r="Z49" t="s">
        <v>23012</v>
      </c>
      <c r="AA49" t="s">
        <v>347</v>
      </c>
    </row>
    <row r="50" spans="1:27" x14ac:dyDescent="0.3">
      <c r="A50">
        <f t="shared" si="8"/>
        <v>49</v>
      </c>
      <c r="B50" t="s">
        <v>348</v>
      </c>
      <c r="C50" t="s">
        <v>349</v>
      </c>
      <c r="D50" t="str">
        <f t="shared" si="0"/>
        <v>Valida Coffin</v>
      </c>
      <c r="E50" s="3" t="s">
        <v>350</v>
      </c>
      <c r="F50">
        <v>36</v>
      </c>
      <c r="G50" s="1">
        <v>43581</v>
      </c>
      <c r="H50" s="2">
        <f t="shared" si="1"/>
        <v>26</v>
      </c>
      <c r="I50" s="2">
        <f t="shared" si="2"/>
        <v>4</v>
      </c>
      <c r="J50" s="2">
        <f t="shared" si="3"/>
        <v>2019</v>
      </c>
      <c r="K50" s="1">
        <v>43799</v>
      </c>
      <c r="L50" s="2">
        <f t="shared" si="4"/>
        <v>30</v>
      </c>
      <c r="M50" s="2">
        <f t="shared" si="5"/>
        <v>11</v>
      </c>
      <c r="N50" s="2">
        <f t="shared" si="6"/>
        <v>2019</v>
      </c>
      <c r="O50" s="2">
        <f t="shared" si="7"/>
        <v>218</v>
      </c>
      <c r="P50" t="s">
        <v>44</v>
      </c>
      <c r="Q50" t="s">
        <v>74</v>
      </c>
      <c r="R50" t="s">
        <v>351</v>
      </c>
      <c r="S50" t="s">
        <v>146</v>
      </c>
      <c r="T50" s="3" t="s">
        <v>37</v>
      </c>
      <c r="U50" s="4">
        <v>97095.039999999994</v>
      </c>
      <c r="V50" t="s">
        <v>352</v>
      </c>
      <c r="W50" s="3" t="b">
        <v>1</v>
      </c>
      <c r="X50" s="3" t="b">
        <v>0</v>
      </c>
      <c r="Y50" t="s">
        <v>353</v>
      </c>
      <c r="Z50" t="s">
        <v>50</v>
      </c>
      <c r="AA50" t="s">
        <v>354</v>
      </c>
    </row>
    <row r="51" spans="1:27" x14ac:dyDescent="0.3">
      <c r="A51">
        <f t="shared" si="8"/>
        <v>50</v>
      </c>
      <c r="B51" t="s">
        <v>355</v>
      </c>
      <c r="C51" t="s">
        <v>356</v>
      </c>
      <c r="D51" t="str">
        <f t="shared" si="0"/>
        <v>Jemmy Dine-Hart</v>
      </c>
      <c r="E51" s="3" t="s">
        <v>32</v>
      </c>
      <c r="F51">
        <v>87</v>
      </c>
      <c r="G51" s="1">
        <v>43712</v>
      </c>
      <c r="H51" s="2">
        <f t="shared" si="1"/>
        <v>4</v>
      </c>
      <c r="I51" s="2">
        <f t="shared" si="2"/>
        <v>9</v>
      </c>
      <c r="J51" s="2">
        <f t="shared" si="3"/>
        <v>2019</v>
      </c>
      <c r="K51" s="1">
        <f t="shared" ref="K51:K54" si="15">G51+3</f>
        <v>43715</v>
      </c>
      <c r="L51" s="2">
        <f t="shared" si="4"/>
        <v>7</v>
      </c>
      <c r="M51" s="2">
        <f t="shared" si="5"/>
        <v>9</v>
      </c>
      <c r="N51" s="2">
        <f t="shared" si="6"/>
        <v>2019</v>
      </c>
      <c r="O51" s="2">
        <f t="shared" si="7"/>
        <v>3</v>
      </c>
      <c r="P51" t="s">
        <v>44</v>
      </c>
      <c r="Q51" t="s">
        <v>34</v>
      </c>
      <c r="R51" t="s">
        <v>357</v>
      </c>
      <c r="S51" t="s">
        <v>92</v>
      </c>
      <c r="T51" s="3" t="s">
        <v>47</v>
      </c>
      <c r="U51" s="4">
        <v>94776.94</v>
      </c>
      <c r="V51" t="s">
        <v>178</v>
      </c>
      <c r="W51" s="3" t="b">
        <v>1</v>
      </c>
      <c r="X51" s="3" t="b">
        <v>0</v>
      </c>
      <c r="Y51" t="s">
        <v>358</v>
      </c>
      <c r="Z51" t="s">
        <v>23012</v>
      </c>
      <c r="AA51" t="s">
        <v>359</v>
      </c>
    </row>
    <row r="52" spans="1:27" x14ac:dyDescent="0.3">
      <c r="A52">
        <f t="shared" si="8"/>
        <v>51</v>
      </c>
      <c r="B52" t="s">
        <v>360</v>
      </c>
      <c r="C52" t="s">
        <v>361</v>
      </c>
      <c r="D52" t="str">
        <f t="shared" si="0"/>
        <v>Banky Kenworth</v>
      </c>
      <c r="E52" s="3" t="s">
        <v>43</v>
      </c>
      <c r="F52">
        <v>49</v>
      </c>
      <c r="G52" s="1">
        <v>43587</v>
      </c>
      <c r="H52" s="2">
        <f t="shared" si="1"/>
        <v>2</v>
      </c>
      <c r="I52" s="2">
        <f t="shared" si="2"/>
        <v>5</v>
      </c>
      <c r="J52" s="2">
        <f t="shared" si="3"/>
        <v>2019</v>
      </c>
      <c r="K52" s="1">
        <f t="shared" si="15"/>
        <v>43590</v>
      </c>
      <c r="L52" s="2">
        <f t="shared" si="4"/>
        <v>5</v>
      </c>
      <c r="M52" s="2">
        <f t="shared" si="5"/>
        <v>5</v>
      </c>
      <c r="N52" s="2">
        <f t="shared" si="6"/>
        <v>2019</v>
      </c>
      <c r="O52" s="2">
        <f t="shared" si="7"/>
        <v>3</v>
      </c>
      <c r="P52" t="s">
        <v>33</v>
      </c>
      <c r="Q52" t="s">
        <v>45</v>
      </c>
      <c r="R52" t="s">
        <v>362</v>
      </c>
      <c r="S52" t="s">
        <v>76</v>
      </c>
      <c r="T52" s="3" t="s">
        <v>37</v>
      </c>
      <c r="U52" s="4">
        <v>55575.87</v>
      </c>
      <c r="V52" t="s">
        <v>363</v>
      </c>
      <c r="W52" s="3" t="s">
        <v>23011</v>
      </c>
      <c r="X52" s="3" t="b">
        <v>1</v>
      </c>
      <c r="Y52" t="s">
        <v>364</v>
      </c>
      <c r="Z52" t="s">
        <v>23012</v>
      </c>
      <c r="AA52" t="s">
        <v>365</v>
      </c>
    </row>
    <row r="53" spans="1:27" x14ac:dyDescent="0.3">
      <c r="A53">
        <f t="shared" si="8"/>
        <v>52</v>
      </c>
      <c r="B53" t="s">
        <v>366</v>
      </c>
      <c r="D53" t="str">
        <f t="shared" si="0"/>
        <v xml:space="preserve">Adena </v>
      </c>
      <c r="E53" s="3" t="s">
        <v>32</v>
      </c>
      <c r="F53">
        <v>82</v>
      </c>
      <c r="G53" s="1">
        <v>43725</v>
      </c>
      <c r="H53" s="2">
        <f t="shared" si="1"/>
        <v>17</v>
      </c>
      <c r="I53" s="2">
        <f t="shared" si="2"/>
        <v>9</v>
      </c>
      <c r="J53" s="2">
        <f t="shared" si="3"/>
        <v>2019</v>
      </c>
      <c r="K53" s="1">
        <f t="shared" si="15"/>
        <v>43728</v>
      </c>
      <c r="L53" s="2">
        <f t="shared" si="4"/>
        <v>20</v>
      </c>
      <c r="M53" s="2">
        <f t="shared" si="5"/>
        <v>9</v>
      </c>
      <c r="N53" s="2">
        <f t="shared" si="6"/>
        <v>2019</v>
      </c>
      <c r="O53" s="2">
        <f t="shared" si="7"/>
        <v>3</v>
      </c>
      <c r="P53" t="s">
        <v>63</v>
      </c>
      <c r="Q53" t="s">
        <v>34</v>
      </c>
      <c r="R53" t="s">
        <v>367</v>
      </c>
      <c r="S53" t="s">
        <v>56</v>
      </c>
      <c r="T53" s="3" t="s">
        <v>83</v>
      </c>
      <c r="U53" s="4">
        <v>13565.04</v>
      </c>
      <c r="V53" t="s">
        <v>368</v>
      </c>
      <c r="W53" s="3" t="b">
        <v>1</v>
      </c>
      <c r="X53" s="3" t="b">
        <v>0</v>
      </c>
      <c r="Y53" t="s">
        <v>369</v>
      </c>
      <c r="Z53" t="s">
        <v>370</v>
      </c>
      <c r="AA53" t="s">
        <v>371</v>
      </c>
    </row>
    <row r="54" spans="1:27" x14ac:dyDescent="0.3">
      <c r="A54">
        <f t="shared" si="8"/>
        <v>53</v>
      </c>
      <c r="B54" t="s">
        <v>372</v>
      </c>
      <c r="C54" t="s">
        <v>373</v>
      </c>
      <c r="D54" t="str">
        <f t="shared" si="0"/>
        <v>Reynold Stinson</v>
      </c>
      <c r="E54" s="3" t="s">
        <v>43</v>
      </c>
      <c r="F54">
        <v>16</v>
      </c>
      <c r="G54" s="1">
        <v>43539</v>
      </c>
      <c r="H54" s="2">
        <f t="shared" si="1"/>
        <v>15</v>
      </c>
      <c r="I54" s="2">
        <f t="shared" si="2"/>
        <v>3</v>
      </c>
      <c r="J54" s="2">
        <f t="shared" si="3"/>
        <v>2019</v>
      </c>
      <c r="K54" s="1">
        <f t="shared" si="15"/>
        <v>43542</v>
      </c>
      <c r="L54" s="2">
        <f t="shared" si="4"/>
        <v>18</v>
      </c>
      <c r="M54" s="2">
        <f t="shared" si="5"/>
        <v>3</v>
      </c>
      <c r="N54" s="2">
        <f t="shared" si="6"/>
        <v>2019</v>
      </c>
      <c r="O54" s="2">
        <f t="shared" si="7"/>
        <v>3</v>
      </c>
      <c r="P54" t="s">
        <v>44</v>
      </c>
      <c r="Q54" t="s">
        <v>23</v>
      </c>
      <c r="R54" t="s">
        <v>374</v>
      </c>
      <c r="S54" t="s">
        <v>65</v>
      </c>
      <c r="T54" s="3" t="s">
        <v>23012</v>
      </c>
      <c r="U54" s="4">
        <v>83148.53</v>
      </c>
      <c r="V54" t="s">
        <v>375</v>
      </c>
      <c r="W54" s="3" t="b">
        <v>1</v>
      </c>
      <c r="X54" s="3" t="b">
        <v>1</v>
      </c>
      <c r="Y54" t="s">
        <v>376</v>
      </c>
      <c r="Z54" t="s">
        <v>377</v>
      </c>
      <c r="AA54" t="s">
        <v>378</v>
      </c>
    </row>
    <row r="55" spans="1:27" x14ac:dyDescent="0.3">
      <c r="A55">
        <f t="shared" si="8"/>
        <v>54</v>
      </c>
      <c r="B55" t="s">
        <v>379</v>
      </c>
      <c r="C55" t="s">
        <v>380</v>
      </c>
      <c r="D55" t="str">
        <f t="shared" si="0"/>
        <v>Lizzie Merwede</v>
      </c>
      <c r="E55" s="3" t="s">
        <v>32</v>
      </c>
      <c r="F55">
        <v>50</v>
      </c>
      <c r="G55" s="1">
        <v>43638</v>
      </c>
      <c r="H55" s="2">
        <f t="shared" si="1"/>
        <v>22</v>
      </c>
      <c r="I55" s="2">
        <f t="shared" si="2"/>
        <v>6</v>
      </c>
      <c r="J55" s="2">
        <f t="shared" si="3"/>
        <v>2019</v>
      </c>
      <c r="K55" s="1">
        <v>43768</v>
      </c>
      <c r="L55" s="2">
        <f t="shared" si="4"/>
        <v>30</v>
      </c>
      <c r="M55" s="2">
        <f t="shared" si="5"/>
        <v>10</v>
      </c>
      <c r="N55" s="2">
        <f t="shared" si="6"/>
        <v>2019</v>
      </c>
      <c r="O55" s="2">
        <f t="shared" si="7"/>
        <v>130</v>
      </c>
      <c r="P55" t="s">
        <v>63</v>
      </c>
      <c r="Q55" t="s">
        <v>126</v>
      </c>
      <c r="R55" t="s">
        <v>381</v>
      </c>
      <c r="S55" t="s">
        <v>146</v>
      </c>
      <c r="T55" s="3" t="s">
        <v>133</v>
      </c>
      <c r="U55" s="4">
        <v>63982.87</v>
      </c>
      <c r="V55" t="s">
        <v>382</v>
      </c>
      <c r="W55" s="3" t="b">
        <v>1</v>
      </c>
      <c r="X55" s="3" t="b">
        <v>0</v>
      </c>
      <c r="Y55" t="s">
        <v>383</v>
      </c>
      <c r="Z55" t="s">
        <v>23012</v>
      </c>
      <c r="AA55" t="s">
        <v>384</v>
      </c>
    </row>
    <row r="56" spans="1:27" x14ac:dyDescent="0.3">
      <c r="A56">
        <f t="shared" si="8"/>
        <v>55</v>
      </c>
      <c r="B56" t="s">
        <v>385</v>
      </c>
      <c r="C56" t="s">
        <v>386</v>
      </c>
      <c r="D56" t="str">
        <f t="shared" si="0"/>
        <v>Tremaine Muglestone</v>
      </c>
      <c r="E56" s="3" t="s">
        <v>43</v>
      </c>
      <c r="F56">
        <v>50</v>
      </c>
      <c r="G56" s="1">
        <v>43744</v>
      </c>
      <c r="H56" s="2">
        <f t="shared" si="1"/>
        <v>6</v>
      </c>
      <c r="I56" s="2">
        <f t="shared" si="2"/>
        <v>10</v>
      </c>
      <c r="J56" s="2">
        <f t="shared" si="3"/>
        <v>2019</v>
      </c>
      <c r="K56" s="1">
        <f t="shared" ref="K56:K58" si="16">G56+3</f>
        <v>43747</v>
      </c>
      <c r="L56" s="2">
        <f t="shared" si="4"/>
        <v>9</v>
      </c>
      <c r="M56" s="2">
        <f t="shared" si="5"/>
        <v>10</v>
      </c>
      <c r="N56" s="2">
        <f t="shared" si="6"/>
        <v>2019</v>
      </c>
      <c r="O56" s="2">
        <f t="shared" si="7"/>
        <v>3</v>
      </c>
      <c r="P56" t="s">
        <v>63</v>
      </c>
      <c r="Q56" t="s">
        <v>45</v>
      </c>
      <c r="R56" t="s">
        <v>387</v>
      </c>
      <c r="S56" t="s">
        <v>25</v>
      </c>
      <c r="T56" s="3" t="s">
        <v>83</v>
      </c>
      <c r="U56" s="4">
        <v>27718.89</v>
      </c>
      <c r="V56" t="s">
        <v>388</v>
      </c>
      <c r="W56" s="3" t="s">
        <v>23011</v>
      </c>
      <c r="X56" s="3" t="b">
        <v>1</v>
      </c>
      <c r="Y56" t="s">
        <v>389</v>
      </c>
      <c r="Z56" t="s">
        <v>23012</v>
      </c>
      <c r="AA56" t="s">
        <v>390</v>
      </c>
    </row>
    <row r="57" spans="1:27" x14ac:dyDescent="0.3">
      <c r="A57">
        <f t="shared" si="8"/>
        <v>56</v>
      </c>
      <c r="B57" t="s">
        <v>391</v>
      </c>
      <c r="C57" t="s">
        <v>392</v>
      </c>
      <c r="D57" t="str">
        <f t="shared" si="0"/>
        <v>Tobye La Rosa</v>
      </c>
      <c r="E57" s="3" t="s">
        <v>32</v>
      </c>
      <c r="F57">
        <v>11</v>
      </c>
      <c r="G57" s="1">
        <v>43519</v>
      </c>
      <c r="H57" s="2">
        <f t="shared" si="1"/>
        <v>23</v>
      </c>
      <c r="I57" s="2">
        <f t="shared" si="2"/>
        <v>2</v>
      </c>
      <c r="J57" s="2">
        <f t="shared" si="3"/>
        <v>2019</v>
      </c>
      <c r="K57" s="1">
        <f t="shared" si="16"/>
        <v>43522</v>
      </c>
      <c r="L57" s="2">
        <f t="shared" si="4"/>
        <v>26</v>
      </c>
      <c r="M57" s="2">
        <f t="shared" si="5"/>
        <v>2</v>
      </c>
      <c r="N57" s="2">
        <f t="shared" si="6"/>
        <v>2019</v>
      </c>
      <c r="O57" s="2">
        <f t="shared" si="7"/>
        <v>3</v>
      </c>
      <c r="P57" t="s">
        <v>118</v>
      </c>
      <c r="Q57" t="s">
        <v>74</v>
      </c>
      <c r="R57" t="s">
        <v>393</v>
      </c>
      <c r="S57" t="s">
        <v>100</v>
      </c>
      <c r="T57" s="3" t="s">
        <v>26</v>
      </c>
      <c r="U57" s="4">
        <v>65007.37</v>
      </c>
      <c r="V57" t="s">
        <v>394</v>
      </c>
      <c r="W57" s="3" t="b">
        <v>0</v>
      </c>
      <c r="X57" s="3" t="b">
        <v>1</v>
      </c>
      <c r="Y57" t="s">
        <v>395</v>
      </c>
      <c r="Z57" t="s">
        <v>23012</v>
      </c>
      <c r="AA57" t="s">
        <v>396</v>
      </c>
    </row>
    <row r="58" spans="1:27" x14ac:dyDescent="0.3">
      <c r="A58">
        <f t="shared" si="8"/>
        <v>57</v>
      </c>
      <c r="B58" t="s">
        <v>397</v>
      </c>
      <c r="C58" t="s">
        <v>398</v>
      </c>
      <c r="D58" t="str">
        <f t="shared" si="0"/>
        <v>Josefina Daniello</v>
      </c>
      <c r="E58" s="3" t="s">
        <v>32</v>
      </c>
      <c r="F58">
        <v>24</v>
      </c>
      <c r="G58" s="1">
        <v>43687</v>
      </c>
      <c r="H58" s="2">
        <f t="shared" si="1"/>
        <v>10</v>
      </c>
      <c r="I58" s="2">
        <f t="shared" si="2"/>
        <v>8</v>
      </c>
      <c r="J58" s="2">
        <f t="shared" si="3"/>
        <v>2019</v>
      </c>
      <c r="K58" s="1">
        <f t="shared" si="16"/>
        <v>43690</v>
      </c>
      <c r="L58" s="2">
        <f t="shared" si="4"/>
        <v>13</v>
      </c>
      <c r="M58" s="2">
        <f t="shared" si="5"/>
        <v>8</v>
      </c>
      <c r="N58" s="2">
        <f t="shared" si="6"/>
        <v>2019</v>
      </c>
      <c r="O58" s="2">
        <f t="shared" si="7"/>
        <v>3</v>
      </c>
      <c r="P58" t="s">
        <v>44</v>
      </c>
      <c r="Q58" t="s">
        <v>23</v>
      </c>
      <c r="R58" t="s">
        <v>399</v>
      </c>
      <c r="S58" t="s">
        <v>65</v>
      </c>
      <c r="T58" s="3" t="s">
        <v>37</v>
      </c>
      <c r="U58" s="4">
        <v>21032.18</v>
      </c>
      <c r="V58" t="s">
        <v>134</v>
      </c>
      <c r="W58" s="3" t="b">
        <v>0</v>
      </c>
      <c r="X58" s="3" t="s">
        <v>23011</v>
      </c>
      <c r="Y58" t="s">
        <v>400</v>
      </c>
      <c r="Z58" t="s">
        <v>23012</v>
      </c>
      <c r="AA58" t="s">
        <v>401</v>
      </c>
    </row>
    <row r="59" spans="1:27" x14ac:dyDescent="0.3">
      <c r="A59">
        <f t="shared" si="8"/>
        <v>58</v>
      </c>
      <c r="B59" t="s">
        <v>402</v>
      </c>
      <c r="C59" t="s">
        <v>403</v>
      </c>
      <c r="D59" t="str">
        <f t="shared" si="0"/>
        <v>Jacinta Winridge</v>
      </c>
      <c r="E59" s="3" t="s">
        <v>32</v>
      </c>
      <c r="F59">
        <v>9</v>
      </c>
      <c r="G59" s="1">
        <v>43801</v>
      </c>
      <c r="H59" s="2">
        <f t="shared" si="1"/>
        <v>2</v>
      </c>
      <c r="I59" s="2">
        <f t="shared" si="2"/>
        <v>12</v>
      </c>
      <c r="J59" s="2">
        <f t="shared" si="3"/>
        <v>2019</v>
      </c>
      <c r="K59" s="1">
        <v>43805</v>
      </c>
      <c r="L59" s="2">
        <f t="shared" si="4"/>
        <v>6</v>
      </c>
      <c r="M59" s="2">
        <f t="shared" si="5"/>
        <v>12</v>
      </c>
      <c r="N59" s="2">
        <f t="shared" si="6"/>
        <v>2019</v>
      </c>
      <c r="O59" s="2">
        <f t="shared" si="7"/>
        <v>4</v>
      </c>
      <c r="P59" t="s">
        <v>73</v>
      </c>
      <c r="Q59" t="s">
        <v>126</v>
      </c>
      <c r="R59" t="s">
        <v>404</v>
      </c>
      <c r="S59" t="s">
        <v>65</v>
      </c>
      <c r="T59" s="3" t="s">
        <v>159</v>
      </c>
      <c r="U59" s="4">
        <v>5302.18</v>
      </c>
      <c r="V59" t="s">
        <v>405</v>
      </c>
      <c r="W59" s="3" t="b">
        <v>1</v>
      </c>
      <c r="X59" s="3" t="b">
        <v>1</v>
      </c>
      <c r="Y59" t="s">
        <v>406</v>
      </c>
      <c r="Z59" t="s">
        <v>23012</v>
      </c>
      <c r="AA59" t="s">
        <v>407</v>
      </c>
    </row>
    <row r="60" spans="1:27" x14ac:dyDescent="0.3">
      <c r="A60">
        <f t="shared" si="8"/>
        <v>59</v>
      </c>
      <c r="B60" t="s">
        <v>408</v>
      </c>
      <c r="C60" t="s">
        <v>409</v>
      </c>
      <c r="D60" t="str">
        <f t="shared" si="0"/>
        <v>Dell Drewery</v>
      </c>
      <c r="E60" s="3" t="s">
        <v>43</v>
      </c>
      <c r="F60">
        <v>54</v>
      </c>
      <c r="G60" s="1">
        <v>43521</v>
      </c>
      <c r="H60" s="2">
        <f t="shared" si="1"/>
        <v>25</v>
      </c>
      <c r="I60" s="2">
        <f t="shared" si="2"/>
        <v>2</v>
      </c>
      <c r="J60" s="2">
        <f t="shared" si="3"/>
        <v>2019</v>
      </c>
      <c r="K60" s="1">
        <v>43777</v>
      </c>
      <c r="L60" s="2">
        <f t="shared" si="4"/>
        <v>8</v>
      </c>
      <c r="M60" s="2">
        <f t="shared" si="5"/>
        <v>11</v>
      </c>
      <c r="N60" s="2">
        <f t="shared" si="6"/>
        <v>2019</v>
      </c>
      <c r="O60" s="2">
        <f t="shared" si="7"/>
        <v>256</v>
      </c>
      <c r="P60" t="s">
        <v>22</v>
      </c>
      <c r="Q60" t="s">
        <v>74</v>
      </c>
      <c r="R60" t="s">
        <v>410</v>
      </c>
      <c r="S60" t="s">
        <v>92</v>
      </c>
      <c r="T60" s="3" t="s">
        <v>47</v>
      </c>
      <c r="U60" s="4">
        <v>19192.990000000002</v>
      </c>
      <c r="V60" t="s">
        <v>411</v>
      </c>
      <c r="W60" s="3" t="b">
        <v>0</v>
      </c>
      <c r="X60" s="3" t="b">
        <v>1</v>
      </c>
      <c r="Y60" t="s">
        <v>412</v>
      </c>
      <c r="Z60" t="s">
        <v>23012</v>
      </c>
      <c r="AA60" t="s">
        <v>413</v>
      </c>
    </row>
    <row r="61" spans="1:27" x14ac:dyDescent="0.3">
      <c r="A61">
        <f t="shared" si="8"/>
        <v>60</v>
      </c>
      <c r="B61" t="s">
        <v>414</v>
      </c>
      <c r="C61" t="s">
        <v>415</v>
      </c>
      <c r="D61" t="str">
        <f t="shared" si="0"/>
        <v>Leela Braizier</v>
      </c>
      <c r="E61" s="3" t="s">
        <v>32</v>
      </c>
      <c r="F61">
        <v>41</v>
      </c>
      <c r="G61" s="1">
        <v>43495</v>
      </c>
      <c r="H61" s="2">
        <f t="shared" si="1"/>
        <v>30</v>
      </c>
      <c r="I61" s="2">
        <f t="shared" si="2"/>
        <v>1</v>
      </c>
      <c r="J61" s="2">
        <f t="shared" si="3"/>
        <v>2019</v>
      </c>
      <c r="K61" s="1">
        <v>43803</v>
      </c>
      <c r="L61" s="2">
        <f t="shared" si="4"/>
        <v>4</v>
      </c>
      <c r="M61" s="2">
        <f t="shared" si="5"/>
        <v>12</v>
      </c>
      <c r="N61" s="2">
        <f t="shared" si="6"/>
        <v>2019</v>
      </c>
      <c r="O61" s="2">
        <f t="shared" si="7"/>
        <v>308</v>
      </c>
      <c r="P61" t="s">
        <v>22</v>
      </c>
      <c r="Q61" t="s">
        <v>126</v>
      </c>
      <c r="R61" t="s">
        <v>416</v>
      </c>
      <c r="S61" t="s">
        <v>65</v>
      </c>
      <c r="T61" s="3" t="s">
        <v>159</v>
      </c>
      <c r="U61" s="4">
        <v>90767.44</v>
      </c>
      <c r="V61" t="s">
        <v>417</v>
      </c>
      <c r="W61" s="3" t="b">
        <v>0</v>
      </c>
      <c r="X61" s="3" t="b">
        <v>0</v>
      </c>
      <c r="Y61" t="s">
        <v>418</v>
      </c>
      <c r="Z61" t="s">
        <v>23012</v>
      </c>
      <c r="AA61" t="s">
        <v>419</v>
      </c>
    </row>
    <row r="62" spans="1:27" x14ac:dyDescent="0.3">
      <c r="A62">
        <f t="shared" si="8"/>
        <v>61</v>
      </c>
      <c r="B62" t="s">
        <v>420</v>
      </c>
      <c r="C62" t="s">
        <v>421</v>
      </c>
      <c r="D62" t="str">
        <f t="shared" si="0"/>
        <v>Timmie Dobsons</v>
      </c>
      <c r="E62" s="3" t="s">
        <v>43</v>
      </c>
      <c r="F62">
        <v>13</v>
      </c>
      <c r="G62" s="1">
        <v>43776</v>
      </c>
      <c r="H62" s="2">
        <f t="shared" si="1"/>
        <v>7</v>
      </c>
      <c r="I62" s="2">
        <f t="shared" si="2"/>
        <v>11</v>
      </c>
      <c r="J62" s="2">
        <f t="shared" si="3"/>
        <v>2019</v>
      </c>
      <c r="K62" s="1">
        <f t="shared" ref="K62:K66" si="17">G62+3</f>
        <v>43779</v>
      </c>
      <c r="L62" s="2">
        <f t="shared" si="4"/>
        <v>10</v>
      </c>
      <c r="M62" s="2">
        <f t="shared" si="5"/>
        <v>11</v>
      </c>
      <c r="N62" s="2">
        <f t="shared" si="6"/>
        <v>2019</v>
      </c>
      <c r="O62" s="2">
        <f t="shared" si="7"/>
        <v>3</v>
      </c>
      <c r="P62" t="s">
        <v>44</v>
      </c>
      <c r="Q62" t="s">
        <v>23</v>
      </c>
      <c r="R62" t="s">
        <v>422</v>
      </c>
      <c r="S62" t="s">
        <v>25</v>
      </c>
      <c r="T62" s="3" t="s">
        <v>133</v>
      </c>
      <c r="U62" s="4">
        <v>820.27</v>
      </c>
      <c r="V62" t="s">
        <v>423</v>
      </c>
      <c r="W62" s="3" t="s">
        <v>23011</v>
      </c>
      <c r="X62" s="3" t="s">
        <v>23011</v>
      </c>
      <c r="Y62" t="s">
        <v>424</v>
      </c>
      <c r="Z62" t="s">
        <v>23012</v>
      </c>
      <c r="AA62" t="s">
        <v>425</v>
      </c>
    </row>
    <row r="63" spans="1:27" x14ac:dyDescent="0.3">
      <c r="A63">
        <f t="shared" si="8"/>
        <v>62</v>
      </c>
      <c r="B63" t="s">
        <v>426</v>
      </c>
      <c r="C63" t="s">
        <v>427</v>
      </c>
      <c r="D63" t="str">
        <f t="shared" si="0"/>
        <v>Caesar Dyet</v>
      </c>
      <c r="E63" s="3" t="s">
        <v>43</v>
      </c>
      <c r="F63">
        <v>72</v>
      </c>
      <c r="G63" s="1">
        <v>43815</v>
      </c>
      <c r="H63" s="2">
        <f t="shared" si="1"/>
        <v>16</v>
      </c>
      <c r="I63" s="2">
        <f t="shared" si="2"/>
        <v>12</v>
      </c>
      <c r="J63" s="2">
        <f t="shared" si="3"/>
        <v>2019</v>
      </c>
      <c r="K63" s="1">
        <f t="shared" si="17"/>
        <v>43818</v>
      </c>
      <c r="L63" s="2">
        <f t="shared" si="4"/>
        <v>19</v>
      </c>
      <c r="M63" s="2">
        <f t="shared" si="5"/>
        <v>12</v>
      </c>
      <c r="N63" s="2">
        <f t="shared" si="6"/>
        <v>2019</v>
      </c>
      <c r="O63" s="2">
        <f t="shared" si="7"/>
        <v>3</v>
      </c>
      <c r="P63" t="s">
        <v>73</v>
      </c>
      <c r="Q63" t="s">
        <v>126</v>
      </c>
      <c r="R63" t="s">
        <v>428</v>
      </c>
      <c r="S63" t="s">
        <v>146</v>
      </c>
      <c r="T63" s="3" t="s">
        <v>57</v>
      </c>
      <c r="U63" s="4">
        <v>78384.899999999994</v>
      </c>
      <c r="V63" t="s">
        <v>429</v>
      </c>
      <c r="W63" s="3" t="b">
        <v>0</v>
      </c>
      <c r="X63" s="3" t="b">
        <v>1</v>
      </c>
      <c r="Y63" t="s">
        <v>430</v>
      </c>
      <c r="Z63" t="s">
        <v>23012</v>
      </c>
      <c r="AA63" t="s">
        <v>431</v>
      </c>
    </row>
    <row r="64" spans="1:27" x14ac:dyDescent="0.3">
      <c r="A64">
        <f t="shared" si="8"/>
        <v>63</v>
      </c>
      <c r="B64" t="s">
        <v>432</v>
      </c>
      <c r="C64" t="s">
        <v>433</v>
      </c>
      <c r="D64" t="str">
        <f t="shared" si="0"/>
        <v>Keary Bonafant</v>
      </c>
      <c r="E64" s="3" t="s">
        <v>43</v>
      </c>
      <c r="F64">
        <v>65</v>
      </c>
      <c r="G64" s="1">
        <v>43765</v>
      </c>
      <c r="H64" s="2">
        <f t="shared" si="1"/>
        <v>27</v>
      </c>
      <c r="I64" s="2">
        <f t="shared" si="2"/>
        <v>10</v>
      </c>
      <c r="J64" s="2">
        <f t="shared" si="3"/>
        <v>2019</v>
      </c>
      <c r="K64" s="1">
        <f t="shared" si="17"/>
        <v>43768</v>
      </c>
      <c r="L64" s="2">
        <f t="shared" si="4"/>
        <v>30</v>
      </c>
      <c r="M64" s="2">
        <f t="shared" si="5"/>
        <v>10</v>
      </c>
      <c r="N64" s="2">
        <f t="shared" si="6"/>
        <v>2019</v>
      </c>
      <c r="O64" s="2">
        <f t="shared" si="7"/>
        <v>3</v>
      </c>
      <c r="P64" t="s">
        <v>118</v>
      </c>
      <c r="Q64" t="s">
        <v>90</v>
      </c>
      <c r="R64" t="s">
        <v>434</v>
      </c>
      <c r="S64" t="s">
        <v>100</v>
      </c>
      <c r="T64" s="3" t="s">
        <v>159</v>
      </c>
      <c r="U64" s="4">
        <v>39644.81</v>
      </c>
      <c r="V64" t="s">
        <v>435</v>
      </c>
      <c r="W64" s="3" t="b">
        <v>1</v>
      </c>
      <c r="X64" s="3" t="b">
        <v>0</v>
      </c>
      <c r="Y64" t="s">
        <v>436</v>
      </c>
      <c r="Z64" t="s">
        <v>23012</v>
      </c>
      <c r="AA64" t="s">
        <v>437</v>
      </c>
    </row>
    <row r="65" spans="1:27" x14ac:dyDescent="0.3">
      <c r="A65">
        <f t="shared" si="8"/>
        <v>64</v>
      </c>
      <c r="B65" t="s">
        <v>438</v>
      </c>
      <c r="C65" t="s">
        <v>439</v>
      </c>
      <c r="D65" t="str">
        <f t="shared" si="0"/>
        <v>Ashlin Freund</v>
      </c>
      <c r="E65" s="3" t="s">
        <v>43</v>
      </c>
      <c r="F65">
        <v>3</v>
      </c>
      <c r="G65" s="1">
        <v>43788</v>
      </c>
      <c r="H65" s="2">
        <f t="shared" si="1"/>
        <v>19</v>
      </c>
      <c r="I65" s="2">
        <f t="shared" si="2"/>
        <v>11</v>
      </c>
      <c r="J65" s="2">
        <f t="shared" si="3"/>
        <v>2019</v>
      </c>
      <c r="K65" s="1">
        <f t="shared" si="17"/>
        <v>43791</v>
      </c>
      <c r="L65" s="2">
        <f t="shared" si="4"/>
        <v>22</v>
      </c>
      <c r="M65" s="2">
        <f t="shared" si="5"/>
        <v>11</v>
      </c>
      <c r="N65" s="2">
        <f t="shared" si="6"/>
        <v>2019</v>
      </c>
      <c r="O65" s="2">
        <f t="shared" si="7"/>
        <v>3</v>
      </c>
      <c r="P65" t="s">
        <v>44</v>
      </c>
      <c r="Q65" t="s">
        <v>197</v>
      </c>
      <c r="R65" t="s">
        <v>440</v>
      </c>
      <c r="S65" t="s">
        <v>56</v>
      </c>
      <c r="T65" s="3" t="s">
        <v>26</v>
      </c>
      <c r="U65" s="4">
        <v>64795.27</v>
      </c>
      <c r="V65" t="s">
        <v>441</v>
      </c>
      <c r="W65" s="3" t="b">
        <v>1</v>
      </c>
      <c r="X65" s="3" t="s">
        <v>23011</v>
      </c>
      <c r="Y65" t="s">
        <v>442</v>
      </c>
      <c r="Z65" t="s">
        <v>443</v>
      </c>
      <c r="AA65" t="s">
        <v>444</v>
      </c>
    </row>
    <row r="66" spans="1:27" x14ac:dyDescent="0.3">
      <c r="A66">
        <f t="shared" si="8"/>
        <v>65</v>
      </c>
      <c r="B66" t="s">
        <v>445</v>
      </c>
      <c r="D66" t="str">
        <f t="shared" si="0"/>
        <v xml:space="preserve">Ninnetta </v>
      </c>
      <c r="E66" s="3" t="s">
        <v>222</v>
      </c>
      <c r="F66">
        <v>53</v>
      </c>
      <c r="G66" s="1">
        <v>43590</v>
      </c>
      <c r="H66" s="2">
        <f t="shared" si="1"/>
        <v>5</v>
      </c>
      <c r="I66" s="2">
        <f t="shared" si="2"/>
        <v>5</v>
      </c>
      <c r="J66" s="2">
        <f t="shared" si="3"/>
        <v>2019</v>
      </c>
      <c r="K66" s="1">
        <f t="shared" si="17"/>
        <v>43593</v>
      </c>
      <c r="L66" s="2">
        <f t="shared" si="4"/>
        <v>8</v>
      </c>
      <c r="M66" s="2">
        <f t="shared" si="5"/>
        <v>5</v>
      </c>
      <c r="N66" s="2">
        <f t="shared" si="6"/>
        <v>2019</v>
      </c>
      <c r="O66" s="2">
        <f t="shared" si="7"/>
        <v>3</v>
      </c>
      <c r="P66" t="s">
        <v>63</v>
      </c>
      <c r="Q66" t="s">
        <v>126</v>
      </c>
      <c r="R66" t="s">
        <v>446</v>
      </c>
      <c r="S66" t="s">
        <v>146</v>
      </c>
      <c r="T66" s="3" t="s">
        <v>23012</v>
      </c>
      <c r="U66" s="4">
        <v>43456.22</v>
      </c>
      <c r="V66" t="s">
        <v>447</v>
      </c>
      <c r="W66" s="3" t="b">
        <v>1</v>
      </c>
      <c r="X66" s="3" t="b">
        <v>0</v>
      </c>
      <c r="Y66" t="s">
        <v>448</v>
      </c>
      <c r="Z66" t="s">
        <v>23012</v>
      </c>
      <c r="AA66" t="s">
        <v>419</v>
      </c>
    </row>
    <row r="67" spans="1:27" x14ac:dyDescent="0.3">
      <c r="A67">
        <f t="shared" si="8"/>
        <v>66</v>
      </c>
      <c r="B67" t="s">
        <v>449</v>
      </c>
      <c r="C67" t="s">
        <v>450</v>
      </c>
      <c r="D67" t="str">
        <f t="shared" ref="D67:D130" si="18">B67&amp; " " &amp;C67</f>
        <v>Darill Goldby</v>
      </c>
      <c r="E67" s="3" t="s">
        <v>43</v>
      </c>
      <c r="F67">
        <v>86</v>
      </c>
      <c r="G67" s="1">
        <v>43492</v>
      </c>
      <c r="H67" s="2">
        <f t="shared" ref="H67:H130" si="19">DAY(G67)</f>
        <v>27</v>
      </c>
      <c r="I67" s="2">
        <f t="shared" ref="I67:I130" si="20">MONTH(G67)</f>
        <v>1</v>
      </c>
      <c r="J67" s="2">
        <f t="shared" ref="J67:J130" si="21">YEAR(G67)</f>
        <v>2019</v>
      </c>
      <c r="K67" s="1">
        <v>43696</v>
      </c>
      <c r="L67" s="2">
        <f t="shared" ref="L67:L130" si="22">DAY(K67)</f>
        <v>19</v>
      </c>
      <c r="M67" s="2">
        <f t="shared" ref="M67:M130" si="23">MONTH(K67)</f>
        <v>8</v>
      </c>
      <c r="N67" s="2">
        <f t="shared" ref="N67:N130" si="24">YEAR(K67)</f>
        <v>2019</v>
      </c>
      <c r="O67" s="2">
        <f t="shared" ref="O67:O130" si="25">K67-G67</f>
        <v>204</v>
      </c>
      <c r="P67" t="s">
        <v>73</v>
      </c>
      <c r="Q67" t="s">
        <v>197</v>
      </c>
      <c r="R67" t="s">
        <v>451</v>
      </c>
      <c r="S67" t="s">
        <v>100</v>
      </c>
      <c r="T67" s="3" t="s">
        <v>159</v>
      </c>
      <c r="U67" s="4">
        <v>53902.94</v>
      </c>
      <c r="V67" t="s">
        <v>452</v>
      </c>
      <c r="W67" s="3" t="b">
        <v>0</v>
      </c>
      <c r="X67" s="3" t="b">
        <v>1</v>
      </c>
      <c r="Y67" t="s">
        <v>453</v>
      </c>
      <c r="Z67" t="s">
        <v>23012</v>
      </c>
      <c r="AA67" t="s">
        <v>454</v>
      </c>
    </row>
    <row r="68" spans="1:27" x14ac:dyDescent="0.3">
      <c r="A68">
        <f t="shared" ref="A68:A131" si="26">A67+1</f>
        <v>67</v>
      </c>
      <c r="B68" t="s">
        <v>455</v>
      </c>
      <c r="D68" t="str">
        <f t="shared" si="18"/>
        <v xml:space="preserve">Miltie </v>
      </c>
      <c r="E68" s="3" t="s">
        <v>43</v>
      </c>
      <c r="F68">
        <v>50</v>
      </c>
      <c r="G68" s="1">
        <v>43718</v>
      </c>
      <c r="H68" s="2">
        <f t="shared" si="19"/>
        <v>10</v>
      </c>
      <c r="I68" s="2">
        <f t="shared" si="20"/>
        <v>9</v>
      </c>
      <c r="J68" s="2">
        <f t="shared" si="21"/>
        <v>2019</v>
      </c>
      <c r="K68" s="1">
        <f>G68+3</f>
        <v>43721</v>
      </c>
      <c r="L68" s="2">
        <f t="shared" si="22"/>
        <v>13</v>
      </c>
      <c r="M68" s="2">
        <f t="shared" si="23"/>
        <v>9</v>
      </c>
      <c r="N68" s="2">
        <f t="shared" si="24"/>
        <v>2019</v>
      </c>
      <c r="O68" s="2">
        <f t="shared" si="25"/>
        <v>3</v>
      </c>
      <c r="P68" t="s">
        <v>63</v>
      </c>
      <c r="Q68" t="s">
        <v>197</v>
      </c>
      <c r="R68" t="s">
        <v>456</v>
      </c>
      <c r="S68" t="s">
        <v>25</v>
      </c>
      <c r="T68" s="3" t="s">
        <v>66</v>
      </c>
      <c r="U68" s="4">
        <v>98785.27</v>
      </c>
      <c r="V68" t="s">
        <v>84</v>
      </c>
      <c r="W68" s="3" t="b">
        <v>1</v>
      </c>
      <c r="X68" s="3" t="b">
        <v>0</v>
      </c>
      <c r="Y68" t="s">
        <v>457</v>
      </c>
      <c r="Z68" t="s">
        <v>23012</v>
      </c>
      <c r="AA68" t="s">
        <v>458</v>
      </c>
    </row>
    <row r="69" spans="1:27" x14ac:dyDescent="0.3">
      <c r="A69">
        <f t="shared" si="26"/>
        <v>68</v>
      </c>
      <c r="B69" t="s">
        <v>459</v>
      </c>
      <c r="C69" t="s">
        <v>460</v>
      </c>
      <c r="D69" t="str">
        <f t="shared" si="18"/>
        <v>Kliment Ranns</v>
      </c>
      <c r="E69" s="3" t="s">
        <v>43</v>
      </c>
      <c r="F69">
        <v>63</v>
      </c>
      <c r="G69" s="1">
        <v>43621</v>
      </c>
      <c r="H69" s="2">
        <f t="shared" si="19"/>
        <v>5</v>
      </c>
      <c r="I69" s="2">
        <f t="shared" si="20"/>
        <v>6</v>
      </c>
      <c r="J69" s="2">
        <f t="shared" si="21"/>
        <v>2019</v>
      </c>
      <c r="K69" s="1">
        <v>43661</v>
      </c>
      <c r="L69" s="2">
        <f t="shared" si="22"/>
        <v>15</v>
      </c>
      <c r="M69" s="2">
        <f t="shared" si="23"/>
        <v>7</v>
      </c>
      <c r="N69" s="2">
        <f t="shared" si="24"/>
        <v>2019</v>
      </c>
      <c r="O69" s="2">
        <f t="shared" si="25"/>
        <v>40</v>
      </c>
      <c r="P69" t="s">
        <v>44</v>
      </c>
      <c r="Q69" t="s">
        <v>119</v>
      </c>
      <c r="R69" t="s">
        <v>461</v>
      </c>
      <c r="S69" t="s">
        <v>76</v>
      </c>
      <c r="T69" s="3" t="s">
        <v>26</v>
      </c>
      <c r="U69" s="4">
        <v>2205.0300000000002</v>
      </c>
      <c r="V69" t="s">
        <v>462</v>
      </c>
      <c r="W69" s="3" t="b">
        <v>1</v>
      </c>
      <c r="X69" s="3" t="b">
        <v>0</v>
      </c>
      <c r="Y69" t="s">
        <v>463</v>
      </c>
      <c r="Z69" t="s">
        <v>23012</v>
      </c>
      <c r="AA69" t="s">
        <v>464</v>
      </c>
    </row>
    <row r="70" spans="1:27" x14ac:dyDescent="0.3">
      <c r="A70">
        <f t="shared" si="26"/>
        <v>69</v>
      </c>
      <c r="B70" t="s">
        <v>465</v>
      </c>
      <c r="C70" t="s">
        <v>466</v>
      </c>
      <c r="D70" t="str">
        <f t="shared" si="18"/>
        <v>Woodie Worsalls</v>
      </c>
      <c r="E70" s="3" t="s">
        <v>43</v>
      </c>
      <c r="F70">
        <v>96</v>
      </c>
      <c r="G70" s="1">
        <v>43682</v>
      </c>
      <c r="H70" s="2">
        <f t="shared" si="19"/>
        <v>5</v>
      </c>
      <c r="I70" s="2">
        <f t="shared" si="20"/>
        <v>8</v>
      </c>
      <c r="J70" s="2">
        <f t="shared" si="21"/>
        <v>2019</v>
      </c>
      <c r="K70" s="1">
        <v>43708</v>
      </c>
      <c r="L70" s="2">
        <f t="shared" si="22"/>
        <v>31</v>
      </c>
      <c r="M70" s="2">
        <f t="shared" si="23"/>
        <v>8</v>
      </c>
      <c r="N70" s="2">
        <f t="shared" si="24"/>
        <v>2019</v>
      </c>
      <c r="O70" s="2">
        <f t="shared" si="25"/>
        <v>26</v>
      </c>
      <c r="P70" t="s">
        <v>63</v>
      </c>
      <c r="Q70" t="s">
        <v>119</v>
      </c>
      <c r="R70" t="s">
        <v>467</v>
      </c>
      <c r="S70" t="s">
        <v>92</v>
      </c>
      <c r="T70" s="3" t="s">
        <v>133</v>
      </c>
      <c r="U70" s="4">
        <v>17434.36</v>
      </c>
      <c r="V70" t="s">
        <v>468</v>
      </c>
      <c r="W70" s="3" t="b">
        <v>0</v>
      </c>
      <c r="X70" s="3" t="b">
        <v>0</v>
      </c>
      <c r="Y70" t="s">
        <v>469</v>
      </c>
      <c r="Z70" t="s">
        <v>23012</v>
      </c>
      <c r="AA70" t="s">
        <v>470</v>
      </c>
    </row>
    <row r="71" spans="1:27" x14ac:dyDescent="0.3">
      <c r="A71">
        <f t="shared" si="26"/>
        <v>70</v>
      </c>
      <c r="B71" t="s">
        <v>471</v>
      </c>
      <c r="C71" t="s">
        <v>472</v>
      </c>
      <c r="D71" t="str">
        <f t="shared" si="18"/>
        <v>Julee Kenward</v>
      </c>
      <c r="E71" s="3" t="s">
        <v>32</v>
      </c>
      <c r="F71">
        <v>51</v>
      </c>
      <c r="G71" s="1">
        <v>43737</v>
      </c>
      <c r="H71" s="2">
        <f t="shared" si="19"/>
        <v>29</v>
      </c>
      <c r="I71" s="2">
        <f t="shared" si="20"/>
        <v>9</v>
      </c>
      <c r="J71" s="2">
        <f t="shared" si="21"/>
        <v>2019</v>
      </c>
      <c r="K71" s="1">
        <v>43748</v>
      </c>
      <c r="L71" s="2">
        <f t="shared" si="22"/>
        <v>10</v>
      </c>
      <c r="M71" s="2">
        <f t="shared" si="23"/>
        <v>10</v>
      </c>
      <c r="N71" s="2">
        <f t="shared" si="24"/>
        <v>2019</v>
      </c>
      <c r="O71" s="2">
        <f t="shared" si="25"/>
        <v>11</v>
      </c>
      <c r="P71" t="s">
        <v>63</v>
      </c>
      <c r="Q71" t="s">
        <v>74</v>
      </c>
      <c r="R71" t="s">
        <v>473</v>
      </c>
      <c r="S71" t="s">
        <v>25</v>
      </c>
      <c r="T71" s="3" t="s">
        <v>66</v>
      </c>
      <c r="U71" s="4">
        <v>90862.28</v>
      </c>
      <c r="V71" t="s">
        <v>474</v>
      </c>
      <c r="W71" s="3" t="b">
        <v>0</v>
      </c>
      <c r="X71" s="3" t="b">
        <v>1</v>
      </c>
      <c r="Y71" t="s">
        <v>475</v>
      </c>
      <c r="Z71" t="s">
        <v>23012</v>
      </c>
      <c r="AA71" t="s">
        <v>476</v>
      </c>
    </row>
    <row r="72" spans="1:27" x14ac:dyDescent="0.3">
      <c r="A72">
        <f t="shared" si="26"/>
        <v>71</v>
      </c>
      <c r="B72" t="s">
        <v>477</v>
      </c>
      <c r="C72" t="s">
        <v>478</v>
      </c>
      <c r="D72" t="str">
        <f t="shared" si="18"/>
        <v>Swen Woolhouse</v>
      </c>
      <c r="E72" s="3" t="s">
        <v>43</v>
      </c>
      <c r="F72">
        <v>50</v>
      </c>
      <c r="G72" s="1">
        <v>43810</v>
      </c>
      <c r="H72" s="2">
        <f t="shared" si="19"/>
        <v>11</v>
      </c>
      <c r="I72" s="2">
        <f t="shared" si="20"/>
        <v>12</v>
      </c>
      <c r="J72" s="2">
        <f t="shared" si="21"/>
        <v>2019</v>
      </c>
      <c r="K72" s="1">
        <f>G72+3</f>
        <v>43813</v>
      </c>
      <c r="L72" s="2">
        <f t="shared" si="22"/>
        <v>14</v>
      </c>
      <c r="M72" s="2">
        <f t="shared" si="23"/>
        <v>12</v>
      </c>
      <c r="N72" s="2">
        <f t="shared" si="24"/>
        <v>2019</v>
      </c>
      <c r="O72" s="2">
        <f t="shared" si="25"/>
        <v>3</v>
      </c>
      <c r="P72" t="s">
        <v>63</v>
      </c>
      <c r="Q72" t="s">
        <v>197</v>
      </c>
      <c r="R72" t="s">
        <v>479</v>
      </c>
      <c r="S72" t="s">
        <v>56</v>
      </c>
      <c r="T72" s="3" t="s">
        <v>26</v>
      </c>
      <c r="U72" s="4">
        <v>29978.44</v>
      </c>
      <c r="V72" t="s">
        <v>480</v>
      </c>
      <c r="W72" s="3" t="b">
        <v>0</v>
      </c>
      <c r="X72" s="3" t="b">
        <v>0</v>
      </c>
      <c r="Y72" t="s">
        <v>481</v>
      </c>
      <c r="Z72" t="s">
        <v>23012</v>
      </c>
      <c r="AA72" t="s">
        <v>482</v>
      </c>
    </row>
    <row r="73" spans="1:27" x14ac:dyDescent="0.3">
      <c r="A73">
        <f t="shared" si="26"/>
        <v>72</v>
      </c>
      <c r="B73" t="s">
        <v>483</v>
      </c>
      <c r="D73" t="str">
        <f t="shared" si="18"/>
        <v xml:space="preserve">Lorne </v>
      </c>
      <c r="E73" s="3" t="s">
        <v>21</v>
      </c>
      <c r="F73">
        <v>38</v>
      </c>
      <c r="G73" s="1">
        <v>43721</v>
      </c>
      <c r="H73" s="2">
        <f t="shared" si="19"/>
        <v>13</v>
      </c>
      <c r="I73" s="2">
        <f t="shared" si="20"/>
        <v>9</v>
      </c>
      <c r="J73" s="2">
        <f t="shared" si="21"/>
        <v>2019</v>
      </c>
      <c r="K73" s="1">
        <v>43740</v>
      </c>
      <c r="L73" s="2">
        <f t="shared" si="22"/>
        <v>2</v>
      </c>
      <c r="M73" s="2">
        <f t="shared" si="23"/>
        <v>10</v>
      </c>
      <c r="N73" s="2">
        <f t="shared" si="24"/>
        <v>2019</v>
      </c>
      <c r="O73" s="2">
        <f t="shared" si="25"/>
        <v>19</v>
      </c>
      <c r="P73" t="s">
        <v>73</v>
      </c>
      <c r="Q73" t="s">
        <v>23</v>
      </c>
      <c r="R73" t="s">
        <v>484</v>
      </c>
      <c r="S73" t="s">
        <v>177</v>
      </c>
      <c r="T73" s="3" t="s">
        <v>66</v>
      </c>
      <c r="U73" s="4">
        <v>25782.49</v>
      </c>
      <c r="V73" t="s">
        <v>485</v>
      </c>
      <c r="W73" s="3" t="b">
        <v>0</v>
      </c>
      <c r="X73" s="3" t="b">
        <v>1</v>
      </c>
      <c r="Y73" t="s">
        <v>486</v>
      </c>
      <c r="Z73" t="s">
        <v>23012</v>
      </c>
      <c r="AA73" t="s">
        <v>487</v>
      </c>
    </row>
    <row r="74" spans="1:27" x14ac:dyDescent="0.3">
      <c r="A74">
        <f t="shared" si="26"/>
        <v>73</v>
      </c>
      <c r="B74" t="s">
        <v>488</v>
      </c>
      <c r="C74" t="s">
        <v>489</v>
      </c>
      <c r="D74" t="str">
        <f t="shared" si="18"/>
        <v>Ruby Collie</v>
      </c>
      <c r="E74" s="3" t="s">
        <v>43</v>
      </c>
      <c r="F74">
        <v>26</v>
      </c>
      <c r="G74" s="1">
        <v>43730</v>
      </c>
      <c r="H74" s="2">
        <f t="shared" si="19"/>
        <v>22</v>
      </c>
      <c r="I74" s="2">
        <f t="shared" si="20"/>
        <v>9</v>
      </c>
      <c r="J74" s="2">
        <f t="shared" si="21"/>
        <v>2019</v>
      </c>
      <c r="K74" s="1">
        <f>G74+3</f>
        <v>43733</v>
      </c>
      <c r="L74" s="2">
        <f t="shared" si="22"/>
        <v>25</v>
      </c>
      <c r="M74" s="2">
        <f t="shared" si="23"/>
        <v>9</v>
      </c>
      <c r="N74" s="2">
        <f t="shared" si="24"/>
        <v>2019</v>
      </c>
      <c r="O74" s="2">
        <f t="shared" si="25"/>
        <v>3</v>
      </c>
      <c r="P74" t="s">
        <v>22</v>
      </c>
      <c r="Q74" t="s">
        <v>126</v>
      </c>
      <c r="R74" t="s">
        <v>490</v>
      </c>
      <c r="S74" t="s">
        <v>56</v>
      </c>
      <c r="T74" s="3" t="s">
        <v>66</v>
      </c>
      <c r="U74" s="4">
        <v>61635.11</v>
      </c>
      <c r="V74" t="s">
        <v>491</v>
      </c>
      <c r="W74" s="3" t="s">
        <v>23011</v>
      </c>
      <c r="X74" s="3" t="b">
        <v>0</v>
      </c>
      <c r="Y74" t="s">
        <v>492</v>
      </c>
      <c r="Z74" t="s">
        <v>23012</v>
      </c>
      <c r="AA74" t="s">
        <v>493</v>
      </c>
    </row>
    <row r="75" spans="1:27" x14ac:dyDescent="0.3">
      <c r="A75">
        <f t="shared" si="26"/>
        <v>74</v>
      </c>
      <c r="B75" t="s">
        <v>494</v>
      </c>
      <c r="C75" t="s">
        <v>495</v>
      </c>
      <c r="D75" t="str">
        <f t="shared" si="18"/>
        <v>Chucho Tomisch</v>
      </c>
      <c r="E75" s="3" t="s">
        <v>43</v>
      </c>
      <c r="F75">
        <v>58</v>
      </c>
      <c r="G75" s="1">
        <v>43628</v>
      </c>
      <c r="H75" s="2">
        <f t="shared" si="19"/>
        <v>12</v>
      </c>
      <c r="I75" s="2">
        <f t="shared" si="20"/>
        <v>6</v>
      </c>
      <c r="J75" s="2">
        <f t="shared" si="21"/>
        <v>2019</v>
      </c>
      <c r="K75" s="1">
        <v>43671</v>
      </c>
      <c r="L75" s="2">
        <f t="shared" si="22"/>
        <v>25</v>
      </c>
      <c r="M75" s="2">
        <f t="shared" si="23"/>
        <v>7</v>
      </c>
      <c r="N75" s="2">
        <f t="shared" si="24"/>
        <v>2019</v>
      </c>
      <c r="O75" s="2">
        <f t="shared" si="25"/>
        <v>43</v>
      </c>
      <c r="P75" t="s">
        <v>33</v>
      </c>
      <c r="Q75" t="s">
        <v>23</v>
      </c>
      <c r="R75" t="s">
        <v>496</v>
      </c>
      <c r="S75" t="s">
        <v>65</v>
      </c>
      <c r="T75" s="3" t="s">
        <v>66</v>
      </c>
      <c r="U75" s="4">
        <v>6029.86</v>
      </c>
      <c r="V75" t="s">
        <v>497</v>
      </c>
      <c r="W75" s="3" t="b">
        <v>1</v>
      </c>
      <c r="X75" s="3" t="b">
        <v>0</v>
      </c>
      <c r="Y75" t="s">
        <v>498</v>
      </c>
      <c r="Z75" t="s">
        <v>23012</v>
      </c>
      <c r="AA75" t="s">
        <v>499</v>
      </c>
    </row>
    <row r="76" spans="1:27" x14ac:dyDescent="0.3">
      <c r="A76">
        <f t="shared" si="26"/>
        <v>75</v>
      </c>
      <c r="B76" t="s">
        <v>500</v>
      </c>
      <c r="C76" t="s">
        <v>501</v>
      </c>
      <c r="D76" t="str">
        <f t="shared" si="18"/>
        <v>Cleavland Wheble</v>
      </c>
      <c r="E76" s="3" t="s">
        <v>43</v>
      </c>
      <c r="F76">
        <v>52</v>
      </c>
      <c r="G76" s="1">
        <v>43615</v>
      </c>
      <c r="H76" s="2">
        <f t="shared" si="19"/>
        <v>30</v>
      </c>
      <c r="I76" s="2">
        <f t="shared" si="20"/>
        <v>5</v>
      </c>
      <c r="J76" s="2">
        <f t="shared" si="21"/>
        <v>2019</v>
      </c>
      <c r="K76" s="1">
        <v>43770</v>
      </c>
      <c r="L76" s="2">
        <f t="shared" si="22"/>
        <v>1</v>
      </c>
      <c r="M76" s="2">
        <f t="shared" si="23"/>
        <v>11</v>
      </c>
      <c r="N76" s="2">
        <f t="shared" si="24"/>
        <v>2019</v>
      </c>
      <c r="O76" s="2">
        <f t="shared" si="25"/>
        <v>155</v>
      </c>
      <c r="P76" t="s">
        <v>22</v>
      </c>
      <c r="Q76" t="s">
        <v>119</v>
      </c>
      <c r="R76" t="s">
        <v>502</v>
      </c>
      <c r="S76" t="s">
        <v>146</v>
      </c>
      <c r="T76" s="3" t="s">
        <v>37</v>
      </c>
      <c r="U76" s="4">
        <v>88807</v>
      </c>
      <c r="V76" t="s">
        <v>503</v>
      </c>
      <c r="W76" s="3" t="b">
        <v>0</v>
      </c>
      <c r="X76" s="3" t="b">
        <v>0</v>
      </c>
      <c r="Y76" t="s">
        <v>504</v>
      </c>
      <c r="Z76" t="s">
        <v>23012</v>
      </c>
      <c r="AA76" t="s">
        <v>419</v>
      </c>
    </row>
    <row r="77" spans="1:27" x14ac:dyDescent="0.3">
      <c r="A77">
        <f t="shared" si="26"/>
        <v>76</v>
      </c>
      <c r="B77" t="s">
        <v>505</v>
      </c>
      <c r="C77" t="s">
        <v>506</v>
      </c>
      <c r="D77" t="str">
        <f t="shared" si="18"/>
        <v>Dolph McInnery</v>
      </c>
      <c r="E77" s="3" t="s">
        <v>43</v>
      </c>
      <c r="F77">
        <v>50</v>
      </c>
      <c r="G77" s="1">
        <v>43723</v>
      </c>
      <c r="H77" s="2">
        <f t="shared" si="19"/>
        <v>15</v>
      </c>
      <c r="I77" s="2">
        <f t="shared" si="20"/>
        <v>9</v>
      </c>
      <c r="J77" s="2">
        <f t="shared" si="21"/>
        <v>2019</v>
      </c>
      <c r="K77" s="1">
        <v>43741</v>
      </c>
      <c r="L77" s="2">
        <f t="shared" si="22"/>
        <v>3</v>
      </c>
      <c r="M77" s="2">
        <f t="shared" si="23"/>
        <v>10</v>
      </c>
      <c r="N77" s="2">
        <f t="shared" si="24"/>
        <v>2019</v>
      </c>
      <c r="O77" s="2">
        <f t="shared" si="25"/>
        <v>18</v>
      </c>
      <c r="P77" t="s">
        <v>33</v>
      </c>
      <c r="Q77" t="s">
        <v>197</v>
      </c>
      <c r="R77" t="s">
        <v>507</v>
      </c>
      <c r="S77" t="s">
        <v>100</v>
      </c>
      <c r="T77" s="3" t="s">
        <v>83</v>
      </c>
      <c r="U77" s="4">
        <v>57113.68</v>
      </c>
      <c r="V77" t="s">
        <v>497</v>
      </c>
      <c r="W77" s="3" t="b">
        <v>0</v>
      </c>
      <c r="X77" s="3" t="b">
        <v>1</v>
      </c>
      <c r="Y77" t="s">
        <v>508</v>
      </c>
      <c r="Z77" t="s">
        <v>23012</v>
      </c>
      <c r="AA77" t="s">
        <v>509</v>
      </c>
    </row>
    <row r="78" spans="1:27" x14ac:dyDescent="0.3">
      <c r="A78">
        <f t="shared" si="26"/>
        <v>77</v>
      </c>
      <c r="B78" t="s">
        <v>510</v>
      </c>
      <c r="C78" t="s">
        <v>511</v>
      </c>
      <c r="D78" t="str">
        <f t="shared" si="18"/>
        <v>Jennifer Goane</v>
      </c>
      <c r="E78" s="3" t="s">
        <v>32</v>
      </c>
      <c r="F78">
        <v>69</v>
      </c>
      <c r="G78" s="1">
        <v>43820</v>
      </c>
      <c r="H78" s="2">
        <f t="shared" si="19"/>
        <v>21</v>
      </c>
      <c r="I78" s="2">
        <f t="shared" si="20"/>
        <v>12</v>
      </c>
      <c r="J78" s="2">
        <f t="shared" si="21"/>
        <v>2019</v>
      </c>
      <c r="K78" s="1">
        <f t="shared" ref="K78:K79" si="27">G78+3</f>
        <v>43823</v>
      </c>
      <c r="L78" s="2">
        <f t="shared" si="22"/>
        <v>24</v>
      </c>
      <c r="M78" s="2">
        <f t="shared" si="23"/>
        <v>12</v>
      </c>
      <c r="N78" s="2">
        <f t="shared" si="24"/>
        <v>2019</v>
      </c>
      <c r="O78" s="2">
        <f t="shared" si="25"/>
        <v>3</v>
      </c>
      <c r="P78" t="s">
        <v>33</v>
      </c>
      <c r="Q78" t="s">
        <v>74</v>
      </c>
      <c r="R78" t="s">
        <v>512</v>
      </c>
      <c r="S78" t="s">
        <v>56</v>
      </c>
      <c r="T78" s="3" t="s">
        <v>23012</v>
      </c>
      <c r="U78" s="4">
        <v>24931.91</v>
      </c>
      <c r="V78" t="s">
        <v>363</v>
      </c>
      <c r="W78" s="3" t="b">
        <v>0</v>
      </c>
      <c r="X78" s="3" t="s">
        <v>23011</v>
      </c>
      <c r="Y78" t="s">
        <v>513</v>
      </c>
      <c r="Z78" t="s">
        <v>23012</v>
      </c>
      <c r="AA78" t="s">
        <v>514</v>
      </c>
    </row>
    <row r="79" spans="1:27" x14ac:dyDescent="0.3">
      <c r="A79">
        <f t="shared" si="26"/>
        <v>78</v>
      </c>
      <c r="B79" t="s">
        <v>515</v>
      </c>
      <c r="C79" t="s">
        <v>516</v>
      </c>
      <c r="D79" t="str">
        <f t="shared" si="18"/>
        <v>Hersh Hales</v>
      </c>
      <c r="E79" s="3" t="s">
        <v>43</v>
      </c>
      <c r="F79">
        <v>91</v>
      </c>
      <c r="G79" s="1">
        <v>43729</v>
      </c>
      <c r="H79" s="2">
        <f t="shared" si="19"/>
        <v>21</v>
      </c>
      <c r="I79" s="2">
        <f t="shared" si="20"/>
        <v>9</v>
      </c>
      <c r="J79" s="2">
        <f t="shared" si="21"/>
        <v>2019</v>
      </c>
      <c r="K79" s="1">
        <f t="shared" si="27"/>
        <v>43732</v>
      </c>
      <c r="L79" s="2">
        <f t="shared" si="22"/>
        <v>24</v>
      </c>
      <c r="M79" s="2">
        <f t="shared" si="23"/>
        <v>9</v>
      </c>
      <c r="N79" s="2">
        <f t="shared" si="24"/>
        <v>2019</v>
      </c>
      <c r="O79" s="2">
        <f t="shared" si="25"/>
        <v>3</v>
      </c>
      <c r="P79" t="s">
        <v>63</v>
      </c>
      <c r="Q79" t="s">
        <v>197</v>
      </c>
      <c r="R79" t="s">
        <v>517</v>
      </c>
      <c r="S79" t="s">
        <v>146</v>
      </c>
      <c r="T79" s="3" t="s">
        <v>57</v>
      </c>
      <c r="U79" s="4">
        <v>91050.06</v>
      </c>
      <c r="V79" t="s">
        <v>518</v>
      </c>
      <c r="W79" s="3" t="b">
        <v>0</v>
      </c>
      <c r="X79" s="3" t="b">
        <v>0</v>
      </c>
      <c r="Y79" t="s">
        <v>519</v>
      </c>
      <c r="Z79" t="s">
        <v>23012</v>
      </c>
      <c r="AA79" t="s">
        <v>520</v>
      </c>
    </row>
    <row r="80" spans="1:27" x14ac:dyDescent="0.3">
      <c r="A80">
        <f t="shared" si="26"/>
        <v>79</v>
      </c>
      <c r="B80" t="s">
        <v>521</v>
      </c>
      <c r="C80" t="s">
        <v>522</v>
      </c>
      <c r="D80" t="str">
        <f t="shared" si="18"/>
        <v>Cora Ellwell</v>
      </c>
      <c r="E80" s="3" t="s">
        <v>350</v>
      </c>
      <c r="F80">
        <v>78</v>
      </c>
      <c r="G80" s="1">
        <v>43526</v>
      </c>
      <c r="H80" s="2">
        <f t="shared" si="19"/>
        <v>2</v>
      </c>
      <c r="I80" s="2">
        <f t="shared" si="20"/>
        <v>3</v>
      </c>
      <c r="J80" s="2">
        <f t="shared" si="21"/>
        <v>2019</v>
      </c>
      <c r="K80" s="1">
        <v>43749</v>
      </c>
      <c r="L80" s="2">
        <f t="shared" si="22"/>
        <v>11</v>
      </c>
      <c r="M80" s="2">
        <f t="shared" si="23"/>
        <v>10</v>
      </c>
      <c r="N80" s="2">
        <f t="shared" si="24"/>
        <v>2019</v>
      </c>
      <c r="O80" s="2">
        <f t="shared" si="25"/>
        <v>223</v>
      </c>
      <c r="P80" t="s">
        <v>44</v>
      </c>
      <c r="Q80" t="s">
        <v>90</v>
      </c>
      <c r="R80" t="s">
        <v>523</v>
      </c>
      <c r="S80" t="s">
        <v>76</v>
      </c>
      <c r="T80" s="3" t="s">
        <v>83</v>
      </c>
      <c r="U80" s="4">
        <v>2370.34</v>
      </c>
      <c r="V80" t="s">
        <v>178</v>
      </c>
      <c r="W80" s="3" t="b">
        <v>0</v>
      </c>
      <c r="X80" s="3" t="b">
        <v>1</v>
      </c>
      <c r="Y80" t="s">
        <v>524</v>
      </c>
      <c r="Z80" t="s">
        <v>23012</v>
      </c>
      <c r="AA80" t="s">
        <v>525</v>
      </c>
    </row>
    <row r="81" spans="1:27" x14ac:dyDescent="0.3">
      <c r="A81">
        <f t="shared" si="26"/>
        <v>80</v>
      </c>
      <c r="B81" t="s">
        <v>526</v>
      </c>
      <c r="C81" t="s">
        <v>527</v>
      </c>
      <c r="D81" t="str">
        <f t="shared" si="18"/>
        <v>Fax Shevell</v>
      </c>
      <c r="E81" s="3" t="s">
        <v>43</v>
      </c>
      <c r="F81">
        <v>59</v>
      </c>
      <c r="G81" s="1">
        <v>43595</v>
      </c>
      <c r="H81" s="2">
        <f t="shared" si="19"/>
        <v>10</v>
      </c>
      <c r="I81" s="2">
        <f t="shared" si="20"/>
        <v>5</v>
      </c>
      <c r="J81" s="2">
        <f t="shared" si="21"/>
        <v>2019</v>
      </c>
      <c r="K81" s="1">
        <f>G81+3</f>
        <v>43598</v>
      </c>
      <c r="L81" s="2">
        <f t="shared" si="22"/>
        <v>13</v>
      </c>
      <c r="M81" s="2">
        <f t="shared" si="23"/>
        <v>5</v>
      </c>
      <c r="N81" s="2">
        <f t="shared" si="24"/>
        <v>2019</v>
      </c>
      <c r="O81" s="2">
        <f t="shared" si="25"/>
        <v>3</v>
      </c>
      <c r="P81" t="s">
        <v>33</v>
      </c>
      <c r="Q81" t="s">
        <v>74</v>
      </c>
      <c r="R81" t="s">
        <v>528</v>
      </c>
      <c r="S81" t="s">
        <v>25</v>
      </c>
      <c r="T81" s="3" t="s">
        <v>133</v>
      </c>
      <c r="U81" s="4">
        <v>63181.64</v>
      </c>
      <c r="V81" t="s">
        <v>394</v>
      </c>
      <c r="W81" s="3" t="b">
        <v>1</v>
      </c>
      <c r="X81" s="3" t="b">
        <v>0</v>
      </c>
      <c r="Y81" t="s">
        <v>529</v>
      </c>
      <c r="Z81" t="s">
        <v>23012</v>
      </c>
      <c r="AA81" t="s">
        <v>312</v>
      </c>
    </row>
    <row r="82" spans="1:27" x14ac:dyDescent="0.3">
      <c r="A82">
        <f t="shared" si="26"/>
        <v>81</v>
      </c>
      <c r="B82" t="s">
        <v>530</v>
      </c>
      <c r="C82" t="s">
        <v>531</v>
      </c>
      <c r="D82" t="str">
        <f t="shared" si="18"/>
        <v>Galina Forsbey</v>
      </c>
      <c r="E82" s="3" t="s">
        <v>32</v>
      </c>
      <c r="F82">
        <v>23</v>
      </c>
      <c r="G82" s="1">
        <v>43551</v>
      </c>
      <c r="H82" s="2">
        <f t="shared" si="19"/>
        <v>27</v>
      </c>
      <c r="I82" s="2">
        <f t="shared" si="20"/>
        <v>3</v>
      </c>
      <c r="J82" s="2">
        <f t="shared" si="21"/>
        <v>2019</v>
      </c>
      <c r="K82" s="1">
        <v>43608</v>
      </c>
      <c r="L82" s="2">
        <f t="shared" si="22"/>
        <v>23</v>
      </c>
      <c r="M82" s="2">
        <f t="shared" si="23"/>
        <v>5</v>
      </c>
      <c r="N82" s="2">
        <f t="shared" si="24"/>
        <v>2019</v>
      </c>
      <c r="O82" s="2">
        <f t="shared" si="25"/>
        <v>57</v>
      </c>
      <c r="P82" t="s">
        <v>22</v>
      </c>
      <c r="Q82" t="s">
        <v>54</v>
      </c>
      <c r="R82" t="s">
        <v>532</v>
      </c>
      <c r="S82" t="s">
        <v>92</v>
      </c>
      <c r="T82" s="3" t="s">
        <v>133</v>
      </c>
      <c r="U82" s="4">
        <v>83720.320000000007</v>
      </c>
      <c r="V82" t="s">
        <v>533</v>
      </c>
      <c r="W82" s="3" t="s">
        <v>23011</v>
      </c>
      <c r="X82" s="3" t="b">
        <v>1</v>
      </c>
      <c r="Y82" t="s">
        <v>534</v>
      </c>
      <c r="Z82" t="s">
        <v>23012</v>
      </c>
      <c r="AA82" t="s">
        <v>239</v>
      </c>
    </row>
    <row r="83" spans="1:27" x14ac:dyDescent="0.3">
      <c r="A83">
        <f t="shared" si="26"/>
        <v>82</v>
      </c>
      <c r="B83" t="s">
        <v>535</v>
      </c>
      <c r="C83" t="s">
        <v>536</v>
      </c>
      <c r="D83" t="str">
        <f t="shared" si="18"/>
        <v>Zach Bunker</v>
      </c>
      <c r="E83" s="3" t="s">
        <v>43</v>
      </c>
      <c r="F83">
        <v>9</v>
      </c>
      <c r="G83" s="1">
        <v>43540</v>
      </c>
      <c r="H83" s="2">
        <f t="shared" si="19"/>
        <v>16</v>
      </c>
      <c r="I83" s="2">
        <f t="shared" si="20"/>
        <v>3</v>
      </c>
      <c r="J83" s="2">
        <f t="shared" si="21"/>
        <v>2019</v>
      </c>
      <c r="K83" s="1">
        <v>43681</v>
      </c>
      <c r="L83" s="2">
        <f t="shared" si="22"/>
        <v>4</v>
      </c>
      <c r="M83" s="2">
        <f t="shared" si="23"/>
        <v>8</v>
      </c>
      <c r="N83" s="2">
        <f t="shared" si="24"/>
        <v>2019</v>
      </c>
      <c r="O83" s="2">
        <f t="shared" si="25"/>
        <v>141</v>
      </c>
      <c r="P83" t="s">
        <v>63</v>
      </c>
      <c r="Q83" t="s">
        <v>197</v>
      </c>
      <c r="R83" t="s">
        <v>537</v>
      </c>
      <c r="S83" t="s">
        <v>25</v>
      </c>
      <c r="T83" s="3" t="s">
        <v>83</v>
      </c>
      <c r="U83" s="4">
        <v>45273.440000000002</v>
      </c>
      <c r="V83" t="s">
        <v>538</v>
      </c>
      <c r="W83" s="3" t="b">
        <v>0</v>
      </c>
      <c r="X83" s="3" t="b">
        <v>1</v>
      </c>
      <c r="Y83" t="s">
        <v>539</v>
      </c>
      <c r="Z83" t="s">
        <v>23012</v>
      </c>
      <c r="AA83" t="s">
        <v>330</v>
      </c>
    </row>
    <row r="84" spans="1:27" x14ac:dyDescent="0.3">
      <c r="A84">
        <f t="shared" si="26"/>
        <v>83</v>
      </c>
      <c r="B84" t="s">
        <v>540</v>
      </c>
      <c r="C84" t="s">
        <v>541</v>
      </c>
      <c r="D84" t="str">
        <f t="shared" si="18"/>
        <v>Arie Splaven</v>
      </c>
      <c r="E84" s="3" t="s">
        <v>43</v>
      </c>
      <c r="F84">
        <v>50</v>
      </c>
      <c r="G84" s="1">
        <v>43749</v>
      </c>
      <c r="H84" s="2">
        <f t="shared" si="19"/>
        <v>11</v>
      </c>
      <c r="I84" s="2">
        <f t="shared" si="20"/>
        <v>10</v>
      </c>
      <c r="J84" s="2">
        <f t="shared" si="21"/>
        <v>2019</v>
      </c>
      <c r="K84" s="1">
        <f>G84+3</f>
        <v>43752</v>
      </c>
      <c r="L84" s="2">
        <f t="shared" si="22"/>
        <v>14</v>
      </c>
      <c r="M84" s="2">
        <f t="shared" si="23"/>
        <v>10</v>
      </c>
      <c r="N84" s="2">
        <f t="shared" si="24"/>
        <v>2019</v>
      </c>
      <c r="O84" s="2">
        <f t="shared" si="25"/>
        <v>3</v>
      </c>
      <c r="P84" t="s">
        <v>22</v>
      </c>
      <c r="Q84" t="s">
        <v>197</v>
      </c>
      <c r="R84" t="s">
        <v>542</v>
      </c>
      <c r="S84" t="s">
        <v>92</v>
      </c>
      <c r="T84" s="3" t="s">
        <v>23012</v>
      </c>
      <c r="U84" s="4">
        <v>31892.86</v>
      </c>
      <c r="V84" t="s">
        <v>160</v>
      </c>
      <c r="W84" s="3" t="s">
        <v>23011</v>
      </c>
      <c r="X84" s="3" t="b">
        <v>1</v>
      </c>
      <c r="Y84" t="s">
        <v>543</v>
      </c>
      <c r="Z84" t="s">
        <v>544</v>
      </c>
      <c r="AA84" t="s">
        <v>545</v>
      </c>
    </row>
    <row r="85" spans="1:27" x14ac:dyDescent="0.3">
      <c r="A85">
        <f t="shared" si="26"/>
        <v>84</v>
      </c>
      <c r="B85" t="s">
        <v>546</v>
      </c>
      <c r="C85" t="s">
        <v>547</v>
      </c>
      <c r="D85" t="str">
        <f t="shared" si="18"/>
        <v>Janna Linfitt</v>
      </c>
      <c r="E85" s="3" t="s">
        <v>235</v>
      </c>
      <c r="F85">
        <v>80</v>
      </c>
      <c r="G85" s="1">
        <v>43637</v>
      </c>
      <c r="H85" s="2">
        <f t="shared" si="19"/>
        <v>21</v>
      </c>
      <c r="I85" s="2">
        <f t="shared" si="20"/>
        <v>6</v>
      </c>
      <c r="J85" s="2">
        <f t="shared" si="21"/>
        <v>2019</v>
      </c>
      <c r="K85" s="1">
        <v>43659</v>
      </c>
      <c r="L85" s="2">
        <f t="shared" si="22"/>
        <v>13</v>
      </c>
      <c r="M85" s="2">
        <f t="shared" si="23"/>
        <v>7</v>
      </c>
      <c r="N85" s="2">
        <f t="shared" si="24"/>
        <v>2019</v>
      </c>
      <c r="O85" s="2">
        <f t="shared" si="25"/>
        <v>22</v>
      </c>
      <c r="P85" t="s">
        <v>22</v>
      </c>
      <c r="Q85" t="s">
        <v>197</v>
      </c>
      <c r="R85" t="s">
        <v>548</v>
      </c>
      <c r="S85" t="s">
        <v>36</v>
      </c>
      <c r="T85" s="3" t="s">
        <v>57</v>
      </c>
      <c r="U85" s="4">
        <v>43259.19</v>
      </c>
      <c r="V85" t="s">
        <v>423</v>
      </c>
      <c r="W85" s="3" t="s">
        <v>23011</v>
      </c>
      <c r="X85" s="3" t="s">
        <v>23011</v>
      </c>
      <c r="Y85" t="s">
        <v>549</v>
      </c>
      <c r="Z85" t="s">
        <v>23012</v>
      </c>
      <c r="AA85" t="s">
        <v>550</v>
      </c>
    </row>
    <row r="86" spans="1:27" x14ac:dyDescent="0.3">
      <c r="A86">
        <f t="shared" si="26"/>
        <v>85</v>
      </c>
      <c r="B86" t="s">
        <v>551</v>
      </c>
      <c r="C86" t="s">
        <v>552</v>
      </c>
      <c r="D86" t="str">
        <f t="shared" si="18"/>
        <v>Ethel Leak</v>
      </c>
      <c r="E86" s="3" t="s">
        <v>32</v>
      </c>
      <c r="F86">
        <v>68</v>
      </c>
      <c r="G86" s="1">
        <v>43579</v>
      </c>
      <c r="H86" s="2">
        <f t="shared" si="19"/>
        <v>24</v>
      </c>
      <c r="I86" s="2">
        <f t="shared" si="20"/>
        <v>4</v>
      </c>
      <c r="J86" s="2">
        <f t="shared" si="21"/>
        <v>2019</v>
      </c>
      <c r="K86" s="1">
        <v>43765</v>
      </c>
      <c r="L86" s="2">
        <f t="shared" si="22"/>
        <v>27</v>
      </c>
      <c r="M86" s="2">
        <f t="shared" si="23"/>
        <v>10</v>
      </c>
      <c r="N86" s="2">
        <f t="shared" si="24"/>
        <v>2019</v>
      </c>
      <c r="O86" s="2">
        <f t="shared" si="25"/>
        <v>186</v>
      </c>
      <c r="P86" t="s">
        <v>22</v>
      </c>
      <c r="Q86" t="s">
        <v>34</v>
      </c>
      <c r="R86" t="s">
        <v>553</v>
      </c>
      <c r="S86" t="s">
        <v>56</v>
      </c>
      <c r="T86" s="3" t="s">
        <v>159</v>
      </c>
      <c r="U86" s="4">
        <v>24826.02</v>
      </c>
      <c r="V86" t="s">
        <v>554</v>
      </c>
      <c r="W86" s="3" t="b">
        <v>1</v>
      </c>
      <c r="X86" s="3" t="b">
        <v>1</v>
      </c>
      <c r="Y86" t="s">
        <v>555</v>
      </c>
      <c r="Z86" t="s">
        <v>23012</v>
      </c>
      <c r="AA86" t="s">
        <v>556</v>
      </c>
    </row>
    <row r="87" spans="1:27" x14ac:dyDescent="0.3">
      <c r="A87">
        <f t="shared" si="26"/>
        <v>86</v>
      </c>
      <c r="B87" t="s">
        <v>557</v>
      </c>
      <c r="C87" t="s">
        <v>558</v>
      </c>
      <c r="D87" t="str">
        <f t="shared" si="18"/>
        <v>Austine Greenless</v>
      </c>
      <c r="E87" s="3" t="s">
        <v>32</v>
      </c>
      <c r="F87">
        <v>40</v>
      </c>
      <c r="G87" s="1">
        <v>43473</v>
      </c>
      <c r="H87" s="2">
        <f t="shared" si="19"/>
        <v>8</v>
      </c>
      <c r="I87" s="2">
        <f t="shared" si="20"/>
        <v>1</v>
      </c>
      <c r="J87" s="2">
        <f t="shared" si="21"/>
        <v>2019</v>
      </c>
      <c r="K87" s="1">
        <v>43591</v>
      </c>
      <c r="L87" s="2">
        <f t="shared" si="22"/>
        <v>6</v>
      </c>
      <c r="M87" s="2">
        <f t="shared" si="23"/>
        <v>5</v>
      </c>
      <c r="N87" s="2">
        <f t="shared" si="24"/>
        <v>2019</v>
      </c>
      <c r="O87" s="2">
        <f t="shared" si="25"/>
        <v>118</v>
      </c>
      <c r="P87" t="s">
        <v>118</v>
      </c>
      <c r="Q87" t="s">
        <v>23</v>
      </c>
      <c r="R87" t="s">
        <v>559</v>
      </c>
      <c r="S87" t="s">
        <v>177</v>
      </c>
      <c r="T87" s="3" t="s">
        <v>133</v>
      </c>
      <c r="U87" s="4">
        <v>10884.23</v>
      </c>
      <c r="V87" t="s">
        <v>560</v>
      </c>
      <c r="W87" s="3" t="b">
        <v>1</v>
      </c>
      <c r="X87" s="3" t="b">
        <v>1</v>
      </c>
      <c r="Y87" t="s">
        <v>561</v>
      </c>
      <c r="Z87" t="s">
        <v>23012</v>
      </c>
      <c r="AA87" t="s">
        <v>562</v>
      </c>
    </row>
    <row r="88" spans="1:27" x14ac:dyDescent="0.3">
      <c r="A88">
        <f t="shared" si="26"/>
        <v>87</v>
      </c>
      <c r="B88" t="s">
        <v>563</v>
      </c>
      <c r="C88" t="s">
        <v>564</v>
      </c>
      <c r="D88" t="str">
        <f t="shared" si="18"/>
        <v>Doris Congrave</v>
      </c>
      <c r="E88" s="3" t="s">
        <v>32</v>
      </c>
      <c r="F88">
        <v>73</v>
      </c>
      <c r="G88" s="1">
        <v>43551</v>
      </c>
      <c r="H88" s="2">
        <f t="shared" si="19"/>
        <v>27</v>
      </c>
      <c r="I88" s="2">
        <f t="shared" si="20"/>
        <v>3</v>
      </c>
      <c r="J88" s="2">
        <f t="shared" si="21"/>
        <v>2019</v>
      </c>
      <c r="K88" s="1">
        <f t="shared" ref="K88:K90" si="28">G88+3</f>
        <v>43554</v>
      </c>
      <c r="L88" s="2">
        <f t="shared" si="22"/>
        <v>30</v>
      </c>
      <c r="M88" s="2">
        <f t="shared" si="23"/>
        <v>3</v>
      </c>
      <c r="N88" s="2">
        <f t="shared" si="24"/>
        <v>2019</v>
      </c>
      <c r="O88" s="2">
        <f t="shared" si="25"/>
        <v>3</v>
      </c>
      <c r="P88" t="s">
        <v>73</v>
      </c>
      <c r="Q88" t="s">
        <v>90</v>
      </c>
      <c r="R88" t="s">
        <v>565</v>
      </c>
      <c r="S88" t="s">
        <v>92</v>
      </c>
      <c r="T88" s="3" t="s">
        <v>23012</v>
      </c>
      <c r="U88" s="4">
        <v>77043.19</v>
      </c>
      <c r="V88" t="s">
        <v>566</v>
      </c>
      <c r="W88" s="3" t="b">
        <v>1</v>
      </c>
      <c r="X88" s="3" t="s">
        <v>23011</v>
      </c>
      <c r="Y88" t="s">
        <v>567</v>
      </c>
      <c r="Z88" t="s">
        <v>23012</v>
      </c>
      <c r="AA88" t="s">
        <v>568</v>
      </c>
    </row>
    <row r="89" spans="1:27" x14ac:dyDescent="0.3">
      <c r="A89">
        <f t="shared" si="26"/>
        <v>88</v>
      </c>
      <c r="B89" t="s">
        <v>569</v>
      </c>
      <c r="C89" t="s">
        <v>570</v>
      </c>
      <c r="D89" t="str">
        <f t="shared" si="18"/>
        <v>Vitia Stearne</v>
      </c>
      <c r="E89" s="3" t="s">
        <v>32</v>
      </c>
      <c r="F89">
        <v>35</v>
      </c>
      <c r="G89" s="1">
        <v>43813</v>
      </c>
      <c r="H89" s="2">
        <f t="shared" si="19"/>
        <v>14</v>
      </c>
      <c r="I89" s="2">
        <f t="shared" si="20"/>
        <v>12</v>
      </c>
      <c r="J89" s="2">
        <f t="shared" si="21"/>
        <v>2019</v>
      </c>
      <c r="K89" s="1">
        <f t="shared" si="28"/>
        <v>43816</v>
      </c>
      <c r="L89" s="2">
        <f t="shared" si="22"/>
        <v>17</v>
      </c>
      <c r="M89" s="2">
        <f t="shared" si="23"/>
        <v>12</v>
      </c>
      <c r="N89" s="2">
        <f t="shared" si="24"/>
        <v>2019</v>
      </c>
      <c r="O89" s="2">
        <f t="shared" si="25"/>
        <v>3</v>
      </c>
      <c r="P89" t="s">
        <v>33</v>
      </c>
      <c r="Q89" t="s">
        <v>197</v>
      </c>
      <c r="R89" t="s">
        <v>571</v>
      </c>
      <c r="S89" t="s">
        <v>100</v>
      </c>
      <c r="T89" s="3" t="s">
        <v>159</v>
      </c>
      <c r="U89" s="4">
        <v>60985.61</v>
      </c>
      <c r="V89" t="s">
        <v>572</v>
      </c>
      <c r="W89" s="3" t="s">
        <v>23011</v>
      </c>
      <c r="X89" s="3" t="b">
        <v>0</v>
      </c>
      <c r="Y89" t="s">
        <v>573</v>
      </c>
      <c r="Z89" t="s">
        <v>573</v>
      </c>
      <c r="AA89" t="s">
        <v>574</v>
      </c>
    </row>
    <row r="90" spans="1:27" x14ac:dyDescent="0.3">
      <c r="A90">
        <f t="shared" si="26"/>
        <v>89</v>
      </c>
      <c r="B90" t="s">
        <v>575</v>
      </c>
      <c r="C90" t="s">
        <v>576</v>
      </c>
      <c r="D90" t="str">
        <f t="shared" si="18"/>
        <v>Court Schimaschke</v>
      </c>
      <c r="E90" s="3" t="s">
        <v>43</v>
      </c>
      <c r="F90">
        <v>60</v>
      </c>
      <c r="G90" s="1">
        <v>43719</v>
      </c>
      <c r="H90" s="2">
        <f t="shared" si="19"/>
        <v>11</v>
      </c>
      <c r="I90" s="2">
        <f t="shared" si="20"/>
        <v>9</v>
      </c>
      <c r="J90" s="2">
        <f t="shared" si="21"/>
        <v>2019</v>
      </c>
      <c r="K90" s="1">
        <f t="shared" si="28"/>
        <v>43722</v>
      </c>
      <c r="L90" s="2">
        <f t="shared" si="22"/>
        <v>14</v>
      </c>
      <c r="M90" s="2">
        <f t="shared" si="23"/>
        <v>9</v>
      </c>
      <c r="N90" s="2">
        <f t="shared" si="24"/>
        <v>2019</v>
      </c>
      <c r="O90" s="2">
        <f t="shared" si="25"/>
        <v>3</v>
      </c>
      <c r="P90" t="s">
        <v>63</v>
      </c>
      <c r="Q90" t="s">
        <v>34</v>
      </c>
      <c r="R90" t="s">
        <v>577</v>
      </c>
      <c r="S90" t="s">
        <v>36</v>
      </c>
      <c r="T90" s="3" t="s">
        <v>83</v>
      </c>
      <c r="U90" s="4">
        <v>1892.47</v>
      </c>
      <c r="V90" t="s">
        <v>578</v>
      </c>
      <c r="W90" s="3" t="s">
        <v>23011</v>
      </c>
      <c r="X90" s="3" t="s">
        <v>23011</v>
      </c>
      <c r="Y90" t="s">
        <v>579</v>
      </c>
      <c r="Z90" t="s">
        <v>23012</v>
      </c>
      <c r="AA90" t="s">
        <v>580</v>
      </c>
    </row>
    <row r="91" spans="1:27" x14ac:dyDescent="0.3">
      <c r="A91">
        <f t="shared" si="26"/>
        <v>90</v>
      </c>
      <c r="B91" t="s">
        <v>581</v>
      </c>
      <c r="C91" t="s">
        <v>582</v>
      </c>
      <c r="D91" t="str">
        <f t="shared" si="18"/>
        <v>Beatrice Neat</v>
      </c>
      <c r="E91" s="3" t="s">
        <v>32</v>
      </c>
      <c r="F91">
        <v>3</v>
      </c>
      <c r="G91" s="1">
        <v>43706</v>
      </c>
      <c r="H91" s="2">
        <f t="shared" si="19"/>
        <v>29</v>
      </c>
      <c r="I91" s="2">
        <f t="shared" si="20"/>
        <v>8</v>
      </c>
      <c r="J91" s="2">
        <f t="shared" si="21"/>
        <v>2019</v>
      </c>
      <c r="K91" s="1">
        <v>43737</v>
      </c>
      <c r="L91" s="2">
        <f t="shared" si="22"/>
        <v>29</v>
      </c>
      <c r="M91" s="2">
        <f t="shared" si="23"/>
        <v>9</v>
      </c>
      <c r="N91" s="2">
        <f t="shared" si="24"/>
        <v>2019</v>
      </c>
      <c r="O91" s="2">
        <f t="shared" si="25"/>
        <v>31</v>
      </c>
      <c r="P91" t="s">
        <v>33</v>
      </c>
      <c r="Q91" t="s">
        <v>90</v>
      </c>
      <c r="R91" t="s">
        <v>583</v>
      </c>
      <c r="S91" t="s">
        <v>56</v>
      </c>
      <c r="T91" s="3" t="s">
        <v>159</v>
      </c>
      <c r="U91" s="4">
        <v>44736.91</v>
      </c>
      <c r="V91" t="s">
        <v>584</v>
      </c>
      <c r="W91" s="3" t="b">
        <v>1</v>
      </c>
      <c r="X91" s="3" t="b">
        <v>0</v>
      </c>
      <c r="Y91" t="s">
        <v>585</v>
      </c>
      <c r="Z91" t="s">
        <v>586</v>
      </c>
      <c r="AA91" t="s">
        <v>587</v>
      </c>
    </row>
    <row r="92" spans="1:27" x14ac:dyDescent="0.3">
      <c r="A92">
        <f t="shared" si="26"/>
        <v>91</v>
      </c>
      <c r="B92" t="s">
        <v>588</v>
      </c>
      <c r="C92" t="s">
        <v>589</v>
      </c>
      <c r="D92" t="str">
        <f t="shared" si="18"/>
        <v>Nicholle Grumell</v>
      </c>
      <c r="E92" s="3" t="s">
        <v>32</v>
      </c>
      <c r="F92">
        <v>27</v>
      </c>
      <c r="G92" s="1">
        <v>43570</v>
      </c>
      <c r="H92" s="2">
        <f t="shared" si="19"/>
        <v>15</v>
      </c>
      <c r="I92" s="2">
        <f t="shared" si="20"/>
        <v>4</v>
      </c>
      <c r="J92" s="2">
        <f t="shared" si="21"/>
        <v>2019</v>
      </c>
      <c r="K92" s="1">
        <f>G92+3</f>
        <v>43573</v>
      </c>
      <c r="L92" s="2">
        <f t="shared" si="22"/>
        <v>18</v>
      </c>
      <c r="M92" s="2">
        <f t="shared" si="23"/>
        <v>4</v>
      </c>
      <c r="N92" s="2">
        <f t="shared" si="24"/>
        <v>2019</v>
      </c>
      <c r="O92" s="2">
        <f t="shared" si="25"/>
        <v>3</v>
      </c>
      <c r="P92" t="s">
        <v>118</v>
      </c>
      <c r="Q92" t="s">
        <v>90</v>
      </c>
      <c r="R92" t="s">
        <v>590</v>
      </c>
      <c r="S92" t="s">
        <v>65</v>
      </c>
      <c r="T92" s="3" t="s">
        <v>23012</v>
      </c>
      <c r="U92" s="4">
        <v>14638.42</v>
      </c>
      <c r="V92" t="s">
        <v>591</v>
      </c>
      <c r="W92" s="3" t="b">
        <v>0</v>
      </c>
      <c r="X92" s="3" t="b">
        <v>1</v>
      </c>
      <c r="Y92" t="s">
        <v>592</v>
      </c>
      <c r="Z92" t="s">
        <v>593</v>
      </c>
      <c r="AA92" t="s">
        <v>594</v>
      </c>
    </row>
    <row r="93" spans="1:27" x14ac:dyDescent="0.3">
      <c r="A93">
        <f t="shared" si="26"/>
        <v>92</v>
      </c>
      <c r="B93" t="s">
        <v>595</v>
      </c>
      <c r="C93" t="s">
        <v>596</v>
      </c>
      <c r="D93" t="str">
        <f t="shared" si="18"/>
        <v>Ag Harmour</v>
      </c>
      <c r="E93" s="3" t="s">
        <v>32</v>
      </c>
      <c r="F93">
        <v>47</v>
      </c>
      <c r="G93" s="1">
        <v>43680</v>
      </c>
      <c r="H93" s="2">
        <f t="shared" si="19"/>
        <v>3</v>
      </c>
      <c r="I93" s="2">
        <f t="shared" si="20"/>
        <v>8</v>
      </c>
      <c r="J93" s="2">
        <f t="shared" si="21"/>
        <v>2019</v>
      </c>
      <c r="K93" s="1">
        <v>43681</v>
      </c>
      <c r="L93" s="2">
        <f t="shared" si="22"/>
        <v>4</v>
      </c>
      <c r="M93" s="2">
        <f t="shared" si="23"/>
        <v>8</v>
      </c>
      <c r="N93" s="2">
        <f t="shared" si="24"/>
        <v>2019</v>
      </c>
      <c r="O93" s="2">
        <f t="shared" si="25"/>
        <v>1</v>
      </c>
      <c r="P93" t="s">
        <v>44</v>
      </c>
      <c r="Q93" t="s">
        <v>74</v>
      </c>
      <c r="R93" t="s">
        <v>597</v>
      </c>
      <c r="S93" t="s">
        <v>65</v>
      </c>
      <c r="T93" s="3" t="s">
        <v>47</v>
      </c>
      <c r="U93" s="4">
        <v>78253.009999999995</v>
      </c>
      <c r="V93" t="s">
        <v>249</v>
      </c>
      <c r="W93" s="3" t="b">
        <v>0</v>
      </c>
      <c r="X93" s="3" t="b">
        <v>0</v>
      </c>
      <c r="Y93" t="s">
        <v>598</v>
      </c>
      <c r="Z93" t="s">
        <v>23012</v>
      </c>
      <c r="AA93" t="s">
        <v>599</v>
      </c>
    </row>
    <row r="94" spans="1:27" x14ac:dyDescent="0.3">
      <c r="A94">
        <f t="shared" si="26"/>
        <v>93</v>
      </c>
      <c r="B94" t="s">
        <v>600</v>
      </c>
      <c r="C94" t="s">
        <v>601</v>
      </c>
      <c r="D94" t="str">
        <f t="shared" si="18"/>
        <v>Janina Portman</v>
      </c>
      <c r="E94" s="3" t="s">
        <v>32</v>
      </c>
      <c r="F94">
        <v>51</v>
      </c>
      <c r="G94" s="1">
        <v>43611</v>
      </c>
      <c r="H94" s="2">
        <f t="shared" si="19"/>
        <v>26</v>
      </c>
      <c r="I94" s="2">
        <f t="shared" si="20"/>
        <v>5</v>
      </c>
      <c r="J94" s="2">
        <f t="shared" si="21"/>
        <v>2019</v>
      </c>
      <c r="K94" s="1">
        <v>43614</v>
      </c>
      <c r="L94" s="2">
        <f t="shared" si="22"/>
        <v>29</v>
      </c>
      <c r="M94" s="2">
        <f t="shared" si="23"/>
        <v>5</v>
      </c>
      <c r="N94" s="2">
        <f t="shared" si="24"/>
        <v>2019</v>
      </c>
      <c r="O94" s="2">
        <f t="shared" si="25"/>
        <v>3</v>
      </c>
      <c r="P94" t="s">
        <v>118</v>
      </c>
      <c r="Q94" t="s">
        <v>74</v>
      </c>
      <c r="R94" t="s">
        <v>602</v>
      </c>
      <c r="S94" t="s">
        <v>25</v>
      </c>
      <c r="T94" s="3" t="s">
        <v>83</v>
      </c>
      <c r="U94" s="4">
        <v>15019.09</v>
      </c>
      <c r="V94" t="s">
        <v>603</v>
      </c>
      <c r="W94" s="3" t="s">
        <v>23011</v>
      </c>
      <c r="X94" s="3" t="b">
        <v>0</v>
      </c>
      <c r="Y94" t="s">
        <v>604</v>
      </c>
      <c r="Z94" t="s">
        <v>257</v>
      </c>
      <c r="AA94" t="s">
        <v>605</v>
      </c>
    </row>
    <row r="95" spans="1:27" x14ac:dyDescent="0.3">
      <c r="A95">
        <f t="shared" si="26"/>
        <v>94</v>
      </c>
      <c r="B95" t="s">
        <v>606</v>
      </c>
      <c r="C95" t="s">
        <v>607</v>
      </c>
      <c r="D95" t="str">
        <f t="shared" si="18"/>
        <v>Ameline Jekel</v>
      </c>
      <c r="E95" s="3" t="s">
        <v>32</v>
      </c>
      <c r="F95">
        <v>30</v>
      </c>
      <c r="G95" s="1">
        <v>43536</v>
      </c>
      <c r="H95" s="2">
        <f t="shared" si="19"/>
        <v>12</v>
      </c>
      <c r="I95" s="2">
        <f t="shared" si="20"/>
        <v>3</v>
      </c>
      <c r="J95" s="2">
        <f t="shared" si="21"/>
        <v>2019</v>
      </c>
      <c r="K95" s="1">
        <v>43686</v>
      </c>
      <c r="L95" s="2">
        <f t="shared" si="22"/>
        <v>9</v>
      </c>
      <c r="M95" s="2">
        <f t="shared" si="23"/>
        <v>8</v>
      </c>
      <c r="N95" s="2">
        <f t="shared" si="24"/>
        <v>2019</v>
      </c>
      <c r="O95" s="2">
        <f t="shared" si="25"/>
        <v>150</v>
      </c>
      <c r="P95" t="s">
        <v>73</v>
      </c>
      <c r="Q95" t="s">
        <v>197</v>
      </c>
      <c r="R95" t="s">
        <v>608</v>
      </c>
      <c r="S95" t="s">
        <v>76</v>
      </c>
      <c r="T95" s="3" t="s">
        <v>66</v>
      </c>
      <c r="U95" s="4">
        <v>51530.58</v>
      </c>
      <c r="V95" t="s">
        <v>609</v>
      </c>
      <c r="W95" s="3" t="b">
        <v>1</v>
      </c>
      <c r="X95" s="3" t="b">
        <v>1</v>
      </c>
      <c r="Y95" t="s">
        <v>610</v>
      </c>
      <c r="Z95" t="s">
        <v>23012</v>
      </c>
      <c r="AA95" t="s">
        <v>51</v>
      </c>
    </row>
    <row r="96" spans="1:27" x14ac:dyDescent="0.3">
      <c r="A96">
        <f t="shared" si="26"/>
        <v>95</v>
      </c>
      <c r="B96" t="s">
        <v>611</v>
      </c>
      <c r="C96" t="s">
        <v>612</v>
      </c>
      <c r="D96" t="str">
        <f t="shared" si="18"/>
        <v>Sada Edgell</v>
      </c>
      <c r="E96" s="3" t="s">
        <v>32</v>
      </c>
      <c r="F96">
        <v>15</v>
      </c>
      <c r="G96" s="1">
        <v>43804</v>
      </c>
      <c r="H96" s="2">
        <f t="shared" si="19"/>
        <v>5</v>
      </c>
      <c r="I96" s="2">
        <f t="shared" si="20"/>
        <v>12</v>
      </c>
      <c r="J96" s="2">
        <f t="shared" si="21"/>
        <v>2019</v>
      </c>
      <c r="K96" s="1">
        <f>G96+3</f>
        <v>43807</v>
      </c>
      <c r="L96" s="2">
        <f t="shared" si="22"/>
        <v>8</v>
      </c>
      <c r="M96" s="2">
        <f t="shared" si="23"/>
        <v>12</v>
      </c>
      <c r="N96" s="2">
        <f t="shared" si="24"/>
        <v>2019</v>
      </c>
      <c r="O96" s="2">
        <f t="shared" si="25"/>
        <v>3</v>
      </c>
      <c r="P96" t="s">
        <v>22</v>
      </c>
      <c r="Q96" t="s">
        <v>74</v>
      </c>
      <c r="R96" t="s">
        <v>613</v>
      </c>
      <c r="S96" t="s">
        <v>65</v>
      </c>
      <c r="T96" s="3" t="s">
        <v>133</v>
      </c>
      <c r="U96" s="4">
        <v>82397.66</v>
      </c>
      <c r="V96" t="s">
        <v>614</v>
      </c>
      <c r="W96" s="3" t="b">
        <v>1</v>
      </c>
      <c r="X96" s="3" t="s">
        <v>23011</v>
      </c>
      <c r="Y96" t="s">
        <v>615</v>
      </c>
      <c r="Z96" t="s">
        <v>23012</v>
      </c>
      <c r="AA96" t="s">
        <v>616</v>
      </c>
    </row>
    <row r="97" spans="1:27" x14ac:dyDescent="0.3">
      <c r="A97">
        <f t="shared" si="26"/>
        <v>96</v>
      </c>
      <c r="B97" t="s">
        <v>617</v>
      </c>
      <c r="C97" t="s">
        <v>618</v>
      </c>
      <c r="D97" t="str">
        <f t="shared" si="18"/>
        <v>Ode Leftly</v>
      </c>
      <c r="E97" s="3" t="s">
        <v>43</v>
      </c>
      <c r="F97">
        <v>49</v>
      </c>
      <c r="G97" s="1">
        <v>43759</v>
      </c>
      <c r="H97" s="2">
        <f t="shared" si="19"/>
        <v>21</v>
      </c>
      <c r="I97" s="2">
        <f t="shared" si="20"/>
        <v>10</v>
      </c>
      <c r="J97" s="2">
        <f t="shared" si="21"/>
        <v>2019</v>
      </c>
      <c r="K97" s="1">
        <v>43791</v>
      </c>
      <c r="L97" s="2">
        <f t="shared" si="22"/>
        <v>22</v>
      </c>
      <c r="M97" s="2">
        <f t="shared" si="23"/>
        <v>11</v>
      </c>
      <c r="N97" s="2">
        <f t="shared" si="24"/>
        <v>2019</v>
      </c>
      <c r="O97" s="2">
        <f t="shared" si="25"/>
        <v>32</v>
      </c>
      <c r="P97" t="s">
        <v>118</v>
      </c>
      <c r="Q97" t="s">
        <v>54</v>
      </c>
      <c r="R97" t="s">
        <v>619</v>
      </c>
      <c r="S97" t="s">
        <v>25</v>
      </c>
      <c r="T97" s="3" t="s">
        <v>26</v>
      </c>
      <c r="U97" s="4">
        <v>84725.64</v>
      </c>
      <c r="V97" t="s">
        <v>620</v>
      </c>
      <c r="W97" s="3" t="b">
        <v>1</v>
      </c>
      <c r="X97" s="3" t="b">
        <v>1</v>
      </c>
      <c r="Y97" t="s">
        <v>621</v>
      </c>
      <c r="Z97" t="s">
        <v>622</v>
      </c>
      <c r="AA97" t="s">
        <v>545</v>
      </c>
    </row>
    <row r="98" spans="1:27" x14ac:dyDescent="0.3">
      <c r="A98">
        <f t="shared" si="26"/>
        <v>97</v>
      </c>
      <c r="B98" t="s">
        <v>623</v>
      </c>
      <c r="C98" t="s">
        <v>624</v>
      </c>
      <c r="D98" t="str">
        <f t="shared" si="18"/>
        <v>Cordelia Vockins</v>
      </c>
      <c r="E98" s="3" t="s">
        <v>32</v>
      </c>
      <c r="F98">
        <v>29</v>
      </c>
      <c r="G98" s="1">
        <v>43512</v>
      </c>
      <c r="H98" s="2">
        <f t="shared" si="19"/>
        <v>16</v>
      </c>
      <c r="I98" s="2">
        <f t="shared" si="20"/>
        <v>2</v>
      </c>
      <c r="J98" s="2">
        <f t="shared" si="21"/>
        <v>2019</v>
      </c>
      <c r="K98" s="1">
        <v>43660</v>
      </c>
      <c r="L98" s="2">
        <f t="shared" si="22"/>
        <v>14</v>
      </c>
      <c r="M98" s="2">
        <f t="shared" si="23"/>
        <v>7</v>
      </c>
      <c r="N98" s="2">
        <f t="shared" si="24"/>
        <v>2019</v>
      </c>
      <c r="O98" s="2">
        <f t="shared" si="25"/>
        <v>148</v>
      </c>
      <c r="P98" t="s">
        <v>73</v>
      </c>
      <c r="Q98" t="s">
        <v>74</v>
      </c>
      <c r="R98" t="s">
        <v>625</v>
      </c>
      <c r="S98" t="s">
        <v>25</v>
      </c>
      <c r="T98" s="3" t="s">
        <v>37</v>
      </c>
      <c r="U98" s="4">
        <v>72769.64</v>
      </c>
      <c r="V98" t="s">
        <v>626</v>
      </c>
      <c r="W98" s="3" t="s">
        <v>23011</v>
      </c>
      <c r="X98" s="3" t="b">
        <v>1</v>
      </c>
      <c r="Y98" t="s">
        <v>627</v>
      </c>
      <c r="Z98" t="s">
        <v>23012</v>
      </c>
      <c r="AA98" t="s">
        <v>628</v>
      </c>
    </row>
    <row r="99" spans="1:27" x14ac:dyDescent="0.3">
      <c r="A99">
        <f t="shared" si="26"/>
        <v>98</v>
      </c>
      <c r="B99" t="s">
        <v>629</v>
      </c>
      <c r="C99" t="s">
        <v>630</v>
      </c>
      <c r="D99" t="str">
        <f t="shared" si="18"/>
        <v>Minda Renouf</v>
      </c>
      <c r="E99" s="3" t="s">
        <v>32</v>
      </c>
      <c r="F99">
        <v>8</v>
      </c>
      <c r="G99" s="1">
        <v>43552</v>
      </c>
      <c r="H99" s="2">
        <f t="shared" si="19"/>
        <v>28</v>
      </c>
      <c r="I99" s="2">
        <f t="shared" si="20"/>
        <v>3</v>
      </c>
      <c r="J99" s="2">
        <f t="shared" si="21"/>
        <v>2019</v>
      </c>
      <c r="K99" s="1">
        <v>43738</v>
      </c>
      <c r="L99" s="2">
        <f t="shared" si="22"/>
        <v>30</v>
      </c>
      <c r="M99" s="2">
        <f t="shared" si="23"/>
        <v>9</v>
      </c>
      <c r="N99" s="2">
        <f t="shared" si="24"/>
        <v>2019</v>
      </c>
      <c r="O99" s="2">
        <f t="shared" si="25"/>
        <v>186</v>
      </c>
      <c r="P99" t="s">
        <v>73</v>
      </c>
      <c r="Q99" t="s">
        <v>90</v>
      </c>
      <c r="R99" t="s">
        <v>631</v>
      </c>
      <c r="S99" t="s">
        <v>36</v>
      </c>
      <c r="T99" s="3" t="s">
        <v>57</v>
      </c>
      <c r="U99" s="4">
        <v>36004.22</v>
      </c>
      <c r="V99" t="s">
        <v>554</v>
      </c>
      <c r="W99" s="3" t="b">
        <v>0</v>
      </c>
      <c r="X99" s="3" t="b">
        <v>0</v>
      </c>
      <c r="Y99" t="s">
        <v>632</v>
      </c>
      <c r="Z99" t="s">
        <v>23012</v>
      </c>
      <c r="AA99" t="s">
        <v>633</v>
      </c>
    </row>
    <row r="100" spans="1:27" x14ac:dyDescent="0.3">
      <c r="A100">
        <f t="shared" si="26"/>
        <v>99</v>
      </c>
      <c r="B100" t="s">
        <v>634</v>
      </c>
      <c r="C100" t="s">
        <v>635</v>
      </c>
      <c r="D100" t="str">
        <f t="shared" si="18"/>
        <v>Janine Da Costa</v>
      </c>
      <c r="E100" s="3" t="s">
        <v>32</v>
      </c>
      <c r="F100">
        <v>50</v>
      </c>
      <c r="G100" s="1">
        <v>43626</v>
      </c>
      <c r="H100" s="2">
        <f t="shared" si="19"/>
        <v>10</v>
      </c>
      <c r="I100" s="2">
        <f t="shared" si="20"/>
        <v>6</v>
      </c>
      <c r="J100" s="2">
        <f t="shared" si="21"/>
        <v>2019</v>
      </c>
      <c r="K100" s="1">
        <f t="shared" ref="K100:K101" si="29">G100+3</f>
        <v>43629</v>
      </c>
      <c r="L100" s="2">
        <f t="shared" si="22"/>
        <v>13</v>
      </c>
      <c r="M100" s="2">
        <f t="shared" si="23"/>
        <v>6</v>
      </c>
      <c r="N100" s="2">
        <f t="shared" si="24"/>
        <v>2019</v>
      </c>
      <c r="O100" s="2">
        <f t="shared" si="25"/>
        <v>3</v>
      </c>
      <c r="P100" t="s">
        <v>118</v>
      </c>
      <c r="Q100" t="s">
        <v>45</v>
      </c>
      <c r="R100" t="s">
        <v>636</v>
      </c>
      <c r="S100" t="s">
        <v>177</v>
      </c>
      <c r="T100" s="3" t="s">
        <v>66</v>
      </c>
      <c r="U100" s="4">
        <v>64927.72</v>
      </c>
      <c r="V100" t="s">
        <v>637</v>
      </c>
      <c r="W100" s="3" t="s">
        <v>23011</v>
      </c>
      <c r="X100" s="3" t="b">
        <v>0</v>
      </c>
      <c r="Y100" t="s">
        <v>638</v>
      </c>
      <c r="Z100" t="s">
        <v>23012</v>
      </c>
      <c r="AA100" t="s">
        <v>639</v>
      </c>
    </row>
    <row r="101" spans="1:27" x14ac:dyDescent="0.3">
      <c r="A101">
        <f t="shared" si="26"/>
        <v>100</v>
      </c>
      <c r="B101" t="s">
        <v>640</v>
      </c>
      <c r="D101" t="str">
        <f t="shared" si="18"/>
        <v xml:space="preserve">Cordelie </v>
      </c>
      <c r="E101" s="3" t="s">
        <v>32</v>
      </c>
      <c r="F101">
        <v>11</v>
      </c>
      <c r="G101" s="1">
        <v>43646</v>
      </c>
      <c r="H101" s="2">
        <f t="shared" si="19"/>
        <v>30</v>
      </c>
      <c r="I101" s="2">
        <f t="shared" si="20"/>
        <v>6</v>
      </c>
      <c r="J101" s="2">
        <f t="shared" si="21"/>
        <v>2019</v>
      </c>
      <c r="K101" s="1">
        <f t="shared" si="29"/>
        <v>43649</v>
      </c>
      <c r="L101" s="2">
        <f t="shared" si="22"/>
        <v>3</v>
      </c>
      <c r="M101" s="2">
        <f t="shared" si="23"/>
        <v>7</v>
      </c>
      <c r="N101" s="2">
        <f t="shared" si="24"/>
        <v>2019</v>
      </c>
      <c r="O101" s="2">
        <f t="shared" si="25"/>
        <v>3</v>
      </c>
      <c r="P101" t="s">
        <v>22</v>
      </c>
      <c r="Q101" t="s">
        <v>126</v>
      </c>
      <c r="R101" t="s">
        <v>641</v>
      </c>
      <c r="S101" t="s">
        <v>76</v>
      </c>
      <c r="T101" s="3" t="s">
        <v>37</v>
      </c>
      <c r="U101" s="4">
        <v>68508.66</v>
      </c>
      <c r="V101" t="s">
        <v>642</v>
      </c>
      <c r="W101" s="3" t="b">
        <v>1</v>
      </c>
      <c r="X101" s="3" t="b">
        <v>0</v>
      </c>
      <c r="Y101" t="s">
        <v>643</v>
      </c>
      <c r="Z101" t="s">
        <v>23012</v>
      </c>
      <c r="AA101" t="s">
        <v>180</v>
      </c>
    </row>
    <row r="102" spans="1:27" x14ac:dyDescent="0.3">
      <c r="A102">
        <f t="shared" si="26"/>
        <v>101</v>
      </c>
      <c r="B102" t="s">
        <v>644</v>
      </c>
      <c r="C102" t="s">
        <v>645</v>
      </c>
      <c r="D102" t="str">
        <f t="shared" si="18"/>
        <v>Catrina Swindells</v>
      </c>
      <c r="E102" s="3" t="s">
        <v>32</v>
      </c>
      <c r="F102">
        <v>95</v>
      </c>
      <c r="G102" s="1">
        <v>43502</v>
      </c>
      <c r="H102" s="2">
        <f t="shared" si="19"/>
        <v>6</v>
      </c>
      <c r="I102" s="2">
        <f t="shared" si="20"/>
        <v>2</v>
      </c>
      <c r="J102" s="2">
        <f t="shared" si="21"/>
        <v>2019</v>
      </c>
      <c r="K102" s="1">
        <v>43791</v>
      </c>
      <c r="L102" s="2">
        <f t="shared" si="22"/>
        <v>22</v>
      </c>
      <c r="M102" s="2">
        <f t="shared" si="23"/>
        <v>11</v>
      </c>
      <c r="N102" s="2">
        <f t="shared" si="24"/>
        <v>2019</v>
      </c>
      <c r="O102" s="2">
        <f t="shared" si="25"/>
        <v>289</v>
      </c>
      <c r="P102" t="s">
        <v>63</v>
      </c>
      <c r="Q102" t="s">
        <v>23</v>
      </c>
      <c r="R102" t="s">
        <v>646</v>
      </c>
      <c r="S102" t="s">
        <v>56</v>
      </c>
      <c r="T102" s="3" t="s">
        <v>133</v>
      </c>
      <c r="U102" s="4">
        <v>83142.41</v>
      </c>
      <c r="V102" t="s">
        <v>647</v>
      </c>
      <c r="W102" s="3" t="s">
        <v>23011</v>
      </c>
      <c r="X102" s="3" t="b">
        <v>1</v>
      </c>
      <c r="Y102" t="s">
        <v>648</v>
      </c>
      <c r="Z102" t="s">
        <v>23012</v>
      </c>
      <c r="AA102" t="s">
        <v>594</v>
      </c>
    </row>
    <row r="103" spans="1:27" x14ac:dyDescent="0.3">
      <c r="A103">
        <f t="shared" si="26"/>
        <v>102</v>
      </c>
      <c r="B103" t="s">
        <v>649</v>
      </c>
      <c r="D103" t="str">
        <f t="shared" si="18"/>
        <v xml:space="preserve">Bernarr </v>
      </c>
      <c r="E103" s="3" t="s">
        <v>43</v>
      </c>
      <c r="F103">
        <v>30</v>
      </c>
      <c r="G103" s="1">
        <v>43565</v>
      </c>
      <c r="H103" s="2">
        <f t="shared" si="19"/>
        <v>10</v>
      </c>
      <c r="I103" s="2">
        <f t="shared" si="20"/>
        <v>4</v>
      </c>
      <c r="J103" s="2">
        <f t="shared" si="21"/>
        <v>2019</v>
      </c>
      <c r="K103" s="1">
        <v>43673</v>
      </c>
      <c r="L103" s="2">
        <f t="shared" si="22"/>
        <v>27</v>
      </c>
      <c r="M103" s="2">
        <f t="shared" si="23"/>
        <v>7</v>
      </c>
      <c r="N103" s="2">
        <f t="shared" si="24"/>
        <v>2019</v>
      </c>
      <c r="O103" s="2">
        <f t="shared" si="25"/>
        <v>108</v>
      </c>
      <c r="P103" t="s">
        <v>118</v>
      </c>
      <c r="Q103" t="s">
        <v>126</v>
      </c>
      <c r="R103" t="s">
        <v>650</v>
      </c>
      <c r="S103" t="s">
        <v>177</v>
      </c>
      <c r="T103" s="3" t="s">
        <v>23012</v>
      </c>
      <c r="U103" s="4">
        <v>91761.9</v>
      </c>
      <c r="V103" t="s">
        <v>651</v>
      </c>
      <c r="W103" s="3" t="s">
        <v>23011</v>
      </c>
      <c r="X103" s="3" t="b">
        <v>0</v>
      </c>
      <c r="Y103" t="s">
        <v>652</v>
      </c>
      <c r="Z103" t="s">
        <v>653</v>
      </c>
      <c r="AA103" t="s">
        <v>654</v>
      </c>
    </row>
    <row r="104" spans="1:27" x14ac:dyDescent="0.3">
      <c r="A104">
        <f t="shared" si="26"/>
        <v>103</v>
      </c>
      <c r="B104" t="s">
        <v>655</v>
      </c>
      <c r="C104" t="s">
        <v>656</v>
      </c>
      <c r="D104" t="str">
        <f t="shared" si="18"/>
        <v>Matelda Picopp</v>
      </c>
      <c r="E104" s="3" t="s">
        <v>32</v>
      </c>
      <c r="F104">
        <v>32</v>
      </c>
      <c r="G104" s="1">
        <v>43609</v>
      </c>
      <c r="H104" s="2">
        <f t="shared" si="19"/>
        <v>24</v>
      </c>
      <c r="I104" s="2">
        <f t="shared" si="20"/>
        <v>5</v>
      </c>
      <c r="J104" s="2">
        <f t="shared" si="21"/>
        <v>2019</v>
      </c>
      <c r="K104" s="1">
        <v>43782</v>
      </c>
      <c r="L104" s="2">
        <f t="shared" si="22"/>
        <v>13</v>
      </c>
      <c r="M104" s="2">
        <f t="shared" si="23"/>
        <v>11</v>
      </c>
      <c r="N104" s="2">
        <f t="shared" si="24"/>
        <v>2019</v>
      </c>
      <c r="O104" s="2">
        <f t="shared" si="25"/>
        <v>173</v>
      </c>
      <c r="P104" t="s">
        <v>44</v>
      </c>
      <c r="Q104" t="s">
        <v>74</v>
      </c>
      <c r="R104" t="s">
        <v>657</v>
      </c>
      <c r="S104" t="s">
        <v>100</v>
      </c>
      <c r="T104" s="3" t="s">
        <v>159</v>
      </c>
      <c r="U104" s="4">
        <v>27430.58</v>
      </c>
      <c r="V104" t="s">
        <v>658</v>
      </c>
      <c r="W104" s="3" t="b">
        <v>1</v>
      </c>
      <c r="X104" s="3" t="b">
        <v>1</v>
      </c>
      <c r="Y104" t="s">
        <v>659</v>
      </c>
      <c r="Z104" t="s">
        <v>659</v>
      </c>
      <c r="AA104" t="s">
        <v>660</v>
      </c>
    </row>
    <row r="105" spans="1:27" x14ac:dyDescent="0.3">
      <c r="A105">
        <f t="shared" si="26"/>
        <v>104</v>
      </c>
      <c r="B105" t="s">
        <v>661</v>
      </c>
      <c r="C105" t="s">
        <v>662</v>
      </c>
      <c r="D105" t="str">
        <f t="shared" si="18"/>
        <v>Ariel Follows</v>
      </c>
      <c r="E105" s="3" t="s">
        <v>43</v>
      </c>
      <c r="F105">
        <v>99</v>
      </c>
      <c r="G105" s="1">
        <v>43693</v>
      </c>
      <c r="H105" s="2">
        <f t="shared" si="19"/>
        <v>16</v>
      </c>
      <c r="I105" s="2">
        <f t="shared" si="20"/>
        <v>8</v>
      </c>
      <c r="J105" s="2">
        <f t="shared" si="21"/>
        <v>2019</v>
      </c>
      <c r="K105" s="1">
        <f>G105+3</f>
        <v>43696</v>
      </c>
      <c r="L105" s="2">
        <f t="shared" si="22"/>
        <v>19</v>
      </c>
      <c r="M105" s="2">
        <f t="shared" si="23"/>
        <v>8</v>
      </c>
      <c r="N105" s="2">
        <f t="shared" si="24"/>
        <v>2019</v>
      </c>
      <c r="O105" s="2">
        <f t="shared" si="25"/>
        <v>3</v>
      </c>
      <c r="P105" t="s">
        <v>44</v>
      </c>
      <c r="Q105" t="s">
        <v>126</v>
      </c>
      <c r="R105" t="s">
        <v>663</v>
      </c>
      <c r="S105" t="s">
        <v>25</v>
      </c>
      <c r="T105" s="3" t="s">
        <v>57</v>
      </c>
      <c r="U105" s="4">
        <v>99266.05</v>
      </c>
      <c r="V105" t="s">
        <v>664</v>
      </c>
      <c r="W105" s="3" t="b">
        <v>0</v>
      </c>
      <c r="X105" s="3" t="b">
        <v>0</v>
      </c>
      <c r="Y105" t="s">
        <v>665</v>
      </c>
      <c r="Z105" t="s">
        <v>23012</v>
      </c>
      <c r="AA105" t="s">
        <v>666</v>
      </c>
    </row>
    <row r="106" spans="1:27" x14ac:dyDescent="0.3">
      <c r="A106">
        <f t="shared" si="26"/>
        <v>105</v>
      </c>
      <c r="B106" t="s">
        <v>667</v>
      </c>
      <c r="C106" t="s">
        <v>668</v>
      </c>
      <c r="D106" t="str">
        <f t="shared" si="18"/>
        <v>Lucita Nell</v>
      </c>
      <c r="E106" s="3" t="s">
        <v>32</v>
      </c>
      <c r="F106">
        <v>47</v>
      </c>
      <c r="G106" s="1">
        <v>43725</v>
      </c>
      <c r="H106" s="2">
        <f t="shared" si="19"/>
        <v>17</v>
      </c>
      <c r="I106" s="2">
        <f t="shared" si="20"/>
        <v>9</v>
      </c>
      <c r="J106" s="2">
        <f t="shared" si="21"/>
        <v>2019</v>
      </c>
      <c r="K106" s="1">
        <f>G106+6</f>
        <v>43731</v>
      </c>
      <c r="L106" s="2">
        <f t="shared" si="22"/>
        <v>23</v>
      </c>
      <c r="M106" s="2">
        <f t="shared" si="23"/>
        <v>9</v>
      </c>
      <c r="N106" s="2">
        <f t="shared" si="24"/>
        <v>2019</v>
      </c>
      <c r="O106" s="2">
        <f t="shared" si="25"/>
        <v>6</v>
      </c>
      <c r="P106" t="s">
        <v>44</v>
      </c>
      <c r="Q106" t="s">
        <v>74</v>
      </c>
      <c r="R106" t="s">
        <v>669</v>
      </c>
      <c r="S106" t="s">
        <v>56</v>
      </c>
      <c r="T106" s="3" t="s">
        <v>23012</v>
      </c>
      <c r="U106" s="4">
        <v>12680.31</v>
      </c>
      <c r="V106" t="s">
        <v>554</v>
      </c>
      <c r="W106" s="3" t="s">
        <v>23011</v>
      </c>
      <c r="X106" s="3" t="b">
        <v>1</v>
      </c>
      <c r="Y106" t="s">
        <v>670</v>
      </c>
      <c r="Z106" t="s">
        <v>23012</v>
      </c>
      <c r="AA106" t="s">
        <v>545</v>
      </c>
    </row>
    <row r="107" spans="1:27" x14ac:dyDescent="0.3">
      <c r="A107">
        <f t="shared" si="26"/>
        <v>106</v>
      </c>
      <c r="B107" t="s">
        <v>671</v>
      </c>
      <c r="C107" t="s">
        <v>672</v>
      </c>
      <c r="D107" t="str">
        <f t="shared" si="18"/>
        <v>Stanton Colson</v>
      </c>
      <c r="E107" s="3" t="s">
        <v>43</v>
      </c>
      <c r="F107">
        <v>50</v>
      </c>
      <c r="G107" s="1">
        <v>43504</v>
      </c>
      <c r="H107" s="2">
        <f t="shared" si="19"/>
        <v>8</v>
      </c>
      <c r="I107" s="2">
        <f t="shared" si="20"/>
        <v>2</v>
      </c>
      <c r="J107" s="2">
        <f t="shared" si="21"/>
        <v>2019</v>
      </c>
      <c r="K107" s="1">
        <v>43594</v>
      </c>
      <c r="L107" s="2">
        <f t="shared" si="22"/>
        <v>9</v>
      </c>
      <c r="M107" s="2">
        <f t="shared" si="23"/>
        <v>5</v>
      </c>
      <c r="N107" s="2">
        <f t="shared" si="24"/>
        <v>2019</v>
      </c>
      <c r="O107" s="2">
        <f t="shared" si="25"/>
        <v>90</v>
      </c>
      <c r="P107" t="s">
        <v>73</v>
      </c>
      <c r="Q107" t="s">
        <v>126</v>
      </c>
      <c r="R107" t="s">
        <v>673</v>
      </c>
      <c r="S107" t="s">
        <v>56</v>
      </c>
      <c r="T107" s="3" t="s">
        <v>47</v>
      </c>
      <c r="U107" s="4">
        <v>38505.96</v>
      </c>
      <c r="V107" t="s">
        <v>674</v>
      </c>
      <c r="W107" s="3" t="b">
        <v>0</v>
      </c>
      <c r="X107" s="3" t="b">
        <v>0</v>
      </c>
      <c r="Y107" t="s">
        <v>675</v>
      </c>
      <c r="Z107" t="s">
        <v>23012</v>
      </c>
      <c r="AA107" t="s">
        <v>676</v>
      </c>
    </row>
    <row r="108" spans="1:27" x14ac:dyDescent="0.3">
      <c r="A108">
        <f t="shared" si="26"/>
        <v>107</v>
      </c>
      <c r="B108" t="s">
        <v>677</v>
      </c>
      <c r="C108" t="s">
        <v>678</v>
      </c>
      <c r="D108" t="str">
        <f t="shared" si="18"/>
        <v>Samson Blaber</v>
      </c>
      <c r="E108" s="3" t="s">
        <v>43</v>
      </c>
      <c r="F108">
        <v>59</v>
      </c>
      <c r="G108" s="1">
        <v>43782</v>
      </c>
      <c r="H108" s="2">
        <f t="shared" si="19"/>
        <v>13</v>
      </c>
      <c r="I108" s="2">
        <f t="shared" si="20"/>
        <v>11</v>
      </c>
      <c r="J108" s="2">
        <f t="shared" si="21"/>
        <v>2019</v>
      </c>
      <c r="K108" s="1">
        <f t="shared" ref="K108:K109" si="30">G108+6</f>
        <v>43788</v>
      </c>
      <c r="L108" s="2">
        <f t="shared" si="22"/>
        <v>19</v>
      </c>
      <c r="M108" s="2">
        <f t="shared" si="23"/>
        <v>11</v>
      </c>
      <c r="N108" s="2">
        <f t="shared" si="24"/>
        <v>2019</v>
      </c>
      <c r="O108" s="2">
        <f t="shared" si="25"/>
        <v>6</v>
      </c>
      <c r="P108" t="s">
        <v>118</v>
      </c>
      <c r="Q108" t="s">
        <v>45</v>
      </c>
      <c r="R108" t="s">
        <v>679</v>
      </c>
      <c r="S108" t="s">
        <v>76</v>
      </c>
      <c r="T108" s="3" t="s">
        <v>133</v>
      </c>
      <c r="U108" s="4">
        <v>49974.68</v>
      </c>
      <c r="V108" t="s">
        <v>680</v>
      </c>
      <c r="W108" s="3" t="b">
        <v>0</v>
      </c>
      <c r="X108" s="3" t="b">
        <v>1</v>
      </c>
      <c r="Y108" t="s">
        <v>681</v>
      </c>
      <c r="Z108" t="s">
        <v>23012</v>
      </c>
      <c r="AA108" t="s">
        <v>682</v>
      </c>
    </row>
    <row r="109" spans="1:27" x14ac:dyDescent="0.3">
      <c r="A109">
        <f t="shared" si="26"/>
        <v>108</v>
      </c>
      <c r="B109" t="s">
        <v>683</v>
      </c>
      <c r="C109" t="s">
        <v>684</v>
      </c>
      <c r="D109" t="str">
        <f t="shared" si="18"/>
        <v>Cornall Goddard</v>
      </c>
      <c r="E109" s="3" t="s">
        <v>43</v>
      </c>
      <c r="F109">
        <v>91</v>
      </c>
      <c r="G109" s="1">
        <v>43773</v>
      </c>
      <c r="H109" s="2">
        <f t="shared" si="19"/>
        <v>4</v>
      </c>
      <c r="I109" s="2">
        <f t="shared" si="20"/>
        <v>11</v>
      </c>
      <c r="J109" s="2">
        <f t="shared" si="21"/>
        <v>2019</v>
      </c>
      <c r="K109" s="1">
        <f t="shared" si="30"/>
        <v>43779</v>
      </c>
      <c r="L109" s="2">
        <f t="shared" si="22"/>
        <v>10</v>
      </c>
      <c r="M109" s="2">
        <f t="shared" si="23"/>
        <v>11</v>
      </c>
      <c r="N109" s="2">
        <f t="shared" si="24"/>
        <v>2019</v>
      </c>
      <c r="O109" s="2">
        <f t="shared" si="25"/>
        <v>6</v>
      </c>
      <c r="P109" t="s">
        <v>73</v>
      </c>
      <c r="Q109" t="s">
        <v>34</v>
      </c>
      <c r="R109" t="s">
        <v>685</v>
      </c>
      <c r="S109" t="s">
        <v>65</v>
      </c>
      <c r="T109" s="3" t="s">
        <v>23012</v>
      </c>
      <c r="U109" s="4">
        <v>575.73</v>
      </c>
      <c r="V109" t="s">
        <v>686</v>
      </c>
      <c r="W109" s="3" t="s">
        <v>23011</v>
      </c>
      <c r="X109" s="3" t="b">
        <v>1</v>
      </c>
      <c r="Y109" t="s">
        <v>687</v>
      </c>
      <c r="Z109" t="s">
        <v>370</v>
      </c>
      <c r="AA109" t="s">
        <v>688</v>
      </c>
    </row>
    <row r="110" spans="1:27" x14ac:dyDescent="0.3">
      <c r="A110">
        <f t="shared" si="26"/>
        <v>109</v>
      </c>
      <c r="B110" t="s">
        <v>689</v>
      </c>
      <c r="C110" t="s">
        <v>690</v>
      </c>
      <c r="D110" t="str">
        <f t="shared" si="18"/>
        <v>Grata Leroy</v>
      </c>
      <c r="E110" s="3" t="s">
        <v>32</v>
      </c>
      <c r="F110">
        <v>66</v>
      </c>
      <c r="G110" s="1">
        <v>43655</v>
      </c>
      <c r="H110" s="2">
        <f t="shared" si="19"/>
        <v>9</v>
      </c>
      <c r="I110" s="2">
        <f t="shared" si="20"/>
        <v>7</v>
      </c>
      <c r="J110" s="2">
        <f t="shared" si="21"/>
        <v>2019</v>
      </c>
      <c r="K110" s="1">
        <v>43790</v>
      </c>
      <c r="L110" s="2">
        <f t="shared" si="22"/>
        <v>21</v>
      </c>
      <c r="M110" s="2">
        <f t="shared" si="23"/>
        <v>11</v>
      </c>
      <c r="N110" s="2">
        <f t="shared" si="24"/>
        <v>2019</v>
      </c>
      <c r="O110" s="2">
        <f t="shared" si="25"/>
        <v>135</v>
      </c>
      <c r="P110" t="s">
        <v>22</v>
      </c>
      <c r="Q110" t="s">
        <v>34</v>
      </c>
      <c r="R110" t="s">
        <v>691</v>
      </c>
      <c r="S110" t="s">
        <v>92</v>
      </c>
      <c r="T110" s="3" t="s">
        <v>57</v>
      </c>
      <c r="U110" s="4">
        <v>21943.68</v>
      </c>
      <c r="V110" t="s">
        <v>692</v>
      </c>
      <c r="W110" s="3" t="b">
        <v>1</v>
      </c>
      <c r="X110" s="3" t="b">
        <v>0</v>
      </c>
      <c r="Y110" t="s">
        <v>693</v>
      </c>
      <c r="Z110" t="s">
        <v>694</v>
      </c>
      <c r="AA110" t="s">
        <v>155</v>
      </c>
    </row>
    <row r="111" spans="1:27" x14ac:dyDescent="0.3">
      <c r="A111">
        <f t="shared" si="26"/>
        <v>110</v>
      </c>
      <c r="B111" t="s">
        <v>695</v>
      </c>
      <c r="C111" t="s">
        <v>696</v>
      </c>
      <c r="D111" t="str">
        <f t="shared" si="18"/>
        <v>Jacques Eddisford</v>
      </c>
      <c r="E111" s="3" t="s">
        <v>43</v>
      </c>
      <c r="F111">
        <v>87</v>
      </c>
      <c r="G111" s="1">
        <v>43665</v>
      </c>
      <c r="H111" s="2">
        <f t="shared" si="19"/>
        <v>19</v>
      </c>
      <c r="I111" s="2">
        <f t="shared" si="20"/>
        <v>7</v>
      </c>
      <c r="J111" s="2">
        <f t="shared" si="21"/>
        <v>2019</v>
      </c>
      <c r="K111" s="1">
        <f t="shared" ref="K111:K114" si="31">G111+6</f>
        <v>43671</v>
      </c>
      <c r="L111" s="2">
        <f t="shared" si="22"/>
        <v>25</v>
      </c>
      <c r="M111" s="2">
        <f t="shared" si="23"/>
        <v>7</v>
      </c>
      <c r="N111" s="2">
        <f t="shared" si="24"/>
        <v>2019</v>
      </c>
      <c r="O111" s="2">
        <f t="shared" si="25"/>
        <v>6</v>
      </c>
      <c r="P111" t="s">
        <v>63</v>
      </c>
      <c r="Q111" t="s">
        <v>54</v>
      </c>
      <c r="R111" t="s">
        <v>697</v>
      </c>
      <c r="S111" t="s">
        <v>177</v>
      </c>
      <c r="T111" s="3" t="s">
        <v>159</v>
      </c>
      <c r="U111" s="4">
        <v>31369</v>
      </c>
      <c r="V111" t="s">
        <v>698</v>
      </c>
      <c r="W111" s="3" t="b">
        <v>1</v>
      </c>
      <c r="X111" s="3" t="b">
        <v>1</v>
      </c>
      <c r="Y111" t="s">
        <v>699</v>
      </c>
      <c r="Z111" t="s">
        <v>23012</v>
      </c>
      <c r="AA111" t="s">
        <v>700</v>
      </c>
    </row>
    <row r="112" spans="1:27" x14ac:dyDescent="0.3">
      <c r="A112">
        <f t="shared" si="26"/>
        <v>111</v>
      </c>
      <c r="B112" t="s">
        <v>701</v>
      </c>
      <c r="C112" t="s">
        <v>702</v>
      </c>
      <c r="D112" t="str">
        <f t="shared" si="18"/>
        <v>Guillema Bernaldo</v>
      </c>
      <c r="E112" s="3" t="s">
        <v>32</v>
      </c>
      <c r="F112">
        <v>32</v>
      </c>
      <c r="G112" s="1">
        <v>43759</v>
      </c>
      <c r="H112" s="2">
        <f t="shared" si="19"/>
        <v>21</v>
      </c>
      <c r="I112" s="2">
        <f t="shared" si="20"/>
        <v>10</v>
      </c>
      <c r="J112" s="2">
        <f t="shared" si="21"/>
        <v>2019</v>
      </c>
      <c r="K112" s="1">
        <f t="shared" si="31"/>
        <v>43765</v>
      </c>
      <c r="L112" s="2">
        <f t="shared" si="22"/>
        <v>27</v>
      </c>
      <c r="M112" s="2">
        <f t="shared" si="23"/>
        <v>10</v>
      </c>
      <c r="N112" s="2">
        <f t="shared" si="24"/>
        <v>2019</v>
      </c>
      <c r="O112" s="2">
        <f t="shared" si="25"/>
        <v>6</v>
      </c>
      <c r="P112" t="s">
        <v>118</v>
      </c>
      <c r="Q112" t="s">
        <v>197</v>
      </c>
      <c r="R112" t="s">
        <v>703</v>
      </c>
      <c r="S112" t="s">
        <v>76</v>
      </c>
      <c r="T112" s="3" t="s">
        <v>133</v>
      </c>
      <c r="U112" s="4">
        <v>21834.29</v>
      </c>
      <c r="V112" t="s">
        <v>704</v>
      </c>
      <c r="W112" s="3" t="b">
        <v>1</v>
      </c>
      <c r="X112" s="3" t="b">
        <v>0</v>
      </c>
      <c r="Y112" t="s">
        <v>705</v>
      </c>
      <c r="Z112" t="s">
        <v>23012</v>
      </c>
      <c r="AA112" t="s">
        <v>706</v>
      </c>
    </row>
    <row r="113" spans="1:27" x14ac:dyDescent="0.3">
      <c r="A113">
        <f t="shared" si="26"/>
        <v>112</v>
      </c>
      <c r="B113" t="s">
        <v>707</v>
      </c>
      <c r="C113" t="s">
        <v>708</v>
      </c>
      <c r="D113" t="str">
        <f t="shared" si="18"/>
        <v>Tremain Bootman</v>
      </c>
      <c r="E113" s="3" t="s">
        <v>43</v>
      </c>
      <c r="F113">
        <v>89</v>
      </c>
      <c r="G113" s="1">
        <v>43633</v>
      </c>
      <c r="H113" s="2">
        <f t="shared" si="19"/>
        <v>17</v>
      </c>
      <c r="I113" s="2">
        <f t="shared" si="20"/>
        <v>6</v>
      </c>
      <c r="J113" s="2">
        <f t="shared" si="21"/>
        <v>2019</v>
      </c>
      <c r="K113" s="1">
        <f t="shared" si="31"/>
        <v>43639</v>
      </c>
      <c r="L113" s="2">
        <f t="shared" si="22"/>
        <v>23</v>
      </c>
      <c r="M113" s="2">
        <f t="shared" si="23"/>
        <v>6</v>
      </c>
      <c r="N113" s="2">
        <f t="shared" si="24"/>
        <v>2019</v>
      </c>
      <c r="O113" s="2">
        <f t="shared" si="25"/>
        <v>6</v>
      </c>
      <c r="P113" t="s">
        <v>33</v>
      </c>
      <c r="Q113" t="s">
        <v>74</v>
      </c>
      <c r="R113" t="s">
        <v>709</v>
      </c>
      <c r="S113" t="s">
        <v>25</v>
      </c>
      <c r="T113" s="3" t="s">
        <v>133</v>
      </c>
      <c r="U113" s="4">
        <v>4908.18</v>
      </c>
      <c r="V113" t="s">
        <v>710</v>
      </c>
      <c r="W113" s="3" t="b">
        <v>1</v>
      </c>
      <c r="X113" s="3" t="b">
        <v>1</v>
      </c>
      <c r="Y113" t="s">
        <v>711</v>
      </c>
      <c r="Z113" t="s">
        <v>23012</v>
      </c>
      <c r="AA113" t="s">
        <v>712</v>
      </c>
    </row>
    <row r="114" spans="1:27" x14ac:dyDescent="0.3">
      <c r="A114">
        <f t="shared" si="26"/>
        <v>113</v>
      </c>
      <c r="B114" t="s">
        <v>713</v>
      </c>
      <c r="C114" t="s">
        <v>714</v>
      </c>
      <c r="D114" t="str">
        <f t="shared" si="18"/>
        <v>Janot Wrinch</v>
      </c>
      <c r="E114" s="3" t="s">
        <v>235</v>
      </c>
      <c r="F114">
        <v>81</v>
      </c>
      <c r="G114" s="1">
        <v>43626</v>
      </c>
      <c r="H114" s="2">
        <f t="shared" si="19"/>
        <v>10</v>
      </c>
      <c r="I114" s="2">
        <f t="shared" si="20"/>
        <v>6</v>
      </c>
      <c r="J114" s="2">
        <f t="shared" si="21"/>
        <v>2019</v>
      </c>
      <c r="K114" s="1">
        <f t="shared" si="31"/>
        <v>43632</v>
      </c>
      <c r="L114" s="2">
        <f t="shared" si="22"/>
        <v>16</v>
      </c>
      <c r="M114" s="2">
        <f t="shared" si="23"/>
        <v>6</v>
      </c>
      <c r="N114" s="2">
        <f t="shared" si="24"/>
        <v>2019</v>
      </c>
      <c r="O114" s="2">
        <f t="shared" si="25"/>
        <v>6</v>
      </c>
      <c r="P114" t="s">
        <v>118</v>
      </c>
      <c r="Q114" t="s">
        <v>119</v>
      </c>
      <c r="R114" t="s">
        <v>715</v>
      </c>
      <c r="S114" t="s">
        <v>177</v>
      </c>
      <c r="T114" s="3" t="s">
        <v>23012</v>
      </c>
      <c r="U114" s="4">
        <v>8248.27</v>
      </c>
      <c r="V114" t="s">
        <v>716</v>
      </c>
      <c r="W114" s="3" t="b">
        <v>1</v>
      </c>
      <c r="X114" s="3" t="b">
        <v>1</v>
      </c>
      <c r="Y114" t="s">
        <v>717</v>
      </c>
      <c r="Z114" t="s">
        <v>23012</v>
      </c>
      <c r="AA114" t="s">
        <v>718</v>
      </c>
    </row>
    <row r="115" spans="1:27" x14ac:dyDescent="0.3">
      <c r="A115">
        <f t="shared" si="26"/>
        <v>114</v>
      </c>
      <c r="B115" t="s">
        <v>719</v>
      </c>
      <c r="C115" t="s">
        <v>720</v>
      </c>
      <c r="D115" t="str">
        <f t="shared" si="18"/>
        <v>Lee Kemmey</v>
      </c>
      <c r="E115" s="3" t="s">
        <v>43</v>
      </c>
      <c r="F115">
        <v>10</v>
      </c>
      <c r="G115" s="1">
        <v>43523</v>
      </c>
      <c r="H115" s="2">
        <f t="shared" si="19"/>
        <v>27</v>
      </c>
      <c r="I115" s="2">
        <f t="shared" si="20"/>
        <v>2</v>
      </c>
      <c r="J115" s="2">
        <f t="shared" si="21"/>
        <v>2019</v>
      </c>
      <c r="K115" s="1">
        <v>43755</v>
      </c>
      <c r="L115" s="2">
        <f t="shared" si="22"/>
        <v>17</v>
      </c>
      <c r="M115" s="2">
        <f t="shared" si="23"/>
        <v>10</v>
      </c>
      <c r="N115" s="2">
        <f t="shared" si="24"/>
        <v>2019</v>
      </c>
      <c r="O115" s="2">
        <f t="shared" si="25"/>
        <v>232</v>
      </c>
      <c r="P115" t="s">
        <v>73</v>
      </c>
      <c r="Q115" t="s">
        <v>34</v>
      </c>
      <c r="R115" t="s">
        <v>721</v>
      </c>
      <c r="S115" t="s">
        <v>146</v>
      </c>
      <c r="T115" s="3" t="s">
        <v>66</v>
      </c>
      <c r="U115" s="4">
        <v>95800.88</v>
      </c>
      <c r="V115" t="s">
        <v>722</v>
      </c>
      <c r="W115" s="3" t="b">
        <v>1</v>
      </c>
      <c r="X115" s="3" t="b">
        <v>0</v>
      </c>
      <c r="Y115" t="s">
        <v>723</v>
      </c>
      <c r="Z115" t="s">
        <v>23012</v>
      </c>
      <c r="AA115" t="s">
        <v>562</v>
      </c>
    </row>
    <row r="116" spans="1:27" x14ac:dyDescent="0.3">
      <c r="A116">
        <f t="shared" si="26"/>
        <v>115</v>
      </c>
      <c r="B116" t="s">
        <v>724</v>
      </c>
      <c r="C116" t="s">
        <v>725</v>
      </c>
      <c r="D116" t="str">
        <f t="shared" si="18"/>
        <v>Gladys Illiston</v>
      </c>
      <c r="E116" s="3" t="s">
        <v>21</v>
      </c>
      <c r="F116">
        <v>11</v>
      </c>
      <c r="G116" s="1">
        <v>43581</v>
      </c>
      <c r="H116" s="2">
        <f t="shared" si="19"/>
        <v>26</v>
      </c>
      <c r="I116" s="2">
        <f t="shared" si="20"/>
        <v>4</v>
      </c>
      <c r="J116" s="2">
        <f t="shared" si="21"/>
        <v>2019</v>
      </c>
      <c r="K116" s="1">
        <v>43816</v>
      </c>
      <c r="L116" s="2">
        <f t="shared" si="22"/>
        <v>17</v>
      </c>
      <c r="M116" s="2">
        <f t="shared" si="23"/>
        <v>12</v>
      </c>
      <c r="N116" s="2">
        <f t="shared" si="24"/>
        <v>2019</v>
      </c>
      <c r="O116" s="2">
        <f t="shared" si="25"/>
        <v>235</v>
      </c>
      <c r="P116" t="s">
        <v>118</v>
      </c>
      <c r="Q116" t="s">
        <v>34</v>
      </c>
      <c r="R116" t="s">
        <v>726</v>
      </c>
      <c r="S116" t="s">
        <v>36</v>
      </c>
      <c r="T116" s="3" t="s">
        <v>66</v>
      </c>
      <c r="U116" s="4">
        <v>68060.77</v>
      </c>
      <c r="V116" t="s">
        <v>727</v>
      </c>
      <c r="W116" s="3" t="b">
        <v>1</v>
      </c>
      <c r="X116" s="3" t="b">
        <v>1</v>
      </c>
      <c r="Y116" t="s">
        <v>728</v>
      </c>
      <c r="Z116" t="s">
        <v>23012</v>
      </c>
      <c r="AA116" t="s">
        <v>729</v>
      </c>
    </row>
    <row r="117" spans="1:27" x14ac:dyDescent="0.3">
      <c r="A117">
        <f t="shared" si="26"/>
        <v>116</v>
      </c>
      <c r="B117" t="s">
        <v>730</v>
      </c>
      <c r="C117" t="s">
        <v>731</v>
      </c>
      <c r="D117" t="str">
        <f t="shared" si="18"/>
        <v>Ludvig Jouanet</v>
      </c>
      <c r="E117" s="3" t="s">
        <v>43</v>
      </c>
      <c r="F117">
        <v>75</v>
      </c>
      <c r="G117" s="1">
        <v>43717</v>
      </c>
      <c r="H117" s="2">
        <f t="shared" si="19"/>
        <v>9</v>
      </c>
      <c r="I117" s="2">
        <f t="shared" si="20"/>
        <v>9</v>
      </c>
      <c r="J117" s="2">
        <f t="shared" si="21"/>
        <v>2019</v>
      </c>
      <c r="K117" s="1">
        <f t="shared" ref="K117:K118" si="32">G117+6</f>
        <v>43723</v>
      </c>
      <c r="L117" s="2">
        <f t="shared" si="22"/>
        <v>15</v>
      </c>
      <c r="M117" s="2">
        <f t="shared" si="23"/>
        <v>9</v>
      </c>
      <c r="N117" s="2">
        <f t="shared" si="24"/>
        <v>2019</v>
      </c>
      <c r="O117" s="2">
        <f t="shared" si="25"/>
        <v>6</v>
      </c>
      <c r="P117" t="s">
        <v>33</v>
      </c>
      <c r="Q117" t="s">
        <v>34</v>
      </c>
      <c r="R117" t="s">
        <v>732</v>
      </c>
      <c r="S117" t="s">
        <v>65</v>
      </c>
      <c r="T117" s="3" t="s">
        <v>83</v>
      </c>
      <c r="U117" s="4">
        <v>57734.73</v>
      </c>
      <c r="V117" t="s">
        <v>733</v>
      </c>
      <c r="W117" s="3" t="b">
        <v>1</v>
      </c>
      <c r="X117" s="3" t="b">
        <v>0</v>
      </c>
      <c r="Y117" t="s">
        <v>734</v>
      </c>
      <c r="Z117" t="s">
        <v>23012</v>
      </c>
      <c r="AA117" t="s">
        <v>735</v>
      </c>
    </row>
    <row r="118" spans="1:27" x14ac:dyDescent="0.3">
      <c r="A118">
        <f t="shared" si="26"/>
        <v>117</v>
      </c>
      <c r="B118" t="s">
        <v>736</v>
      </c>
      <c r="C118" t="s">
        <v>737</v>
      </c>
      <c r="D118" t="str">
        <f t="shared" si="18"/>
        <v>Cullin Rusbridge</v>
      </c>
      <c r="E118" s="3" t="s">
        <v>43</v>
      </c>
      <c r="F118">
        <v>51</v>
      </c>
      <c r="G118" s="1">
        <v>43774</v>
      </c>
      <c r="H118" s="2">
        <f t="shared" si="19"/>
        <v>5</v>
      </c>
      <c r="I118" s="2">
        <f t="shared" si="20"/>
        <v>11</v>
      </c>
      <c r="J118" s="2">
        <f t="shared" si="21"/>
        <v>2019</v>
      </c>
      <c r="K118" s="1">
        <f t="shared" si="32"/>
        <v>43780</v>
      </c>
      <c r="L118" s="2">
        <f t="shared" si="22"/>
        <v>11</v>
      </c>
      <c r="M118" s="2">
        <f t="shared" si="23"/>
        <v>11</v>
      </c>
      <c r="N118" s="2">
        <f t="shared" si="24"/>
        <v>2019</v>
      </c>
      <c r="O118" s="2">
        <f t="shared" si="25"/>
        <v>6</v>
      </c>
      <c r="P118" t="s">
        <v>73</v>
      </c>
      <c r="Q118" t="s">
        <v>126</v>
      </c>
      <c r="R118" t="s">
        <v>738</v>
      </c>
      <c r="S118" t="s">
        <v>76</v>
      </c>
      <c r="T118" s="3" t="s">
        <v>37</v>
      </c>
      <c r="U118" s="4">
        <v>62005.59</v>
      </c>
      <c r="V118" t="s">
        <v>423</v>
      </c>
      <c r="W118" s="3" t="b">
        <v>1</v>
      </c>
      <c r="X118" s="3" t="b">
        <v>1</v>
      </c>
      <c r="Y118" t="s">
        <v>739</v>
      </c>
      <c r="Z118" t="s">
        <v>23012</v>
      </c>
      <c r="AA118" t="s">
        <v>740</v>
      </c>
    </row>
    <row r="119" spans="1:27" x14ac:dyDescent="0.3">
      <c r="A119">
        <f t="shared" si="26"/>
        <v>118</v>
      </c>
      <c r="B119" t="s">
        <v>741</v>
      </c>
      <c r="C119" t="s">
        <v>742</v>
      </c>
      <c r="D119" t="str">
        <f t="shared" si="18"/>
        <v>Mord Codman</v>
      </c>
      <c r="E119" s="3" t="s">
        <v>43</v>
      </c>
      <c r="F119">
        <v>21</v>
      </c>
      <c r="G119" s="1">
        <v>43750</v>
      </c>
      <c r="H119" s="2">
        <f t="shared" si="19"/>
        <v>12</v>
      </c>
      <c r="I119" s="2">
        <f t="shared" si="20"/>
        <v>10</v>
      </c>
      <c r="J119" s="2">
        <f t="shared" si="21"/>
        <v>2019</v>
      </c>
      <c r="K119" s="1">
        <v>43759</v>
      </c>
      <c r="L119" s="2">
        <f t="shared" si="22"/>
        <v>21</v>
      </c>
      <c r="M119" s="2">
        <f t="shared" si="23"/>
        <v>10</v>
      </c>
      <c r="N119" s="2">
        <f t="shared" si="24"/>
        <v>2019</v>
      </c>
      <c r="O119" s="2">
        <f t="shared" si="25"/>
        <v>9</v>
      </c>
      <c r="P119" t="s">
        <v>44</v>
      </c>
      <c r="Q119" t="s">
        <v>90</v>
      </c>
      <c r="R119" t="s">
        <v>743</v>
      </c>
      <c r="S119" t="s">
        <v>177</v>
      </c>
      <c r="T119" s="3" t="s">
        <v>133</v>
      </c>
      <c r="U119" s="4">
        <v>67433.69</v>
      </c>
      <c r="V119" t="s">
        <v>647</v>
      </c>
      <c r="W119" s="3" t="s">
        <v>23011</v>
      </c>
      <c r="X119" s="3" t="b">
        <v>0</v>
      </c>
      <c r="Y119" t="s">
        <v>744</v>
      </c>
      <c r="Z119" t="s">
        <v>23012</v>
      </c>
      <c r="AA119" t="s">
        <v>390</v>
      </c>
    </row>
    <row r="120" spans="1:27" x14ac:dyDescent="0.3">
      <c r="A120">
        <f t="shared" si="26"/>
        <v>119</v>
      </c>
      <c r="B120" t="s">
        <v>745</v>
      </c>
      <c r="C120" t="s">
        <v>746</v>
      </c>
      <c r="D120" t="str">
        <f t="shared" si="18"/>
        <v>Daile Dilliway</v>
      </c>
      <c r="E120" s="3" t="s">
        <v>32</v>
      </c>
      <c r="F120">
        <v>56</v>
      </c>
      <c r="G120" s="1">
        <v>43562</v>
      </c>
      <c r="H120" s="2">
        <f t="shared" si="19"/>
        <v>7</v>
      </c>
      <c r="I120" s="2">
        <f t="shared" si="20"/>
        <v>4</v>
      </c>
      <c r="J120" s="2">
        <f t="shared" si="21"/>
        <v>2019</v>
      </c>
      <c r="K120" s="1">
        <v>43777</v>
      </c>
      <c r="L120" s="2">
        <f t="shared" si="22"/>
        <v>8</v>
      </c>
      <c r="M120" s="2">
        <f t="shared" si="23"/>
        <v>11</v>
      </c>
      <c r="N120" s="2">
        <f t="shared" si="24"/>
        <v>2019</v>
      </c>
      <c r="O120" s="2">
        <f t="shared" si="25"/>
        <v>215</v>
      </c>
      <c r="P120" t="s">
        <v>22</v>
      </c>
      <c r="Q120" t="s">
        <v>197</v>
      </c>
      <c r="R120" t="s">
        <v>747</v>
      </c>
      <c r="S120" t="s">
        <v>65</v>
      </c>
      <c r="T120" s="3" t="s">
        <v>37</v>
      </c>
      <c r="U120" s="4">
        <v>47220.99</v>
      </c>
      <c r="V120" t="s">
        <v>614</v>
      </c>
      <c r="W120" s="3" t="b">
        <v>1</v>
      </c>
      <c r="X120" s="3" t="b">
        <v>1</v>
      </c>
      <c r="Y120" t="s">
        <v>748</v>
      </c>
      <c r="Z120" t="s">
        <v>23012</v>
      </c>
      <c r="AA120" t="s">
        <v>749</v>
      </c>
    </row>
    <row r="121" spans="1:27" x14ac:dyDescent="0.3">
      <c r="A121">
        <f t="shared" si="26"/>
        <v>120</v>
      </c>
      <c r="B121" t="s">
        <v>750</v>
      </c>
      <c r="C121" t="s">
        <v>751</v>
      </c>
      <c r="D121" t="str">
        <f t="shared" si="18"/>
        <v>Geoffry Pengilly</v>
      </c>
      <c r="E121" s="3" t="s">
        <v>43</v>
      </c>
      <c r="F121">
        <v>56</v>
      </c>
      <c r="G121" s="1">
        <v>43609</v>
      </c>
      <c r="H121" s="2">
        <f t="shared" si="19"/>
        <v>24</v>
      </c>
      <c r="I121" s="2">
        <f t="shared" si="20"/>
        <v>5</v>
      </c>
      <c r="J121" s="2">
        <f t="shared" si="21"/>
        <v>2019</v>
      </c>
      <c r="K121" s="1">
        <f t="shared" ref="K121:K124" si="33">G121+6</f>
        <v>43615</v>
      </c>
      <c r="L121" s="2">
        <f t="shared" si="22"/>
        <v>30</v>
      </c>
      <c r="M121" s="2">
        <f t="shared" si="23"/>
        <v>5</v>
      </c>
      <c r="N121" s="2">
        <f t="shared" si="24"/>
        <v>2019</v>
      </c>
      <c r="O121" s="2">
        <f t="shared" si="25"/>
        <v>6</v>
      </c>
      <c r="P121" t="s">
        <v>63</v>
      </c>
      <c r="Q121" t="s">
        <v>90</v>
      </c>
      <c r="R121" t="s">
        <v>752</v>
      </c>
      <c r="S121" t="s">
        <v>100</v>
      </c>
      <c r="T121" s="3" t="s">
        <v>37</v>
      </c>
      <c r="U121" s="4">
        <v>12687.93</v>
      </c>
      <c r="V121" t="s">
        <v>753</v>
      </c>
      <c r="W121" s="3" t="b">
        <v>0</v>
      </c>
      <c r="X121" s="3" t="b">
        <v>1</v>
      </c>
      <c r="Y121" t="s">
        <v>754</v>
      </c>
      <c r="Z121" t="s">
        <v>755</v>
      </c>
      <c r="AA121" t="s">
        <v>660</v>
      </c>
    </row>
    <row r="122" spans="1:27" x14ac:dyDescent="0.3">
      <c r="A122">
        <f t="shared" si="26"/>
        <v>121</v>
      </c>
      <c r="B122" t="s">
        <v>756</v>
      </c>
      <c r="C122" t="s">
        <v>757</v>
      </c>
      <c r="D122" t="str">
        <f t="shared" si="18"/>
        <v>Grazia Fowles</v>
      </c>
      <c r="E122" s="3" t="s">
        <v>21</v>
      </c>
      <c r="F122">
        <v>58</v>
      </c>
      <c r="G122" s="1">
        <v>43632</v>
      </c>
      <c r="H122" s="2">
        <f t="shared" si="19"/>
        <v>16</v>
      </c>
      <c r="I122" s="2">
        <f t="shared" si="20"/>
        <v>6</v>
      </c>
      <c r="J122" s="2">
        <f t="shared" si="21"/>
        <v>2019</v>
      </c>
      <c r="K122" s="1">
        <f t="shared" si="33"/>
        <v>43638</v>
      </c>
      <c r="L122" s="2">
        <f t="shared" si="22"/>
        <v>22</v>
      </c>
      <c r="M122" s="2">
        <f t="shared" si="23"/>
        <v>6</v>
      </c>
      <c r="N122" s="2">
        <f t="shared" si="24"/>
        <v>2019</v>
      </c>
      <c r="O122" s="2">
        <f t="shared" si="25"/>
        <v>6</v>
      </c>
      <c r="P122" t="s">
        <v>33</v>
      </c>
      <c r="Q122" t="s">
        <v>74</v>
      </c>
      <c r="R122" t="s">
        <v>758</v>
      </c>
      <c r="S122" t="s">
        <v>25</v>
      </c>
      <c r="T122" s="3" t="s">
        <v>159</v>
      </c>
      <c r="U122" s="4">
        <v>14380.81</v>
      </c>
      <c r="V122" t="s">
        <v>759</v>
      </c>
      <c r="W122" s="3" t="b">
        <v>1</v>
      </c>
      <c r="X122" s="3" t="b">
        <v>0</v>
      </c>
      <c r="Y122" t="s">
        <v>760</v>
      </c>
      <c r="Z122" t="s">
        <v>23012</v>
      </c>
      <c r="AA122" t="s">
        <v>761</v>
      </c>
    </row>
    <row r="123" spans="1:27" x14ac:dyDescent="0.3">
      <c r="A123">
        <f t="shared" si="26"/>
        <v>122</v>
      </c>
      <c r="B123" t="s">
        <v>762</v>
      </c>
      <c r="D123" t="str">
        <f t="shared" si="18"/>
        <v xml:space="preserve">Woody </v>
      </c>
      <c r="E123" s="3" t="s">
        <v>43</v>
      </c>
      <c r="F123">
        <v>35</v>
      </c>
      <c r="G123" s="1">
        <v>43705</v>
      </c>
      <c r="H123" s="2">
        <f t="shared" si="19"/>
        <v>28</v>
      </c>
      <c r="I123" s="2">
        <f t="shared" si="20"/>
        <v>8</v>
      </c>
      <c r="J123" s="2">
        <f t="shared" si="21"/>
        <v>2019</v>
      </c>
      <c r="K123" s="1">
        <f t="shared" si="33"/>
        <v>43711</v>
      </c>
      <c r="L123" s="2">
        <f t="shared" si="22"/>
        <v>3</v>
      </c>
      <c r="M123" s="2">
        <f t="shared" si="23"/>
        <v>9</v>
      </c>
      <c r="N123" s="2">
        <f t="shared" si="24"/>
        <v>2019</v>
      </c>
      <c r="O123" s="2">
        <f t="shared" si="25"/>
        <v>6</v>
      </c>
      <c r="P123" t="s">
        <v>33</v>
      </c>
      <c r="Q123" t="s">
        <v>119</v>
      </c>
      <c r="R123" t="s">
        <v>763</v>
      </c>
      <c r="S123" t="s">
        <v>65</v>
      </c>
      <c r="T123" s="3" t="s">
        <v>47</v>
      </c>
      <c r="U123" s="4">
        <v>65691.320000000007</v>
      </c>
      <c r="V123" t="s">
        <v>686</v>
      </c>
      <c r="W123" s="3" t="s">
        <v>23011</v>
      </c>
      <c r="X123" s="3" t="b">
        <v>0</v>
      </c>
      <c r="Y123" t="s">
        <v>764</v>
      </c>
      <c r="Z123" t="s">
        <v>765</v>
      </c>
      <c r="AA123" t="s">
        <v>766</v>
      </c>
    </row>
    <row r="124" spans="1:27" x14ac:dyDescent="0.3">
      <c r="A124">
        <f t="shared" si="26"/>
        <v>123</v>
      </c>
      <c r="B124" t="s">
        <v>767</v>
      </c>
      <c r="C124" t="s">
        <v>768</v>
      </c>
      <c r="D124" t="str">
        <f t="shared" si="18"/>
        <v>Noella Willows</v>
      </c>
      <c r="E124" s="3" t="s">
        <v>769</v>
      </c>
      <c r="F124">
        <v>32</v>
      </c>
      <c r="G124" s="1">
        <v>43588</v>
      </c>
      <c r="H124" s="2">
        <f t="shared" si="19"/>
        <v>3</v>
      </c>
      <c r="I124" s="2">
        <f t="shared" si="20"/>
        <v>5</v>
      </c>
      <c r="J124" s="2">
        <f t="shared" si="21"/>
        <v>2019</v>
      </c>
      <c r="K124" s="1">
        <f t="shared" si="33"/>
        <v>43594</v>
      </c>
      <c r="L124" s="2">
        <f t="shared" si="22"/>
        <v>9</v>
      </c>
      <c r="M124" s="2">
        <f t="shared" si="23"/>
        <v>5</v>
      </c>
      <c r="N124" s="2">
        <f t="shared" si="24"/>
        <v>2019</v>
      </c>
      <c r="O124" s="2">
        <f t="shared" si="25"/>
        <v>6</v>
      </c>
      <c r="P124" t="s">
        <v>22</v>
      </c>
      <c r="Q124" t="s">
        <v>23</v>
      </c>
      <c r="R124" t="s">
        <v>770</v>
      </c>
      <c r="S124" t="s">
        <v>76</v>
      </c>
      <c r="T124" s="3" t="s">
        <v>37</v>
      </c>
      <c r="U124" s="4">
        <v>59721.46</v>
      </c>
      <c r="V124" t="s">
        <v>771</v>
      </c>
      <c r="W124" s="3" t="s">
        <v>23011</v>
      </c>
      <c r="X124" s="3" t="b">
        <v>1</v>
      </c>
      <c r="Y124" t="s">
        <v>772</v>
      </c>
      <c r="Z124" t="s">
        <v>23012</v>
      </c>
      <c r="AA124" t="s">
        <v>470</v>
      </c>
    </row>
    <row r="125" spans="1:27" x14ac:dyDescent="0.3">
      <c r="A125">
        <f t="shared" si="26"/>
        <v>124</v>
      </c>
      <c r="B125" t="s">
        <v>773</v>
      </c>
      <c r="C125" t="s">
        <v>774</v>
      </c>
      <c r="D125" t="str">
        <f t="shared" si="18"/>
        <v>Kathryne Marney</v>
      </c>
      <c r="E125" s="3" t="s">
        <v>32</v>
      </c>
      <c r="F125">
        <v>50</v>
      </c>
      <c r="G125" s="1">
        <v>43563</v>
      </c>
      <c r="H125" s="2">
        <f t="shared" si="19"/>
        <v>8</v>
      </c>
      <c r="I125" s="2">
        <f t="shared" si="20"/>
        <v>4</v>
      </c>
      <c r="J125" s="2">
        <f t="shared" si="21"/>
        <v>2019</v>
      </c>
      <c r="K125" s="1">
        <v>43650</v>
      </c>
      <c r="L125" s="2">
        <f t="shared" si="22"/>
        <v>4</v>
      </c>
      <c r="M125" s="2">
        <f t="shared" si="23"/>
        <v>7</v>
      </c>
      <c r="N125" s="2">
        <f t="shared" si="24"/>
        <v>2019</v>
      </c>
      <c r="O125" s="2">
        <f t="shared" si="25"/>
        <v>87</v>
      </c>
      <c r="P125" t="s">
        <v>44</v>
      </c>
      <c r="Q125" t="s">
        <v>45</v>
      </c>
      <c r="R125" t="s">
        <v>775</v>
      </c>
      <c r="S125" t="s">
        <v>146</v>
      </c>
      <c r="T125" s="3" t="s">
        <v>66</v>
      </c>
      <c r="U125" s="4">
        <v>36352.949999999997</v>
      </c>
      <c r="V125" t="s">
        <v>140</v>
      </c>
      <c r="W125" s="3" t="b">
        <v>1</v>
      </c>
      <c r="X125" s="3" t="b">
        <v>1</v>
      </c>
      <c r="Y125" t="s">
        <v>776</v>
      </c>
      <c r="Z125" t="s">
        <v>23012</v>
      </c>
      <c r="AA125" t="s">
        <v>777</v>
      </c>
    </row>
    <row r="126" spans="1:27" x14ac:dyDescent="0.3">
      <c r="A126">
        <f t="shared" si="26"/>
        <v>125</v>
      </c>
      <c r="B126" t="s">
        <v>778</v>
      </c>
      <c r="D126" t="str">
        <f t="shared" si="18"/>
        <v xml:space="preserve">Tori </v>
      </c>
      <c r="E126" s="3" t="s">
        <v>32</v>
      </c>
      <c r="F126">
        <v>31</v>
      </c>
      <c r="G126" s="1">
        <v>43506</v>
      </c>
      <c r="H126" s="2">
        <f t="shared" si="19"/>
        <v>10</v>
      </c>
      <c r="I126" s="2">
        <f t="shared" si="20"/>
        <v>2</v>
      </c>
      <c r="J126" s="2">
        <f t="shared" si="21"/>
        <v>2019</v>
      </c>
      <c r="K126" s="1">
        <v>43780</v>
      </c>
      <c r="L126" s="2">
        <f t="shared" si="22"/>
        <v>11</v>
      </c>
      <c r="M126" s="2">
        <f t="shared" si="23"/>
        <v>11</v>
      </c>
      <c r="N126" s="2">
        <f t="shared" si="24"/>
        <v>2019</v>
      </c>
      <c r="O126" s="2">
        <f t="shared" si="25"/>
        <v>274</v>
      </c>
      <c r="P126" t="s">
        <v>73</v>
      </c>
      <c r="Q126" t="s">
        <v>126</v>
      </c>
      <c r="R126" t="s">
        <v>779</v>
      </c>
      <c r="S126" t="s">
        <v>100</v>
      </c>
      <c r="T126" s="3" t="s">
        <v>26</v>
      </c>
      <c r="U126" s="4">
        <v>66477</v>
      </c>
      <c r="V126" t="s">
        <v>560</v>
      </c>
      <c r="W126" s="3" t="s">
        <v>23011</v>
      </c>
      <c r="X126" s="3" t="b">
        <v>0</v>
      </c>
      <c r="Y126" t="s">
        <v>780</v>
      </c>
      <c r="Z126" t="s">
        <v>23012</v>
      </c>
      <c r="AA126" t="s">
        <v>781</v>
      </c>
    </row>
    <row r="127" spans="1:27" x14ac:dyDescent="0.3">
      <c r="A127">
        <f t="shared" si="26"/>
        <v>126</v>
      </c>
      <c r="B127" t="s">
        <v>782</v>
      </c>
      <c r="C127" t="s">
        <v>783</v>
      </c>
      <c r="D127" t="str">
        <f t="shared" si="18"/>
        <v>Keelby Dennistoun</v>
      </c>
      <c r="E127" s="3" t="s">
        <v>190</v>
      </c>
      <c r="F127">
        <v>14</v>
      </c>
      <c r="G127" s="1">
        <v>43734</v>
      </c>
      <c r="H127" s="2">
        <f t="shared" si="19"/>
        <v>26</v>
      </c>
      <c r="I127" s="2">
        <f t="shared" si="20"/>
        <v>9</v>
      </c>
      <c r="J127" s="2">
        <f t="shared" si="21"/>
        <v>2019</v>
      </c>
      <c r="K127" s="1">
        <f t="shared" ref="K127:K128" si="34">G127+6</f>
        <v>43740</v>
      </c>
      <c r="L127" s="2">
        <f t="shared" si="22"/>
        <v>2</v>
      </c>
      <c r="M127" s="2">
        <f t="shared" si="23"/>
        <v>10</v>
      </c>
      <c r="N127" s="2">
        <f t="shared" si="24"/>
        <v>2019</v>
      </c>
      <c r="O127" s="2">
        <f t="shared" si="25"/>
        <v>6</v>
      </c>
      <c r="P127" t="s">
        <v>33</v>
      </c>
      <c r="Q127" t="s">
        <v>34</v>
      </c>
      <c r="R127" t="s">
        <v>784</v>
      </c>
      <c r="S127" t="s">
        <v>25</v>
      </c>
      <c r="T127" s="3" t="s">
        <v>66</v>
      </c>
      <c r="U127" s="4">
        <v>35318.129999999997</v>
      </c>
      <c r="V127" t="s">
        <v>216</v>
      </c>
      <c r="W127" s="3" t="b">
        <v>1</v>
      </c>
      <c r="X127" s="3" t="b">
        <v>0</v>
      </c>
      <c r="Y127" t="s">
        <v>785</v>
      </c>
      <c r="Z127" t="s">
        <v>23012</v>
      </c>
      <c r="AA127" t="s">
        <v>786</v>
      </c>
    </row>
    <row r="128" spans="1:27" x14ac:dyDescent="0.3">
      <c r="A128">
        <f t="shared" si="26"/>
        <v>127</v>
      </c>
      <c r="B128" t="s">
        <v>787</v>
      </c>
      <c r="C128" t="s">
        <v>788</v>
      </c>
      <c r="D128" t="str">
        <f t="shared" si="18"/>
        <v>Gorden Antoney</v>
      </c>
      <c r="E128" s="3" t="s">
        <v>43</v>
      </c>
      <c r="F128">
        <v>73</v>
      </c>
      <c r="G128" s="1">
        <v>43698</v>
      </c>
      <c r="H128" s="2">
        <f t="shared" si="19"/>
        <v>21</v>
      </c>
      <c r="I128" s="2">
        <f t="shared" si="20"/>
        <v>8</v>
      </c>
      <c r="J128" s="2">
        <f t="shared" si="21"/>
        <v>2019</v>
      </c>
      <c r="K128" s="1">
        <f t="shared" si="34"/>
        <v>43704</v>
      </c>
      <c r="L128" s="2">
        <f t="shared" si="22"/>
        <v>27</v>
      </c>
      <c r="M128" s="2">
        <f t="shared" si="23"/>
        <v>8</v>
      </c>
      <c r="N128" s="2">
        <f t="shared" si="24"/>
        <v>2019</v>
      </c>
      <c r="O128" s="2">
        <f t="shared" si="25"/>
        <v>6</v>
      </c>
      <c r="P128" t="s">
        <v>118</v>
      </c>
      <c r="Q128" t="s">
        <v>23</v>
      </c>
      <c r="R128" t="s">
        <v>789</v>
      </c>
      <c r="S128" t="s">
        <v>100</v>
      </c>
      <c r="T128" s="3" t="s">
        <v>47</v>
      </c>
      <c r="U128" s="4">
        <v>83153.440000000002</v>
      </c>
      <c r="V128" t="s">
        <v>790</v>
      </c>
      <c r="W128" s="3" t="b">
        <v>1</v>
      </c>
      <c r="X128" s="3" t="b">
        <v>1</v>
      </c>
      <c r="Y128" t="s">
        <v>791</v>
      </c>
      <c r="Z128" t="s">
        <v>23012</v>
      </c>
      <c r="AA128" t="s">
        <v>786</v>
      </c>
    </row>
    <row r="129" spans="1:27" x14ac:dyDescent="0.3">
      <c r="A129">
        <f t="shared" si="26"/>
        <v>128</v>
      </c>
      <c r="B129" t="s">
        <v>792</v>
      </c>
      <c r="C129" t="s">
        <v>793</v>
      </c>
      <c r="D129" t="str">
        <f t="shared" si="18"/>
        <v>Sara-ann Dowsett</v>
      </c>
      <c r="E129" s="3" t="s">
        <v>32</v>
      </c>
      <c r="F129">
        <v>97</v>
      </c>
      <c r="G129" s="1">
        <v>43541</v>
      </c>
      <c r="H129" s="2">
        <f t="shared" si="19"/>
        <v>17</v>
      </c>
      <c r="I129" s="2">
        <f t="shared" si="20"/>
        <v>3</v>
      </c>
      <c r="J129" s="2">
        <f t="shared" si="21"/>
        <v>2019</v>
      </c>
      <c r="K129" s="1">
        <v>43574</v>
      </c>
      <c r="L129" s="2">
        <f t="shared" si="22"/>
        <v>19</v>
      </c>
      <c r="M129" s="2">
        <f t="shared" si="23"/>
        <v>4</v>
      </c>
      <c r="N129" s="2">
        <f t="shared" si="24"/>
        <v>2019</v>
      </c>
      <c r="O129" s="2">
        <f t="shared" si="25"/>
        <v>33</v>
      </c>
      <c r="P129" t="s">
        <v>118</v>
      </c>
      <c r="Q129" t="s">
        <v>54</v>
      </c>
      <c r="R129" t="s">
        <v>794</v>
      </c>
      <c r="S129" t="s">
        <v>56</v>
      </c>
      <c r="T129" s="3" t="s">
        <v>159</v>
      </c>
      <c r="U129" s="4">
        <v>83363.53</v>
      </c>
      <c r="V129" t="s">
        <v>795</v>
      </c>
      <c r="W129" s="3" t="b">
        <v>0</v>
      </c>
      <c r="X129" s="3" t="b">
        <v>1</v>
      </c>
      <c r="Y129" t="s">
        <v>796</v>
      </c>
      <c r="Z129" t="s">
        <v>23012</v>
      </c>
      <c r="AA129" t="s">
        <v>797</v>
      </c>
    </row>
    <row r="130" spans="1:27" x14ac:dyDescent="0.3">
      <c r="A130">
        <f t="shared" si="26"/>
        <v>129</v>
      </c>
      <c r="B130" t="s">
        <v>798</v>
      </c>
      <c r="C130" t="s">
        <v>799</v>
      </c>
      <c r="D130" t="str">
        <f t="shared" si="18"/>
        <v>Leanora Rollinshaw</v>
      </c>
      <c r="E130" s="3" t="s">
        <v>350</v>
      </c>
      <c r="F130">
        <v>67</v>
      </c>
      <c r="G130" s="1">
        <v>43476</v>
      </c>
      <c r="H130" s="2">
        <f t="shared" si="19"/>
        <v>11</v>
      </c>
      <c r="I130" s="2">
        <f t="shared" si="20"/>
        <v>1</v>
      </c>
      <c r="J130" s="2">
        <f t="shared" si="21"/>
        <v>2019</v>
      </c>
      <c r="K130" s="1">
        <v>43569</v>
      </c>
      <c r="L130" s="2">
        <f t="shared" si="22"/>
        <v>14</v>
      </c>
      <c r="M130" s="2">
        <f t="shared" si="23"/>
        <v>4</v>
      </c>
      <c r="N130" s="2">
        <f t="shared" si="24"/>
        <v>2019</v>
      </c>
      <c r="O130" s="2">
        <f t="shared" si="25"/>
        <v>93</v>
      </c>
      <c r="P130" t="s">
        <v>22</v>
      </c>
      <c r="Q130" t="s">
        <v>197</v>
      </c>
      <c r="R130" t="s">
        <v>800</v>
      </c>
      <c r="S130" t="s">
        <v>65</v>
      </c>
      <c r="T130" s="3" t="s">
        <v>57</v>
      </c>
      <c r="U130" s="4">
        <v>71947.63</v>
      </c>
      <c r="V130" t="s">
        <v>237</v>
      </c>
      <c r="W130" s="3" t="b">
        <v>0</v>
      </c>
      <c r="X130" s="3" t="b">
        <v>0</v>
      </c>
      <c r="Y130" t="s">
        <v>801</v>
      </c>
      <c r="Z130" t="s">
        <v>23012</v>
      </c>
      <c r="AA130" t="s">
        <v>802</v>
      </c>
    </row>
    <row r="131" spans="1:27" x14ac:dyDescent="0.3">
      <c r="A131">
        <f t="shared" si="26"/>
        <v>130</v>
      </c>
      <c r="B131" t="s">
        <v>803</v>
      </c>
      <c r="C131" t="s">
        <v>804</v>
      </c>
      <c r="D131" t="str">
        <f t="shared" ref="D131:D194" si="35">B131&amp; " " &amp;C131</f>
        <v>Dorice MacDaid</v>
      </c>
      <c r="E131" s="3" t="s">
        <v>32</v>
      </c>
      <c r="F131">
        <v>50</v>
      </c>
      <c r="G131" s="1">
        <v>43514</v>
      </c>
      <c r="H131" s="2">
        <f t="shared" ref="H131:H194" si="36">DAY(G131)</f>
        <v>18</v>
      </c>
      <c r="I131" s="2">
        <f t="shared" ref="I131:I194" si="37">MONTH(G131)</f>
        <v>2</v>
      </c>
      <c r="J131" s="2">
        <f t="shared" ref="J131:J194" si="38">YEAR(G131)</f>
        <v>2019</v>
      </c>
      <c r="K131" s="1">
        <v>43540</v>
      </c>
      <c r="L131" s="2">
        <f t="shared" ref="L131:L194" si="39">DAY(K131)</f>
        <v>16</v>
      </c>
      <c r="M131" s="2">
        <f t="shared" ref="M131:M194" si="40">MONTH(K131)</f>
        <v>3</v>
      </c>
      <c r="N131" s="2">
        <f t="shared" ref="N131:N194" si="41">YEAR(K131)</f>
        <v>2019</v>
      </c>
      <c r="O131" s="2">
        <f t="shared" ref="O131:O194" si="42">K131-G131</f>
        <v>26</v>
      </c>
      <c r="P131" t="s">
        <v>22</v>
      </c>
      <c r="Q131" t="s">
        <v>126</v>
      </c>
      <c r="R131" t="s">
        <v>805</v>
      </c>
      <c r="S131" t="s">
        <v>36</v>
      </c>
      <c r="T131" s="3" t="s">
        <v>23012</v>
      </c>
      <c r="U131" s="4">
        <v>64192.69</v>
      </c>
      <c r="V131" t="s">
        <v>806</v>
      </c>
      <c r="W131" s="3" t="b">
        <v>1</v>
      </c>
      <c r="X131" s="3" t="b">
        <v>1</v>
      </c>
      <c r="Y131" t="s">
        <v>807</v>
      </c>
      <c r="Z131" t="s">
        <v>808</v>
      </c>
      <c r="AA131" t="s">
        <v>809</v>
      </c>
    </row>
    <row r="132" spans="1:27" x14ac:dyDescent="0.3">
      <c r="A132">
        <f t="shared" ref="A132:A195" si="43">A131+1</f>
        <v>131</v>
      </c>
      <c r="B132" t="s">
        <v>810</v>
      </c>
      <c r="C132" t="s">
        <v>811</v>
      </c>
      <c r="D132" t="str">
        <f t="shared" si="35"/>
        <v>Teddy Reiner</v>
      </c>
      <c r="E132" s="3" t="s">
        <v>32</v>
      </c>
      <c r="F132">
        <v>18</v>
      </c>
      <c r="G132" s="1">
        <v>43756</v>
      </c>
      <c r="H132" s="2">
        <f t="shared" si="36"/>
        <v>18</v>
      </c>
      <c r="I132" s="2">
        <f t="shared" si="37"/>
        <v>10</v>
      </c>
      <c r="J132" s="2">
        <f t="shared" si="38"/>
        <v>2019</v>
      </c>
      <c r="K132" s="1">
        <f t="shared" ref="K132:K133" si="44">G132+6</f>
        <v>43762</v>
      </c>
      <c r="L132" s="2">
        <f t="shared" si="39"/>
        <v>24</v>
      </c>
      <c r="M132" s="2">
        <f t="shared" si="40"/>
        <v>10</v>
      </c>
      <c r="N132" s="2">
        <f t="shared" si="41"/>
        <v>2019</v>
      </c>
      <c r="O132" s="2">
        <f t="shared" si="42"/>
        <v>6</v>
      </c>
      <c r="P132" t="s">
        <v>118</v>
      </c>
      <c r="Q132" t="s">
        <v>54</v>
      </c>
      <c r="R132" t="s">
        <v>812</v>
      </c>
      <c r="S132" t="s">
        <v>177</v>
      </c>
      <c r="T132" s="3" t="s">
        <v>47</v>
      </c>
      <c r="U132" s="4">
        <v>47474.73</v>
      </c>
      <c r="V132" t="s">
        <v>813</v>
      </c>
      <c r="W132" s="3" t="b">
        <v>0</v>
      </c>
      <c r="X132" s="3" t="b">
        <v>0</v>
      </c>
      <c r="Y132" t="s">
        <v>814</v>
      </c>
      <c r="Z132" t="s">
        <v>23012</v>
      </c>
      <c r="AA132" t="s">
        <v>115</v>
      </c>
    </row>
    <row r="133" spans="1:27" x14ac:dyDescent="0.3">
      <c r="A133">
        <f t="shared" si="43"/>
        <v>132</v>
      </c>
      <c r="B133" t="s">
        <v>815</v>
      </c>
      <c r="C133" t="s">
        <v>816</v>
      </c>
      <c r="D133" t="str">
        <f t="shared" si="35"/>
        <v>Brose Dudson</v>
      </c>
      <c r="E133" s="3" t="s">
        <v>43</v>
      </c>
      <c r="F133">
        <v>44</v>
      </c>
      <c r="G133" s="1">
        <v>43708</v>
      </c>
      <c r="H133" s="2">
        <f t="shared" si="36"/>
        <v>31</v>
      </c>
      <c r="I133" s="2">
        <f t="shared" si="37"/>
        <v>8</v>
      </c>
      <c r="J133" s="2">
        <f t="shared" si="38"/>
        <v>2019</v>
      </c>
      <c r="K133" s="1">
        <f t="shared" si="44"/>
        <v>43714</v>
      </c>
      <c r="L133" s="2">
        <f t="shared" si="39"/>
        <v>6</v>
      </c>
      <c r="M133" s="2">
        <f t="shared" si="40"/>
        <v>9</v>
      </c>
      <c r="N133" s="2">
        <f t="shared" si="41"/>
        <v>2019</v>
      </c>
      <c r="O133" s="2">
        <f t="shared" si="42"/>
        <v>6</v>
      </c>
      <c r="P133" t="s">
        <v>73</v>
      </c>
      <c r="Q133" t="s">
        <v>119</v>
      </c>
      <c r="R133" t="s">
        <v>817</v>
      </c>
      <c r="S133" t="s">
        <v>146</v>
      </c>
      <c r="T133" s="3" t="s">
        <v>47</v>
      </c>
      <c r="U133" s="4">
        <v>52820.15</v>
      </c>
      <c r="V133" t="s">
        <v>818</v>
      </c>
      <c r="W133" s="3" t="s">
        <v>23011</v>
      </c>
      <c r="X133" s="3" t="b">
        <v>0</v>
      </c>
      <c r="Y133" t="s">
        <v>819</v>
      </c>
      <c r="Z133" t="s">
        <v>23012</v>
      </c>
      <c r="AA133" t="s">
        <v>820</v>
      </c>
    </row>
    <row r="134" spans="1:27" x14ac:dyDescent="0.3">
      <c r="A134">
        <f t="shared" si="43"/>
        <v>133</v>
      </c>
      <c r="B134" t="s">
        <v>821</v>
      </c>
      <c r="C134" t="s">
        <v>822</v>
      </c>
      <c r="D134" t="str">
        <f t="shared" si="35"/>
        <v>Trix Tredwell</v>
      </c>
      <c r="E134" s="3" t="s">
        <v>32</v>
      </c>
      <c r="F134">
        <v>74</v>
      </c>
      <c r="G134" s="1">
        <v>43542</v>
      </c>
      <c r="H134" s="2">
        <f t="shared" si="36"/>
        <v>18</v>
      </c>
      <c r="I134" s="2">
        <f t="shared" si="37"/>
        <v>3</v>
      </c>
      <c r="J134" s="2">
        <f t="shared" si="38"/>
        <v>2019</v>
      </c>
      <c r="K134" s="1">
        <v>43767</v>
      </c>
      <c r="L134" s="2">
        <f t="shared" si="39"/>
        <v>29</v>
      </c>
      <c r="M134" s="2">
        <f t="shared" si="40"/>
        <v>10</v>
      </c>
      <c r="N134" s="2">
        <f t="shared" si="41"/>
        <v>2019</v>
      </c>
      <c r="O134" s="2">
        <f t="shared" si="42"/>
        <v>225</v>
      </c>
      <c r="P134" t="s">
        <v>63</v>
      </c>
      <c r="Q134" t="s">
        <v>54</v>
      </c>
      <c r="R134" t="s">
        <v>823</v>
      </c>
      <c r="S134" t="s">
        <v>25</v>
      </c>
      <c r="T134" s="3" t="s">
        <v>23012</v>
      </c>
      <c r="U134" s="4">
        <v>27082.89</v>
      </c>
      <c r="V134" t="s">
        <v>388</v>
      </c>
      <c r="W134" s="3" t="b">
        <v>0</v>
      </c>
      <c r="X134" s="3" t="b">
        <v>1</v>
      </c>
      <c r="Y134" t="s">
        <v>824</v>
      </c>
      <c r="Z134" t="s">
        <v>23012</v>
      </c>
      <c r="AA134" t="s">
        <v>476</v>
      </c>
    </row>
    <row r="135" spans="1:27" x14ac:dyDescent="0.3">
      <c r="A135">
        <f t="shared" si="43"/>
        <v>134</v>
      </c>
      <c r="B135" t="s">
        <v>825</v>
      </c>
      <c r="C135" t="s">
        <v>826</v>
      </c>
      <c r="D135" t="str">
        <f t="shared" si="35"/>
        <v>Mirelle Penelli</v>
      </c>
      <c r="E135" s="3" t="s">
        <v>21</v>
      </c>
      <c r="F135">
        <v>97</v>
      </c>
      <c r="G135" s="1">
        <v>43727</v>
      </c>
      <c r="H135" s="2">
        <f t="shared" si="36"/>
        <v>19</v>
      </c>
      <c r="I135" s="2">
        <f t="shared" si="37"/>
        <v>9</v>
      </c>
      <c r="J135" s="2">
        <f t="shared" si="38"/>
        <v>2019</v>
      </c>
      <c r="K135" s="1">
        <f t="shared" ref="K135:K136" si="45">G135+6</f>
        <v>43733</v>
      </c>
      <c r="L135" s="2">
        <f t="shared" si="39"/>
        <v>25</v>
      </c>
      <c r="M135" s="2">
        <f t="shared" si="40"/>
        <v>9</v>
      </c>
      <c r="N135" s="2">
        <f t="shared" si="41"/>
        <v>2019</v>
      </c>
      <c r="O135" s="2">
        <f t="shared" si="42"/>
        <v>6</v>
      </c>
      <c r="P135" t="s">
        <v>22</v>
      </c>
      <c r="Q135" t="s">
        <v>54</v>
      </c>
      <c r="R135" t="s">
        <v>827</v>
      </c>
      <c r="S135" t="s">
        <v>92</v>
      </c>
      <c r="T135" s="3" t="s">
        <v>83</v>
      </c>
      <c r="U135" s="4">
        <v>73007.179999999993</v>
      </c>
      <c r="V135" t="s">
        <v>828</v>
      </c>
      <c r="W135" s="3" t="b">
        <v>0</v>
      </c>
      <c r="X135" s="3" t="b">
        <v>0</v>
      </c>
      <c r="Y135" t="s">
        <v>829</v>
      </c>
      <c r="Z135" t="s">
        <v>23012</v>
      </c>
      <c r="AA135" t="s">
        <v>830</v>
      </c>
    </row>
    <row r="136" spans="1:27" x14ac:dyDescent="0.3">
      <c r="A136">
        <f t="shared" si="43"/>
        <v>135</v>
      </c>
      <c r="B136" t="s">
        <v>831</v>
      </c>
      <c r="C136" t="s">
        <v>832</v>
      </c>
      <c r="D136" t="str">
        <f t="shared" si="35"/>
        <v>Cary Kirkpatrick</v>
      </c>
      <c r="E136" s="3" t="s">
        <v>43</v>
      </c>
      <c r="F136">
        <v>17</v>
      </c>
      <c r="G136" s="1">
        <v>43814</v>
      </c>
      <c r="H136" s="2">
        <f t="shared" si="36"/>
        <v>15</v>
      </c>
      <c r="I136" s="2">
        <f t="shared" si="37"/>
        <v>12</v>
      </c>
      <c r="J136" s="2">
        <f t="shared" si="38"/>
        <v>2019</v>
      </c>
      <c r="K136" s="1">
        <f t="shared" si="45"/>
        <v>43820</v>
      </c>
      <c r="L136" s="2">
        <f t="shared" si="39"/>
        <v>21</v>
      </c>
      <c r="M136" s="2">
        <f t="shared" si="40"/>
        <v>12</v>
      </c>
      <c r="N136" s="2">
        <f t="shared" si="41"/>
        <v>2019</v>
      </c>
      <c r="O136" s="2">
        <f t="shared" si="42"/>
        <v>6</v>
      </c>
      <c r="P136" t="s">
        <v>33</v>
      </c>
      <c r="Q136" t="s">
        <v>45</v>
      </c>
      <c r="R136" t="s">
        <v>833</v>
      </c>
      <c r="S136" t="s">
        <v>92</v>
      </c>
      <c r="T136" s="3" t="s">
        <v>66</v>
      </c>
      <c r="U136" s="4">
        <v>53158.19</v>
      </c>
      <c r="V136" t="s">
        <v>210</v>
      </c>
      <c r="W136" s="3" t="b">
        <v>0</v>
      </c>
      <c r="X136" s="3" t="b">
        <v>1</v>
      </c>
      <c r="Y136" t="s">
        <v>834</v>
      </c>
      <c r="Z136" t="s">
        <v>23012</v>
      </c>
      <c r="AA136" t="s">
        <v>305</v>
      </c>
    </row>
    <row r="137" spans="1:27" x14ac:dyDescent="0.3">
      <c r="A137">
        <f t="shared" si="43"/>
        <v>136</v>
      </c>
      <c r="B137" t="s">
        <v>835</v>
      </c>
      <c r="C137" t="s">
        <v>836</v>
      </c>
      <c r="D137" t="str">
        <f t="shared" si="35"/>
        <v>Effie Bradly</v>
      </c>
      <c r="E137" s="3" t="s">
        <v>32</v>
      </c>
      <c r="F137">
        <v>49</v>
      </c>
      <c r="G137" s="1">
        <v>43680</v>
      </c>
      <c r="H137" s="2">
        <f t="shared" si="36"/>
        <v>3</v>
      </c>
      <c r="I137" s="2">
        <f t="shared" si="37"/>
        <v>8</v>
      </c>
      <c r="J137" s="2">
        <f t="shared" si="38"/>
        <v>2019</v>
      </c>
      <c r="K137" s="1">
        <v>43692</v>
      </c>
      <c r="L137" s="2">
        <f t="shared" si="39"/>
        <v>15</v>
      </c>
      <c r="M137" s="2">
        <f t="shared" si="40"/>
        <v>8</v>
      </c>
      <c r="N137" s="2">
        <f t="shared" si="41"/>
        <v>2019</v>
      </c>
      <c r="O137" s="2">
        <f t="shared" si="42"/>
        <v>12</v>
      </c>
      <c r="P137" t="s">
        <v>118</v>
      </c>
      <c r="Q137" t="s">
        <v>119</v>
      </c>
      <c r="R137" t="s">
        <v>837</v>
      </c>
      <c r="S137" t="s">
        <v>36</v>
      </c>
      <c r="T137" s="3" t="s">
        <v>23012</v>
      </c>
      <c r="U137" s="4">
        <v>59452.68</v>
      </c>
      <c r="V137" t="s">
        <v>838</v>
      </c>
      <c r="W137" s="3" t="b">
        <v>1</v>
      </c>
      <c r="X137" s="3" t="b">
        <v>0</v>
      </c>
      <c r="Y137" t="s">
        <v>839</v>
      </c>
      <c r="Z137" t="s">
        <v>23012</v>
      </c>
      <c r="AA137" t="s">
        <v>840</v>
      </c>
    </row>
    <row r="138" spans="1:27" x14ac:dyDescent="0.3">
      <c r="A138">
        <f t="shared" si="43"/>
        <v>137</v>
      </c>
      <c r="B138" t="s">
        <v>282</v>
      </c>
      <c r="C138" t="s">
        <v>841</v>
      </c>
      <c r="D138" t="str">
        <f t="shared" si="35"/>
        <v>Claudianus Coupland</v>
      </c>
      <c r="E138" s="3" t="s">
        <v>43</v>
      </c>
      <c r="F138">
        <v>65</v>
      </c>
      <c r="G138" s="1">
        <v>43578</v>
      </c>
      <c r="H138" s="2">
        <f t="shared" si="36"/>
        <v>23</v>
      </c>
      <c r="I138" s="2">
        <f t="shared" si="37"/>
        <v>4</v>
      </c>
      <c r="J138" s="2">
        <f t="shared" si="38"/>
        <v>2019</v>
      </c>
      <c r="K138" s="1">
        <f t="shared" ref="K138:K142" si="46">G138+6</f>
        <v>43584</v>
      </c>
      <c r="L138" s="2">
        <f t="shared" si="39"/>
        <v>29</v>
      </c>
      <c r="M138" s="2">
        <f t="shared" si="40"/>
        <v>4</v>
      </c>
      <c r="N138" s="2">
        <f t="shared" si="41"/>
        <v>2019</v>
      </c>
      <c r="O138" s="2">
        <f t="shared" si="42"/>
        <v>6</v>
      </c>
      <c r="P138" t="s">
        <v>118</v>
      </c>
      <c r="Q138" t="s">
        <v>45</v>
      </c>
      <c r="R138" t="s">
        <v>842</v>
      </c>
      <c r="S138" t="s">
        <v>65</v>
      </c>
      <c r="T138" s="3" t="s">
        <v>83</v>
      </c>
      <c r="U138" s="4">
        <v>96196.09</v>
      </c>
      <c r="V138" t="s">
        <v>843</v>
      </c>
      <c r="W138" s="3" t="s">
        <v>23011</v>
      </c>
      <c r="X138" s="3" t="s">
        <v>23011</v>
      </c>
      <c r="Y138" t="s">
        <v>844</v>
      </c>
      <c r="Z138" t="s">
        <v>23012</v>
      </c>
      <c r="AA138" t="s">
        <v>845</v>
      </c>
    </row>
    <row r="139" spans="1:27" x14ac:dyDescent="0.3">
      <c r="A139">
        <f t="shared" si="43"/>
        <v>138</v>
      </c>
      <c r="B139" t="s">
        <v>846</v>
      </c>
      <c r="C139" t="s">
        <v>847</v>
      </c>
      <c r="D139" t="str">
        <f t="shared" si="35"/>
        <v>Karim Rawlison</v>
      </c>
      <c r="E139" s="3" t="s">
        <v>43</v>
      </c>
      <c r="F139">
        <v>56</v>
      </c>
      <c r="G139" s="1">
        <v>43761</v>
      </c>
      <c r="H139" s="2">
        <f t="shared" si="36"/>
        <v>23</v>
      </c>
      <c r="I139" s="2">
        <f t="shared" si="37"/>
        <v>10</v>
      </c>
      <c r="J139" s="2">
        <f t="shared" si="38"/>
        <v>2019</v>
      </c>
      <c r="K139" s="1">
        <f t="shared" si="46"/>
        <v>43767</v>
      </c>
      <c r="L139" s="2">
        <f t="shared" si="39"/>
        <v>29</v>
      </c>
      <c r="M139" s="2">
        <f t="shared" si="40"/>
        <v>10</v>
      </c>
      <c r="N139" s="2">
        <f t="shared" si="41"/>
        <v>2019</v>
      </c>
      <c r="O139" s="2">
        <f t="shared" si="42"/>
        <v>6</v>
      </c>
      <c r="P139" t="s">
        <v>33</v>
      </c>
      <c r="Q139" t="s">
        <v>23</v>
      </c>
      <c r="R139" t="s">
        <v>848</v>
      </c>
      <c r="S139" t="s">
        <v>146</v>
      </c>
      <c r="T139" s="3" t="s">
        <v>26</v>
      </c>
      <c r="U139" s="4">
        <v>68655.41</v>
      </c>
      <c r="V139" t="s">
        <v>849</v>
      </c>
      <c r="W139" s="3" t="b">
        <v>0</v>
      </c>
      <c r="X139" s="3" t="b">
        <v>0</v>
      </c>
      <c r="Y139" t="s">
        <v>850</v>
      </c>
      <c r="Z139" t="s">
        <v>23012</v>
      </c>
      <c r="AA139" t="s">
        <v>207</v>
      </c>
    </row>
    <row r="140" spans="1:27" x14ac:dyDescent="0.3">
      <c r="A140">
        <f t="shared" si="43"/>
        <v>139</v>
      </c>
      <c r="B140" t="s">
        <v>851</v>
      </c>
      <c r="C140" t="s">
        <v>852</v>
      </c>
      <c r="D140" t="str">
        <f t="shared" si="35"/>
        <v>Karly Gobel</v>
      </c>
      <c r="E140" s="3" t="s">
        <v>32</v>
      </c>
      <c r="F140">
        <v>36</v>
      </c>
      <c r="G140" s="1">
        <v>43798</v>
      </c>
      <c r="H140" s="2">
        <f t="shared" si="36"/>
        <v>29</v>
      </c>
      <c r="I140" s="2">
        <f t="shared" si="37"/>
        <v>11</v>
      </c>
      <c r="J140" s="2">
        <f t="shared" si="38"/>
        <v>2019</v>
      </c>
      <c r="K140" s="1">
        <f t="shared" si="46"/>
        <v>43804</v>
      </c>
      <c r="L140" s="2">
        <f t="shared" si="39"/>
        <v>5</v>
      </c>
      <c r="M140" s="2">
        <f t="shared" si="40"/>
        <v>12</v>
      </c>
      <c r="N140" s="2">
        <f t="shared" si="41"/>
        <v>2019</v>
      </c>
      <c r="O140" s="2">
        <f t="shared" si="42"/>
        <v>6</v>
      </c>
      <c r="P140" t="s">
        <v>73</v>
      </c>
      <c r="Q140" t="s">
        <v>197</v>
      </c>
      <c r="R140" t="s">
        <v>853</v>
      </c>
      <c r="S140" t="s">
        <v>65</v>
      </c>
      <c r="T140" s="3" t="s">
        <v>66</v>
      </c>
      <c r="U140" s="4">
        <v>97334.74</v>
      </c>
      <c r="V140" t="s">
        <v>854</v>
      </c>
      <c r="W140" s="3" t="b">
        <v>0</v>
      </c>
      <c r="X140" s="3" t="s">
        <v>23011</v>
      </c>
      <c r="Y140" t="s">
        <v>855</v>
      </c>
      <c r="Z140" t="s">
        <v>856</v>
      </c>
      <c r="AA140" t="s">
        <v>857</v>
      </c>
    </row>
    <row r="141" spans="1:27" x14ac:dyDescent="0.3">
      <c r="A141">
        <f t="shared" si="43"/>
        <v>140</v>
      </c>
      <c r="B141" t="s">
        <v>858</v>
      </c>
      <c r="C141" t="s">
        <v>859</v>
      </c>
      <c r="D141" t="str">
        <f t="shared" si="35"/>
        <v>Delores Atthow</v>
      </c>
      <c r="E141" s="3" t="s">
        <v>32</v>
      </c>
      <c r="F141">
        <v>5</v>
      </c>
      <c r="G141" s="1">
        <v>43718</v>
      </c>
      <c r="H141" s="2">
        <f t="shared" si="36"/>
        <v>10</v>
      </c>
      <c r="I141" s="2">
        <f t="shared" si="37"/>
        <v>9</v>
      </c>
      <c r="J141" s="2">
        <f t="shared" si="38"/>
        <v>2019</v>
      </c>
      <c r="K141" s="1">
        <f t="shared" si="46"/>
        <v>43724</v>
      </c>
      <c r="L141" s="2">
        <f t="shared" si="39"/>
        <v>16</v>
      </c>
      <c r="M141" s="2">
        <f t="shared" si="40"/>
        <v>9</v>
      </c>
      <c r="N141" s="2">
        <f t="shared" si="41"/>
        <v>2019</v>
      </c>
      <c r="O141" s="2">
        <f t="shared" si="42"/>
        <v>6</v>
      </c>
      <c r="P141" t="s">
        <v>118</v>
      </c>
      <c r="Q141" t="s">
        <v>126</v>
      </c>
      <c r="R141" t="s">
        <v>860</v>
      </c>
      <c r="S141" t="s">
        <v>56</v>
      </c>
      <c r="T141" s="3" t="s">
        <v>23012</v>
      </c>
      <c r="U141" s="4">
        <v>28547.16</v>
      </c>
      <c r="V141" t="s">
        <v>861</v>
      </c>
      <c r="W141" s="3" t="b">
        <v>0</v>
      </c>
      <c r="X141" s="3" t="b">
        <v>1</v>
      </c>
      <c r="Y141" t="s">
        <v>862</v>
      </c>
      <c r="Z141" t="s">
        <v>23012</v>
      </c>
      <c r="AA141" t="s">
        <v>863</v>
      </c>
    </row>
    <row r="142" spans="1:27" x14ac:dyDescent="0.3">
      <c r="A142">
        <f t="shared" si="43"/>
        <v>141</v>
      </c>
      <c r="B142" t="s">
        <v>864</v>
      </c>
      <c r="C142" t="s">
        <v>865</v>
      </c>
      <c r="D142" t="str">
        <f t="shared" si="35"/>
        <v>Susi Elia</v>
      </c>
      <c r="E142" s="3" t="s">
        <v>21</v>
      </c>
      <c r="F142">
        <v>15</v>
      </c>
      <c r="G142" s="1">
        <v>43608</v>
      </c>
      <c r="H142" s="2">
        <f t="shared" si="36"/>
        <v>23</v>
      </c>
      <c r="I142" s="2">
        <f t="shared" si="37"/>
        <v>5</v>
      </c>
      <c r="J142" s="2">
        <f t="shared" si="38"/>
        <v>2019</v>
      </c>
      <c r="K142" s="1">
        <f t="shared" si="46"/>
        <v>43614</v>
      </c>
      <c r="L142" s="2">
        <f t="shared" si="39"/>
        <v>29</v>
      </c>
      <c r="M142" s="2">
        <f t="shared" si="40"/>
        <v>5</v>
      </c>
      <c r="N142" s="2">
        <f t="shared" si="41"/>
        <v>2019</v>
      </c>
      <c r="O142" s="2">
        <f t="shared" si="42"/>
        <v>6</v>
      </c>
      <c r="P142" t="s">
        <v>44</v>
      </c>
      <c r="Q142" t="s">
        <v>90</v>
      </c>
      <c r="R142" t="s">
        <v>866</v>
      </c>
      <c r="S142" t="s">
        <v>146</v>
      </c>
      <c r="T142" s="3" t="s">
        <v>83</v>
      </c>
      <c r="U142" s="4">
        <v>72636.05</v>
      </c>
      <c r="V142" t="s">
        <v>101</v>
      </c>
      <c r="W142" s="3" t="b">
        <v>1</v>
      </c>
      <c r="X142" s="3" t="s">
        <v>23011</v>
      </c>
      <c r="Y142" t="s">
        <v>867</v>
      </c>
      <c r="Z142" t="s">
        <v>23012</v>
      </c>
      <c r="AA142" t="s">
        <v>476</v>
      </c>
    </row>
    <row r="143" spans="1:27" x14ac:dyDescent="0.3">
      <c r="A143">
        <f t="shared" si="43"/>
        <v>142</v>
      </c>
      <c r="B143" t="s">
        <v>868</v>
      </c>
      <c r="C143" t="s">
        <v>869</v>
      </c>
      <c r="D143" t="str">
        <f t="shared" si="35"/>
        <v>Karen Caccavella</v>
      </c>
      <c r="E143" s="3" t="s">
        <v>32</v>
      </c>
      <c r="F143">
        <v>16</v>
      </c>
      <c r="G143" s="1">
        <v>43552</v>
      </c>
      <c r="H143" s="2">
        <f t="shared" si="36"/>
        <v>28</v>
      </c>
      <c r="I143" s="2">
        <f t="shared" si="37"/>
        <v>3</v>
      </c>
      <c r="J143" s="2">
        <f t="shared" si="38"/>
        <v>2019</v>
      </c>
      <c r="K143" s="1">
        <v>43638</v>
      </c>
      <c r="L143" s="2">
        <f t="shared" si="39"/>
        <v>22</v>
      </c>
      <c r="M143" s="2">
        <f t="shared" si="40"/>
        <v>6</v>
      </c>
      <c r="N143" s="2">
        <f t="shared" si="41"/>
        <v>2019</v>
      </c>
      <c r="O143" s="2">
        <f t="shared" si="42"/>
        <v>86</v>
      </c>
      <c r="P143" t="s">
        <v>44</v>
      </c>
      <c r="Q143" t="s">
        <v>74</v>
      </c>
      <c r="R143" t="s">
        <v>870</v>
      </c>
      <c r="S143" t="s">
        <v>36</v>
      </c>
      <c r="T143" s="3" t="s">
        <v>83</v>
      </c>
      <c r="U143" s="4">
        <v>40764.31</v>
      </c>
      <c r="V143" t="s">
        <v>871</v>
      </c>
      <c r="W143" s="3" t="b">
        <v>1</v>
      </c>
      <c r="X143" s="3" t="b">
        <v>0</v>
      </c>
      <c r="Y143" t="s">
        <v>872</v>
      </c>
      <c r="Z143" t="s">
        <v>873</v>
      </c>
      <c r="AA143" t="s">
        <v>874</v>
      </c>
    </row>
    <row r="144" spans="1:27" x14ac:dyDescent="0.3">
      <c r="A144">
        <f t="shared" si="43"/>
        <v>143</v>
      </c>
      <c r="B144" t="s">
        <v>875</v>
      </c>
      <c r="C144" t="s">
        <v>876</v>
      </c>
      <c r="D144" t="str">
        <f t="shared" si="35"/>
        <v>Mendy Napper</v>
      </c>
      <c r="E144" s="3" t="s">
        <v>43</v>
      </c>
      <c r="F144">
        <v>21</v>
      </c>
      <c r="G144" s="1">
        <v>43766</v>
      </c>
      <c r="H144" s="2">
        <f t="shared" si="36"/>
        <v>28</v>
      </c>
      <c r="I144" s="2">
        <f t="shared" si="37"/>
        <v>10</v>
      </c>
      <c r="J144" s="2">
        <f t="shared" si="38"/>
        <v>2019</v>
      </c>
      <c r="K144" s="1">
        <f>G144+6</f>
        <v>43772</v>
      </c>
      <c r="L144" s="2">
        <f t="shared" si="39"/>
        <v>3</v>
      </c>
      <c r="M144" s="2">
        <f t="shared" si="40"/>
        <v>11</v>
      </c>
      <c r="N144" s="2">
        <f t="shared" si="41"/>
        <v>2019</v>
      </c>
      <c r="O144" s="2">
        <f t="shared" si="42"/>
        <v>6</v>
      </c>
      <c r="P144" t="s">
        <v>118</v>
      </c>
      <c r="Q144" t="s">
        <v>34</v>
      </c>
      <c r="R144" t="s">
        <v>877</v>
      </c>
      <c r="S144" t="s">
        <v>56</v>
      </c>
      <c r="T144" s="3" t="s">
        <v>159</v>
      </c>
      <c r="U144" s="4">
        <v>47675.64</v>
      </c>
      <c r="V144" t="s">
        <v>878</v>
      </c>
      <c r="W144" s="3" t="b">
        <v>0</v>
      </c>
      <c r="X144" s="3" t="b">
        <v>1</v>
      </c>
      <c r="Y144" t="s">
        <v>879</v>
      </c>
      <c r="Z144" t="s">
        <v>23012</v>
      </c>
      <c r="AA144" t="s">
        <v>660</v>
      </c>
    </row>
    <row r="145" spans="1:27" x14ac:dyDescent="0.3">
      <c r="A145">
        <f t="shared" si="43"/>
        <v>144</v>
      </c>
      <c r="B145" t="s">
        <v>880</v>
      </c>
      <c r="C145" t="s">
        <v>881</v>
      </c>
      <c r="D145" t="str">
        <f t="shared" si="35"/>
        <v>Jehu Lenard</v>
      </c>
      <c r="E145" s="3" t="s">
        <v>43</v>
      </c>
      <c r="F145">
        <v>54</v>
      </c>
      <c r="G145" s="1">
        <v>43583</v>
      </c>
      <c r="H145" s="2">
        <f t="shared" si="36"/>
        <v>28</v>
      </c>
      <c r="I145" s="2">
        <f t="shared" si="37"/>
        <v>4</v>
      </c>
      <c r="J145" s="2">
        <f t="shared" si="38"/>
        <v>2019</v>
      </c>
      <c r="K145" s="1">
        <v>43763</v>
      </c>
      <c r="L145" s="2">
        <f t="shared" si="39"/>
        <v>25</v>
      </c>
      <c r="M145" s="2">
        <f t="shared" si="40"/>
        <v>10</v>
      </c>
      <c r="N145" s="2">
        <f t="shared" si="41"/>
        <v>2019</v>
      </c>
      <c r="O145" s="2">
        <f t="shared" si="42"/>
        <v>180</v>
      </c>
      <c r="P145" t="s">
        <v>73</v>
      </c>
      <c r="Q145" t="s">
        <v>34</v>
      </c>
      <c r="R145" t="s">
        <v>882</v>
      </c>
      <c r="S145" t="s">
        <v>25</v>
      </c>
      <c r="T145" s="3" t="s">
        <v>133</v>
      </c>
      <c r="U145" s="4">
        <v>99452.36</v>
      </c>
      <c r="V145" t="s">
        <v>686</v>
      </c>
      <c r="W145" s="3" t="b">
        <v>0</v>
      </c>
      <c r="X145" s="3" t="b">
        <v>0</v>
      </c>
      <c r="Y145" t="s">
        <v>883</v>
      </c>
      <c r="Z145" t="s">
        <v>23012</v>
      </c>
      <c r="AA145" t="s">
        <v>884</v>
      </c>
    </row>
    <row r="146" spans="1:27" x14ac:dyDescent="0.3">
      <c r="A146">
        <f t="shared" si="43"/>
        <v>145</v>
      </c>
      <c r="B146" t="s">
        <v>885</v>
      </c>
      <c r="C146" t="s">
        <v>886</v>
      </c>
      <c r="D146" t="str">
        <f t="shared" si="35"/>
        <v>Meghan Fuente</v>
      </c>
      <c r="E146" s="3" t="s">
        <v>32</v>
      </c>
      <c r="F146">
        <v>17</v>
      </c>
      <c r="G146" s="1">
        <v>43703</v>
      </c>
      <c r="H146" s="2">
        <f t="shared" si="36"/>
        <v>26</v>
      </c>
      <c r="I146" s="2">
        <f t="shared" si="37"/>
        <v>8</v>
      </c>
      <c r="J146" s="2">
        <f t="shared" si="38"/>
        <v>2019</v>
      </c>
      <c r="K146" s="1">
        <v>43772</v>
      </c>
      <c r="L146" s="2">
        <f t="shared" si="39"/>
        <v>3</v>
      </c>
      <c r="M146" s="2">
        <f t="shared" si="40"/>
        <v>11</v>
      </c>
      <c r="N146" s="2">
        <f t="shared" si="41"/>
        <v>2019</v>
      </c>
      <c r="O146" s="2">
        <f t="shared" si="42"/>
        <v>69</v>
      </c>
      <c r="P146" t="s">
        <v>63</v>
      </c>
      <c r="Q146" t="s">
        <v>34</v>
      </c>
      <c r="R146" t="s">
        <v>887</v>
      </c>
      <c r="S146" t="s">
        <v>56</v>
      </c>
      <c r="T146" s="3" t="s">
        <v>37</v>
      </c>
      <c r="U146" s="4">
        <v>51419.8</v>
      </c>
      <c r="V146" t="s">
        <v>888</v>
      </c>
      <c r="W146" s="3" t="b">
        <v>1</v>
      </c>
      <c r="X146" s="3" t="s">
        <v>23011</v>
      </c>
      <c r="Y146" t="s">
        <v>889</v>
      </c>
      <c r="Z146" t="s">
        <v>23012</v>
      </c>
      <c r="AA146" t="s">
        <v>470</v>
      </c>
    </row>
    <row r="147" spans="1:27" x14ac:dyDescent="0.3">
      <c r="A147">
        <f t="shared" si="43"/>
        <v>146</v>
      </c>
      <c r="B147" t="s">
        <v>890</v>
      </c>
      <c r="C147" t="s">
        <v>891</v>
      </c>
      <c r="D147" t="str">
        <f t="shared" si="35"/>
        <v>Rowan Macek</v>
      </c>
      <c r="E147" s="3" t="s">
        <v>43</v>
      </c>
      <c r="F147">
        <v>96</v>
      </c>
      <c r="G147" s="1">
        <v>43750</v>
      </c>
      <c r="H147" s="2">
        <f t="shared" si="36"/>
        <v>12</v>
      </c>
      <c r="I147" s="2">
        <f t="shared" si="37"/>
        <v>10</v>
      </c>
      <c r="J147" s="2">
        <f t="shared" si="38"/>
        <v>2019</v>
      </c>
      <c r="K147" s="1">
        <f>G147+6</f>
        <v>43756</v>
      </c>
      <c r="L147" s="2">
        <f t="shared" si="39"/>
        <v>18</v>
      </c>
      <c r="M147" s="2">
        <f t="shared" si="40"/>
        <v>10</v>
      </c>
      <c r="N147" s="2">
        <f t="shared" si="41"/>
        <v>2019</v>
      </c>
      <c r="O147" s="2">
        <f t="shared" si="42"/>
        <v>6</v>
      </c>
      <c r="P147" t="s">
        <v>73</v>
      </c>
      <c r="Q147" t="s">
        <v>90</v>
      </c>
      <c r="R147" t="s">
        <v>892</v>
      </c>
      <c r="S147" t="s">
        <v>65</v>
      </c>
      <c r="T147" s="3" t="s">
        <v>57</v>
      </c>
      <c r="U147" s="4">
        <v>71819.070000000007</v>
      </c>
      <c r="V147" t="s">
        <v>609</v>
      </c>
      <c r="W147" s="3" t="b">
        <v>0</v>
      </c>
      <c r="X147" s="3" t="s">
        <v>23011</v>
      </c>
      <c r="Y147" t="s">
        <v>893</v>
      </c>
      <c r="Z147" t="s">
        <v>23012</v>
      </c>
      <c r="AA147" t="s">
        <v>894</v>
      </c>
    </row>
    <row r="148" spans="1:27" x14ac:dyDescent="0.3">
      <c r="A148">
        <f t="shared" si="43"/>
        <v>147</v>
      </c>
      <c r="B148" t="s">
        <v>895</v>
      </c>
      <c r="C148" t="s">
        <v>896</v>
      </c>
      <c r="D148" t="str">
        <f t="shared" si="35"/>
        <v>Alden Pallasch</v>
      </c>
      <c r="E148" s="3" t="s">
        <v>43</v>
      </c>
      <c r="F148">
        <v>50</v>
      </c>
      <c r="G148" s="1">
        <v>43484</v>
      </c>
      <c r="H148" s="2">
        <f t="shared" si="36"/>
        <v>19</v>
      </c>
      <c r="I148" s="2">
        <f t="shared" si="37"/>
        <v>1</v>
      </c>
      <c r="J148" s="2">
        <f t="shared" si="38"/>
        <v>2019</v>
      </c>
      <c r="K148" s="1">
        <v>43590</v>
      </c>
      <c r="L148" s="2">
        <f t="shared" si="39"/>
        <v>5</v>
      </c>
      <c r="M148" s="2">
        <f t="shared" si="40"/>
        <v>5</v>
      </c>
      <c r="N148" s="2">
        <f t="shared" si="41"/>
        <v>2019</v>
      </c>
      <c r="O148" s="2">
        <f t="shared" si="42"/>
        <v>106</v>
      </c>
      <c r="P148" t="s">
        <v>118</v>
      </c>
      <c r="Q148" t="s">
        <v>54</v>
      </c>
      <c r="R148" t="s">
        <v>897</v>
      </c>
      <c r="S148" t="s">
        <v>76</v>
      </c>
      <c r="T148" s="3" t="s">
        <v>37</v>
      </c>
      <c r="U148" s="4">
        <v>59260.41</v>
      </c>
      <c r="V148" t="s">
        <v>898</v>
      </c>
      <c r="W148" s="3" t="b">
        <v>0</v>
      </c>
      <c r="X148" s="3" t="b">
        <v>0</v>
      </c>
      <c r="Y148" t="s">
        <v>899</v>
      </c>
      <c r="Z148" t="s">
        <v>23012</v>
      </c>
      <c r="AA148" t="s">
        <v>900</v>
      </c>
    </row>
    <row r="149" spans="1:27" x14ac:dyDescent="0.3">
      <c r="A149">
        <f t="shared" si="43"/>
        <v>148</v>
      </c>
      <c r="B149" t="s">
        <v>901</v>
      </c>
      <c r="C149" t="s">
        <v>902</v>
      </c>
      <c r="D149" t="str">
        <f t="shared" si="35"/>
        <v>Anthony Djurisic</v>
      </c>
      <c r="E149" s="3" t="s">
        <v>43</v>
      </c>
      <c r="F149">
        <v>88</v>
      </c>
      <c r="G149" s="1">
        <v>43719</v>
      </c>
      <c r="H149" s="2">
        <f t="shared" si="36"/>
        <v>11</v>
      </c>
      <c r="I149" s="2">
        <f t="shared" si="37"/>
        <v>9</v>
      </c>
      <c r="J149" s="2">
        <f t="shared" si="38"/>
        <v>2019</v>
      </c>
      <c r="K149" s="1">
        <v>43807</v>
      </c>
      <c r="L149" s="2">
        <f t="shared" si="39"/>
        <v>8</v>
      </c>
      <c r="M149" s="2">
        <f t="shared" si="40"/>
        <v>12</v>
      </c>
      <c r="N149" s="2">
        <f t="shared" si="41"/>
        <v>2019</v>
      </c>
      <c r="O149" s="2">
        <f t="shared" si="42"/>
        <v>88</v>
      </c>
      <c r="P149" t="s">
        <v>33</v>
      </c>
      <c r="Q149" t="s">
        <v>119</v>
      </c>
      <c r="R149" t="s">
        <v>903</v>
      </c>
      <c r="S149" t="s">
        <v>36</v>
      </c>
      <c r="T149" s="3" t="s">
        <v>83</v>
      </c>
      <c r="U149" s="4">
        <v>23906</v>
      </c>
      <c r="V149" t="s">
        <v>904</v>
      </c>
      <c r="W149" s="3" t="s">
        <v>23011</v>
      </c>
      <c r="X149" s="3" t="b">
        <v>0</v>
      </c>
      <c r="Y149" t="s">
        <v>905</v>
      </c>
      <c r="Z149" t="s">
        <v>23012</v>
      </c>
      <c r="AA149" t="s">
        <v>906</v>
      </c>
    </row>
    <row r="150" spans="1:27" x14ac:dyDescent="0.3">
      <c r="A150">
        <f t="shared" si="43"/>
        <v>149</v>
      </c>
      <c r="B150" t="s">
        <v>907</v>
      </c>
      <c r="C150" t="s">
        <v>908</v>
      </c>
      <c r="D150" t="str">
        <f t="shared" si="35"/>
        <v>Eloisa Varga</v>
      </c>
      <c r="E150" s="3" t="s">
        <v>32</v>
      </c>
      <c r="F150">
        <v>46</v>
      </c>
      <c r="G150" s="1">
        <v>43739</v>
      </c>
      <c r="H150" s="2">
        <f t="shared" si="36"/>
        <v>1</v>
      </c>
      <c r="I150" s="2">
        <f t="shared" si="37"/>
        <v>10</v>
      </c>
      <c r="J150" s="2">
        <f t="shared" si="38"/>
        <v>2019</v>
      </c>
      <c r="K150" s="1">
        <f>G150+6</f>
        <v>43745</v>
      </c>
      <c r="L150" s="2">
        <f t="shared" si="39"/>
        <v>7</v>
      </c>
      <c r="M150" s="2">
        <f t="shared" si="40"/>
        <v>10</v>
      </c>
      <c r="N150" s="2">
        <f t="shared" si="41"/>
        <v>2019</v>
      </c>
      <c r="O150" s="2">
        <f t="shared" si="42"/>
        <v>6</v>
      </c>
      <c r="P150" t="s">
        <v>63</v>
      </c>
      <c r="Q150" t="s">
        <v>119</v>
      </c>
      <c r="R150" t="s">
        <v>909</v>
      </c>
      <c r="S150" t="s">
        <v>146</v>
      </c>
      <c r="T150" s="3" t="s">
        <v>37</v>
      </c>
      <c r="U150" s="4">
        <v>60256.18</v>
      </c>
      <c r="V150" t="s">
        <v>888</v>
      </c>
      <c r="W150" s="3" t="b">
        <v>1</v>
      </c>
      <c r="X150" s="3" t="b">
        <v>0</v>
      </c>
      <c r="Y150" t="s">
        <v>910</v>
      </c>
      <c r="Z150" t="s">
        <v>23012</v>
      </c>
      <c r="AA150" t="s">
        <v>911</v>
      </c>
    </row>
    <row r="151" spans="1:27" x14ac:dyDescent="0.3">
      <c r="A151">
        <f t="shared" si="43"/>
        <v>150</v>
      </c>
      <c r="B151" t="s">
        <v>912</v>
      </c>
      <c r="C151" t="s">
        <v>913</v>
      </c>
      <c r="D151" t="str">
        <f t="shared" si="35"/>
        <v>Jens Allgood</v>
      </c>
      <c r="E151" s="3" t="s">
        <v>43</v>
      </c>
      <c r="F151">
        <v>1</v>
      </c>
      <c r="G151" s="1">
        <v>43599</v>
      </c>
      <c r="H151" s="2">
        <f t="shared" si="36"/>
        <v>14</v>
      </c>
      <c r="I151" s="2">
        <f t="shared" si="37"/>
        <v>5</v>
      </c>
      <c r="J151" s="2">
        <f t="shared" si="38"/>
        <v>2019</v>
      </c>
      <c r="K151" s="1">
        <v>43745</v>
      </c>
      <c r="L151" s="2">
        <f t="shared" si="39"/>
        <v>7</v>
      </c>
      <c r="M151" s="2">
        <f t="shared" si="40"/>
        <v>10</v>
      </c>
      <c r="N151" s="2">
        <f t="shared" si="41"/>
        <v>2019</v>
      </c>
      <c r="O151" s="2">
        <f t="shared" si="42"/>
        <v>146</v>
      </c>
      <c r="P151" t="s">
        <v>44</v>
      </c>
      <c r="Q151" t="s">
        <v>197</v>
      </c>
      <c r="R151" t="s">
        <v>914</v>
      </c>
      <c r="S151" t="s">
        <v>65</v>
      </c>
      <c r="T151" s="3" t="s">
        <v>23012</v>
      </c>
      <c r="U151" s="4">
        <v>25569.21</v>
      </c>
      <c r="V151" t="s">
        <v>915</v>
      </c>
      <c r="W151" s="3" t="b">
        <v>1</v>
      </c>
      <c r="X151" s="3" t="b">
        <v>1</v>
      </c>
      <c r="Y151" t="s">
        <v>916</v>
      </c>
      <c r="Z151" t="s">
        <v>23012</v>
      </c>
      <c r="AA151" t="s">
        <v>863</v>
      </c>
    </row>
    <row r="152" spans="1:27" x14ac:dyDescent="0.3">
      <c r="A152">
        <f t="shared" si="43"/>
        <v>151</v>
      </c>
      <c r="B152" t="s">
        <v>917</v>
      </c>
      <c r="C152" t="s">
        <v>918</v>
      </c>
      <c r="D152" t="str">
        <f t="shared" si="35"/>
        <v>Melessa Hirthe</v>
      </c>
      <c r="E152" s="3" t="s">
        <v>32</v>
      </c>
      <c r="F152">
        <v>74</v>
      </c>
      <c r="G152" s="1">
        <v>43690</v>
      </c>
      <c r="H152" s="2">
        <f t="shared" si="36"/>
        <v>13</v>
      </c>
      <c r="I152" s="2">
        <f t="shared" si="37"/>
        <v>8</v>
      </c>
      <c r="J152" s="2">
        <f t="shared" si="38"/>
        <v>2019</v>
      </c>
      <c r="K152" s="1">
        <v>43762</v>
      </c>
      <c r="L152" s="2">
        <f t="shared" si="39"/>
        <v>24</v>
      </c>
      <c r="M152" s="2">
        <f t="shared" si="40"/>
        <v>10</v>
      </c>
      <c r="N152" s="2">
        <f t="shared" si="41"/>
        <v>2019</v>
      </c>
      <c r="O152" s="2">
        <f t="shared" si="42"/>
        <v>72</v>
      </c>
      <c r="P152" t="s">
        <v>22</v>
      </c>
      <c r="Q152" t="s">
        <v>126</v>
      </c>
      <c r="R152" t="s">
        <v>919</v>
      </c>
      <c r="S152" t="s">
        <v>65</v>
      </c>
      <c r="T152" s="3" t="s">
        <v>133</v>
      </c>
      <c r="U152" s="4">
        <v>24667.55</v>
      </c>
      <c r="V152" t="s">
        <v>920</v>
      </c>
      <c r="W152" s="3" t="b">
        <v>1</v>
      </c>
      <c r="X152" s="3" t="s">
        <v>23011</v>
      </c>
      <c r="Y152" t="s">
        <v>921</v>
      </c>
      <c r="Z152" t="s">
        <v>922</v>
      </c>
      <c r="AA152" t="s">
        <v>863</v>
      </c>
    </row>
    <row r="153" spans="1:27" x14ac:dyDescent="0.3">
      <c r="A153">
        <f t="shared" si="43"/>
        <v>152</v>
      </c>
      <c r="B153" t="s">
        <v>923</v>
      </c>
      <c r="C153" t="s">
        <v>924</v>
      </c>
      <c r="D153" t="str">
        <f t="shared" si="35"/>
        <v>Theodoric Ramirez</v>
      </c>
      <c r="E153" s="3" t="s">
        <v>43</v>
      </c>
      <c r="F153">
        <v>89</v>
      </c>
      <c r="G153" s="1">
        <v>43820</v>
      </c>
      <c r="H153" s="2">
        <f t="shared" si="36"/>
        <v>21</v>
      </c>
      <c r="I153" s="2">
        <f t="shared" si="37"/>
        <v>12</v>
      </c>
      <c r="J153" s="2">
        <f t="shared" si="38"/>
        <v>2019</v>
      </c>
      <c r="K153" s="1">
        <f t="shared" ref="K153:K155" si="47">G153+6</f>
        <v>43826</v>
      </c>
      <c r="L153" s="2">
        <f t="shared" si="39"/>
        <v>27</v>
      </c>
      <c r="M153" s="2">
        <f t="shared" si="40"/>
        <v>12</v>
      </c>
      <c r="N153" s="2">
        <f t="shared" si="41"/>
        <v>2019</v>
      </c>
      <c r="O153" s="2">
        <f t="shared" si="42"/>
        <v>6</v>
      </c>
      <c r="P153" t="s">
        <v>73</v>
      </c>
      <c r="Q153" t="s">
        <v>119</v>
      </c>
      <c r="R153" t="s">
        <v>925</v>
      </c>
      <c r="S153" t="s">
        <v>36</v>
      </c>
      <c r="T153" s="3" t="s">
        <v>47</v>
      </c>
      <c r="U153" s="4">
        <v>30614.799999999999</v>
      </c>
      <c r="V153" t="s">
        <v>926</v>
      </c>
      <c r="W153" s="3" t="b">
        <v>0</v>
      </c>
      <c r="X153" s="3" t="b">
        <v>0</v>
      </c>
      <c r="Y153" t="s">
        <v>927</v>
      </c>
      <c r="Z153" t="s">
        <v>23012</v>
      </c>
      <c r="AA153" t="s">
        <v>928</v>
      </c>
    </row>
    <row r="154" spans="1:27" x14ac:dyDescent="0.3">
      <c r="A154">
        <f t="shared" si="43"/>
        <v>153</v>
      </c>
      <c r="B154" t="s">
        <v>929</v>
      </c>
      <c r="C154" t="s">
        <v>930</v>
      </c>
      <c r="D154" t="str">
        <f t="shared" si="35"/>
        <v>Ulrica Klink</v>
      </c>
      <c r="E154" s="3" t="s">
        <v>32</v>
      </c>
      <c r="F154">
        <v>42</v>
      </c>
      <c r="G154" s="1">
        <v>43678</v>
      </c>
      <c r="H154" s="2">
        <f t="shared" si="36"/>
        <v>1</v>
      </c>
      <c r="I154" s="2">
        <f t="shared" si="37"/>
        <v>8</v>
      </c>
      <c r="J154" s="2">
        <f t="shared" si="38"/>
        <v>2019</v>
      </c>
      <c r="K154" s="1">
        <f t="shared" si="47"/>
        <v>43684</v>
      </c>
      <c r="L154" s="2">
        <f t="shared" si="39"/>
        <v>7</v>
      </c>
      <c r="M154" s="2">
        <f t="shared" si="40"/>
        <v>8</v>
      </c>
      <c r="N154" s="2">
        <f t="shared" si="41"/>
        <v>2019</v>
      </c>
      <c r="O154" s="2">
        <f t="shared" si="42"/>
        <v>6</v>
      </c>
      <c r="P154" t="s">
        <v>44</v>
      </c>
      <c r="Q154" t="s">
        <v>119</v>
      </c>
      <c r="R154" t="s">
        <v>931</v>
      </c>
      <c r="S154" t="s">
        <v>25</v>
      </c>
      <c r="T154" s="3" t="s">
        <v>57</v>
      </c>
      <c r="U154" s="4">
        <v>33687.56</v>
      </c>
      <c r="V154" t="s">
        <v>932</v>
      </c>
      <c r="W154" s="3" t="b">
        <v>1</v>
      </c>
      <c r="X154" s="3" t="b">
        <v>0</v>
      </c>
      <c r="Y154" t="s">
        <v>933</v>
      </c>
      <c r="Z154" t="s">
        <v>23012</v>
      </c>
      <c r="AA154" t="s">
        <v>934</v>
      </c>
    </row>
    <row r="155" spans="1:27" x14ac:dyDescent="0.3">
      <c r="A155">
        <f t="shared" si="43"/>
        <v>154</v>
      </c>
      <c r="B155" t="s">
        <v>935</v>
      </c>
      <c r="C155" t="s">
        <v>936</v>
      </c>
      <c r="D155" t="str">
        <f t="shared" si="35"/>
        <v>Jerry Ashurst</v>
      </c>
      <c r="E155" s="3" t="s">
        <v>32</v>
      </c>
      <c r="F155">
        <v>24</v>
      </c>
      <c r="G155" s="1">
        <v>43663</v>
      </c>
      <c r="H155" s="2">
        <f t="shared" si="36"/>
        <v>17</v>
      </c>
      <c r="I155" s="2">
        <f t="shared" si="37"/>
        <v>7</v>
      </c>
      <c r="J155" s="2">
        <f t="shared" si="38"/>
        <v>2019</v>
      </c>
      <c r="K155" s="1">
        <f t="shared" si="47"/>
        <v>43669</v>
      </c>
      <c r="L155" s="2">
        <f t="shared" si="39"/>
        <v>23</v>
      </c>
      <c r="M155" s="2">
        <f t="shared" si="40"/>
        <v>7</v>
      </c>
      <c r="N155" s="2">
        <f t="shared" si="41"/>
        <v>2019</v>
      </c>
      <c r="O155" s="2">
        <f t="shared" si="42"/>
        <v>6</v>
      </c>
      <c r="P155" t="s">
        <v>73</v>
      </c>
      <c r="Q155" t="s">
        <v>126</v>
      </c>
      <c r="R155" t="s">
        <v>937</v>
      </c>
      <c r="S155" t="s">
        <v>76</v>
      </c>
      <c r="T155" s="3" t="s">
        <v>83</v>
      </c>
      <c r="U155" s="4">
        <v>96700.05</v>
      </c>
      <c r="V155" t="s">
        <v>938</v>
      </c>
      <c r="W155" s="3" t="b">
        <v>1</v>
      </c>
      <c r="X155" s="3" t="b">
        <v>1</v>
      </c>
      <c r="Y155" t="s">
        <v>939</v>
      </c>
      <c r="Z155" t="s">
        <v>23012</v>
      </c>
      <c r="AA155" t="s">
        <v>940</v>
      </c>
    </row>
    <row r="156" spans="1:27" x14ac:dyDescent="0.3">
      <c r="A156">
        <f t="shared" si="43"/>
        <v>155</v>
      </c>
      <c r="B156" t="s">
        <v>941</v>
      </c>
      <c r="D156" t="str">
        <f t="shared" si="35"/>
        <v xml:space="preserve">Merv </v>
      </c>
      <c r="E156" s="3" t="s">
        <v>43</v>
      </c>
      <c r="F156">
        <v>55</v>
      </c>
      <c r="G156" s="1">
        <v>43647</v>
      </c>
      <c r="H156" s="2">
        <f t="shared" si="36"/>
        <v>1</v>
      </c>
      <c r="I156" s="2">
        <f t="shared" si="37"/>
        <v>7</v>
      </c>
      <c r="J156" s="2">
        <f t="shared" si="38"/>
        <v>2019</v>
      </c>
      <c r="K156" s="1">
        <v>43800</v>
      </c>
      <c r="L156" s="2">
        <f t="shared" si="39"/>
        <v>1</v>
      </c>
      <c r="M156" s="2">
        <f t="shared" si="40"/>
        <v>12</v>
      </c>
      <c r="N156" s="2">
        <f t="shared" si="41"/>
        <v>2019</v>
      </c>
      <c r="O156" s="2">
        <f t="shared" si="42"/>
        <v>153</v>
      </c>
      <c r="P156" t="s">
        <v>22</v>
      </c>
      <c r="Q156" t="s">
        <v>74</v>
      </c>
      <c r="R156" t="s">
        <v>942</v>
      </c>
      <c r="S156" t="s">
        <v>65</v>
      </c>
      <c r="T156" s="3" t="s">
        <v>57</v>
      </c>
      <c r="U156" s="4">
        <v>52182.96</v>
      </c>
      <c r="V156" t="s">
        <v>943</v>
      </c>
      <c r="W156" s="3" t="b">
        <v>0</v>
      </c>
      <c r="X156" s="3" t="b">
        <v>0</v>
      </c>
      <c r="Y156" t="s">
        <v>944</v>
      </c>
      <c r="Z156" t="s">
        <v>23012</v>
      </c>
      <c r="AA156" t="s">
        <v>945</v>
      </c>
    </row>
    <row r="157" spans="1:27" x14ac:dyDescent="0.3">
      <c r="A157">
        <f t="shared" si="43"/>
        <v>156</v>
      </c>
      <c r="B157" t="s">
        <v>946</v>
      </c>
      <c r="C157" t="s">
        <v>947</v>
      </c>
      <c r="D157" t="str">
        <f t="shared" si="35"/>
        <v>Waneta Gibling</v>
      </c>
      <c r="E157" s="3" t="s">
        <v>32</v>
      </c>
      <c r="F157">
        <v>66</v>
      </c>
      <c r="G157" s="1">
        <v>43674</v>
      </c>
      <c r="H157" s="2">
        <f t="shared" si="36"/>
        <v>28</v>
      </c>
      <c r="I157" s="2">
        <f t="shared" si="37"/>
        <v>7</v>
      </c>
      <c r="J157" s="2">
        <f t="shared" si="38"/>
        <v>2019</v>
      </c>
      <c r="K157" s="1">
        <v>43759</v>
      </c>
      <c r="L157" s="2">
        <f t="shared" si="39"/>
        <v>21</v>
      </c>
      <c r="M157" s="2">
        <f t="shared" si="40"/>
        <v>10</v>
      </c>
      <c r="N157" s="2">
        <f t="shared" si="41"/>
        <v>2019</v>
      </c>
      <c r="O157" s="2">
        <f t="shared" si="42"/>
        <v>85</v>
      </c>
      <c r="P157" t="s">
        <v>73</v>
      </c>
      <c r="Q157" t="s">
        <v>54</v>
      </c>
      <c r="R157" t="s">
        <v>948</v>
      </c>
      <c r="S157" t="s">
        <v>25</v>
      </c>
      <c r="T157" s="3" t="s">
        <v>26</v>
      </c>
      <c r="U157" s="4">
        <v>99136.25</v>
      </c>
      <c r="V157" t="s">
        <v>199</v>
      </c>
      <c r="W157" s="3" t="b">
        <v>0</v>
      </c>
      <c r="X157" s="3" t="b">
        <v>1</v>
      </c>
      <c r="Y157" t="s">
        <v>949</v>
      </c>
      <c r="Z157" t="s">
        <v>23012</v>
      </c>
      <c r="AA157" t="s">
        <v>950</v>
      </c>
    </row>
    <row r="158" spans="1:27" x14ac:dyDescent="0.3">
      <c r="A158">
        <f t="shared" si="43"/>
        <v>157</v>
      </c>
      <c r="B158" t="s">
        <v>951</v>
      </c>
      <c r="C158" t="s">
        <v>952</v>
      </c>
      <c r="D158" t="str">
        <f t="shared" si="35"/>
        <v>Jory Matous</v>
      </c>
      <c r="E158" s="3" t="s">
        <v>43</v>
      </c>
      <c r="F158">
        <v>77</v>
      </c>
      <c r="G158" s="1">
        <v>43509</v>
      </c>
      <c r="H158" s="2">
        <f t="shared" si="36"/>
        <v>13</v>
      </c>
      <c r="I158" s="2">
        <f t="shared" si="37"/>
        <v>2</v>
      </c>
      <c r="J158" s="2">
        <f t="shared" si="38"/>
        <v>2019</v>
      </c>
      <c r="K158" s="1">
        <v>43665</v>
      </c>
      <c r="L158" s="2">
        <f t="shared" si="39"/>
        <v>19</v>
      </c>
      <c r="M158" s="2">
        <f t="shared" si="40"/>
        <v>7</v>
      </c>
      <c r="N158" s="2">
        <f t="shared" si="41"/>
        <v>2019</v>
      </c>
      <c r="O158" s="2">
        <f t="shared" si="42"/>
        <v>156</v>
      </c>
      <c r="P158" t="s">
        <v>33</v>
      </c>
      <c r="Q158" t="s">
        <v>23</v>
      </c>
      <c r="R158" t="s">
        <v>953</v>
      </c>
      <c r="S158" t="s">
        <v>65</v>
      </c>
      <c r="T158" s="3" t="s">
        <v>66</v>
      </c>
      <c r="U158" s="4">
        <v>17462.400000000001</v>
      </c>
      <c r="V158" t="s">
        <v>954</v>
      </c>
      <c r="W158" s="3" t="b">
        <v>1</v>
      </c>
      <c r="X158" s="3" t="s">
        <v>23011</v>
      </c>
      <c r="Y158" t="s">
        <v>955</v>
      </c>
      <c r="Z158" t="s">
        <v>23012</v>
      </c>
      <c r="AA158" t="s">
        <v>956</v>
      </c>
    </row>
    <row r="159" spans="1:27" x14ac:dyDescent="0.3">
      <c r="A159">
        <f t="shared" si="43"/>
        <v>158</v>
      </c>
      <c r="B159" t="s">
        <v>957</v>
      </c>
      <c r="C159" t="s">
        <v>958</v>
      </c>
      <c r="D159" t="str">
        <f t="shared" si="35"/>
        <v>Allegra Flieg</v>
      </c>
      <c r="E159" s="3" t="s">
        <v>32</v>
      </c>
      <c r="F159">
        <v>32</v>
      </c>
      <c r="G159" s="1">
        <v>43770</v>
      </c>
      <c r="H159" s="2">
        <f t="shared" si="36"/>
        <v>1</v>
      </c>
      <c r="I159" s="2">
        <f t="shared" si="37"/>
        <v>11</v>
      </c>
      <c r="J159" s="2">
        <f t="shared" si="38"/>
        <v>2019</v>
      </c>
      <c r="K159" s="1">
        <v>43778</v>
      </c>
      <c r="L159" s="2">
        <f t="shared" si="39"/>
        <v>9</v>
      </c>
      <c r="M159" s="2">
        <f t="shared" si="40"/>
        <v>11</v>
      </c>
      <c r="N159" s="2">
        <f t="shared" si="41"/>
        <v>2019</v>
      </c>
      <c r="O159" s="2">
        <f t="shared" si="42"/>
        <v>8</v>
      </c>
      <c r="P159" t="s">
        <v>44</v>
      </c>
      <c r="Q159" t="s">
        <v>45</v>
      </c>
      <c r="R159" t="s">
        <v>959</v>
      </c>
      <c r="S159" t="s">
        <v>25</v>
      </c>
      <c r="T159" s="3" t="s">
        <v>37</v>
      </c>
      <c r="U159" s="4">
        <v>25312.6</v>
      </c>
      <c r="V159" t="s">
        <v>960</v>
      </c>
      <c r="W159" s="3" t="b">
        <v>1</v>
      </c>
      <c r="X159" s="3" t="b">
        <v>0</v>
      </c>
      <c r="Y159" t="s">
        <v>961</v>
      </c>
      <c r="Z159" t="s">
        <v>23012</v>
      </c>
      <c r="AA159" t="s">
        <v>962</v>
      </c>
    </row>
    <row r="160" spans="1:27" x14ac:dyDescent="0.3">
      <c r="A160">
        <f t="shared" si="43"/>
        <v>159</v>
      </c>
      <c r="B160" t="s">
        <v>963</v>
      </c>
      <c r="C160" t="s">
        <v>964</v>
      </c>
      <c r="D160" t="str">
        <f t="shared" si="35"/>
        <v>Adlai Wardingly</v>
      </c>
      <c r="E160" s="3" t="s">
        <v>43</v>
      </c>
      <c r="F160">
        <v>20</v>
      </c>
      <c r="G160" s="1">
        <v>43530</v>
      </c>
      <c r="H160" s="2">
        <f t="shared" si="36"/>
        <v>6</v>
      </c>
      <c r="I160" s="2">
        <f t="shared" si="37"/>
        <v>3</v>
      </c>
      <c r="J160" s="2">
        <f t="shared" si="38"/>
        <v>2019</v>
      </c>
      <c r="K160" s="1">
        <v>43714</v>
      </c>
      <c r="L160" s="2">
        <f t="shared" si="39"/>
        <v>6</v>
      </c>
      <c r="M160" s="2">
        <f t="shared" si="40"/>
        <v>9</v>
      </c>
      <c r="N160" s="2">
        <f t="shared" si="41"/>
        <v>2019</v>
      </c>
      <c r="O160" s="2">
        <f t="shared" si="42"/>
        <v>184</v>
      </c>
      <c r="P160" t="s">
        <v>118</v>
      </c>
      <c r="Q160" t="s">
        <v>90</v>
      </c>
      <c r="R160" t="s">
        <v>965</v>
      </c>
      <c r="S160" t="s">
        <v>100</v>
      </c>
      <c r="T160" s="3" t="s">
        <v>37</v>
      </c>
      <c r="U160" s="4">
        <v>19214.41</v>
      </c>
      <c r="V160" t="s">
        <v>966</v>
      </c>
      <c r="W160" s="3" t="b">
        <v>0</v>
      </c>
      <c r="X160" s="3" t="b">
        <v>1</v>
      </c>
      <c r="Y160" t="s">
        <v>967</v>
      </c>
      <c r="Z160" t="s">
        <v>967</v>
      </c>
      <c r="AA160" t="s">
        <v>968</v>
      </c>
    </row>
    <row r="161" spans="1:27" x14ac:dyDescent="0.3">
      <c r="A161">
        <f t="shared" si="43"/>
        <v>160</v>
      </c>
      <c r="B161" t="s">
        <v>969</v>
      </c>
      <c r="C161" t="s">
        <v>970</v>
      </c>
      <c r="D161" t="str">
        <f t="shared" si="35"/>
        <v>Chickie Stirtle</v>
      </c>
      <c r="E161" s="3" t="s">
        <v>32</v>
      </c>
      <c r="F161">
        <v>99</v>
      </c>
      <c r="G161" s="1">
        <v>43561</v>
      </c>
      <c r="H161" s="2">
        <f t="shared" si="36"/>
        <v>6</v>
      </c>
      <c r="I161" s="2">
        <f t="shared" si="37"/>
        <v>4</v>
      </c>
      <c r="J161" s="2">
        <f t="shared" si="38"/>
        <v>2019</v>
      </c>
      <c r="K161" s="1">
        <v>43828</v>
      </c>
      <c r="L161" s="2">
        <f t="shared" si="39"/>
        <v>29</v>
      </c>
      <c r="M161" s="2">
        <f t="shared" si="40"/>
        <v>12</v>
      </c>
      <c r="N161" s="2">
        <f t="shared" si="41"/>
        <v>2019</v>
      </c>
      <c r="O161" s="2">
        <f t="shared" si="42"/>
        <v>267</v>
      </c>
      <c r="P161" t="s">
        <v>44</v>
      </c>
      <c r="Q161" t="s">
        <v>23</v>
      </c>
      <c r="R161" t="s">
        <v>971</v>
      </c>
      <c r="S161" t="s">
        <v>76</v>
      </c>
      <c r="T161" s="3" t="s">
        <v>47</v>
      </c>
      <c r="U161" s="4">
        <v>79969.08</v>
      </c>
      <c r="V161" t="s">
        <v>972</v>
      </c>
      <c r="W161" s="3" t="b">
        <v>1</v>
      </c>
      <c r="X161" s="3" t="b">
        <v>1</v>
      </c>
      <c r="Y161" t="s">
        <v>973</v>
      </c>
      <c r="Z161" t="s">
        <v>23012</v>
      </c>
      <c r="AA161" t="s">
        <v>974</v>
      </c>
    </row>
    <row r="162" spans="1:27" x14ac:dyDescent="0.3">
      <c r="A162">
        <f t="shared" si="43"/>
        <v>161</v>
      </c>
      <c r="B162" t="s">
        <v>975</v>
      </c>
      <c r="C162" t="s">
        <v>976</v>
      </c>
      <c r="D162" t="str">
        <f t="shared" si="35"/>
        <v>Bartlet Achurch</v>
      </c>
      <c r="E162" s="3" t="s">
        <v>43</v>
      </c>
      <c r="F162">
        <v>43</v>
      </c>
      <c r="G162" s="1">
        <v>43570</v>
      </c>
      <c r="H162" s="2">
        <f t="shared" si="36"/>
        <v>15</v>
      </c>
      <c r="I162" s="2">
        <f t="shared" si="37"/>
        <v>4</v>
      </c>
      <c r="J162" s="2">
        <f t="shared" si="38"/>
        <v>2019</v>
      </c>
      <c r="K162" s="1">
        <v>43715</v>
      </c>
      <c r="L162" s="2">
        <f t="shared" si="39"/>
        <v>7</v>
      </c>
      <c r="M162" s="2">
        <f t="shared" si="40"/>
        <v>9</v>
      </c>
      <c r="N162" s="2">
        <f t="shared" si="41"/>
        <v>2019</v>
      </c>
      <c r="O162" s="2">
        <f t="shared" si="42"/>
        <v>145</v>
      </c>
      <c r="P162" t="s">
        <v>118</v>
      </c>
      <c r="Q162" t="s">
        <v>119</v>
      </c>
      <c r="R162" t="s">
        <v>977</v>
      </c>
      <c r="S162" t="s">
        <v>56</v>
      </c>
      <c r="T162" s="3" t="s">
        <v>26</v>
      </c>
      <c r="U162" s="4">
        <v>82775.38</v>
      </c>
      <c r="V162" t="s">
        <v>978</v>
      </c>
      <c r="W162" s="3" t="b">
        <v>1</v>
      </c>
      <c r="X162" s="3" t="b">
        <v>0</v>
      </c>
      <c r="Y162" t="s">
        <v>979</v>
      </c>
      <c r="Z162" t="s">
        <v>23012</v>
      </c>
      <c r="AA162" t="s">
        <v>700</v>
      </c>
    </row>
    <row r="163" spans="1:27" x14ac:dyDescent="0.3">
      <c r="A163">
        <f t="shared" si="43"/>
        <v>162</v>
      </c>
      <c r="B163" t="s">
        <v>980</v>
      </c>
      <c r="C163" t="s">
        <v>981</v>
      </c>
      <c r="D163" t="str">
        <f t="shared" si="35"/>
        <v>Rafferty Callaway</v>
      </c>
      <c r="E163" s="3" t="s">
        <v>43</v>
      </c>
      <c r="F163">
        <v>65</v>
      </c>
      <c r="G163" s="1">
        <v>43722</v>
      </c>
      <c r="H163" s="2">
        <f t="shared" si="36"/>
        <v>14</v>
      </c>
      <c r="I163" s="2">
        <f t="shared" si="37"/>
        <v>9</v>
      </c>
      <c r="J163" s="2">
        <f t="shared" si="38"/>
        <v>2019</v>
      </c>
      <c r="K163" s="1">
        <f t="shared" ref="K163:K164" si="48">G163+6</f>
        <v>43728</v>
      </c>
      <c r="L163" s="2">
        <f t="shared" si="39"/>
        <v>20</v>
      </c>
      <c r="M163" s="2">
        <f t="shared" si="40"/>
        <v>9</v>
      </c>
      <c r="N163" s="2">
        <f t="shared" si="41"/>
        <v>2019</v>
      </c>
      <c r="O163" s="2">
        <f t="shared" si="42"/>
        <v>6</v>
      </c>
      <c r="P163" t="s">
        <v>73</v>
      </c>
      <c r="Q163" t="s">
        <v>90</v>
      </c>
      <c r="R163" t="s">
        <v>982</v>
      </c>
      <c r="S163" t="s">
        <v>25</v>
      </c>
      <c r="T163" s="3" t="s">
        <v>133</v>
      </c>
      <c r="U163" s="4">
        <v>28014.880000000001</v>
      </c>
      <c r="V163" t="s">
        <v>255</v>
      </c>
      <c r="W163" s="3" t="s">
        <v>23011</v>
      </c>
      <c r="X163" s="3" t="b">
        <v>0</v>
      </c>
      <c r="Y163" t="s">
        <v>983</v>
      </c>
      <c r="Z163" t="s">
        <v>23012</v>
      </c>
      <c r="AA163" t="s">
        <v>984</v>
      </c>
    </row>
    <row r="164" spans="1:27" x14ac:dyDescent="0.3">
      <c r="A164">
        <f t="shared" si="43"/>
        <v>163</v>
      </c>
      <c r="B164" t="s">
        <v>985</v>
      </c>
      <c r="C164" t="s">
        <v>986</v>
      </c>
      <c r="D164" t="str">
        <f t="shared" si="35"/>
        <v>Carola Witling</v>
      </c>
      <c r="E164" s="3" t="s">
        <v>32</v>
      </c>
      <c r="F164">
        <v>49</v>
      </c>
      <c r="G164" s="1">
        <v>43715</v>
      </c>
      <c r="H164" s="2">
        <f t="shared" si="36"/>
        <v>7</v>
      </c>
      <c r="I164" s="2">
        <f t="shared" si="37"/>
        <v>9</v>
      </c>
      <c r="J164" s="2">
        <f t="shared" si="38"/>
        <v>2019</v>
      </c>
      <c r="K164" s="1">
        <f t="shared" si="48"/>
        <v>43721</v>
      </c>
      <c r="L164" s="2">
        <f t="shared" si="39"/>
        <v>13</v>
      </c>
      <c r="M164" s="2">
        <f t="shared" si="40"/>
        <v>9</v>
      </c>
      <c r="N164" s="2">
        <f t="shared" si="41"/>
        <v>2019</v>
      </c>
      <c r="O164" s="2">
        <f t="shared" si="42"/>
        <v>6</v>
      </c>
      <c r="P164" t="s">
        <v>33</v>
      </c>
      <c r="Q164" t="s">
        <v>119</v>
      </c>
      <c r="R164" t="s">
        <v>987</v>
      </c>
      <c r="S164" t="s">
        <v>36</v>
      </c>
      <c r="T164" s="3" t="s">
        <v>57</v>
      </c>
      <c r="U164" s="4">
        <v>70209.5</v>
      </c>
      <c r="V164" t="s">
        <v>988</v>
      </c>
      <c r="W164" s="3" t="b">
        <v>0</v>
      </c>
      <c r="X164" s="3" t="b">
        <v>1</v>
      </c>
      <c r="Y164" t="s">
        <v>989</v>
      </c>
      <c r="Z164" t="s">
        <v>23012</v>
      </c>
      <c r="AA164" t="s">
        <v>990</v>
      </c>
    </row>
    <row r="165" spans="1:27" x14ac:dyDescent="0.3">
      <c r="A165">
        <f t="shared" si="43"/>
        <v>164</v>
      </c>
      <c r="B165" t="s">
        <v>991</v>
      </c>
      <c r="C165" t="s">
        <v>992</v>
      </c>
      <c r="D165" t="str">
        <f t="shared" si="35"/>
        <v>Eugene Eilhermann</v>
      </c>
      <c r="E165" s="3" t="s">
        <v>43</v>
      </c>
      <c r="F165">
        <v>30</v>
      </c>
      <c r="G165" s="1">
        <v>43599</v>
      </c>
      <c r="H165" s="2">
        <f t="shared" si="36"/>
        <v>14</v>
      </c>
      <c r="I165" s="2">
        <f t="shared" si="37"/>
        <v>5</v>
      </c>
      <c r="J165" s="2">
        <f t="shared" si="38"/>
        <v>2019</v>
      </c>
      <c r="K165" s="1">
        <v>43652</v>
      </c>
      <c r="L165" s="2">
        <f t="shared" si="39"/>
        <v>6</v>
      </c>
      <c r="M165" s="2">
        <f t="shared" si="40"/>
        <v>7</v>
      </c>
      <c r="N165" s="2">
        <f t="shared" si="41"/>
        <v>2019</v>
      </c>
      <c r="O165" s="2">
        <f t="shared" si="42"/>
        <v>53</v>
      </c>
      <c r="P165" t="s">
        <v>118</v>
      </c>
      <c r="Q165" t="s">
        <v>197</v>
      </c>
      <c r="R165" t="s">
        <v>993</v>
      </c>
      <c r="S165" t="s">
        <v>76</v>
      </c>
      <c r="T165" s="3" t="s">
        <v>37</v>
      </c>
      <c r="U165" s="4">
        <v>82904.13</v>
      </c>
      <c r="V165" t="s">
        <v>994</v>
      </c>
      <c r="W165" s="3" t="b">
        <v>1</v>
      </c>
      <c r="X165" s="3" t="b">
        <v>0</v>
      </c>
      <c r="Y165" t="s">
        <v>995</v>
      </c>
      <c r="Z165" t="s">
        <v>23012</v>
      </c>
      <c r="AA165" t="s">
        <v>996</v>
      </c>
    </row>
    <row r="166" spans="1:27" x14ac:dyDescent="0.3">
      <c r="A166">
        <f t="shared" si="43"/>
        <v>165</v>
      </c>
      <c r="B166" t="s">
        <v>997</v>
      </c>
      <c r="D166" t="str">
        <f t="shared" si="35"/>
        <v xml:space="preserve">Leonanie </v>
      </c>
      <c r="E166" s="3" t="s">
        <v>769</v>
      </c>
      <c r="F166">
        <v>20</v>
      </c>
      <c r="G166" s="1">
        <v>43486</v>
      </c>
      <c r="H166" s="2">
        <f t="shared" si="36"/>
        <v>21</v>
      </c>
      <c r="I166" s="2">
        <f t="shared" si="37"/>
        <v>1</v>
      </c>
      <c r="J166" s="2">
        <f t="shared" si="38"/>
        <v>2019</v>
      </c>
      <c r="K166" s="1">
        <v>43654</v>
      </c>
      <c r="L166" s="2">
        <f t="shared" si="39"/>
        <v>8</v>
      </c>
      <c r="M166" s="2">
        <f t="shared" si="40"/>
        <v>7</v>
      </c>
      <c r="N166" s="2">
        <f t="shared" si="41"/>
        <v>2019</v>
      </c>
      <c r="O166" s="2">
        <f t="shared" si="42"/>
        <v>168</v>
      </c>
      <c r="P166" t="s">
        <v>63</v>
      </c>
      <c r="Q166" t="s">
        <v>126</v>
      </c>
      <c r="R166" t="s">
        <v>998</v>
      </c>
      <c r="S166" t="s">
        <v>36</v>
      </c>
      <c r="T166" s="3" t="s">
        <v>23012</v>
      </c>
      <c r="U166" s="4">
        <v>23058.18</v>
      </c>
      <c r="V166" t="s">
        <v>698</v>
      </c>
      <c r="W166" s="3" t="b">
        <v>1</v>
      </c>
      <c r="X166" s="3" t="s">
        <v>23011</v>
      </c>
      <c r="Y166" t="s">
        <v>999</v>
      </c>
      <c r="Z166" t="s">
        <v>23012</v>
      </c>
      <c r="AA166" t="s">
        <v>286</v>
      </c>
    </row>
    <row r="167" spans="1:27" x14ac:dyDescent="0.3">
      <c r="A167">
        <f t="shared" si="43"/>
        <v>166</v>
      </c>
      <c r="B167" t="s">
        <v>1000</v>
      </c>
      <c r="C167" t="s">
        <v>1001</v>
      </c>
      <c r="D167" t="str">
        <f t="shared" si="35"/>
        <v>Heywood Rowen</v>
      </c>
      <c r="E167" s="3" t="s">
        <v>43</v>
      </c>
      <c r="F167">
        <v>60</v>
      </c>
      <c r="G167" s="1">
        <v>43798</v>
      </c>
      <c r="H167" s="2">
        <f t="shared" si="36"/>
        <v>29</v>
      </c>
      <c r="I167" s="2">
        <f t="shared" si="37"/>
        <v>11</v>
      </c>
      <c r="J167" s="2">
        <f t="shared" si="38"/>
        <v>2019</v>
      </c>
      <c r="K167" s="1">
        <f>G167+6</f>
        <v>43804</v>
      </c>
      <c r="L167" s="2">
        <f t="shared" si="39"/>
        <v>5</v>
      </c>
      <c r="M167" s="2">
        <f t="shared" si="40"/>
        <v>12</v>
      </c>
      <c r="N167" s="2">
        <f t="shared" si="41"/>
        <v>2019</v>
      </c>
      <c r="O167" s="2">
        <f t="shared" si="42"/>
        <v>6</v>
      </c>
      <c r="P167" t="s">
        <v>63</v>
      </c>
      <c r="Q167" t="s">
        <v>23</v>
      </c>
      <c r="R167" t="s">
        <v>1002</v>
      </c>
      <c r="S167" t="s">
        <v>56</v>
      </c>
      <c r="T167" s="3" t="s">
        <v>26</v>
      </c>
      <c r="U167" s="4">
        <v>20091.240000000002</v>
      </c>
      <c r="V167" t="s">
        <v>140</v>
      </c>
      <c r="W167" s="3" t="b">
        <v>1</v>
      </c>
      <c r="X167" s="3" t="b">
        <v>0</v>
      </c>
      <c r="Y167" t="s">
        <v>1003</v>
      </c>
      <c r="Z167" t="s">
        <v>23012</v>
      </c>
      <c r="AA167" t="s">
        <v>700</v>
      </c>
    </row>
    <row r="168" spans="1:27" x14ac:dyDescent="0.3">
      <c r="A168">
        <f t="shared" si="43"/>
        <v>167</v>
      </c>
      <c r="B168" t="s">
        <v>1004</v>
      </c>
      <c r="C168" t="s">
        <v>1005</v>
      </c>
      <c r="D168" t="str">
        <f t="shared" si="35"/>
        <v>Rowena Dericut</v>
      </c>
      <c r="E168" s="3" t="s">
        <v>32</v>
      </c>
      <c r="F168">
        <v>92</v>
      </c>
      <c r="G168" s="1">
        <v>43645</v>
      </c>
      <c r="H168" s="2">
        <f t="shared" si="36"/>
        <v>29</v>
      </c>
      <c r="I168" s="2">
        <f t="shared" si="37"/>
        <v>6</v>
      </c>
      <c r="J168" s="2">
        <f t="shared" si="38"/>
        <v>2019</v>
      </c>
      <c r="K168" s="1">
        <v>43772</v>
      </c>
      <c r="L168" s="2">
        <f t="shared" si="39"/>
        <v>3</v>
      </c>
      <c r="M168" s="2">
        <f t="shared" si="40"/>
        <v>11</v>
      </c>
      <c r="N168" s="2">
        <f t="shared" si="41"/>
        <v>2019</v>
      </c>
      <c r="O168" s="2">
        <f t="shared" si="42"/>
        <v>127</v>
      </c>
      <c r="P168" t="s">
        <v>22</v>
      </c>
      <c r="Q168" t="s">
        <v>45</v>
      </c>
      <c r="R168" t="s">
        <v>1006</v>
      </c>
      <c r="S168" t="s">
        <v>65</v>
      </c>
      <c r="T168" s="3" t="s">
        <v>83</v>
      </c>
      <c r="U168" s="4">
        <v>90999.13</v>
      </c>
      <c r="V168" t="s">
        <v>1007</v>
      </c>
      <c r="W168" s="3" t="b">
        <v>1</v>
      </c>
      <c r="X168" s="3" t="s">
        <v>23011</v>
      </c>
      <c r="Y168" t="s">
        <v>1008</v>
      </c>
      <c r="Z168" t="s">
        <v>23012</v>
      </c>
      <c r="AA168" t="s">
        <v>874</v>
      </c>
    </row>
    <row r="169" spans="1:27" x14ac:dyDescent="0.3">
      <c r="A169">
        <f t="shared" si="43"/>
        <v>168</v>
      </c>
      <c r="B169" t="s">
        <v>1009</v>
      </c>
      <c r="D169" t="str">
        <f t="shared" si="35"/>
        <v xml:space="preserve">Shurlock </v>
      </c>
      <c r="E169" s="3" t="s">
        <v>43</v>
      </c>
      <c r="F169">
        <v>91</v>
      </c>
      <c r="G169" s="1">
        <v>43755</v>
      </c>
      <c r="H169" s="2">
        <f t="shared" si="36"/>
        <v>17</v>
      </c>
      <c r="I169" s="2">
        <f t="shared" si="37"/>
        <v>10</v>
      </c>
      <c r="J169" s="2">
        <f t="shared" si="38"/>
        <v>2019</v>
      </c>
      <c r="K169" s="1">
        <f>G169+6</f>
        <v>43761</v>
      </c>
      <c r="L169" s="2">
        <f t="shared" si="39"/>
        <v>23</v>
      </c>
      <c r="M169" s="2">
        <f t="shared" si="40"/>
        <v>10</v>
      </c>
      <c r="N169" s="2">
        <f t="shared" si="41"/>
        <v>2019</v>
      </c>
      <c r="O169" s="2">
        <f t="shared" si="42"/>
        <v>6</v>
      </c>
      <c r="P169" t="s">
        <v>44</v>
      </c>
      <c r="Q169" t="s">
        <v>197</v>
      </c>
      <c r="R169" t="s">
        <v>1010</v>
      </c>
      <c r="S169" t="s">
        <v>56</v>
      </c>
      <c r="T169" s="3" t="s">
        <v>57</v>
      </c>
      <c r="U169" s="4">
        <v>33552.03</v>
      </c>
      <c r="V169" t="s">
        <v>1011</v>
      </c>
      <c r="W169" s="3" t="b">
        <v>0</v>
      </c>
      <c r="X169" s="3" t="b">
        <v>0</v>
      </c>
      <c r="Y169" t="s">
        <v>1012</v>
      </c>
      <c r="Z169" t="s">
        <v>23012</v>
      </c>
      <c r="AA169" t="s">
        <v>1013</v>
      </c>
    </row>
    <row r="170" spans="1:27" x14ac:dyDescent="0.3">
      <c r="A170">
        <f t="shared" si="43"/>
        <v>169</v>
      </c>
      <c r="B170" t="s">
        <v>1014</v>
      </c>
      <c r="C170" t="s">
        <v>1015</v>
      </c>
      <c r="D170" t="str">
        <f t="shared" si="35"/>
        <v>Josepha Vallentin</v>
      </c>
      <c r="E170" s="3" t="s">
        <v>32</v>
      </c>
      <c r="F170">
        <v>85</v>
      </c>
      <c r="G170" s="1">
        <v>43502</v>
      </c>
      <c r="H170" s="2">
        <f t="shared" si="36"/>
        <v>6</v>
      </c>
      <c r="I170" s="2">
        <f t="shared" si="37"/>
        <v>2</v>
      </c>
      <c r="J170" s="2">
        <f t="shared" si="38"/>
        <v>2019</v>
      </c>
      <c r="K170" s="1">
        <v>43503</v>
      </c>
      <c r="L170" s="2">
        <f t="shared" si="39"/>
        <v>7</v>
      </c>
      <c r="M170" s="2">
        <f t="shared" si="40"/>
        <v>2</v>
      </c>
      <c r="N170" s="2">
        <f t="shared" si="41"/>
        <v>2019</v>
      </c>
      <c r="O170" s="2">
        <f t="shared" si="42"/>
        <v>1</v>
      </c>
      <c r="P170" t="s">
        <v>33</v>
      </c>
      <c r="Q170" t="s">
        <v>126</v>
      </c>
      <c r="R170" t="s">
        <v>1016</v>
      </c>
      <c r="S170" t="s">
        <v>56</v>
      </c>
      <c r="T170" s="3" t="s">
        <v>47</v>
      </c>
      <c r="U170" s="4">
        <v>8764.83</v>
      </c>
      <c r="V170" t="s">
        <v>603</v>
      </c>
      <c r="W170" s="3" t="b">
        <v>0</v>
      </c>
      <c r="X170" s="3" t="b">
        <v>0</v>
      </c>
      <c r="Y170" t="s">
        <v>1017</v>
      </c>
      <c r="Z170" t="s">
        <v>23012</v>
      </c>
      <c r="AA170" t="s">
        <v>1018</v>
      </c>
    </row>
    <row r="171" spans="1:27" x14ac:dyDescent="0.3">
      <c r="A171">
        <f t="shared" si="43"/>
        <v>170</v>
      </c>
      <c r="B171" t="s">
        <v>1019</v>
      </c>
      <c r="C171" t="s">
        <v>1020</v>
      </c>
      <c r="D171" t="str">
        <f t="shared" si="35"/>
        <v>Martin Ratnage</v>
      </c>
      <c r="E171" s="3" t="s">
        <v>43</v>
      </c>
      <c r="F171">
        <v>74</v>
      </c>
      <c r="G171" s="1">
        <v>43626</v>
      </c>
      <c r="H171" s="2">
        <f t="shared" si="36"/>
        <v>10</v>
      </c>
      <c r="I171" s="2">
        <f t="shared" si="37"/>
        <v>6</v>
      </c>
      <c r="J171" s="2">
        <f t="shared" si="38"/>
        <v>2019</v>
      </c>
      <c r="K171" s="1">
        <v>43723</v>
      </c>
      <c r="L171" s="2">
        <f t="shared" si="39"/>
        <v>15</v>
      </c>
      <c r="M171" s="2">
        <f t="shared" si="40"/>
        <v>9</v>
      </c>
      <c r="N171" s="2">
        <f t="shared" si="41"/>
        <v>2019</v>
      </c>
      <c r="O171" s="2">
        <f t="shared" si="42"/>
        <v>97</v>
      </c>
      <c r="P171" t="s">
        <v>33</v>
      </c>
      <c r="Q171" t="s">
        <v>34</v>
      </c>
      <c r="R171" t="s">
        <v>1021</v>
      </c>
      <c r="S171" t="s">
        <v>177</v>
      </c>
      <c r="T171" s="3" t="s">
        <v>37</v>
      </c>
      <c r="U171" s="4">
        <v>41255.01</v>
      </c>
      <c r="V171" t="s">
        <v>1022</v>
      </c>
      <c r="W171" s="3" t="b">
        <v>0</v>
      </c>
      <c r="X171" s="3" t="b">
        <v>0</v>
      </c>
      <c r="Y171" t="s">
        <v>1023</v>
      </c>
      <c r="Z171" t="s">
        <v>23012</v>
      </c>
      <c r="AA171" t="s">
        <v>1024</v>
      </c>
    </row>
    <row r="172" spans="1:27" x14ac:dyDescent="0.3">
      <c r="A172">
        <f t="shared" si="43"/>
        <v>171</v>
      </c>
      <c r="B172" t="s">
        <v>1025</v>
      </c>
      <c r="C172" t="s">
        <v>1026</v>
      </c>
      <c r="D172" t="str">
        <f t="shared" si="35"/>
        <v>Marley Tattersill</v>
      </c>
      <c r="E172" s="3" t="s">
        <v>32</v>
      </c>
      <c r="F172">
        <v>22</v>
      </c>
      <c r="G172" s="1">
        <v>43717</v>
      </c>
      <c r="H172" s="2">
        <f t="shared" si="36"/>
        <v>9</v>
      </c>
      <c r="I172" s="2">
        <f t="shared" si="37"/>
        <v>9</v>
      </c>
      <c r="J172" s="2">
        <f t="shared" si="38"/>
        <v>2019</v>
      </c>
      <c r="K172" s="1">
        <f t="shared" ref="K172:K174" si="49">G172+6</f>
        <v>43723</v>
      </c>
      <c r="L172" s="2">
        <f t="shared" si="39"/>
        <v>15</v>
      </c>
      <c r="M172" s="2">
        <f t="shared" si="40"/>
        <v>9</v>
      </c>
      <c r="N172" s="2">
        <f t="shared" si="41"/>
        <v>2019</v>
      </c>
      <c r="O172" s="2">
        <f t="shared" si="42"/>
        <v>6</v>
      </c>
      <c r="P172" t="s">
        <v>33</v>
      </c>
      <c r="Q172" t="s">
        <v>119</v>
      </c>
      <c r="R172" t="s">
        <v>1027</v>
      </c>
      <c r="S172" t="s">
        <v>65</v>
      </c>
      <c r="T172" s="3" t="s">
        <v>26</v>
      </c>
      <c r="U172" s="4">
        <v>48182.2</v>
      </c>
      <c r="V172" t="s">
        <v>1028</v>
      </c>
      <c r="W172" s="3" t="b">
        <v>1</v>
      </c>
      <c r="X172" s="3" t="b">
        <v>1</v>
      </c>
      <c r="Y172" t="s">
        <v>1029</v>
      </c>
      <c r="Z172" t="s">
        <v>23012</v>
      </c>
      <c r="AA172" t="s">
        <v>962</v>
      </c>
    </row>
    <row r="173" spans="1:27" x14ac:dyDescent="0.3">
      <c r="A173">
        <f t="shared" si="43"/>
        <v>172</v>
      </c>
      <c r="B173" t="s">
        <v>1030</v>
      </c>
      <c r="C173" t="s">
        <v>1031</v>
      </c>
      <c r="D173" t="str">
        <f t="shared" si="35"/>
        <v>Alysa Starmore</v>
      </c>
      <c r="E173" s="3" t="s">
        <v>32</v>
      </c>
      <c r="F173">
        <v>38</v>
      </c>
      <c r="G173" s="1">
        <v>43804</v>
      </c>
      <c r="H173" s="2">
        <f t="shared" si="36"/>
        <v>5</v>
      </c>
      <c r="I173" s="2">
        <f t="shared" si="37"/>
        <v>12</v>
      </c>
      <c r="J173" s="2">
        <f t="shared" si="38"/>
        <v>2019</v>
      </c>
      <c r="K173" s="1">
        <f t="shared" si="49"/>
        <v>43810</v>
      </c>
      <c r="L173" s="2">
        <f t="shared" si="39"/>
        <v>11</v>
      </c>
      <c r="M173" s="2">
        <f t="shared" si="40"/>
        <v>12</v>
      </c>
      <c r="N173" s="2">
        <f t="shared" si="41"/>
        <v>2019</v>
      </c>
      <c r="O173" s="2">
        <f t="shared" si="42"/>
        <v>6</v>
      </c>
      <c r="P173" t="s">
        <v>73</v>
      </c>
      <c r="Q173" t="s">
        <v>126</v>
      </c>
      <c r="R173" t="s">
        <v>1032</v>
      </c>
      <c r="S173" t="s">
        <v>177</v>
      </c>
      <c r="T173" s="3" t="s">
        <v>37</v>
      </c>
      <c r="U173" s="4">
        <v>41446.080000000002</v>
      </c>
      <c r="V173" t="s">
        <v>1033</v>
      </c>
      <c r="W173" s="3" t="b">
        <v>1</v>
      </c>
      <c r="X173" s="3" t="b">
        <v>0</v>
      </c>
      <c r="Y173" t="s">
        <v>1034</v>
      </c>
      <c r="Z173" t="s">
        <v>1035</v>
      </c>
      <c r="AA173" t="s">
        <v>1036</v>
      </c>
    </row>
    <row r="174" spans="1:27" x14ac:dyDescent="0.3">
      <c r="A174">
        <f t="shared" si="43"/>
        <v>173</v>
      </c>
      <c r="B174" t="s">
        <v>1037</v>
      </c>
      <c r="C174" t="s">
        <v>1038</v>
      </c>
      <c r="D174" t="str">
        <f t="shared" si="35"/>
        <v>Alix Francescotti</v>
      </c>
      <c r="E174" s="3" t="s">
        <v>43</v>
      </c>
      <c r="F174">
        <v>29</v>
      </c>
      <c r="G174" s="1">
        <v>43770</v>
      </c>
      <c r="H174" s="2">
        <f t="shared" si="36"/>
        <v>1</v>
      </c>
      <c r="I174" s="2">
        <f t="shared" si="37"/>
        <v>11</v>
      </c>
      <c r="J174" s="2">
        <f t="shared" si="38"/>
        <v>2019</v>
      </c>
      <c r="K174" s="1">
        <f t="shared" si="49"/>
        <v>43776</v>
      </c>
      <c r="L174" s="2">
        <f t="shared" si="39"/>
        <v>7</v>
      </c>
      <c r="M174" s="2">
        <f t="shared" si="40"/>
        <v>11</v>
      </c>
      <c r="N174" s="2">
        <f t="shared" si="41"/>
        <v>2019</v>
      </c>
      <c r="O174" s="2">
        <f t="shared" si="42"/>
        <v>6</v>
      </c>
      <c r="P174" t="s">
        <v>22</v>
      </c>
      <c r="Q174" t="s">
        <v>119</v>
      </c>
      <c r="R174" t="s">
        <v>1039</v>
      </c>
      <c r="S174" t="s">
        <v>76</v>
      </c>
      <c r="T174" s="3" t="s">
        <v>83</v>
      </c>
      <c r="U174" s="4">
        <v>62111.47</v>
      </c>
      <c r="V174" t="s">
        <v>954</v>
      </c>
      <c r="W174" s="3" t="b">
        <v>0</v>
      </c>
      <c r="X174" s="3" t="b">
        <v>0</v>
      </c>
      <c r="Y174" t="s">
        <v>1040</v>
      </c>
      <c r="Z174" t="s">
        <v>23012</v>
      </c>
      <c r="AA174" t="s">
        <v>1041</v>
      </c>
    </row>
    <row r="175" spans="1:27" x14ac:dyDescent="0.3">
      <c r="A175">
        <f t="shared" si="43"/>
        <v>174</v>
      </c>
      <c r="B175" t="s">
        <v>1042</v>
      </c>
      <c r="C175" t="s">
        <v>1043</v>
      </c>
      <c r="D175" t="str">
        <f t="shared" si="35"/>
        <v>Jen Sayer</v>
      </c>
      <c r="E175" s="3" t="s">
        <v>32</v>
      </c>
      <c r="F175">
        <v>55</v>
      </c>
      <c r="G175" s="1">
        <v>43684</v>
      </c>
      <c r="H175" s="2">
        <f t="shared" si="36"/>
        <v>7</v>
      </c>
      <c r="I175" s="2">
        <f t="shared" si="37"/>
        <v>8</v>
      </c>
      <c r="J175" s="2">
        <f t="shared" si="38"/>
        <v>2019</v>
      </c>
      <c r="K175" s="1">
        <v>43754</v>
      </c>
      <c r="L175" s="2">
        <f t="shared" si="39"/>
        <v>16</v>
      </c>
      <c r="M175" s="2">
        <f t="shared" si="40"/>
        <v>10</v>
      </c>
      <c r="N175" s="2">
        <f t="shared" si="41"/>
        <v>2019</v>
      </c>
      <c r="O175" s="2">
        <f t="shared" si="42"/>
        <v>70</v>
      </c>
      <c r="P175" t="s">
        <v>118</v>
      </c>
      <c r="Q175" t="s">
        <v>54</v>
      </c>
      <c r="R175" t="s">
        <v>1044</v>
      </c>
      <c r="S175" t="s">
        <v>56</v>
      </c>
      <c r="T175" s="3" t="s">
        <v>26</v>
      </c>
      <c r="U175" s="4">
        <v>7036.15</v>
      </c>
      <c r="V175" t="s">
        <v>651</v>
      </c>
      <c r="W175" s="3" t="b">
        <v>0</v>
      </c>
      <c r="X175" s="3" t="b">
        <v>1</v>
      </c>
      <c r="Y175" t="s">
        <v>1045</v>
      </c>
      <c r="Z175" t="s">
        <v>23012</v>
      </c>
      <c r="AA175" t="s">
        <v>1046</v>
      </c>
    </row>
    <row r="176" spans="1:27" x14ac:dyDescent="0.3">
      <c r="A176">
        <f t="shared" si="43"/>
        <v>175</v>
      </c>
      <c r="B176" t="s">
        <v>1047</v>
      </c>
      <c r="C176" t="s">
        <v>1048</v>
      </c>
      <c r="D176" t="str">
        <f t="shared" si="35"/>
        <v>Kariotta Tawse</v>
      </c>
      <c r="E176" s="3" t="s">
        <v>32</v>
      </c>
      <c r="F176">
        <v>4</v>
      </c>
      <c r="G176" s="1">
        <v>43602</v>
      </c>
      <c r="H176" s="2">
        <f t="shared" si="36"/>
        <v>17</v>
      </c>
      <c r="I176" s="2">
        <f t="shared" si="37"/>
        <v>5</v>
      </c>
      <c r="J176" s="2">
        <f t="shared" si="38"/>
        <v>2019</v>
      </c>
      <c r="K176" s="1">
        <v>43607</v>
      </c>
      <c r="L176" s="2">
        <f t="shared" si="39"/>
        <v>22</v>
      </c>
      <c r="M176" s="2">
        <f t="shared" si="40"/>
        <v>5</v>
      </c>
      <c r="N176" s="2">
        <f t="shared" si="41"/>
        <v>2019</v>
      </c>
      <c r="O176" s="2">
        <f t="shared" si="42"/>
        <v>5</v>
      </c>
      <c r="P176" t="s">
        <v>44</v>
      </c>
      <c r="Q176" t="s">
        <v>90</v>
      </c>
      <c r="R176" t="s">
        <v>1049</v>
      </c>
      <c r="S176" t="s">
        <v>56</v>
      </c>
      <c r="T176" s="3" t="s">
        <v>26</v>
      </c>
      <c r="U176" s="4">
        <v>62549.4</v>
      </c>
      <c r="V176" t="s">
        <v>1050</v>
      </c>
      <c r="W176" s="3" t="b">
        <v>0</v>
      </c>
      <c r="X176" s="3" t="b">
        <v>1</v>
      </c>
      <c r="Y176" t="s">
        <v>1051</v>
      </c>
      <c r="Z176" t="s">
        <v>23012</v>
      </c>
      <c r="AA176" t="s">
        <v>1052</v>
      </c>
    </row>
    <row r="177" spans="1:27" x14ac:dyDescent="0.3">
      <c r="A177">
        <f t="shared" si="43"/>
        <v>176</v>
      </c>
      <c r="B177" t="s">
        <v>1053</v>
      </c>
      <c r="C177" t="s">
        <v>1054</v>
      </c>
      <c r="D177" t="str">
        <f t="shared" si="35"/>
        <v>Benjamen Siddall</v>
      </c>
      <c r="E177" s="3" t="s">
        <v>43</v>
      </c>
      <c r="F177">
        <v>14</v>
      </c>
      <c r="G177" s="1">
        <v>43668</v>
      </c>
      <c r="H177" s="2">
        <f t="shared" si="36"/>
        <v>22</v>
      </c>
      <c r="I177" s="2">
        <f t="shared" si="37"/>
        <v>7</v>
      </c>
      <c r="J177" s="2">
        <f t="shared" si="38"/>
        <v>2019</v>
      </c>
      <c r="K177" s="1">
        <f>G177+6</f>
        <v>43674</v>
      </c>
      <c r="L177" s="2">
        <f t="shared" si="39"/>
        <v>28</v>
      </c>
      <c r="M177" s="2">
        <f t="shared" si="40"/>
        <v>7</v>
      </c>
      <c r="N177" s="2">
        <f t="shared" si="41"/>
        <v>2019</v>
      </c>
      <c r="O177" s="2">
        <f t="shared" si="42"/>
        <v>6</v>
      </c>
      <c r="P177" t="s">
        <v>73</v>
      </c>
      <c r="Q177" t="s">
        <v>90</v>
      </c>
      <c r="R177" t="s">
        <v>1055</v>
      </c>
      <c r="S177" t="s">
        <v>76</v>
      </c>
      <c r="T177" s="3" t="s">
        <v>26</v>
      </c>
      <c r="U177" s="4">
        <v>16962.61</v>
      </c>
      <c r="V177" t="s">
        <v>1056</v>
      </c>
      <c r="W177" s="3" t="b">
        <v>1</v>
      </c>
      <c r="X177" s="3" t="b">
        <v>0</v>
      </c>
      <c r="Y177" t="s">
        <v>1057</v>
      </c>
      <c r="Z177" t="s">
        <v>23012</v>
      </c>
      <c r="AA177" t="s">
        <v>1058</v>
      </c>
    </row>
    <row r="178" spans="1:27" x14ac:dyDescent="0.3">
      <c r="A178">
        <f t="shared" si="43"/>
        <v>177</v>
      </c>
      <c r="B178" t="s">
        <v>1059</v>
      </c>
      <c r="C178" t="s">
        <v>1060</v>
      </c>
      <c r="D178" t="str">
        <f t="shared" si="35"/>
        <v>Maryanne Nisen</v>
      </c>
      <c r="E178" s="3" t="s">
        <v>32</v>
      </c>
      <c r="F178">
        <v>29</v>
      </c>
      <c r="G178" s="1">
        <v>43648</v>
      </c>
      <c r="H178" s="2">
        <f t="shared" si="36"/>
        <v>2</v>
      </c>
      <c r="I178" s="2">
        <f t="shared" si="37"/>
        <v>7</v>
      </c>
      <c r="J178" s="2">
        <f t="shared" si="38"/>
        <v>2019</v>
      </c>
      <c r="K178" s="1">
        <v>43699</v>
      </c>
      <c r="L178" s="2">
        <f t="shared" si="39"/>
        <v>22</v>
      </c>
      <c r="M178" s="2">
        <f t="shared" si="40"/>
        <v>8</v>
      </c>
      <c r="N178" s="2">
        <f t="shared" si="41"/>
        <v>2019</v>
      </c>
      <c r="O178" s="2">
        <f t="shared" si="42"/>
        <v>51</v>
      </c>
      <c r="P178" t="s">
        <v>22</v>
      </c>
      <c r="Q178" t="s">
        <v>45</v>
      </c>
      <c r="R178" t="s">
        <v>1061</v>
      </c>
      <c r="S178" t="s">
        <v>56</v>
      </c>
      <c r="T178" s="3" t="s">
        <v>159</v>
      </c>
      <c r="U178" s="4">
        <v>90678.14</v>
      </c>
      <c r="V178" t="s">
        <v>1062</v>
      </c>
      <c r="W178" s="3" t="b">
        <v>1</v>
      </c>
      <c r="X178" s="3" t="b">
        <v>0</v>
      </c>
      <c r="Y178" t="s">
        <v>1063</v>
      </c>
      <c r="Z178" t="s">
        <v>23012</v>
      </c>
      <c r="AA178" t="s">
        <v>1064</v>
      </c>
    </row>
    <row r="179" spans="1:27" x14ac:dyDescent="0.3">
      <c r="A179">
        <f t="shared" si="43"/>
        <v>178</v>
      </c>
      <c r="B179" t="s">
        <v>1065</v>
      </c>
      <c r="C179" t="s">
        <v>1066</v>
      </c>
      <c r="D179" t="str">
        <f t="shared" si="35"/>
        <v>Jermayne Trump</v>
      </c>
      <c r="E179" s="3" t="s">
        <v>43</v>
      </c>
      <c r="F179">
        <v>46</v>
      </c>
      <c r="G179" s="1">
        <v>43824</v>
      </c>
      <c r="H179" s="2">
        <f t="shared" si="36"/>
        <v>25</v>
      </c>
      <c r="I179" s="2">
        <f t="shared" si="37"/>
        <v>12</v>
      </c>
      <c r="J179" s="2">
        <f t="shared" si="38"/>
        <v>2019</v>
      </c>
      <c r="K179" s="1">
        <f>G179+6</f>
        <v>43830</v>
      </c>
      <c r="L179" s="2">
        <f t="shared" si="39"/>
        <v>31</v>
      </c>
      <c r="M179" s="2">
        <f t="shared" si="40"/>
        <v>12</v>
      </c>
      <c r="N179" s="2">
        <f t="shared" si="41"/>
        <v>2019</v>
      </c>
      <c r="O179" s="2">
        <f t="shared" si="42"/>
        <v>6</v>
      </c>
      <c r="P179" t="s">
        <v>73</v>
      </c>
      <c r="Q179" t="s">
        <v>54</v>
      </c>
      <c r="R179" t="s">
        <v>1067</v>
      </c>
      <c r="S179" t="s">
        <v>146</v>
      </c>
      <c r="T179" s="3" t="s">
        <v>66</v>
      </c>
      <c r="U179" s="4">
        <v>23719.96</v>
      </c>
      <c r="V179" t="s">
        <v>417</v>
      </c>
      <c r="W179" s="3" t="b">
        <v>1</v>
      </c>
      <c r="X179" s="3" t="b">
        <v>1</v>
      </c>
      <c r="Y179" t="s">
        <v>1068</v>
      </c>
      <c r="Z179" t="s">
        <v>23012</v>
      </c>
      <c r="AA179" t="s">
        <v>1069</v>
      </c>
    </row>
    <row r="180" spans="1:27" x14ac:dyDescent="0.3">
      <c r="A180">
        <f t="shared" si="43"/>
        <v>179</v>
      </c>
      <c r="B180" t="s">
        <v>1070</v>
      </c>
      <c r="C180" t="s">
        <v>1071</v>
      </c>
      <c r="D180" t="str">
        <f t="shared" si="35"/>
        <v>Elnora Pettiford</v>
      </c>
      <c r="E180" s="3" t="s">
        <v>32</v>
      </c>
      <c r="F180">
        <v>64</v>
      </c>
      <c r="G180" s="1">
        <v>43685</v>
      </c>
      <c r="H180" s="2">
        <f t="shared" si="36"/>
        <v>8</v>
      </c>
      <c r="I180" s="2">
        <f t="shared" si="37"/>
        <v>8</v>
      </c>
      <c r="J180" s="2">
        <f t="shared" si="38"/>
        <v>2019</v>
      </c>
      <c r="K180" s="1">
        <f>G180+7</f>
        <v>43692</v>
      </c>
      <c r="L180" s="2">
        <f t="shared" si="39"/>
        <v>15</v>
      </c>
      <c r="M180" s="2">
        <f t="shared" si="40"/>
        <v>8</v>
      </c>
      <c r="N180" s="2">
        <f t="shared" si="41"/>
        <v>2019</v>
      </c>
      <c r="O180" s="2">
        <f t="shared" si="42"/>
        <v>7</v>
      </c>
      <c r="P180" t="s">
        <v>33</v>
      </c>
      <c r="Q180" t="s">
        <v>126</v>
      </c>
      <c r="R180" t="s">
        <v>1072</v>
      </c>
      <c r="S180" t="s">
        <v>56</v>
      </c>
      <c r="T180" s="3" t="s">
        <v>23012</v>
      </c>
      <c r="U180" s="4">
        <v>29794.98</v>
      </c>
      <c r="V180" t="s">
        <v>861</v>
      </c>
      <c r="W180" s="3" t="b">
        <v>0</v>
      </c>
      <c r="X180" s="3" t="b">
        <v>1</v>
      </c>
      <c r="Y180" t="s">
        <v>1073</v>
      </c>
      <c r="Z180" t="s">
        <v>23012</v>
      </c>
      <c r="AA180" t="s">
        <v>1074</v>
      </c>
    </row>
    <row r="181" spans="1:27" x14ac:dyDescent="0.3">
      <c r="A181">
        <f t="shared" si="43"/>
        <v>180</v>
      </c>
      <c r="B181" t="s">
        <v>1075</v>
      </c>
      <c r="C181" t="s">
        <v>1076</v>
      </c>
      <c r="D181" t="str">
        <f t="shared" si="35"/>
        <v>Elwood Moulding</v>
      </c>
      <c r="E181" s="3" t="s">
        <v>43</v>
      </c>
      <c r="F181">
        <v>23</v>
      </c>
      <c r="G181" s="1">
        <v>43466</v>
      </c>
      <c r="H181" s="2">
        <f t="shared" si="36"/>
        <v>1</v>
      </c>
      <c r="I181" s="2">
        <f t="shared" si="37"/>
        <v>1</v>
      </c>
      <c r="J181" s="2">
        <f t="shared" si="38"/>
        <v>2019</v>
      </c>
      <c r="K181" s="1">
        <v>43689</v>
      </c>
      <c r="L181" s="2">
        <f t="shared" si="39"/>
        <v>12</v>
      </c>
      <c r="M181" s="2">
        <f t="shared" si="40"/>
        <v>8</v>
      </c>
      <c r="N181" s="2">
        <f t="shared" si="41"/>
        <v>2019</v>
      </c>
      <c r="O181" s="2">
        <f t="shared" si="42"/>
        <v>223</v>
      </c>
      <c r="P181" t="s">
        <v>118</v>
      </c>
      <c r="Q181" t="s">
        <v>45</v>
      </c>
      <c r="R181" t="s">
        <v>1077</v>
      </c>
      <c r="S181" t="s">
        <v>92</v>
      </c>
      <c r="T181" s="3" t="s">
        <v>66</v>
      </c>
      <c r="U181" s="4">
        <v>5738.84</v>
      </c>
      <c r="V181" t="s">
        <v>1078</v>
      </c>
      <c r="W181" s="3" t="b">
        <v>1</v>
      </c>
      <c r="X181" s="3" t="b">
        <v>0</v>
      </c>
      <c r="Y181" t="s">
        <v>1079</v>
      </c>
      <c r="Z181" t="s">
        <v>23012</v>
      </c>
      <c r="AA181" t="s">
        <v>1080</v>
      </c>
    </row>
    <row r="182" spans="1:27" x14ac:dyDescent="0.3">
      <c r="A182">
        <f t="shared" si="43"/>
        <v>181</v>
      </c>
      <c r="B182" t="s">
        <v>1081</v>
      </c>
      <c r="C182" t="s">
        <v>1082</v>
      </c>
      <c r="D182" t="str">
        <f t="shared" si="35"/>
        <v>Jacquelynn Morphew</v>
      </c>
      <c r="E182" s="3" t="s">
        <v>32</v>
      </c>
      <c r="F182">
        <v>42</v>
      </c>
      <c r="G182" s="1">
        <v>43792</v>
      </c>
      <c r="H182" s="2">
        <f t="shared" si="36"/>
        <v>23</v>
      </c>
      <c r="I182" s="2">
        <f t="shared" si="37"/>
        <v>11</v>
      </c>
      <c r="J182" s="2">
        <f t="shared" si="38"/>
        <v>2019</v>
      </c>
      <c r="K182" s="1">
        <v>43793</v>
      </c>
      <c r="L182" s="2">
        <f t="shared" si="39"/>
        <v>24</v>
      </c>
      <c r="M182" s="2">
        <f t="shared" si="40"/>
        <v>11</v>
      </c>
      <c r="N182" s="2">
        <f t="shared" si="41"/>
        <v>2019</v>
      </c>
      <c r="O182" s="2">
        <f t="shared" si="42"/>
        <v>1</v>
      </c>
      <c r="P182" t="s">
        <v>22</v>
      </c>
      <c r="Q182" t="s">
        <v>197</v>
      </c>
      <c r="R182" t="s">
        <v>1083</v>
      </c>
      <c r="S182" t="s">
        <v>177</v>
      </c>
      <c r="T182" s="3" t="s">
        <v>26</v>
      </c>
      <c r="U182" s="4">
        <v>87967.17</v>
      </c>
      <c r="V182" t="s">
        <v>1084</v>
      </c>
      <c r="W182" s="3" t="s">
        <v>23011</v>
      </c>
      <c r="X182" s="3" t="b">
        <v>1</v>
      </c>
      <c r="Y182" t="s">
        <v>1085</v>
      </c>
      <c r="Z182" t="s">
        <v>23012</v>
      </c>
      <c r="AA182" t="s">
        <v>786</v>
      </c>
    </row>
    <row r="183" spans="1:27" x14ac:dyDescent="0.3">
      <c r="A183">
        <f t="shared" si="43"/>
        <v>182</v>
      </c>
      <c r="B183" t="s">
        <v>1086</v>
      </c>
      <c r="C183" t="s">
        <v>1087</v>
      </c>
      <c r="D183" t="str">
        <f t="shared" si="35"/>
        <v>Ynez Ratlee</v>
      </c>
      <c r="E183" s="3" t="s">
        <v>21</v>
      </c>
      <c r="F183">
        <v>94</v>
      </c>
      <c r="G183" s="1">
        <v>43737</v>
      </c>
      <c r="H183" s="2">
        <f t="shared" si="36"/>
        <v>29</v>
      </c>
      <c r="I183" s="2">
        <f t="shared" si="37"/>
        <v>9</v>
      </c>
      <c r="J183" s="2">
        <f t="shared" si="38"/>
        <v>2019</v>
      </c>
      <c r="K183" s="1">
        <f t="shared" ref="K183:K186" si="50">G183+7</f>
        <v>43744</v>
      </c>
      <c r="L183" s="2">
        <f t="shared" si="39"/>
        <v>6</v>
      </c>
      <c r="M183" s="2">
        <f t="shared" si="40"/>
        <v>10</v>
      </c>
      <c r="N183" s="2">
        <f t="shared" si="41"/>
        <v>2019</v>
      </c>
      <c r="O183" s="2">
        <f t="shared" si="42"/>
        <v>7</v>
      </c>
      <c r="P183" t="s">
        <v>33</v>
      </c>
      <c r="Q183" t="s">
        <v>90</v>
      </c>
      <c r="R183" t="s">
        <v>1088</v>
      </c>
      <c r="S183" t="s">
        <v>65</v>
      </c>
      <c r="T183" s="3" t="s">
        <v>83</v>
      </c>
      <c r="U183" s="4">
        <v>23323.75</v>
      </c>
      <c r="V183" t="s">
        <v>296</v>
      </c>
      <c r="W183" s="3" t="b">
        <v>1</v>
      </c>
      <c r="X183" s="3" t="b">
        <v>1</v>
      </c>
      <c r="Y183" t="s">
        <v>1089</v>
      </c>
      <c r="Z183" t="s">
        <v>23012</v>
      </c>
      <c r="AA183" t="s">
        <v>1090</v>
      </c>
    </row>
    <row r="184" spans="1:27" x14ac:dyDescent="0.3">
      <c r="A184">
        <f t="shared" si="43"/>
        <v>183</v>
      </c>
      <c r="B184" t="s">
        <v>1091</v>
      </c>
      <c r="C184" t="s">
        <v>1092</v>
      </c>
      <c r="D184" t="str">
        <f t="shared" si="35"/>
        <v>Cathlene Tookill</v>
      </c>
      <c r="E184" s="3" t="s">
        <v>32</v>
      </c>
      <c r="F184">
        <v>64</v>
      </c>
      <c r="G184" s="1">
        <v>43618</v>
      </c>
      <c r="H184" s="2">
        <f t="shared" si="36"/>
        <v>2</v>
      </c>
      <c r="I184" s="2">
        <f t="shared" si="37"/>
        <v>6</v>
      </c>
      <c r="J184" s="2">
        <f t="shared" si="38"/>
        <v>2019</v>
      </c>
      <c r="K184" s="1">
        <f t="shared" si="50"/>
        <v>43625</v>
      </c>
      <c r="L184" s="2">
        <f t="shared" si="39"/>
        <v>9</v>
      </c>
      <c r="M184" s="2">
        <f t="shared" si="40"/>
        <v>6</v>
      </c>
      <c r="N184" s="2">
        <f t="shared" si="41"/>
        <v>2019</v>
      </c>
      <c r="O184" s="2">
        <f t="shared" si="42"/>
        <v>7</v>
      </c>
      <c r="P184" t="s">
        <v>22</v>
      </c>
      <c r="Q184" t="s">
        <v>197</v>
      </c>
      <c r="R184" t="s">
        <v>1093</v>
      </c>
      <c r="S184" t="s">
        <v>177</v>
      </c>
      <c r="T184" s="3" t="s">
        <v>83</v>
      </c>
      <c r="U184" s="4">
        <v>44922.75</v>
      </c>
      <c r="V184" t="s">
        <v>237</v>
      </c>
      <c r="W184" s="3" t="b">
        <v>1</v>
      </c>
      <c r="X184" s="3" t="b">
        <v>1</v>
      </c>
      <c r="Y184" t="s">
        <v>1094</v>
      </c>
      <c r="Z184" t="s">
        <v>23012</v>
      </c>
      <c r="AA184" t="s">
        <v>1095</v>
      </c>
    </row>
    <row r="185" spans="1:27" x14ac:dyDescent="0.3">
      <c r="A185">
        <f t="shared" si="43"/>
        <v>184</v>
      </c>
      <c r="B185" t="s">
        <v>1096</v>
      </c>
      <c r="C185" t="s">
        <v>1097</v>
      </c>
      <c r="D185" t="str">
        <f t="shared" si="35"/>
        <v>Benedikt Revill</v>
      </c>
      <c r="E185" s="3" t="s">
        <v>43</v>
      </c>
      <c r="F185">
        <v>76</v>
      </c>
      <c r="G185" s="1">
        <v>43679</v>
      </c>
      <c r="H185" s="2">
        <f t="shared" si="36"/>
        <v>2</v>
      </c>
      <c r="I185" s="2">
        <f t="shared" si="37"/>
        <v>8</v>
      </c>
      <c r="J185" s="2">
        <f t="shared" si="38"/>
        <v>2019</v>
      </c>
      <c r="K185" s="1">
        <f t="shared" si="50"/>
        <v>43686</v>
      </c>
      <c r="L185" s="2">
        <f t="shared" si="39"/>
        <v>9</v>
      </c>
      <c r="M185" s="2">
        <f t="shared" si="40"/>
        <v>8</v>
      </c>
      <c r="N185" s="2">
        <f t="shared" si="41"/>
        <v>2019</v>
      </c>
      <c r="O185" s="2">
        <f t="shared" si="42"/>
        <v>7</v>
      </c>
      <c r="P185" t="s">
        <v>63</v>
      </c>
      <c r="Q185" t="s">
        <v>34</v>
      </c>
      <c r="R185" t="s">
        <v>1098</v>
      </c>
      <c r="S185" t="s">
        <v>25</v>
      </c>
      <c r="T185" s="3" t="s">
        <v>57</v>
      </c>
      <c r="U185" s="4">
        <v>42622.91</v>
      </c>
      <c r="V185" t="s">
        <v>153</v>
      </c>
      <c r="W185" s="3" t="b">
        <v>1</v>
      </c>
      <c r="X185" s="3" t="b">
        <v>0</v>
      </c>
      <c r="Y185" t="s">
        <v>1099</v>
      </c>
      <c r="Z185" t="s">
        <v>23012</v>
      </c>
      <c r="AA185" t="s">
        <v>1100</v>
      </c>
    </row>
    <row r="186" spans="1:27" x14ac:dyDescent="0.3">
      <c r="A186">
        <f t="shared" si="43"/>
        <v>185</v>
      </c>
      <c r="B186" t="s">
        <v>1101</v>
      </c>
      <c r="C186" t="s">
        <v>1102</v>
      </c>
      <c r="D186" t="str">
        <f t="shared" si="35"/>
        <v>Wallas Meah</v>
      </c>
      <c r="E186" s="3" t="s">
        <v>43</v>
      </c>
      <c r="F186">
        <v>46</v>
      </c>
      <c r="G186" s="1">
        <v>43808</v>
      </c>
      <c r="H186" s="2">
        <f t="shared" si="36"/>
        <v>9</v>
      </c>
      <c r="I186" s="2">
        <f t="shared" si="37"/>
        <v>12</v>
      </c>
      <c r="J186" s="2">
        <f t="shared" si="38"/>
        <v>2019</v>
      </c>
      <c r="K186" s="1">
        <f t="shared" si="50"/>
        <v>43815</v>
      </c>
      <c r="L186" s="2">
        <f t="shared" si="39"/>
        <v>16</v>
      </c>
      <c r="M186" s="2">
        <f t="shared" si="40"/>
        <v>12</v>
      </c>
      <c r="N186" s="2">
        <f t="shared" si="41"/>
        <v>2019</v>
      </c>
      <c r="O186" s="2">
        <f t="shared" si="42"/>
        <v>7</v>
      </c>
      <c r="P186" t="s">
        <v>118</v>
      </c>
      <c r="Q186" t="s">
        <v>34</v>
      </c>
      <c r="R186" t="s">
        <v>1103</v>
      </c>
      <c r="S186" t="s">
        <v>92</v>
      </c>
      <c r="T186" s="3" t="s">
        <v>83</v>
      </c>
      <c r="U186" s="4">
        <v>73824.95</v>
      </c>
      <c r="V186" t="s">
        <v>1104</v>
      </c>
      <c r="W186" s="3" t="b">
        <v>0</v>
      </c>
      <c r="X186" s="3" t="b">
        <v>0</v>
      </c>
      <c r="Y186" t="s">
        <v>1105</v>
      </c>
      <c r="Z186" t="s">
        <v>23012</v>
      </c>
      <c r="AA186" t="s">
        <v>1106</v>
      </c>
    </row>
    <row r="187" spans="1:27" x14ac:dyDescent="0.3">
      <c r="A187">
        <f t="shared" si="43"/>
        <v>186</v>
      </c>
      <c r="B187" t="s">
        <v>1107</v>
      </c>
      <c r="D187" t="str">
        <f t="shared" si="35"/>
        <v xml:space="preserve">Kayle </v>
      </c>
      <c r="E187" s="3" t="s">
        <v>32</v>
      </c>
      <c r="F187">
        <v>43</v>
      </c>
      <c r="G187" s="1">
        <v>43505</v>
      </c>
      <c r="H187" s="2">
        <f t="shared" si="36"/>
        <v>9</v>
      </c>
      <c r="I187" s="2">
        <f t="shared" si="37"/>
        <v>2</v>
      </c>
      <c r="J187" s="2">
        <f t="shared" si="38"/>
        <v>2019</v>
      </c>
      <c r="K187" s="1">
        <v>43554</v>
      </c>
      <c r="L187" s="2">
        <f t="shared" si="39"/>
        <v>30</v>
      </c>
      <c r="M187" s="2">
        <f t="shared" si="40"/>
        <v>3</v>
      </c>
      <c r="N187" s="2">
        <f t="shared" si="41"/>
        <v>2019</v>
      </c>
      <c r="O187" s="2">
        <f t="shared" si="42"/>
        <v>49</v>
      </c>
      <c r="P187" t="s">
        <v>33</v>
      </c>
      <c r="Q187" t="s">
        <v>90</v>
      </c>
      <c r="R187" t="s">
        <v>1108</v>
      </c>
      <c r="S187" t="s">
        <v>92</v>
      </c>
      <c r="T187" s="3" t="s">
        <v>159</v>
      </c>
      <c r="U187" s="4">
        <v>88989.39</v>
      </c>
      <c r="V187" t="s">
        <v>1109</v>
      </c>
      <c r="W187" s="3" t="b">
        <v>0</v>
      </c>
      <c r="X187" s="3" t="b">
        <v>1</v>
      </c>
      <c r="Y187" t="s">
        <v>1110</v>
      </c>
      <c r="Z187" t="s">
        <v>23012</v>
      </c>
      <c r="AA187" t="s">
        <v>1111</v>
      </c>
    </row>
    <row r="188" spans="1:27" x14ac:dyDescent="0.3">
      <c r="A188">
        <f t="shared" si="43"/>
        <v>187</v>
      </c>
      <c r="B188" t="s">
        <v>1112</v>
      </c>
      <c r="C188" t="s">
        <v>1113</v>
      </c>
      <c r="D188" t="str">
        <f t="shared" si="35"/>
        <v>Sadye Pattie</v>
      </c>
      <c r="E188" s="3" t="s">
        <v>32</v>
      </c>
      <c r="F188">
        <v>59</v>
      </c>
      <c r="G188" s="1">
        <v>43578</v>
      </c>
      <c r="H188" s="2">
        <f t="shared" si="36"/>
        <v>23</v>
      </c>
      <c r="I188" s="2">
        <f t="shared" si="37"/>
        <v>4</v>
      </c>
      <c r="J188" s="2">
        <f t="shared" si="38"/>
        <v>2019</v>
      </c>
      <c r="K188" s="1">
        <v>43793</v>
      </c>
      <c r="L188" s="2">
        <f t="shared" si="39"/>
        <v>24</v>
      </c>
      <c r="M188" s="2">
        <f t="shared" si="40"/>
        <v>11</v>
      </c>
      <c r="N188" s="2">
        <f t="shared" si="41"/>
        <v>2019</v>
      </c>
      <c r="O188" s="2">
        <f t="shared" si="42"/>
        <v>215</v>
      </c>
      <c r="P188" t="s">
        <v>22</v>
      </c>
      <c r="Q188" t="s">
        <v>23</v>
      </c>
      <c r="R188" t="s">
        <v>1114</v>
      </c>
      <c r="S188" t="s">
        <v>65</v>
      </c>
      <c r="T188" s="3" t="s">
        <v>66</v>
      </c>
      <c r="U188" s="4">
        <v>7514.91</v>
      </c>
      <c r="V188" t="s">
        <v>904</v>
      </c>
      <c r="W188" s="3" t="b">
        <v>0</v>
      </c>
      <c r="X188" s="3" t="b">
        <v>0</v>
      </c>
      <c r="Y188" t="s">
        <v>1115</v>
      </c>
      <c r="Z188" t="s">
        <v>1116</v>
      </c>
      <c r="AA188" t="s">
        <v>1117</v>
      </c>
    </row>
    <row r="189" spans="1:27" x14ac:dyDescent="0.3">
      <c r="A189">
        <f t="shared" si="43"/>
        <v>188</v>
      </c>
      <c r="B189" t="s">
        <v>1118</v>
      </c>
      <c r="C189" t="s">
        <v>1119</v>
      </c>
      <c r="D189" t="str">
        <f t="shared" si="35"/>
        <v>Gerta Jzhakov</v>
      </c>
      <c r="E189" s="3" t="s">
        <v>32</v>
      </c>
      <c r="F189">
        <v>63</v>
      </c>
      <c r="G189" s="1">
        <v>43816</v>
      </c>
      <c r="H189" s="2">
        <f t="shared" si="36"/>
        <v>17</v>
      </c>
      <c r="I189" s="2">
        <f t="shared" si="37"/>
        <v>12</v>
      </c>
      <c r="J189" s="2">
        <f t="shared" si="38"/>
        <v>2019</v>
      </c>
      <c r="K189" s="1">
        <f t="shared" ref="K189:K191" si="51">G189+7</f>
        <v>43823</v>
      </c>
      <c r="L189" s="2">
        <f t="shared" si="39"/>
        <v>24</v>
      </c>
      <c r="M189" s="2">
        <f t="shared" si="40"/>
        <v>12</v>
      </c>
      <c r="N189" s="2">
        <f t="shared" si="41"/>
        <v>2019</v>
      </c>
      <c r="O189" s="2">
        <f t="shared" si="42"/>
        <v>7</v>
      </c>
      <c r="P189" t="s">
        <v>44</v>
      </c>
      <c r="Q189" t="s">
        <v>197</v>
      </c>
      <c r="R189" t="s">
        <v>1120</v>
      </c>
      <c r="S189" t="s">
        <v>76</v>
      </c>
      <c r="T189" s="3" t="s">
        <v>26</v>
      </c>
      <c r="U189" s="4">
        <v>41304.870000000003</v>
      </c>
      <c r="V189" t="s">
        <v>1121</v>
      </c>
      <c r="W189" s="3" t="b">
        <v>0</v>
      </c>
      <c r="X189" s="3" t="b">
        <v>0</v>
      </c>
      <c r="Y189" t="s">
        <v>1122</v>
      </c>
      <c r="Z189" t="s">
        <v>23012</v>
      </c>
      <c r="AA189" t="s">
        <v>1123</v>
      </c>
    </row>
    <row r="190" spans="1:27" x14ac:dyDescent="0.3">
      <c r="A190">
        <f t="shared" si="43"/>
        <v>189</v>
      </c>
      <c r="B190" t="s">
        <v>1124</v>
      </c>
      <c r="C190" t="s">
        <v>1125</v>
      </c>
      <c r="D190" t="str">
        <f t="shared" si="35"/>
        <v>Agatha Cabble</v>
      </c>
      <c r="E190" s="3" t="s">
        <v>32</v>
      </c>
      <c r="F190">
        <v>85</v>
      </c>
      <c r="G190" s="1">
        <v>43825</v>
      </c>
      <c r="H190" s="2">
        <f t="shared" si="36"/>
        <v>26</v>
      </c>
      <c r="I190" s="2">
        <f t="shared" si="37"/>
        <v>12</v>
      </c>
      <c r="J190" s="2">
        <f t="shared" si="38"/>
        <v>2019</v>
      </c>
      <c r="K190" s="1">
        <f t="shared" si="51"/>
        <v>43832</v>
      </c>
      <c r="L190" s="2">
        <f t="shared" si="39"/>
        <v>2</v>
      </c>
      <c r="M190" s="2">
        <f t="shared" si="40"/>
        <v>1</v>
      </c>
      <c r="N190" s="2">
        <f t="shared" si="41"/>
        <v>2020</v>
      </c>
      <c r="O190" s="2">
        <f t="shared" si="42"/>
        <v>7</v>
      </c>
      <c r="P190" t="s">
        <v>118</v>
      </c>
      <c r="Q190" t="s">
        <v>197</v>
      </c>
      <c r="R190" t="s">
        <v>1126</v>
      </c>
      <c r="S190" t="s">
        <v>92</v>
      </c>
      <c r="T190" s="3" t="s">
        <v>23012</v>
      </c>
      <c r="U190" s="4">
        <v>94119</v>
      </c>
      <c r="V190" t="s">
        <v>759</v>
      </c>
      <c r="W190" s="3" t="b">
        <v>1</v>
      </c>
      <c r="X190" s="3" t="b">
        <v>0</v>
      </c>
      <c r="Y190" t="s">
        <v>1127</v>
      </c>
      <c r="Z190" t="s">
        <v>23012</v>
      </c>
      <c r="AA190" t="s">
        <v>1128</v>
      </c>
    </row>
    <row r="191" spans="1:27" x14ac:dyDescent="0.3">
      <c r="A191">
        <f t="shared" si="43"/>
        <v>190</v>
      </c>
      <c r="B191" t="s">
        <v>1129</v>
      </c>
      <c r="D191" t="str">
        <f t="shared" si="35"/>
        <v xml:space="preserve">Chester </v>
      </c>
      <c r="E191" s="3" t="s">
        <v>43</v>
      </c>
      <c r="F191">
        <v>47</v>
      </c>
      <c r="G191" s="1">
        <v>43757</v>
      </c>
      <c r="H191" s="2">
        <f t="shared" si="36"/>
        <v>19</v>
      </c>
      <c r="I191" s="2">
        <f t="shared" si="37"/>
        <v>10</v>
      </c>
      <c r="J191" s="2">
        <f t="shared" si="38"/>
        <v>2019</v>
      </c>
      <c r="K191" s="1">
        <f t="shared" si="51"/>
        <v>43764</v>
      </c>
      <c r="L191" s="2">
        <f t="shared" si="39"/>
        <v>26</v>
      </c>
      <c r="M191" s="2">
        <f t="shared" si="40"/>
        <v>10</v>
      </c>
      <c r="N191" s="2">
        <f t="shared" si="41"/>
        <v>2019</v>
      </c>
      <c r="O191" s="2">
        <f t="shared" si="42"/>
        <v>7</v>
      </c>
      <c r="P191" t="s">
        <v>33</v>
      </c>
      <c r="Q191" t="s">
        <v>34</v>
      </c>
      <c r="R191" t="s">
        <v>1130</v>
      </c>
      <c r="S191" t="s">
        <v>146</v>
      </c>
      <c r="T191" s="3" t="s">
        <v>47</v>
      </c>
      <c r="U191" s="4">
        <v>82986.06</v>
      </c>
      <c r="V191" t="s">
        <v>1131</v>
      </c>
      <c r="W191" s="3" t="s">
        <v>23011</v>
      </c>
      <c r="X191" s="3" t="s">
        <v>23011</v>
      </c>
      <c r="Y191" t="s">
        <v>1132</v>
      </c>
      <c r="Z191" t="s">
        <v>23012</v>
      </c>
      <c r="AA191" t="s">
        <v>1133</v>
      </c>
    </row>
    <row r="192" spans="1:27" x14ac:dyDescent="0.3">
      <c r="A192">
        <f t="shared" si="43"/>
        <v>191</v>
      </c>
      <c r="B192" t="s">
        <v>1134</v>
      </c>
      <c r="C192" t="s">
        <v>1135</v>
      </c>
      <c r="D192" t="str">
        <f t="shared" si="35"/>
        <v>Miran Gjerde</v>
      </c>
      <c r="E192" s="3" t="s">
        <v>32</v>
      </c>
      <c r="F192">
        <v>52</v>
      </c>
      <c r="G192" s="1">
        <v>43713</v>
      </c>
      <c r="H192" s="2">
        <f t="shared" si="36"/>
        <v>5</v>
      </c>
      <c r="I192" s="2">
        <f t="shared" si="37"/>
        <v>9</v>
      </c>
      <c r="J192" s="2">
        <f t="shared" si="38"/>
        <v>2019</v>
      </c>
      <c r="K192" s="1">
        <v>43721</v>
      </c>
      <c r="L192" s="2">
        <f t="shared" si="39"/>
        <v>13</v>
      </c>
      <c r="M192" s="2">
        <f t="shared" si="40"/>
        <v>9</v>
      </c>
      <c r="N192" s="2">
        <f t="shared" si="41"/>
        <v>2019</v>
      </c>
      <c r="O192" s="2">
        <f t="shared" si="42"/>
        <v>8</v>
      </c>
      <c r="P192" t="s">
        <v>22</v>
      </c>
      <c r="Q192" t="s">
        <v>197</v>
      </c>
      <c r="R192" t="s">
        <v>1136</v>
      </c>
      <c r="S192" t="s">
        <v>146</v>
      </c>
      <c r="T192" s="3" t="s">
        <v>37</v>
      </c>
      <c r="U192" s="4">
        <v>65101.55</v>
      </c>
      <c r="V192" t="s">
        <v>1137</v>
      </c>
      <c r="W192" s="3" t="s">
        <v>23011</v>
      </c>
      <c r="X192" s="3" t="b">
        <v>0</v>
      </c>
      <c r="Y192" t="s">
        <v>1138</v>
      </c>
      <c r="Z192" t="s">
        <v>1139</v>
      </c>
      <c r="AA192" t="s">
        <v>1140</v>
      </c>
    </row>
    <row r="193" spans="1:27" x14ac:dyDescent="0.3">
      <c r="A193">
        <f t="shared" si="43"/>
        <v>192</v>
      </c>
      <c r="B193" t="s">
        <v>1141</v>
      </c>
      <c r="C193" t="s">
        <v>1142</v>
      </c>
      <c r="D193" t="str">
        <f t="shared" si="35"/>
        <v>Mallorie Uccelli</v>
      </c>
      <c r="E193" s="3" t="s">
        <v>32</v>
      </c>
      <c r="F193">
        <v>88</v>
      </c>
      <c r="G193" s="1">
        <v>43617</v>
      </c>
      <c r="H193" s="2">
        <f t="shared" si="36"/>
        <v>1</v>
      </c>
      <c r="I193" s="2">
        <f t="shared" si="37"/>
        <v>6</v>
      </c>
      <c r="J193" s="2">
        <f t="shared" si="38"/>
        <v>2019</v>
      </c>
      <c r="K193" s="1">
        <f t="shared" ref="K193:K195" si="52">G193+7</f>
        <v>43624</v>
      </c>
      <c r="L193" s="2">
        <f t="shared" si="39"/>
        <v>8</v>
      </c>
      <c r="M193" s="2">
        <f t="shared" si="40"/>
        <v>6</v>
      </c>
      <c r="N193" s="2">
        <f t="shared" si="41"/>
        <v>2019</v>
      </c>
      <c r="O193" s="2">
        <f t="shared" si="42"/>
        <v>7</v>
      </c>
      <c r="P193" t="s">
        <v>22</v>
      </c>
      <c r="Q193" t="s">
        <v>45</v>
      </c>
      <c r="R193" t="s">
        <v>1143</v>
      </c>
      <c r="S193" t="s">
        <v>56</v>
      </c>
      <c r="T193" s="3" t="s">
        <v>159</v>
      </c>
      <c r="U193" s="4">
        <v>8084.16</v>
      </c>
      <c r="V193" t="s">
        <v>1144</v>
      </c>
      <c r="W193" s="3" t="b">
        <v>1</v>
      </c>
      <c r="X193" s="3" t="b">
        <v>1</v>
      </c>
      <c r="Y193" t="s">
        <v>1145</v>
      </c>
      <c r="Z193" t="s">
        <v>23012</v>
      </c>
      <c r="AA193" t="s">
        <v>201</v>
      </c>
    </row>
    <row r="194" spans="1:27" x14ac:dyDescent="0.3">
      <c r="A194">
        <f t="shared" si="43"/>
        <v>193</v>
      </c>
      <c r="B194" t="s">
        <v>1146</v>
      </c>
      <c r="C194" t="s">
        <v>1147</v>
      </c>
      <c r="D194" t="str">
        <f t="shared" si="35"/>
        <v>Kelcey Neeve</v>
      </c>
      <c r="E194" s="3" t="s">
        <v>32</v>
      </c>
      <c r="F194">
        <v>13</v>
      </c>
      <c r="G194" s="1">
        <v>43746</v>
      </c>
      <c r="H194" s="2">
        <f t="shared" si="36"/>
        <v>8</v>
      </c>
      <c r="I194" s="2">
        <f t="shared" si="37"/>
        <v>10</v>
      </c>
      <c r="J194" s="2">
        <f t="shared" si="38"/>
        <v>2019</v>
      </c>
      <c r="K194" s="1">
        <f t="shared" si="52"/>
        <v>43753</v>
      </c>
      <c r="L194" s="2">
        <f t="shared" si="39"/>
        <v>15</v>
      </c>
      <c r="M194" s="2">
        <f t="shared" si="40"/>
        <v>10</v>
      </c>
      <c r="N194" s="2">
        <f t="shared" si="41"/>
        <v>2019</v>
      </c>
      <c r="O194" s="2">
        <f t="shared" si="42"/>
        <v>7</v>
      </c>
      <c r="P194" t="s">
        <v>63</v>
      </c>
      <c r="Q194" t="s">
        <v>34</v>
      </c>
      <c r="R194" t="s">
        <v>1148</v>
      </c>
      <c r="S194" t="s">
        <v>92</v>
      </c>
      <c r="T194" s="3" t="s">
        <v>83</v>
      </c>
      <c r="U194" s="4">
        <v>13937.07</v>
      </c>
      <c r="V194" t="s">
        <v>932</v>
      </c>
      <c r="W194" s="3" t="b">
        <v>0</v>
      </c>
      <c r="X194" s="3" t="b">
        <v>0</v>
      </c>
      <c r="Y194" t="s">
        <v>1149</v>
      </c>
      <c r="Z194" t="s">
        <v>23012</v>
      </c>
      <c r="AA194" t="s">
        <v>1150</v>
      </c>
    </row>
    <row r="195" spans="1:27" x14ac:dyDescent="0.3">
      <c r="A195">
        <f t="shared" si="43"/>
        <v>194</v>
      </c>
      <c r="B195" t="s">
        <v>1151</v>
      </c>
      <c r="C195" t="s">
        <v>1152</v>
      </c>
      <c r="D195" t="str">
        <f t="shared" ref="D195:D258" si="53">B195&amp; " " &amp;C195</f>
        <v>Emmery Birchenhead</v>
      </c>
      <c r="E195" s="3" t="s">
        <v>43</v>
      </c>
      <c r="F195">
        <v>96</v>
      </c>
      <c r="G195" s="1">
        <v>43603</v>
      </c>
      <c r="H195" s="2">
        <f t="shared" ref="H195:H258" si="54">DAY(G195)</f>
        <v>18</v>
      </c>
      <c r="I195" s="2">
        <f t="shared" ref="I195:I258" si="55">MONTH(G195)</f>
        <v>5</v>
      </c>
      <c r="J195" s="2">
        <f t="shared" ref="J195:J258" si="56">YEAR(G195)</f>
        <v>2019</v>
      </c>
      <c r="K195" s="1">
        <f t="shared" si="52"/>
        <v>43610</v>
      </c>
      <c r="L195" s="2">
        <f t="shared" ref="L195:L258" si="57">DAY(K195)</f>
        <v>25</v>
      </c>
      <c r="M195" s="2">
        <f t="shared" ref="M195:M258" si="58">MONTH(K195)</f>
        <v>5</v>
      </c>
      <c r="N195" s="2">
        <f t="shared" ref="N195:N258" si="59">YEAR(K195)</f>
        <v>2019</v>
      </c>
      <c r="O195" s="2">
        <f t="shared" ref="O195:O258" si="60">K195-G195</f>
        <v>7</v>
      </c>
      <c r="P195" t="s">
        <v>118</v>
      </c>
      <c r="Q195" t="s">
        <v>23</v>
      </c>
      <c r="R195" t="s">
        <v>1153</v>
      </c>
      <c r="S195" t="s">
        <v>100</v>
      </c>
      <c r="T195" s="3" t="s">
        <v>133</v>
      </c>
      <c r="U195" s="4">
        <v>17757.68</v>
      </c>
      <c r="V195" t="s">
        <v>943</v>
      </c>
      <c r="W195" s="3" t="b">
        <v>0</v>
      </c>
      <c r="X195" s="3" t="b">
        <v>1</v>
      </c>
      <c r="Y195" t="s">
        <v>1154</v>
      </c>
      <c r="Z195" t="s">
        <v>23012</v>
      </c>
      <c r="AA195" t="s">
        <v>1155</v>
      </c>
    </row>
    <row r="196" spans="1:27" x14ac:dyDescent="0.3">
      <c r="A196">
        <f t="shared" ref="A196:A259" si="61">A195+1</f>
        <v>195</v>
      </c>
      <c r="B196" t="s">
        <v>1156</v>
      </c>
      <c r="C196" t="s">
        <v>1157</v>
      </c>
      <c r="D196" t="str">
        <f t="shared" si="53"/>
        <v>Susana Mynott</v>
      </c>
      <c r="E196" s="3" t="s">
        <v>32</v>
      </c>
      <c r="F196">
        <v>38</v>
      </c>
      <c r="G196" s="1">
        <v>43643</v>
      </c>
      <c r="H196" s="2">
        <f t="shared" si="54"/>
        <v>27</v>
      </c>
      <c r="I196" s="2">
        <f t="shared" si="55"/>
        <v>6</v>
      </c>
      <c r="J196" s="2">
        <f t="shared" si="56"/>
        <v>2019</v>
      </c>
      <c r="K196" s="1">
        <v>43695</v>
      </c>
      <c r="L196" s="2">
        <f t="shared" si="57"/>
        <v>18</v>
      </c>
      <c r="M196" s="2">
        <f t="shared" si="58"/>
        <v>8</v>
      </c>
      <c r="N196" s="2">
        <f t="shared" si="59"/>
        <v>2019</v>
      </c>
      <c r="O196" s="2">
        <f t="shared" si="60"/>
        <v>52</v>
      </c>
      <c r="P196" t="s">
        <v>63</v>
      </c>
      <c r="Q196" t="s">
        <v>74</v>
      </c>
      <c r="R196" t="s">
        <v>1158</v>
      </c>
      <c r="S196" t="s">
        <v>146</v>
      </c>
      <c r="T196" s="3" t="s">
        <v>23012</v>
      </c>
      <c r="U196" s="4">
        <v>68598.080000000002</v>
      </c>
      <c r="V196" t="s">
        <v>268</v>
      </c>
      <c r="W196" s="3" t="b">
        <v>1</v>
      </c>
      <c r="X196" s="3" t="b">
        <v>1</v>
      </c>
      <c r="Y196" t="s">
        <v>1159</v>
      </c>
      <c r="Z196" t="s">
        <v>23012</v>
      </c>
      <c r="AA196" t="s">
        <v>1160</v>
      </c>
    </row>
    <row r="197" spans="1:27" x14ac:dyDescent="0.3">
      <c r="A197">
        <f t="shared" si="61"/>
        <v>196</v>
      </c>
      <c r="B197" t="s">
        <v>1161</v>
      </c>
      <c r="C197" t="s">
        <v>1162</v>
      </c>
      <c r="D197" t="str">
        <f t="shared" si="53"/>
        <v>Vita Seeler</v>
      </c>
      <c r="E197" s="3" t="s">
        <v>32</v>
      </c>
      <c r="F197">
        <v>37</v>
      </c>
      <c r="G197" s="1">
        <v>43740</v>
      </c>
      <c r="H197" s="2">
        <f t="shared" si="54"/>
        <v>2</v>
      </c>
      <c r="I197" s="2">
        <f t="shared" si="55"/>
        <v>10</v>
      </c>
      <c r="J197" s="2">
        <f t="shared" si="56"/>
        <v>2019</v>
      </c>
      <c r="K197" s="1">
        <f t="shared" ref="K197:K198" si="62">G197+7</f>
        <v>43747</v>
      </c>
      <c r="L197" s="2">
        <f t="shared" si="57"/>
        <v>9</v>
      </c>
      <c r="M197" s="2">
        <f t="shared" si="58"/>
        <v>10</v>
      </c>
      <c r="N197" s="2">
        <f t="shared" si="59"/>
        <v>2019</v>
      </c>
      <c r="O197" s="2">
        <f t="shared" si="60"/>
        <v>7</v>
      </c>
      <c r="P197" t="s">
        <v>33</v>
      </c>
      <c r="Q197" t="s">
        <v>126</v>
      </c>
      <c r="R197" t="s">
        <v>1163</v>
      </c>
      <c r="S197" t="s">
        <v>100</v>
      </c>
      <c r="T197" s="3" t="s">
        <v>47</v>
      </c>
      <c r="U197" s="4">
        <v>24354.68</v>
      </c>
      <c r="V197" t="s">
        <v>1164</v>
      </c>
      <c r="W197" s="3" t="b">
        <v>0</v>
      </c>
      <c r="X197" s="3" t="b">
        <v>1</v>
      </c>
      <c r="Y197" t="s">
        <v>1165</v>
      </c>
      <c r="Z197" t="s">
        <v>23012</v>
      </c>
      <c r="AA197" t="s">
        <v>1166</v>
      </c>
    </row>
    <row r="198" spans="1:27" x14ac:dyDescent="0.3">
      <c r="A198">
        <f t="shared" si="61"/>
        <v>197</v>
      </c>
      <c r="B198" t="s">
        <v>1167</v>
      </c>
      <c r="C198" t="s">
        <v>1168</v>
      </c>
      <c r="D198" t="str">
        <f t="shared" si="53"/>
        <v>Erwin Joseff</v>
      </c>
      <c r="E198" s="3" t="s">
        <v>43</v>
      </c>
      <c r="F198">
        <v>42</v>
      </c>
      <c r="G198" s="1">
        <v>43559</v>
      </c>
      <c r="H198" s="2">
        <f t="shared" si="54"/>
        <v>4</v>
      </c>
      <c r="I198" s="2">
        <f t="shared" si="55"/>
        <v>4</v>
      </c>
      <c r="J198" s="2">
        <f t="shared" si="56"/>
        <v>2019</v>
      </c>
      <c r="K198" s="1">
        <f t="shared" si="62"/>
        <v>43566</v>
      </c>
      <c r="L198" s="2">
        <f t="shared" si="57"/>
        <v>11</v>
      </c>
      <c r="M198" s="2">
        <f t="shared" si="58"/>
        <v>4</v>
      </c>
      <c r="N198" s="2">
        <f t="shared" si="59"/>
        <v>2019</v>
      </c>
      <c r="O198" s="2">
        <f t="shared" si="60"/>
        <v>7</v>
      </c>
      <c r="P198" t="s">
        <v>33</v>
      </c>
      <c r="Q198" t="s">
        <v>34</v>
      </c>
      <c r="R198" t="s">
        <v>1169</v>
      </c>
      <c r="S198" t="s">
        <v>146</v>
      </c>
      <c r="T198" s="3" t="s">
        <v>23012</v>
      </c>
      <c r="U198" s="4">
        <v>67464.45</v>
      </c>
      <c r="V198" t="s">
        <v>184</v>
      </c>
      <c r="W198" s="3" t="b">
        <v>1</v>
      </c>
      <c r="X198" s="3" t="b">
        <v>1</v>
      </c>
      <c r="Y198" t="s">
        <v>1170</v>
      </c>
      <c r="Z198" t="s">
        <v>23012</v>
      </c>
      <c r="AA198" t="s">
        <v>312</v>
      </c>
    </row>
    <row r="199" spans="1:27" x14ac:dyDescent="0.3">
      <c r="A199">
        <f t="shared" si="61"/>
        <v>198</v>
      </c>
      <c r="B199" t="s">
        <v>1171</v>
      </c>
      <c r="C199" t="s">
        <v>1172</v>
      </c>
      <c r="D199" t="str">
        <f t="shared" si="53"/>
        <v>Aviva Anfosso</v>
      </c>
      <c r="E199" s="3" t="s">
        <v>32</v>
      </c>
      <c r="F199">
        <v>61</v>
      </c>
      <c r="G199" s="1">
        <v>43610</v>
      </c>
      <c r="H199" s="2">
        <f t="shared" si="54"/>
        <v>25</v>
      </c>
      <c r="I199" s="2">
        <f t="shared" si="55"/>
        <v>5</v>
      </c>
      <c r="J199" s="2">
        <f t="shared" si="56"/>
        <v>2019</v>
      </c>
      <c r="K199" s="1">
        <v>43624</v>
      </c>
      <c r="L199" s="2">
        <f t="shared" si="57"/>
        <v>8</v>
      </c>
      <c r="M199" s="2">
        <f t="shared" si="58"/>
        <v>6</v>
      </c>
      <c r="N199" s="2">
        <f t="shared" si="59"/>
        <v>2019</v>
      </c>
      <c r="O199" s="2">
        <f t="shared" si="60"/>
        <v>14</v>
      </c>
      <c r="P199" t="s">
        <v>44</v>
      </c>
      <c r="Q199" t="s">
        <v>23</v>
      </c>
      <c r="R199" t="s">
        <v>1173</v>
      </c>
      <c r="S199" t="s">
        <v>56</v>
      </c>
      <c r="T199" s="3" t="s">
        <v>26</v>
      </c>
      <c r="U199" s="4">
        <v>98257.18</v>
      </c>
      <c r="V199" t="s">
        <v>1174</v>
      </c>
      <c r="W199" s="3" t="b">
        <v>1</v>
      </c>
      <c r="X199" s="3" t="s">
        <v>23011</v>
      </c>
      <c r="Y199" t="s">
        <v>1175</v>
      </c>
      <c r="Z199" t="s">
        <v>23012</v>
      </c>
      <c r="AA199" t="s">
        <v>51</v>
      </c>
    </row>
    <row r="200" spans="1:27" x14ac:dyDescent="0.3">
      <c r="A200">
        <f t="shared" si="61"/>
        <v>199</v>
      </c>
      <c r="B200" t="s">
        <v>1176</v>
      </c>
      <c r="C200" t="s">
        <v>1177</v>
      </c>
      <c r="D200" t="str">
        <f t="shared" si="53"/>
        <v>Sibel Kitteridge</v>
      </c>
      <c r="E200" s="3" t="s">
        <v>190</v>
      </c>
      <c r="F200">
        <v>73</v>
      </c>
      <c r="G200" s="1">
        <v>43650</v>
      </c>
      <c r="H200" s="2">
        <f t="shared" si="54"/>
        <v>4</v>
      </c>
      <c r="I200" s="2">
        <f t="shared" si="55"/>
        <v>7</v>
      </c>
      <c r="J200" s="2">
        <f t="shared" si="56"/>
        <v>2019</v>
      </c>
      <c r="K200" s="1">
        <v>43692</v>
      </c>
      <c r="L200" s="2">
        <f t="shared" si="57"/>
        <v>15</v>
      </c>
      <c r="M200" s="2">
        <f t="shared" si="58"/>
        <v>8</v>
      </c>
      <c r="N200" s="2">
        <f t="shared" si="59"/>
        <v>2019</v>
      </c>
      <c r="O200" s="2">
        <f t="shared" si="60"/>
        <v>42</v>
      </c>
      <c r="P200" t="s">
        <v>63</v>
      </c>
      <c r="Q200" t="s">
        <v>90</v>
      </c>
      <c r="R200" t="s">
        <v>1178</v>
      </c>
      <c r="S200" t="s">
        <v>36</v>
      </c>
      <c r="T200" s="3" t="s">
        <v>26</v>
      </c>
      <c r="U200" s="4">
        <v>46358.94</v>
      </c>
      <c r="V200" t="s">
        <v>1179</v>
      </c>
      <c r="W200" s="3" t="b">
        <v>0</v>
      </c>
      <c r="X200" s="3" t="b">
        <v>1</v>
      </c>
      <c r="Y200" t="s">
        <v>1180</v>
      </c>
      <c r="Z200" t="s">
        <v>23012</v>
      </c>
      <c r="AA200" t="s">
        <v>1181</v>
      </c>
    </row>
    <row r="201" spans="1:27" x14ac:dyDescent="0.3">
      <c r="A201">
        <f t="shared" si="61"/>
        <v>200</v>
      </c>
      <c r="B201" t="s">
        <v>1182</v>
      </c>
      <c r="C201" t="s">
        <v>1183</v>
      </c>
      <c r="D201" t="str">
        <f t="shared" si="53"/>
        <v>Husein Downton</v>
      </c>
      <c r="E201" s="3" t="s">
        <v>43</v>
      </c>
      <c r="F201">
        <v>56</v>
      </c>
      <c r="G201" s="1">
        <v>43816</v>
      </c>
      <c r="H201" s="2">
        <f t="shared" si="54"/>
        <v>17</v>
      </c>
      <c r="I201" s="2">
        <f t="shared" si="55"/>
        <v>12</v>
      </c>
      <c r="J201" s="2">
        <f t="shared" si="56"/>
        <v>2019</v>
      </c>
      <c r="K201" s="1">
        <f t="shared" ref="K201:K203" si="63">G201+7</f>
        <v>43823</v>
      </c>
      <c r="L201" s="2">
        <f t="shared" si="57"/>
        <v>24</v>
      </c>
      <c r="M201" s="2">
        <f t="shared" si="58"/>
        <v>12</v>
      </c>
      <c r="N201" s="2">
        <f t="shared" si="59"/>
        <v>2019</v>
      </c>
      <c r="O201" s="2">
        <f t="shared" si="60"/>
        <v>7</v>
      </c>
      <c r="P201" t="s">
        <v>33</v>
      </c>
      <c r="Q201" t="s">
        <v>126</v>
      </c>
      <c r="R201" t="s">
        <v>1184</v>
      </c>
      <c r="S201" t="s">
        <v>65</v>
      </c>
      <c r="T201" s="3" t="s">
        <v>66</v>
      </c>
      <c r="U201" s="4">
        <v>33123.03</v>
      </c>
      <c r="V201" t="s">
        <v>1185</v>
      </c>
      <c r="W201" s="3" t="b">
        <v>1</v>
      </c>
      <c r="X201" s="3" t="b">
        <v>1</v>
      </c>
      <c r="Y201" t="s">
        <v>1186</v>
      </c>
      <c r="Z201" t="s">
        <v>23012</v>
      </c>
      <c r="AA201" t="s">
        <v>1187</v>
      </c>
    </row>
    <row r="202" spans="1:27" x14ac:dyDescent="0.3">
      <c r="A202">
        <f t="shared" si="61"/>
        <v>201</v>
      </c>
      <c r="B202" t="s">
        <v>1188</v>
      </c>
      <c r="C202" t="s">
        <v>1189</v>
      </c>
      <c r="D202" t="str">
        <f t="shared" si="53"/>
        <v>Fonzie Wayne</v>
      </c>
      <c r="E202" s="3" t="s">
        <v>43</v>
      </c>
      <c r="F202">
        <v>25</v>
      </c>
      <c r="G202" s="1">
        <v>43477</v>
      </c>
      <c r="H202" s="2">
        <f t="shared" si="54"/>
        <v>12</v>
      </c>
      <c r="I202" s="2">
        <f t="shared" si="55"/>
        <v>1</v>
      </c>
      <c r="J202" s="2">
        <f t="shared" si="56"/>
        <v>2019</v>
      </c>
      <c r="K202" s="1">
        <f t="shared" si="63"/>
        <v>43484</v>
      </c>
      <c r="L202" s="2">
        <f t="shared" si="57"/>
        <v>19</v>
      </c>
      <c r="M202" s="2">
        <f t="shared" si="58"/>
        <v>1</v>
      </c>
      <c r="N202" s="2">
        <f t="shared" si="59"/>
        <v>2019</v>
      </c>
      <c r="O202" s="2">
        <f t="shared" si="60"/>
        <v>7</v>
      </c>
      <c r="P202" t="s">
        <v>22</v>
      </c>
      <c r="Q202" t="s">
        <v>23</v>
      </c>
      <c r="R202" t="s">
        <v>1190</v>
      </c>
      <c r="S202" t="s">
        <v>177</v>
      </c>
      <c r="T202" s="3" t="s">
        <v>26</v>
      </c>
      <c r="U202" s="4">
        <v>28503.05</v>
      </c>
      <c r="V202" t="s">
        <v>216</v>
      </c>
      <c r="W202" s="3" t="b">
        <v>1</v>
      </c>
      <c r="X202" s="3" t="s">
        <v>23011</v>
      </c>
      <c r="Y202" t="s">
        <v>1191</v>
      </c>
      <c r="Z202" t="s">
        <v>23012</v>
      </c>
      <c r="AA202" t="s">
        <v>1192</v>
      </c>
    </row>
    <row r="203" spans="1:27" x14ac:dyDescent="0.3">
      <c r="A203">
        <f t="shared" si="61"/>
        <v>202</v>
      </c>
      <c r="B203" t="s">
        <v>1193</v>
      </c>
      <c r="C203" t="s">
        <v>1194</v>
      </c>
      <c r="D203" t="str">
        <f t="shared" si="53"/>
        <v>Barr Huckle</v>
      </c>
      <c r="E203" s="3" t="s">
        <v>190</v>
      </c>
      <c r="F203">
        <v>35</v>
      </c>
      <c r="G203" s="1">
        <v>43733</v>
      </c>
      <c r="H203" s="2">
        <f t="shared" si="54"/>
        <v>25</v>
      </c>
      <c r="I203" s="2">
        <f t="shared" si="55"/>
        <v>9</v>
      </c>
      <c r="J203" s="2">
        <f t="shared" si="56"/>
        <v>2019</v>
      </c>
      <c r="K203" s="1">
        <f t="shared" si="63"/>
        <v>43740</v>
      </c>
      <c r="L203" s="2">
        <f t="shared" si="57"/>
        <v>2</v>
      </c>
      <c r="M203" s="2">
        <f t="shared" si="58"/>
        <v>10</v>
      </c>
      <c r="N203" s="2">
        <f t="shared" si="59"/>
        <v>2019</v>
      </c>
      <c r="O203" s="2">
        <f t="shared" si="60"/>
        <v>7</v>
      </c>
      <c r="P203" t="s">
        <v>22</v>
      </c>
      <c r="Q203" t="s">
        <v>197</v>
      </c>
      <c r="R203" t="s">
        <v>1195</v>
      </c>
      <c r="S203" t="s">
        <v>146</v>
      </c>
      <c r="T203" s="3" t="s">
        <v>66</v>
      </c>
      <c r="U203" s="4">
        <v>99559.2</v>
      </c>
      <c r="V203" t="s">
        <v>184</v>
      </c>
      <c r="W203" s="3" t="b">
        <v>1</v>
      </c>
      <c r="X203" s="3" t="b">
        <v>0</v>
      </c>
      <c r="Y203" t="s">
        <v>1196</v>
      </c>
      <c r="Z203" t="s">
        <v>23012</v>
      </c>
      <c r="AA203" t="s">
        <v>1197</v>
      </c>
    </row>
    <row r="204" spans="1:27" x14ac:dyDescent="0.3">
      <c r="A204">
        <f t="shared" si="61"/>
        <v>203</v>
      </c>
      <c r="B204" t="s">
        <v>1198</v>
      </c>
      <c r="C204" t="s">
        <v>1199</v>
      </c>
      <c r="D204" t="str">
        <f t="shared" si="53"/>
        <v>Nathalie Braid</v>
      </c>
      <c r="E204" s="3" t="s">
        <v>32</v>
      </c>
      <c r="F204">
        <v>2</v>
      </c>
      <c r="G204" s="1">
        <v>43678</v>
      </c>
      <c r="H204" s="2">
        <f t="shared" si="54"/>
        <v>1</v>
      </c>
      <c r="I204" s="2">
        <f t="shared" si="55"/>
        <v>8</v>
      </c>
      <c r="J204" s="2">
        <f t="shared" si="56"/>
        <v>2019</v>
      </c>
      <c r="K204" s="1">
        <v>43810</v>
      </c>
      <c r="L204" s="2">
        <f t="shared" si="57"/>
        <v>11</v>
      </c>
      <c r="M204" s="2">
        <f t="shared" si="58"/>
        <v>12</v>
      </c>
      <c r="N204" s="2">
        <f t="shared" si="59"/>
        <v>2019</v>
      </c>
      <c r="O204" s="2">
        <f t="shared" si="60"/>
        <v>132</v>
      </c>
      <c r="P204" t="s">
        <v>22</v>
      </c>
      <c r="Q204" t="s">
        <v>54</v>
      </c>
      <c r="R204" t="s">
        <v>1200</v>
      </c>
      <c r="S204" t="s">
        <v>25</v>
      </c>
      <c r="T204" s="3" t="s">
        <v>37</v>
      </c>
      <c r="U204" s="4">
        <v>56064.62</v>
      </c>
      <c r="V204" t="s">
        <v>296</v>
      </c>
      <c r="W204" s="3" t="b">
        <v>0</v>
      </c>
      <c r="X204" s="3" t="b">
        <v>1</v>
      </c>
      <c r="Y204" t="s">
        <v>1201</v>
      </c>
      <c r="Z204" t="s">
        <v>23012</v>
      </c>
      <c r="AA204" t="s">
        <v>1202</v>
      </c>
    </row>
    <row r="205" spans="1:27" x14ac:dyDescent="0.3">
      <c r="A205">
        <f t="shared" si="61"/>
        <v>204</v>
      </c>
      <c r="B205" t="s">
        <v>1203</v>
      </c>
      <c r="C205" t="s">
        <v>1204</v>
      </c>
      <c r="D205" t="str">
        <f t="shared" si="53"/>
        <v>Val Oldland</v>
      </c>
      <c r="E205" s="3" t="s">
        <v>32</v>
      </c>
      <c r="F205">
        <v>79</v>
      </c>
      <c r="G205" s="1">
        <v>43580</v>
      </c>
      <c r="H205" s="2">
        <f t="shared" si="54"/>
        <v>25</v>
      </c>
      <c r="I205" s="2">
        <f t="shared" si="55"/>
        <v>4</v>
      </c>
      <c r="J205" s="2">
        <f t="shared" si="56"/>
        <v>2019</v>
      </c>
      <c r="K205" s="1">
        <v>43739</v>
      </c>
      <c r="L205" s="2">
        <f t="shared" si="57"/>
        <v>1</v>
      </c>
      <c r="M205" s="2">
        <f t="shared" si="58"/>
        <v>10</v>
      </c>
      <c r="N205" s="2">
        <f t="shared" si="59"/>
        <v>2019</v>
      </c>
      <c r="O205" s="2">
        <f t="shared" si="60"/>
        <v>159</v>
      </c>
      <c r="P205" t="s">
        <v>118</v>
      </c>
      <c r="Q205" t="s">
        <v>126</v>
      </c>
      <c r="R205" t="s">
        <v>1205</v>
      </c>
      <c r="S205" t="s">
        <v>25</v>
      </c>
      <c r="T205" s="3" t="s">
        <v>83</v>
      </c>
      <c r="U205" s="4">
        <v>51079.6</v>
      </c>
      <c r="V205" t="s">
        <v>1206</v>
      </c>
      <c r="W205" s="3" t="b">
        <v>1</v>
      </c>
      <c r="X205" s="3" t="b">
        <v>0</v>
      </c>
      <c r="Y205" t="s">
        <v>1207</v>
      </c>
      <c r="Z205" t="s">
        <v>23012</v>
      </c>
      <c r="AA205" t="s">
        <v>419</v>
      </c>
    </row>
    <row r="206" spans="1:27" x14ac:dyDescent="0.3">
      <c r="A206">
        <f t="shared" si="61"/>
        <v>205</v>
      </c>
      <c r="B206" t="s">
        <v>1208</v>
      </c>
      <c r="C206" t="s">
        <v>1209</v>
      </c>
      <c r="D206" t="str">
        <f t="shared" si="53"/>
        <v>Minne Turfes</v>
      </c>
      <c r="E206" s="3" t="s">
        <v>769</v>
      </c>
      <c r="F206">
        <v>94</v>
      </c>
      <c r="G206" s="1">
        <v>43718</v>
      </c>
      <c r="H206" s="2">
        <f t="shared" si="54"/>
        <v>10</v>
      </c>
      <c r="I206" s="2">
        <f t="shared" si="55"/>
        <v>9</v>
      </c>
      <c r="J206" s="2">
        <f t="shared" si="56"/>
        <v>2019</v>
      </c>
      <c r="K206" s="1">
        <v>43740</v>
      </c>
      <c r="L206" s="2">
        <f t="shared" si="57"/>
        <v>2</v>
      </c>
      <c r="M206" s="2">
        <f t="shared" si="58"/>
        <v>10</v>
      </c>
      <c r="N206" s="2">
        <f t="shared" si="59"/>
        <v>2019</v>
      </c>
      <c r="O206" s="2">
        <f t="shared" si="60"/>
        <v>22</v>
      </c>
      <c r="P206" t="s">
        <v>63</v>
      </c>
      <c r="Q206" t="s">
        <v>45</v>
      </c>
      <c r="R206" t="s">
        <v>1210</v>
      </c>
      <c r="S206" t="s">
        <v>25</v>
      </c>
      <c r="T206" s="3" t="s">
        <v>26</v>
      </c>
      <c r="U206" s="4">
        <v>59437.63</v>
      </c>
      <c r="V206" t="s">
        <v>210</v>
      </c>
      <c r="W206" s="3" t="b">
        <v>0</v>
      </c>
      <c r="X206" s="3" t="b">
        <v>0</v>
      </c>
      <c r="Y206" t="s">
        <v>1211</v>
      </c>
      <c r="Z206" t="s">
        <v>23012</v>
      </c>
      <c r="AA206" t="s">
        <v>1212</v>
      </c>
    </row>
    <row r="207" spans="1:27" x14ac:dyDescent="0.3">
      <c r="A207">
        <f t="shared" si="61"/>
        <v>206</v>
      </c>
      <c r="B207" t="s">
        <v>1213</v>
      </c>
      <c r="C207" t="s">
        <v>1214</v>
      </c>
      <c r="D207" t="str">
        <f t="shared" si="53"/>
        <v>Mart Rexworthy</v>
      </c>
      <c r="E207" s="3" t="s">
        <v>43</v>
      </c>
      <c r="F207">
        <v>60</v>
      </c>
      <c r="G207" s="1">
        <v>43776</v>
      </c>
      <c r="H207" s="2">
        <f t="shared" si="54"/>
        <v>7</v>
      </c>
      <c r="I207" s="2">
        <f t="shared" si="55"/>
        <v>11</v>
      </c>
      <c r="J207" s="2">
        <f t="shared" si="56"/>
        <v>2019</v>
      </c>
      <c r="K207" s="1">
        <f t="shared" ref="K207:K208" si="64">G207+7</f>
        <v>43783</v>
      </c>
      <c r="L207" s="2">
        <f t="shared" si="57"/>
        <v>14</v>
      </c>
      <c r="M207" s="2">
        <f t="shared" si="58"/>
        <v>11</v>
      </c>
      <c r="N207" s="2">
        <f t="shared" si="59"/>
        <v>2019</v>
      </c>
      <c r="O207" s="2">
        <f t="shared" si="60"/>
        <v>7</v>
      </c>
      <c r="P207" t="s">
        <v>44</v>
      </c>
      <c r="Q207" t="s">
        <v>119</v>
      </c>
      <c r="R207" t="s">
        <v>1215</v>
      </c>
      <c r="S207" t="s">
        <v>92</v>
      </c>
      <c r="T207" s="3" t="s">
        <v>133</v>
      </c>
      <c r="U207" s="4">
        <v>76641.34</v>
      </c>
      <c r="V207" t="s">
        <v>322</v>
      </c>
      <c r="W207" s="3" t="b">
        <v>0</v>
      </c>
      <c r="X207" s="3" t="s">
        <v>23011</v>
      </c>
      <c r="Y207" t="s">
        <v>1216</v>
      </c>
      <c r="Z207" t="s">
        <v>23012</v>
      </c>
      <c r="AA207" t="s">
        <v>1064</v>
      </c>
    </row>
    <row r="208" spans="1:27" x14ac:dyDescent="0.3">
      <c r="A208">
        <f t="shared" si="61"/>
        <v>207</v>
      </c>
      <c r="B208" t="s">
        <v>1217</v>
      </c>
      <c r="C208" t="s">
        <v>1218</v>
      </c>
      <c r="D208" t="str">
        <f t="shared" si="53"/>
        <v>Sammie Nairns</v>
      </c>
      <c r="E208" s="3" t="s">
        <v>43</v>
      </c>
      <c r="F208">
        <v>92</v>
      </c>
      <c r="G208" s="1">
        <v>43533</v>
      </c>
      <c r="H208" s="2">
        <f t="shared" si="54"/>
        <v>9</v>
      </c>
      <c r="I208" s="2">
        <f t="shared" si="55"/>
        <v>3</v>
      </c>
      <c r="J208" s="2">
        <f t="shared" si="56"/>
        <v>2019</v>
      </c>
      <c r="K208" s="1">
        <f t="shared" si="64"/>
        <v>43540</v>
      </c>
      <c r="L208" s="2">
        <f t="shared" si="57"/>
        <v>16</v>
      </c>
      <c r="M208" s="2">
        <f t="shared" si="58"/>
        <v>3</v>
      </c>
      <c r="N208" s="2">
        <f t="shared" si="59"/>
        <v>2019</v>
      </c>
      <c r="O208" s="2">
        <f t="shared" si="60"/>
        <v>7</v>
      </c>
      <c r="P208" t="s">
        <v>44</v>
      </c>
      <c r="Q208" t="s">
        <v>74</v>
      </c>
      <c r="R208" t="s">
        <v>1219</v>
      </c>
      <c r="S208" t="s">
        <v>100</v>
      </c>
      <c r="T208" s="3" t="s">
        <v>47</v>
      </c>
      <c r="U208" s="4">
        <v>72174.33</v>
      </c>
      <c r="V208" t="s">
        <v>166</v>
      </c>
      <c r="W208" s="3" t="b">
        <v>0</v>
      </c>
      <c r="X208" s="3" t="b">
        <v>1</v>
      </c>
      <c r="Y208" t="s">
        <v>1220</v>
      </c>
      <c r="Z208" t="s">
        <v>1221</v>
      </c>
      <c r="AA208" t="s">
        <v>1222</v>
      </c>
    </row>
    <row r="209" spans="1:27" x14ac:dyDescent="0.3">
      <c r="A209">
        <f t="shared" si="61"/>
        <v>208</v>
      </c>
      <c r="B209" t="s">
        <v>1223</v>
      </c>
      <c r="D209" t="str">
        <f t="shared" si="53"/>
        <v xml:space="preserve">Danyette </v>
      </c>
      <c r="E209" s="3" t="s">
        <v>32</v>
      </c>
      <c r="F209">
        <v>86</v>
      </c>
      <c r="G209" s="1">
        <v>43560</v>
      </c>
      <c r="H209" s="2">
        <f t="shared" si="54"/>
        <v>5</v>
      </c>
      <c r="I209" s="2">
        <f t="shared" si="55"/>
        <v>4</v>
      </c>
      <c r="J209" s="2">
        <f t="shared" si="56"/>
        <v>2019</v>
      </c>
      <c r="K209" s="1">
        <v>43637</v>
      </c>
      <c r="L209" s="2">
        <f t="shared" si="57"/>
        <v>21</v>
      </c>
      <c r="M209" s="2">
        <f t="shared" si="58"/>
        <v>6</v>
      </c>
      <c r="N209" s="2">
        <f t="shared" si="59"/>
        <v>2019</v>
      </c>
      <c r="O209" s="2">
        <f t="shared" si="60"/>
        <v>77</v>
      </c>
      <c r="P209" t="s">
        <v>33</v>
      </c>
      <c r="Q209" t="s">
        <v>34</v>
      </c>
      <c r="R209" t="s">
        <v>1224</v>
      </c>
      <c r="S209" t="s">
        <v>100</v>
      </c>
      <c r="T209" s="3" t="s">
        <v>47</v>
      </c>
      <c r="U209" s="4">
        <v>53444.75</v>
      </c>
      <c r="V209" t="s">
        <v>1225</v>
      </c>
      <c r="W209" s="3" t="b">
        <v>1</v>
      </c>
      <c r="X209" s="3" t="b">
        <v>1</v>
      </c>
      <c r="Y209" t="s">
        <v>1226</v>
      </c>
      <c r="Z209" t="s">
        <v>1227</v>
      </c>
      <c r="AA209" t="s">
        <v>1228</v>
      </c>
    </row>
    <row r="210" spans="1:27" x14ac:dyDescent="0.3">
      <c r="A210">
        <f t="shared" si="61"/>
        <v>209</v>
      </c>
      <c r="B210" t="s">
        <v>1229</v>
      </c>
      <c r="D210" t="str">
        <f t="shared" si="53"/>
        <v xml:space="preserve">Corella </v>
      </c>
      <c r="E210" s="3" t="s">
        <v>32</v>
      </c>
      <c r="F210">
        <v>43</v>
      </c>
      <c r="G210" s="1">
        <v>43767</v>
      </c>
      <c r="H210" s="2">
        <f t="shared" si="54"/>
        <v>29</v>
      </c>
      <c r="I210" s="2">
        <f t="shared" si="55"/>
        <v>10</v>
      </c>
      <c r="J210" s="2">
        <f t="shared" si="56"/>
        <v>2019</v>
      </c>
      <c r="K210" s="1">
        <f t="shared" ref="K210:K212" si="65">G210+7</f>
        <v>43774</v>
      </c>
      <c r="L210" s="2">
        <f t="shared" si="57"/>
        <v>5</v>
      </c>
      <c r="M210" s="2">
        <f t="shared" si="58"/>
        <v>11</v>
      </c>
      <c r="N210" s="2">
        <f t="shared" si="59"/>
        <v>2019</v>
      </c>
      <c r="O210" s="2">
        <f t="shared" si="60"/>
        <v>7</v>
      </c>
      <c r="P210" t="s">
        <v>73</v>
      </c>
      <c r="Q210" t="s">
        <v>23</v>
      </c>
      <c r="R210" t="s">
        <v>1230</v>
      </c>
      <c r="S210" t="s">
        <v>146</v>
      </c>
      <c r="T210" s="3" t="s">
        <v>133</v>
      </c>
      <c r="U210" s="4">
        <v>77879.02</v>
      </c>
      <c r="V210" t="s">
        <v>988</v>
      </c>
      <c r="W210" s="3" t="b">
        <v>0</v>
      </c>
      <c r="X210" s="3" t="s">
        <v>23011</v>
      </c>
      <c r="Y210" t="s">
        <v>1231</v>
      </c>
      <c r="Z210" t="s">
        <v>23012</v>
      </c>
      <c r="AA210" t="s">
        <v>974</v>
      </c>
    </row>
    <row r="211" spans="1:27" x14ac:dyDescent="0.3">
      <c r="A211">
        <f t="shared" si="61"/>
        <v>210</v>
      </c>
      <c r="B211" t="s">
        <v>1232</v>
      </c>
      <c r="C211" t="s">
        <v>1233</v>
      </c>
      <c r="D211" t="str">
        <f t="shared" si="53"/>
        <v>Fletcher Letixier</v>
      </c>
      <c r="E211" s="3" t="s">
        <v>43</v>
      </c>
      <c r="F211">
        <v>35</v>
      </c>
      <c r="G211" s="1">
        <v>43579</v>
      </c>
      <c r="H211" s="2">
        <f t="shared" si="54"/>
        <v>24</v>
      </c>
      <c r="I211" s="2">
        <f t="shared" si="55"/>
        <v>4</v>
      </c>
      <c r="J211" s="2">
        <f t="shared" si="56"/>
        <v>2019</v>
      </c>
      <c r="K211" s="1">
        <f t="shared" si="65"/>
        <v>43586</v>
      </c>
      <c r="L211" s="2">
        <f t="shared" si="57"/>
        <v>1</v>
      </c>
      <c r="M211" s="2">
        <f t="shared" si="58"/>
        <v>5</v>
      </c>
      <c r="N211" s="2">
        <f t="shared" si="59"/>
        <v>2019</v>
      </c>
      <c r="O211" s="2">
        <f t="shared" si="60"/>
        <v>7</v>
      </c>
      <c r="P211" t="s">
        <v>73</v>
      </c>
      <c r="Q211" t="s">
        <v>54</v>
      </c>
      <c r="R211" t="s">
        <v>1234</v>
      </c>
      <c r="S211" t="s">
        <v>76</v>
      </c>
      <c r="T211" s="3" t="s">
        <v>47</v>
      </c>
      <c r="U211" s="4">
        <v>77279.53</v>
      </c>
      <c r="V211" t="s">
        <v>296</v>
      </c>
      <c r="W211" s="3" t="b">
        <v>1</v>
      </c>
      <c r="X211" s="3" t="b">
        <v>0</v>
      </c>
      <c r="Y211" t="s">
        <v>1235</v>
      </c>
      <c r="Z211" t="s">
        <v>1236</v>
      </c>
      <c r="AA211" t="s">
        <v>1237</v>
      </c>
    </row>
    <row r="212" spans="1:27" x14ac:dyDescent="0.3">
      <c r="A212">
        <f t="shared" si="61"/>
        <v>211</v>
      </c>
      <c r="B212" t="s">
        <v>1238</v>
      </c>
      <c r="C212" t="s">
        <v>1239</v>
      </c>
      <c r="D212" t="str">
        <f t="shared" si="53"/>
        <v>Bryon Dantesia</v>
      </c>
      <c r="E212" s="3" t="s">
        <v>43</v>
      </c>
      <c r="F212">
        <v>83</v>
      </c>
      <c r="G212" s="1">
        <v>43700</v>
      </c>
      <c r="H212" s="2">
        <f t="shared" si="54"/>
        <v>23</v>
      </c>
      <c r="I212" s="2">
        <f t="shared" si="55"/>
        <v>8</v>
      </c>
      <c r="J212" s="2">
        <f t="shared" si="56"/>
        <v>2019</v>
      </c>
      <c r="K212" s="1">
        <f t="shared" si="65"/>
        <v>43707</v>
      </c>
      <c r="L212" s="2">
        <f t="shared" si="57"/>
        <v>30</v>
      </c>
      <c r="M212" s="2">
        <f t="shared" si="58"/>
        <v>8</v>
      </c>
      <c r="N212" s="2">
        <f t="shared" si="59"/>
        <v>2019</v>
      </c>
      <c r="O212" s="2">
        <f t="shared" si="60"/>
        <v>7</v>
      </c>
      <c r="P212" t="s">
        <v>63</v>
      </c>
      <c r="Q212" t="s">
        <v>126</v>
      </c>
      <c r="R212" t="s">
        <v>1240</v>
      </c>
      <c r="S212" t="s">
        <v>76</v>
      </c>
      <c r="T212" s="3" t="s">
        <v>83</v>
      </c>
      <c r="U212" s="4">
        <v>99936.46</v>
      </c>
      <c r="V212" t="s">
        <v>1241</v>
      </c>
      <c r="W212" s="3" t="b">
        <v>1</v>
      </c>
      <c r="X212" s="3" t="b">
        <v>1</v>
      </c>
      <c r="Y212" t="s">
        <v>1242</v>
      </c>
      <c r="Z212" t="s">
        <v>23012</v>
      </c>
      <c r="AA212" t="s">
        <v>1243</v>
      </c>
    </row>
    <row r="213" spans="1:27" x14ac:dyDescent="0.3">
      <c r="A213">
        <f t="shared" si="61"/>
        <v>212</v>
      </c>
      <c r="B213" t="s">
        <v>1244</v>
      </c>
      <c r="D213" t="str">
        <f t="shared" si="53"/>
        <v xml:space="preserve">Rafe </v>
      </c>
      <c r="E213" s="3" t="s">
        <v>43</v>
      </c>
      <c r="F213">
        <v>46</v>
      </c>
      <c r="G213" s="1">
        <v>43544</v>
      </c>
      <c r="H213" s="2">
        <f t="shared" si="54"/>
        <v>20</v>
      </c>
      <c r="I213" s="2">
        <f t="shared" si="55"/>
        <v>3</v>
      </c>
      <c r="J213" s="2">
        <f t="shared" si="56"/>
        <v>2019</v>
      </c>
      <c r="K213" s="1">
        <v>43545</v>
      </c>
      <c r="L213" s="2">
        <f t="shared" si="57"/>
        <v>21</v>
      </c>
      <c r="M213" s="2">
        <f t="shared" si="58"/>
        <v>3</v>
      </c>
      <c r="N213" s="2">
        <f t="shared" si="59"/>
        <v>2019</v>
      </c>
      <c r="O213" s="2">
        <f t="shared" si="60"/>
        <v>1</v>
      </c>
      <c r="P213" t="s">
        <v>118</v>
      </c>
      <c r="Q213" t="s">
        <v>54</v>
      </c>
      <c r="R213" t="s">
        <v>1245</v>
      </c>
      <c r="S213" t="s">
        <v>65</v>
      </c>
      <c r="T213" s="3" t="s">
        <v>26</v>
      </c>
      <c r="U213" s="4">
        <v>479.04</v>
      </c>
      <c r="V213" t="s">
        <v>1246</v>
      </c>
      <c r="W213" s="3" t="b">
        <v>0</v>
      </c>
      <c r="X213" s="3" t="b">
        <v>0</v>
      </c>
      <c r="Y213" t="s">
        <v>1247</v>
      </c>
      <c r="Z213" t="s">
        <v>23012</v>
      </c>
      <c r="AA213" t="s">
        <v>1248</v>
      </c>
    </row>
    <row r="214" spans="1:27" x14ac:dyDescent="0.3">
      <c r="A214">
        <f t="shared" si="61"/>
        <v>213</v>
      </c>
      <c r="B214" t="s">
        <v>1249</v>
      </c>
      <c r="C214" t="s">
        <v>1250</v>
      </c>
      <c r="D214" t="str">
        <f t="shared" si="53"/>
        <v>Alika Bonifacio</v>
      </c>
      <c r="E214" s="3" t="s">
        <v>32</v>
      </c>
      <c r="F214">
        <v>60</v>
      </c>
      <c r="G214" s="1">
        <v>43547</v>
      </c>
      <c r="H214" s="2">
        <f t="shared" si="54"/>
        <v>23</v>
      </c>
      <c r="I214" s="2">
        <f t="shared" si="55"/>
        <v>3</v>
      </c>
      <c r="J214" s="2">
        <f t="shared" si="56"/>
        <v>2019</v>
      </c>
      <c r="K214" s="1">
        <v>43755</v>
      </c>
      <c r="L214" s="2">
        <f t="shared" si="57"/>
        <v>17</v>
      </c>
      <c r="M214" s="2">
        <f t="shared" si="58"/>
        <v>10</v>
      </c>
      <c r="N214" s="2">
        <f t="shared" si="59"/>
        <v>2019</v>
      </c>
      <c r="O214" s="2">
        <f t="shared" si="60"/>
        <v>208</v>
      </c>
      <c r="P214" t="s">
        <v>118</v>
      </c>
      <c r="Q214" t="s">
        <v>34</v>
      </c>
      <c r="R214" t="s">
        <v>1251</v>
      </c>
      <c r="S214" t="s">
        <v>65</v>
      </c>
      <c r="T214" s="3" t="s">
        <v>66</v>
      </c>
      <c r="U214" s="4">
        <v>65738.600000000006</v>
      </c>
      <c r="V214" t="s">
        <v>642</v>
      </c>
      <c r="W214" s="3" t="b">
        <v>1</v>
      </c>
      <c r="X214" s="3" t="s">
        <v>23011</v>
      </c>
      <c r="Y214" t="s">
        <v>1252</v>
      </c>
      <c r="Z214" t="s">
        <v>50</v>
      </c>
      <c r="AA214" t="s">
        <v>700</v>
      </c>
    </row>
    <row r="215" spans="1:27" x14ac:dyDescent="0.3">
      <c r="A215">
        <f t="shared" si="61"/>
        <v>214</v>
      </c>
      <c r="B215" t="s">
        <v>1253</v>
      </c>
      <c r="C215" t="s">
        <v>1254</v>
      </c>
      <c r="D215" t="str">
        <f t="shared" si="53"/>
        <v>Allx Emerson</v>
      </c>
      <c r="E215" s="3" t="s">
        <v>32</v>
      </c>
      <c r="F215">
        <v>54</v>
      </c>
      <c r="G215" s="1">
        <v>43739</v>
      </c>
      <c r="H215" s="2">
        <f t="shared" si="54"/>
        <v>1</v>
      </c>
      <c r="I215" s="2">
        <f t="shared" si="55"/>
        <v>10</v>
      </c>
      <c r="J215" s="2">
        <f t="shared" si="56"/>
        <v>2019</v>
      </c>
      <c r="K215" s="1">
        <f>G215+7</f>
        <v>43746</v>
      </c>
      <c r="L215" s="2">
        <f t="shared" si="57"/>
        <v>8</v>
      </c>
      <c r="M215" s="2">
        <f t="shared" si="58"/>
        <v>10</v>
      </c>
      <c r="N215" s="2">
        <f t="shared" si="59"/>
        <v>2019</v>
      </c>
      <c r="O215" s="2">
        <f t="shared" si="60"/>
        <v>7</v>
      </c>
      <c r="P215" t="s">
        <v>73</v>
      </c>
      <c r="Q215" t="s">
        <v>197</v>
      </c>
      <c r="R215" t="s">
        <v>1255</v>
      </c>
      <c r="S215" t="s">
        <v>76</v>
      </c>
      <c r="T215" s="3" t="s">
        <v>47</v>
      </c>
      <c r="U215" s="4">
        <v>31627.360000000001</v>
      </c>
      <c r="V215" t="s">
        <v>1256</v>
      </c>
      <c r="W215" s="3" t="b">
        <v>0</v>
      </c>
      <c r="X215" s="3" t="b">
        <v>0</v>
      </c>
      <c r="Y215" t="s">
        <v>1257</v>
      </c>
      <c r="Z215" t="s">
        <v>23012</v>
      </c>
      <c r="AA215" t="s">
        <v>900</v>
      </c>
    </row>
    <row r="216" spans="1:27" x14ac:dyDescent="0.3">
      <c r="A216">
        <f t="shared" si="61"/>
        <v>215</v>
      </c>
      <c r="B216" t="s">
        <v>1258</v>
      </c>
      <c r="C216" t="s">
        <v>1259</v>
      </c>
      <c r="D216" t="str">
        <f t="shared" si="53"/>
        <v>Lita Abrams</v>
      </c>
      <c r="E216" s="3" t="s">
        <v>32</v>
      </c>
      <c r="F216">
        <v>84</v>
      </c>
      <c r="G216" s="1">
        <v>43626</v>
      </c>
      <c r="H216" s="2">
        <f t="shared" si="54"/>
        <v>10</v>
      </c>
      <c r="I216" s="2">
        <f t="shared" si="55"/>
        <v>6</v>
      </c>
      <c r="J216" s="2">
        <f t="shared" si="56"/>
        <v>2019</v>
      </c>
      <c r="K216" s="1">
        <v>43683</v>
      </c>
      <c r="L216" s="2">
        <f t="shared" si="57"/>
        <v>6</v>
      </c>
      <c r="M216" s="2">
        <f t="shared" si="58"/>
        <v>8</v>
      </c>
      <c r="N216" s="2">
        <f t="shared" si="59"/>
        <v>2019</v>
      </c>
      <c r="O216" s="2">
        <f t="shared" si="60"/>
        <v>57</v>
      </c>
      <c r="P216" t="s">
        <v>33</v>
      </c>
      <c r="Q216" t="s">
        <v>54</v>
      </c>
      <c r="R216" t="s">
        <v>1260</v>
      </c>
      <c r="S216" t="s">
        <v>177</v>
      </c>
      <c r="T216" s="3" t="s">
        <v>159</v>
      </c>
      <c r="U216" s="4">
        <v>75487.41</v>
      </c>
      <c r="V216" t="s">
        <v>1261</v>
      </c>
      <c r="W216" s="3" t="b">
        <v>0</v>
      </c>
      <c r="X216" s="3" t="b">
        <v>0</v>
      </c>
      <c r="Y216" t="s">
        <v>1262</v>
      </c>
      <c r="Z216" t="s">
        <v>23012</v>
      </c>
      <c r="AA216" t="s">
        <v>1263</v>
      </c>
    </row>
    <row r="217" spans="1:27" x14ac:dyDescent="0.3">
      <c r="A217">
        <f t="shared" si="61"/>
        <v>216</v>
      </c>
      <c r="B217" t="s">
        <v>1264</v>
      </c>
      <c r="C217" t="s">
        <v>1265</v>
      </c>
      <c r="D217" t="str">
        <f t="shared" si="53"/>
        <v>D'arcy Duthie</v>
      </c>
      <c r="E217" s="3" t="s">
        <v>43</v>
      </c>
      <c r="F217">
        <v>74</v>
      </c>
      <c r="G217" s="1">
        <v>43758</v>
      </c>
      <c r="H217" s="2">
        <f t="shared" si="54"/>
        <v>20</v>
      </c>
      <c r="I217" s="2">
        <f t="shared" si="55"/>
        <v>10</v>
      </c>
      <c r="J217" s="2">
        <f t="shared" si="56"/>
        <v>2019</v>
      </c>
      <c r="K217" s="1">
        <f>G217+7</f>
        <v>43765</v>
      </c>
      <c r="L217" s="2">
        <f t="shared" si="57"/>
        <v>27</v>
      </c>
      <c r="M217" s="2">
        <f t="shared" si="58"/>
        <v>10</v>
      </c>
      <c r="N217" s="2">
        <f t="shared" si="59"/>
        <v>2019</v>
      </c>
      <c r="O217" s="2">
        <f t="shared" si="60"/>
        <v>7</v>
      </c>
      <c r="P217" t="s">
        <v>63</v>
      </c>
      <c r="Q217" t="s">
        <v>45</v>
      </c>
      <c r="R217" t="s">
        <v>1266</v>
      </c>
      <c r="S217" t="s">
        <v>25</v>
      </c>
      <c r="T217" s="3" t="s">
        <v>66</v>
      </c>
      <c r="U217" s="4">
        <v>55596.84</v>
      </c>
      <c r="V217" t="s">
        <v>1267</v>
      </c>
      <c r="W217" s="3" t="b">
        <v>0</v>
      </c>
      <c r="X217" s="3" t="s">
        <v>23011</v>
      </c>
      <c r="Y217" t="s">
        <v>1268</v>
      </c>
      <c r="Z217" t="s">
        <v>23012</v>
      </c>
      <c r="AA217" t="s">
        <v>1269</v>
      </c>
    </row>
    <row r="218" spans="1:27" x14ac:dyDescent="0.3">
      <c r="A218">
        <f t="shared" si="61"/>
        <v>217</v>
      </c>
      <c r="B218" t="s">
        <v>1270</v>
      </c>
      <c r="C218" t="s">
        <v>1271</v>
      </c>
      <c r="D218" t="str">
        <f t="shared" si="53"/>
        <v>Nessie Sandell</v>
      </c>
      <c r="E218" s="3" t="s">
        <v>32</v>
      </c>
      <c r="F218">
        <v>86</v>
      </c>
      <c r="G218" s="1">
        <v>43617</v>
      </c>
      <c r="H218" s="2">
        <f t="shared" si="54"/>
        <v>1</v>
      </c>
      <c r="I218" s="2">
        <f t="shared" si="55"/>
        <v>6</v>
      </c>
      <c r="J218" s="2">
        <f t="shared" si="56"/>
        <v>2019</v>
      </c>
      <c r="K218" s="1">
        <v>43692</v>
      </c>
      <c r="L218" s="2">
        <f t="shared" si="57"/>
        <v>15</v>
      </c>
      <c r="M218" s="2">
        <f t="shared" si="58"/>
        <v>8</v>
      </c>
      <c r="N218" s="2">
        <f t="shared" si="59"/>
        <v>2019</v>
      </c>
      <c r="O218" s="2">
        <f t="shared" si="60"/>
        <v>75</v>
      </c>
      <c r="P218" t="s">
        <v>22</v>
      </c>
      <c r="Q218" t="s">
        <v>34</v>
      </c>
      <c r="R218" t="s">
        <v>1272</v>
      </c>
      <c r="S218" t="s">
        <v>92</v>
      </c>
      <c r="T218" s="3" t="s">
        <v>47</v>
      </c>
      <c r="U218" s="4">
        <v>94026.09</v>
      </c>
      <c r="V218" t="s">
        <v>279</v>
      </c>
      <c r="W218" s="3" t="b">
        <v>1</v>
      </c>
      <c r="X218" s="3" t="s">
        <v>23011</v>
      </c>
      <c r="Y218" t="s">
        <v>1273</v>
      </c>
      <c r="Z218" t="s">
        <v>23012</v>
      </c>
      <c r="AA218" t="s">
        <v>1274</v>
      </c>
    </row>
    <row r="219" spans="1:27" x14ac:dyDescent="0.3">
      <c r="A219">
        <f t="shared" si="61"/>
        <v>218</v>
      </c>
      <c r="B219" t="s">
        <v>1275</v>
      </c>
      <c r="C219" t="s">
        <v>1276</v>
      </c>
      <c r="D219" t="str">
        <f t="shared" si="53"/>
        <v>Angelo McRobb</v>
      </c>
      <c r="E219" s="3" t="s">
        <v>43</v>
      </c>
      <c r="F219">
        <v>5</v>
      </c>
      <c r="G219" s="1">
        <v>43538</v>
      </c>
      <c r="H219" s="2">
        <f t="shared" si="54"/>
        <v>14</v>
      </c>
      <c r="I219" s="2">
        <f t="shared" si="55"/>
        <v>3</v>
      </c>
      <c r="J219" s="2">
        <f t="shared" si="56"/>
        <v>2019</v>
      </c>
      <c r="K219" s="1">
        <v>43596</v>
      </c>
      <c r="L219" s="2">
        <f t="shared" si="57"/>
        <v>11</v>
      </c>
      <c r="M219" s="2">
        <f t="shared" si="58"/>
        <v>5</v>
      </c>
      <c r="N219" s="2">
        <f t="shared" si="59"/>
        <v>2019</v>
      </c>
      <c r="O219" s="2">
        <f t="shared" si="60"/>
        <v>58</v>
      </c>
      <c r="P219" t="s">
        <v>33</v>
      </c>
      <c r="Q219" t="s">
        <v>45</v>
      </c>
      <c r="R219" t="s">
        <v>1277</v>
      </c>
      <c r="S219" t="s">
        <v>177</v>
      </c>
      <c r="T219" s="3" t="s">
        <v>83</v>
      </c>
      <c r="U219" s="4">
        <v>27666.71</v>
      </c>
      <c r="V219" t="s">
        <v>322</v>
      </c>
      <c r="W219" s="3" t="b">
        <v>1</v>
      </c>
      <c r="X219" s="3" t="b">
        <v>1</v>
      </c>
      <c r="Y219" t="s">
        <v>1278</v>
      </c>
      <c r="Z219" t="s">
        <v>23012</v>
      </c>
      <c r="AA219" t="s">
        <v>1279</v>
      </c>
    </row>
    <row r="220" spans="1:27" x14ac:dyDescent="0.3">
      <c r="A220">
        <f t="shared" si="61"/>
        <v>219</v>
      </c>
      <c r="B220" t="s">
        <v>1280</v>
      </c>
      <c r="C220" t="s">
        <v>1281</v>
      </c>
      <c r="D220" t="str">
        <f t="shared" si="53"/>
        <v>Tuesday Petran</v>
      </c>
      <c r="E220" s="3" t="s">
        <v>32</v>
      </c>
      <c r="F220">
        <v>4</v>
      </c>
      <c r="G220" s="1">
        <v>43796</v>
      </c>
      <c r="H220" s="2">
        <f t="shared" si="54"/>
        <v>27</v>
      </c>
      <c r="I220" s="2">
        <f t="shared" si="55"/>
        <v>11</v>
      </c>
      <c r="J220" s="2">
        <f t="shared" si="56"/>
        <v>2019</v>
      </c>
      <c r="K220" s="1">
        <f t="shared" ref="K220:K222" si="66">G220+7</f>
        <v>43803</v>
      </c>
      <c r="L220" s="2">
        <f t="shared" si="57"/>
        <v>4</v>
      </c>
      <c r="M220" s="2">
        <f t="shared" si="58"/>
        <v>12</v>
      </c>
      <c r="N220" s="2">
        <f t="shared" si="59"/>
        <v>2019</v>
      </c>
      <c r="O220" s="2">
        <f t="shared" si="60"/>
        <v>7</v>
      </c>
      <c r="P220" t="s">
        <v>118</v>
      </c>
      <c r="Q220" t="s">
        <v>23</v>
      </c>
      <c r="R220" t="s">
        <v>1282</v>
      </c>
      <c r="S220" t="s">
        <v>146</v>
      </c>
      <c r="T220" s="3" t="s">
        <v>23012</v>
      </c>
      <c r="U220" s="4">
        <v>82937.39</v>
      </c>
      <c r="V220" t="s">
        <v>1062</v>
      </c>
      <c r="W220" s="3" t="b">
        <v>1</v>
      </c>
      <c r="X220" s="3" t="b">
        <v>0</v>
      </c>
      <c r="Y220" t="s">
        <v>1283</v>
      </c>
      <c r="Z220" t="s">
        <v>23012</v>
      </c>
      <c r="AA220" t="s">
        <v>470</v>
      </c>
    </row>
    <row r="221" spans="1:27" x14ac:dyDescent="0.3">
      <c r="A221">
        <f t="shared" si="61"/>
        <v>220</v>
      </c>
      <c r="B221" t="s">
        <v>1284</v>
      </c>
      <c r="C221" t="s">
        <v>1285</v>
      </c>
      <c r="D221" t="str">
        <f t="shared" si="53"/>
        <v>Cloe Dulake</v>
      </c>
      <c r="E221" s="3" t="s">
        <v>32</v>
      </c>
      <c r="F221">
        <v>24</v>
      </c>
      <c r="G221" s="1">
        <v>43523</v>
      </c>
      <c r="H221" s="2">
        <f t="shared" si="54"/>
        <v>27</v>
      </c>
      <c r="I221" s="2">
        <f t="shared" si="55"/>
        <v>2</v>
      </c>
      <c r="J221" s="2">
        <f t="shared" si="56"/>
        <v>2019</v>
      </c>
      <c r="K221" s="1">
        <f t="shared" si="66"/>
        <v>43530</v>
      </c>
      <c r="L221" s="2">
        <f t="shared" si="57"/>
        <v>6</v>
      </c>
      <c r="M221" s="2">
        <f t="shared" si="58"/>
        <v>3</v>
      </c>
      <c r="N221" s="2">
        <f t="shared" si="59"/>
        <v>2019</v>
      </c>
      <c r="O221" s="2">
        <f t="shared" si="60"/>
        <v>7</v>
      </c>
      <c r="P221" t="s">
        <v>22</v>
      </c>
      <c r="Q221" t="s">
        <v>23</v>
      </c>
      <c r="R221" t="s">
        <v>1286</v>
      </c>
      <c r="S221" t="s">
        <v>36</v>
      </c>
      <c r="T221" s="3" t="s">
        <v>23012</v>
      </c>
      <c r="U221" s="4">
        <v>91526.42</v>
      </c>
      <c r="V221" t="s">
        <v>578</v>
      </c>
      <c r="W221" s="3" t="b">
        <v>0</v>
      </c>
      <c r="X221" s="3" t="b">
        <v>0</v>
      </c>
      <c r="Y221" t="s">
        <v>1287</v>
      </c>
      <c r="Z221" t="s">
        <v>23012</v>
      </c>
      <c r="AA221" t="s">
        <v>1288</v>
      </c>
    </row>
    <row r="222" spans="1:27" x14ac:dyDescent="0.3">
      <c r="A222">
        <f t="shared" si="61"/>
        <v>221</v>
      </c>
      <c r="B222" t="s">
        <v>1289</v>
      </c>
      <c r="C222" t="s">
        <v>1290</v>
      </c>
      <c r="D222" t="str">
        <f t="shared" si="53"/>
        <v>Monica Blunt</v>
      </c>
      <c r="E222" s="3" t="s">
        <v>32</v>
      </c>
      <c r="F222">
        <v>1</v>
      </c>
      <c r="G222" s="1">
        <v>43636</v>
      </c>
      <c r="H222" s="2">
        <f t="shared" si="54"/>
        <v>20</v>
      </c>
      <c r="I222" s="2">
        <f t="shared" si="55"/>
        <v>6</v>
      </c>
      <c r="J222" s="2">
        <f t="shared" si="56"/>
        <v>2019</v>
      </c>
      <c r="K222" s="1">
        <f t="shared" si="66"/>
        <v>43643</v>
      </c>
      <c r="L222" s="2">
        <f t="shared" si="57"/>
        <v>27</v>
      </c>
      <c r="M222" s="2">
        <f t="shared" si="58"/>
        <v>6</v>
      </c>
      <c r="N222" s="2">
        <f t="shared" si="59"/>
        <v>2019</v>
      </c>
      <c r="O222" s="2">
        <f t="shared" si="60"/>
        <v>7</v>
      </c>
      <c r="P222" t="s">
        <v>73</v>
      </c>
      <c r="Q222" t="s">
        <v>119</v>
      </c>
      <c r="R222" t="s">
        <v>1291</v>
      </c>
      <c r="S222" t="s">
        <v>146</v>
      </c>
      <c r="T222" s="3" t="s">
        <v>66</v>
      </c>
      <c r="U222" s="4">
        <v>81515.81</v>
      </c>
      <c r="V222" t="s">
        <v>614</v>
      </c>
      <c r="W222" s="3" t="b">
        <v>1</v>
      </c>
      <c r="X222" s="3" t="b">
        <v>0</v>
      </c>
      <c r="Y222" t="s">
        <v>1292</v>
      </c>
      <c r="Z222" t="s">
        <v>23012</v>
      </c>
      <c r="AA222" t="s">
        <v>1293</v>
      </c>
    </row>
    <row r="223" spans="1:27" x14ac:dyDescent="0.3">
      <c r="A223">
        <f t="shared" si="61"/>
        <v>222</v>
      </c>
      <c r="B223" t="s">
        <v>1294</v>
      </c>
      <c r="C223" t="s">
        <v>1295</v>
      </c>
      <c r="D223" t="str">
        <f t="shared" si="53"/>
        <v>Antonia Smart</v>
      </c>
      <c r="E223" s="3" t="s">
        <v>32</v>
      </c>
      <c r="F223">
        <v>56</v>
      </c>
      <c r="G223" s="1">
        <v>43485</v>
      </c>
      <c r="H223" s="2">
        <f t="shared" si="54"/>
        <v>20</v>
      </c>
      <c r="I223" s="2">
        <f t="shared" si="55"/>
        <v>1</v>
      </c>
      <c r="J223" s="2">
        <f t="shared" si="56"/>
        <v>2019</v>
      </c>
      <c r="K223" s="1">
        <v>43806</v>
      </c>
      <c r="L223" s="2">
        <f t="shared" si="57"/>
        <v>7</v>
      </c>
      <c r="M223" s="2">
        <f t="shared" si="58"/>
        <v>12</v>
      </c>
      <c r="N223" s="2">
        <f t="shared" si="59"/>
        <v>2019</v>
      </c>
      <c r="O223" s="2">
        <f t="shared" si="60"/>
        <v>321</v>
      </c>
      <c r="P223" t="s">
        <v>22</v>
      </c>
      <c r="Q223" t="s">
        <v>34</v>
      </c>
      <c r="R223" t="s">
        <v>1296</v>
      </c>
      <c r="S223" t="s">
        <v>92</v>
      </c>
      <c r="T223" s="3" t="s">
        <v>47</v>
      </c>
      <c r="U223" s="4">
        <v>47322.25</v>
      </c>
      <c r="V223" t="s">
        <v>1297</v>
      </c>
      <c r="W223" s="3" t="b">
        <v>0</v>
      </c>
      <c r="X223" s="3" t="b">
        <v>1</v>
      </c>
      <c r="Y223" t="s">
        <v>1298</v>
      </c>
      <c r="Z223" t="s">
        <v>23012</v>
      </c>
      <c r="AA223" t="s">
        <v>1299</v>
      </c>
    </row>
    <row r="224" spans="1:27" x14ac:dyDescent="0.3">
      <c r="A224">
        <f t="shared" si="61"/>
        <v>223</v>
      </c>
      <c r="B224" t="s">
        <v>282</v>
      </c>
      <c r="C224" t="s">
        <v>1300</v>
      </c>
      <c r="D224" t="str">
        <f t="shared" si="53"/>
        <v>Claudianus Minelli</v>
      </c>
      <c r="E224" s="3" t="s">
        <v>43</v>
      </c>
      <c r="F224">
        <v>6</v>
      </c>
      <c r="G224" s="1">
        <v>43507</v>
      </c>
      <c r="H224" s="2">
        <f t="shared" si="54"/>
        <v>11</v>
      </c>
      <c r="I224" s="2">
        <f t="shared" si="55"/>
        <v>2</v>
      </c>
      <c r="J224" s="2">
        <f t="shared" si="56"/>
        <v>2019</v>
      </c>
      <c r="K224" s="1">
        <f t="shared" ref="K224:K225" si="67">G224+7</f>
        <v>43514</v>
      </c>
      <c r="L224" s="2">
        <f t="shared" si="57"/>
        <v>18</v>
      </c>
      <c r="M224" s="2">
        <f t="shared" si="58"/>
        <v>2</v>
      </c>
      <c r="N224" s="2">
        <f t="shared" si="59"/>
        <v>2019</v>
      </c>
      <c r="O224" s="2">
        <f t="shared" si="60"/>
        <v>7</v>
      </c>
      <c r="P224" t="s">
        <v>63</v>
      </c>
      <c r="Q224" t="s">
        <v>90</v>
      </c>
      <c r="R224" t="s">
        <v>1301</v>
      </c>
      <c r="S224" t="s">
        <v>76</v>
      </c>
      <c r="T224" s="3" t="s">
        <v>66</v>
      </c>
      <c r="U224" s="4">
        <v>71321.73</v>
      </c>
      <c r="V224" t="s">
        <v>1302</v>
      </c>
      <c r="W224" s="3" t="b">
        <v>1</v>
      </c>
      <c r="X224" s="3" t="b">
        <v>1</v>
      </c>
      <c r="Y224" t="s">
        <v>1303</v>
      </c>
      <c r="Z224" t="s">
        <v>23012</v>
      </c>
      <c r="AA224" t="s">
        <v>1304</v>
      </c>
    </row>
    <row r="225" spans="1:27" x14ac:dyDescent="0.3">
      <c r="A225">
        <f t="shared" si="61"/>
        <v>224</v>
      </c>
      <c r="B225" t="s">
        <v>1305</v>
      </c>
      <c r="C225" t="s">
        <v>1306</v>
      </c>
      <c r="D225" t="str">
        <f t="shared" si="53"/>
        <v>Skippy Opy</v>
      </c>
      <c r="E225" s="3" t="s">
        <v>43</v>
      </c>
      <c r="F225">
        <v>50</v>
      </c>
      <c r="G225" s="1">
        <v>43797</v>
      </c>
      <c r="H225" s="2">
        <f t="shared" si="54"/>
        <v>28</v>
      </c>
      <c r="I225" s="2">
        <f t="shared" si="55"/>
        <v>11</v>
      </c>
      <c r="J225" s="2">
        <f t="shared" si="56"/>
        <v>2019</v>
      </c>
      <c r="K225" s="1">
        <f t="shared" si="67"/>
        <v>43804</v>
      </c>
      <c r="L225" s="2">
        <f t="shared" si="57"/>
        <v>5</v>
      </c>
      <c r="M225" s="2">
        <f t="shared" si="58"/>
        <v>12</v>
      </c>
      <c r="N225" s="2">
        <f t="shared" si="59"/>
        <v>2019</v>
      </c>
      <c r="O225" s="2">
        <f t="shared" si="60"/>
        <v>7</v>
      </c>
      <c r="P225" t="s">
        <v>63</v>
      </c>
      <c r="Q225" t="s">
        <v>23</v>
      </c>
      <c r="R225" t="s">
        <v>1307</v>
      </c>
      <c r="S225" t="s">
        <v>100</v>
      </c>
      <c r="T225" s="3" t="s">
        <v>83</v>
      </c>
      <c r="U225" s="4">
        <v>39697.94</v>
      </c>
      <c r="V225" t="s">
        <v>1131</v>
      </c>
      <c r="W225" s="3" t="b">
        <v>1</v>
      </c>
      <c r="X225" s="3" t="b">
        <v>0</v>
      </c>
      <c r="Y225" t="s">
        <v>1308</v>
      </c>
      <c r="Z225" t="s">
        <v>23012</v>
      </c>
      <c r="AA225" t="s">
        <v>1309</v>
      </c>
    </row>
    <row r="226" spans="1:27" x14ac:dyDescent="0.3">
      <c r="A226">
        <f t="shared" si="61"/>
        <v>225</v>
      </c>
      <c r="B226" t="s">
        <v>1310</v>
      </c>
      <c r="C226" t="s">
        <v>1311</v>
      </c>
      <c r="D226" t="str">
        <f t="shared" si="53"/>
        <v>Leonora Pittock</v>
      </c>
      <c r="E226" s="3" t="s">
        <v>32</v>
      </c>
      <c r="F226">
        <v>89</v>
      </c>
      <c r="G226" s="1">
        <v>43509</v>
      </c>
      <c r="H226" s="2">
        <f t="shared" si="54"/>
        <v>13</v>
      </c>
      <c r="I226" s="2">
        <f t="shared" si="55"/>
        <v>2</v>
      </c>
      <c r="J226" s="2">
        <f t="shared" si="56"/>
        <v>2019</v>
      </c>
      <c r="K226" s="1">
        <v>43564</v>
      </c>
      <c r="L226" s="2">
        <f t="shared" si="57"/>
        <v>9</v>
      </c>
      <c r="M226" s="2">
        <f t="shared" si="58"/>
        <v>4</v>
      </c>
      <c r="N226" s="2">
        <f t="shared" si="59"/>
        <v>2019</v>
      </c>
      <c r="O226" s="2">
        <f t="shared" si="60"/>
        <v>55</v>
      </c>
      <c r="P226" t="s">
        <v>118</v>
      </c>
      <c r="Q226" t="s">
        <v>74</v>
      </c>
      <c r="R226" t="s">
        <v>1312</v>
      </c>
      <c r="S226" t="s">
        <v>76</v>
      </c>
      <c r="T226" s="3" t="s">
        <v>83</v>
      </c>
      <c r="U226" s="4">
        <v>71625.37</v>
      </c>
      <c r="V226" t="s">
        <v>1313</v>
      </c>
      <c r="W226" s="3" t="b">
        <v>1</v>
      </c>
      <c r="X226" s="3" t="b">
        <v>1</v>
      </c>
      <c r="Y226" t="s">
        <v>1314</v>
      </c>
      <c r="Z226" t="s">
        <v>23012</v>
      </c>
      <c r="AA226" t="s">
        <v>1315</v>
      </c>
    </row>
    <row r="227" spans="1:27" x14ac:dyDescent="0.3">
      <c r="A227">
        <f t="shared" si="61"/>
        <v>226</v>
      </c>
      <c r="B227" t="s">
        <v>1316</v>
      </c>
      <c r="C227" t="s">
        <v>1317</v>
      </c>
      <c r="D227" t="str">
        <f t="shared" si="53"/>
        <v>Deanne Purple</v>
      </c>
      <c r="E227" s="3" t="s">
        <v>32</v>
      </c>
      <c r="F227">
        <v>35</v>
      </c>
      <c r="G227" s="1">
        <v>43589</v>
      </c>
      <c r="H227" s="2">
        <f t="shared" si="54"/>
        <v>4</v>
      </c>
      <c r="I227" s="2">
        <f t="shared" si="55"/>
        <v>5</v>
      </c>
      <c r="J227" s="2">
        <f t="shared" si="56"/>
        <v>2019</v>
      </c>
      <c r="K227" s="1">
        <v>43644</v>
      </c>
      <c r="L227" s="2">
        <f t="shared" si="57"/>
        <v>28</v>
      </c>
      <c r="M227" s="2">
        <f t="shared" si="58"/>
        <v>6</v>
      </c>
      <c r="N227" s="2">
        <f t="shared" si="59"/>
        <v>2019</v>
      </c>
      <c r="O227" s="2">
        <f t="shared" si="60"/>
        <v>55</v>
      </c>
      <c r="P227" t="s">
        <v>22</v>
      </c>
      <c r="Q227" t="s">
        <v>119</v>
      </c>
      <c r="R227" t="s">
        <v>1318</v>
      </c>
      <c r="S227" t="s">
        <v>76</v>
      </c>
      <c r="T227" s="3" t="s">
        <v>57</v>
      </c>
      <c r="U227" s="4">
        <v>54547.07</v>
      </c>
      <c r="V227" t="s">
        <v>960</v>
      </c>
      <c r="W227" s="3" t="b">
        <v>1</v>
      </c>
      <c r="X227" s="3" t="b">
        <v>1</v>
      </c>
      <c r="Y227" t="s">
        <v>1319</v>
      </c>
      <c r="Z227" t="s">
        <v>23012</v>
      </c>
      <c r="AA227" t="s">
        <v>1320</v>
      </c>
    </row>
    <row r="228" spans="1:27" x14ac:dyDescent="0.3">
      <c r="A228">
        <f t="shared" si="61"/>
        <v>227</v>
      </c>
      <c r="B228" t="s">
        <v>1321</v>
      </c>
      <c r="C228" t="s">
        <v>1322</v>
      </c>
      <c r="D228" t="str">
        <f t="shared" si="53"/>
        <v>Ashby Dallman</v>
      </c>
      <c r="E228" s="3" t="s">
        <v>190</v>
      </c>
      <c r="F228">
        <v>17</v>
      </c>
      <c r="G228" s="1">
        <v>43709</v>
      </c>
      <c r="H228" s="2">
        <f t="shared" si="54"/>
        <v>1</v>
      </c>
      <c r="I228" s="2">
        <f t="shared" si="55"/>
        <v>9</v>
      </c>
      <c r="J228" s="2">
        <f t="shared" si="56"/>
        <v>2019</v>
      </c>
      <c r="K228" s="1">
        <f t="shared" ref="K228:K231" si="68">G228+7</f>
        <v>43716</v>
      </c>
      <c r="L228" s="2">
        <f t="shared" si="57"/>
        <v>8</v>
      </c>
      <c r="M228" s="2">
        <f t="shared" si="58"/>
        <v>9</v>
      </c>
      <c r="N228" s="2">
        <f t="shared" si="59"/>
        <v>2019</v>
      </c>
      <c r="O228" s="2">
        <f t="shared" si="60"/>
        <v>7</v>
      </c>
      <c r="P228" t="s">
        <v>73</v>
      </c>
      <c r="Q228" t="s">
        <v>74</v>
      </c>
      <c r="R228" t="s">
        <v>1323</v>
      </c>
      <c r="S228" t="s">
        <v>65</v>
      </c>
      <c r="T228" s="3" t="s">
        <v>23012</v>
      </c>
      <c r="U228" s="4">
        <v>52983.01</v>
      </c>
      <c r="V228" t="s">
        <v>1241</v>
      </c>
      <c r="W228" s="3" t="b">
        <v>0</v>
      </c>
      <c r="X228" s="3" t="b">
        <v>1</v>
      </c>
      <c r="Y228" t="s">
        <v>1324</v>
      </c>
      <c r="Z228" t="s">
        <v>1325</v>
      </c>
      <c r="AA228" t="s">
        <v>1326</v>
      </c>
    </row>
    <row r="229" spans="1:27" x14ac:dyDescent="0.3">
      <c r="A229">
        <f t="shared" si="61"/>
        <v>228</v>
      </c>
      <c r="B229" t="s">
        <v>1327</v>
      </c>
      <c r="C229" t="s">
        <v>1328</v>
      </c>
      <c r="D229" t="str">
        <f t="shared" si="53"/>
        <v>Latrina Vala</v>
      </c>
      <c r="E229" s="3" t="s">
        <v>32</v>
      </c>
      <c r="F229">
        <v>30</v>
      </c>
      <c r="G229" s="1">
        <v>43713</v>
      </c>
      <c r="H229" s="2">
        <f t="shared" si="54"/>
        <v>5</v>
      </c>
      <c r="I229" s="2">
        <f t="shared" si="55"/>
        <v>9</v>
      </c>
      <c r="J229" s="2">
        <f t="shared" si="56"/>
        <v>2019</v>
      </c>
      <c r="K229" s="1">
        <f t="shared" si="68"/>
        <v>43720</v>
      </c>
      <c r="L229" s="2">
        <f t="shared" si="57"/>
        <v>12</v>
      </c>
      <c r="M229" s="2">
        <f t="shared" si="58"/>
        <v>9</v>
      </c>
      <c r="N229" s="2">
        <f t="shared" si="59"/>
        <v>2019</v>
      </c>
      <c r="O229" s="2">
        <f t="shared" si="60"/>
        <v>7</v>
      </c>
      <c r="P229" t="s">
        <v>63</v>
      </c>
      <c r="Q229" t="s">
        <v>54</v>
      </c>
      <c r="R229" t="s">
        <v>1329</v>
      </c>
      <c r="S229" t="s">
        <v>177</v>
      </c>
      <c r="T229" s="3" t="s">
        <v>26</v>
      </c>
      <c r="U229" s="4">
        <v>59090.18</v>
      </c>
      <c r="V229" t="s">
        <v>1330</v>
      </c>
      <c r="W229" s="3" t="b">
        <v>0</v>
      </c>
      <c r="X229" s="3" t="b">
        <v>0</v>
      </c>
      <c r="Y229" t="s">
        <v>1331</v>
      </c>
      <c r="Z229" t="s">
        <v>23012</v>
      </c>
      <c r="AA229" t="s">
        <v>1332</v>
      </c>
    </row>
    <row r="230" spans="1:27" x14ac:dyDescent="0.3">
      <c r="A230">
        <f t="shared" si="61"/>
        <v>229</v>
      </c>
      <c r="B230" t="s">
        <v>1333</v>
      </c>
      <c r="C230" t="s">
        <v>1334</v>
      </c>
      <c r="D230" t="str">
        <f t="shared" si="53"/>
        <v>Andy Serginson</v>
      </c>
      <c r="E230" s="3" t="s">
        <v>32</v>
      </c>
      <c r="F230">
        <v>54</v>
      </c>
      <c r="G230" s="1">
        <v>43544</v>
      </c>
      <c r="H230" s="2">
        <f t="shared" si="54"/>
        <v>20</v>
      </c>
      <c r="I230" s="2">
        <f t="shared" si="55"/>
        <v>3</v>
      </c>
      <c r="J230" s="2">
        <f t="shared" si="56"/>
        <v>2019</v>
      </c>
      <c r="K230" s="1">
        <f t="shared" si="68"/>
        <v>43551</v>
      </c>
      <c r="L230" s="2">
        <f t="shared" si="57"/>
        <v>27</v>
      </c>
      <c r="M230" s="2">
        <f t="shared" si="58"/>
        <v>3</v>
      </c>
      <c r="N230" s="2">
        <f t="shared" si="59"/>
        <v>2019</v>
      </c>
      <c r="O230" s="2">
        <f t="shared" si="60"/>
        <v>7</v>
      </c>
      <c r="P230" t="s">
        <v>63</v>
      </c>
      <c r="Q230" t="s">
        <v>119</v>
      </c>
      <c r="R230" t="s">
        <v>1335</v>
      </c>
      <c r="S230" t="s">
        <v>100</v>
      </c>
      <c r="T230" s="3" t="s">
        <v>37</v>
      </c>
      <c r="U230" s="4">
        <v>54193.49</v>
      </c>
      <c r="V230" t="s">
        <v>1336</v>
      </c>
      <c r="W230" s="3" t="b">
        <v>0</v>
      </c>
      <c r="X230" s="3" t="b">
        <v>0</v>
      </c>
      <c r="Y230" t="s">
        <v>1337</v>
      </c>
      <c r="Z230" t="s">
        <v>23012</v>
      </c>
      <c r="AA230" t="s">
        <v>1338</v>
      </c>
    </row>
    <row r="231" spans="1:27" x14ac:dyDescent="0.3">
      <c r="A231">
        <f t="shared" si="61"/>
        <v>230</v>
      </c>
      <c r="B231" t="s">
        <v>1339</v>
      </c>
      <c r="C231" t="s">
        <v>1340</v>
      </c>
      <c r="D231" t="str">
        <f t="shared" si="53"/>
        <v>Sibelle Faint</v>
      </c>
      <c r="E231" s="3" t="s">
        <v>21</v>
      </c>
      <c r="F231">
        <v>58</v>
      </c>
      <c r="G231" s="1">
        <v>43619</v>
      </c>
      <c r="H231" s="2">
        <f t="shared" si="54"/>
        <v>3</v>
      </c>
      <c r="I231" s="2">
        <f t="shared" si="55"/>
        <v>6</v>
      </c>
      <c r="J231" s="2">
        <f t="shared" si="56"/>
        <v>2019</v>
      </c>
      <c r="K231" s="1">
        <f t="shared" si="68"/>
        <v>43626</v>
      </c>
      <c r="L231" s="2">
        <f t="shared" si="57"/>
        <v>10</v>
      </c>
      <c r="M231" s="2">
        <f t="shared" si="58"/>
        <v>6</v>
      </c>
      <c r="N231" s="2">
        <f t="shared" si="59"/>
        <v>2019</v>
      </c>
      <c r="O231" s="2">
        <f t="shared" si="60"/>
        <v>7</v>
      </c>
      <c r="P231" t="s">
        <v>22</v>
      </c>
      <c r="Q231" t="s">
        <v>119</v>
      </c>
      <c r="R231" t="s">
        <v>1341</v>
      </c>
      <c r="S231" t="s">
        <v>36</v>
      </c>
      <c r="T231" s="3" t="s">
        <v>66</v>
      </c>
      <c r="U231" s="4">
        <v>65109.87</v>
      </c>
      <c r="V231" t="s">
        <v>710</v>
      </c>
      <c r="W231" s="3" t="b">
        <v>1</v>
      </c>
      <c r="X231" s="3" t="b">
        <v>0</v>
      </c>
      <c r="Y231" t="s">
        <v>1342</v>
      </c>
      <c r="Z231" t="s">
        <v>23012</v>
      </c>
      <c r="AA231" t="s">
        <v>1343</v>
      </c>
    </row>
    <row r="232" spans="1:27" x14ac:dyDescent="0.3">
      <c r="A232">
        <f t="shared" si="61"/>
        <v>231</v>
      </c>
      <c r="B232" t="s">
        <v>1344</v>
      </c>
      <c r="D232" t="str">
        <f t="shared" si="53"/>
        <v xml:space="preserve">Hanny </v>
      </c>
      <c r="E232" s="3" t="s">
        <v>32</v>
      </c>
      <c r="F232">
        <v>22</v>
      </c>
      <c r="G232" s="1">
        <v>43644</v>
      </c>
      <c r="H232" s="2">
        <f t="shared" si="54"/>
        <v>28</v>
      </c>
      <c r="I232" s="2">
        <f t="shared" si="55"/>
        <v>6</v>
      </c>
      <c r="J232" s="2">
        <f t="shared" si="56"/>
        <v>2019</v>
      </c>
      <c r="K232" s="1">
        <v>43697</v>
      </c>
      <c r="L232" s="2">
        <f t="shared" si="57"/>
        <v>20</v>
      </c>
      <c r="M232" s="2">
        <f t="shared" si="58"/>
        <v>8</v>
      </c>
      <c r="N232" s="2">
        <f t="shared" si="59"/>
        <v>2019</v>
      </c>
      <c r="O232" s="2">
        <f t="shared" si="60"/>
        <v>53</v>
      </c>
      <c r="P232" t="s">
        <v>22</v>
      </c>
      <c r="Q232" t="s">
        <v>197</v>
      </c>
      <c r="R232" t="s">
        <v>1345</v>
      </c>
      <c r="S232" t="s">
        <v>92</v>
      </c>
      <c r="T232" s="3" t="s">
        <v>37</v>
      </c>
      <c r="U232" s="4">
        <v>74177.8</v>
      </c>
      <c r="V232" t="s">
        <v>1346</v>
      </c>
      <c r="W232" s="3" t="b">
        <v>1</v>
      </c>
      <c r="X232" s="3" t="b">
        <v>1</v>
      </c>
      <c r="Y232" t="s">
        <v>1347</v>
      </c>
      <c r="Z232" t="s">
        <v>23012</v>
      </c>
      <c r="AA232" t="s">
        <v>330</v>
      </c>
    </row>
    <row r="233" spans="1:27" x14ac:dyDescent="0.3">
      <c r="A233">
        <f t="shared" si="61"/>
        <v>232</v>
      </c>
      <c r="B233" t="s">
        <v>1348</v>
      </c>
      <c r="D233" t="str">
        <f t="shared" si="53"/>
        <v xml:space="preserve">Bing </v>
      </c>
      <c r="E233" s="3" t="s">
        <v>43</v>
      </c>
      <c r="F233">
        <v>11</v>
      </c>
      <c r="G233" s="1">
        <v>43722</v>
      </c>
      <c r="H233" s="2">
        <f t="shared" si="54"/>
        <v>14</v>
      </c>
      <c r="I233" s="2">
        <f t="shared" si="55"/>
        <v>9</v>
      </c>
      <c r="J233" s="2">
        <f t="shared" si="56"/>
        <v>2019</v>
      </c>
      <c r="K233" s="1">
        <f t="shared" ref="K233:K234" si="69">G233+7</f>
        <v>43729</v>
      </c>
      <c r="L233" s="2">
        <f t="shared" si="57"/>
        <v>21</v>
      </c>
      <c r="M233" s="2">
        <f t="shared" si="58"/>
        <v>9</v>
      </c>
      <c r="N233" s="2">
        <f t="shared" si="59"/>
        <v>2019</v>
      </c>
      <c r="O233" s="2">
        <f t="shared" si="60"/>
        <v>7</v>
      </c>
      <c r="P233" t="s">
        <v>118</v>
      </c>
      <c r="Q233" t="s">
        <v>74</v>
      </c>
      <c r="R233" t="s">
        <v>1349</v>
      </c>
      <c r="S233" t="s">
        <v>36</v>
      </c>
      <c r="T233" s="3" t="s">
        <v>37</v>
      </c>
      <c r="U233" s="4">
        <v>62828.26</v>
      </c>
      <c r="V233" t="s">
        <v>394</v>
      </c>
      <c r="W233" s="3" t="b">
        <v>1</v>
      </c>
      <c r="X233" s="3" t="b">
        <v>0</v>
      </c>
      <c r="Y233" t="s">
        <v>1350</v>
      </c>
      <c r="Z233" t="s">
        <v>23012</v>
      </c>
      <c r="AA233" t="s">
        <v>1351</v>
      </c>
    </row>
    <row r="234" spans="1:27" x14ac:dyDescent="0.3">
      <c r="A234">
        <f t="shared" si="61"/>
        <v>233</v>
      </c>
      <c r="B234" t="s">
        <v>1352</v>
      </c>
      <c r="C234" t="s">
        <v>1353</v>
      </c>
      <c r="D234" t="str">
        <f t="shared" si="53"/>
        <v>Robina Vynall</v>
      </c>
      <c r="E234" s="3" t="s">
        <v>32</v>
      </c>
      <c r="F234">
        <v>81</v>
      </c>
      <c r="G234" s="1">
        <v>43761</v>
      </c>
      <c r="H234" s="2">
        <f t="shared" si="54"/>
        <v>23</v>
      </c>
      <c r="I234" s="2">
        <f t="shared" si="55"/>
        <v>10</v>
      </c>
      <c r="J234" s="2">
        <f t="shared" si="56"/>
        <v>2019</v>
      </c>
      <c r="K234" s="1">
        <f t="shared" si="69"/>
        <v>43768</v>
      </c>
      <c r="L234" s="2">
        <f t="shared" si="57"/>
        <v>30</v>
      </c>
      <c r="M234" s="2">
        <f t="shared" si="58"/>
        <v>10</v>
      </c>
      <c r="N234" s="2">
        <f t="shared" si="59"/>
        <v>2019</v>
      </c>
      <c r="O234" s="2">
        <f t="shared" si="60"/>
        <v>7</v>
      </c>
      <c r="P234" t="s">
        <v>22</v>
      </c>
      <c r="Q234" t="s">
        <v>45</v>
      </c>
      <c r="R234" t="s">
        <v>1354</v>
      </c>
      <c r="S234" t="s">
        <v>100</v>
      </c>
      <c r="T234" s="3" t="s">
        <v>57</v>
      </c>
      <c r="U234" s="4">
        <v>33580.82</v>
      </c>
      <c r="V234" t="s">
        <v>1355</v>
      </c>
      <c r="W234" s="3" t="b">
        <v>0</v>
      </c>
      <c r="X234" s="3" t="b">
        <v>0</v>
      </c>
      <c r="Y234" t="s">
        <v>1356</v>
      </c>
      <c r="Z234" t="s">
        <v>23012</v>
      </c>
      <c r="AA234" t="s">
        <v>1357</v>
      </c>
    </row>
    <row r="235" spans="1:27" x14ac:dyDescent="0.3">
      <c r="A235">
        <f t="shared" si="61"/>
        <v>234</v>
      </c>
      <c r="B235" t="s">
        <v>1358</v>
      </c>
      <c r="C235" t="s">
        <v>1359</v>
      </c>
      <c r="D235" t="str">
        <f t="shared" si="53"/>
        <v>Pen Smeeth</v>
      </c>
      <c r="E235" s="3" t="s">
        <v>32</v>
      </c>
      <c r="F235">
        <v>15</v>
      </c>
      <c r="G235" s="1">
        <v>43602</v>
      </c>
      <c r="H235" s="2">
        <f t="shared" si="54"/>
        <v>17</v>
      </c>
      <c r="I235" s="2">
        <f t="shared" si="55"/>
        <v>5</v>
      </c>
      <c r="J235" s="2">
        <f t="shared" si="56"/>
        <v>2019</v>
      </c>
      <c r="K235" s="1">
        <v>43704</v>
      </c>
      <c r="L235" s="2">
        <f t="shared" si="57"/>
        <v>27</v>
      </c>
      <c r="M235" s="2">
        <f t="shared" si="58"/>
        <v>8</v>
      </c>
      <c r="N235" s="2">
        <f t="shared" si="59"/>
        <v>2019</v>
      </c>
      <c r="O235" s="2">
        <f t="shared" si="60"/>
        <v>102</v>
      </c>
      <c r="P235" t="s">
        <v>63</v>
      </c>
      <c r="Q235" t="s">
        <v>126</v>
      </c>
      <c r="R235" t="s">
        <v>1360</v>
      </c>
      <c r="S235" t="s">
        <v>25</v>
      </c>
      <c r="T235" s="3" t="s">
        <v>159</v>
      </c>
      <c r="U235" s="4">
        <v>4988.1000000000004</v>
      </c>
      <c r="V235" t="s">
        <v>411</v>
      </c>
      <c r="W235" s="3" t="s">
        <v>23011</v>
      </c>
      <c r="X235" s="3" t="b">
        <v>1</v>
      </c>
      <c r="Y235" t="s">
        <v>1361</v>
      </c>
      <c r="Z235" t="s">
        <v>922</v>
      </c>
      <c r="AA235" t="s">
        <v>1362</v>
      </c>
    </row>
    <row r="236" spans="1:27" x14ac:dyDescent="0.3">
      <c r="A236">
        <f t="shared" si="61"/>
        <v>235</v>
      </c>
      <c r="B236" t="s">
        <v>1363</v>
      </c>
      <c r="C236" t="s">
        <v>1364</v>
      </c>
      <c r="D236" t="str">
        <f t="shared" si="53"/>
        <v>Tad Dudlestone</v>
      </c>
      <c r="E236" s="3" t="s">
        <v>43</v>
      </c>
      <c r="F236">
        <v>96</v>
      </c>
      <c r="G236" s="1">
        <v>43708</v>
      </c>
      <c r="H236" s="2">
        <f t="shared" si="54"/>
        <v>31</v>
      </c>
      <c r="I236" s="2">
        <f t="shared" si="55"/>
        <v>8</v>
      </c>
      <c r="J236" s="2">
        <f t="shared" si="56"/>
        <v>2019</v>
      </c>
      <c r="K236" s="1">
        <v>43741</v>
      </c>
      <c r="L236" s="2">
        <f t="shared" si="57"/>
        <v>3</v>
      </c>
      <c r="M236" s="2">
        <f t="shared" si="58"/>
        <v>10</v>
      </c>
      <c r="N236" s="2">
        <f t="shared" si="59"/>
        <v>2019</v>
      </c>
      <c r="O236" s="2">
        <f t="shared" si="60"/>
        <v>33</v>
      </c>
      <c r="P236" t="s">
        <v>33</v>
      </c>
      <c r="Q236" t="s">
        <v>126</v>
      </c>
      <c r="R236" t="s">
        <v>1365</v>
      </c>
      <c r="S236" t="s">
        <v>56</v>
      </c>
      <c r="T236" s="3" t="s">
        <v>26</v>
      </c>
      <c r="U236" s="4">
        <v>56756.75</v>
      </c>
      <c r="V236" t="s">
        <v>1366</v>
      </c>
      <c r="W236" s="3" t="b">
        <v>1</v>
      </c>
      <c r="X236" s="3" t="b">
        <v>1</v>
      </c>
      <c r="Y236" t="s">
        <v>1367</v>
      </c>
      <c r="Z236" t="s">
        <v>1368</v>
      </c>
      <c r="AA236" t="s">
        <v>1369</v>
      </c>
    </row>
    <row r="237" spans="1:27" x14ac:dyDescent="0.3">
      <c r="A237">
        <f t="shared" si="61"/>
        <v>236</v>
      </c>
      <c r="B237" t="s">
        <v>1370</v>
      </c>
      <c r="C237" t="s">
        <v>1371</v>
      </c>
      <c r="D237" t="str">
        <f t="shared" si="53"/>
        <v>Wendye Mattersley</v>
      </c>
      <c r="E237" s="3" t="s">
        <v>32</v>
      </c>
      <c r="F237">
        <v>25</v>
      </c>
      <c r="G237" s="1">
        <v>43510</v>
      </c>
      <c r="H237" s="2">
        <f t="shared" si="54"/>
        <v>14</v>
      </c>
      <c r="I237" s="2">
        <f t="shared" si="55"/>
        <v>2</v>
      </c>
      <c r="J237" s="2">
        <f t="shared" si="56"/>
        <v>2019</v>
      </c>
      <c r="K237" s="1">
        <v>43668</v>
      </c>
      <c r="L237" s="2">
        <f t="shared" si="57"/>
        <v>22</v>
      </c>
      <c r="M237" s="2">
        <f t="shared" si="58"/>
        <v>7</v>
      </c>
      <c r="N237" s="2">
        <f t="shared" si="59"/>
        <v>2019</v>
      </c>
      <c r="O237" s="2">
        <f t="shared" si="60"/>
        <v>158</v>
      </c>
      <c r="P237" t="s">
        <v>118</v>
      </c>
      <c r="Q237" t="s">
        <v>126</v>
      </c>
      <c r="R237" t="s">
        <v>1372</v>
      </c>
      <c r="S237" t="s">
        <v>36</v>
      </c>
      <c r="T237" s="3" t="s">
        <v>57</v>
      </c>
      <c r="U237" s="4">
        <v>86460.45</v>
      </c>
      <c r="V237" t="s">
        <v>1302</v>
      </c>
      <c r="W237" s="3" t="s">
        <v>23011</v>
      </c>
      <c r="X237" s="3" t="b">
        <v>1</v>
      </c>
      <c r="Y237" t="s">
        <v>1373</v>
      </c>
      <c r="Z237" t="s">
        <v>23012</v>
      </c>
      <c r="AA237" t="s">
        <v>1374</v>
      </c>
    </row>
    <row r="238" spans="1:27" x14ac:dyDescent="0.3">
      <c r="A238">
        <f t="shared" si="61"/>
        <v>237</v>
      </c>
      <c r="B238" t="s">
        <v>1375</v>
      </c>
      <c r="D238" t="str">
        <f t="shared" si="53"/>
        <v xml:space="preserve">Andrej </v>
      </c>
      <c r="E238" s="3" t="s">
        <v>43</v>
      </c>
      <c r="F238">
        <v>12</v>
      </c>
      <c r="G238" s="1">
        <v>43819</v>
      </c>
      <c r="H238" s="2">
        <f t="shared" si="54"/>
        <v>20</v>
      </c>
      <c r="I238" s="2">
        <f t="shared" si="55"/>
        <v>12</v>
      </c>
      <c r="J238" s="2">
        <f t="shared" si="56"/>
        <v>2019</v>
      </c>
      <c r="K238" s="1">
        <f>G238+7</f>
        <v>43826</v>
      </c>
      <c r="L238" s="2">
        <f t="shared" si="57"/>
        <v>27</v>
      </c>
      <c r="M238" s="2">
        <f t="shared" si="58"/>
        <v>12</v>
      </c>
      <c r="N238" s="2">
        <f t="shared" si="59"/>
        <v>2019</v>
      </c>
      <c r="O238" s="2">
        <f t="shared" si="60"/>
        <v>7</v>
      </c>
      <c r="P238" t="s">
        <v>33</v>
      </c>
      <c r="Q238" t="s">
        <v>45</v>
      </c>
      <c r="R238" t="s">
        <v>1376</v>
      </c>
      <c r="S238" t="s">
        <v>25</v>
      </c>
      <c r="T238" s="3" t="s">
        <v>37</v>
      </c>
      <c r="U238" s="4">
        <v>86313.54</v>
      </c>
      <c r="V238" t="s">
        <v>1185</v>
      </c>
      <c r="W238" s="3" t="b">
        <v>1</v>
      </c>
      <c r="X238" s="3" t="b">
        <v>0</v>
      </c>
      <c r="Y238" t="s">
        <v>1377</v>
      </c>
      <c r="Z238" t="s">
        <v>23012</v>
      </c>
      <c r="AA238" t="s">
        <v>962</v>
      </c>
    </row>
    <row r="239" spans="1:27" x14ac:dyDescent="0.3">
      <c r="A239">
        <f t="shared" si="61"/>
        <v>238</v>
      </c>
      <c r="B239" t="s">
        <v>1378</v>
      </c>
      <c r="C239" t="s">
        <v>98</v>
      </c>
      <c r="D239" t="str">
        <f t="shared" si="53"/>
        <v>Clint Cleaton</v>
      </c>
      <c r="E239" s="3" t="s">
        <v>43</v>
      </c>
      <c r="F239">
        <v>2</v>
      </c>
      <c r="G239" s="1">
        <v>43773</v>
      </c>
      <c r="H239" s="2">
        <f t="shared" si="54"/>
        <v>4</v>
      </c>
      <c r="I239" s="2">
        <f t="shared" si="55"/>
        <v>11</v>
      </c>
      <c r="J239" s="2">
        <f t="shared" si="56"/>
        <v>2019</v>
      </c>
      <c r="K239" s="1">
        <v>43812</v>
      </c>
      <c r="L239" s="2">
        <f t="shared" si="57"/>
        <v>13</v>
      </c>
      <c r="M239" s="2">
        <f t="shared" si="58"/>
        <v>12</v>
      </c>
      <c r="N239" s="2">
        <f t="shared" si="59"/>
        <v>2019</v>
      </c>
      <c r="O239" s="2">
        <f t="shared" si="60"/>
        <v>39</v>
      </c>
      <c r="P239" t="s">
        <v>22</v>
      </c>
      <c r="Q239" t="s">
        <v>34</v>
      </c>
      <c r="R239" t="s">
        <v>1379</v>
      </c>
      <c r="S239" t="s">
        <v>100</v>
      </c>
      <c r="T239" s="3" t="s">
        <v>26</v>
      </c>
      <c r="U239" s="4">
        <v>6829.01</v>
      </c>
      <c r="V239" t="s">
        <v>411</v>
      </c>
      <c r="W239" s="3" t="b">
        <v>1</v>
      </c>
      <c r="X239" s="3" t="b">
        <v>1</v>
      </c>
      <c r="Y239" t="s">
        <v>1380</v>
      </c>
      <c r="Z239" t="s">
        <v>1381</v>
      </c>
      <c r="AA239" t="s">
        <v>286</v>
      </c>
    </row>
    <row r="240" spans="1:27" x14ac:dyDescent="0.3">
      <c r="A240">
        <f t="shared" si="61"/>
        <v>239</v>
      </c>
      <c r="B240" t="s">
        <v>1382</v>
      </c>
      <c r="C240" t="s">
        <v>1383</v>
      </c>
      <c r="D240" t="str">
        <f t="shared" si="53"/>
        <v>Morna Winspeare</v>
      </c>
      <c r="E240" s="3" t="s">
        <v>32</v>
      </c>
      <c r="F240">
        <v>27</v>
      </c>
      <c r="G240" s="1">
        <v>43630</v>
      </c>
      <c r="H240" s="2">
        <f t="shared" si="54"/>
        <v>14</v>
      </c>
      <c r="I240" s="2">
        <f t="shared" si="55"/>
        <v>6</v>
      </c>
      <c r="J240" s="2">
        <f t="shared" si="56"/>
        <v>2019</v>
      </c>
      <c r="K240" s="1">
        <f t="shared" ref="K240:K241" si="70">G240+7</f>
        <v>43637</v>
      </c>
      <c r="L240" s="2">
        <f t="shared" si="57"/>
        <v>21</v>
      </c>
      <c r="M240" s="2">
        <f t="shared" si="58"/>
        <v>6</v>
      </c>
      <c r="N240" s="2">
        <f t="shared" si="59"/>
        <v>2019</v>
      </c>
      <c r="O240" s="2">
        <f t="shared" si="60"/>
        <v>7</v>
      </c>
      <c r="P240" t="s">
        <v>22</v>
      </c>
      <c r="Q240" t="s">
        <v>126</v>
      </c>
      <c r="R240" t="s">
        <v>1384</v>
      </c>
      <c r="S240" t="s">
        <v>25</v>
      </c>
      <c r="T240" s="3" t="s">
        <v>159</v>
      </c>
      <c r="U240" s="4">
        <v>83233.539999999994</v>
      </c>
      <c r="V240" t="s">
        <v>1385</v>
      </c>
      <c r="W240" s="3" t="b">
        <v>0</v>
      </c>
      <c r="X240" s="3" t="s">
        <v>23011</v>
      </c>
      <c r="Y240" t="s">
        <v>1386</v>
      </c>
      <c r="Z240" t="s">
        <v>23012</v>
      </c>
      <c r="AA240" t="s">
        <v>1387</v>
      </c>
    </row>
    <row r="241" spans="1:27" x14ac:dyDescent="0.3">
      <c r="A241">
        <f t="shared" si="61"/>
        <v>240</v>
      </c>
      <c r="B241" t="s">
        <v>1388</v>
      </c>
      <c r="C241" t="s">
        <v>1389</v>
      </c>
      <c r="D241" t="str">
        <f t="shared" si="53"/>
        <v>Dewie Iorio</v>
      </c>
      <c r="E241" s="3" t="s">
        <v>43</v>
      </c>
      <c r="F241">
        <v>30</v>
      </c>
      <c r="G241" s="1">
        <v>43804</v>
      </c>
      <c r="H241" s="2">
        <f t="shared" si="54"/>
        <v>5</v>
      </c>
      <c r="I241" s="2">
        <f t="shared" si="55"/>
        <v>12</v>
      </c>
      <c r="J241" s="2">
        <f t="shared" si="56"/>
        <v>2019</v>
      </c>
      <c r="K241" s="1">
        <f t="shared" si="70"/>
        <v>43811</v>
      </c>
      <c r="L241" s="2">
        <f t="shared" si="57"/>
        <v>12</v>
      </c>
      <c r="M241" s="2">
        <f t="shared" si="58"/>
        <v>12</v>
      </c>
      <c r="N241" s="2">
        <f t="shared" si="59"/>
        <v>2019</v>
      </c>
      <c r="O241" s="2">
        <f t="shared" si="60"/>
        <v>7</v>
      </c>
      <c r="P241" t="s">
        <v>73</v>
      </c>
      <c r="Q241" t="s">
        <v>23</v>
      </c>
      <c r="R241" t="s">
        <v>1390</v>
      </c>
      <c r="S241" t="s">
        <v>76</v>
      </c>
      <c r="T241" s="3" t="s">
        <v>66</v>
      </c>
      <c r="U241" s="4">
        <v>34265.230000000003</v>
      </c>
      <c r="V241" t="s">
        <v>1391</v>
      </c>
      <c r="W241" s="3" t="s">
        <v>23011</v>
      </c>
      <c r="X241" s="3" t="b">
        <v>0</v>
      </c>
      <c r="Y241" t="s">
        <v>1392</v>
      </c>
      <c r="Z241" t="s">
        <v>50</v>
      </c>
      <c r="AA241" t="s">
        <v>1393</v>
      </c>
    </row>
    <row r="242" spans="1:27" x14ac:dyDescent="0.3">
      <c r="A242">
        <f t="shared" si="61"/>
        <v>241</v>
      </c>
      <c r="B242" t="s">
        <v>1394</v>
      </c>
      <c r="C242" t="s">
        <v>1395</v>
      </c>
      <c r="D242" t="str">
        <f t="shared" si="53"/>
        <v>Allayne Elener</v>
      </c>
      <c r="E242" s="3" t="s">
        <v>43</v>
      </c>
      <c r="F242">
        <v>15</v>
      </c>
      <c r="G242" s="1">
        <v>43474</v>
      </c>
      <c r="H242" s="2">
        <f t="shared" si="54"/>
        <v>9</v>
      </c>
      <c r="I242" s="2">
        <f t="shared" si="55"/>
        <v>1</v>
      </c>
      <c r="J242" s="2">
        <f t="shared" si="56"/>
        <v>2019</v>
      </c>
      <c r="K242" s="1">
        <v>43573</v>
      </c>
      <c r="L242" s="2">
        <f t="shared" si="57"/>
        <v>18</v>
      </c>
      <c r="M242" s="2">
        <f t="shared" si="58"/>
        <v>4</v>
      </c>
      <c r="N242" s="2">
        <f t="shared" si="59"/>
        <v>2019</v>
      </c>
      <c r="O242" s="2">
        <f t="shared" si="60"/>
        <v>99</v>
      </c>
      <c r="P242" t="s">
        <v>33</v>
      </c>
      <c r="Q242" t="s">
        <v>119</v>
      </c>
      <c r="R242" t="s">
        <v>1396</v>
      </c>
      <c r="S242" t="s">
        <v>36</v>
      </c>
      <c r="T242" s="3" t="s">
        <v>66</v>
      </c>
      <c r="U242" s="4">
        <v>5700.81</v>
      </c>
      <c r="V242" t="s">
        <v>1397</v>
      </c>
      <c r="W242" s="3" t="b">
        <v>1</v>
      </c>
      <c r="X242" s="3" t="b">
        <v>0</v>
      </c>
      <c r="Y242" t="s">
        <v>1398</v>
      </c>
      <c r="Z242" t="s">
        <v>23012</v>
      </c>
      <c r="AA242" t="s">
        <v>258</v>
      </c>
    </row>
    <row r="243" spans="1:27" x14ac:dyDescent="0.3">
      <c r="A243">
        <f t="shared" si="61"/>
        <v>242</v>
      </c>
      <c r="B243" t="s">
        <v>1399</v>
      </c>
      <c r="C243" t="s">
        <v>1400</v>
      </c>
      <c r="D243" t="str">
        <f t="shared" si="53"/>
        <v>Hayward Leckenby</v>
      </c>
      <c r="E243" s="3" t="s">
        <v>43</v>
      </c>
      <c r="F243">
        <v>86</v>
      </c>
      <c r="G243" s="1">
        <v>43633</v>
      </c>
      <c r="H243" s="2">
        <f t="shared" si="54"/>
        <v>17</v>
      </c>
      <c r="I243" s="2">
        <f t="shared" si="55"/>
        <v>6</v>
      </c>
      <c r="J243" s="2">
        <f t="shared" si="56"/>
        <v>2019</v>
      </c>
      <c r="K243" s="1">
        <v>43823</v>
      </c>
      <c r="L243" s="2">
        <f t="shared" si="57"/>
        <v>24</v>
      </c>
      <c r="M243" s="2">
        <f t="shared" si="58"/>
        <v>12</v>
      </c>
      <c r="N243" s="2">
        <f t="shared" si="59"/>
        <v>2019</v>
      </c>
      <c r="O243" s="2">
        <f t="shared" si="60"/>
        <v>190</v>
      </c>
      <c r="P243" t="s">
        <v>118</v>
      </c>
      <c r="Q243" t="s">
        <v>197</v>
      </c>
      <c r="R243" t="s">
        <v>1401</v>
      </c>
      <c r="S243" t="s">
        <v>56</v>
      </c>
      <c r="T243" s="3" t="s">
        <v>159</v>
      </c>
      <c r="U243" s="4">
        <v>53719.3</v>
      </c>
      <c r="V243" t="s">
        <v>1402</v>
      </c>
      <c r="W243" s="3" t="b">
        <v>1</v>
      </c>
      <c r="X243" s="3" t="b">
        <v>1</v>
      </c>
      <c r="Y243" t="s">
        <v>1403</v>
      </c>
      <c r="Z243" t="s">
        <v>23012</v>
      </c>
      <c r="AA243" t="s">
        <v>312</v>
      </c>
    </row>
    <row r="244" spans="1:27" x14ac:dyDescent="0.3">
      <c r="A244">
        <f t="shared" si="61"/>
        <v>243</v>
      </c>
      <c r="B244" t="s">
        <v>1404</v>
      </c>
      <c r="C244" t="s">
        <v>1405</v>
      </c>
      <c r="D244" t="str">
        <f t="shared" si="53"/>
        <v>Starr Grenfell</v>
      </c>
      <c r="E244" s="3" t="s">
        <v>32</v>
      </c>
      <c r="F244">
        <v>53</v>
      </c>
      <c r="G244" s="1">
        <v>43685</v>
      </c>
      <c r="H244" s="2">
        <f t="shared" si="54"/>
        <v>8</v>
      </c>
      <c r="I244" s="2">
        <f t="shared" si="55"/>
        <v>8</v>
      </c>
      <c r="J244" s="2">
        <f t="shared" si="56"/>
        <v>2019</v>
      </c>
      <c r="K244" s="1">
        <f t="shared" ref="K244:K247" si="71">G244+7</f>
        <v>43692</v>
      </c>
      <c r="L244" s="2">
        <f t="shared" si="57"/>
        <v>15</v>
      </c>
      <c r="M244" s="2">
        <f t="shared" si="58"/>
        <v>8</v>
      </c>
      <c r="N244" s="2">
        <f t="shared" si="59"/>
        <v>2019</v>
      </c>
      <c r="O244" s="2">
        <f t="shared" si="60"/>
        <v>7</v>
      </c>
      <c r="P244" t="s">
        <v>63</v>
      </c>
      <c r="Q244" t="s">
        <v>23</v>
      </c>
      <c r="R244" t="s">
        <v>1406</v>
      </c>
      <c r="S244" t="s">
        <v>146</v>
      </c>
      <c r="T244" s="3" t="s">
        <v>37</v>
      </c>
      <c r="U244" s="4">
        <v>58516.32</v>
      </c>
      <c r="V244" t="s">
        <v>216</v>
      </c>
      <c r="W244" s="3" t="b">
        <v>1</v>
      </c>
      <c r="X244" s="3" t="b">
        <v>1</v>
      </c>
      <c r="Y244" t="s">
        <v>1407</v>
      </c>
      <c r="Z244" t="s">
        <v>23012</v>
      </c>
      <c r="AA244" t="s">
        <v>1408</v>
      </c>
    </row>
    <row r="245" spans="1:27" x14ac:dyDescent="0.3">
      <c r="A245">
        <f t="shared" si="61"/>
        <v>244</v>
      </c>
      <c r="B245" t="s">
        <v>1409</v>
      </c>
      <c r="C245" t="s">
        <v>1410</v>
      </c>
      <c r="D245" t="str">
        <f t="shared" si="53"/>
        <v>Sherwynd Valler</v>
      </c>
      <c r="E245" s="3" t="s">
        <v>43</v>
      </c>
      <c r="F245">
        <v>85</v>
      </c>
      <c r="G245" s="1">
        <v>43746</v>
      </c>
      <c r="H245" s="2">
        <f t="shared" si="54"/>
        <v>8</v>
      </c>
      <c r="I245" s="2">
        <f t="shared" si="55"/>
        <v>10</v>
      </c>
      <c r="J245" s="2">
        <f t="shared" si="56"/>
        <v>2019</v>
      </c>
      <c r="K245" s="1">
        <f t="shared" si="71"/>
        <v>43753</v>
      </c>
      <c r="L245" s="2">
        <f t="shared" si="57"/>
        <v>15</v>
      </c>
      <c r="M245" s="2">
        <f t="shared" si="58"/>
        <v>10</v>
      </c>
      <c r="N245" s="2">
        <f t="shared" si="59"/>
        <v>2019</v>
      </c>
      <c r="O245" s="2">
        <f t="shared" si="60"/>
        <v>7</v>
      </c>
      <c r="P245" t="s">
        <v>118</v>
      </c>
      <c r="Q245" t="s">
        <v>74</v>
      </c>
      <c r="R245" t="s">
        <v>1411</v>
      </c>
      <c r="S245" t="s">
        <v>65</v>
      </c>
      <c r="T245" s="3" t="s">
        <v>23012</v>
      </c>
      <c r="U245" s="4">
        <v>31570.51</v>
      </c>
      <c r="V245" t="s">
        <v>192</v>
      </c>
      <c r="W245" s="3" t="s">
        <v>23011</v>
      </c>
      <c r="X245" s="3" t="b">
        <v>1</v>
      </c>
      <c r="Y245" t="s">
        <v>1412</v>
      </c>
      <c r="Z245" t="s">
        <v>1413</v>
      </c>
      <c r="AA245" t="s">
        <v>1414</v>
      </c>
    </row>
    <row r="246" spans="1:27" x14ac:dyDescent="0.3">
      <c r="A246">
        <f t="shared" si="61"/>
        <v>245</v>
      </c>
      <c r="B246" t="s">
        <v>1415</v>
      </c>
      <c r="D246" t="str">
        <f t="shared" si="53"/>
        <v xml:space="preserve">Garret </v>
      </c>
      <c r="E246" s="3" t="s">
        <v>43</v>
      </c>
      <c r="F246">
        <v>24</v>
      </c>
      <c r="G246" s="1">
        <v>43754</v>
      </c>
      <c r="H246" s="2">
        <f t="shared" si="54"/>
        <v>16</v>
      </c>
      <c r="I246" s="2">
        <f t="shared" si="55"/>
        <v>10</v>
      </c>
      <c r="J246" s="2">
        <f t="shared" si="56"/>
        <v>2019</v>
      </c>
      <c r="K246" s="1">
        <f t="shared" si="71"/>
        <v>43761</v>
      </c>
      <c r="L246" s="2">
        <f t="shared" si="57"/>
        <v>23</v>
      </c>
      <c r="M246" s="2">
        <f t="shared" si="58"/>
        <v>10</v>
      </c>
      <c r="N246" s="2">
        <f t="shared" si="59"/>
        <v>2019</v>
      </c>
      <c r="O246" s="2">
        <f t="shared" si="60"/>
        <v>7</v>
      </c>
      <c r="P246" t="s">
        <v>63</v>
      </c>
      <c r="Q246" t="s">
        <v>74</v>
      </c>
      <c r="R246" t="s">
        <v>1416</v>
      </c>
      <c r="S246" t="s">
        <v>65</v>
      </c>
      <c r="T246" s="3" t="s">
        <v>57</v>
      </c>
      <c r="U246" s="4">
        <v>81603.179999999993</v>
      </c>
      <c r="V246" t="s">
        <v>1417</v>
      </c>
      <c r="W246" s="3" t="b">
        <v>0</v>
      </c>
      <c r="X246" s="3" t="b">
        <v>0</v>
      </c>
      <c r="Y246" t="s">
        <v>1418</v>
      </c>
      <c r="Z246" t="s">
        <v>23012</v>
      </c>
      <c r="AA246" t="s">
        <v>1419</v>
      </c>
    </row>
    <row r="247" spans="1:27" x14ac:dyDescent="0.3">
      <c r="A247">
        <f t="shared" si="61"/>
        <v>246</v>
      </c>
      <c r="B247" t="s">
        <v>1420</v>
      </c>
      <c r="C247" t="s">
        <v>1421</v>
      </c>
      <c r="D247" t="str">
        <f t="shared" si="53"/>
        <v>Papagena Bus</v>
      </c>
      <c r="E247" s="3" t="s">
        <v>32</v>
      </c>
      <c r="F247">
        <v>14</v>
      </c>
      <c r="G247" s="1">
        <v>43700</v>
      </c>
      <c r="H247" s="2">
        <f t="shared" si="54"/>
        <v>23</v>
      </c>
      <c r="I247" s="2">
        <f t="shared" si="55"/>
        <v>8</v>
      </c>
      <c r="J247" s="2">
        <f t="shared" si="56"/>
        <v>2019</v>
      </c>
      <c r="K247" s="1">
        <f t="shared" si="71"/>
        <v>43707</v>
      </c>
      <c r="L247" s="2">
        <f t="shared" si="57"/>
        <v>30</v>
      </c>
      <c r="M247" s="2">
        <f t="shared" si="58"/>
        <v>8</v>
      </c>
      <c r="N247" s="2">
        <f t="shared" si="59"/>
        <v>2019</v>
      </c>
      <c r="O247" s="2">
        <f t="shared" si="60"/>
        <v>7</v>
      </c>
      <c r="P247" t="s">
        <v>63</v>
      </c>
      <c r="Q247" t="s">
        <v>45</v>
      </c>
      <c r="R247" t="s">
        <v>1422</v>
      </c>
      <c r="S247" t="s">
        <v>25</v>
      </c>
      <c r="T247" s="3" t="s">
        <v>47</v>
      </c>
      <c r="U247" s="4">
        <v>89618.59</v>
      </c>
      <c r="V247" t="s">
        <v>290</v>
      </c>
      <c r="W247" s="3" t="b">
        <v>1</v>
      </c>
      <c r="X247" s="3" t="b">
        <v>1</v>
      </c>
      <c r="Y247" t="s">
        <v>1423</v>
      </c>
      <c r="Z247" t="s">
        <v>23012</v>
      </c>
      <c r="AA247" t="s">
        <v>1424</v>
      </c>
    </row>
    <row r="248" spans="1:27" x14ac:dyDescent="0.3">
      <c r="A248">
        <f t="shared" si="61"/>
        <v>247</v>
      </c>
      <c r="B248" t="s">
        <v>1425</v>
      </c>
      <c r="C248" t="s">
        <v>1426</v>
      </c>
      <c r="D248" t="str">
        <f t="shared" si="53"/>
        <v>Far Fitkin</v>
      </c>
      <c r="E248" s="3" t="s">
        <v>43</v>
      </c>
      <c r="F248">
        <v>50</v>
      </c>
      <c r="G248" s="1">
        <v>43503</v>
      </c>
      <c r="H248" s="2">
        <f t="shared" si="54"/>
        <v>7</v>
      </c>
      <c r="I248" s="2">
        <f t="shared" si="55"/>
        <v>2</v>
      </c>
      <c r="J248" s="2">
        <f t="shared" si="56"/>
        <v>2019</v>
      </c>
      <c r="K248" s="1">
        <v>43787</v>
      </c>
      <c r="L248" s="2">
        <f t="shared" si="57"/>
        <v>18</v>
      </c>
      <c r="M248" s="2">
        <f t="shared" si="58"/>
        <v>11</v>
      </c>
      <c r="N248" s="2">
        <f t="shared" si="59"/>
        <v>2019</v>
      </c>
      <c r="O248" s="2">
        <f t="shared" si="60"/>
        <v>284</v>
      </c>
      <c r="P248" t="s">
        <v>73</v>
      </c>
      <c r="Q248" t="s">
        <v>45</v>
      </c>
      <c r="R248" t="s">
        <v>1427</v>
      </c>
      <c r="S248" t="s">
        <v>146</v>
      </c>
      <c r="T248" s="3" t="s">
        <v>23012</v>
      </c>
      <c r="U248" s="4">
        <v>20738.59</v>
      </c>
      <c r="V248" t="s">
        <v>651</v>
      </c>
      <c r="W248" s="3" t="b">
        <v>0</v>
      </c>
      <c r="X248" s="3" t="b">
        <v>0</v>
      </c>
      <c r="Y248" t="s">
        <v>1428</v>
      </c>
      <c r="Z248" t="s">
        <v>23012</v>
      </c>
      <c r="AA248" t="s">
        <v>1429</v>
      </c>
    </row>
    <row r="249" spans="1:27" x14ac:dyDescent="0.3">
      <c r="A249">
        <f t="shared" si="61"/>
        <v>248</v>
      </c>
      <c r="B249" t="s">
        <v>1430</v>
      </c>
      <c r="C249" t="s">
        <v>1431</v>
      </c>
      <c r="D249" t="str">
        <f t="shared" si="53"/>
        <v>Trace Hollingdale</v>
      </c>
      <c r="E249" s="3" t="s">
        <v>43</v>
      </c>
      <c r="F249">
        <v>45</v>
      </c>
      <c r="G249" s="1">
        <v>43483</v>
      </c>
      <c r="H249" s="2">
        <f t="shared" si="54"/>
        <v>18</v>
      </c>
      <c r="I249" s="2">
        <f t="shared" si="55"/>
        <v>1</v>
      </c>
      <c r="J249" s="2">
        <f t="shared" si="56"/>
        <v>2019</v>
      </c>
      <c r="K249" s="1">
        <v>43687</v>
      </c>
      <c r="L249" s="2">
        <f t="shared" si="57"/>
        <v>10</v>
      </c>
      <c r="M249" s="2">
        <f t="shared" si="58"/>
        <v>8</v>
      </c>
      <c r="N249" s="2">
        <f t="shared" si="59"/>
        <v>2019</v>
      </c>
      <c r="O249" s="2">
        <f t="shared" si="60"/>
        <v>204</v>
      </c>
      <c r="P249" t="s">
        <v>33</v>
      </c>
      <c r="Q249" t="s">
        <v>23</v>
      </c>
      <c r="R249" t="s">
        <v>1432</v>
      </c>
      <c r="S249" t="s">
        <v>65</v>
      </c>
      <c r="T249" s="3" t="s">
        <v>133</v>
      </c>
      <c r="U249" s="4">
        <v>7194.64</v>
      </c>
      <c r="V249" t="s">
        <v>1433</v>
      </c>
      <c r="W249" s="3" t="b">
        <v>1</v>
      </c>
      <c r="X249" s="3" t="b">
        <v>1</v>
      </c>
      <c r="Y249" t="s">
        <v>1434</v>
      </c>
      <c r="Z249" t="s">
        <v>23012</v>
      </c>
      <c r="AA249" t="s">
        <v>1435</v>
      </c>
    </row>
    <row r="250" spans="1:27" x14ac:dyDescent="0.3">
      <c r="A250">
        <f t="shared" si="61"/>
        <v>249</v>
      </c>
      <c r="B250" t="s">
        <v>736</v>
      </c>
      <c r="C250" t="s">
        <v>1436</v>
      </c>
      <c r="D250" t="str">
        <f t="shared" si="53"/>
        <v>Cullin Padson</v>
      </c>
      <c r="E250" s="3" t="s">
        <v>43</v>
      </c>
      <c r="F250">
        <v>43</v>
      </c>
      <c r="G250" s="1">
        <v>43829</v>
      </c>
      <c r="H250" s="2">
        <f t="shared" si="54"/>
        <v>30</v>
      </c>
      <c r="I250" s="2">
        <f t="shared" si="55"/>
        <v>12</v>
      </c>
      <c r="J250" s="2">
        <f t="shared" si="56"/>
        <v>2019</v>
      </c>
      <c r="K250" s="1">
        <f>G250+7</f>
        <v>43836</v>
      </c>
      <c r="L250" s="2">
        <f t="shared" si="57"/>
        <v>6</v>
      </c>
      <c r="M250" s="2">
        <f t="shared" si="58"/>
        <v>1</v>
      </c>
      <c r="N250" s="2">
        <f t="shared" si="59"/>
        <v>2020</v>
      </c>
      <c r="O250" s="2">
        <f t="shared" si="60"/>
        <v>7</v>
      </c>
      <c r="P250" t="s">
        <v>22</v>
      </c>
      <c r="Q250" t="s">
        <v>90</v>
      </c>
      <c r="R250" t="s">
        <v>1437</v>
      </c>
      <c r="S250" t="s">
        <v>65</v>
      </c>
      <c r="T250" s="3" t="s">
        <v>26</v>
      </c>
      <c r="U250" s="4">
        <v>35713.599999999999</v>
      </c>
      <c r="V250" t="s">
        <v>838</v>
      </c>
      <c r="W250" s="3" t="b">
        <v>1</v>
      </c>
      <c r="X250" s="3" t="b">
        <v>1</v>
      </c>
      <c r="Y250" t="s">
        <v>1438</v>
      </c>
      <c r="Z250" t="s">
        <v>23012</v>
      </c>
      <c r="AA250" t="s">
        <v>1439</v>
      </c>
    </row>
    <row r="251" spans="1:27" x14ac:dyDescent="0.3">
      <c r="A251">
        <f t="shared" si="61"/>
        <v>250</v>
      </c>
      <c r="B251" t="s">
        <v>1440</v>
      </c>
      <c r="C251" t="s">
        <v>1441</v>
      </c>
      <c r="D251" t="str">
        <f t="shared" si="53"/>
        <v>Charisse Ainslie</v>
      </c>
      <c r="E251" s="3" t="s">
        <v>32</v>
      </c>
      <c r="F251">
        <v>23</v>
      </c>
      <c r="G251" s="1">
        <v>43698</v>
      </c>
      <c r="H251" s="2">
        <f t="shared" si="54"/>
        <v>21</v>
      </c>
      <c r="I251" s="2">
        <f t="shared" si="55"/>
        <v>8</v>
      </c>
      <c r="J251" s="2">
        <f t="shared" si="56"/>
        <v>2019</v>
      </c>
      <c r="K251" s="1">
        <v>43763</v>
      </c>
      <c r="L251" s="2">
        <f t="shared" si="57"/>
        <v>25</v>
      </c>
      <c r="M251" s="2">
        <f t="shared" si="58"/>
        <v>10</v>
      </c>
      <c r="N251" s="2">
        <f t="shared" si="59"/>
        <v>2019</v>
      </c>
      <c r="O251" s="2">
        <f t="shared" si="60"/>
        <v>65</v>
      </c>
      <c r="P251" t="s">
        <v>63</v>
      </c>
      <c r="Q251" t="s">
        <v>126</v>
      </c>
      <c r="R251" t="s">
        <v>1442</v>
      </c>
      <c r="S251" t="s">
        <v>177</v>
      </c>
      <c r="T251" s="3" t="s">
        <v>159</v>
      </c>
      <c r="U251" s="4">
        <v>20084.53</v>
      </c>
      <c r="V251" t="s">
        <v>614</v>
      </c>
      <c r="W251" s="3" t="b">
        <v>0</v>
      </c>
      <c r="X251" s="3" t="b">
        <v>1</v>
      </c>
      <c r="Y251" t="s">
        <v>1443</v>
      </c>
      <c r="Z251" t="s">
        <v>23012</v>
      </c>
      <c r="AA251" t="s">
        <v>777</v>
      </c>
    </row>
    <row r="252" spans="1:27" x14ac:dyDescent="0.3">
      <c r="A252">
        <f t="shared" si="61"/>
        <v>251</v>
      </c>
      <c r="B252" t="s">
        <v>1444</v>
      </c>
      <c r="C252" t="s">
        <v>1445</v>
      </c>
      <c r="D252" t="str">
        <f t="shared" si="53"/>
        <v>Brena Eley</v>
      </c>
      <c r="E252" s="3" t="s">
        <v>32</v>
      </c>
      <c r="F252">
        <v>16</v>
      </c>
      <c r="G252" s="1">
        <v>43507</v>
      </c>
      <c r="H252" s="2">
        <f t="shared" si="54"/>
        <v>11</v>
      </c>
      <c r="I252" s="2">
        <f t="shared" si="55"/>
        <v>2</v>
      </c>
      <c r="J252" s="2">
        <f t="shared" si="56"/>
        <v>2019</v>
      </c>
      <c r="K252" s="1">
        <v>43530</v>
      </c>
      <c r="L252" s="2">
        <f t="shared" si="57"/>
        <v>6</v>
      </c>
      <c r="M252" s="2">
        <f t="shared" si="58"/>
        <v>3</v>
      </c>
      <c r="N252" s="2">
        <f t="shared" si="59"/>
        <v>2019</v>
      </c>
      <c r="O252" s="2">
        <f t="shared" si="60"/>
        <v>23</v>
      </c>
      <c r="P252" t="s">
        <v>33</v>
      </c>
      <c r="Q252" t="s">
        <v>54</v>
      </c>
      <c r="R252" t="s">
        <v>1446</v>
      </c>
      <c r="S252" t="s">
        <v>65</v>
      </c>
      <c r="T252" s="3" t="s">
        <v>47</v>
      </c>
      <c r="U252" s="4">
        <v>56740.68</v>
      </c>
      <c r="V252" t="s">
        <v>920</v>
      </c>
      <c r="W252" s="3" t="b">
        <v>1</v>
      </c>
      <c r="X252" s="3" t="s">
        <v>23011</v>
      </c>
      <c r="Y252" t="s">
        <v>1447</v>
      </c>
      <c r="Z252" t="s">
        <v>23012</v>
      </c>
      <c r="AA252" t="s">
        <v>470</v>
      </c>
    </row>
    <row r="253" spans="1:27" x14ac:dyDescent="0.3">
      <c r="A253">
        <f t="shared" si="61"/>
        <v>252</v>
      </c>
      <c r="B253" t="s">
        <v>1448</v>
      </c>
      <c r="D253" t="str">
        <f t="shared" si="53"/>
        <v xml:space="preserve">Angelle </v>
      </c>
      <c r="E253" s="3" t="s">
        <v>32</v>
      </c>
      <c r="F253">
        <v>76</v>
      </c>
      <c r="G253" s="1">
        <v>43725</v>
      </c>
      <c r="H253" s="2">
        <f t="shared" si="54"/>
        <v>17</v>
      </c>
      <c r="I253" s="2">
        <f t="shared" si="55"/>
        <v>9</v>
      </c>
      <c r="J253" s="2">
        <f t="shared" si="56"/>
        <v>2019</v>
      </c>
      <c r="K253" s="1">
        <f t="shared" ref="K253:K254" si="72">G253+7</f>
        <v>43732</v>
      </c>
      <c r="L253" s="2">
        <f t="shared" si="57"/>
        <v>24</v>
      </c>
      <c r="M253" s="2">
        <f t="shared" si="58"/>
        <v>9</v>
      </c>
      <c r="N253" s="2">
        <f t="shared" si="59"/>
        <v>2019</v>
      </c>
      <c r="O253" s="2">
        <f t="shared" si="60"/>
        <v>7</v>
      </c>
      <c r="P253" t="s">
        <v>118</v>
      </c>
      <c r="Q253" t="s">
        <v>54</v>
      </c>
      <c r="R253" t="s">
        <v>1449</v>
      </c>
      <c r="S253" t="s">
        <v>177</v>
      </c>
      <c r="T253" s="3" t="s">
        <v>47</v>
      </c>
      <c r="U253" s="4">
        <v>13857.58</v>
      </c>
      <c r="V253" t="s">
        <v>423</v>
      </c>
      <c r="W253" s="3" t="b">
        <v>0</v>
      </c>
      <c r="X253" s="3" t="b">
        <v>0</v>
      </c>
      <c r="Y253" t="s">
        <v>1450</v>
      </c>
      <c r="Z253" t="s">
        <v>1451</v>
      </c>
      <c r="AA253" t="s">
        <v>1064</v>
      </c>
    </row>
    <row r="254" spans="1:27" x14ac:dyDescent="0.3">
      <c r="A254">
        <f t="shared" si="61"/>
        <v>253</v>
      </c>
      <c r="B254" t="s">
        <v>1452</v>
      </c>
      <c r="C254" t="s">
        <v>1453</v>
      </c>
      <c r="D254" t="str">
        <f t="shared" si="53"/>
        <v>Dolorita Mahaddy</v>
      </c>
      <c r="E254" s="3" t="s">
        <v>32</v>
      </c>
      <c r="F254">
        <v>50</v>
      </c>
      <c r="G254" s="1">
        <v>43703</v>
      </c>
      <c r="H254" s="2">
        <f t="shared" si="54"/>
        <v>26</v>
      </c>
      <c r="I254" s="2">
        <f t="shared" si="55"/>
        <v>8</v>
      </c>
      <c r="J254" s="2">
        <f t="shared" si="56"/>
        <v>2019</v>
      </c>
      <c r="K254" s="1">
        <f t="shared" si="72"/>
        <v>43710</v>
      </c>
      <c r="L254" s="2">
        <f t="shared" si="57"/>
        <v>2</v>
      </c>
      <c r="M254" s="2">
        <f t="shared" si="58"/>
        <v>9</v>
      </c>
      <c r="N254" s="2">
        <f t="shared" si="59"/>
        <v>2019</v>
      </c>
      <c r="O254" s="2">
        <f t="shared" si="60"/>
        <v>7</v>
      </c>
      <c r="P254" t="s">
        <v>118</v>
      </c>
      <c r="Q254" t="s">
        <v>197</v>
      </c>
      <c r="R254" t="s">
        <v>1454</v>
      </c>
      <c r="S254" t="s">
        <v>65</v>
      </c>
      <c r="T254" s="3" t="s">
        <v>133</v>
      </c>
      <c r="U254" s="4">
        <v>46323.18</v>
      </c>
      <c r="V254" t="s">
        <v>1455</v>
      </c>
      <c r="W254" s="3" t="b">
        <v>1</v>
      </c>
      <c r="X254" s="3" t="b">
        <v>0</v>
      </c>
      <c r="Y254" t="s">
        <v>1456</v>
      </c>
      <c r="Z254" t="s">
        <v>23012</v>
      </c>
      <c r="AA254" t="s">
        <v>1457</v>
      </c>
    </row>
    <row r="255" spans="1:27" x14ac:dyDescent="0.3">
      <c r="A255">
        <f t="shared" si="61"/>
        <v>254</v>
      </c>
      <c r="B255" t="s">
        <v>1458</v>
      </c>
      <c r="C255" t="s">
        <v>1459</v>
      </c>
      <c r="D255" t="str">
        <f t="shared" si="53"/>
        <v>Augustine Helis</v>
      </c>
      <c r="E255" s="3" t="s">
        <v>32</v>
      </c>
      <c r="F255">
        <v>11</v>
      </c>
      <c r="G255" s="1">
        <v>43702</v>
      </c>
      <c r="H255" s="2">
        <f t="shared" si="54"/>
        <v>25</v>
      </c>
      <c r="I255" s="2">
        <f t="shared" si="55"/>
        <v>8</v>
      </c>
      <c r="J255" s="2">
        <f t="shared" si="56"/>
        <v>2019</v>
      </c>
      <c r="K255" s="1">
        <v>43793</v>
      </c>
      <c r="L255" s="2">
        <f t="shared" si="57"/>
        <v>24</v>
      </c>
      <c r="M255" s="2">
        <f t="shared" si="58"/>
        <v>11</v>
      </c>
      <c r="N255" s="2">
        <f t="shared" si="59"/>
        <v>2019</v>
      </c>
      <c r="O255" s="2">
        <f t="shared" si="60"/>
        <v>91</v>
      </c>
      <c r="P255" t="s">
        <v>33</v>
      </c>
      <c r="Q255" t="s">
        <v>197</v>
      </c>
      <c r="R255" t="s">
        <v>1460</v>
      </c>
      <c r="S255" t="s">
        <v>177</v>
      </c>
      <c r="T255" s="3" t="s">
        <v>133</v>
      </c>
      <c r="U255" s="4">
        <v>99593.53</v>
      </c>
      <c r="V255" t="s">
        <v>192</v>
      </c>
      <c r="W255" s="3" t="s">
        <v>23011</v>
      </c>
      <c r="X255" s="3" t="b">
        <v>0</v>
      </c>
      <c r="Y255" t="s">
        <v>1461</v>
      </c>
      <c r="Z255" t="s">
        <v>377</v>
      </c>
      <c r="AA255" t="s">
        <v>1462</v>
      </c>
    </row>
    <row r="256" spans="1:27" x14ac:dyDescent="0.3">
      <c r="A256">
        <f t="shared" si="61"/>
        <v>255</v>
      </c>
      <c r="B256" t="s">
        <v>1463</v>
      </c>
      <c r="C256" t="s">
        <v>1464</v>
      </c>
      <c r="D256" t="str">
        <f t="shared" si="53"/>
        <v>Judi Kemm</v>
      </c>
      <c r="E256" s="3" t="s">
        <v>32</v>
      </c>
      <c r="F256">
        <v>82</v>
      </c>
      <c r="G256" s="1">
        <v>43807</v>
      </c>
      <c r="H256" s="2">
        <f t="shared" si="54"/>
        <v>8</v>
      </c>
      <c r="I256" s="2">
        <f t="shared" si="55"/>
        <v>12</v>
      </c>
      <c r="J256" s="2">
        <f t="shared" si="56"/>
        <v>2019</v>
      </c>
      <c r="K256" s="1">
        <f>G256+7</f>
        <v>43814</v>
      </c>
      <c r="L256" s="2">
        <f t="shared" si="57"/>
        <v>15</v>
      </c>
      <c r="M256" s="2">
        <f t="shared" si="58"/>
        <v>12</v>
      </c>
      <c r="N256" s="2">
        <f t="shared" si="59"/>
        <v>2019</v>
      </c>
      <c r="O256" s="2">
        <f t="shared" si="60"/>
        <v>7</v>
      </c>
      <c r="P256" t="s">
        <v>33</v>
      </c>
      <c r="Q256" t="s">
        <v>54</v>
      </c>
      <c r="R256" t="s">
        <v>1465</v>
      </c>
      <c r="S256" t="s">
        <v>65</v>
      </c>
      <c r="T256" s="3" t="s">
        <v>37</v>
      </c>
      <c r="U256" s="4">
        <v>42065.96</v>
      </c>
      <c r="V256" t="s">
        <v>878</v>
      </c>
      <c r="W256" s="3" t="b">
        <v>1</v>
      </c>
      <c r="X256" s="3" t="s">
        <v>23011</v>
      </c>
      <c r="Y256" t="s">
        <v>1466</v>
      </c>
      <c r="Z256" t="s">
        <v>23012</v>
      </c>
      <c r="AA256" t="s">
        <v>1467</v>
      </c>
    </row>
    <row r="257" spans="1:27" x14ac:dyDescent="0.3">
      <c r="A257">
        <f t="shared" si="61"/>
        <v>256</v>
      </c>
      <c r="B257" t="s">
        <v>1468</v>
      </c>
      <c r="C257" t="s">
        <v>1469</v>
      </c>
      <c r="D257" t="str">
        <f t="shared" si="53"/>
        <v>Doug Esmead</v>
      </c>
      <c r="E257" s="3" t="s">
        <v>43</v>
      </c>
      <c r="F257">
        <v>71</v>
      </c>
      <c r="G257" s="1">
        <v>43734</v>
      </c>
      <c r="H257" s="2">
        <f t="shared" si="54"/>
        <v>26</v>
      </c>
      <c r="I257" s="2">
        <f t="shared" si="55"/>
        <v>9</v>
      </c>
      <c r="J257" s="2">
        <f t="shared" si="56"/>
        <v>2019</v>
      </c>
      <c r="K257" s="1">
        <v>43786</v>
      </c>
      <c r="L257" s="2">
        <f t="shared" si="57"/>
        <v>17</v>
      </c>
      <c r="M257" s="2">
        <f t="shared" si="58"/>
        <v>11</v>
      </c>
      <c r="N257" s="2">
        <f t="shared" si="59"/>
        <v>2019</v>
      </c>
      <c r="O257" s="2">
        <f t="shared" si="60"/>
        <v>52</v>
      </c>
      <c r="P257" t="s">
        <v>22</v>
      </c>
      <c r="Q257" t="s">
        <v>90</v>
      </c>
      <c r="R257" t="s">
        <v>1470</v>
      </c>
      <c r="S257" t="s">
        <v>92</v>
      </c>
      <c r="T257" s="3" t="s">
        <v>23012</v>
      </c>
      <c r="U257" s="4">
        <v>81188.7</v>
      </c>
      <c r="V257" t="s">
        <v>1471</v>
      </c>
      <c r="W257" s="3" t="b">
        <v>1</v>
      </c>
      <c r="X257" s="3" t="b">
        <v>0</v>
      </c>
      <c r="Y257" t="s">
        <v>1472</v>
      </c>
      <c r="Z257" t="s">
        <v>23012</v>
      </c>
      <c r="AA257" t="s">
        <v>1473</v>
      </c>
    </row>
    <row r="258" spans="1:27" x14ac:dyDescent="0.3">
      <c r="A258">
        <f t="shared" si="61"/>
        <v>257</v>
      </c>
      <c r="B258" t="s">
        <v>1474</v>
      </c>
      <c r="C258" t="s">
        <v>1475</v>
      </c>
      <c r="D258" t="str">
        <f t="shared" si="53"/>
        <v>Wilbur Philippart</v>
      </c>
      <c r="E258" s="3" t="s">
        <v>43</v>
      </c>
      <c r="F258">
        <v>17</v>
      </c>
      <c r="G258" s="1">
        <v>43736</v>
      </c>
      <c r="H258" s="2">
        <f t="shared" si="54"/>
        <v>28</v>
      </c>
      <c r="I258" s="2">
        <f t="shared" si="55"/>
        <v>9</v>
      </c>
      <c r="J258" s="2">
        <f t="shared" si="56"/>
        <v>2019</v>
      </c>
      <c r="K258" s="1">
        <f>G258+7</f>
        <v>43743</v>
      </c>
      <c r="L258" s="2">
        <f t="shared" si="57"/>
        <v>5</v>
      </c>
      <c r="M258" s="2">
        <f t="shared" si="58"/>
        <v>10</v>
      </c>
      <c r="N258" s="2">
        <f t="shared" si="59"/>
        <v>2019</v>
      </c>
      <c r="O258" s="2">
        <f t="shared" si="60"/>
        <v>7</v>
      </c>
      <c r="P258" t="s">
        <v>44</v>
      </c>
      <c r="Q258" t="s">
        <v>126</v>
      </c>
      <c r="R258" t="s">
        <v>1476</v>
      </c>
      <c r="S258" t="s">
        <v>177</v>
      </c>
      <c r="T258" s="3" t="s">
        <v>37</v>
      </c>
      <c r="U258" s="4">
        <v>49500.14</v>
      </c>
      <c r="V258" t="s">
        <v>1477</v>
      </c>
      <c r="W258" s="3" t="s">
        <v>23011</v>
      </c>
      <c r="X258" s="3" t="s">
        <v>23011</v>
      </c>
      <c r="Y258" t="s">
        <v>1478</v>
      </c>
      <c r="Z258" t="s">
        <v>23012</v>
      </c>
      <c r="AA258" t="s">
        <v>1479</v>
      </c>
    </row>
    <row r="259" spans="1:27" x14ac:dyDescent="0.3">
      <c r="A259">
        <f t="shared" si="61"/>
        <v>258</v>
      </c>
      <c r="B259" t="s">
        <v>1480</v>
      </c>
      <c r="C259" t="s">
        <v>1481</v>
      </c>
      <c r="D259" t="str">
        <f t="shared" ref="D259:D322" si="73">B259&amp; " " &amp;C259</f>
        <v>Chanda Feighney</v>
      </c>
      <c r="E259" s="3" t="s">
        <v>32</v>
      </c>
      <c r="F259">
        <v>12</v>
      </c>
      <c r="G259" s="1">
        <v>43622</v>
      </c>
      <c r="H259" s="2">
        <f t="shared" ref="H259:H322" si="74">DAY(G259)</f>
        <v>6</v>
      </c>
      <c r="I259" s="2">
        <f t="shared" ref="I259:I322" si="75">MONTH(G259)</f>
        <v>6</v>
      </c>
      <c r="J259" s="2">
        <f t="shared" ref="J259:J322" si="76">YEAR(G259)</f>
        <v>2019</v>
      </c>
      <c r="K259" s="1">
        <v>43708</v>
      </c>
      <c r="L259" s="2">
        <f t="shared" ref="L259:L322" si="77">DAY(K259)</f>
        <v>31</v>
      </c>
      <c r="M259" s="2">
        <f t="shared" ref="M259:M322" si="78">MONTH(K259)</f>
        <v>8</v>
      </c>
      <c r="N259" s="2">
        <f t="shared" ref="N259:N322" si="79">YEAR(K259)</f>
        <v>2019</v>
      </c>
      <c r="O259" s="2">
        <f t="shared" ref="O259:O322" si="80">K259-G259</f>
        <v>86</v>
      </c>
      <c r="P259" t="s">
        <v>33</v>
      </c>
      <c r="Q259" t="s">
        <v>34</v>
      </c>
      <c r="R259" t="s">
        <v>1482</v>
      </c>
      <c r="S259" t="s">
        <v>177</v>
      </c>
      <c r="T259" s="3" t="s">
        <v>26</v>
      </c>
      <c r="U259" s="4">
        <v>3548.37</v>
      </c>
      <c r="V259" t="s">
        <v>1483</v>
      </c>
      <c r="W259" s="3" t="b">
        <v>1</v>
      </c>
      <c r="X259" s="3" t="b">
        <v>0</v>
      </c>
      <c r="Y259" t="s">
        <v>1484</v>
      </c>
      <c r="Z259" t="s">
        <v>23012</v>
      </c>
      <c r="AA259" t="s">
        <v>115</v>
      </c>
    </row>
    <row r="260" spans="1:27" x14ac:dyDescent="0.3">
      <c r="A260">
        <f t="shared" ref="A260:A323" si="81">A259+1</f>
        <v>259</v>
      </c>
      <c r="B260" t="s">
        <v>1485</v>
      </c>
      <c r="C260" t="s">
        <v>1486</v>
      </c>
      <c r="D260" t="str">
        <f t="shared" si="73"/>
        <v>Edeline Bromley</v>
      </c>
      <c r="E260" s="3" t="s">
        <v>32</v>
      </c>
      <c r="F260">
        <v>55</v>
      </c>
      <c r="G260" s="1">
        <v>43829</v>
      </c>
      <c r="H260" s="2">
        <f t="shared" si="74"/>
        <v>30</v>
      </c>
      <c r="I260" s="2">
        <f t="shared" si="75"/>
        <v>12</v>
      </c>
      <c r="J260" s="2">
        <f t="shared" si="76"/>
        <v>2019</v>
      </c>
      <c r="K260" s="1">
        <f t="shared" ref="K260:K261" si="82">G260+7</f>
        <v>43836</v>
      </c>
      <c r="L260" s="2">
        <f t="shared" si="77"/>
        <v>6</v>
      </c>
      <c r="M260" s="2">
        <f t="shared" si="78"/>
        <v>1</v>
      </c>
      <c r="N260" s="2">
        <f t="shared" si="79"/>
        <v>2020</v>
      </c>
      <c r="O260" s="2">
        <f t="shared" si="80"/>
        <v>7</v>
      </c>
      <c r="P260" t="s">
        <v>63</v>
      </c>
      <c r="Q260" t="s">
        <v>23</v>
      </c>
      <c r="R260" t="s">
        <v>1487</v>
      </c>
      <c r="S260" t="s">
        <v>76</v>
      </c>
      <c r="T260" s="3" t="s">
        <v>47</v>
      </c>
      <c r="U260" s="4">
        <v>68900.100000000006</v>
      </c>
      <c r="V260" t="s">
        <v>1488</v>
      </c>
      <c r="W260" s="3" t="b">
        <v>0</v>
      </c>
      <c r="X260" s="3" t="b">
        <v>0</v>
      </c>
      <c r="Y260" t="s">
        <v>1489</v>
      </c>
      <c r="Z260" t="s">
        <v>23012</v>
      </c>
      <c r="AA260" t="s">
        <v>1490</v>
      </c>
    </row>
    <row r="261" spans="1:27" x14ac:dyDescent="0.3">
      <c r="A261">
        <f t="shared" si="81"/>
        <v>260</v>
      </c>
      <c r="B261" t="s">
        <v>1491</v>
      </c>
      <c r="C261" t="s">
        <v>1492</v>
      </c>
      <c r="D261" t="str">
        <f t="shared" si="73"/>
        <v>Merla Lowson</v>
      </c>
      <c r="E261" s="3" t="s">
        <v>21</v>
      </c>
      <c r="F261">
        <v>96</v>
      </c>
      <c r="G261" s="1">
        <v>43627</v>
      </c>
      <c r="H261" s="2">
        <f t="shared" si="74"/>
        <v>11</v>
      </c>
      <c r="I261" s="2">
        <f t="shared" si="75"/>
        <v>6</v>
      </c>
      <c r="J261" s="2">
        <f t="shared" si="76"/>
        <v>2019</v>
      </c>
      <c r="K261" s="1">
        <f t="shared" si="82"/>
        <v>43634</v>
      </c>
      <c r="L261" s="2">
        <f t="shared" si="77"/>
        <v>18</v>
      </c>
      <c r="M261" s="2">
        <f t="shared" si="78"/>
        <v>6</v>
      </c>
      <c r="N261" s="2">
        <f t="shared" si="79"/>
        <v>2019</v>
      </c>
      <c r="O261" s="2">
        <f t="shared" si="80"/>
        <v>7</v>
      </c>
      <c r="P261" t="s">
        <v>118</v>
      </c>
      <c r="Q261" t="s">
        <v>54</v>
      </c>
      <c r="R261" t="s">
        <v>1493</v>
      </c>
      <c r="S261" t="s">
        <v>56</v>
      </c>
      <c r="T261" s="3" t="s">
        <v>23012</v>
      </c>
      <c r="U261" s="4">
        <v>63249.279999999999</v>
      </c>
      <c r="V261" t="s">
        <v>1494</v>
      </c>
      <c r="W261" s="3" t="b">
        <v>1</v>
      </c>
      <c r="X261" s="3" t="b">
        <v>0</v>
      </c>
      <c r="Y261" t="s">
        <v>1495</v>
      </c>
      <c r="Z261" t="s">
        <v>23012</v>
      </c>
      <c r="AA261" t="s">
        <v>1496</v>
      </c>
    </row>
    <row r="262" spans="1:27" x14ac:dyDescent="0.3">
      <c r="A262">
        <f t="shared" si="81"/>
        <v>261</v>
      </c>
      <c r="B262" t="s">
        <v>1497</v>
      </c>
      <c r="C262" t="s">
        <v>1498</v>
      </c>
      <c r="D262" t="str">
        <f t="shared" si="73"/>
        <v>Else Perkis</v>
      </c>
      <c r="E262" s="3" t="s">
        <v>32</v>
      </c>
      <c r="F262">
        <v>72</v>
      </c>
      <c r="G262" s="1">
        <v>43562</v>
      </c>
      <c r="H262" s="2">
        <f t="shared" si="74"/>
        <v>7</v>
      </c>
      <c r="I262" s="2">
        <f t="shared" si="75"/>
        <v>4</v>
      </c>
      <c r="J262" s="2">
        <f t="shared" si="76"/>
        <v>2019</v>
      </c>
      <c r="K262" s="1">
        <v>43685</v>
      </c>
      <c r="L262" s="2">
        <f t="shared" si="77"/>
        <v>8</v>
      </c>
      <c r="M262" s="2">
        <f t="shared" si="78"/>
        <v>8</v>
      </c>
      <c r="N262" s="2">
        <f t="shared" si="79"/>
        <v>2019</v>
      </c>
      <c r="O262" s="2">
        <f t="shared" si="80"/>
        <v>123</v>
      </c>
      <c r="P262" t="s">
        <v>118</v>
      </c>
      <c r="Q262" t="s">
        <v>74</v>
      </c>
      <c r="R262" t="s">
        <v>1499</v>
      </c>
      <c r="S262" t="s">
        <v>56</v>
      </c>
      <c r="T262" s="3" t="s">
        <v>37</v>
      </c>
      <c r="U262" s="4">
        <v>30406.9</v>
      </c>
      <c r="V262" t="s">
        <v>538</v>
      </c>
      <c r="W262" s="3" t="b">
        <v>0</v>
      </c>
      <c r="X262" s="3" t="b">
        <v>0</v>
      </c>
      <c r="Y262" t="s">
        <v>1500</v>
      </c>
      <c r="Z262" t="s">
        <v>23012</v>
      </c>
      <c r="AA262" t="s">
        <v>1501</v>
      </c>
    </row>
    <row r="263" spans="1:27" x14ac:dyDescent="0.3">
      <c r="A263">
        <f t="shared" si="81"/>
        <v>262</v>
      </c>
      <c r="B263" t="s">
        <v>1502</v>
      </c>
      <c r="C263" t="s">
        <v>1503</v>
      </c>
      <c r="D263" t="str">
        <f t="shared" si="73"/>
        <v>Gordon Heistermann</v>
      </c>
      <c r="E263" s="3" t="s">
        <v>43</v>
      </c>
      <c r="F263">
        <v>82</v>
      </c>
      <c r="G263" s="1">
        <v>43601</v>
      </c>
      <c r="H263" s="2">
        <f t="shared" si="74"/>
        <v>16</v>
      </c>
      <c r="I263" s="2">
        <f t="shared" si="75"/>
        <v>5</v>
      </c>
      <c r="J263" s="2">
        <f t="shared" si="76"/>
        <v>2019</v>
      </c>
      <c r="K263" s="1">
        <v>43728</v>
      </c>
      <c r="L263" s="2">
        <f t="shared" si="77"/>
        <v>20</v>
      </c>
      <c r="M263" s="2">
        <f t="shared" si="78"/>
        <v>9</v>
      </c>
      <c r="N263" s="2">
        <f t="shared" si="79"/>
        <v>2019</v>
      </c>
      <c r="O263" s="2">
        <f t="shared" si="80"/>
        <v>127</v>
      </c>
      <c r="P263" t="s">
        <v>63</v>
      </c>
      <c r="Q263" t="s">
        <v>23</v>
      </c>
      <c r="R263" t="s">
        <v>1504</v>
      </c>
      <c r="S263" t="s">
        <v>76</v>
      </c>
      <c r="T263" s="3" t="s">
        <v>83</v>
      </c>
      <c r="U263" s="4">
        <v>51923.05</v>
      </c>
      <c r="V263" t="s">
        <v>674</v>
      </c>
      <c r="W263" s="3" t="b">
        <v>1</v>
      </c>
      <c r="X263" s="3" t="b">
        <v>1</v>
      </c>
      <c r="Y263" t="s">
        <v>1505</v>
      </c>
      <c r="Z263" t="s">
        <v>23012</v>
      </c>
      <c r="AA263" t="s">
        <v>1506</v>
      </c>
    </row>
    <row r="264" spans="1:27" x14ac:dyDescent="0.3">
      <c r="A264">
        <f t="shared" si="81"/>
        <v>263</v>
      </c>
      <c r="B264" t="s">
        <v>1507</v>
      </c>
      <c r="C264" t="s">
        <v>1508</v>
      </c>
      <c r="D264" t="str">
        <f t="shared" si="73"/>
        <v>Gipsy Tregunna</v>
      </c>
      <c r="E264" s="3" t="s">
        <v>32</v>
      </c>
      <c r="F264">
        <v>99</v>
      </c>
      <c r="G264" s="1">
        <v>43764</v>
      </c>
      <c r="H264" s="2">
        <f t="shared" si="74"/>
        <v>26</v>
      </c>
      <c r="I264" s="2">
        <f t="shared" si="75"/>
        <v>10</v>
      </c>
      <c r="J264" s="2">
        <f t="shared" si="76"/>
        <v>2019</v>
      </c>
      <c r="K264" s="1">
        <v>43781</v>
      </c>
      <c r="L264" s="2">
        <f t="shared" si="77"/>
        <v>12</v>
      </c>
      <c r="M264" s="2">
        <f t="shared" si="78"/>
        <v>11</v>
      </c>
      <c r="N264" s="2">
        <f t="shared" si="79"/>
        <v>2019</v>
      </c>
      <c r="O264" s="2">
        <f t="shared" si="80"/>
        <v>17</v>
      </c>
      <c r="P264" t="s">
        <v>73</v>
      </c>
      <c r="Q264" t="s">
        <v>45</v>
      </c>
      <c r="R264" t="s">
        <v>1509</v>
      </c>
      <c r="S264" t="s">
        <v>56</v>
      </c>
      <c r="T264" s="3" t="s">
        <v>26</v>
      </c>
      <c r="U264" s="4">
        <v>7301.98</v>
      </c>
      <c r="V264" t="s">
        <v>584</v>
      </c>
      <c r="W264" s="3" t="b">
        <v>0</v>
      </c>
      <c r="X264" s="3" t="b">
        <v>0</v>
      </c>
      <c r="Y264" t="s">
        <v>1510</v>
      </c>
      <c r="Z264" t="s">
        <v>23012</v>
      </c>
      <c r="AA264" t="s">
        <v>1511</v>
      </c>
    </row>
    <row r="265" spans="1:27" x14ac:dyDescent="0.3">
      <c r="A265">
        <f t="shared" si="81"/>
        <v>264</v>
      </c>
      <c r="B265" t="s">
        <v>1512</v>
      </c>
      <c r="C265" t="s">
        <v>1513</v>
      </c>
      <c r="D265" t="str">
        <f t="shared" si="73"/>
        <v>Dina Hulcoop</v>
      </c>
      <c r="E265" s="3" t="s">
        <v>32</v>
      </c>
      <c r="F265">
        <v>13</v>
      </c>
      <c r="G265" s="1">
        <v>43535</v>
      </c>
      <c r="H265" s="2">
        <f t="shared" si="74"/>
        <v>11</v>
      </c>
      <c r="I265" s="2">
        <f t="shared" si="75"/>
        <v>3</v>
      </c>
      <c r="J265" s="2">
        <f t="shared" si="76"/>
        <v>2019</v>
      </c>
      <c r="K265" s="1">
        <f t="shared" ref="K265:K266" si="83">G265+7</f>
        <v>43542</v>
      </c>
      <c r="L265" s="2">
        <f t="shared" si="77"/>
        <v>18</v>
      </c>
      <c r="M265" s="2">
        <f t="shared" si="78"/>
        <v>3</v>
      </c>
      <c r="N265" s="2">
        <f t="shared" si="79"/>
        <v>2019</v>
      </c>
      <c r="O265" s="2">
        <f t="shared" si="80"/>
        <v>7</v>
      </c>
      <c r="P265" t="s">
        <v>44</v>
      </c>
      <c r="Q265" t="s">
        <v>34</v>
      </c>
      <c r="R265" t="s">
        <v>1514</v>
      </c>
      <c r="S265" t="s">
        <v>92</v>
      </c>
      <c r="T265" s="3" t="s">
        <v>57</v>
      </c>
      <c r="U265" s="4">
        <v>41813.94</v>
      </c>
      <c r="V265" t="s">
        <v>1164</v>
      </c>
      <c r="W265" s="3" t="b">
        <v>1</v>
      </c>
      <c r="X265" s="3" t="b">
        <v>1</v>
      </c>
      <c r="Y265" t="s">
        <v>1515</v>
      </c>
      <c r="Z265" t="s">
        <v>1516</v>
      </c>
      <c r="AA265" t="s">
        <v>1517</v>
      </c>
    </row>
    <row r="266" spans="1:27" x14ac:dyDescent="0.3">
      <c r="A266">
        <f t="shared" si="81"/>
        <v>265</v>
      </c>
      <c r="B266" t="s">
        <v>1518</v>
      </c>
      <c r="C266" t="s">
        <v>1519</v>
      </c>
      <c r="D266" t="str">
        <f t="shared" si="73"/>
        <v>Yoshi Whittier</v>
      </c>
      <c r="E266" s="3" t="s">
        <v>32</v>
      </c>
      <c r="F266">
        <v>96</v>
      </c>
      <c r="G266" s="1">
        <v>43615</v>
      </c>
      <c r="H266" s="2">
        <f t="shared" si="74"/>
        <v>30</v>
      </c>
      <c r="I266" s="2">
        <f t="shared" si="75"/>
        <v>5</v>
      </c>
      <c r="J266" s="2">
        <f t="shared" si="76"/>
        <v>2019</v>
      </c>
      <c r="K266" s="1">
        <f t="shared" si="83"/>
        <v>43622</v>
      </c>
      <c r="L266" s="2">
        <f t="shared" si="77"/>
        <v>6</v>
      </c>
      <c r="M266" s="2">
        <f t="shared" si="78"/>
        <v>6</v>
      </c>
      <c r="N266" s="2">
        <f t="shared" si="79"/>
        <v>2019</v>
      </c>
      <c r="O266" s="2">
        <f t="shared" si="80"/>
        <v>7</v>
      </c>
      <c r="P266" t="s">
        <v>63</v>
      </c>
      <c r="Q266" t="s">
        <v>126</v>
      </c>
      <c r="R266" t="s">
        <v>1520</v>
      </c>
      <c r="S266" t="s">
        <v>25</v>
      </c>
      <c r="T266" s="3" t="s">
        <v>47</v>
      </c>
      <c r="U266" s="4">
        <v>98501.66</v>
      </c>
      <c r="V266" t="s">
        <v>171</v>
      </c>
      <c r="W266" s="3" t="b">
        <v>0</v>
      </c>
      <c r="X266" s="3" t="s">
        <v>23011</v>
      </c>
      <c r="Y266" t="s">
        <v>1521</v>
      </c>
      <c r="Z266" t="s">
        <v>23012</v>
      </c>
      <c r="AA266" t="s">
        <v>1522</v>
      </c>
    </row>
    <row r="267" spans="1:27" x14ac:dyDescent="0.3">
      <c r="A267">
        <f t="shared" si="81"/>
        <v>266</v>
      </c>
      <c r="B267" t="s">
        <v>1523</v>
      </c>
      <c r="C267" t="s">
        <v>1524</v>
      </c>
      <c r="D267" t="str">
        <f t="shared" si="73"/>
        <v>Brier Applebee</v>
      </c>
      <c r="E267" s="3" t="s">
        <v>769</v>
      </c>
      <c r="F267">
        <v>21</v>
      </c>
      <c r="G267" s="1">
        <v>43509</v>
      </c>
      <c r="H267" s="2">
        <f t="shared" si="74"/>
        <v>13</v>
      </c>
      <c r="I267" s="2">
        <f t="shared" si="75"/>
        <v>2</v>
      </c>
      <c r="J267" s="2">
        <f t="shared" si="76"/>
        <v>2019</v>
      </c>
      <c r="K267" s="1">
        <v>43588</v>
      </c>
      <c r="L267" s="2">
        <f t="shared" si="77"/>
        <v>3</v>
      </c>
      <c r="M267" s="2">
        <f t="shared" si="78"/>
        <v>5</v>
      </c>
      <c r="N267" s="2">
        <f t="shared" si="79"/>
        <v>2019</v>
      </c>
      <c r="O267" s="2">
        <f t="shared" si="80"/>
        <v>79</v>
      </c>
      <c r="P267" t="s">
        <v>44</v>
      </c>
      <c r="Q267" t="s">
        <v>74</v>
      </c>
      <c r="R267" t="s">
        <v>1525</v>
      </c>
      <c r="S267" t="s">
        <v>146</v>
      </c>
      <c r="T267" s="3" t="s">
        <v>83</v>
      </c>
      <c r="U267" s="4">
        <v>53148.65</v>
      </c>
      <c r="V267" t="s">
        <v>1526</v>
      </c>
      <c r="W267" s="3" t="s">
        <v>23011</v>
      </c>
      <c r="X267" s="3" t="b">
        <v>0</v>
      </c>
      <c r="Y267" t="s">
        <v>1527</v>
      </c>
      <c r="Z267" t="s">
        <v>23012</v>
      </c>
      <c r="AA267" t="s">
        <v>1528</v>
      </c>
    </row>
    <row r="268" spans="1:27" x14ac:dyDescent="0.3">
      <c r="A268">
        <f t="shared" si="81"/>
        <v>267</v>
      </c>
      <c r="B268" t="s">
        <v>1529</v>
      </c>
      <c r="C268" t="s">
        <v>1530</v>
      </c>
      <c r="D268" t="str">
        <f t="shared" si="73"/>
        <v>Lanny Wrighton</v>
      </c>
      <c r="E268" s="3" t="s">
        <v>32</v>
      </c>
      <c r="F268">
        <v>17</v>
      </c>
      <c r="G268" s="1">
        <v>43705</v>
      </c>
      <c r="H268" s="2">
        <f t="shared" si="74"/>
        <v>28</v>
      </c>
      <c r="I268" s="2">
        <f t="shared" si="75"/>
        <v>8</v>
      </c>
      <c r="J268" s="2">
        <f t="shared" si="76"/>
        <v>2019</v>
      </c>
      <c r="K268" s="1">
        <v>43750</v>
      </c>
      <c r="L268" s="2">
        <f t="shared" si="77"/>
        <v>12</v>
      </c>
      <c r="M268" s="2">
        <f t="shared" si="78"/>
        <v>10</v>
      </c>
      <c r="N268" s="2">
        <f t="shared" si="79"/>
        <v>2019</v>
      </c>
      <c r="O268" s="2">
        <f t="shared" si="80"/>
        <v>45</v>
      </c>
      <c r="P268" t="s">
        <v>63</v>
      </c>
      <c r="Q268" t="s">
        <v>119</v>
      </c>
      <c r="R268" t="s">
        <v>1531</v>
      </c>
      <c r="S268" t="s">
        <v>76</v>
      </c>
      <c r="T268" s="3" t="s">
        <v>159</v>
      </c>
      <c r="U268" s="4">
        <v>24731.71</v>
      </c>
      <c r="V268" t="s">
        <v>1144</v>
      </c>
      <c r="W268" s="3" t="b">
        <v>1</v>
      </c>
      <c r="X268" s="3" t="b">
        <v>0</v>
      </c>
      <c r="Y268" t="s">
        <v>1532</v>
      </c>
      <c r="Z268" t="s">
        <v>23012</v>
      </c>
      <c r="AA268" t="s">
        <v>514</v>
      </c>
    </row>
    <row r="269" spans="1:27" x14ac:dyDescent="0.3">
      <c r="A269">
        <f t="shared" si="81"/>
        <v>268</v>
      </c>
      <c r="B269" t="s">
        <v>1533</v>
      </c>
      <c r="D269" t="str">
        <f t="shared" si="73"/>
        <v xml:space="preserve">Ebba </v>
      </c>
      <c r="E269" s="3" t="s">
        <v>32</v>
      </c>
      <c r="F269">
        <v>88</v>
      </c>
      <c r="G269" s="1">
        <v>43523</v>
      </c>
      <c r="H269" s="2">
        <f t="shared" si="74"/>
        <v>27</v>
      </c>
      <c r="I269" s="2">
        <f t="shared" si="75"/>
        <v>2</v>
      </c>
      <c r="J269" s="2">
        <f t="shared" si="76"/>
        <v>2019</v>
      </c>
      <c r="K269" s="1">
        <v>43772</v>
      </c>
      <c r="L269" s="2">
        <f t="shared" si="77"/>
        <v>3</v>
      </c>
      <c r="M269" s="2">
        <f t="shared" si="78"/>
        <v>11</v>
      </c>
      <c r="N269" s="2">
        <f t="shared" si="79"/>
        <v>2019</v>
      </c>
      <c r="O269" s="2">
        <f t="shared" si="80"/>
        <v>249</v>
      </c>
      <c r="P269" t="s">
        <v>33</v>
      </c>
      <c r="Q269" t="s">
        <v>90</v>
      </c>
      <c r="R269" t="s">
        <v>1534</v>
      </c>
      <c r="S269" t="s">
        <v>36</v>
      </c>
      <c r="T269" s="3" t="s">
        <v>133</v>
      </c>
      <c r="U269" s="4">
        <v>91557.08</v>
      </c>
      <c r="V269" t="s">
        <v>1313</v>
      </c>
      <c r="W269" s="3" t="b">
        <v>1</v>
      </c>
      <c r="X269" s="3" t="b">
        <v>0</v>
      </c>
      <c r="Y269" t="s">
        <v>1535</v>
      </c>
      <c r="Z269" t="s">
        <v>23012</v>
      </c>
      <c r="AA269" t="s">
        <v>820</v>
      </c>
    </row>
    <row r="270" spans="1:27" x14ac:dyDescent="0.3">
      <c r="A270">
        <f t="shared" si="81"/>
        <v>269</v>
      </c>
      <c r="B270" t="s">
        <v>1536</v>
      </c>
      <c r="C270" t="s">
        <v>1537</v>
      </c>
      <c r="D270" t="str">
        <f t="shared" si="73"/>
        <v>Roxana Willsmore</v>
      </c>
      <c r="E270" s="3" t="s">
        <v>32</v>
      </c>
      <c r="F270">
        <v>90</v>
      </c>
      <c r="G270" s="1">
        <v>43619</v>
      </c>
      <c r="H270" s="2">
        <f t="shared" si="74"/>
        <v>3</v>
      </c>
      <c r="I270" s="2">
        <f t="shared" si="75"/>
        <v>6</v>
      </c>
      <c r="J270" s="2">
        <f t="shared" si="76"/>
        <v>2019</v>
      </c>
      <c r="K270" s="1">
        <v>43735</v>
      </c>
      <c r="L270" s="2">
        <f t="shared" si="77"/>
        <v>27</v>
      </c>
      <c r="M270" s="2">
        <f t="shared" si="78"/>
        <v>9</v>
      </c>
      <c r="N270" s="2">
        <f t="shared" si="79"/>
        <v>2019</v>
      </c>
      <c r="O270" s="2">
        <f t="shared" si="80"/>
        <v>116</v>
      </c>
      <c r="P270" t="s">
        <v>33</v>
      </c>
      <c r="Q270" t="s">
        <v>119</v>
      </c>
      <c r="R270" t="s">
        <v>1538</v>
      </c>
      <c r="S270" t="s">
        <v>92</v>
      </c>
      <c r="T270" s="3" t="s">
        <v>83</v>
      </c>
      <c r="U270" s="4">
        <v>21369.41</v>
      </c>
      <c r="V270" t="s">
        <v>1539</v>
      </c>
      <c r="W270" s="3" t="b">
        <v>1</v>
      </c>
      <c r="X270" s="3" t="s">
        <v>23011</v>
      </c>
      <c r="Y270" t="s">
        <v>1540</v>
      </c>
      <c r="Z270" t="s">
        <v>23012</v>
      </c>
      <c r="AA270" t="s">
        <v>359</v>
      </c>
    </row>
    <row r="271" spans="1:27" x14ac:dyDescent="0.3">
      <c r="A271">
        <f t="shared" si="81"/>
        <v>270</v>
      </c>
      <c r="B271" t="s">
        <v>1541</v>
      </c>
      <c r="C271" t="s">
        <v>1542</v>
      </c>
      <c r="D271" t="str">
        <f t="shared" si="73"/>
        <v>Frasco Dericot</v>
      </c>
      <c r="E271" s="3" t="s">
        <v>43</v>
      </c>
      <c r="F271">
        <v>36</v>
      </c>
      <c r="G271" s="1">
        <v>43686</v>
      </c>
      <c r="H271" s="2">
        <f t="shared" si="74"/>
        <v>9</v>
      </c>
      <c r="I271" s="2">
        <f t="shared" si="75"/>
        <v>8</v>
      </c>
      <c r="J271" s="2">
        <f t="shared" si="76"/>
        <v>2019</v>
      </c>
      <c r="K271" s="1">
        <f t="shared" ref="K271:K272" si="84">G271+7</f>
        <v>43693</v>
      </c>
      <c r="L271" s="2">
        <f t="shared" si="77"/>
        <v>16</v>
      </c>
      <c r="M271" s="2">
        <f t="shared" si="78"/>
        <v>8</v>
      </c>
      <c r="N271" s="2">
        <f t="shared" si="79"/>
        <v>2019</v>
      </c>
      <c r="O271" s="2">
        <f t="shared" si="80"/>
        <v>7</v>
      </c>
      <c r="P271" t="s">
        <v>73</v>
      </c>
      <c r="Q271" t="s">
        <v>90</v>
      </c>
      <c r="R271" t="s">
        <v>1543</v>
      </c>
      <c r="S271" t="s">
        <v>92</v>
      </c>
      <c r="T271" s="3" t="s">
        <v>26</v>
      </c>
      <c r="U271" s="4">
        <v>76549.86</v>
      </c>
      <c r="V271" t="s">
        <v>637</v>
      </c>
      <c r="W271" s="3" t="b">
        <v>0</v>
      </c>
      <c r="X271" s="3" t="b">
        <v>0</v>
      </c>
      <c r="Y271" t="s">
        <v>659</v>
      </c>
      <c r="Z271" t="s">
        <v>659</v>
      </c>
      <c r="AA271" t="s">
        <v>1544</v>
      </c>
    </row>
    <row r="272" spans="1:27" x14ac:dyDescent="0.3">
      <c r="A272">
        <f t="shared" si="81"/>
        <v>271</v>
      </c>
      <c r="B272" t="s">
        <v>1545</v>
      </c>
      <c r="C272" t="s">
        <v>1546</v>
      </c>
      <c r="D272" t="str">
        <f t="shared" si="73"/>
        <v>Keane Rehm</v>
      </c>
      <c r="E272" s="3" t="s">
        <v>43</v>
      </c>
      <c r="F272">
        <v>97</v>
      </c>
      <c r="G272" s="1">
        <v>43576</v>
      </c>
      <c r="H272" s="2">
        <f t="shared" si="74"/>
        <v>21</v>
      </c>
      <c r="I272" s="2">
        <f t="shared" si="75"/>
        <v>4</v>
      </c>
      <c r="J272" s="2">
        <f t="shared" si="76"/>
        <v>2019</v>
      </c>
      <c r="K272" s="1">
        <f t="shared" si="84"/>
        <v>43583</v>
      </c>
      <c r="L272" s="2">
        <f t="shared" si="77"/>
        <v>28</v>
      </c>
      <c r="M272" s="2">
        <f t="shared" si="78"/>
        <v>4</v>
      </c>
      <c r="N272" s="2">
        <f t="shared" si="79"/>
        <v>2019</v>
      </c>
      <c r="O272" s="2">
        <f t="shared" si="80"/>
        <v>7</v>
      </c>
      <c r="P272" t="s">
        <v>33</v>
      </c>
      <c r="Q272" t="s">
        <v>34</v>
      </c>
      <c r="R272" t="s">
        <v>1547</v>
      </c>
      <c r="S272" t="s">
        <v>100</v>
      </c>
      <c r="T272" s="3" t="s">
        <v>26</v>
      </c>
      <c r="U272" s="4">
        <v>5606.06</v>
      </c>
      <c r="V272" t="s">
        <v>394</v>
      </c>
      <c r="W272" s="3" t="b">
        <v>1</v>
      </c>
      <c r="X272" s="3" t="b">
        <v>0</v>
      </c>
      <c r="Y272" t="s">
        <v>1548</v>
      </c>
      <c r="Z272" t="s">
        <v>23012</v>
      </c>
      <c r="AA272" t="s">
        <v>1549</v>
      </c>
    </row>
    <row r="273" spans="1:27" x14ac:dyDescent="0.3">
      <c r="A273">
        <f t="shared" si="81"/>
        <v>272</v>
      </c>
      <c r="B273" t="s">
        <v>1550</v>
      </c>
      <c r="C273" t="s">
        <v>1551</v>
      </c>
      <c r="D273" t="str">
        <f t="shared" si="73"/>
        <v>Lowe Patinkin</v>
      </c>
      <c r="E273" s="3" t="s">
        <v>43</v>
      </c>
      <c r="F273">
        <v>43</v>
      </c>
      <c r="G273" s="1">
        <v>43467</v>
      </c>
      <c r="H273" s="2">
        <f t="shared" si="74"/>
        <v>2</v>
      </c>
      <c r="I273" s="2">
        <f t="shared" si="75"/>
        <v>1</v>
      </c>
      <c r="J273" s="2">
        <f t="shared" si="76"/>
        <v>2019</v>
      </c>
      <c r="K273" s="1">
        <v>43661</v>
      </c>
      <c r="L273" s="2">
        <f t="shared" si="77"/>
        <v>15</v>
      </c>
      <c r="M273" s="2">
        <f t="shared" si="78"/>
        <v>7</v>
      </c>
      <c r="N273" s="2">
        <f t="shared" si="79"/>
        <v>2019</v>
      </c>
      <c r="O273" s="2">
        <f t="shared" si="80"/>
        <v>194</v>
      </c>
      <c r="P273" t="s">
        <v>33</v>
      </c>
      <c r="Q273" t="s">
        <v>197</v>
      </c>
      <c r="R273" t="s">
        <v>1552</v>
      </c>
      <c r="S273" t="s">
        <v>76</v>
      </c>
      <c r="T273" s="3" t="s">
        <v>66</v>
      </c>
      <c r="U273" s="4">
        <v>8147.58</v>
      </c>
      <c r="V273" t="s">
        <v>1553</v>
      </c>
      <c r="W273" s="3" t="b">
        <v>1</v>
      </c>
      <c r="X273" s="3" t="s">
        <v>23011</v>
      </c>
      <c r="Y273" t="s">
        <v>1554</v>
      </c>
      <c r="Z273" t="s">
        <v>23012</v>
      </c>
      <c r="AA273" t="s">
        <v>1555</v>
      </c>
    </row>
    <row r="274" spans="1:27" x14ac:dyDescent="0.3">
      <c r="A274">
        <f t="shared" si="81"/>
        <v>273</v>
      </c>
      <c r="B274" t="s">
        <v>1556</v>
      </c>
      <c r="C274" t="s">
        <v>1557</v>
      </c>
      <c r="D274" t="str">
        <f t="shared" si="73"/>
        <v>Davis Muzzlewhite</v>
      </c>
      <c r="E274" s="3" t="s">
        <v>43</v>
      </c>
      <c r="F274">
        <v>65</v>
      </c>
      <c r="G274" s="1">
        <v>43585</v>
      </c>
      <c r="H274" s="2">
        <f t="shared" si="74"/>
        <v>30</v>
      </c>
      <c r="I274" s="2">
        <f t="shared" si="75"/>
        <v>4</v>
      </c>
      <c r="J274" s="2">
        <f t="shared" si="76"/>
        <v>2019</v>
      </c>
      <c r="K274" s="1">
        <v>43738</v>
      </c>
      <c r="L274" s="2">
        <f t="shared" si="77"/>
        <v>30</v>
      </c>
      <c r="M274" s="2">
        <f t="shared" si="78"/>
        <v>9</v>
      </c>
      <c r="N274" s="2">
        <f t="shared" si="79"/>
        <v>2019</v>
      </c>
      <c r="O274" s="2">
        <f t="shared" si="80"/>
        <v>153</v>
      </c>
      <c r="P274" t="s">
        <v>73</v>
      </c>
      <c r="Q274" t="s">
        <v>90</v>
      </c>
      <c r="R274" t="s">
        <v>1558</v>
      </c>
      <c r="S274" t="s">
        <v>146</v>
      </c>
      <c r="T274" s="3" t="s">
        <v>37</v>
      </c>
      <c r="U274" s="4">
        <v>52304.15</v>
      </c>
      <c r="V274" t="s">
        <v>1559</v>
      </c>
      <c r="W274" s="3" t="s">
        <v>23011</v>
      </c>
      <c r="X274" s="3" t="b">
        <v>1</v>
      </c>
      <c r="Y274" t="s">
        <v>1560</v>
      </c>
      <c r="Z274" t="s">
        <v>23012</v>
      </c>
      <c r="AA274" t="s">
        <v>1561</v>
      </c>
    </row>
    <row r="275" spans="1:27" x14ac:dyDescent="0.3">
      <c r="A275">
        <f t="shared" si="81"/>
        <v>274</v>
      </c>
      <c r="B275" t="s">
        <v>1562</v>
      </c>
      <c r="C275" t="s">
        <v>1563</v>
      </c>
      <c r="D275" t="str">
        <f t="shared" si="73"/>
        <v>Godfrey Pynn</v>
      </c>
      <c r="E275" s="3" t="s">
        <v>43</v>
      </c>
      <c r="F275">
        <v>35</v>
      </c>
      <c r="G275" s="1">
        <v>43802</v>
      </c>
      <c r="H275" s="2">
        <f t="shared" si="74"/>
        <v>3</v>
      </c>
      <c r="I275" s="2">
        <f t="shared" si="75"/>
        <v>12</v>
      </c>
      <c r="J275" s="2">
        <f t="shared" si="76"/>
        <v>2019</v>
      </c>
      <c r="K275" s="1">
        <f t="shared" ref="K275:K276" si="85">G275+7</f>
        <v>43809</v>
      </c>
      <c r="L275" s="2">
        <f t="shared" si="77"/>
        <v>10</v>
      </c>
      <c r="M275" s="2">
        <f t="shared" si="78"/>
        <v>12</v>
      </c>
      <c r="N275" s="2">
        <f t="shared" si="79"/>
        <v>2019</v>
      </c>
      <c r="O275" s="2">
        <f t="shared" si="80"/>
        <v>7</v>
      </c>
      <c r="P275" t="s">
        <v>63</v>
      </c>
      <c r="Q275" t="s">
        <v>23</v>
      </c>
      <c r="R275" t="s">
        <v>1564</v>
      </c>
      <c r="S275" t="s">
        <v>25</v>
      </c>
      <c r="T275" s="3" t="s">
        <v>26</v>
      </c>
      <c r="U275" s="4">
        <v>44547.48</v>
      </c>
      <c r="V275" t="s">
        <v>1246</v>
      </c>
      <c r="W275" s="3" t="s">
        <v>23011</v>
      </c>
      <c r="X275" s="3" t="b">
        <v>0</v>
      </c>
      <c r="Y275" t="s">
        <v>1565</v>
      </c>
      <c r="Z275" t="s">
        <v>23012</v>
      </c>
      <c r="AA275" t="s">
        <v>1566</v>
      </c>
    </row>
    <row r="276" spans="1:27" x14ac:dyDescent="0.3">
      <c r="A276">
        <f t="shared" si="81"/>
        <v>275</v>
      </c>
      <c r="B276" t="s">
        <v>1567</v>
      </c>
      <c r="C276" t="s">
        <v>1568</v>
      </c>
      <c r="D276" t="str">
        <f t="shared" si="73"/>
        <v>Merrick Foston</v>
      </c>
      <c r="E276" s="3" t="s">
        <v>43</v>
      </c>
      <c r="F276">
        <v>91</v>
      </c>
      <c r="G276" s="1">
        <v>43722</v>
      </c>
      <c r="H276" s="2">
        <f t="shared" si="74"/>
        <v>14</v>
      </c>
      <c r="I276" s="2">
        <f t="shared" si="75"/>
        <v>9</v>
      </c>
      <c r="J276" s="2">
        <f t="shared" si="76"/>
        <v>2019</v>
      </c>
      <c r="K276" s="1">
        <f t="shared" si="85"/>
        <v>43729</v>
      </c>
      <c r="L276" s="2">
        <f t="shared" si="77"/>
        <v>21</v>
      </c>
      <c r="M276" s="2">
        <f t="shared" si="78"/>
        <v>9</v>
      </c>
      <c r="N276" s="2">
        <f t="shared" si="79"/>
        <v>2019</v>
      </c>
      <c r="O276" s="2">
        <f t="shared" si="80"/>
        <v>7</v>
      </c>
      <c r="P276" t="s">
        <v>44</v>
      </c>
      <c r="Q276" t="s">
        <v>74</v>
      </c>
      <c r="R276" t="s">
        <v>1569</v>
      </c>
      <c r="S276" t="s">
        <v>56</v>
      </c>
      <c r="T276" s="3" t="s">
        <v>83</v>
      </c>
      <c r="U276" s="4">
        <v>42502.29</v>
      </c>
      <c r="V276" t="s">
        <v>1164</v>
      </c>
      <c r="W276" s="3" t="b">
        <v>1</v>
      </c>
      <c r="X276" s="3" t="b">
        <v>0</v>
      </c>
      <c r="Y276" t="s">
        <v>1570</v>
      </c>
      <c r="Z276" t="s">
        <v>23012</v>
      </c>
      <c r="AA276" t="s">
        <v>509</v>
      </c>
    </row>
    <row r="277" spans="1:27" x14ac:dyDescent="0.3">
      <c r="A277">
        <f t="shared" si="81"/>
        <v>276</v>
      </c>
      <c r="B277" t="s">
        <v>1571</v>
      </c>
      <c r="C277" t="s">
        <v>1572</v>
      </c>
      <c r="D277" t="str">
        <f t="shared" si="73"/>
        <v>Suzette Theodoris</v>
      </c>
      <c r="E277" s="3" t="s">
        <v>32</v>
      </c>
      <c r="F277">
        <v>44</v>
      </c>
      <c r="G277" s="1">
        <v>43713</v>
      </c>
      <c r="H277" s="2">
        <f t="shared" si="74"/>
        <v>5</v>
      </c>
      <c r="I277" s="2">
        <f t="shared" si="75"/>
        <v>9</v>
      </c>
      <c r="J277" s="2">
        <f t="shared" si="76"/>
        <v>2019</v>
      </c>
      <c r="K277" s="1">
        <v>43791</v>
      </c>
      <c r="L277" s="2">
        <f t="shared" si="77"/>
        <v>22</v>
      </c>
      <c r="M277" s="2">
        <f t="shared" si="78"/>
        <v>11</v>
      </c>
      <c r="N277" s="2">
        <f t="shared" si="79"/>
        <v>2019</v>
      </c>
      <c r="O277" s="2">
        <f t="shared" si="80"/>
        <v>78</v>
      </c>
      <c r="P277" t="s">
        <v>73</v>
      </c>
      <c r="Q277" t="s">
        <v>45</v>
      </c>
      <c r="R277" t="s">
        <v>1573</v>
      </c>
      <c r="S277" t="s">
        <v>76</v>
      </c>
      <c r="T277" s="3" t="s">
        <v>133</v>
      </c>
      <c r="U277" s="4">
        <v>82162.37</v>
      </c>
      <c r="V277" t="s">
        <v>1179</v>
      </c>
      <c r="W277" s="3" t="b">
        <v>0</v>
      </c>
      <c r="X277" s="3" t="s">
        <v>23011</v>
      </c>
      <c r="Y277" t="s">
        <v>1574</v>
      </c>
      <c r="Z277" t="s">
        <v>23012</v>
      </c>
      <c r="AA277" t="s">
        <v>1575</v>
      </c>
    </row>
    <row r="278" spans="1:27" x14ac:dyDescent="0.3">
      <c r="A278">
        <f t="shared" si="81"/>
        <v>277</v>
      </c>
      <c r="B278" t="s">
        <v>1576</v>
      </c>
      <c r="C278" t="s">
        <v>1577</v>
      </c>
      <c r="D278" t="str">
        <f t="shared" si="73"/>
        <v>Marga Kleeman</v>
      </c>
      <c r="E278" s="3" t="s">
        <v>32</v>
      </c>
      <c r="F278">
        <v>68</v>
      </c>
      <c r="G278" s="1">
        <v>43569</v>
      </c>
      <c r="H278" s="2">
        <f t="shared" si="74"/>
        <v>14</v>
      </c>
      <c r="I278" s="2">
        <f t="shared" si="75"/>
        <v>4</v>
      </c>
      <c r="J278" s="2">
        <f t="shared" si="76"/>
        <v>2019</v>
      </c>
      <c r="K278" s="1">
        <v>43666</v>
      </c>
      <c r="L278" s="2">
        <f t="shared" si="77"/>
        <v>20</v>
      </c>
      <c r="M278" s="2">
        <f t="shared" si="78"/>
        <v>7</v>
      </c>
      <c r="N278" s="2">
        <f t="shared" si="79"/>
        <v>2019</v>
      </c>
      <c r="O278" s="2">
        <f t="shared" si="80"/>
        <v>97</v>
      </c>
      <c r="P278" t="s">
        <v>44</v>
      </c>
      <c r="Q278" t="s">
        <v>90</v>
      </c>
      <c r="R278" t="s">
        <v>1578</v>
      </c>
      <c r="S278" t="s">
        <v>100</v>
      </c>
      <c r="T278" s="3" t="s">
        <v>57</v>
      </c>
      <c r="U278" s="4">
        <v>86022.57</v>
      </c>
      <c r="V278" t="s">
        <v>609</v>
      </c>
      <c r="W278" s="3" t="s">
        <v>23011</v>
      </c>
      <c r="X278" s="3" t="b">
        <v>0</v>
      </c>
      <c r="Y278" t="s">
        <v>1579</v>
      </c>
      <c r="Z278" t="s">
        <v>23012</v>
      </c>
      <c r="AA278" t="s">
        <v>1580</v>
      </c>
    </row>
    <row r="279" spans="1:27" x14ac:dyDescent="0.3">
      <c r="A279">
        <f t="shared" si="81"/>
        <v>278</v>
      </c>
      <c r="B279" t="s">
        <v>1581</v>
      </c>
      <c r="C279" t="s">
        <v>1582</v>
      </c>
      <c r="D279" t="str">
        <f t="shared" si="73"/>
        <v>Tann Tribbeck</v>
      </c>
      <c r="E279" s="3" t="s">
        <v>43</v>
      </c>
      <c r="F279">
        <v>5</v>
      </c>
      <c r="G279" s="1">
        <v>43783</v>
      </c>
      <c r="H279" s="2">
        <f t="shared" si="74"/>
        <v>14</v>
      </c>
      <c r="I279" s="2">
        <f t="shared" si="75"/>
        <v>11</v>
      </c>
      <c r="J279" s="2">
        <f t="shared" si="76"/>
        <v>2019</v>
      </c>
      <c r="K279" s="1">
        <f t="shared" ref="K279:K281" si="86">G279+7</f>
        <v>43790</v>
      </c>
      <c r="L279" s="2">
        <f t="shared" si="77"/>
        <v>21</v>
      </c>
      <c r="M279" s="2">
        <f t="shared" si="78"/>
        <v>11</v>
      </c>
      <c r="N279" s="2">
        <f t="shared" si="79"/>
        <v>2019</v>
      </c>
      <c r="O279" s="2">
        <f t="shared" si="80"/>
        <v>7</v>
      </c>
      <c r="P279" t="s">
        <v>44</v>
      </c>
      <c r="Q279" t="s">
        <v>90</v>
      </c>
      <c r="R279" t="s">
        <v>1583</v>
      </c>
      <c r="S279" t="s">
        <v>146</v>
      </c>
      <c r="T279" s="3" t="s">
        <v>23012</v>
      </c>
      <c r="U279" s="4">
        <v>20089.03</v>
      </c>
      <c r="V279" t="s">
        <v>664</v>
      </c>
      <c r="W279" s="3" t="b">
        <v>1</v>
      </c>
      <c r="X279" s="3" t="b">
        <v>0</v>
      </c>
      <c r="Y279" t="s">
        <v>1584</v>
      </c>
      <c r="Z279" t="s">
        <v>23012</v>
      </c>
      <c r="AA279" t="s">
        <v>1338</v>
      </c>
    </row>
    <row r="280" spans="1:27" x14ac:dyDescent="0.3">
      <c r="A280">
        <f t="shared" si="81"/>
        <v>279</v>
      </c>
      <c r="B280" t="s">
        <v>1585</v>
      </c>
      <c r="C280" t="s">
        <v>1586</v>
      </c>
      <c r="D280" t="str">
        <f t="shared" si="73"/>
        <v>Wolfgang O'Crowley</v>
      </c>
      <c r="E280" s="3" t="s">
        <v>43</v>
      </c>
      <c r="F280">
        <v>89</v>
      </c>
      <c r="G280" s="1">
        <v>43829</v>
      </c>
      <c r="H280" s="2">
        <f t="shared" si="74"/>
        <v>30</v>
      </c>
      <c r="I280" s="2">
        <f t="shared" si="75"/>
        <v>12</v>
      </c>
      <c r="J280" s="2">
        <f t="shared" si="76"/>
        <v>2019</v>
      </c>
      <c r="K280" s="1">
        <f t="shared" si="86"/>
        <v>43836</v>
      </c>
      <c r="L280" s="2">
        <f t="shared" si="77"/>
        <v>6</v>
      </c>
      <c r="M280" s="2">
        <f t="shared" si="78"/>
        <v>1</v>
      </c>
      <c r="N280" s="2">
        <f t="shared" si="79"/>
        <v>2020</v>
      </c>
      <c r="O280" s="2">
        <f t="shared" si="80"/>
        <v>7</v>
      </c>
      <c r="P280" t="s">
        <v>22</v>
      </c>
      <c r="Q280" t="s">
        <v>23</v>
      </c>
      <c r="R280" t="s">
        <v>1587</v>
      </c>
      <c r="S280" t="s">
        <v>36</v>
      </c>
      <c r="T280" s="3" t="s">
        <v>133</v>
      </c>
      <c r="U280" s="4">
        <v>4729.1099999999997</v>
      </c>
      <c r="V280" t="s">
        <v>1588</v>
      </c>
      <c r="W280" s="3" t="b">
        <v>0</v>
      </c>
      <c r="X280" s="3" t="s">
        <v>23011</v>
      </c>
      <c r="Y280" t="s">
        <v>1589</v>
      </c>
      <c r="Z280" t="s">
        <v>23012</v>
      </c>
      <c r="AA280" t="s">
        <v>1590</v>
      </c>
    </row>
    <row r="281" spans="1:27" x14ac:dyDescent="0.3">
      <c r="A281">
        <f t="shared" si="81"/>
        <v>280</v>
      </c>
      <c r="B281" t="s">
        <v>1591</v>
      </c>
      <c r="C281" t="s">
        <v>1592</v>
      </c>
      <c r="D281" t="str">
        <f t="shared" si="73"/>
        <v>Belia Borres</v>
      </c>
      <c r="E281" s="3" t="s">
        <v>32</v>
      </c>
      <c r="F281">
        <v>42</v>
      </c>
      <c r="G281" s="1">
        <v>43777</v>
      </c>
      <c r="H281" s="2">
        <f t="shared" si="74"/>
        <v>8</v>
      </c>
      <c r="I281" s="2">
        <f t="shared" si="75"/>
        <v>11</v>
      </c>
      <c r="J281" s="2">
        <f t="shared" si="76"/>
        <v>2019</v>
      </c>
      <c r="K281" s="1">
        <f t="shared" si="86"/>
        <v>43784</v>
      </c>
      <c r="L281" s="2">
        <f t="shared" si="77"/>
        <v>15</v>
      </c>
      <c r="M281" s="2">
        <f t="shared" si="78"/>
        <v>11</v>
      </c>
      <c r="N281" s="2">
        <f t="shared" si="79"/>
        <v>2019</v>
      </c>
      <c r="O281" s="2">
        <f t="shared" si="80"/>
        <v>7</v>
      </c>
      <c r="P281" t="s">
        <v>44</v>
      </c>
      <c r="Q281" t="s">
        <v>119</v>
      </c>
      <c r="R281" t="s">
        <v>1593</v>
      </c>
      <c r="S281" t="s">
        <v>76</v>
      </c>
      <c r="T281" s="3" t="s">
        <v>57</v>
      </c>
      <c r="U281" s="4">
        <v>75456.460000000006</v>
      </c>
      <c r="V281" t="s">
        <v>1594</v>
      </c>
      <c r="W281" s="3" t="b">
        <v>0</v>
      </c>
      <c r="X281" s="3" t="b">
        <v>0</v>
      </c>
      <c r="Y281" t="s">
        <v>1595</v>
      </c>
      <c r="Z281" t="s">
        <v>23012</v>
      </c>
      <c r="AA281" t="s">
        <v>1596</v>
      </c>
    </row>
    <row r="282" spans="1:27" x14ac:dyDescent="0.3">
      <c r="A282">
        <f t="shared" si="81"/>
        <v>281</v>
      </c>
      <c r="B282" t="s">
        <v>1597</v>
      </c>
      <c r="C282" t="s">
        <v>1598</v>
      </c>
      <c r="D282" t="str">
        <f t="shared" si="73"/>
        <v>Carrol Tingley</v>
      </c>
      <c r="E282" s="3" t="s">
        <v>43</v>
      </c>
      <c r="F282">
        <v>63</v>
      </c>
      <c r="G282" s="1">
        <v>43610</v>
      </c>
      <c r="H282" s="2">
        <f t="shared" si="74"/>
        <v>25</v>
      </c>
      <c r="I282" s="2">
        <f t="shared" si="75"/>
        <v>5</v>
      </c>
      <c r="J282" s="2">
        <f t="shared" si="76"/>
        <v>2019</v>
      </c>
      <c r="K282" s="1">
        <v>43684</v>
      </c>
      <c r="L282" s="2">
        <f t="shared" si="77"/>
        <v>7</v>
      </c>
      <c r="M282" s="2">
        <f t="shared" si="78"/>
        <v>8</v>
      </c>
      <c r="N282" s="2">
        <f t="shared" si="79"/>
        <v>2019</v>
      </c>
      <c r="O282" s="2">
        <f t="shared" si="80"/>
        <v>74</v>
      </c>
      <c r="P282" t="s">
        <v>22</v>
      </c>
      <c r="Q282" t="s">
        <v>90</v>
      </c>
      <c r="R282" t="s">
        <v>1599</v>
      </c>
      <c r="S282" t="s">
        <v>25</v>
      </c>
      <c r="T282" s="3" t="s">
        <v>23012</v>
      </c>
      <c r="U282" s="4">
        <v>78275.92</v>
      </c>
      <c r="V282" t="s">
        <v>411</v>
      </c>
      <c r="W282" s="3" t="b">
        <v>1</v>
      </c>
      <c r="X282" s="3" t="b">
        <v>0</v>
      </c>
      <c r="Y282" t="s">
        <v>1600</v>
      </c>
      <c r="Z282" t="s">
        <v>23012</v>
      </c>
      <c r="AA282" t="s">
        <v>1601</v>
      </c>
    </row>
    <row r="283" spans="1:27" x14ac:dyDescent="0.3">
      <c r="A283">
        <f t="shared" si="81"/>
        <v>282</v>
      </c>
      <c r="B283" t="s">
        <v>1602</v>
      </c>
      <c r="C283" t="s">
        <v>1603</v>
      </c>
      <c r="D283" t="str">
        <f t="shared" si="73"/>
        <v>Welbie Granville</v>
      </c>
      <c r="E283" s="3" t="s">
        <v>43</v>
      </c>
      <c r="F283">
        <v>67</v>
      </c>
      <c r="G283" s="1">
        <v>43714</v>
      </c>
      <c r="H283" s="2">
        <f t="shared" si="74"/>
        <v>6</v>
      </c>
      <c r="I283" s="2">
        <f t="shared" si="75"/>
        <v>9</v>
      </c>
      <c r="J283" s="2">
        <f t="shared" si="76"/>
        <v>2019</v>
      </c>
      <c r="K283" s="1">
        <v>43793</v>
      </c>
      <c r="L283" s="2">
        <f t="shared" si="77"/>
        <v>24</v>
      </c>
      <c r="M283" s="2">
        <f t="shared" si="78"/>
        <v>11</v>
      </c>
      <c r="N283" s="2">
        <f t="shared" si="79"/>
        <v>2019</v>
      </c>
      <c r="O283" s="2">
        <f t="shared" si="80"/>
        <v>79</v>
      </c>
      <c r="P283" t="s">
        <v>73</v>
      </c>
      <c r="Q283" t="s">
        <v>54</v>
      </c>
      <c r="R283" t="s">
        <v>1604</v>
      </c>
      <c r="S283" t="s">
        <v>65</v>
      </c>
      <c r="T283" s="3" t="s">
        <v>47</v>
      </c>
      <c r="U283" s="4">
        <v>82896.070000000007</v>
      </c>
      <c r="V283" t="s">
        <v>938</v>
      </c>
      <c r="W283" s="3" t="s">
        <v>23011</v>
      </c>
      <c r="X283" s="3" t="b">
        <v>0</v>
      </c>
      <c r="Y283" t="s">
        <v>1605</v>
      </c>
      <c r="Z283" t="s">
        <v>23012</v>
      </c>
      <c r="AA283" t="s">
        <v>1606</v>
      </c>
    </row>
    <row r="284" spans="1:27" x14ac:dyDescent="0.3">
      <c r="A284">
        <f t="shared" si="81"/>
        <v>283</v>
      </c>
      <c r="B284" t="s">
        <v>1607</v>
      </c>
      <c r="C284" t="s">
        <v>1608</v>
      </c>
      <c r="D284" t="str">
        <f t="shared" si="73"/>
        <v>Barbaraanne Danilishin</v>
      </c>
      <c r="E284" s="3" t="s">
        <v>32</v>
      </c>
      <c r="F284">
        <v>20</v>
      </c>
      <c r="G284" s="1">
        <v>43694</v>
      </c>
      <c r="H284" s="2">
        <f t="shared" si="74"/>
        <v>17</v>
      </c>
      <c r="I284" s="2">
        <f t="shared" si="75"/>
        <v>8</v>
      </c>
      <c r="J284" s="2">
        <f t="shared" si="76"/>
        <v>2019</v>
      </c>
      <c r="K284" s="1">
        <f t="shared" ref="K284:K288" si="87">G284+7</f>
        <v>43701</v>
      </c>
      <c r="L284" s="2">
        <f t="shared" si="77"/>
        <v>24</v>
      </c>
      <c r="M284" s="2">
        <f t="shared" si="78"/>
        <v>8</v>
      </c>
      <c r="N284" s="2">
        <f t="shared" si="79"/>
        <v>2019</v>
      </c>
      <c r="O284" s="2">
        <f t="shared" si="80"/>
        <v>7</v>
      </c>
      <c r="P284" t="s">
        <v>44</v>
      </c>
      <c r="Q284" t="s">
        <v>23</v>
      </c>
      <c r="R284" t="s">
        <v>1609</v>
      </c>
      <c r="S284" t="s">
        <v>36</v>
      </c>
      <c r="T284" s="3" t="s">
        <v>26</v>
      </c>
      <c r="U284" s="4">
        <v>50734.07</v>
      </c>
      <c r="V284" t="s">
        <v>1610</v>
      </c>
      <c r="W284" s="3" t="b">
        <v>1</v>
      </c>
      <c r="X284" s="3" t="b">
        <v>0</v>
      </c>
      <c r="Y284" t="s">
        <v>1611</v>
      </c>
      <c r="Z284" t="s">
        <v>23012</v>
      </c>
      <c r="AA284" t="s">
        <v>1612</v>
      </c>
    </row>
    <row r="285" spans="1:27" x14ac:dyDescent="0.3">
      <c r="A285">
        <f t="shared" si="81"/>
        <v>284</v>
      </c>
      <c r="B285" t="s">
        <v>1613</v>
      </c>
      <c r="C285" t="s">
        <v>1614</v>
      </c>
      <c r="D285" t="str">
        <f t="shared" si="73"/>
        <v>Philip Pigram</v>
      </c>
      <c r="E285" s="3" t="s">
        <v>43</v>
      </c>
      <c r="F285">
        <v>19</v>
      </c>
      <c r="G285" s="1">
        <v>43731</v>
      </c>
      <c r="H285" s="2">
        <f t="shared" si="74"/>
        <v>23</v>
      </c>
      <c r="I285" s="2">
        <f t="shared" si="75"/>
        <v>9</v>
      </c>
      <c r="J285" s="2">
        <f t="shared" si="76"/>
        <v>2019</v>
      </c>
      <c r="K285" s="1">
        <f t="shared" si="87"/>
        <v>43738</v>
      </c>
      <c r="L285" s="2">
        <f t="shared" si="77"/>
        <v>30</v>
      </c>
      <c r="M285" s="2">
        <f t="shared" si="78"/>
        <v>9</v>
      </c>
      <c r="N285" s="2">
        <f t="shared" si="79"/>
        <v>2019</v>
      </c>
      <c r="O285" s="2">
        <f t="shared" si="80"/>
        <v>7</v>
      </c>
      <c r="P285" t="s">
        <v>73</v>
      </c>
      <c r="Q285" t="s">
        <v>119</v>
      </c>
      <c r="R285" t="s">
        <v>1615</v>
      </c>
      <c r="S285" t="s">
        <v>146</v>
      </c>
      <c r="T285" s="3" t="s">
        <v>159</v>
      </c>
      <c r="U285" s="4">
        <v>54898.54</v>
      </c>
      <c r="V285" t="s">
        <v>1616</v>
      </c>
      <c r="W285" s="3" t="b">
        <v>0</v>
      </c>
      <c r="X285" s="3" t="b">
        <v>0</v>
      </c>
      <c r="Y285" t="s">
        <v>1617</v>
      </c>
      <c r="Z285" t="s">
        <v>23012</v>
      </c>
      <c r="AA285" t="s">
        <v>1618</v>
      </c>
    </row>
    <row r="286" spans="1:27" x14ac:dyDescent="0.3">
      <c r="A286">
        <f t="shared" si="81"/>
        <v>285</v>
      </c>
      <c r="B286" t="s">
        <v>1619</v>
      </c>
      <c r="C286" t="s">
        <v>1620</v>
      </c>
      <c r="D286" t="str">
        <f t="shared" si="73"/>
        <v>Mattheus Pecht</v>
      </c>
      <c r="E286" s="3" t="s">
        <v>43</v>
      </c>
      <c r="F286">
        <v>90</v>
      </c>
      <c r="G286" s="1">
        <v>43746</v>
      </c>
      <c r="H286" s="2">
        <f t="shared" si="74"/>
        <v>8</v>
      </c>
      <c r="I286" s="2">
        <f t="shared" si="75"/>
        <v>10</v>
      </c>
      <c r="J286" s="2">
        <f t="shared" si="76"/>
        <v>2019</v>
      </c>
      <c r="K286" s="1">
        <f t="shared" si="87"/>
        <v>43753</v>
      </c>
      <c r="L286" s="2">
        <f t="shared" si="77"/>
        <v>15</v>
      </c>
      <c r="M286" s="2">
        <f t="shared" si="78"/>
        <v>10</v>
      </c>
      <c r="N286" s="2">
        <f t="shared" si="79"/>
        <v>2019</v>
      </c>
      <c r="O286" s="2">
        <f t="shared" si="80"/>
        <v>7</v>
      </c>
      <c r="P286" t="s">
        <v>44</v>
      </c>
      <c r="Q286" t="s">
        <v>74</v>
      </c>
      <c r="R286" t="s">
        <v>1621</v>
      </c>
      <c r="S286" t="s">
        <v>36</v>
      </c>
      <c r="T286" s="3" t="s">
        <v>57</v>
      </c>
      <c r="U286" s="4">
        <v>60385.38</v>
      </c>
      <c r="V286" t="s">
        <v>1622</v>
      </c>
      <c r="W286" s="3" t="b">
        <v>0</v>
      </c>
      <c r="X286" s="3" t="b">
        <v>0</v>
      </c>
      <c r="Y286" t="s">
        <v>1623</v>
      </c>
      <c r="Z286" t="s">
        <v>23012</v>
      </c>
      <c r="AA286" t="s">
        <v>1624</v>
      </c>
    </row>
    <row r="287" spans="1:27" x14ac:dyDescent="0.3">
      <c r="A287">
        <f t="shared" si="81"/>
        <v>286</v>
      </c>
      <c r="B287" t="s">
        <v>1625</v>
      </c>
      <c r="C287" t="s">
        <v>1626</v>
      </c>
      <c r="D287" t="str">
        <f t="shared" si="73"/>
        <v>Babb Kynforth</v>
      </c>
      <c r="E287" s="3" t="s">
        <v>32</v>
      </c>
      <c r="F287">
        <v>55</v>
      </c>
      <c r="G287" s="1">
        <v>43733</v>
      </c>
      <c r="H287" s="2">
        <f t="shared" si="74"/>
        <v>25</v>
      </c>
      <c r="I287" s="2">
        <f t="shared" si="75"/>
        <v>9</v>
      </c>
      <c r="J287" s="2">
        <f t="shared" si="76"/>
        <v>2019</v>
      </c>
      <c r="K287" s="1">
        <f t="shared" si="87"/>
        <v>43740</v>
      </c>
      <c r="L287" s="2">
        <f t="shared" si="77"/>
        <v>2</v>
      </c>
      <c r="M287" s="2">
        <f t="shared" si="78"/>
        <v>10</v>
      </c>
      <c r="N287" s="2">
        <f t="shared" si="79"/>
        <v>2019</v>
      </c>
      <c r="O287" s="2">
        <f t="shared" si="80"/>
        <v>7</v>
      </c>
      <c r="P287" t="s">
        <v>33</v>
      </c>
      <c r="Q287" t="s">
        <v>54</v>
      </c>
      <c r="R287" t="s">
        <v>1627</v>
      </c>
      <c r="S287" t="s">
        <v>100</v>
      </c>
      <c r="T287" s="3" t="s">
        <v>47</v>
      </c>
      <c r="U287" s="4">
        <v>32755.919999999998</v>
      </c>
      <c r="V287" t="s">
        <v>302</v>
      </c>
      <c r="W287" s="3" t="b">
        <v>1</v>
      </c>
      <c r="X287" s="3" t="b">
        <v>1</v>
      </c>
      <c r="Y287" t="s">
        <v>1628</v>
      </c>
      <c r="Z287" t="s">
        <v>23012</v>
      </c>
      <c r="AA287" t="s">
        <v>51</v>
      </c>
    </row>
    <row r="288" spans="1:27" x14ac:dyDescent="0.3">
      <c r="A288">
        <f t="shared" si="81"/>
        <v>287</v>
      </c>
      <c r="B288" t="s">
        <v>1629</v>
      </c>
      <c r="C288" t="s">
        <v>1630</v>
      </c>
      <c r="D288" t="str">
        <f t="shared" si="73"/>
        <v>Loise Widdison</v>
      </c>
      <c r="E288" s="3" t="s">
        <v>32</v>
      </c>
      <c r="F288">
        <v>78</v>
      </c>
      <c r="G288" s="1">
        <v>43614</v>
      </c>
      <c r="H288" s="2">
        <f t="shared" si="74"/>
        <v>29</v>
      </c>
      <c r="I288" s="2">
        <f t="shared" si="75"/>
        <v>5</v>
      </c>
      <c r="J288" s="2">
        <f t="shared" si="76"/>
        <v>2019</v>
      </c>
      <c r="K288" s="1">
        <f t="shared" si="87"/>
        <v>43621</v>
      </c>
      <c r="L288" s="2">
        <f t="shared" si="77"/>
        <v>5</v>
      </c>
      <c r="M288" s="2">
        <f t="shared" si="78"/>
        <v>6</v>
      </c>
      <c r="N288" s="2">
        <f t="shared" si="79"/>
        <v>2019</v>
      </c>
      <c r="O288" s="2">
        <f t="shared" si="80"/>
        <v>7</v>
      </c>
      <c r="P288" t="s">
        <v>73</v>
      </c>
      <c r="Q288" t="s">
        <v>197</v>
      </c>
      <c r="R288" t="s">
        <v>1631</v>
      </c>
      <c r="S288" t="s">
        <v>56</v>
      </c>
      <c r="T288" s="3" t="s">
        <v>37</v>
      </c>
      <c r="U288" s="4">
        <v>46744.56</v>
      </c>
      <c r="V288" t="s">
        <v>1632</v>
      </c>
      <c r="W288" s="3" t="s">
        <v>23011</v>
      </c>
      <c r="X288" s="3" t="b">
        <v>1</v>
      </c>
      <c r="Y288" t="s">
        <v>1633</v>
      </c>
      <c r="Z288" t="s">
        <v>23012</v>
      </c>
      <c r="AA288" t="s">
        <v>1634</v>
      </c>
    </row>
    <row r="289" spans="1:27" x14ac:dyDescent="0.3">
      <c r="A289">
        <f t="shared" si="81"/>
        <v>288</v>
      </c>
      <c r="B289" t="s">
        <v>1635</v>
      </c>
      <c r="C289" t="s">
        <v>1636</v>
      </c>
      <c r="D289" t="str">
        <f t="shared" si="73"/>
        <v>Laural McArd</v>
      </c>
      <c r="E289" s="3" t="s">
        <v>32</v>
      </c>
      <c r="F289">
        <v>46</v>
      </c>
      <c r="G289" s="1">
        <v>43663</v>
      </c>
      <c r="H289" s="2">
        <f t="shared" si="74"/>
        <v>17</v>
      </c>
      <c r="I289" s="2">
        <f t="shared" si="75"/>
        <v>7</v>
      </c>
      <c r="J289" s="2">
        <f t="shared" si="76"/>
        <v>2019</v>
      </c>
      <c r="K289" s="1">
        <v>43788</v>
      </c>
      <c r="L289" s="2">
        <f t="shared" si="77"/>
        <v>19</v>
      </c>
      <c r="M289" s="2">
        <f t="shared" si="78"/>
        <v>11</v>
      </c>
      <c r="N289" s="2">
        <f t="shared" si="79"/>
        <v>2019</v>
      </c>
      <c r="O289" s="2">
        <f t="shared" si="80"/>
        <v>125</v>
      </c>
      <c r="P289" t="s">
        <v>33</v>
      </c>
      <c r="Q289" t="s">
        <v>119</v>
      </c>
      <c r="R289" t="s">
        <v>1637</v>
      </c>
      <c r="S289" t="s">
        <v>76</v>
      </c>
      <c r="T289" s="3" t="s">
        <v>66</v>
      </c>
      <c r="U289" s="4">
        <v>19456.810000000001</v>
      </c>
      <c r="V289" t="s">
        <v>1638</v>
      </c>
      <c r="W289" s="3" t="b">
        <v>1</v>
      </c>
      <c r="X289" s="3" t="s">
        <v>23011</v>
      </c>
      <c r="Y289" t="s">
        <v>1639</v>
      </c>
      <c r="Z289" t="s">
        <v>23012</v>
      </c>
      <c r="AA289" t="s">
        <v>605</v>
      </c>
    </row>
    <row r="290" spans="1:27" x14ac:dyDescent="0.3">
      <c r="A290">
        <f t="shared" si="81"/>
        <v>289</v>
      </c>
      <c r="B290" t="s">
        <v>1640</v>
      </c>
      <c r="C290" t="s">
        <v>1641</v>
      </c>
      <c r="D290" t="str">
        <f t="shared" si="73"/>
        <v>Deloria Coomer</v>
      </c>
      <c r="E290" s="3" t="s">
        <v>32</v>
      </c>
      <c r="F290">
        <v>95</v>
      </c>
      <c r="G290" s="1">
        <v>43743</v>
      </c>
      <c r="H290" s="2">
        <f t="shared" si="74"/>
        <v>5</v>
      </c>
      <c r="I290" s="2">
        <f t="shared" si="75"/>
        <v>10</v>
      </c>
      <c r="J290" s="2">
        <f t="shared" si="76"/>
        <v>2019</v>
      </c>
      <c r="K290" s="1">
        <f>G290+7</f>
        <v>43750</v>
      </c>
      <c r="L290" s="2">
        <f t="shared" si="77"/>
        <v>12</v>
      </c>
      <c r="M290" s="2">
        <f t="shared" si="78"/>
        <v>10</v>
      </c>
      <c r="N290" s="2">
        <f t="shared" si="79"/>
        <v>2019</v>
      </c>
      <c r="O290" s="2">
        <f t="shared" si="80"/>
        <v>7</v>
      </c>
      <c r="P290" t="s">
        <v>33</v>
      </c>
      <c r="Q290" t="s">
        <v>119</v>
      </c>
      <c r="R290" t="s">
        <v>1642</v>
      </c>
      <c r="S290" t="s">
        <v>65</v>
      </c>
      <c r="T290" s="3" t="s">
        <v>57</v>
      </c>
      <c r="U290" s="4">
        <v>15069.83</v>
      </c>
      <c r="V290" t="s">
        <v>1643</v>
      </c>
      <c r="W290" s="3" t="b">
        <v>1</v>
      </c>
      <c r="X290" s="3" t="b">
        <v>1</v>
      </c>
      <c r="Y290" t="s">
        <v>1644</v>
      </c>
      <c r="Z290" t="s">
        <v>23012</v>
      </c>
      <c r="AA290" t="s">
        <v>1645</v>
      </c>
    </row>
    <row r="291" spans="1:27" x14ac:dyDescent="0.3">
      <c r="A291">
        <f t="shared" si="81"/>
        <v>290</v>
      </c>
      <c r="B291" t="s">
        <v>1646</v>
      </c>
      <c r="C291" t="s">
        <v>1647</v>
      </c>
      <c r="D291" t="str">
        <f t="shared" si="73"/>
        <v>Milo Rorke</v>
      </c>
      <c r="E291" s="3" t="s">
        <v>43</v>
      </c>
      <c r="F291">
        <v>31</v>
      </c>
      <c r="G291" s="1">
        <v>43666</v>
      </c>
      <c r="H291" s="2">
        <f t="shared" si="74"/>
        <v>20</v>
      </c>
      <c r="I291" s="2">
        <f t="shared" si="75"/>
        <v>7</v>
      </c>
      <c r="J291" s="2">
        <f t="shared" si="76"/>
        <v>2019</v>
      </c>
      <c r="K291" s="1">
        <v>43773</v>
      </c>
      <c r="L291" s="2">
        <f t="shared" si="77"/>
        <v>4</v>
      </c>
      <c r="M291" s="2">
        <f t="shared" si="78"/>
        <v>11</v>
      </c>
      <c r="N291" s="2">
        <f t="shared" si="79"/>
        <v>2019</v>
      </c>
      <c r="O291" s="2">
        <f t="shared" si="80"/>
        <v>107</v>
      </c>
      <c r="P291" t="s">
        <v>44</v>
      </c>
      <c r="Q291" t="s">
        <v>90</v>
      </c>
      <c r="R291" t="s">
        <v>1648</v>
      </c>
      <c r="S291" t="s">
        <v>92</v>
      </c>
      <c r="T291" s="3" t="s">
        <v>83</v>
      </c>
      <c r="U291" s="4">
        <v>42774.63</v>
      </c>
      <c r="V291" t="s">
        <v>1011</v>
      </c>
      <c r="W291" s="3" t="b">
        <v>0</v>
      </c>
      <c r="X291" s="3" t="b">
        <v>0</v>
      </c>
      <c r="Y291" t="s">
        <v>1649</v>
      </c>
      <c r="Z291" t="s">
        <v>23012</v>
      </c>
      <c r="AA291" t="s">
        <v>1650</v>
      </c>
    </row>
    <row r="292" spans="1:27" x14ac:dyDescent="0.3">
      <c r="A292">
        <f t="shared" si="81"/>
        <v>291</v>
      </c>
      <c r="B292" t="s">
        <v>1651</v>
      </c>
      <c r="C292" t="s">
        <v>1652</v>
      </c>
      <c r="D292" t="str">
        <f t="shared" si="73"/>
        <v>Moise McAndie</v>
      </c>
      <c r="E292" s="3" t="s">
        <v>43</v>
      </c>
      <c r="F292">
        <v>100</v>
      </c>
      <c r="G292" s="1">
        <v>43731</v>
      </c>
      <c r="H292" s="2">
        <f t="shared" si="74"/>
        <v>23</v>
      </c>
      <c r="I292" s="2">
        <f t="shared" si="75"/>
        <v>9</v>
      </c>
      <c r="J292" s="2">
        <f t="shared" si="76"/>
        <v>2019</v>
      </c>
      <c r="K292" s="1">
        <f t="shared" ref="K292:K293" si="88">G292+7</f>
        <v>43738</v>
      </c>
      <c r="L292" s="2">
        <f t="shared" si="77"/>
        <v>30</v>
      </c>
      <c r="M292" s="2">
        <f t="shared" si="78"/>
        <v>9</v>
      </c>
      <c r="N292" s="2">
        <f t="shared" si="79"/>
        <v>2019</v>
      </c>
      <c r="O292" s="2">
        <f t="shared" si="80"/>
        <v>7</v>
      </c>
      <c r="P292" t="s">
        <v>63</v>
      </c>
      <c r="Q292" t="s">
        <v>34</v>
      </c>
      <c r="R292" t="s">
        <v>1653</v>
      </c>
      <c r="S292" t="s">
        <v>65</v>
      </c>
      <c r="T292" s="3" t="s">
        <v>23012</v>
      </c>
      <c r="U292" s="4">
        <v>53250.41</v>
      </c>
      <c r="V292" t="s">
        <v>591</v>
      </c>
      <c r="W292" s="3" t="b">
        <v>1</v>
      </c>
      <c r="X292" s="3" t="b">
        <v>0</v>
      </c>
      <c r="Y292" t="s">
        <v>1654</v>
      </c>
      <c r="Z292" t="s">
        <v>23012</v>
      </c>
      <c r="AA292" t="s">
        <v>1655</v>
      </c>
    </row>
    <row r="293" spans="1:27" x14ac:dyDescent="0.3">
      <c r="A293">
        <f t="shared" si="81"/>
        <v>292</v>
      </c>
      <c r="B293" t="s">
        <v>1656</v>
      </c>
      <c r="C293" t="s">
        <v>1657</v>
      </c>
      <c r="D293" t="str">
        <f t="shared" si="73"/>
        <v>Desi Verrall</v>
      </c>
      <c r="E293" s="3" t="s">
        <v>43</v>
      </c>
      <c r="F293">
        <v>44</v>
      </c>
      <c r="G293" s="1">
        <v>43692</v>
      </c>
      <c r="H293" s="2">
        <f t="shared" si="74"/>
        <v>15</v>
      </c>
      <c r="I293" s="2">
        <f t="shared" si="75"/>
        <v>8</v>
      </c>
      <c r="J293" s="2">
        <f t="shared" si="76"/>
        <v>2019</v>
      </c>
      <c r="K293" s="1">
        <f t="shared" si="88"/>
        <v>43699</v>
      </c>
      <c r="L293" s="2">
        <f t="shared" si="77"/>
        <v>22</v>
      </c>
      <c r="M293" s="2">
        <f t="shared" si="78"/>
        <v>8</v>
      </c>
      <c r="N293" s="2">
        <f t="shared" si="79"/>
        <v>2019</v>
      </c>
      <c r="O293" s="2">
        <f t="shared" si="80"/>
        <v>7</v>
      </c>
      <c r="P293" t="s">
        <v>63</v>
      </c>
      <c r="Q293" t="s">
        <v>34</v>
      </c>
      <c r="R293" t="s">
        <v>1658</v>
      </c>
      <c r="S293" t="s">
        <v>76</v>
      </c>
      <c r="T293" s="3" t="s">
        <v>159</v>
      </c>
      <c r="U293" s="4">
        <v>85316.51</v>
      </c>
      <c r="V293" t="s">
        <v>1659</v>
      </c>
      <c r="W293" s="3" t="b">
        <v>1</v>
      </c>
      <c r="X293" s="3" t="b">
        <v>0</v>
      </c>
      <c r="Y293" t="s">
        <v>1660</v>
      </c>
      <c r="Z293" t="s">
        <v>23012</v>
      </c>
      <c r="AA293" t="s">
        <v>1661</v>
      </c>
    </row>
    <row r="294" spans="1:27" x14ac:dyDescent="0.3">
      <c r="A294">
        <f t="shared" si="81"/>
        <v>293</v>
      </c>
      <c r="B294" t="s">
        <v>1662</v>
      </c>
      <c r="C294" t="s">
        <v>1663</v>
      </c>
      <c r="D294" t="str">
        <f t="shared" si="73"/>
        <v>Syman Strudwick</v>
      </c>
      <c r="E294" s="3" t="s">
        <v>43</v>
      </c>
      <c r="F294">
        <v>94</v>
      </c>
      <c r="G294" s="1">
        <v>43490</v>
      </c>
      <c r="H294" s="2">
        <f t="shared" si="74"/>
        <v>25</v>
      </c>
      <c r="I294" s="2">
        <f t="shared" si="75"/>
        <v>1</v>
      </c>
      <c r="J294" s="2">
        <f t="shared" si="76"/>
        <v>2019</v>
      </c>
      <c r="K294" s="1">
        <v>43654</v>
      </c>
      <c r="L294" s="2">
        <f t="shared" si="77"/>
        <v>8</v>
      </c>
      <c r="M294" s="2">
        <f t="shared" si="78"/>
        <v>7</v>
      </c>
      <c r="N294" s="2">
        <f t="shared" si="79"/>
        <v>2019</v>
      </c>
      <c r="O294" s="2">
        <f t="shared" si="80"/>
        <v>164</v>
      </c>
      <c r="P294" t="s">
        <v>63</v>
      </c>
      <c r="Q294" t="s">
        <v>34</v>
      </c>
      <c r="R294" t="s">
        <v>1664</v>
      </c>
      <c r="S294" t="s">
        <v>65</v>
      </c>
      <c r="T294" s="3" t="s">
        <v>23012</v>
      </c>
      <c r="U294" s="4">
        <v>84069.43</v>
      </c>
      <c r="V294" t="s">
        <v>1665</v>
      </c>
      <c r="W294" s="3" t="b">
        <v>1</v>
      </c>
      <c r="X294" s="3" t="b">
        <v>0</v>
      </c>
      <c r="Y294" t="s">
        <v>1666</v>
      </c>
      <c r="Z294" t="s">
        <v>23012</v>
      </c>
      <c r="AA294" t="s">
        <v>1667</v>
      </c>
    </row>
    <row r="295" spans="1:27" x14ac:dyDescent="0.3">
      <c r="A295">
        <f t="shared" si="81"/>
        <v>294</v>
      </c>
      <c r="B295" t="s">
        <v>1668</v>
      </c>
      <c r="C295" t="s">
        <v>1669</v>
      </c>
      <c r="D295" t="str">
        <f t="shared" si="73"/>
        <v>Jenica Tenny</v>
      </c>
      <c r="E295" s="3" t="s">
        <v>32</v>
      </c>
      <c r="F295">
        <v>73</v>
      </c>
      <c r="G295" s="1">
        <v>43505</v>
      </c>
      <c r="H295" s="2">
        <f t="shared" si="74"/>
        <v>9</v>
      </c>
      <c r="I295" s="2">
        <f t="shared" si="75"/>
        <v>2</v>
      </c>
      <c r="J295" s="2">
        <f t="shared" si="76"/>
        <v>2019</v>
      </c>
      <c r="K295" s="1">
        <v>43628</v>
      </c>
      <c r="L295" s="2">
        <f t="shared" si="77"/>
        <v>12</v>
      </c>
      <c r="M295" s="2">
        <f t="shared" si="78"/>
        <v>6</v>
      </c>
      <c r="N295" s="2">
        <f t="shared" si="79"/>
        <v>2019</v>
      </c>
      <c r="O295" s="2">
        <f t="shared" si="80"/>
        <v>123</v>
      </c>
      <c r="P295" t="s">
        <v>118</v>
      </c>
      <c r="Q295" t="s">
        <v>74</v>
      </c>
      <c r="R295" t="s">
        <v>1670</v>
      </c>
      <c r="S295" t="s">
        <v>146</v>
      </c>
      <c r="T295" s="3" t="s">
        <v>83</v>
      </c>
      <c r="U295" s="4">
        <v>54187.65</v>
      </c>
      <c r="V295" t="s">
        <v>1671</v>
      </c>
      <c r="W295" s="3" t="b">
        <v>0</v>
      </c>
      <c r="X295" s="3" t="b">
        <v>1</v>
      </c>
      <c r="Y295" t="s">
        <v>1672</v>
      </c>
      <c r="Z295" t="s">
        <v>23012</v>
      </c>
      <c r="AA295" t="s">
        <v>1673</v>
      </c>
    </row>
    <row r="296" spans="1:27" x14ac:dyDescent="0.3">
      <c r="A296">
        <f t="shared" si="81"/>
        <v>295</v>
      </c>
      <c r="B296" t="s">
        <v>1674</v>
      </c>
      <c r="C296" t="s">
        <v>1675</v>
      </c>
      <c r="D296" t="str">
        <f t="shared" si="73"/>
        <v>Roshelle Treeby</v>
      </c>
      <c r="E296" s="3" t="s">
        <v>32</v>
      </c>
      <c r="F296">
        <v>50</v>
      </c>
      <c r="G296" s="1">
        <v>43503</v>
      </c>
      <c r="H296" s="2">
        <f t="shared" si="74"/>
        <v>7</v>
      </c>
      <c r="I296" s="2">
        <f t="shared" si="75"/>
        <v>2</v>
      </c>
      <c r="J296" s="2">
        <f t="shared" si="76"/>
        <v>2019</v>
      </c>
      <c r="K296" s="1">
        <f>G296+7</f>
        <v>43510</v>
      </c>
      <c r="L296" s="2">
        <f t="shared" si="77"/>
        <v>14</v>
      </c>
      <c r="M296" s="2">
        <f t="shared" si="78"/>
        <v>2</v>
      </c>
      <c r="N296" s="2">
        <f t="shared" si="79"/>
        <v>2019</v>
      </c>
      <c r="O296" s="2">
        <f t="shared" si="80"/>
        <v>7</v>
      </c>
      <c r="P296" t="s">
        <v>44</v>
      </c>
      <c r="Q296" t="s">
        <v>23</v>
      </c>
      <c r="R296" t="s">
        <v>1676</v>
      </c>
      <c r="S296" t="s">
        <v>25</v>
      </c>
      <c r="T296" s="3" t="s">
        <v>37</v>
      </c>
      <c r="U296" s="4">
        <v>79994.960000000006</v>
      </c>
      <c r="V296" t="s">
        <v>1677</v>
      </c>
      <c r="W296" s="3" t="s">
        <v>23011</v>
      </c>
      <c r="X296" s="3" t="b">
        <v>1</v>
      </c>
      <c r="Y296" t="s">
        <v>1678</v>
      </c>
      <c r="Z296" t="s">
        <v>23012</v>
      </c>
      <c r="AA296" t="s">
        <v>1679</v>
      </c>
    </row>
    <row r="297" spans="1:27" x14ac:dyDescent="0.3">
      <c r="A297">
        <f t="shared" si="81"/>
        <v>296</v>
      </c>
      <c r="B297" t="s">
        <v>1680</v>
      </c>
      <c r="D297" t="str">
        <f t="shared" si="73"/>
        <v xml:space="preserve">Rozanna </v>
      </c>
      <c r="E297" s="3" t="s">
        <v>32</v>
      </c>
      <c r="F297">
        <v>19</v>
      </c>
      <c r="G297" s="1">
        <v>43491</v>
      </c>
      <c r="H297" s="2">
        <f t="shared" si="74"/>
        <v>26</v>
      </c>
      <c r="I297" s="2">
        <f t="shared" si="75"/>
        <v>1</v>
      </c>
      <c r="J297" s="2">
        <f t="shared" si="76"/>
        <v>2019</v>
      </c>
      <c r="K297" s="1">
        <v>43644</v>
      </c>
      <c r="L297" s="2">
        <f t="shared" si="77"/>
        <v>28</v>
      </c>
      <c r="M297" s="2">
        <f t="shared" si="78"/>
        <v>6</v>
      </c>
      <c r="N297" s="2">
        <f t="shared" si="79"/>
        <v>2019</v>
      </c>
      <c r="O297" s="2">
        <f t="shared" si="80"/>
        <v>153</v>
      </c>
      <c r="P297" t="s">
        <v>33</v>
      </c>
      <c r="Q297" t="s">
        <v>34</v>
      </c>
      <c r="R297" t="s">
        <v>1681</v>
      </c>
      <c r="S297" t="s">
        <v>92</v>
      </c>
      <c r="T297" s="3" t="s">
        <v>133</v>
      </c>
      <c r="U297" s="4">
        <v>41365.550000000003</v>
      </c>
      <c r="V297" t="s">
        <v>1682</v>
      </c>
      <c r="W297" s="3" t="b">
        <v>1</v>
      </c>
      <c r="X297" s="3" t="s">
        <v>23011</v>
      </c>
      <c r="Y297" t="s">
        <v>1683</v>
      </c>
      <c r="Z297" t="s">
        <v>23012</v>
      </c>
      <c r="AA297" t="s">
        <v>1555</v>
      </c>
    </row>
    <row r="298" spans="1:27" x14ac:dyDescent="0.3">
      <c r="A298">
        <f t="shared" si="81"/>
        <v>297</v>
      </c>
      <c r="B298" t="s">
        <v>1684</v>
      </c>
      <c r="C298" t="s">
        <v>1685</v>
      </c>
      <c r="D298" t="str">
        <f t="shared" si="73"/>
        <v>Kimbra Beushaw</v>
      </c>
      <c r="E298" s="3" t="s">
        <v>32</v>
      </c>
      <c r="F298">
        <v>57</v>
      </c>
      <c r="G298" s="1">
        <v>43678</v>
      </c>
      <c r="H298" s="2">
        <f t="shared" si="74"/>
        <v>1</v>
      </c>
      <c r="I298" s="2">
        <f t="shared" si="75"/>
        <v>8</v>
      </c>
      <c r="J298" s="2">
        <f t="shared" si="76"/>
        <v>2019</v>
      </c>
      <c r="K298" s="1">
        <v>43756</v>
      </c>
      <c r="L298" s="2">
        <f t="shared" si="77"/>
        <v>18</v>
      </c>
      <c r="M298" s="2">
        <f t="shared" si="78"/>
        <v>10</v>
      </c>
      <c r="N298" s="2">
        <f t="shared" si="79"/>
        <v>2019</v>
      </c>
      <c r="O298" s="2">
        <f t="shared" si="80"/>
        <v>78</v>
      </c>
      <c r="P298" t="s">
        <v>33</v>
      </c>
      <c r="Q298" t="s">
        <v>74</v>
      </c>
      <c r="R298" t="s">
        <v>1686</v>
      </c>
      <c r="S298" t="s">
        <v>65</v>
      </c>
      <c r="T298" s="3" t="s">
        <v>159</v>
      </c>
      <c r="U298" s="4">
        <v>70302.2</v>
      </c>
      <c r="V298" t="s">
        <v>1588</v>
      </c>
      <c r="W298" s="3" t="b">
        <v>1</v>
      </c>
      <c r="X298" s="3" t="b">
        <v>0</v>
      </c>
      <c r="Y298" t="s">
        <v>1687</v>
      </c>
      <c r="Z298" t="s">
        <v>1688</v>
      </c>
      <c r="AA298" t="s">
        <v>419</v>
      </c>
    </row>
    <row r="299" spans="1:27" x14ac:dyDescent="0.3">
      <c r="A299">
        <f t="shared" si="81"/>
        <v>298</v>
      </c>
      <c r="B299" t="s">
        <v>1689</v>
      </c>
      <c r="C299" t="s">
        <v>1690</v>
      </c>
      <c r="D299" t="str">
        <f t="shared" si="73"/>
        <v>Niki Hickinbottom</v>
      </c>
      <c r="E299" s="3" t="s">
        <v>32</v>
      </c>
      <c r="F299">
        <v>50</v>
      </c>
      <c r="G299" s="1">
        <v>43733</v>
      </c>
      <c r="H299" s="2">
        <f t="shared" si="74"/>
        <v>25</v>
      </c>
      <c r="I299" s="2">
        <f t="shared" si="75"/>
        <v>9</v>
      </c>
      <c r="J299" s="2">
        <f t="shared" si="76"/>
        <v>2019</v>
      </c>
      <c r="K299" s="1">
        <f t="shared" ref="K299:K300" si="89">G299+7</f>
        <v>43740</v>
      </c>
      <c r="L299" s="2">
        <f t="shared" si="77"/>
        <v>2</v>
      </c>
      <c r="M299" s="2">
        <f t="shared" si="78"/>
        <v>10</v>
      </c>
      <c r="N299" s="2">
        <f t="shared" si="79"/>
        <v>2019</v>
      </c>
      <c r="O299" s="2">
        <f t="shared" si="80"/>
        <v>7</v>
      </c>
      <c r="P299" t="s">
        <v>118</v>
      </c>
      <c r="Q299" t="s">
        <v>119</v>
      </c>
      <c r="R299" t="s">
        <v>1691</v>
      </c>
      <c r="S299" t="s">
        <v>65</v>
      </c>
      <c r="T299" s="3" t="s">
        <v>83</v>
      </c>
      <c r="U299" s="4">
        <v>4384.13</v>
      </c>
      <c r="V299" t="s">
        <v>417</v>
      </c>
      <c r="W299" s="3" t="b">
        <v>1</v>
      </c>
      <c r="X299" s="3" t="b">
        <v>1</v>
      </c>
      <c r="Y299" t="s">
        <v>1692</v>
      </c>
      <c r="Z299" t="s">
        <v>23012</v>
      </c>
      <c r="AA299" t="s">
        <v>1555</v>
      </c>
    </row>
    <row r="300" spans="1:27" x14ac:dyDescent="0.3">
      <c r="A300">
        <f t="shared" si="81"/>
        <v>299</v>
      </c>
      <c r="B300" t="s">
        <v>1693</v>
      </c>
      <c r="C300" t="s">
        <v>1694</v>
      </c>
      <c r="D300" t="str">
        <f t="shared" si="73"/>
        <v>Hilly Gorwood</v>
      </c>
      <c r="E300" s="3" t="s">
        <v>43</v>
      </c>
      <c r="F300">
        <v>75</v>
      </c>
      <c r="G300" s="1">
        <v>43774</v>
      </c>
      <c r="H300" s="2">
        <f t="shared" si="74"/>
        <v>5</v>
      </c>
      <c r="I300" s="2">
        <f t="shared" si="75"/>
        <v>11</v>
      </c>
      <c r="J300" s="2">
        <f t="shared" si="76"/>
        <v>2019</v>
      </c>
      <c r="K300" s="1">
        <f t="shared" si="89"/>
        <v>43781</v>
      </c>
      <c r="L300" s="2">
        <f t="shared" si="77"/>
        <v>12</v>
      </c>
      <c r="M300" s="2">
        <f t="shared" si="78"/>
        <v>11</v>
      </c>
      <c r="N300" s="2">
        <f t="shared" si="79"/>
        <v>2019</v>
      </c>
      <c r="O300" s="2">
        <f t="shared" si="80"/>
        <v>7</v>
      </c>
      <c r="P300" t="s">
        <v>63</v>
      </c>
      <c r="Q300" t="s">
        <v>197</v>
      </c>
      <c r="R300" t="s">
        <v>1695</v>
      </c>
      <c r="S300" t="s">
        <v>146</v>
      </c>
      <c r="T300" s="3" t="s">
        <v>83</v>
      </c>
      <c r="U300" s="4">
        <v>75321.86</v>
      </c>
      <c r="V300" t="s">
        <v>1696</v>
      </c>
      <c r="W300" s="3" t="b">
        <v>1</v>
      </c>
      <c r="X300" s="3" t="b">
        <v>1</v>
      </c>
      <c r="Y300" t="s">
        <v>1697</v>
      </c>
      <c r="Z300" t="s">
        <v>23012</v>
      </c>
      <c r="AA300" t="s">
        <v>1698</v>
      </c>
    </row>
    <row r="301" spans="1:27" x14ac:dyDescent="0.3">
      <c r="A301">
        <f t="shared" si="81"/>
        <v>300</v>
      </c>
      <c r="B301" t="s">
        <v>1444</v>
      </c>
      <c r="C301" t="s">
        <v>1699</v>
      </c>
      <c r="D301" t="str">
        <f t="shared" si="73"/>
        <v>Brena Rounding</v>
      </c>
      <c r="E301" s="3" t="s">
        <v>32</v>
      </c>
      <c r="F301">
        <v>1</v>
      </c>
      <c r="G301" s="1">
        <v>43521</v>
      </c>
      <c r="H301" s="2">
        <f t="shared" si="74"/>
        <v>25</v>
      </c>
      <c r="I301" s="2">
        <f t="shared" si="75"/>
        <v>2</v>
      </c>
      <c r="J301" s="2">
        <f t="shared" si="76"/>
        <v>2019</v>
      </c>
      <c r="K301" s="1">
        <v>43538</v>
      </c>
      <c r="L301" s="2">
        <f t="shared" si="77"/>
        <v>14</v>
      </c>
      <c r="M301" s="2">
        <f t="shared" si="78"/>
        <v>3</v>
      </c>
      <c r="N301" s="2">
        <f t="shared" si="79"/>
        <v>2019</v>
      </c>
      <c r="O301" s="2">
        <f t="shared" si="80"/>
        <v>17</v>
      </c>
      <c r="P301" t="s">
        <v>44</v>
      </c>
      <c r="Q301" t="s">
        <v>119</v>
      </c>
      <c r="R301" t="s">
        <v>1700</v>
      </c>
      <c r="S301" t="s">
        <v>36</v>
      </c>
      <c r="T301" s="3" t="s">
        <v>159</v>
      </c>
      <c r="U301" s="4">
        <v>33752.160000000003</v>
      </c>
      <c r="V301" t="s">
        <v>1701</v>
      </c>
      <c r="W301" s="3" t="b">
        <v>1</v>
      </c>
      <c r="X301" s="3" t="b">
        <v>0</v>
      </c>
      <c r="Y301" t="s">
        <v>1702</v>
      </c>
      <c r="Z301" t="s">
        <v>23012</v>
      </c>
      <c r="AA301" t="s">
        <v>1703</v>
      </c>
    </row>
    <row r="302" spans="1:27" x14ac:dyDescent="0.3">
      <c r="A302">
        <f t="shared" si="81"/>
        <v>301</v>
      </c>
      <c r="B302" t="s">
        <v>1704</v>
      </c>
      <c r="D302" t="str">
        <f t="shared" si="73"/>
        <v xml:space="preserve">Iolande </v>
      </c>
      <c r="E302" s="3" t="s">
        <v>32</v>
      </c>
      <c r="F302">
        <v>34</v>
      </c>
      <c r="G302" s="1">
        <v>43718</v>
      </c>
      <c r="H302" s="2">
        <f t="shared" si="74"/>
        <v>10</v>
      </c>
      <c r="I302" s="2">
        <f t="shared" si="75"/>
        <v>9</v>
      </c>
      <c r="J302" s="2">
        <f t="shared" si="76"/>
        <v>2019</v>
      </c>
      <c r="K302" s="1">
        <f>G302+7</f>
        <v>43725</v>
      </c>
      <c r="L302" s="2">
        <f t="shared" si="77"/>
        <v>17</v>
      </c>
      <c r="M302" s="2">
        <f t="shared" si="78"/>
        <v>9</v>
      </c>
      <c r="N302" s="2">
        <f t="shared" si="79"/>
        <v>2019</v>
      </c>
      <c r="O302" s="2">
        <f t="shared" si="80"/>
        <v>7</v>
      </c>
      <c r="P302" t="s">
        <v>118</v>
      </c>
      <c r="Q302" t="s">
        <v>23</v>
      </c>
      <c r="R302" t="s">
        <v>1705</v>
      </c>
      <c r="S302" t="s">
        <v>92</v>
      </c>
      <c r="T302" s="3" t="s">
        <v>23012</v>
      </c>
      <c r="U302" s="4">
        <v>52433.83</v>
      </c>
      <c r="V302" t="s">
        <v>302</v>
      </c>
      <c r="W302" s="3" t="s">
        <v>23011</v>
      </c>
      <c r="X302" s="3" t="b">
        <v>0</v>
      </c>
      <c r="Y302" t="s">
        <v>1706</v>
      </c>
      <c r="Z302" t="s">
        <v>694</v>
      </c>
      <c r="AA302" t="s">
        <v>1580</v>
      </c>
    </row>
    <row r="303" spans="1:27" x14ac:dyDescent="0.3">
      <c r="A303">
        <f t="shared" si="81"/>
        <v>302</v>
      </c>
      <c r="B303" t="s">
        <v>1707</v>
      </c>
      <c r="C303" t="s">
        <v>1708</v>
      </c>
      <c r="D303" t="str">
        <f t="shared" si="73"/>
        <v>Boot Swanborrow</v>
      </c>
      <c r="E303" s="3" t="s">
        <v>350</v>
      </c>
      <c r="F303">
        <v>44</v>
      </c>
      <c r="G303" s="1">
        <v>43585</v>
      </c>
      <c r="H303" s="2">
        <f t="shared" si="74"/>
        <v>30</v>
      </c>
      <c r="I303" s="2">
        <f t="shared" si="75"/>
        <v>4</v>
      </c>
      <c r="J303" s="2">
        <f t="shared" si="76"/>
        <v>2019</v>
      </c>
      <c r="K303" s="1">
        <v>43702</v>
      </c>
      <c r="L303" s="2">
        <f t="shared" si="77"/>
        <v>25</v>
      </c>
      <c r="M303" s="2">
        <f t="shared" si="78"/>
        <v>8</v>
      </c>
      <c r="N303" s="2">
        <f t="shared" si="79"/>
        <v>2019</v>
      </c>
      <c r="O303" s="2">
        <f t="shared" si="80"/>
        <v>117</v>
      </c>
      <c r="P303" t="s">
        <v>22</v>
      </c>
      <c r="Q303" t="s">
        <v>54</v>
      </c>
      <c r="R303" t="s">
        <v>1709</v>
      </c>
      <c r="S303" t="s">
        <v>56</v>
      </c>
      <c r="T303" s="3" t="s">
        <v>37</v>
      </c>
      <c r="U303" s="4">
        <v>24652.06</v>
      </c>
      <c r="V303" t="s">
        <v>1488</v>
      </c>
      <c r="W303" s="3" t="b">
        <v>0</v>
      </c>
      <c r="X303" s="3" t="b">
        <v>0</v>
      </c>
      <c r="Y303" t="s">
        <v>1710</v>
      </c>
      <c r="Z303" t="s">
        <v>23012</v>
      </c>
      <c r="AA303" t="s">
        <v>1711</v>
      </c>
    </row>
    <row r="304" spans="1:27" x14ac:dyDescent="0.3">
      <c r="A304">
        <f t="shared" si="81"/>
        <v>303</v>
      </c>
      <c r="B304" t="s">
        <v>1712</v>
      </c>
      <c r="C304" t="s">
        <v>1713</v>
      </c>
      <c r="D304" t="str">
        <f t="shared" si="73"/>
        <v>Bram Narup</v>
      </c>
      <c r="E304" s="3" t="s">
        <v>43</v>
      </c>
      <c r="F304">
        <v>46</v>
      </c>
      <c r="G304" s="1">
        <v>43705</v>
      </c>
      <c r="H304" s="2">
        <f t="shared" si="74"/>
        <v>28</v>
      </c>
      <c r="I304" s="2">
        <f t="shared" si="75"/>
        <v>8</v>
      </c>
      <c r="J304" s="2">
        <f t="shared" si="76"/>
        <v>2019</v>
      </c>
      <c r="K304" s="1">
        <f>G304+7</f>
        <v>43712</v>
      </c>
      <c r="L304" s="2">
        <f t="shared" si="77"/>
        <v>4</v>
      </c>
      <c r="M304" s="2">
        <f t="shared" si="78"/>
        <v>9</v>
      </c>
      <c r="N304" s="2">
        <f t="shared" si="79"/>
        <v>2019</v>
      </c>
      <c r="O304" s="2">
        <f t="shared" si="80"/>
        <v>7</v>
      </c>
      <c r="P304" t="s">
        <v>33</v>
      </c>
      <c r="Q304" t="s">
        <v>126</v>
      </c>
      <c r="R304" t="s">
        <v>1714</v>
      </c>
      <c r="S304" t="s">
        <v>92</v>
      </c>
      <c r="T304" s="3" t="s">
        <v>37</v>
      </c>
      <c r="U304" s="4">
        <v>55337.01</v>
      </c>
      <c r="V304" t="s">
        <v>1715</v>
      </c>
      <c r="W304" s="3" t="b">
        <v>1</v>
      </c>
      <c r="X304" s="3" t="b">
        <v>0</v>
      </c>
      <c r="Y304" t="s">
        <v>791</v>
      </c>
      <c r="Z304" t="s">
        <v>23012</v>
      </c>
      <c r="AA304" t="s">
        <v>1716</v>
      </c>
    </row>
    <row r="305" spans="1:27" x14ac:dyDescent="0.3">
      <c r="A305">
        <f t="shared" si="81"/>
        <v>304</v>
      </c>
      <c r="B305" t="s">
        <v>1717</v>
      </c>
      <c r="C305" t="s">
        <v>1718</v>
      </c>
      <c r="D305" t="str">
        <f t="shared" si="73"/>
        <v>Morgan Shawel</v>
      </c>
      <c r="E305" s="3" t="s">
        <v>43</v>
      </c>
      <c r="F305">
        <v>94</v>
      </c>
      <c r="G305" s="1">
        <v>43590</v>
      </c>
      <c r="H305" s="2">
        <f t="shared" si="74"/>
        <v>5</v>
      </c>
      <c r="I305" s="2">
        <f t="shared" si="75"/>
        <v>5</v>
      </c>
      <c r="J305" s="2">
        <f t="shared" si="76"/>
        <v>2019</v>
      </c>
      <c r="K305" s="1">
        <v>43619</v>
      </c>
      <c r="L305" s="2">
        <f t="shared" si="77"/>
        <v>3</v>
      </c>
      <c r="M305" s="2">
        <f t="shared" si="78"/>
        <v>6</v>
      </c>
      <c r="N305" s="2">
        <f t="shared" si="79"/>
        <v>2019</v>
      </c>
      <c r="O305" s="2">
        <f t="shared" si="80"/>
        <v>29</v>
      </c>
      <c r="P305" t="s">
        <v>44</v>
      </c>
      <c r="Q305" t="s">
        <v>54</v>
      </c>
      <c r="R305" t="s">
        <v>1719</v>
      </c>
      <c r="S305" t="s">
        <v>76</v>
      </c>
      <c r="T305" s="3" t="s">
        <v>37</v>
      </c>
      <c r="U305" s="4">
        <v>71350.73</v>
      </c>
      <c r="V305" t="s">
        <v>1720</v>
      </c>
      <c r="W305" s="3" t="b">
        <v>1</v>
      </c>
      <c r="X305" s="3" t="b">
        <v>0</v>
      </c>
      <c r="Y305" t="s">
        <v>1721</v>
      </c>
      <c r="Z305" t="s">
        <v>23012</v>
      </c>
      <c r="AA305" t="s">
        <v>396</v>
      </c>
    </row>
    <row r="306" spans="1:27" x14ac:dyDescent="0.3">
      <c r="A306">
        <f t="shared" si="81"/>
        <v>305</v>
      </c>
      <c r="B306" t="s">
        <v>1722</v>
      </c>
      <c r="C306" t="s">
        <v>1723</v>
      </c>
      <c r="D306" t="str">
        <f t="shared" si="73"/>
        <v>Aleksandr Purviss</v>
      </c>
      <c r="E306" s="3" t="s">
        <v>43</v>
      </c>
      <c r="F306">
        <v>52</v>
      </c>
      <c r="G306" s="1">
        <v>43560</v>
      </c>
      <c r="H306" s="2">
        <f t="shared" si="74"/>
        <v>5</v>
      </c>
      <c r="I306" s="2">
        <f t="shared" si="75"/>
        <v>4</v>
      </c>
      <c r="J306" s="2">
        <f t="shared" si="76"/>
        <v>2019</v>
      </c>
      <c r="K306" s="1">
        <v>43819</v>
      </c>
      <c r="L306" s="2">
        <f t="shared" si="77"/>
        <v>20</v>
      </c>
      <c r="M306" s="2">
        <f t="shared" si="78"/>
        <v>12</v>
      </c>
      <c r="N306" s="2">
        <f t="shared" si="79"/>
        <v>2019</v>
      </c>
      <c r="O306" s="2">
        <f t="shared" si="80"/>
        <v>259</v>
      </c>
      <c r="P306" t="s">
        <v>73</v>
      </c>
      <c r="Q306" t="s">
        <v>34</v>
      </c>
      <c r="R306" t="s">
        <v>1724</v>
      </c>
      <c r="S306" t="s">
        <v>92</v>
      </c>
      <c r="T306" s="3" t="s">
        <v>57</v>
      </c>
      <c r="U306" s="4">
        <v>24059.27</v>
      </c>
      <c r="V306" t="s">
        <v>77</v>
      </c>
      <c r="W306" s="3" t="b">
        <v>1</v>
      </c>
      <c r="X306" s="3" t="b">
        <v>0</v>
      </c>
      <c r="Y306" t="s">
        <v>1725</v>
      </c>
      <c r="Z306" t="s">
        <v>23012</v>
      </c>
      <c r="AA306" t="s">
        <v>1726</v>
      </c>
    </row>
    <row r="307" spans="1:27" x14ac:dyDescent="0.3">
      <c r="A307">
        <f t="shared" si="81"/>
        <v>306</v>
      </c>
      <c r="B307" t="s">
        <v>1727</v>
      </c>
      <c r="C307" t="s">
        <v>1728</v>
      </c>
      <c r="D307" t="str">
        <f t="shared" si="73"/>
        <v>Madelena Gowdridge</v>
      </c>
      <c r="E307" s="3" t="s">
        <v>32</v>
      </c>
      <c r="F307">
        <v>72</v>
      </c>
      <c r="G307" s="1">
        <v>43601</v>
      </c>
      <c r="H307" s="2">
        <f t="shared" si="74"/>
        <v>16</v>
      </c>
      <c r="I307" s="2">
        <f t="shared" si="75"/>
        <v>5</v>
      </c>
      <c r="J307" s="2">
        <f t="shared" si="76"/>
        <v>2019</v>
      </c>
      <c r="K307" s="1">
        <v>43744</v>
      </c>
      <c r="L307" s="2">
        <f t="shared" si="77"/>
        <v>6</v>
      </c>
      <c r="M307" s="2">
        <f t="shared" si="78"/>
        <v>10</v>
      </c>
      <c r="N307" s="2">
        <f t="shared" si="79"/>
        <v>2019</v>
      </c>
      <c r="O307" s="2">
        <f t="shared" si="80"/>
        <v>143</v>
      </c>
      <c r="P307" t="s">
        <v>44</v>
      </c>
      <c r="Q307" t="s">
        <v>54</v>
      </c>
      <c r="R307" t="s">
        <v>1729</v>
      </c>
      <c r="S307" t="s">
        <v>177</v>
      </c>
      <c r="T307" s="3" t="s">
        <v>57</v>
      </c>
      <c r="U307" s="4">
        <v>50763.87</v>
      </c>
      <c r="V307" t="s">
        <v>1730</v>
      </c>
      <c r="W307" s="3" t="b">
        <v>1</v>
      </c>
      <c r="X307" s="3" t="b">
        <v>1</v>
      </c>
      <c r="Y307" t="s">
        <v>1731</v>
      </c>
      <c r="Z307" t="s">
        <v>23012</v>
      </c>
      <c r="AA307" t="s">
        <v>1732</v>
      </c>
    </row>
    <row r="308" spans="1:27" x14ac:dyDescent="0.3">
      <c r="A308">
        <f t="shared" si="81"/>
        <v>307</v>
      </c>
      <c r="B308" t="s">
        <v>1733</v>
      </c>
      <c r="D308" t="str">
        <f t="shared" si="73"/>
        <v xml:space="preserve">Darci </v>
      </c>
      <c r="E308" s="3" t="s">
        <v>350</v>
      </c>
      <c r="F308">
        <v>28</v>
      </c>
      <c r="G308" s="1">
        <v>43555</v>
      </c>
      <c r="H308" s="2">
        <f t="shared" si="74"/>
        <v>31</v>
      </c>
      <c r="I308" s="2">
        <f t="shared" si="75"/>
        <v>3</v>
      </c>
      <c r="J308" s="2">
        <f t="shared" si="76"/>
        <v>2019</v>
      </c>
      <c r="K308" s="1">
        <v>43600</v>
      </c>
      <c r="L308" s="2">
        <f t="shared" si="77"/>
        <v>15</v>
      </c>
      <c r="M308" s="2">
        <f t="shared" si="78"/>
        <v>5</v>
      </c>
      <c r="N308" s="2">
        <f t="shared" si="79"/>
        <v>2019</v>
      </c>
      <c r="O308" s="2">
        <f t="shared" si="80"/>
        <v>45</v>
      </c>
      <c r="P308" t="s">
        <v>44</v>
      </c>
      <c r="Q308" t="s">
        <v>54</v>
      </c>
      <c r="R308" t="s">
        <v>1734</v>
      </c>
      <c r="S308" t="s">
        <v>92</v>
      </c>
      <c r="T308" s="3" t="s">
        <v>83</v>
      </c>
      <c r="U308" s="4">
        <v>64280.480000000003</v>
      </c>
      <c r="V308" t="s">
        <v>1483</v>
      </c>
      <c r="W308" s="3" t="b">
        <v>1</v>
      </c>
      <c r="X308" s="3" t="b">
        <v>1</v>
      </c>
      <c r="Y308" t="s">
        <v>1735</v>
      </c>
      <c r="Z308" t="s">
        <v>23012</v>
      </c>
      <c r="AA308" t="s">
        <v>700</v>
      </c>
    </row>
    <row r="309" spans="1:27" x14ac:dyDescent="0.3">
      <c r="A309">
        <f t="shared" si="81"/>
        <v>308</v>
      </c>
      <c r="B309" t="s">
        <v>1736</v>
      </c>
      <c r="C309" t="s">
        <v>1737</v>
      </c>
      <c r="D309" t="str">
        <f t="shared" si="73"/>
        <v>Royal Walburn</v>
      </c>
      <c r="E309" s="3" t="s">
        <v>43</v>
      </c>
      <c r="F309">
        <v>31</v>
      </c>
      <c r="G309" s="1">
        <v>43800</v>
      </c>
      <c r="H309" s="2">
        <f t="shared" si="74"/>
        <v>1</v>
      </c>
      <c r="I309" s="2">
        <f t="shared" si="75"/>
        <v>12</v>
      </c>
      <c r="J309" s="2">
        <f t="shared" si="76"/>
        <v>2019</v>
      </c>
      <c r="K309" s="1">
        <f>G309+7</f>
        <v>43807</v>
      </c>
      <c r="L309" s="2">
        <f t="shared" si="77"/>
        <v>8</v>
      </c>
      <c r="M309" s="2">
        <f t="shared" si="78"/>
        <v>12</v>
      </c>
      <c r="N309" s="2">
        <f t="shared" si="79"/>
        <v>2019</v>
      </c>
      <c r="O309" s="2">
        <f t="shared" si="80"/>
        <v>7</v>
      </c>
      <c r="P309" t="s">
        <v>118</v>
      </c>
      <c r="Q309" t="s">
        <v>54</v>
      </c>
      <c r="R309" t="s">
        <v>1738</v>
      </c>
      <c r="S309" t="s">
        <v>25</v>
      </c>
      <c r="T309" s="3" t="s">
        <v>47</v>
      </c>
      <c r="U309" s="4">
        <v>61443.199999999997</v>
      </c>
      <c r="V309" t="s">
        <v>452</v>
      </c>
      <c r="W309" s="3" t="s">
        <v>23011</v>
      </c>
      <c r="X309" s="3" t="b">
        <v>1</v>
      </c>
      <c r="Y309" t="s">
        <v>1739</v>
      </c>
      <c r="Z309" t="s">
        <v>23012</v>
      </c>
      <c r="AA309" t="s">
        <v>1740</v>
      </c>
    </row>
    <row r="310" spans="1:27" x14ac:dyDescent="0.3">
      <c r="A310">
        <f t="shared" si="81"/>
        <v>309</v>
      </c>
      <c r="B310" t="s">
        <v>1741</v>
      </c>
      <c r="C310" t="s">
        <v>1742</v>
      </c>
      <c r="D310" t="str">
        <f t="shared" si="73"/>
        <v>Damian O' Mullan</v>
      </c>
      <c r="E310" s="3" t="s">
        <v>43</v>
      </c>
      <c r="F310">
        <v>73</v>
      </c>
      <c r="G310" s="1">
        <v>43615</v>
      </c>
      <c r="H310" s="2">
        <f t="shared" si="74"/>
        <v>30</v>
      </c>
      <c r="I310" s="2">
        <f t="shared" si="75"/>
        <v>5</v>
      </c>
      <c r="J310" s="2">
        <f t="shared" si="76"/>
        <v>2019</v>
      </c>
      <c r="K310" s="1">
        <v>43825</v>
      </c>
      <c r="L310" s="2">
        <f t="shared" si="77"/>
        <v>26</v>
      </c>
      <c r="M310" s="2">
        <f t="shared" si="78"/>
        <v>12</v>
      </c>
      <c r="N310" s="2">
        <f t="shared" si="79"/>
        <v>2019</v>
      </c>
      <c r="O310" s="2">
        <f t="shared" si="80"/>
        <v>210</v>
      </c>
      <c r="P310" t="s">
        <v>33</v>
      </c>
      <c r="Q310" t="s">
        <v>23</v>
      </c>
      <c r="R310" t="s">
        <v>1743</v>
      </c>
      <c r="S310" t="s">
        <v>36</v>
      </c>
      <c r="T310" s="3" t="s">
        <v>57</v>
      </c>
      <c r="U310" s="4">
        <v>5970.98</v>
      </c>
      <c r="V310" t="s">
        <v>1744</v>
      </c>
      <c r="W310" s="3" t="b">
        <v>0</v>
      </c>
      <c r="X310" s="3" t="b">
        <v>1</v>
      </c>
      <c r="Y310" t="s">
        <v>1745</v>
      </c>
      <c r="Z310" t="s">
        <v>659</v>
      </c>
      <c r="AA310" t="s">
        <v>700</v>
      </c>
    </row>
    <row r="311" spans="1:27" x14ac:dyDescent="0.3">
      <c r="A311">
        <f t="shared" si="81"/>
        <v>310</v>
      </c>
      <c r="B311" t="s">
        <v>1746</v>
      </c>
      <c r="D311" t="str">
        <f t="shared" si="73"/>
        <v xml:space="preserve">Ginevra </v>
      </c>
      <c r="E311" s="3" t="s">
        <v>32</v>
      </c>
      <c r="F311">
        <v>55</v>
      </c>
      <c r="G311" s="1">
        <v>43655</v>
      </c>
      <c r="H311" s="2">
        <f t="shared" si="74"/>
        <v>9</v>
      </c>
      <c r="I311" s="2">
        <f t="shared" si="75"/>
        <v>7</v>
      </c>
      <c r="J311" s="2">
        <f t="shared" si="76"/>
        <v>2019</v>
      </c>
      <c r="K311" s="1">
        <v>43826</v>
      </c>
      <c r="L311" s="2">
        <f t="shared" si="77"/>
        <v>27</v>
      </c>
      <c r="M311" s="2">
        <f t="shared" si="78"/>
        <v>12</v>
      </c>
      <c r="N311" s="2">
        <f t="shared" si="79"/>
        <v>2019</v>
      </c>
      <c r="O311" s="2">
        <f t="shared" si="80"/>
        <v>171</v>
      </c>
      <c r="P311" t="s">
        <v>73</v>
      </c>
      <c r="Q311" t="s">
        <v>197</v>
      </c>
      <c r="R311" t="s">
        <v>1747</v>
      </c>
      <c r="S311" t="s">
        <v>65</v>
      </c>
      <c r="T311" s="3" t="s">
        <v>133</v>
      </c>
      <c r="U311" s="4">
        <v>27992.54</v>
      </c>
      <c r="V311" t="s">
        <v>1748</v>
      </c>
      <c r="W311" s="3" t="b">
        <v>0</v>
      </c>
      <c r="X311" s="3" t="b">
        <v>1</v>
      </c>
      <c r="Y311" t="s">
        <v>1749</v>
      </c>
      <c r="Z311" t="s">
        <v>23012</v>
      </c>
      <c r="AA311" t="s">
        <v>1750</v>
      </c>
    </row>
    <row r="312" spans="1:27" x14ac:dyDescent="0.3">
      <c r="A312">
        <f t="shared" si="81"/>
        <v>311</v>
      </c>
      <c r="B312" t="s">
        <v>1751</v>
      </c>
      <c r="C312" t="s">
        <v>1752</v>
      </c>
      <c r="D312" t="str">
        <f t="shared" si="73"/>
        <v>Carolin McNeil</v>
      </c>
      <c r="E312" s="3" t="s">
        <v>32</v>
      </c>
      <c r="F312">
        <v>50</v>
      </c>
      <c r="G312" s="1">
        <v>43766</v>
      </c>
      <c r="H312" s="2">
        <f t="shared" si="74"/>
        <v>28</v>
      </c>
      <c r="I312" s="2">
        <f t="shared" si="75"/>
        <v>10</v>
      </c>
      <c r="J312" s="2">
        <f t="shared" si="76"/>
        <v>2019</v>
      </c>
      <c r="K312" s="1">
        <f>G312+7</f>
        <v>43773</v>
      </c>
      <c r="L312" s="2">
        <f t="shared" si="77"/>
        <v>4</v>
      </c>
      <c r="M312" s="2">
        <f t="shared" si="78"/>
        <v>11</v>
      </c>
      <c r="N312" s="2">
        <f t="shared" si="79"/>
        <v>2019</v>
      </c>
      <c r="O312" s="2">
        <f t="shared" si="80"/>
        <v>7</v>
      </c>
      <c r="P312" t="s">
        <v>33</v>
      </c>
      <c r="Q312" t="s">
        <v>90</v>
      </c>
      <c r="R312" t="s">
        <v>1753</v>
      </c>
      <c r="S312" t="s">
        <v>65</v>
      </c>
      <c r="T312" s="3" t="s">
        <v>159</v>
      </c>
      <c r="U312" s="4">
        <v>98262.28</v>
      </c>
      <c r="V312" t="s">
        <v>1730</v>
      </c>
      <c r="W312" s="3" t="b">
        <v>1</v>
      </c>
      <c r="X312" s="3" t="b">
        <v>1</v>
      </c>
      <c r="Y312" t="s">
        <v>1754</v>
      </c>
      <c r="Z312" t="s">
        <v>23012</v>
      </c>
      <c r="AA312" t="s">
        <v>802</v>
      </c>
    </row>
    <row r="313" spans="1:27" x14ac:dyDescent="0.3">
      <c r="A313">
        <f t="shared" si="81"/>
        <v>312</v>
      </c>
      <c r="B313" t="s">
        <v>1755</v>
      </c>
      <c r="C313" t="s">
        <v>1756</v>
      </c>
      <c r="D313" t="str">
        <f t="shared" si="73"/>
        <v>Lon Cristoforo</v>
      </c>
      <c r="E313" s="3" t="s">
        <v>43</v>
      </c>
      <c r="F313">
        <v>61</v>
      </c>
      <c r="G313" s="1">
        <v>43466</v>
      </c>
      <c r="H313" s="2">
        <f t="shared" si="74"/>
        <v>1</v>
      </c>
      <c r="I313" s="2">
        <f t="shared" si="75"/>
        <v>1</v>
      </c>
      <c r="J313" s="2">
        <f t="shared" si="76"/>
        <v>2019</v>
      </c>
      <c r="K313" s="1">
        <v>43625</v>
      </c>
      <c r="L313" s="2">
        <f t="shared" si="77"/>
        <v>9</v>
      </c>
      <c r="M313" s="2">
        <f t="shared" si="78"/>
        <v>6</v>
      </c>
      <c r="N313" s="2">
        <f t="shared" si="79"/>
        <v>2019</v>
      </c>
      <c r="O313" s="2">
        <f t="shared" si="80"/>
        <v>159</v>
      </c>
      <c r="P313" t="s">
        <v>73</v>
      </c>
      <c r="Q313" t="s">
        <v>197</v>
      </c>
      <c r="R313" t="s">
        <v>1757</v>
      </c>
      <c r="S313" t="s">
        <v>177</v>
      </c>
      <c r="T313" s="3" t="s">
        <v>47</v>
      </c>
      <c r="U313" s="4">
        <v>75665.259999999995</v>
      </c>
      <c r="V313" t="s">
        <v>27</v>
      </c>
      <c r="W313" s="3" t="b">
        <v>1</v>
      </c>
      <c r="X313" s="3" t="b">
        <v>0</v>
      </c>
      <c r="Y313" t="s">
        <v>1758</v>
      </c>
      <c r="Z313" t="s">
        <v>23012</v>
      </c>
      <c r="AA313" t="s">
        <v>87</v>
      </c>
    </row>
    <row r="314" spans="1:27" x14ac:dyDescent="0.3">
      <c r="A314">
        <f t="shared" si="81"/>
        <v>313</v>
      </c>
      <c r="B314" t="s">
        <v>1759</v>
      </c>
      <c r="C314" t="s">
        <v>1760</v>
      </c>
      <c r="D314" t="str">
        <f t="shared" si="73"/>
        <v>Kele Skirrow</v>
      </c>
      <c r="E314" s="3" t="s">
        <v>43</v>
      </c>
      <c r="F314">
        <v>36</v>
      </c>
      <c r="G314" s="1">
        <v>43525</v>
      </c>
      <c r="H314" s="2">
        <f t="shared" si="74"/>
        <v>1</v>
      </c>
      <c r="I314" s="2">
        <f t="shared" si="75"/>
        <v>3</v>
      </c>
      <c r="J314" s="2">
        <f t="shared" si="76"/>
        <v>2019</v>
      </c>
      <c r="K314" s="1">
        <v>43744</v>
      </c>
      <c r="L314" s="2">
        <f t="shared" si="77"/>
        <v>6</v>
      </c>
      <c r="M314" s="2">
        <f t="shared" si="78"/>
        <v>10</v>
      </c>
      <c r="N314" s="2">
        <f t="shared" si="79"/>
        <v>2019</v>
      </c>
      <c r="O314" s="2">
        <f t="shared" si="80"/>
        <v>219</v>
      </c>
      <c r="P314" t="s">
        <v>44</v>
      </c>
      <c r="Q314" t="s">
        <v>34</v>
      </c>
      <c r="R314" t="s">
        <v>1761</v>
      </c>
      <c r="S314" t="s">
        <v>25</v>
      </c>
      <c r="T314" s="3" t="s">
        <v>66</v>
      </c>
      <c r="U314" s="4">
        <v>22116.16</v>
      </c>
      <c r="V314" t="s">
        <v>1762</v>
      </c>
      <c r="W314" s="3" t="b">
        <v>0</v>
      </c>
      <c r="X314" s="3" t="s">
        <v>23011</v>
      </c>
      <c r="Y314" t="s">
        <v>1763</v>
      </c>
      <c r="Z314" t="s">
        <v>23012</v>
      </c>
      <c r="AA314" t="s">
        <v>1764</v>
      </c>
    </row>
    <row r="315" spans="1:27" x14ac:dyDescent="0.3">
      <c r="A315">
        <f t="shared" si="81"/>
        <v>314</v>
      </c>
      <c r="B315" t="s">
        <v>1765</v>
      </c>
      <c r="C315" t="s">
        <v>1766</v>
      </c>
      <c r="D315" t="str">
        <f t="shared" si="73"/>
        <v>Maynord Merdew</v>
      </c>
      <c r="E315" s="3" t="s">
        <v>43</v>
      </c>
      <c r="F315">
        <v>17</v>
      </c>
      <c r="G315" s="1">
        <v>43790</v>
      </c>
      <c r="H315" s="2">
        <f t="shared" si="74"/>
        <v>21</v>
      </c>
      <c r="I315" s="2">
        <f t="shared" si="75"/>
        <v>11</v>
      </c>
      <c r="J315" s="2">
        <f t="shared" si="76"/>
        <v>2019</v>
      </c>
      <c r="K315" s="1">
        <f>G315+7</f>
        <v>43797</v>
      </c>
      <c r="L315" s="2">
        <f t="shared" si="77"/>
        <v>28</v>
      </c>
      <c r="M315" s="2">
        <f t="shared" si="78"/>
        <v>11</v>
      </c>
      <c r="N315" s="2">
        <f t="shared" si="79"/>
        <v>2019</v>
      </c>
      <c r="O315" s="2">
        <f t="shared" si="80"/>
        <v>7</v>
      </c>
      <c r="P315" t="s">
        <v>44</v>
      </c>
      <c r="Q315" t="s">
        <v>197</v>
      </c>
      <c r="R315" t="s">
        <v>1767</v>
      </c>
      <c r="S315" t="s">
        <v>92</v>
      </c>
      <c r="T315" s="3" t="s">
        <v>47</v>
      </c>
      <c r="U315" s="4">
        <v>23744.5</v>
      </c>
      <c r="V315" t="s">
        <v>1768</v>
      </c>
      <c r="W315" s="3" t="b">
        <v>1</v>
      </c>
      <c r="X315" s="3" t="b">
        <v>1</v>
      </c>
      <c r="Y315" t="s">
        <v>1769</v>
      </c>
      <c r="Z315" t="s">
        <v>23012</v>
      </c>
      <c r="AA315" t="s">
        <v>1770</v>
      </c>
    </row>
    <row r="316" spans="1:27" x14ac:dyDescent="0.3">
      <c r="A316">
        <f t="shared" si="81"/>
        <v>315</v>
      </c>
      <c r="B316" t="s">
        <v>1771</v>
      </c>
      <c r="C316" t="s">
        <v>1772</v>
      </c>
      <c r="D316" t="str">
        <f t="shared" si="73"/>
        <v>Harwilll Speight</v>
      </c>
      <c r="E316" s="3" t="s">
        <v>43</v>
      </c>
      <c r="F316">
        <v>98</v>
      </c>
      <c r="G316" s="1">
        <v>43659</v>
      </c>
      <c r="H316" s="2">
        <f t="shared" si="74"/>
        <v>13</v>
      </c>
      <c r="I316" s="2">
        <f t="shared" si="75"/>
        <v>7</v>
      </c>
      <c r="J316" s="2">
        <f t="shared" si="76"/>
        <v>2019</v>
      </c>
      <c r="K316" s="1">
        <v>43749</v>
      </c>
      <c r="L316" s="2">
        <f t="shared" si="77"/>
        <v>11</v>
      </c>
      <c r="M316" s="2">
        <f t="shared" si="78"/>
        <v>10</v>
      </c>
      <c r="N316" s="2">
        <f t="shared" si="79"/>
        <v>2019</v>
      </c>
      <c r="O316" s="2">
        <f t="shared" si="80"/>
        <v>90</v>
      </c>
      <c r="P316" t="s">
        <v>44</v>
      </c>
      <c r="Q316" t="s">
        <v>45</v>
      </c>
      <c r="R316" t="s">
        <v>1773</v>
      </c>
      <c r="S316" t="s">
        <v>76</v>
      </c>
      <c r="T316" s="3" t="s">
        <v>83</v>
      </c>
      <c r="U316" s="4">
        <v>87333.98</v>
      </c>
      <c r="V316" t="s">
        <v>620</v>
      </c>
      <c r="W316" s="3" t="s">
        <v>23011</v>
      </c>
      <c r="X316" s="3" t="b">
        <v>0</v>
      </c>
      <c r="Y316" t="s">
        <v>1774</v>
      </c>
      <c r="Z316" t="s">
        <v>23012</v>
      </c>
      <c r="AA316" t="s">
        <v>1775</v>
      </c>
    </row>
    <row r="317" spans="1:27" x14ac:dyDescent="0.3">
      <c r="A317">
        <f t="shared" si="81"/>
        <v>316</v>
      </c>
      <c r="B317" t="s">
        <v>1776</v>
      </c>
      <c r="C317" t="s">
        <v>1777</v>
      </c>
      <c r="D317" t="str">
        <f t="shared" si="73"/>
        <v>Kin Kilroy</v>
      </c>
      <c r="E317" s="3" t="s">
        <v>43</v>
      </c>
      <c r="F317">
        <v>1</v>
      </c>
      <c r="G317" s="1">
        <v>43492</v>
      </c>
      <c r="H317" s="2">
        <f t="shared" si="74"/>
        <v>27</v>
      </c>
      <c r="I317" s="2">
        <f t="shared" si="75"/>
        <v>1</v>
      </c>
      <c r="J317" s="2">
        <f t="shared" si="76"/>
        <v>2019</v>
      </c>
      <c r="K317" s="1">
        <v>43620</v>
      </c>
      <c r="L317" s="2">
        <f t="shared" si="77"/>
        <v>4</v>
      </c>
      <c r="M317" s="2">
        <f t="shared" si="78"/>
        <v>6</v>
      </c>
      <c r="N317" s="2">
        <f t="shared" si="79"/>
        <v>2019</v>
      </c>
      <c r="O317" s="2">
        <f t="shared" si="80"/>
        <v>128</v>
      </c>
      <c r="P317" t="s">
        <v>73</v>
      </c>
      <c r="Q317" t="s">
        <v>54</v>
      </c>
      <c r="R317" t="s">
        <v>1778</v>
      </c>
      <c r="S317" t="s">
        <v>92</v>
      </c>
      <c r="T317" s="3" t="s">
        <v>57</v>
      </c>
      <c r="U317" s="4">
        <v>24247.13</v>
      </c>
      <c r="V317" t="s">
        <v>1779</v>
      </c>
      <c r="W317" s="3" t="s">
        <v>23011</v>
      </c>
      <c r="X317" s="3" t="b">
        <v>1</v>
      </c>
      <c r="Y317" t="s">
        <v>1780</v>
      </c>
      <c r="Z317" t="s">
        <v>23012</v>
      </c>
      <c r="AA317" t="s">
        <v>1781</v>
      </c>
    </row>
    <row r="318" spans="1:27" x14ac:dyDescent="0.3">
      <c r="A318">
        <f t="shared" si="81"/>
        <v>317</v>
      </c>
      <c r="B318" t="s">
        <v>1782</v>
      </c>
      <c r="D318" t="str">
        <f t="shared" si="73"/>
        <v xml:space="preserve">Mohammed </v>
      </c>
      <c r="E318" s="3" t="s">
        <v>43</v>
      </c>
      <c r="F318">
        <v>76</v>
      </c>
      <c r="G318" s="1">
        <v>43727</v>
      </c>
      <c r="H318" s="2">
        <f t="shared" si="74"/>
        <v>19</v>
      </c>
      <c r="I318" s="2">
        <f t="shared" si="75"/>
        <v>9</v>
      </c>
      <c r="J318" s="2">
        <f t="shared" si="76"/>
        <v>2019</v>
      </c>
      <c r="K318" s="1">
        <v>43779</v>
      </c>
      <c r="L318" s="2">
        <f t="shared" si="77"/>
        <v>10</v>
      </c>
      <c r="M318" s="2">
        <f t="shared" si="78"/>
        <v>11</v>
      </c>
      <c r="N318" s="2">
        <f t="shared" si="79"/>
        <v>2019</v>
      </c>
      <c r="O318" s="2">
        <f t="shared" si="80"/>
        <v>52</v>
      </c>
      <c r="P318" t="s">
        <v>118</v>
      </c>
      <c r="Q318" t="s">
        <v>119</v>
      </c>
      <c r="R318" t="s">
        <v>1783</v>
      </c>
      <c r="S318" t="s">
        <v>65</v>
      </c>
      <c r="T318" s="3" t="s">
        <v>133</v>
      </c>
      <c r="U318" s="4">
        <v>78079.66</v>
      </c>
      <c r="V318" t="s">
        <v>1784</v>
      </c>
      <c r="W318" s="3" t="s">
        <v>23011</v>
      </c>
      <c r="X318" s="3" t="b">
        <v>1</v>
      </c>
      <c r="Y318" t="s">
        <v>1785</v>
      </c>
      <c r="Z318" t="s">
        <v>23012</v>
      </c>
      <c r="AA318" t="s">
        <v>1786</v>
      </c>
    </row>
    <row r="319" spans="1:27" x14ac:dyDescent="0.3">
      <c r="A319">
        <f t="shared" si="81"/>
        <v>318</v>
      </c>
      <c r="B319" t="s">
        <v>1787</v>
      </c>
      <c r="C319" t="s">
        <v>1788</v>
      </c>
      <c r="D319" t="str">
        <f t="shared" si="73"/>
        <v>Dav Grinvalds</v>
      </c>
      <c r="E319" s="3" t="s">
        <v>43</v>
      </c>
      <c r="F319">
        <v>54</v>
      </c>
      <c r="G319" s="1">
        <v>43536</v>
      </c>
      <c r="H319" s="2">
        <f t="shared" si="74"/>
        <v>12</v>
      </c>
      <c r="I319" s="2">
        <f t="shared" si="75"/>
        <v>3</v>
      </c>
      <c r="J319" s="2">
        <f t="shared" si="76"/>
        <v>2019</v>
      </c>
      <c r="K319" s="1">
        <f t="shared" ref="K319:K321" si="90">G319+7</f>
        <v>43543</v>
      </c>
      <c r="L319" s="2">
        <f t="shared" si="77"/>
        <v>19</v>
      </c>
      <c r="M319" s="2">
        <f t="shared" si="78"/>
        <v>3</v>
      </c>
      <c r="N319" s="2">
        <f t="shared" si="79"/>
        <v>2019</v>
      </c>
      <c r="O319" s="2">
        <f t="shared" si="80"/>
        <v>7</v>
      </c>
      <c r="P319" t="s">
        <v>33</v>
      </c>
      <c r="Q319" t="s">
        <v>90</v>
      </c>
      <c r="R319" t="s">
        <v>1789</v>
      </c>
      <c r="S319" t="s">
        <v>146</v>
      </c>
      <c r="T319" s="3" t="s">
        <v>133</v>
      </c>
      <c r="U319" s="4">
        <v>34274.080000000002</v>
      </c>
      <c r="V319" t="s">
        <v>1790</v>
      </c>
      <c r="W319" s="3" t="b">
        <v>1</v>
      </c>
      <c r="X319" s="3" t="b">
        <v>1</v>
      </c>
      <c r="Y319" t="s">
        <v>1791</v>
      </c>
      <c r="Z319" t="s">
        <v>23012</v>
      </c>
      <c r="AA319" t="s">
        <v>1792</v>
      </c>
    </row>
    <row r="320" spans="1:27" x14ac:dyDescent="0.3">
      <c r="A320">
        <f t="shared" si="81"/>
        <v>319</v>
      </c>
      <c r="B320" t="s">
        <v>1793</v>
      </c>
      <c r="C320" t="s">
        <v>1794</v>
      </c>
      <c r="D320" t="str">
        <f t="shared" si="73"/>
        <v>Ester Franciottoi</v>
      </c>
      <c r="E320" s="3" t="s">
        <v>32</v>
      </c>
      <c r="F320">
        <v>34</v>
      </c>
      <c r="G320" s="1">
        <v>43758</v>
      </c>
      <c r="H320" s="2">
        <f t="shared" si="74"/>
        <v>20</v>
      </c>
      <c r="I320" s="2">
        <f t="shared" si="75"/>
        <v>10</v>
      </c>
      <c r="J320" s="2">
        <f t="shared" si="76"/>
        <v>2019</v>
      </c>
      <c r="K320" s="1">
        <f t="shared" si="90"/>
        <v>43765</v>
      </c>
      <c r="L320" s="2">
        <f t="shared" si="77"/>
        <v>27</v>
      </c>
      <c r="M320" s="2">
        <f t="shared" si="78"/>
        <v>10</v>
      </c>
      <c r="N320" s="2">
        <f t="shared" si="79"/>
        <v>2019</v>
      </c>
      <c r="O320" s="2">
        <f t="shared" si="80"/>
        <v>7</v>
      </c>
      <c r="P320" t="s">
        <v>73</v>
      </c>
      <c r="Q320" t="s">
        <v>90</v>
      </c>
      <c r="R320" t="s">
        <v>1795</v>
      </c>
      <c r="S320" t="s">
        <v>25</v>
      </c>
      <c r="T320" s="3" t="s">
        <v>47</v>
      </c>
      <c r="U320" s="4">
        <v>10645.9</v>
      </c>
      <c r="V320" t="s">
        <v>1796</v>
      </c>
      <c r="W320" s="3" t="b">
        <v>0</v>
      </c>
      <c r="X320" s="3" t="s">
        <v>23011</v>
      </c>
      <c r="Y320" t="s">
        <v>1797</v>
      </c>
      <c r="Z320" t="s">
        <v>23012</v>
      </c>
      <c r="AA320" t="s">
        <v>1798</v>
      </c>
    </row>
    <row r="321" spans="1:27" x14ac:dyDescent="0.3">
      <c r="A321">
        <f t="shared" si="81"/>
        <v>320</v>
      </c>
      <c r="B321" t="s">
        <v>1799</v>
      </c>
      <c r="C321" t="s">
        <v>1800</v>
      </c>
      <c r="D321" t="str">
        <f t="shared" si="73"/>
        <v>Keefe Bowskill</v>
      </c>
      <c r="E321" s="3" t="s">
        <v>43</v>
      </c>
      <c r="F321">
        <v>46</v>
      </c>
      <c r="G321" s="1">
        <v>43713</v>
      </c>
      <c r="H321" s="2">
        <f t="shared" si="74"/>
        <v>5</v>
      </c>
      <c r="I321" s="2">
        <f t="shared" si="75"/>
        <v>9</v>
      </c>
      <c r="J321" s="2">
        <f t="shared" si="76"/>
        <v>2019</v>
      </c>
      <c r="K321" s="1">
        <f t="shared" si="90"/>
        <v>43720</v>
      </c>
      <c r="L321" s="2">
        <f t="shared" si="77"/>
        <v>12</v>
      </c>
      <c r="M321" s="2">
        <f t="shared" si="78"/>
        <v>9</v>
      </c>
      <c r="N321" s="2">
        <f t="shared" si="79"/>
        <v>2019</v>
      </c>
      <c r="O321" s="2">
        <f t="shared" si="80"/>
        <v>7</v>
      </c>
      <c r="P321" t="s">
        <v>63</v>
      </c>
      <c r="Q321" t="s">
        <v>23</v>
      </c>
      <c r="R321" t="s">
        <v>1801</v>
      </c>
      <c r="S321" t="s">
        <v>76</v>
      </c>
      <c r="T321" s="3" t="s">
        <v>133</v>
      </c>
      <c r="U321" s="4">
        <v>4250.03</v>
      </c>
      <c r="V321" t="s">
        <v>1802</v>
      </c>
      <c r="W321" s="3" t="b">
        <v>1</v>
      </c>
      <c r="X321" s="3" t="s">
        <v>23011</v>
      </c>
      <c r="Y321" t="s">
        <v>1803</v>
      </c>
      <c r="Z321" t="s">
        <v>23012</v>
      </c>
      <c r="AA321" t="s">
        <v>1804</v>
      </c>
    </row>
    <row r="322" spans="1:27" x14ac:dyDescent="0.3">
      <c r="A322">
        <f t="shared" si="81"/>
        <v>321</v>
      </c>
      <c r="B322" t="s">
        <v>1805</v>
      </c>
      <c r="C322" t="s">
        <v>1806</v>
      </c>
      <c r="D322" t="str">
        <f t="shared" si="73"/>
        <v>Antin Lote</v>
      </c>
      <c r="E322" s="3" t="s">
        <v>43</v>
      </c>
      <c r="F322">
        <v>85</v>
      </c>
      <c r="G322" s="1">
        <v>43515</v>
      </c>
      <c r="H322" s="2">
        <f t="shared" si="74"/>
        <v>19</v>
      </c>
      <c r="I322" s="2">
        <f t="shared" si="75"/>
        <v>2</v>
      </c>
      <c r="J322" s="2">
        <f t="shared" si="76"/>
        <v>2019</v>
      </c>
      <c r="K322" s="1">
        <v>43571</v>
      </c>
      <c r="L322" s="2">
        <f t="shared" si="77"/>
        <v>16</v>
      </c>
      <c r="M322" s="2">
        <f t="shared" si="78"/>
        <v>4</v>
      </c>
      <c r="N322" s="2">
        <f t="shared" si="79"/>
        <v>2019</v>
      </c>
      <c r="O322" s="2">
        <f t="shared" si="80"/>
        <v>56</v>
      </c>
      <c r="P322" t="s">
        <v>118</v>
      </c>
      <c r="Q322" t="s">
        <v>197</v>
      </c>
      <c r="R322" t="s">
        <v>1807</v>
      </c>
      <c r="S322" t="s">
        <v>65</v>
      </c>
      <c r="T322" s="3" t="s">
        <v>159</v>
      </c>
      <c r="U322" s="4">
        <v>26709.69</v>
      </c>
      <c r="V322" t="s">
        <v>1671</v>
      </c>
      <c r="W322" s="3" t="s">
        <v>23011</v>
      </c>
      <c r="X322" s="3" t="s">
        <v>23011</v>
      </c>
      <c r="Y322" t="s">
        <v>1808</v>
      </c>
      <c r="Z322" t="s">
        <v>23012</v>
      </c>
      <c r="AA322" t="s">
        <v>1809</v>
      </c>
    </row>
    <row r="323" spans="1:27" x14ac:dyDescent="0.3">
      <c r="A323">
        <f t="shared" si="81"/>
        <v>322</v>
      </c>
      <c r="B323" t="s">
        <v>1810</v>
      </c>
      <c r="C323" t="s">
        <v>1811</v>
      </c>
      <c r="D323" t="str">
        <f t="shared" ref="D323:D386" si="91">B323&amp; " " &amp;C323</f>
        <v>Margette Petrou</v>
      </c>
      <c r="E323" s="3" t="s">
        <v>32</v>
      </c>
      <c r="F323">
        <v>67</v>
      </c>
      <c r="G323" s="1">
        <v>43825</v>
      </c>
      <c r="H323" s="2">
        <f t="shared" ref="H323:H386" si="92">DAY(G323)</f>
        <v>26</v>
      </c>
      <c r="I323" s="2">
        <f t="shared" ref="I323:I386" si="93">MONTH(G323)</f>
        <v>12</v>
      </c>
      <c r="J323" s="2">
        <f t="shared" ref="J323:J386" si="94">YEAR(G323)</f>
        <v>2019</v>
      </c>
      <c r="K323" s="1">
        <f t="shared" ref="K323:K330" si="95">G323+7</f>
        <v>43832</v>
      </c>
      <c r="L323" s="2">
        <f t="shared" ref="L323:L386" si="96">DAY(K323)</f>
        <v>2</v>
      </c>
      <c r="M323" s="2">
        <f t="shared" ref="M323:M386" si="97">MONTH(K323)</f>
        <v>1</v>
      </c>
      <c r="N323" s="2">
        <f t="shared" ref="N323:N386" si="98">YEAR(K323)</f>
        <v>2020</v>
      </c>
      <c r="O323" s="2">
        <f t="shared" ref="O323:O386" si="99">K323-G323</f>
        <v>7</v>
      </c>
      <c r="P323" t="s">
        <v>63</v>
      </c>
      <c r="Q323" t="s">
        <v>45</v>
      </c>
      <c r="R323" t="s">
        <v>1812</v>
      </c>
      <c r="S323" t="s">
        <v>25</v>
      </c>
      <c r="T323" s="3" t="s">
        <v>47</v>
      </c>
      <c r="U323" s="4">
        <v>64266.26</v>
      </c>
      <c r="V323" t="s">
        <v>1813</v>
      </c>
      <c r="W323" s="3" t="b">
        <v>1</v>
      </c>
      <c r="X323" s="3" t="b">
        <v>1</v>
      </c>
      <c r="Y323" t="s">
        <v>1814</v>
      </c>
      <c r="Z323" t="s">
        <v>1815</v>
      </c>
      <c r="AA323" t="s">
        <v>419</v>
      </c>
    </row>
    <row r="324" spans="1:27" x14ac:dyDescent="0.3">
      <c r="A324">
        <f t="shared" ref="A324:A387" si="100">A323+1</f>
        <v>323</v>
      </c>
      <c r="B324" t="s">
        <v>1816</v>
      </c>
      <c r="C324" t="s">
        <v>1817</v>
      </c>
      <c r="D324" t="str">
        <f t="shared" si="91"/>
        <v>Dale Lemerle</v>
      </c>
      <c r="E324" s="3" t="s">
        <v>32</v>
      </c>
      <c r="F324">
        <v>48</v>
      </c>
      <c r="G324" s="1">
        <v>43817</v>
      </c>
      <c r="H324" s="2">
        <f t="shared" si="92"/>
        <v>18</v>
      </c>
      <c r="I324" s="2">
        <f t="shared" si="93"/>
        <v>12</v>
      </c>
      <c r="J324" s="2">
        <f t="shared" si="94"/>
        <v>2019</v>
      </c>
      <c r="K324" s="1">
        <f t="shared" si="95"/>
        <v>43824</v>
      </c>
      <c r="L324" s="2">
        <f t="shared" si="96"/>
        <v>25</v>
      </c>
      <c r="M324" s="2">
        <f t="shared" si="97"/>
        <v>12</v>
      </c>
      <c r="N324" s="2">
        <f t="shared" si="98"/>
        <v>2019</v>
      </c>
      <c r="O324" s="2">
        <f t="shared" si="99"/>
        <v>7</v>
      </c>
      <c r="P324" t="s">
        <v>63</v>
      </c>
      <c r="Q324" t="s">
        <v>119</v>
      </c>
      <c r="R324" t="s">
        <v>1818</v>
      </c>
      <c r="S324" t="s">
        <v>36</v>
      </c>
      <c r="T324" s="3" t="s">
        <v>47</v>
      </c>
      <c r="U324" s="4">
        <v>30979.3</v>
      </c>
      <c r="V324" t="s">
        <v>249</v>
      </c>
      <c r="W324" s="3" t="b">
        <v>1</v>
      </c>
      <c r="X324" s="3" t="b">
        <v>1</v>
      </c>
      <c r="Y324" t="s">
        <v>1819</v>
      </c>
      <c r="Z324" t="s">
        <v>23012</v>
      </c>
      <c r="AA324" t="s">
        <v>470</v>
      </c>
    </row>
    <row r="325" spans="1:27" x14ac:dyDescent="0.3">
      <c r="A325">
        <f t="shared" si="100"/>
        <v>324</v>
      </c>
      <c r="B325" t="s">
        <v>1820</v>
      </c>
      <c r="C325" t="s">
        <v>1821</v>
      </c>
      <c r="D325" t="str">
        <f t="shared" si="91"/>
        <v>Chevalier Straine</v>
      </c>
      <c r="E325" s="3" t="s">
        <v>43</v>
      </c>
      <c r="F325">
        <v>46</v>
      </c>
      <c r="G325" s="1">
        <v>43667</v>
      </c>
      <c r="H325" s="2">
        <f t="shared" si="92"/>
        <v>21</v>
      </c>
      <c r="I325" s="2">
        <f t="shared" si="93"/>
        <v>7</v>
      </c>
      <c r="J325" s="2">
        <f t="shared" si="94"/>
        <v>2019</v>
      </c>
      <c r="K325" s="1">
        <f t="shared" si="95"/>
        <v>43674</v>
      </c>
      <c r="L325" s="2">
        <f t="shared" si="96"/>
        <v>28</v>
      </c>
      <c r="M325" s="2">
        <f t="shared" si="97"/>
        <v>7</v>
      </c>
      <c r="N325" s="2">
        <f t="shared" si="98"/>
        <v>2019</v>
      </c>
      <c r="O325" s="2">
        <f t="shared" si="99"/>
        <v>7</v>
      </c>
      <c r="P325" t="s">
        <v>33</v>
      </c>
      <c r="Q325" t="s">
        <v>54</v>
      </c>
      <c r="R325" t="s">
        <v>1822</v>
      </c>
      <c r="S325" t="s">
        <v>76</v>
      </c>
      <c r="T325" s="3" t="s">
        <v>133</v>
      </c>
      <c r="U325" s="4">
        <v>98017.279999999999</v>
      </c>
      <c r="V325" t="s">
        <v>1823</v>
      </c>
      <c r="W325" s="3" t="b">
        <v>0</v>
      </c>
      <c r="X325" s="3" t="s">
        <v>23011</v>
      </c>
      <c r="Y325" t="s">
        <v>1824</v>
      </c>
      <c r="Z325" t="s">
        <v>23012</v>
      </c>
      <c r="AA325" t="s">
        <v>1326</v>
      </c>
    </row>
    <row r="326" spans="1:27" x14ac:dyDescent="0.3">
      <c r="A326">
        <f t="shared" si="100"/>
        <v>325</v>
      </c>
      <c r="B326" t="s">
        <v>1825</v>
      </c>
      <c r="C326" t="s">
        <v>1826</v>
      </c>
      <c r="D326" t="str">
        <f t="shared" si="91"/>
        <v>Terry Hrus</v>
      </c>
      <c r="E326" s="3" t="s">
        <v>32</v>
      </c>
      <c r="F326">
        <v>60</v>
      </c>
      <c r="G326" s="1">
        <v>43783</v>
      </c>
      <c r="H326" s="2">
        <f t="shared" si="92"/>
        <v>14</v>
      </c>
      <c r="I326" s="2">
        <f t="shared" si="93"/>
        <v>11</v>
      </c>
      <c r="J326" s="2">
        <f t="shared" si="94"/>
        <v>2019</v>
      </c>
      <c r="K326" s="1">
        <f t="shared" si="95"/>
        <v>43790</v>
      </c>
      <c r="L326" s="2">
        <f t="shared" si="96"/>
        <v>21</v>
      </c>
      <c r="M326" s="2">
        <f t="shared" si="97"/>
        <v>11</v>
      </c>
      <c r="N326" s="2">
        <f t="shared" si="98"/>
        <v>2019</v>
      </c>
      <c r="O326" s="2">
        <f t="shared" si="99"/>
        <v>7</v>
      </c>
      <c r="P326" t="s">
        <v>22</v>
      </c>
      <c r="Q326" t="s">
        <v>54</v>
      </c>
      <c r="R326" t="s">
        <v>1827</v>
      </c>
      <c r="S326" t="s">
        <v>177</v>
      </c>
      <c r="T326" s="3" t="s">
        <v>57</v>
      </c>
      <c r="U326" s="4">
        <v>89086.39</v>
      </c>
      <c r="V326" t="s">
        <v>1828</v>
      </c>
      <c r="W326" s="3" t="b">
        <v>0</v>
      </c>
      <c r="X326" s="3" t="b">
        <v>1</v>
      </c>
      <c r="Y326" t="s">
        <v>1829</v>
      </c>
      <c r="Z326" t="s">
        <v>23012</v>
      </c>
      <c r="AA326" t="s">
        <v>1830</v>
      </c>
    </row>
    <row r="327" spans="1:27" x14ac:dyDescent="0.3">
      <c r="A327">
        <f t="shared" si="100"/>
        <v>326</v>
      </c>
      <c r="B327" t="s">
        <v>1787</v>
      </c>
      <c r="C327" t="s">
        <v>1831</v>
      </c>
      <c r="D327" t="str">
        <f t="shared" si="91"/>
        <v>Dav Bath</v>
      </c>
      <c r="E327" s="3" t="s">
        <v>190</v>
      </c>
      <c r="F327">
        <v>23</v>
      </c>
      <c r="G327" s="1">
        <v>43702</v>
      </c>
      <c r="H327" s="2">
        <f t="shared" si="92"/>
        <v>25</v>
      </c>
      <c r="I327" s="2">
        <f t="shared" si="93"/>
        <v>8</v>
      </c>
      <c r="J327" s="2">
        <f t="shared" si="94"/>
        <v>2019</v>
      </c>
      <c r="K327" s="1">
        <f t="shared" si="95"/>
        <v>43709</v>
      </c>
      <c r="L327" s="2">
        <f t="shared" si="96"/>
        <v>1</v>
      </c>
      <c r="M327" s="2">
        <f t="shared" si="97"/>
        <v>9</v>
      </c>
      <c r="N327" s="2">
        <f t="shared" si="98"/>
        <v>2019</v>
      </c>
      <c r="O327" s="2">
        <f t="shared" si="99"/>
        <v>7</v>
      </c>
      <c r="P327" t="s">
        <v>44</v>
      </c>
      <c r="Q327" t="s">
        <v>197</v>
      </c>
      <c r="R327" t="s">
        <v>1832</v>
      </c>
      <c r="S327" t="s">
        <v>25</v>
      </c>
      <c r="T327" s="3" t="s">
        <v>159</v>
      </c>
      <c r="U327" s="4">
        <v>7104.13</v>
      </c>
      <c r="V327" t="s">
        <v>795</v>
      </c>
      <c r="W327" s="3" t="b">
        <v>1</v>
      </c>
      <c r="X327" s="3" t="b">
        <v>1</v>
      </c>
      <c r="Y327" t="s">
        <v>1833</v>
      </c>
      <c r="Z327" t="s">
        <v>23012</v>
      </c>
      <c r="AA327" t="s">
        <v>251</v>
      </c>
    </row>
    <row r="328" spans="1:27" x14ac:dyDescent="0.3">
      <c r="A328">
        <f t="shared" si="100"/>
        <v>327</v>
      </c>
      <c r="B328" t="s">
        <v>1834</v>
      </c>
      <c r="C328" t="s">
        <v>1835</v>
      </c>
      <c r="D328" t="str">
        <f t="shared" si="91"/>
        <v>Diego Carrabott</v>
      </c>
      <c r="E328" s="3" t="s">
        <v>769</v>
      </c>
      <c r="F328">
        <v>81</v>
      </c>
      <c r="G328" s="1">
        <v>43778</v>
      </c>
      <c r="H328" s="2">
        <f t="shared" si="92"/>
        <v>9</v>
      </c>
      <c r="I328" s="2">
        <f t="shared" si="93"/>
        <v>11</v>
      </c>
      <c r="J328" s="2">
        <f t="shared" si="94"/>
        <v>2019</v>
      </c>
      <c r="K328" s="1">
        <f t="shared" si="95"/>
        <v>43785</v>
      </c>
      <c r="L328" s="2">
        <f t="shared" si="96"/>
        <v>16</v>
      </c>
      <c r="M328" s="2">
        <f t="shared" si="97"/>
        <v>11</v>
      </c>
      <c r="N328" s="2">
        <f t="shared" si="98"/>
        <v>2019</v>
      </c>
      <c r="O328" s="2">
        <f t="shared" si="99"/>
        <v>7</v>
      </c>
      <c r="P328" t="s">
        <v>118</v>
      </c>
      <c r="Q328" t="s">
        <v>197</v>
      </c>
      <c r="R328" t="s">
        <v>1836</v>
      </c>
      <c r="S328" t="s">
        <v>92</v>
      </c>
      <c r="T328" s="3" t="s">
        <v>23012</v>
      </c>
      <c r="U328" s="4">
        <v>22073.63</v>
      </c>
      <c r="V328" t="s">
        <v>382</v>
      </c>
      <c r="W328" s="3" t="b">
        <v>0</v>
      </c>
      <c r="X328" s="3" t="b">
        <v>0</v>
      </c>
      <c r="Y328" t="s">
        <v>1837</v>
      </c>
      <c r="Z328" t="s">
        <v>23012</v>
      </c>
      <c r="AA328" t="s">
        <v>1838</v>
      </c>
    </row>
    <row r="329" spans="1:27" x14ac:dyDescent="0.3">
      <c r="A329">
        <f t="shared" si="100"/>
        <v>328</v>
      </c>
      <c r="B329" t="s">
        <v>1839</v>
      </c>
      <c r="C329" t="s">
        <v>1840</v>
      </c>
      <c r="D329" t="str">
        <f t="shared" si="91"/>
        <v>Merilee Parzizek</v>
      </c>
      <c r="E329" s="3" t="s">
        <v>350</v>
      </c>
      <c r="F329">
        <v>13</v>
      </c>
      <c r="G329" s="1">
        <v>43755</v>
      </c>
      <c r="H329" s="2">
        <f t="shared" si="92"/>
        <v>17</v>
      </c>
      <c r="I329" s="2">
        <f t="shared" si="93"/>
        <v>10</v>
      </c>
      <c r="J329" s="2">
        <f t="shared" si="94"/>
        <v>2019</v>
      </c>
      <c r="K329" s="1">
        <f t="shared" si="95"/>
        <v>43762</v>
      </c>
      <c r="L329" s="2">
        <f t="shared" si="96"/>
        <v>24</v>
      </c>
      <c r="M329" s="2">
        <f t="shared" si="97"/>
        <v>10</v>
      </c>
      <c r="N329" s="2">
        <f t="shared" si="98"/>
        <v>2019</v>
      </c>
      <c r="O329" s="2">
        <f t="shared" si="99"/>
        <v>7</v>
      </c>
      <c r="P329" t="s">
        <v>33</v>
      </c>
      <c r="Q329" t="s">
        <v>74</v>
      </c>
      <c r="R329" t="s">
        <v>1841</v>
      </c>
      <c r="S329" t="s">
        <v>56</v>
      </c>
      <c r="T329" s="3" t="s">
        <v>37</v>
      </c>
      <c r="U329" s="4">
        <v>5584.91</v>
      </c>
      <c r="V329" t="s">
        <v>1297</v>
      </c>
      <c r="W329" s="3" t="b">
        <v>1</v>
      </c>
      <c r="X329" s="3" t="b">
        <v>1</v>
      </c>
      <c r="Y329" t="s">
        <v>1842</v>
      </c>
      <c r="Z329" t="s">
        <v>23012</v>
      </c>
      <c r="AA329" t="s">
        <v>1843</v>
      </c>
    </row>
    <row r="330" spans="1:27" x14ac:dyDescent="0.3">
      <c r="A330">
        <f t="shared" si="100"/>
        <v>329</v>
      </c>
      <c r="B330" t="s">
        <v>1844</v>
      </c>
      <c r="C330" t="s">
        <v>1845</v>
      </c>
      <c r="D330" t="str">
        <f t="shared" si="91"/>
        <v>Haskel Bloy</v>
      </c>
      <c r="E330" s="3" t="s">
        <v>43</v>
      </c>
      <c r="F330">
        <v>50</v>
      </c>
      <c r="G330" s="1">
        <v>43760</v>
      </c>
      <c r="H330" s="2">
        <f t="shared" si="92"/>
        <v>22</v>
      </c>
      <c r="I330" s="2">
        <f t="shared" si="93"/>
        <v>10</v>
      </c>
      <c r="J330" s="2">
        <f t="shared" si="94"/>
        <v>2019</v>
      </c>
      <c r="K330" s="1">
        <f t="shared" si="95"/>
        <v>43767</v>
      </c>
      <c r="L330" s="2">
        <f t="shared" si="96"/>
        <v>29</v>
      </c>
      <c r="M330" s="2">
        <f t="shared" si="97"/>
        <v>10</v>
      </c>
      <c r="N330" s="2">
        <f t="shared" si="98"/>
        <v>2019</v>
      </c>
      <c r="O330" s="2">
        <f t="shared" si="99"/>
        <v>7</v>
      </c>
      <c r="P330" t="s">
        <v>73</v>
      </c>
      <c r="Q330" t="s">
        <v>126</v>
      </c>
      <c r="R330" t="s">
        <v>1846</v>
      </c>
      <c r="S330" t="s">
        <v>92</v>
      </c>
      <c r="T330" s="3" t="s">
        <v>23012</v>
      </c>
      <c r="U330" s="4">
        <v>23959.07</v>
      </c>
      <c r="V330" t="s">
        <v>394</v>
      </c>
      <c r="W330" s="3" t="b">
        <v>0</v>
      </c>
      <c r="X330" s="3" t="b">
        <v>1</v>
      </c>
      <c r="Y330" t="s">
        <v>1847</v>
      </c>
      <c r="Z330" t="s">
        <v>23012</v>
      </c>
      <c r="AA330" t="s">
        <v>568</v>
      </c>
    </row>
    <row r="331" spans="1:27" x14ac:dyDescent="0.3">
      <c r="A331">
        <f t="shared" si="100"/>
        <v>330</v>
      </c>
      <c r="B331" t="s">
        <v>1848</v>
      </c>
      <c r="C331" t="s">
        <v>1849</v>
      </c>
      <c r="D331" t="str">
        <f t="shared" si="91"/>
        <v>Nathalia Pengelly</v>
      </c>
      <c r="E331" s="3" t="s">
        <v>32</v>
      </c>
      <c r="F331">
        <v>43</v>
      </c>
      <c r="G331" s="1">
        <v>43626</v>
      </c>
      <c r="H331" s="2">
        <f t="shared" si="92"/>
        <v>10</v>
      </c>
      <c r="I331" s="2">
        <f t="shared" si="93"/>
        <v>6</v>
      </c>
      <c r="J331" s="2">
        <f t="shared" si="94"/>
        <v>2019</v>
      </c>
      <c r="K331" s="1">
        <v>43637</v>
      </c>
      <c r="L331" s="2">
        <f t="shared" si="96"/>
        <v>21</v>
      </c>
      <c r="M331" s="2">
        <f t="shared" si="97"/>
        <v>6</v>
      </c>
      <c r="N331" s="2">
        <f t="shared" si="98"/>
        <v>2019</v>
      </c>
      <c r="O331" s="2">
        <f t="shared" si="99"/>
        <v>11</v>
      </c>
      <c r="P331" t="s">
        <v>118</v>
      </c>
      <c r="Q331" t="s">
        <v>74</v>
      </c>
      <c r="R331" t="s">
        <v>1850</v>
      </c>
      <c r="S331" t="s">
        <v>177</v>
      </c>
      <c r="T331" s="3" t="s">
        <v>47</v>
      </c>
      <c r="U331" s="4">
        <v>29413.72</v>
      </c>
      <c r="V331" t="s">
        <v>1851</v>
      </c>
      <c r="W331" s="3" t="b">
        <v>1</v>
      </c>
      <c r="X331" s="3" t="b">
        <v>0</v>
      </c>
      <c r="Y331" t="s">
        <v>1852</v>
      </c>
      <c r="Z331" t="s">
        <v>23012</v>
      </c>
      <c r="AA331" t="s">
        <v>1853</v>
      </c>
    </row>
    <row r="332" spans="1:27" x14ac:dyDescent="0.3">
      <c r="A332">
        <f t="shared" si="100"/>
        <v>331</v>
      </c>
      <c r="B332" t="s">
        <v>1854</v>
      </c>
      <c r="C332" t="s">
        <v>1855</v>
      </c>
      <c r="D332" t="str">
        <f t="shared" si="91"/>
        <v>Camel Dayne</v>
      </c>
      <c r="E332" s="3" t="s">
        <v>222</v>
      </c>
      <c r="F332">
        <v>26</v>
      </c>
      <c r="G332" s="1">
        <v>43648</v>
      </c>
      <c r="H332" s="2">
        <f t="shared" si="92"/>
        <v>2</v>
      </c>
      <c r="I332" s="2">
        <f t="shared" si="93"/>
        <v>7</v>
      </c>
      <c r="J332" s="2">
        <f t="shared" si="94"/>
        <v>2019</v>
      </c>
      <c r="K332" s="1">
        <v>43690</v>
      </c>
      <c r="L332" s="2">
        <f t="shared" si="96"/>
        <v>13</v>
      </c>
      <c r="M332" s="2">
        <f t="shared" si="97"/>
        <v>8</v>
      </c>
      <c r="N332" s="2">
        <f t="shared" si="98"/>
        <v>2019</v>
      </c>
      <c r="O332" s="2">
        <f t="shared" si="99"/>
        <v>42</v>
      </c>
      <c r="P332" t="s">
        <v>22</v>
      </c>
      <c r="Q332" t="s">
        <v>45</v>
      </c>
      <c r="R332" t="s">
        <v>1856</v>
      </c>
      <c r="S332" t="s">
        <v>25</v>
      </c>
      <c r="T332" s="3" t="s">
        <v>133</v>
      </c>
      <c r="U332" s="4">
        <v>90672.18</v>
      </c>
      <c r="V332" t="s">
        <v>1632</v>
      </c>
      <c r="W332" s="3" t="s">
        <v>23011</v>
      </c>
      <c r="X332" s="3" t="s">
        <v>23011</v>
      </c>
      <c r="Y332" t="s">
        <v>1857</v>
      </c>
      <c r="Z332" t="s">
        <v>23012</v>
      </c>
      <c r="AA332" t="s">
        <v>1858</v>
      </c>
    </row>
    <row r="333" spans="1:27" x14ac:dyDescent="0.3">
      <c r="A333">
        <f t="shared" si="100"/>
        <v>332</v>
      </c>
      <c r="B333" t="s">
        <v>1859</v>
      </c>
      <c r="C333" t="s">
        <v>1860</v>
      </c>
      <c r="D333" t="str">
        <f t="shared" si="91"/>
        <v>Carlita Ainger</v>
      </c>
      <c r="E333" s="3" t="s">
        <v>32</v>
      </c>
      <c r="F333">
        <v>64</v>
      </c>
      <c r="G333" s="1">
        <v>43805</v>
      </c>
      <c r="H333" s="2">
        <f t="shared" si="92"/>
        <v>6</v>
      </c>
      <c r="I333" s="2">
        <f t="shared" si="93"/>
        <v>12</v>
      </c>
      <c r="J333" s="2">
        <f t="shared" si="94"/>
        <v>2019</v>
      </c>
      <c r="K333" s="1">
        <f>G333+7</f>
        <v>43812</v>
      </c>
      <c r="L333" s="2">
        <f t="shared" si="96"/>
        <v>13</v>
      </c>
      <c r="M333" s="2">
        <f t="shared" si="97"/>
        <v>12</v>
      </c>
      <c r="N333" s="2">
        <f t="shared" si="98"/>
        <v>2019</v>
      </c>
      <c r="O333" s="2">
        <f t="shared" si="99"/>
        <v>7</v>
      </c>
      <c r="P333" t="s">
        <v>118</v>
      </c>
      <c r="Q333" t="s">
        <v>197</v>
      </c>
      <c r="R333" t="s">
        <v>1861</v>
      </c>
      <c r="S333" t="s">
        <v>36</v>
      </c>
      <c r="T333" s="3" t="s">
        <v>26</v>
      </c>
      <c r="U333" s="4">
        <v>29847.37</v>
      </c>
      <c r="V333" t="s">
        <v>1862</v>
      </c>
      <c r="W333" s="3" t="b">
        <v>0</v>
      </c>
      <c r="X333" s="3" t="b">
        <v>0</v>
      </c>
      <c r="Y333" t="s">
        <v>1863</v>
      </c>
      <c r="Z333" t="s">
        <v>1864</v>
      </c>
      <c r="AA333" t="s">
        <v>1865</v>
      </c>
    </row>
    <row r="334" spans="1:27" x14ac:dyDescent="0.3">
      <c r="A334">
        <f t="shared" si="100"/>
        <v>333</v>
      </c>
      <c r="B334" t="s">
        <v>1866</v>
      </c>
      <c r="C334" t="s">
        <v>1867</v>
      </c>
      <c r="D334" t="str">
        <f t="shared" si="91"/>
        <v>Sarajane Maruszewski</v>
      </c>
      <c r="E334" s="3" t="s">
        <v>32</v>
      </c>
      <c r="F334">
        <v>61</v>
      </c>
      <c r="G334" s="1">
        <v>43663</v>
      </c>
      <c r="H334" s="2">
        <f t="shared" si="92"/>
        <v>17</v>
      </c>
      <c r="I334" s="2">
        <f t="shared" si="93"/>
        <v>7</v>
      </c>
      <c r="J334" s="2">
        <f t="shared" si="94"/>
        <v>2019</v>
      </c>
      <c r="K334" s="1">
        <v>43823</v>
      </c>
      <c r="L334" s="2">
        <f t="shared" si="96"/>
        <v>24</v>
      </c>
      <c r="M334" s="2">
        <f t="shared" si="97"/>
        <v>12</v>
      </c>
      <c r="N334" s="2">
        <f t="shared" si="98"/>
        <v>2019</v>
      </c>
      <c r="O334" s="2">
        <f t="shared" si="99"/>
        <v>160</v>
      </c>
      <c r="P334" t="s">
        <v>22</v>
      </c>
      <c r="Q334" t="s">
        <v>90</v>
      </c>
      <c r="R334" t="s">
        <v>1868</v>
      </c>
      <c r="S334" t="s">
        <v>65</v>
      </c>
      <c r="T334" s="3" t="s">
        <v>26</v>
      </c>
      <c r="U334" s="4">
        <v>88244.32</v>
      </c>
      <c r="V334" t="s">
        <v>861</v>
      </c>
      <c r="W334" s="3" t="b">
        <v>1</v>
      </c>
      <c r="X334" s="3" t="b">
        <v>1</v>
      </c>
      <c r="Y334" t="s">
        <v>1869</v>
      </c>
      <c r="Z334" t="s">
        <v>23012</v>
      </c>
      <c r="AA334" t="s">
        <v>1870</v>
      </c>
    </row>
    <row r="335" spans="1:27" x14ac:dyDescent="0.3">
      <c r="A335">
        <f t="shared" si="100"/>
        <v>334</v>
      </c>
      <c r="B335" t="s">
        <v>1871</v>
      </c>
      <c r="C335" t="s">
        <v>1872</v>
      </c>
      <c r="D335" t="str">
        <f t="shared" si="91"/>
        <v>Buiron Swiffen</v>
      </c>
      <c r="E335" s="3" t="s">
        <v>43</v>
      </c>
      <c r="F335">
        <v>3</v>
      </c>
      <c r="G335" s="1">
        <v>43678</v>
      </c>
      <c r="H335" s="2">
        <f t="shared" si="92"/>
        <v>1</v>
      </c>
      <c r="I335" s="2">
        <f t="shared" si="93"/>
        <v>8</v>
      </c>
      <c r="J335" s="2">
        <f t="shared" si="94"/>
        <v>2019</v>
      </c>
      <c r="K335" s="1">
        <f t="shared" ref="K335:K336" si="101">G335+7</f>
        <v>43685</v>
      </c>
      <c r="L335" s="2">
        <f t="shared" si="96"/>
        <v>8</v>
      </c>
      <c r="M335" s="2">
        <f t="shared" si="97"/>
        <v>8</v>
      </c>
      <c r="N335" s="2">
        <f t="shared" si="98"/>
        <v>2019</v>
      </c>
      <c r="O335" s="2">
        <f t="shared" si="99"/>
        <v>7</v>
      </c>
      <c r="P335" t="s">
        <v>44</v>
      </c>
      <c r="Q335" t="s">
        <v>126</v>
      </c>
      <c r="R335" t="s">
        <v>1873</v>
      </c>
      <c r="S335" t="s">
        <v>65</v>
      </c>
      <c r="T335" s="3" t="s">
        <v>37</v>
      </c>
      <c r="U335" s="4">
        <v>88209.51</v>
      </c>
      <c r="V335" t="s">
        <v>584</v>
      </c>
      <c r="W335" s="3" t="b">
        <v>0</v>
      </c>
      <c r="X335" s="3" t="b">
        <v>1</v>
      </c>
      <c r="Y335" t="s">
        <v>1874</v>
      </c>
      <c r="Z335" t="s">
        <v>23012</v>
      </c>
      <c r="AA335" t="s">
        <v>1875</v>
      </c>
    </row>
    <row r="336" spans="1:27" x14ac:dyDescent="0.3">
      <c r="A336">
        <f t="shared" si="100"/>
        <v>335</v>
      </c>
      <c r="B336" t="s">
        <v>1876</v>
      </c>
      <c r="C336" t="s">
        <v>1877</v>
      </c>
      <c r="D336" t="str">
        <f t="shared" si="91"/>
        <v>Alejandro Ewols</v>
      </c>
      <c r="E336" s="3" t="s">
        <v>43</v>
      </c>
      <c r="F336">
        <v>25</v>
      </c>
      <c r="G336" s="1">
        <v>43761</v>
      </c>
      <c r="H336" s="2">
        <f t="shared" si="92"/>
        <v>23</v>
      </c>
      <c r="I336" s="2">
        <f t="shared" si="93"/>
        <v>10</v>
      </c>
      <c r="J336" s="2">
        <f t="shared" si="94"/>
        <v>2019</v>
      </c>
      <c r="K336" s="1">
        <f t="shared" si="101"/>
        <v>43768</v>
      </c>
      <c r="L336" s="2">
        <f t="shared" si="96"/>
        <v>30</v>
      </c>
      <c r="M336" s="2">
        <f t="shared" si="97"/>
        <v>10</v>
      </c>
      <c r="N336" s="2">
        <f t="shared" si="98"/>
        <v>2019</v>
      </c>
      <c r="O336" s="2">
        <f t="shared" si="99"/>
        <v>7</v>
      </c>
      <c r="P336" t="s">
        <v>22</v>
      </c>
      <c r="Q336" t="s">
        <v>90</v>
      </c>
      <c r="R336" t="s">
        <v>1878</v>
      </c>
      <c r="S336" t="s">
        <v>76</v>
      </c>
      <c r="T336" s="3" t="s">
        <v>66</v>
      </c>
      <c r="U336" s="4">
        <v>48603.37</v>
      </c>
      <c r="V336" t="s">
        <v>27</v>
      </c>
      <c r="W336" s="3" t="s">
        <v>23011</v>
      </c>
      <c r="X336" s="3" t="b">
        <v>1</v>
      </c>
      <c r="Y336" t="s">
        <v>1879</v>
      </c>
      <c r="Z336" t="s">
        <v>23012</v>
      </c>
      <c r="AA336" t="s">
        <v>201</v>
      </c>
    </row>
    <row r="337" spans="1:27" x14ac:dyDescent="0.3">
      <c r="A337">
        <f t="shared" si="100"/>
        <v>336</v>
      </c>
      <c r="B337" t="s">
        <v>1880</v>
      </c>
      <c r="C337" t="s">
        <v>1881</v>
      </c>
      <c r="D337" t="str">
        <f t="shared" si="91"/>
        <v>Guendolen Bagley</v>
      </c>
      <c r="E337" s="3" t="s">
        <v>32</v>
      </c>
      <c r="F337">
        <v>1</v>
      </c>
      <c r="G337" s="1">
        <v>43567</v>
      </c>
      <c r="H337" s="2">
        <f t="shared" si="92"/>
        <v>12</v>
      </c>
      <c r="I337" s="2">
        <f t="shared" si="93"/>
        <v>4</v>
      </c>
      <c r="J337" s="2">
        <f t="shared" si="94"/>
        <v>2019</v>
      </c>
      <c r="K337" s="1">
        <v>43670</v>
      </c>
      <c r="L337" s="2">
        <f t="shared" si="96"/>
        <v>24</v>
      </c>
      <c r="M337" s="2">
        <f t="shared" si="97"/>
        <v>7</v>
      </c>
      <c r="N337" s="2">
        <f t="shared" si="98"/>
        <v>2019</v>
      </c>
      <c r="O337" s="2">
        <f t="shared" si="99"/>
        <v>103</v>
      </c>
      <c r="P337" t="s">
        <v>63</v>
      </c>
      <c r="Q337" t="s">
        <v>126</v>
      </c>
      <c r="R337" t="s">
        <v>1882</v>
      </c>
      <c r="S337" t="s">
        <v>65</v>
      </c>
      <c r="T337" s="3" t="s">
        <v>57</v>
      </c>
      <c r="U337" s="4">
        <v>51619.53</v>
      </c>
      <c r="V337" t="s">
        <v>1883</v>
      </c>
      <c r="W337" s="3" t="b">
        <v>1</v>
      </c>
      <c r="X337" s="3" t="b">
        <v>0</v>
      </c>
      <c r="Y337" t="s">
        <v>1884</v>
      </c>
      <c r="Z337" t="s">
        <v>23012</v>
      </c>
      <c r="AA337" t="s">
        <v>487</v>
      </c>
    </row>
    <row r="338" spans="1:27" x14ac:dyDescent="0.3">
      <c r="A338">
        <f t="shared" si="100"/>
        <v>337</v>
      </c>
      <c r="B338" t="s">
        <v>1885</v>
      </c>
      <c r="D338" t="str">
        <f t="shared" si="91"/>
        <v xml:space="preserve">Claybourne </v>
      </c>
      <c r="E338" s="3" t="s">
        <v>43</v>
      </c>
      <c r="F338">
        <v>18</v>
      </c>
      <c r="G338" s="1">
        <v>43709</v>
      </c>
      <c r="H338" s="2">
        <f t="shared" si="92"/>
        <v>1</v>
      </c>
      <c r="I338" s="2">
        <f t="shared" si="93"/>
        <v>9</v>
      </c>
      <c r="J338" s="2">
        <f t="shared" si="94"/>
        <v>2019</v>
      </c>
      <c r="K338" s="1">
        <v>43742</v>
      </c>
      <c r="L338" s="2">
        <f t="shared" si="96"/>
        <v>4</v>
      </c>
      <c r="M338" s="2">
        <f t="shared" si="97"/>
        <v>10</v>
      </c>
      <c r="N338" s="2">
        <f t="shared" si="98"/>
        <v>2019</v>
      </c>
      <c r="O338" s="2">
        <f t="shared" si="99"/>
        <v>33</v>
      </c>
      <c r="P338" t="s">
        <v>33</v>
      </c>
      <c r="Q338" t="s">
        <v>74</v>
      </c>
      <c r="R338" t="s">
        <v>1886</v>
      </c>
      <c r="S338" t="s">
        <v>65</v>
      </c>
      <c r="T338" s="3" t="s">
        <v>26</v>
      </c>
      <c r="U338" s="4">
        <v>5206.8599999999997</v>
      </c>
      <c r="V338" t="s">
        <v>978</v>
      </c>
      <c r="W338" s="3" t="b">
        <v>0</v>
      </c>
      <c r="X338" s="3" t="b">
        <v>0</v>
      </c>
      <c r="Y338" t="s">
        <v>1887</v>
      </c>
      <c r="Z338" t="s">
        <v>23012</v>
      </c>
      <c r="AA338" t="s">
        <v>1888</v>
      </c>
    </row>
    <row r="339" spans="1:27" x14ac:dyDescent="0.3">
      <c r="A339">
        <f t="shared" si="100"/>
        <v>338</v>
      </c>
      <c r="B339" t="s">
        <v>1889</v>
      </c>
      <c r="C339" t="s">
        <v>1890</v>
      </c>
      <c r="D339" t="str">
        <f t="shared" si="91"/>
        <v>Everard Ridsdale</v>
      </c>
      <c r="E339" s="3" t="s">
        <v>43</v>
      </c>
      <c r="F339">
        <v>22</v>
      </c>
      <c r="G339" s="1">
        <v>43662</v>
      </c>
      <c r="H339" s="2">
        <f t="shared" si="92"/>
        <v>16</v>
      </c>
      <c r="I339" s="2">
        <f t="shared" si="93"/>
        <v>7</v>
      </c>
      <c r="J339" s="2">
        <f t="shared" si="94"/>
        <v>2019</v>
      </c>
      <c r="K339" s="1">
        <v>43766</v>
      </c>
      <c r="L339" s="2">
        <f t="shared" si="96"/>
        <v>28</v>
      </c>
      <c r="M339" s="2">
        <f t="shared" si="97"/>
        <v>10</v>
      </c>
      <c r="N339" s="2">
        <f t="shared" si="98"/>
        <v>2019</v>
      </c>
      <c r="O339" s="2">
        <f t="shared" si="99"/>
        <v>104</v>
      </c>
      <c r="P339" t="s">
        <v>22</v>
      </c>
      <c r="Q339" t="s">
        <v>45</v>
      </c>
      <c r="R339" t="s">
        <v>1891</v>
      </c>
      <c r="S339" t="s">
        <v>100</v>
      </c>
      <c r="T339" s="3" t="s">
        <v>37</v>
      </c>
      <c r="U339" s="4">
        <v>34063.269999999997</v>
      </c>
      <c r="V339" t="s">
        <v>134</v>
      </c>
      <c r="W339" s="3" t="b">
        <v>1</v>
      </c>
      <c r="X339" s="3" t="b">
        <v>0</v>
      </c>
      <c r="Y339" t="s">
        <v>1892</v>
      </c>
      <c r="Z339" t="s">
        <v>23012</v>
      </c>
      <c r="AA339" t="s">
        <v>1893</v>
      </c>
    </row>
    <row r="340" spans="1:27" x14ac:dyDescent="0.3">
      <c r="A340">
        <f t="shared" si="100"/>
        <v>339</v>
      </c>
      <c r="B340" t="s">
        <v>1894</v>
      </c>
      <c r="C340" t="s">
        <v>1895</v>
      </c>
      <c r="D340" t="str">
        <f t="shared" si="91"/>
        <v>Avrom Geertz</v>
      </c>
      <c r="E340" s="3" t="s">
        <v>43</v>
      </c>
      <c r="F340">
        <v>92</v>
      </c>
      <c r="G340" s="1">
        <v>43489</v>
      </c>
      <c r="H340" s="2">
        <f t="shared" si="92"/>
        <v>24</v>
      </c>
      <c r="I340" s="2">
        <f t="shared" si="93"/>
        <v>1</v>
      </c>
      <c r="J340" s="2">
        <f t="shared" si="94"/>
        <v>2019</v>
      </c>
      <c r="K340" s="1">
        <v>43631</v>
      </c>
      <c r="L340" s="2">
        <f t="shared" si="96"/>
        <v>15</v>
      </c>
      <c r="M340" s="2">
        <f t="shared" si="97"/>
        <v>6</v>
      </c>
      <c r="N340" s="2">
        <f t="shared" si="98"/>
        <v>2019</v>
      </c>
      <c r="O340" s="2">
        <f t="shared" si="99"/>
        <v>142</v>
      </c>
      <c r="P340" t="s">
        <v>44</v>
      </c>
      <c r="Q340" t="s">
        <v>34</v>
      </c>
      <c r="R340" t="s">
        <v>1896</v>
      </c>
      <c r="S340" t="s">
        <v>65</v>
      </c>
      <c r="T340" s="3" t="s">
        <v>159</v>
      </c>
      <c r="U340" s="4">
        <v>39160.71</v>
      </c>
      <c r="V340" t="s">
        <v>538</v>
      </c>
      <c r="W340" s="3" t="s">
        <v>23011</v>
      </c>
      <c r="X340" s="3" t="s">
        <v>23011</v>
      </c>
      <c r="Y340" t="s">
        <v>1897</v>
      </c>
      <c r="Z340" t="s">
        <v>23012</v>
      </c>
      <c r="AA340" t="s">
        <v>1338</v>
      </c>
    </row>
    <row r="341" spans="1:27" x14ac:dyDescent="0.3">
      <c r="A341">
        <f t="shared" si="100"/>
        <v>340</v>
      </c>
      <c r="B341" t="s">
        <v>1898</v>
      </c>
      <c r="C341" t="s">
        <v>1899</v>
      </c>
      <c r="D341" t="str">
        <f t="shared" si="91"/>
        <v>Madelyn Bernardi</v>
      </c>
      <c r="E341" s="3" t="s">
        <v>32</v>
      </c>
      <c r="F341">
        <v>53</v>
      </c>
      <c r="G341" s="1">
        <v>43724</v>
      </c>
      <c r="H341" s="2">
        <f t="shared" si="92"/>
        <v>16</v>
      </c>
      <c r="I341" s="2">
        <f t="shared" si="93"/>
        <v>9</v>
      </c>
      <c r="J341" s="2">
        <f t="shared" si="94"/>
        <v>2019</v>
      </c>
      <c r="K341" s="1">
        <v>43745</v>
      </c>
      <c r="L341" s="2">
        <f t="shared" si="96"/>
        <v>7</v>
      </c>
      <c r="M341" s="2">
        <f t="shared" si="97"/>
        <v>10</v>
      </c>
      <c r="N341" s="2">
        <f t="shared" si="98"/>
        <v>2019</v>
      </c>
      <c r="O341" s="2">
        <f t="shared" si="99"/>
        <v>21</v>
      </c>
      <c r="P341" t="s">
        <v>73</v>
      </c>
      <c r="Q341" t="s">
        <v>34</v>
      </c>
      <c r="R341" t="s">
        <v>1900</v>
      </c>
      <c r="S341" t="s">
        <v>65</v>
      </c>
      <c r="T341" s="3" t="s">
        <v>37</v>
      </c>
      <c r="U341" s="4">
        <v>70286.31</v>
      </c>
      <c r="V341" t="s">
        <v>1131</v>
      </c>
      <c r="W341" s="3" t="s">
        <v>23011</v>
      </c>
      <c r="X341" s="3" t="b">
        <v>1</v>
      </c>
      <c r="Y341" t="s">
        <v>1901</v>
      </c>
      <c r="Z341" t="s">
        <v>23012</v>
      </c>
      <c r="AA341" t="s">
        <v>1902</v>
      </c>
    </row>
    <row r="342" spans="1:27" x14ac:dyDescent="0.3">
      <c r="A342">
        <f t="shared" si="100"/>
        <v>341</v>
      </c>
      <c r="B342" t="s">
        <v>1903</v>
      </c>
      <c r="C342" t="s">
        <v>1904</v>
      </c>
      <c r="D342" t="str">
        <f t="shared" si="91"/>
        <v>Wynny Newtown</v>
      </c>
      <c r="E342" s="3" t="s">
        <v>32</v>
      </c>
      <c r="F342">
        <v>34</v>
      </c>
      <c r="G342" s="1">
        <v>43504</v>
      </c>
      <c r="H342" s="2">
        <f t="shared" si="92"/>
        <v>8</v>
      </c>
      <c r="I342" s="2">
        <f t="shared" si="93"/>
        <v>2</v>
      </c>
      <c r="J342" s="2">
        <f t="shared" si="94"/>
        <v>2019</v>
      </c>
      <c r="K342" s="1">
        <v>43749</v>
      </c>
      <c r="L342" s="2">
        <f t="shared" si="96"/>
        <v>11</v>
      </c>
      <c r="M342" s="2">
        <f t="shared" si="97"/>
        <v>10</v>
      </c>
      <c r="N342" s="2">
        <f t="shared" si="98"/>
        <v>2019</v>
      </c>
      <c r="O342" s="2">
        <f t="shared" si="99"/>
        <v>245</v>
      </c>
      <c r="P342" t="s">
        <v>33</v>
      </c>
      <c r="Q342" t="s">
        <v>119</v>
      </c>
      <c r="R342" t="s">
        <v>1905</v>
      </c>
      <c r="S342" t="s">
        <v>100</v>
      </c>
      <c r="T342" s="3" t="s">
        <v>23012</v>
      </c>
      <c r="U342" s="4">
        <v>15510.29</v>
      </c>
      <c r="V342" t="s">
        <v>1906</v>
      </c>
      <c r="W342" s="3" t="b">
        <v>1</v>
      </c>
      <c r="X342" s="3" t="b">
        <v>0</v>
      </c>
      <c r="Y342" t="s">
        <v>1907</v>
      </c>
      <c r="Z342" t="s">
        <v>23012</v>
      </c>
      <c r="AA342" t="s">
        <v>712</v>
      </c>
    </row>
    <row r="343" spans="1:27" x14ac:dyDescent="0.3">
      <c r="A343">
        <f t="shared" si="100"/>
        <v>342</v>
      </c>
      <c r="B343" t="s">
        <v>1908</v>
      </c>
      <c r="C343" t="s">
        <v>1909</v>
      </c>
      <c r="D343" t="str">
        <f t="shared" si="91"/>
        <v>Briny Cometto</v>
      </c>
      <c r="E343" s="3" t="s">
        <v>32</v>
      </c>
      <c r="F343">
        <v>71</v>
      </c>
      <c r="G343" s="1">
        <v>43756</v>
      </c>
      <c r="H343" s="2">
        <f t="shared" si="92"/>
        <v>18</v>
      </c>
      <c r="I343" s="2">
        <f t="shared" si="93"/>
        <v>10</v>
      </c>
      <c r="J343" s="2">
        <f t="shared" si="94"/>
        <v>2019</v>
      </c>
      <c r="K343" s="1">
        <f t="shared" ref="K343:K344" si="102">G343+7</f>
        <v>43763</v>
      </c>
      <c r="L343" s="2">
        <f t="shared" si="96"/>
        <v>25</v>
      </c>
      <c r="M343" s="2">
        <f t="shared" si="97"/>
        <v>10</v>
      </c>
      <c r="N343" s="2">
        <f t="shared" si="98"/>
        <v>2019</v>
      </c>
      <c r="O343" s="2">
        <f t="shared" si="99"/>
        <v>7</v>
      </c>
      <c r="P343" t="s">
        <v>118</v>
      </c>
      <c r="Q343" t="s">
        <v>74</v>
      </c>
      <c r="R343" t="s">
        <v>1910</v>
      </c>
      <c r="S343" t="s">
        <v>56</v>
      </c>
      <c r="T343" s="3" t="s">
        <v>47</v>
      </c>
      <c r="U343" s="4">
        <v>88654.92</v>
      </c>
      <c r="V343" t="s">
        <v>84</v>
      </c>
      <c r="W343" s="3" t="b">
        <v>0</v>
      </c>
      <c r="X343" s="3" t="b">
        <v>0</v>
      </c>
      <c r="Y343" t="s">
        <v>1911</v>
      </c>
      <c r="Z343" t="s">
        <v>23012</v>
      </c>
      <c r="AA343" t="s">
        <v>1155</v>
      </c>
    </row>
    <row r="344" spans="1:27" x14ac:dyDescent="0.3">
      <c r="A344">
        <f t="shared" si="100"/>
        <v>343</v>
      </c>
      <c r="B344" t="s">
        <v>1912</v>
      </c>
      <c r="C344" t="s">
        <v>1913</v>
      </c>
      <c r="D344" t="str">
        <f t="shared" si="91"/>
        <v>Clay Danilowicz</v>
      </c>
      <c r="E344" s="3" t="s">
        <v>43</v>
      </c>
      <c r="F344">
        <v>78</v>
      </c>
      <c r="G344" s="1">
        <v>43748</v>
      </c>
      <c r="H344" s="2">
        <f t="shared" si="92"/>
        <v>10</v>
      </c>
      <c r="I344" s="2">
        <f t="shared" si="93"/>
        <v>10</v>
      </c>
      <c r="J344" s="2">
        <f t="shared" si="94"/>
        <v>2019</v>
      </c>
      <c r="K344" s="1">
        <f t="shared" si="102"/>
        <v>43755</v>
      </c>
      <c r="L344" s="2">
        <f t="shared" si="96"/>
        <v>17</v>
      </c>
      <c r="M344" s="2">
        <f t="shared" si="97"/>
        <v>10</v>
      </c>
      <c r="N344" s="2">
        <f t="shared" si="98"/>
        <v>2019</v>
      </c>
      <c r="O344" s="2">
        <f t="shared" si="99"/>
        <v>7</v>
      </c>
      <c r="P344" t="s">
        <v>33</v>
      </c>
      <c r="Q344" t="s">
        <v>34</v>
      </c>
      <c r="R344" t="s">
        <v>1914</v>
      </c>
      <c r="S344" t="s">
        <v>36</v>
      </c>
      <c r="T344" s="3" t="s">
        <v>83</v>
      </c>
      <c r="U344" s="4">
        <v>59305.97</v>
      </c>
      <c r="V344" t="s">
        <v>279</v>
      </c>
      <c r="W344" s="3" t="b">
        <v>1</v>
      </c>
      <c r="X344" s="3" t="b">
        <v>1</v>
      </c>
      <c r="Y344" t="s">
        <v>1915</v>
      </c>
      <c r="Z344" t="s">
        <v>1916</v>
      </c>
      <c r="AA344" t="s">
        <v>258</v>
      </c>
    </row>
    <row r="345" spans="1:27" x14ac:dyDescent="0.3">
      <c r="A345">
        <f t="shared" si="100"/>
        <v>344</v>
      </c>
      <c r="B345" t="s">
        <v>1917</v>
      </c>
      <c r="C345" t="s">
        <v>1918</v>
      </c>
      <c r="D345" t="str">
        <f t="shared" si="91"/>
        <v>Torr Axtonne</v>
      </c>
      <c r="E345" s="3" t="s">
        <v>43</v>
      </c>
      <c r="F345">
        <v>3</v>
      </c>
      <c r="G345" s="1">
        <v>43534</v>
      </c>
      <c r="H345" s="2">
        <f t="shared" si="92"/>
        <v>10</v>
      </c>
      <c r="I345" s="2">
        <f t="shared" si="93"/>
        <v>3</v>
      </c>
      <c r="J345" s="2">
        <f t="shared" si="94"/>
        <v>2019</v>
      </c>
      <c r="K345" s="1">
        <v>43724</v>
      </c>
      <c r="L345" s="2">
        <f t="shared" si="96"/>
        <v>16</v>
      </c>
      <c r="M345" s="2">
        <f t="shared" si="97"/>
        <v>9</v>
      </c>
      <c r="N345" s="2">
        <f t="shared" si="98"/>
        <v>2019</v>
      </c>
      <c r="O345" s="2">
        <f t="shared" si="99"/>
        <v>190</v>
      </c>
      <c r="P345" t="s">
        <v>22</v>
      </c>
      <c r="Q345" t="s">
        <v>23</v>
      </c>
      <c r="R345" t="s">
        <v>1919</v>
      </c>
      <c r="S345" t="s">
        <v>65</v>
      </c>
      <c r="T345" s="3" t="s">
        <v>66</v>
      </c>
      <c r="U345" s="4">
        <v>86331.13</v>
      </c>
      <c r="V345" t="s">
        <v>1920</v>
      </c>
      <c r="W345" s="3" t="b">
        <v>0</v>
      </c>
      <c r="X345" s="3" t="b">
        <v>0</v>
      </c>
      <c r="Y345" t="s">
        <v>1921</v>
      </c>
      <c r="Z345" t="s">
        <v>23012</v>
      </c>
      <c r="AA345" t="s">
        <v>1922</v>
      </c>
    </row>
    <row r="346" spans="1:27" x14ac:dyDescent="0.3">
      <c r="A346">
        <f t="shared" si="100"/>
        <v>345</v>
      </c>
      <c r="B346" t="s">
        <v>1923</v>
      </c>
      <c r="C346" t="s">
        <v>1924</v>
      </c>
      <c r="D346" t="str">
        <f t="shared" si="91"/>
        <v>Sam Tomaszewicz</v>
      </c>
      <c r="E346" s="3" t="s">
        <v>43</v>
      </c>
      <c r="F346">
        <v>92</v>
      </c>
      <c r="G346" s="1">
        <v>43691</v>
      </c>
      <c r="H346" s="2">
        <f t="shared" si="92"/>
        <v>14</v>
      </c>
      <c r="I346" s="2">
        <f t="shared" si="93"/>
        <v>8</v>
      </c>
      <c r="J346" s="2">
        <f t="shared" si="94"/>
        <v>2019</v>
      </c>
      <c r="K346" s="1">
        <v>43795</v>
      </c>
      <c r="L346" s="2">
        <f t="shared" si="96"/>
        <v>26</v>
      </c>
      <c r="M346" s="2">
        <f t="shared" si="97"/>
        <v>11</v>
      </c>
      <c r="N346" s="2">
        <f t="shared" si="98"/>
        <v>2019</v>
      </c>
      <c r="O346" s="2">
        <f t="shared" si="99"/>
        <v>104</v>
      </c>
      <c r="P346" t="s">
        <v>63</v>
      </c>
      <c r="Q346" t="s">
        <v>23</v>
      </c>
      <c r="R346" t="s">
        <v>1925</v>
      </c>
      <c r="S346" t="s">
        <v>65</v>
      </c>
      <c r="T346" s="3" t="s">
        <v>57</v>
      </c>
      <c r="U346" s="4">
        <v>52113.09</v>
      </c>
      <c r="V346" t="s">
        <v>1926</v>
      </c>
      <c r="W346" s="3" t="b">
        <v>1</v>
      </c>
      <c r="X346" s="3" t="b">
        <v>0</v>
      </c>
      <c r="Y346" t="s">
        <v>1927</v>
      </c>
      <c r="Z346" t="s">
        <v>23012</v>
      </c>
      <c r="AA346" t="s">
        <v>1928</v>
      </c>
    </row>
    <row r="347" spans="1:27" x14ac:dyDescent="0.3">
      <c r="A347">
        <f t="shared" si="100"/>
        <v>346</v>
      </c>
      <c r="B347" t="s">
        <v>1929</v>
      </c>
      <c r="C347" t="s">
        <v>1930</v>
      </c>
      <c r="D347" t="str">
        <f t="shared" si="91"/>
        <v>Hendrik Thorlby</v>
      </c>
      <c r="E347" s="3" t="s">
        <v>222</v>
      </c>
      <c r="F347">
        <v>62</v>
      </c>
      <c r="G347" s="1">
        <v>43489</v>
      </c>
      <c r="H347" s="2">
        <f t="shared" si="92"/>
        <v>24</v>
      </c>
      <c r="I347" s="2">
        <f t="shared" si="93"/>
        <v>1</v>
      </c>
      <c r="J347" s="2">
        <f t="shared" si="94"/>
        <v>2019</v>
      </c>
      <c r="K347" s="1">
        <v>43740</v>
      </c>
      <c r="L347" s="2">
        <f t="shared" si="96"/>
        <v>2</v>
      </c>
      <c r="M347" s="2">
        <f t="shared" si="97"/>
        <v>10</v>
      </c>
      <c r="N347" s="2">
        <f t="shared" si="98"/>
        <v>2019</v>
      </c>
      <c r="O347" s="2">
        <f t="shared" si="99"/>
        <v>251</v>
      </c>
      <c r="P347" t="s">
        <v>44</v>
      </c>
      <c r="Q347" t="s">
        <v>90</v>
      </c>
      <c r="R347" t="s">
        <v>1931</v>
      </c>
      <c r="S347" t="s">
        <v>36</v>
      </c>
      <c r="T347" s="3" t="s">
        <v>23012</v>
      </c>
      <c r="U347" s="4">
        <v>52636.29</v>
      </c>
      <c r="V347" t="s">
        <v>1932</v>
      </c>
      <c r="W347" s="3" t="b">
        <v>0</v>
      </c>
      <c r="X347" s="3" t="b">
        <v>1</v>
      </c>
      <c r="Y347" t="s">
        <v>1933</v>
      </c>
      <c r="Z347" t="s">
        <v>23012</v>
      </c>
      <c r="AA347" t="s">
        <v>996</v>
      </c>
    </row>
    <row r="348" spans="1:27" x14ac:dyDescent="0.3">
      <c r="A348">
        <f t="shared" si="100"/>
        <v>347</v>
      </c>
      <c r="B348" t="s">
        <v>1934</v>
      </c>
      <c r="C348" t="s">
        <v>1935</v>
      </c>
      <c r="D348" t="str">
        <f t="shared" si="91"/>
        <v>Trude Vasyunichev</v>
      </c>
      <c r="E348" s="3" t="s">
        <v>32</v>
      </c>
      <c r="F348">
        <v>14</v>
      </c>
      <c r="G348" s="1">
        <v>43533</v>
      </c>
      <c r="H348" s="2">
        <f t="shared" si="92"/>
        <v>9</v>
      </c>
      <c r="I348" s="2">
        <f t="shared" si="93"/>
        <v>3</v>
      </c>
      <c r="J348" s="2">
        <f t="shared" si="94"/>
        <v>2019</v>
      </c>
      <c r="K348" s="1">
        <v>43750</v>
      </c>
      <c r="L348" s="2">
        <f t="shared" si="96"/>
        <v>12</v>
      </c>
      <c r="M348" s="2">
        <f t="shared" si="97"/>
        <v>10</v>
      </c>
      <c r="N348" s="2">
        <f t="shared" si="98"/>
        <v>2019</v>
      </c>
      <c r="O348" s="2">
        <f t="shared" si="99"/>
        <v>217</v>
      </c>
      <c r="P348" t="s">
        <v>118</v>
      </c>
      <c r="Q348" t="s">
        <v>34</v>
      </c>
      <c r="R348" t="s">
        <v>1936</v>
      </c>
      <c r="S348" t="s">
        <v>36</v>
      </c>
      <c r="T348" s="3" t="s">
        <v>159</v>
      </c>
      <c r="U348" s="4">
        <v>17466.400000000001</v>
      </c>
      <c r="V348" t="s">
        <v>1937</v>
      </c>
      <c r="W348" s="3" t="b">
        <v>0</v>
      </c>
      <c r="X348" s="3" t="b">
        <v>1</v>
      </c>
      <c r="Y348" t="s">
        <v>1938</v>
      </c>
      <c r="Z348" t="s">
        <v>23012</v>
      </c>
      <c r="AA348" t="s">
        <v>1939</v>
      </c>
    </row>
    <row r="349" spans="1:27" x14ac:dyDescent="0.3">
      <c r="A349">
        <f t="shared" si="100"/>
        <v>348</v>
      </c>
      <c r="B349" t="s">
        <v>1940</v>
      </c>
      <c r="C349" t="s">
        <v>1941</v>
      </c>
      <c r="D349" t="str">
        <f t="shared" si="91"/>
        <v>Linn Daffey</v>
      </c>
      <c r="E349" s="3" t="s">
        <v>43</v>
      </c>
      <c r="F349">
        <v>37</v>
      </c>
      <c r="G349" s="1">
        <v>43745</v>
      </c>
      <c r="H349" s="2">
        <f t="shared" si="92"/>
        <v>7</v>
      </c>
      <c r="I349" s="2">
        <f t="shared" si="93"/>
        <v>10</v>
      </c>
      <c r="J349" s="2">
        <f t="shared" si="94"/>
        <v>2019</v>
      </c>
      <c r="K349" s="1">
        <v>43779</v>
      </c>
      <c r="L349" s="2">
        <f t="shared" si="96"/>
        <v>10</v>
      </c>
      <c r="M349" s="2">
        <f t="shared" si="97"/>
        <v>11</v>
      </c>
      <c r="N349" s="2">
        <f t="shared" si="98"/>
        <v>2019</v>
      </c>
      <c r="O349" s="2">
        <f t="shared" si="99"/>
        <v>34</v>
      </c>
      <c r="P349" t="s">
        <v>63</v>
      </c>
      <c r="Q349" t="s">
        <v>90</v>
      </c>
      <c r="R349" t="s">
        <v>1942</v>
      </c>
      <c r="S349" t="s">
        <v>76</v>
      </c>
      <c r="T349" s="3" t="s">
        <v>37</v>
      </c>
      <c r="U349" s="4">
        <v>71009.94</v>
      </c>
      <c r="V349" t="s">
        <v>48</v>
      </c>
      <c r="W349" s="3" t="s">
        <v>23011</v>
      </c>
      <c r="X349" s="3" t="b">
        <v>1</v>
      </c>
      <c r="Y349" t="s">
        <v>1943</v>
      </c>
      <c r="Z349" t="s">
        <v>23012</v>
      </c>
      <c r="AA349" t="s">
        <v>1944</v>
      </c>
    </row>
    <row r="350" spans="1:27" x14ac:dyDescent="0.3">
      <c r="A350">
        <f t="shared" si="100"/>
        <v>349</v>
      </c>
      <c r="B350" t="s">
        <v>1945</v>
      </c>
      <c r="C350" t="s">
        <v>1946</v>
      </c>
      <c r="D350" t="str">
        <f t="shared" si="91"/>
        <v>Ware Maes</v>
      </c>
      <c r="E350" s="3" t="s">
        <v>43</v>
      </c>
      <c r="F350">
        <v>34</v>
      </c>
      <c r="G350" s="1">
        <v>43663</v>
      </c>
      <c r="H350" s="2">
        <f t="shared" si="92"/>
        <v>17</v>
      </c>
      <c r="I350" s="2">
        <f t="shared" si="93"/>
        <v>7</v>
      </c>
      <c r="J350" s="2">
        <f t="shared" si="94"/>
        <v>2019</v>
      </c>
      <c r="K350" s="1">
        <f t="shared" ref="K350:K352" si="103">G350+7</f>
        <v>43670</v>
      </c>
      <c r="L350" s="2">
        <f t="shared" si="96"/>
        <v>24</v>
      </c>
      <c r="M350" s="2">
        <f t="shared" si="97"/>
        <v>7</v>
      </c>
      <c r="N350" s="2">
        <f t="shared" si="98"/>
        <v>2019</v>
      </c>
      <c r="O350" s="2">
        <f t="shared" si="99"/>
        <v>7</v>
      </c>
      <c r="P350" t="s">
        <v>63</v>
      </c>
      <c r="Q350" t="s">
        <v>74</v>
      </c>
      <c r="R350" t="s">
        <v>1947</v>
      </c>
      <c r="S350" t="s">
        <v>56</v>
      </c>
      <c r="T350" s="3" t="s">
        <v>133</v>
      </c>
      <c r="U350" s="4">
        <v>31429.26</v>
      </c>
      <c r="V350" t="s">
        <v>1948</v>
      </c>
      <c r="W350" s="3" t="b">
        <v>1</v>
      </c>
      <c r="X350" s="3" t="b">
        <v>1</v>
      </c>
      <c r="Y350" t="s">
        <v>1949</v>
      </c>
      <c r="Z350" t="s">
        <v>23012</v>
      </c>
      <c r="AA350" t="s">
        <v>786</v>
      </c>
    </row>
    <row r="351" spans="1:27" x14ac:dyDescent="0.3">
      <c r="A351">
        <f t="shared" si="100"/>
        <v>350</v>
      </c>
      <c r="B351" t="s">
        <v>1950</v>
      </c>
      <c r="C351" t="s">
        <v>1951</v>
      </c>
      <c r="D351" t="str">
        <f t="shared" si="91"/>
        <v>Mackenzie Bulger</v>
      </c>
      <c r="E351" s="3" t="s">
        <v>43</v>
      </c>
      <c r="F351">
        <v>98</v>
      </c>
      <c r="G351" s="1">
        <v>43801</v>
      </c>
      <c r="H351" s="2">
        <f t="shared" si="92"/>
        <v>2</v>
      </c>
      <c r="I351" s="2">
        <f t="shared" si="93"/>
        <v>12</v>
      </c>
      <c r="J351" s="2">
        <f t="shared" si="94"/>
        <v>2019</v>
      </c>
      <c r="K351" s="1">
        <f t="shared" si="103"/>
        <v>43808</v>
      </c>
      <c r="L351" s="2">
        <f t="shared" si="96"/>
        <v>9</v>
      </c>
      <c r="M351" s="2">
        <f t="shared" si="97"/>
        <v>12</v>
      </c>
      <c r="N351" s="2">
        <f t="shared" si="98"/>
        <v>2019</v>
      </c>
      <c r="O351" s="2">
        <f t="shared" si="99"/>
        <v>7</v>
      </c>
      <c r="P351" t="s">
        <v>44</v>
      </c>
      <c r="Q351" t="s">
        <v>34</v>
      </c>
      <c r="R351" t="s">
        <v>1952</v>
      </c>
      <c r="S351" t="s">
        <v>76</v>
      </c>
      <c r="T351" s="3" t="s">
        <v>66</v>
      </c>
      <c r="U351" s="4">
        <v>67569.11</v>
      </c>
      <c r="V351" t="s">
        <v>497</v>
      </c>
      <c r="W351" s="3" t="b">
        <v>0</v>
      </c>
      <c r="X351" s="3" t="b">
        <v>1</v>
      </c>
      <c r="Y351" t="s">
        <v>1953</v>
      </c>
      <c r="Z351" t="s">
        <v>23012</v>
      </c>
      <c r="AA351" t="s">
        <v>1954</v>
      </c>
    </row>
    <row r="352" spans="1:27" x14ac:dyDescent="0.3">
      <c r="A352">
        <f t="shared" si="100"/>
        <v>351</v>
      </c>
      <c r="B352" t="s">
        <v>1955</v>
      </c>
      <c r="C352" t="s">
        <v>1956</v>
      </c>
      <c r="D352" t="str">
        <f t="shared" si="91"/>
        <v>Wilmer McPike</v>
      </c>
      <c r="E352" s="3" t="s">
        <v>43</v>
      </c>
      <c r="F352">
        <v>50</v>
      </c>
      <c r="G352" s="1">
        <v>43654</v>
      </c>
      <c r="H352" s="2">
        <f t="shared" si="92"/>
        <v>8</v>
      </c>
      <c r="I352" s="2">
        <f t="shared" si="93"/>
        <v>7</v>
      </c>
      <c r="J352" s="2">
        <f t="shared" si="94"/>
        <v>2019</v>
      </c>
      <c r="K352" s="1">
        <f t="shared" si="103"/>
        <v>43661</v>
      </c>
      <c r="L352" s="2">
        <f t="shared" si="96"/>
        <v>15</v>
      </c>
      <c r="M352" s="2">
        <f t="shared" si="97"/>
        <v>7</v>
      </c>
      <c r="N352" s="2">
        <f t="shared" si="98"/>
        <v>2019</v>
      </c>
      <c r="O352" s="2">
        <f t="shared" si="99"/>
        <v>7</v>
      </c>
      <c r="P352" t="s">
        <v>118</v>
      </c>
      <c r="Q352" t="s">
        <v>34</v>
      </c>
      <c r="R352" t="s">
        <v>1957</v>
      </c>
      <c r="S352" t="s">
        <v>65</v>
      </c>
      <c r="T352" s="3" t="s">
        <v>159</v>
      </c>
      <c r="U352" s="4">
        <v>21042.28</v>
      </c>
      <c r="V352" t="s">
        <v>1958</v>
      </c>
      <c r="W352" s="3" t="b">
        <v>1</v>
      </c>
      <c r="X352" s="3" t="b">
        <v>0</v>
      </c>
      <c r="Y352" t="s">
        <v>1959</v>
      </c>
      <c r="Z352" t="s">
        <v>23012</v>
      </c>
      <c r="AA352" t="s">
        <v>1960</v>
      </c>
    </row>
    <row r="353" spans="1:27" x14ac:dyDescent="0.3">
      <c r="A353">
        <f t="shared" si="100"/>
        <v>352</v>
      </c>
      <c r="B353" t="s">
        <v>1961</v>
      </c>
      <c r="C353" t="s">
        <v>1962</v>
      </c>
      <c r="D353" t="str">
        <f t="shared" si="91"/>
        <v>Arabele Macconachy</v>
      </c>
      <c r="E353" s="3" t="s">
        <v>32</v>
      </c>
      <c r="F353">
        <v>51</v>
      </c>
      <c r="G353" s="1">
        <v>43698</v>
      </c>
      <c r="H353" s="2">
        <f t="shared" si="92"/>
        <v>21</v>
      </c>
      <c r="I353" s="2">
        <f t="shared" si="93"/>
        <v>8</v>
      </c>
      <c r="J353" s="2">
        <f t="shared" si="94"/>
        <v>2019</v>
      </c>
      <c r="K353" s="1">
        <v>43719</v>
      </c>
      <c r="L353" s="2">
        <f t="shared" si="96"/>
        <v>11</v>
      </c>
      <c r="M353" s="2">
        <f t="shared" si="97"/>
        <v>9</v>
      </c>
      <c r="N353" s="2">
        <f t="shared" si="98"/>
        <v>2019</v>
      </c>
      <c r="O353" s="2">
        <f t="shared" si="99"/>
        <v>21</v>
      </c>
      <c r="P353" t="s">
        <v>63</v>
      </c>
      <c r="Q353" t="s">
        <v>90</v>
      </c>
      <c r="R353" t="s">
        <v>1963</v>
      </c>
      <c r="S353" t="s">
        <v>25</v>
      </c>
      <c r="T353" s="3" t="s">
        <v>47</v>
      </c>
      <c r="U353" s="4">
        <v>42478.47</v>
      </c>
      <c r="V353" t="s">
        <v>1559</v>
      </c>
      <c r="W353" s="3" t="b">
        <v>0</v>
      </c>
      <c r="X353" s="3" t="b">
        <v>1</v>
      </c>
      <c r="Y353" t="s">
        <v>1964</v>
      </c>
      <c r="Z353" t="s">
        <v>23012</v>
      </c>
      <c r="AA353" t="s">
        <v>1965</v>
      </c>
    </row>
    <row r="354" spans="1:27" x14ac:dyDescent="0.3">
      <c r="A354">
        <f t="shared" si="100"/>
        <v>353</v>
      </c>
      <c r="B354" t="s">
        <v>1966</v>
      </c>
      <c r="C354" t="s">
        <v>1967</v>
      </c>
      <c r="D354" t="str">
        <f t="shared" si="91"/>
        <v>Fonsie Retallack</v>
      </c>
      <c r="E354" s="3" t="s">
        <v>43</v>
      </c>
      <c r="F354">
        <v>35</v>
      </c>
      <c r="G354" s="1">
        <v>43521</v>
      </c>
      <c r="H354" s="2">
        <f t="shared" si="92"/>
        <v>25</v>
      </c>
      <c r="I354" s="2">
        <f t="shared" si="93"/>
        <v>2</v>
      </c>
      <c r="J354" s="2">
        <f t="shared" si="94"/>
        <v>2019</v>
      </c>
      <c r="K354" s="1">
        <v>43773</v>
      </c>
      <c r="L354" s="2">
        <f t="shared" si="96"/>
        <v>4</v>
      </c>
      <c r="M354" s="2">
        <f t="shared" si="97"/>
        <v>11</v>
      </c>
      <c r="N354" s="2">
        <f t="shared" si="98"/>
        <v>2019</v>
      </c>
      <c r="O354" s="2">
        <f t="shared" si="99"/>
        <v>252</v>
      </c>
      <c r="P354" t="s">
        <v>118</v>
      </c>
      <c r="Q354" t="s">
        <v>90</v>
      </c>
      <c r="R354" t="s">
        <v>1968</v>
      </c>
      <c r="S354" t="s">
        <v>56</v>
      </c>
      <c r="T354" s="3" t="s">
        <v>83</v>
      </c>
      <c r="U354" s="4">
        <v>7494.72</v>
      </c>
      <c r="V354" t="s">
        <v>1397</v>
      </c>
      <c r="W354" s="3" t="b">
        <v>0</v>
      </c>
      <c r="X354" s="3" t="b">
        <v>0</v>
      </c>
      <c r="Y354" t="s">
        <v>1969</v>
      </c>
      <c r="Z354" t="s">
        <v>23012</v>
      </c>
      <c r="AA354" t="s">
        <v>1970</v>
      </c>
    </row>
    <row r="355" spans="1:27" x14ac:dyDescent="0.3">
      <c r="A355">
        <f t="shared" si="100"/>
        <v>354</v>
      </c>
      <c r="B355" t="s">
        <v>1971</v>
      </c>
      <c r="C355" t="s">
        <v>1972</v>
      </c>
      <c r="D355" t="str">
        <f t="shared" si="91"/>
        <v>Evelina Raun</v>
      </c>
      <c r="E355" s="3" t="s">
        <v>32</v>
      </c>
      <c r="F355">
        <v>21</v>
      </c>
      <c r="G355" s="1">
        <v>43593</v>
      </c>
      <c r="H355" s="2">
        <f t="shared" si="92"/>
        <v>8</v>
      </c>
      <c r="I355" s="2">
        <f t="shared" si="93"/>
        <v>5</v>
      </c>
      <c r="J355" s="2">
        <f t="shared" si="94"/>
        <v>2019</v>
      </c>
      <c r="K355" s="1">
        <v>43694</v>
      </c>
      <c r="L355" s="2">
        <f t="shared" si="96"/>
        <v>17</v>
      </c>
      <c r="M355" s="2">
        <f t="shared" si="97"/>
        <v>8</v>
      </c>
      <c r="N355" s="2">
        <f t="shared" si="98"/>
        <v>2019</v>
      </c>
      <c r="O355" s="2">
        <f t="shared" si="99"/>
        <v>101</v>
      </c>
      <c r="P355" t="s">
        <v>22</v>
      </c>
      <c r="Q355" t="s">
        <v>23</v>
      </c>
      <c r="R355" t="s">
        <v>1973</v>
      </c>
      <c r="S355" t="s">
        <v>146</v>
      </c>
      <c r="T355" s="3" t="s">
        <v>133</v>
      </c>
      <c r="U355" s="4">
        <v>10271.52</v>
      </c>
      <c r="V355" t="s">
        <v>1974</v>
      </c>
      <c r="W355" s="3" t="b">
        <v>1</v>
      </c>
      <c r="X355" s="3" t="b">
        <v>0</v>
      </c>
      <c r="Y355" t="s">
        <v>1975</v>
      </c>
      <c r="Z355" t="s">
        <v>23012</v>
      </c>
      <c r="AA355" t="s">
        <v>470</v>
      </c>
    </row>
    <row r="356" spans="1:27" x14ac:dyDescent="0.3">
      <c r="A356">
        <f t="shared" si="100"/>
        <v>355</v>
      </c>
      <c r="B356" t="s">
        <v>1976</v>
      </c>
      <c r="C356" t="s">
        <v>1977</v>
      </c>
      <c r="D356" t="str">
        <f t="shared" si="91"/>
        <v>Dorise Kegan</v>
      </c>
      <c r="E356" s="3" t="s">
        <v>32</v>
      </c>
      <c r="F356">
        <v>12</v>
      </c>
      <c r="G356" s="1">
        <v>43702</v>
      </c>
      <c r="H356" s="2">
        <f t="shared" si="92"/>
        <v>25</v>
      </c>
      <c r="I356" s="2">
        <f t="shared" si="93"/>
        <v>8</v>
      </c>
      <c r="J356" s="2">
        <f t="shared" si="94"/>
        <v>2019</v>
      </c>
      <c r="K356" s="1">
        <f>G356+7</f>
        <v>43709</v>
      </c>
      <c r="L356" s="2">
        <f t="shared" si="96"/>
        <v>1</v>
      </c>
      <c r="M356" s="2">
        <f t="shared" si="97"/>
        <v>9</v>
      </c>
      <c r="N356" s="2">
        <f t="shared" si="98"/>
        <v>2019</v>
      </c>
      <c r="O356" s="2">
        <f t="shared" si="99"/>
        <v>7</v>
      </c>
      <c r="P356" t="s">
        <v>44</v>
      </c>
      <c r="Q356" t="s">
        <v>90</v>
      </c>
      <c r="R356" t="s">
        <v>1978</v>
      </c>
      <c r="S356" t="s">
        <v>92</v>
      </c>
      <c r="T356" s="3" t="s">
        <v>47</v>
      </c>
      <c r="U356" s="4">
        <v>46772.49</v>
      </c>
      <c r="V356" t="s">
        <v>147</v>
      </c>
      <c r="W356" s="3" t="b">
        <v>1</v>
      </c>
      <c r="X356" s="3" t="b">
        <v>1</v>
      </c>
      <c r="Y356" t="s">
        <v>1979</v>
      </c>
      <c r="Z356" t="s">
        <v>23012</v>
      </c>
      <c r="AA356" t="s">
        <v>545</v>
      </c>
    </row>
    <row r="357" spans="1:27" x14ac:dyDescent="0.3">
      <c r="A357">
        <f t="shared" si="100"/>
        <v>356</v>
      </c>
      <c r="B357" t="s">
        <v>1980</v>
      </c>
      <c r="C357" t="s">
        <v>1981</v>
      </c>
      <c r="D357" t="str">
        <f t="shared" si="91"/>
        <v>Lisa Gauch</v>
      </c>
      <c r="E357" s="3" t="s">
        <v>32</v>
      </c>
      <c r="F357">
        <v>78</v>
      </c>
      <c r="G357" s="1">
        <v>43563</v>
      </c>
      <c r="H357" s="2">
        <f t="shared" si="92"/>
        <v>8</v>
      </c>
      <c r="I357" s="2">
        <f t="shared" si="93"/>
        <v>4</v>
      </c>
      <c r="J357" s="2">
        <f t="shared" si="94"/>
        <v>2019</v>
      </c>
      <c r="K357" s="1">
        <v>43821</v>
      </c>
      <c r="L357" s="2">
        <f t="shared" si="96"/>
        <v>22</v>
      </c>
      <c r="M357" s="2">
        <f t="shared" si="97"/>
        <v>12</v>
      </c>
      <c r="N357" s="2">
        <f t="shared" si="98"/>
        <v>2019</v>
      </c>
      <c r="O357" s="2">
        <f t="shared" si="99"/>
        <v>258</v>
      </c>
      <c r="P357" t="s">
        <v>22</v>
      </c>
      <c r="Q357" t="s">
        <v>90</v>
      </c>
      <c r="R357" t="s">
        <v>1982</v>
      </c>
      <c r="S357" t="s">
        <v>25</v>
      </c>
      <c r="T357" s="3" t="s">
        <v>26</v>
      </c>
      <c r="U357" s="4">
        <v>63237.31</v>
      </c>
      <c r="V357" t="s">
        <v>1983</v>
      </c>
      <c r="W357" s="3" t="b">
        <v>0</v>
      </c>
      <c r="X357" s="3" t="s">
        <v>23011</v>
      </c>
      <c r="Y357" t="s">
        <v>1984</v>
      </c>
      <c r="Z357" t="s">
        <v>311</v>
      </c>
      <c r="AA357" t="s">
        <v>201</v>
      </c>
    </row>
    <row r="358" spans="1:27" x14ac:dyDescent="0.3">
      <c r="A358">
        <f t="shared" si="100"/>
        <v>357</v>
      </c>
      <c r="B358" t="s">
        <v>1113</v>
      </c>
      <c r="C358" t="s">
        <v>1985</v>
      </c>
      <c r="D358" t="str">
        <f t="shared" si="91"/>
        <v>Pattie Vasilevich</v>
      </c>
      <c r="E358" s="3" t="s">
        <v>235</v>
      </c>
      <c r="F358">
        <v>23</v>
      </c>
      <c r="G358" s="1">
        <v>43552</v>
      </c>
      <c r="H358" s="2">
        <f t="shared" si="92"/>
        <v>28</v>
      </c>
      <c r="I358" s="2">
        <f t="shared" si="93"/>
        <v>3</v>
      </c>
      <c r="J358" s="2">
        <f t="shared" si="94"/>
        <v>2019</v>
      </c>
      <c r="K358" s="1">
        <v>43824</v>
      </c>
      <c r="L358" s="2">
        <f t="shared" si="96"/>
        <v>25</v>
      </c>
      <c r="M358" s="2">
        <f t="shared" si="97"/>
        <v>12</v>
      </c>
      <c r="N358" s="2">
        <f t="shared" si="98"/>
        <v>2019</v>
      </c>
      <c r="O358" s="2">
        <f t="shared" si="99"/>
        <v>272</v>
      </c>
      <c r="P358" t="s">
        <v>44</v>
      </c>
      <c r="Q358" t="s">
        <v>90</v>
      </c>
      <c r="R358" t="s">
        <v>1986</v>
      </c>
      <c r="S358" t="s">
        <v>146</v>
      </c>
      <c r="T358" s="3" t="s">
        <v>26</v>
      </c>
      <c r="U358" s="4">
        <v>54465.06</v>
      </c>
      <c r="V358" t="s">
        <v>1987</v>
      </c>
      <c r="W358" s="3" t="b">
        <v>0</v>
      </c>
      <c r="X358" s="3" t="b">
        <v>0</v>
      </c>
      <c r="Y358" t="s">
        <v>1988</v>
      </c>
      <c r="Z358" t="s">
        <v>23012</v>
      </c>
      <c r="AA358" t="s">
        <v>419</v>
      </c>
    </row>
    <row r="359" spans="1:27" x14ac:dyDescent="0.3">
      <c r="A359">
        <f t="shared" si="100"/>
        <v>358</v>
      </c>
      <c r="B359" t="s">
        <v>1989</v>
      </c>
      <c r="C359" t="s">
        <v>1990</v>
      </c>
      <c r="D359" t="str">
        <f t="shared" si="91"/>
        <v>Petrina Mockford</v>
      </c>
      <c r="E359" s="3" t="s">
        <v>32</v>
      </c>
      <c r="F359">
        <v>50</v>
      </c>
      <c r="G359" s="1">
        <v>43666</v>
      </c>
      <c r="H359" s="2">
        <f t="shared" si="92"/>
        <v>20</v>
      </c>
      <c r="I359" s="2">
        <f t="shared" si="93"/>
        <v>7</v>
      </c>
      <c r="J359" s="2">
        <f t="shared" si="94"/>
        <v>2019</v>
      </c>
      <c r="K359" s="1">
        <v>43681</v>
      </c>
      <c r="L359" s="2">
        <f t="shared" si="96"/>
        <v>4</v>
      </c>
      <c r="M359" s="2">
        <f t="shared" si="97"/>
        <v>8</v>
      </c>
      <c r="N359" s="2">
        <f t="shared" si="98"/>
        <v>2019</v>
      </c>
      <c r="O359" s="2">
        <f t="shared" si="99"/>
        <v>15</v>
      </c>
      <c r="P359" t="s">
        <v>44</v>
      </c>
      <c r="Q359" t="s">
        <v>119</v>
      </c>
      <c r="R359" t="s">
        <v>1991</v>
      </c>
      <c r="S359" t="s">
        <v>56</v>
      </c>
      <c r="T359" s="3" t="s">
        <v>47</v>
      </c>
      <c r="U359" s="4">
        <v>32846.730000000003</v>
      </c>
      <c r="V359" t="s">
        <v>1297</v>
      </c>
      <c r="W359" s="3" t="s">
        <v>23011</v>
      </c>
      <c r="X359" s="3" t="b">
        <v>1</v>
      </c>
      <c r="Y359" t="s">
        <v>1992</v>
      </c>
      <c r="Z359" t="s">
        <v>23012</v>
      </c>
      <c r="AA359" t="s">
        <v>330</v>
      </c>
    </row>
    <row r="360" spans="1:27" x14ac:dyDescent="0.3">
      <c r="A360">
        <f t="shared" si="100"/>
        <v>359</v>
      </c>
      <c r="B360" t="s">
        <v>1993</v>
      </c>
      <c r="C360" t="s">
        <v>1994</v>
      </c>
      <c r="D360" t="str">
        <f t="shared" si="91"/>
        <v>Wilmar Deyenhardt</v>
      </c>
      <c r="E360" s="3" t="s">
        <v>21</v>
      </c>
      <c r="F360">
        <v>50</v>
      </c>
      <c r="G360" s="1">
        <v>43763</v>
      </c>
      <c r="H360" s="2">
        <f t="shared" si="92"/>
        <v>25</v>
      </c>
      <c r="I360" s="2">
        <f t="shared" si="93"/>
        <v>10</v>
      </c>
      <c r="J360" s="2">
        <f t="shared" si="94"/>
        <v>2019</v>
      </c>
      <c r="K360" s="1">
        <f t="shared" ref="K360:K361" si="104">G360+7</f>
        <v>43770</v>
      </c>
      <c r="L360" s="2">
        <f t="shared" si="96"/>
        <v>1</v>
      </c>
      <c r="M360" s="2">
        <f t="shared" si="97"/>
        <v>11</v>
      </c>
      <c r="N360" s="2">
        <f t="shared" si="98"/>
        <v>2019</v>
      </c>
      <c r="O360" s="2">
        <f t="shared" si="99"/>
        <v>7</v>
      </c>
      <c r="P360" t="s">
        <v>63</v>
      </c>
      <c r="Q360" t="s">
        <v>119</v>
      </c>
      <c r="R360" t="s">
        <v>1995</v>
      </c>
      <c r="S360" t="s">
        <v>92</v>
      </c>
      <c r="T360" s="3" t="s">
        <v>133</v>
      </c>
      <c r="U360" s="4">
        <v>82849.320000000007</v>
      </c>
      <c r="V360" t="s">
        <v>1996</v>
      </c>
      <c r="W360" s="3" t="b">
        <v>1</v>
      </c>
      <c r="X360" s="3" t="b">
        <v>0</v>
      </c>
      <c r="Y360" t="s">
        <v>1997</v>
      </c>
      <c r="Z360" t="s">
        <v>23012</v>
      </c>
      <c r="AA360" t="s">
        <v>1998</v>
      </c>
    </row>
    <row r="361" spans="1:27" x14ac:dyDescent="0.3">
      <c r="A361">
        <f t="shared" si="100"/>
        <v>360</v>
      </c>
      <c r="B361" t="s">
        <v>1232</v>
      </c>
      <c r="C361" t="s">
        <v>1999</v>
      </c>
      <c r="D361" t="str">
        <f t="shared" si="91"/>
        <v>Fletcher Cullity</v>
      </c>
      <c r="E361" s="3" t="s">
        <v>43</v>
      </c>
      <c r="F361">
        <v>77</v>
      </c>
      <c r="G361" s="1">
        <v>43647</v>
      </c>
      <c r="H361" s="2">
        <f t="shared" si="92"/>
        <v>1</v>
      </c>
      <c r="I361" s="2">
        <f t="shared" si="93"/>
        <v>7</v>
      </c>
      <c r="J361" s="2">
        <f t="shared" si="94"/>
        <v>2019</v>
      </c>
      <c r="K361" s="1">
        <f t="shared" si="104"/>
        <v>43654</v>
      </c>
      <c r="L361" s="2">
        <f t="shared" si="96"/>
        <v>8</v>
      </c>
      <c r="M361" s="2">
        <f t="shared" si="97"/>
        <v>7</v>
      </c>
      <c r="N361" s="2">
        <f t="shared" si="98"/>
        <v>2019</v>
      </c>
      <c r="O361" s="2">
        <f t="shared" si="99"/>
        <v>7</v>
      </c>
      <c r="P361" t="s">
        <v>33</v>
      </c>
      <c r="Q361" t="s">
        <v>54</v>
      </c>
      <c r="R361" t="s">
        <v>2000</v>
      </c>
      <c r="S361" t="s">
        <v>36</v>
      </c>
      <c r="T361" s="3" t="s">
        <v>47</v>
      </c>
      <c r="U361" s="4">
        <v>3373.82</v>
      </c>
      <c r="V361" t="s">
        <v>888</v>
      </c>
      <c r="W361" s="3" t="b">
        <v>1</v>
      </c>
      <c r="X361" s="3" t="b">
        <v>1</v>
      </c>
      <c r="Y361" t="s">
        <v>2001</v>
      </c>
      <c r="Z361" t="s">
        <v>2002</v>
      </c>
      <c r="AA361" t="s">
        <v>2003</v>
      </c>
    </row>
    <row r="362" spans="1:27" x14ac:dyDescent="0.3">
      <c r="A362">
        <f t="shared" si="100"/>
        <v>361</v>
      </c>
      <c r="B362" t="s">
        <v>2004</v>
      </c>
      <c r="C362" t="s">
        <v>2005</v>
      </c>
      <c r="D362" t="str">
        <f t="shared" si="91"/>
        <v>Lainey Mc-Kerley</v>
      </c>
      <c r="E362" s="3" t="s">
        <v>32</v>
      </c>
      <c r="F362">
        <v>100</v>
      </c>
      <c r="G362" s="1">
        <v>43764</v>
      </c>
      <c r="H362" s="2">
        <f t="shared" si="92"/>
        <v>26</v>
      </c>
      <c r="I362" s="2">
        <f t="shared" si="93"/>
        <v>10</v>
      </c>
      <c r="J362" s="2">
        <f t="shared" si="94"/>
        <v>2019</v>
      </c>
      <c r="K362" s="1">
        <v>43767</v>
      </c>
      <c r="L362" s="2">
        <f t="shared" si="96"/>
        <v>29</v>
      </c>
      <c r="M362" s="2">
        <f t="shared" si="97"/>
        <v>10</v>
      </c>
      <c r="N362" s="2">
        <f t="shared" si="98"/>
        <v>2019</v>
      </c>
      <c r="O362" s="2">
        <f t="shared" si="99"/>
        <v>3</v>
      </c>
      <c r="P362" t="s">
        <v>118</v>
      </c>
      <c r="Q362" t="s">
        <v>54</v>
      </c>
      <c r="R362" t="s">
        <v>2006</v>
      </c>
      <c r="S362" t="s">
        <v>25</v>
      </c>
      <c r="T362" s="3" t="s">
        <v>159</v>
      </c>
      <c r="U362" s="4">
        <v>5307.31</v>
      </c>
      <c r="V362" t="s">
        <v>2007</v>
      </c>
      <c r="W362" s="3" t="b">
        <v>0</v>
      </c>
      <c r="X362" s="3" t="b">
        <v>0</v>
      </c>
      <c r="Y362" t="s">
        <v>2008</v>
      </c>
      <c r="Z362" t="s">
        <v>23012</v>
      </c>
      <c r="AA362" t="s">
        <v>1490</v>
      </c>
    </row>
    <row r="363" spans="1:27" x14ac:dyDescent="0.3">
      <c r="A363">
        <f t="shared" si="100"/>
        <v>362</v>
      </c>
      <c r="B363" t="s">
        <v>2009</v>
      </c>
      <c r="C363" t="s">
        <v>2010</v>
      </c>
      <c r="D363" t="str">
        <f t="shared" si="91"/>
        <v>Urson Leed</v>
      </c>
      <c r="E363" s="3" t="s">
        <v>43</v>
      </c>
      <c r="F363">
        <v>39</v>
      </c>
      <c r="G363" s="1">
        <v>43553</v>
      </c>
      <c r="H363" s="2">
        <f t="shared" si="92"/>
        <v>29</v>
      </c>
      <c r="I363" s="2">
        <f t="shared" si="93"/>
        <v>3</v>
      </c>
      <c r="J363" s="2">
        <f t="shared" si="94"/>
        <v>2019</v>
      </c>
      <c r="K363" s="1">
        <f>G363+7</f>
        <v>43560</v>
      </c>
      <c r="L363" s="2">
        <f t="shared" si="96"/>
        <v>5</v>
      </c>
      <c r="M363" s="2">
        <f t="shared" si="97"/>
        <v>4</v>
      </c>
      <c r="N363" s="2">
        <f t="shared" si="98"/>
        <v>2019</v>
      </c>
      <c r="O363" s="2">
        <f t="shared" si="99"/>
        <v>7</v>
      </c>
      <c r="P363" t="s">
        <v>73</v>
      </c>
      <c r="Q363" t="s">
        <v>90</v>
      </c>
      <c r="R363" t="s">
        <v>2011</v>
      </c>
      <c r="S363" t="s">
        <v>92</v>
      </c>
      <c r="T363" s="3" t="s">
        <v>26</v>
      </c>
      <c r="U363" s="4">
        <v>12724.48</v>
      </c>
      <c r="V363" t="s">
        <v>2012</v>
      </c>
      <c r="W363" s="3" t="b">
        <v>1</v>
      </c>
      <c r="X363" s="3" t="b">
        <v>1</v>
      </c>
      <c r="Y363" t="s">
        <v>2013</v>
      </c>
      <c r="Z363" t="s">
        <v>23012</v>
      </c>
      <c r="AA363" t="s">
        <v>2014</v>
      </c>
    </row>
    <row r="364" spans="1:27" x14ac:dyDescent="0.3">
      <c r="A364">
        <f t="shared" si="100"/>
        <v>363</v>
      </c>
      <c r="B364" t="s">
        <v>2015</v>
      </c>
      <c r="C364" t="s">
        <v>2016</v>
      </c>
      <c r="D364" t="str">
        <f t="shared" si="91"/>
        <v>Lisetta Fadell</v>
      </c>
      <c r="E364" s="3" t="s">
        <v>32</v>
      </c>
      <c r="F364">
        <v>13</v>
      </c>
      <c r="G364" s="1">
        <v>43519</v>
      </c>
      <c r="H364" s="2">
        <f t="shared" si="92"/>
        <v>23</v>
      </c>
      <c r="I364" s="2">
        <f t="shared" si="93"/>
        <v>2</v>
      </c>
      <c r="J364" s="2">
        <f t="shared" si="94"/>
        <v>2019</v>
      </c>
      <c r="K364" s="1">
        <v>43727</v>
      </c>
      <c r="L364" s="2">
        <f t="shared" si="96"/>
        <v>19</v>
      </c>
      <c r="M364" s="2">
        <f t="shared" si="97"/>
        <v>9</v>
      </c>
      <c r="N364" s="2">
        <f t="shared" si="98"/>
        <v>2019</v>
      </c>
      <c r="O364" s="2">
        <f t="shared" si="99"/>
        <v>208</v>
      </c>
      <c r="P364" t="s">
        <v>22</v>
      </c>
      <c r="Q364" t="s">
        <v>23</v>
      </c>
      <c r="R364" t="s">
        <v>2017</v>
      </c>
      <c r="S364" t="s">
        <v>36</v>
      </c>
      <c r="T364" s="3" t="s">
        <v>37</v>
      </c>
      <c r="U364" s="4">
        <v>49070.82</v>
      </c>
      <c r="V364" t="s">
        <v>2018</v>
      </c>
      <c r="W364" s="3" t="b">
        <v>1</v>
      </c>
      <c r="X364" s="3" t="b">
        <v>1</v>
      </c>
      <c r="Y364" t="s">
        <v>2019</v>
      </c>
      <c r="Z364" t="s">
        <v>23012</v>
      </c>
      <c r="AA364" t="s">
        <v>2020</v>
      </c>
    </row>
    <row r="365" spans="1:27" x14ac:dyDescent="0.3">
      <c r="A365">
        <f t="shared" si="100"/>
        <v>364</v>
      </c>
      <c r="B365" t="s">
        <v>2021</v>
      </c>
      <c r="D365" t="str">
        <f t="shared" si="91"/>
        <v xml:space="preserve">Venita </v>
      </c>
      <c r="E365" s="3" t="s">
        <v>32</v>
      </c>
      <c r="F365">
        <v>91</v>
      </c>
      <c r="G365" s="1">
        <v>43643</v>
      </c>
      <c r="H365" s="2">
        <f t="shared" si="92"/>
        <v>27</v>
      </c>
      <c r="I365" s="2">
        <f t="shared" si="93"/>
        <v>6</v>
      </c>
      <c r="J365" s="2">
        <f t="shared" si="94"/>
        <v>2019</v>
      </c>
      <c r="K365" s="1">
        <v>43818</v>
      </c>
      <c r="L365" s="2">
        <f t="shared" si="96"/>
        <v>19</v>
      </c>
      <c r="M365" s="2">
        <f t="shared" si="97"/>
        <v>12</v>
      </c>
      <c r="N365" s="2">
        <f t="shared" si="98"/>
        <v>2019</v>
      </c>
      <c r="O365" s="2">
        <f t="shared" si="99"/>
        <v>175</v>
      </c>
      <c r="P365" t="s">
        <v>44</v>
      </c>
      <c r="Q365" t="s">
        <v>197</v>
      </c>
      <c r="R365" t="s">
        <v>2022</v>
      </c>
      <c r="S365" t="s">
        <v>92</v>
      </c>
      <c r="T365" s="3" t="s">
        <v>159</v>
      </c>
      <c r="U365" s="4">
        <v>28203.63</v>
      </c>
      <c r="V365" t="s">
        <v>262</v>
      </c>
      <c r="W365" s="3" t="b">
        <v>0</v>
      </c>
      <c r="X365" s="3" t="b">
        <v>1</v>
      </c>
      <c r="Y365" t="s">
        <v>2023</v>
      </c>
      <c r="Z365" t="s">
        <v>23012</v>
      </c>
      <c r="AA365" t="s">
        <v>2024</v>
      </c>
    </row>
    <row r="366" spans="1:27" x14ac:dyDescent="0.3">
      <c r="A366">
        <f t="shared" si="100"/>
        <v>365</v>
      </c>
      <c r="B366" t="s">
        <v>2025</v>
      </c>
      <c r="C366" t="s">
        <v>2026</v>
      </c>
      <c r="D366" t="str">
        <f t="shared" si="91"/>
        <v>Tiffany Sopper</v>
      </c>
      <c r="E366" s="3" t="s">
        <v>32</v>
      </c>
      <c r="F366">
        <v>21</v>
      </c>
      <c r="G366" s="1">
        <v>43678</v>
      </c>
      <c r="H366" s="2">
        <f t="shared" si="92"/>
        <v>1</v>
      </c>
      <c r="I366" s="2">
        <f t="shared" si="93"/>
        <v>8</v>
      </c>
      <c r="J366" s="2">
        <f t="shared" si="94"/>
        <v>2019</v>
      </c>
      <c r="K366" s="1">
        <f t="shared" ref="K366:K368" si="105">G366+7</f>
        <v>43685</v>
      </c>
      <c r="L366" s="2">
        <f t="shared" si="96"/>
        <v>8</v>
      </c>
      <c r="M366" s="2">
        <f t="shared" si="97"/>
        <v>8</v>
      </c>
      <c r="N366" s="2">
        <f t="shared" si="98"/>
        <v>2019</v>
      </c>
      <c r="O366" s="2">
        <f t="shared" si="99"/>
        <v>7</v>
      </c>
      <c r="P366" t="s">
        <v>33</v>
      </c>
      <c r="Q366" t="s">
        <v>197</v>
      </c>
      <c r="R366" t="s">
        <v>2027</v>
      </c>
      <c r="S366" t="s">
        <v>25</v>
      </c>
      <c r="T366" s="3" t="s">
        <v>83</v>
      </c>
      <c r="U366" s="4">
        <v>98529.35</v>
      </c>
      <c r="V366" t="s">
        <v>1823</v>
      </c>
      <c r="W366" s="3" t="b">
        <v>1</v>
      </c>
      <c r="X366" s="3" t="b">
        <v>0</v>
      </c>
      <c r="Y366" t="s">
        <v>2028</v>
      </c>
      <c r="Z366" t="s">
        <v>23012</v>
      </c>
      <c r="AA366" t="s">
        <v>2029</v>
      </c>
    </row>
    <row r="367" spans="1:27" x14ac:dyDescent="0.3">
      <c r="A367">
        <f t="shared" si="100"/>
        <v>366</v>
      </c>
      <c r="B367" t="s">
        <v>2030</v>
      </c>
      <c r="C367" t="s">
        <v>2031</v>
      </c>
      <c r="D367" t="str">
        <f t="shared" si="91"/>
        <v>Elwin Logue</v>
      </c>
      <c r="E367" s="3" t="s">
        <v>235</v>
      </c>
      <c r="F367">
        <v>83</v>
      </c>
      <c r="G367" s="1">
        <v>43816</v>
      </c>
      <c r="H367" s="2">
        <f t="shared" si="92"/>
        <v>17</v>
      </c>
      <c r="I367" s="2">
        <f t="shared" si="93"/>
        <v>12</v>
      </c>
      <c r="J367" s="2">
        <f t="shared" si="94"/>
        <v>2019</v>
      </c>
      <c r="K367" s="1">
        <f t="shared" si="105"/>
        <v>43823</v>
      </c>
      <c r="L367" s="2">
        <f t="shared" si="96"/>
        <v>24</v>
      </c>
      <c r="M367" s="2">
        <f t="shared" si="97"/>
        <v>12</v>
      </c>
      <c r="N367" s="2">
        <f t="shared" si="98"/>
        <v>2019</v>
      </c>
      <c r="O367" s="2">
        <f t="shared" si="99"/>
        <v>7</v>
      </c>
      <c r="P367" t="s">
        <v>33</v>
      </c>
      <c r="Q367" t="s">
        <v>119</v>
      </c>
      <c r="R367" t="s">
        <v>2032</v>
      </c>
      <c r="S367" t="s">
        <v>65</v>
      </c>
      <c r="T367" s="3" t="s">
        <v>37</v>
      </c>
      <c r="U367" s="4">
        <v>89277.440000000002</v>
      </c>
      <c r="V367" t="s">
        <v>2033</v>
      </c>
      <c r="W367" s="3" t="b">
        <v>1</v>
      </c>
      <c r="X367" s="3" t="b">
        <v>1</v>
      </c>
      <c r="Y367" t="s">
        <v>2034</v>
      </c>
      <c r="Z367" t="s">
        <v>23012</v>
      </c>
      <c r="AA367" t="s">
        <v>1858</v>
      </c>
    </row>
    <row r="368" spans="1:27" x14ac:dyDescent="0.3">
      <c r="A368">
        <f t="shared" si="100"/>
        <v>367</v>
      </c>
      <c r="B368" t="s">
        <v>1541</v>
      </c>
      <c r="D368" t="str">
        <f t="shared" si="91"/>
        <v xml:space="preserve">Frasco </v>
      </c>
      <c r="E368" s="3" t="s">
        <v>43</v>
      </c>
      <c r="F368">
        <v>12</v>
      </c>
      <c r="G368" s="1">
        <v>43703</v>
      </c>
      <c r="H368" s="2">
        <f t="shared" si="92"/>
        <v>26</v>
      </c>
      <c r="I368" s="2">
        <f t="shared" si="93"/>
        <v>8</v>
      </c>
      <c r="J368" s="2">
        <f t="shared" si="94"/>
        <v>2019</v>
      </c>
      <c r="K368" s="1">
        <f t="shared" si="105"/>
        <v>43710</v>
      </c>
      <c r="L368" s="2">
        <f t="shared" si="96"/>
        <v>2</v>
      </c>
      <c r="M368" s="2">
        <f t="shared" si="97"/>
        <v>9</v>
      </c>
      <c r="N368" s="2">
        <f t="shared" si="98"/>
        <v>2019</v>
      </c>
      <c r="O368" s="2">
        <f t="shared" si="99"/>
        <v>7</v>
      </c>
      <c r="P368" t="s">
        <v>63</v>
      </c>
      <c r="Q368" t="s">
        <v>197</v>
      </c>
      <c r="R368" t="s">
        <v>2035</v>
      </c>
      <c r="S368" t="s">
        <v>65</v>
      </c>
      <c r="T368" s="3" t="s">
        <v>26</v>
      </c>
      <c r="U368" s="4">
        <v>51548.62</v>
      </c>
      <c r="V368" t="s">
        <v>2036</v>
      </c>
      <c r="W368" s="3" t="b">
        <v>0</v>
      </c>
      <c r="X368" s="3" t="b">
        <v>1</v>
      </c>
      <c r="Y368" t="s">
        <v>2037</v>
      </c>
      <c r="Z368" t="s">
        <v>23012</v>
      </c>
      <c r="AA368" t="s">
        <v>2038</v>
      </c>
    </row>
    <row r="369" spans="1:27" x14ac:dyDescent="0.3">
      <c r="A369">
        <f t="shared" si="100"/>
        <v>368</v>
      </c>
      <c r="B369" t="s">
        <v>2039</v>
      </c>
      <c r="C369" t="s">
        <v>2040</v>
      </c>
      <c r="D369" t="str">
        <f t="shared" si="91"/>
        <v>Rebekah Larkkem</v>
      </c>
      <c r="E369" s="3" t="s">
        <v>32</v>
      </c>
      <c r="F369">
        <v>53</v>
      </c>
      <c r="G369" s="1">
        <v>43601</v>
      </c>
      <c r="H369" s="2">
        <f t="shared" si="92"/>
        <v>16</v>
      </c>
      <c r="I369" s="2">
        <f t="shared" si="93"/>
        <v>5</v>
      </c>
      <c r="J369" s="2">
        <f t="shared" si="94"/>
        <v>2019</v>
      </c>
      <c r="K369" s="1">
        <v>43773</v>
      </c>
      <c r="L369" s="2">
        <f t="shared" si="96"/>
        <v>4</v>
      </c>
      <c r="M369" s="2">
        <f t="shared" si="97"/>
        <v>11</v>
      </c>
      <c r="N369" s="2">
        <f t="shared" si="98"/>
        <v>2019</v>
      </c>
      <c r="O369" s="2">
        <f t="shared" si="99"/>
        <v>172</v>
      </c>
      <c r="P369" t="s">
        <v>33</v>
      </c>
      <c r="Q369" t="s">
        <v>90</v>
      </c>
      <c r="R369" t="s">
        <v>2041</v>
      </c>
      <c r="S369" t="s">
        <v>92</v>
      </c>
      <c r="T369" s="3" t="s">
        <v>37</v>
      </c>
      <c r="U369" s="4">
        <v>1738.99</v>
      </c>
      <c r="V369" t="s">
        <v>160</v>
      </c>
      <c r="W369" s="3" t="s">
        <v>23011</v>
      </c>
      <c r="X369" s="3" t="b">
        <v>0</v>
      </c>
      <c r="Y369" t="s">
        <v>2042</v>
      </c>
      <c r="Z369" t="s">
        <v>23012</v>
      </c>
      <c r="AA369" t="s">
        <v>2043</v>
      </c>
    </row>
    <row r="370" spans="1:27" x14ac:dyDescent="0.3">
      <c r="A370">
        <f t="shared" si="100"/>
        <v>369</v>
      </c>
      <c r="B370" t="s">
        <v>2044</v>
      </c>
      <c r="C370" t="s">
        <v>2045</v>
      </c>
      <c r="D370" t="str">
        <f t="shared" si="91"/>
        <v>Eilis Coppen</v>
      </c>
      <c r="E370" s="3" t="s">
        <v>32</v>
      </c>
      <c r="F370">
        <v>65</v>
      </c>
      <c r="G370" s="1">
        <v>43483</v>
      </c>
      <c r="H370" s="2">
        <f t="shared" si="92"/>
        <v>18</v>
      </c>
      <c r="I370" s="2">
        <f t="shared" si="93"/>
        <v>1</v>
      </c>
      <c r="J370" s="2">
        <f t="shared" si="94"/>
        <v>2019</v>
      </c>
      <c r="K370" s="1">
        <v>43703</v>
      </c>
      <c r="L370" s="2">
        <f t="shared" si="96"/>
        <v>26</v>
      </c>
      <c r="M370" s="2">
        <f t="shared" si="97"/>
        <v>8</v>
      </c>
      <c r="N370" s="2">
        <f t="shared" si="98"/>
        <v>2019</v>
      </c>
      <c r="O370" s="2">
        <f t="shared" si="99"/>
        <v>220</v>
      </c>
      <c r="P370" t="s">
        <v>63</v>
      </c>
      <c r="Q370" t="s">
        <v>126</v>
      </c>
      <c r="R370" t="s">
        <v>2046</v>
      </c>
      <c r="S370" t="s">
        <v>92</v>
      </c>
      <c r="T370" s="3" t="s">
        <v>83</v>
      </c>
      <c r="U370" s="4">
        <v>75120.850000000006</v>
      </c>
      <c r="V370" t="s">
        <v>1526</v>
      </c>
      <c r="W370" s="3" t="b">
        <v>1</v>
      </c>
      <c r="X370" s="3" t="b">
        <v>0</v>
      </c>
      <c r="Y370" t="s">
        <v>2047</v>
      </c>
      <c r="Z370" t="s">
        <v>23012</v>
      </c>
      <c r="AA370" t="s">
        <v>476</v>
      </c>
    </row>
    <row r="371" spans="1:27" x14ac:dyDescent="0.3">
      <c r="A371">
        <f t="shared" si="100"/>
        <v>370</v>
      </c>
      <c r="B371" t="s">
        <v>2048</v>
      </c>
      <c r="D371" t="str">
        <f t="shared" si="91"/>
        <v xml:space="preserve">Norris </v>
      </c>
      <c r="E371" s="3" t="s">
        <v>190</v>
      </c>
      <c r="F371">
        <v>36</v>
      </c>
      <c r="G371" s="1">
        <v>43695</v>
      </c>
      <c r="H371" s="2">
        <f t="shared" si="92"/>
        <v>18</v>
      </c>
      <c r="I371" s="2">
        <f t="shared" si="93"/>
        <v>8</v>
      </c>
      <c r="J371" s="2">
        <f t="shared" si="94"/>
        <v>2019</v>
      </c>
      <c r="K371" s="1">
        <f t="shared" ref="K371:K373" si="106">G371+7</f>
        <v>43702</v>
      </c>
      <c r="L371" s="2">
        <f t="shared" si="96"/>
        <v>25</v>
      </c>
      <c r="M371" s="2">
        <f t="shared" si="97"/>
        <v>8</v>
      </c>
      <c r="N371" s="2">
        <f t="shared" si="98"/>
        <v>2019</v>
      </c>
      <c r="O371" s="2">
        <f t="shared" si="99"/>
        <v>7</v>
      </c>
      <c r="P371" t="s">
        <v>33</v>
      </c>
      <c r="Q371" t="s">
        <v>23</v>
      </c>
      <c r="R371" t="s">
        <v>2049</v>
      </c>
      <c r="S371" t="s">
        <v>25</v>
      </c>
      <c r="T371" s="3" t="s">
        <v>47</v>
      </c>
      <c r="U371" s="4">
        <v>45720.26</v>
      </c>
      <c r="V371" t="s">
        <v>2050</v>
      </c>
      <c r="W371" s="3" t="b">
        <v>0</v>
      </c>
      <c r="X371" s="3" t="b">
        <v>1</v>
      </c>
      <c r="Y371" t="s">
        <v>2051</v>
      </c>
      <c r="Z371" t="s">
        <v>23012</v>
      </c>
      <c r="AA371" t="s">
        <v>2052</v>
      </c>
    </row>
    <row r="372" spans="1:27" x14ac:dyDescent="0.3">
      <c r="A372">
        <f t="shared" si="100"/>
        <v>371</v>
      </c>
      <c r="B372" t="s">
        <v>2053</v>
      </c>
      <c r="C372" t="s">
        <v>2054</v>
      </c>
      <c r="D372" t="str">
        <f t="shared" si="91"/>
        <v>Ax Marty</v>
      </c>
      <c r="E372" s="3" t="s">
        <v>43</v>
      </c>
      <c r="F372">
        <v>28</v>
      </c>
      <c r="G372" s="1">
        <v>43825</v>
      </c>
      <c r="H372" s="2">
        <f t="shared" si="92"/>
        <v>26</v>
      </c>
      <c r="I372" s="2">
        <f t="shared" si="93"/>
        <v>12</v>
      </c>
      <c r="J372" s="2">
        <f t="shared" si="94"/>
        <v>2019</v>
      </c>
      <c r="K372" s="1">
        <f t="shared" si="106"/>
        <v>43832</v>
      </c>
      <c r="L372" s="2">
        <f t="shared" si="96"/>
        <v>2</v>
      </c>
      <c r="M372" s="2">
        <f t="shared" si="97"/>
        <v>1</v>
      </c>
      <c r="N372" s="2">
        <f t="shared" si="98"/>
        <v>2020</v>
      </c>
      <c r="O372" s="2">
        <f t="shared" si="99"/>
        <v>7</v>
      </c>
      <c r="P372" t="s">
        <v>63</v>
      </c>
      <c r="Q372" t="s">
        <v>45</v>
      </c>
      <c r="R372" t="s">
        <v>2055</v>
      </c>
      <c r="S372" t="s">
        <v>100</v>
      </c>
      <c r="T372" s="3" t="s">
        <v>37</v>
      </c>
      <c r="U372" s="4">
        <v>8827.2000000000007</v>
      </c>
      <c r="V372" t="s">
        <v>224</v>
      </c>
      <c r="W372" s="3" t="s">
        <v>23011</v>
      </c>
      <c r="X372" s="3" t="b">
        <v>0</v>
      </c>
      <c r="Y372" t="s">
        <v>2056</v>
      </c>
      <c r="Z372" t="s">
        <v>23012</v>
      </c>
      <c r="AA372" t="s">
        <v>2057</v>
      </c>
    </row>
    <row r="373" spans="1:27" x14ac:dyDescent="0.3">
      <c r="A373">
        <f t="shared" si="100"/>
        <v>372</v>
      </c>
      <c r="B373" t="s">
        <v>2058</v>
      </c>
      <c r="D373" t="str">
        <f t="shared" si="91"/>
        <v xml:space="preserve">Ingelbert </v>
      </c>
      <c r="E373" s="3" t="s">
        <v>43</v>
      </c>
      <c r="F373">
        <v>70</v>
      </c>
      <c r="G373" s="1">
        <v>43760</v>
      </c>
      <c r="H373" s="2">
        <f t="shared" si="92"/>
        <v>22</v>
      </c>
      <c r="I373" s="2">
        <f t="shared" si="93"/>
        <v>10</v>
      </c>
      <c r="J373" s="2">
        <f t="shared" si="94"/>
        <v>2019</v>
      </c>
      <c r="K373" s="1">
        <f t="shared" si="106"/>
        <v>43767</v>
      </c>
      <c r="L373" s="2">
        <f t="shared" si="96"/>
        <v>29</v>
      </c>
      <c r="M373" s="2">
        <f t="shared" si="97"/>
        <v>10</v>
      </c>
      <c r="N373" s="2">
        <f t="shared" si="98"/>
        <v>2019</v>
      </c>
      <c r="O373" s="2">
        <f t="shared" si="99"/>
        <v>7</v>
      </c>
      <c r="P373" t="s">
        <v>73</v>
      </c>
      <c r="Q373" t="s">
        <v>34</v>
      </c>
      <c r="R373" t="s">
        <v>2059</v>
      </c>
      <c r="S373" t="s">
        <v>56</v>
      </c>
      <c r="T373" s="3" t="s">
        <v>57</v>
      </c>
      <c r="U373" s="4">
        <v>67024.63</v>
      </c>
      <c r="V373" t="s">
        <v>943</v>
      </c>
      <c r="W373" s="3" t="b">
        <v>1</v>
      </c>
      <c r="X373" s="3" t="b">
        <v>0</v>
      </c>
      <c r="Y373" t="s">
        <v>2060</v>
      </c>
      <c r="Z373" t="s">
        <v>23012</v>
      </c>
      <c r="AA373" t="s">
        <v>2061</v>
      </c>
    </row>
    <row r="374" spans="1:27" x14ac:dyDescent="0.3">
      <c r="A374">
        <f t="shared" si="100"/>
        <v>373</v>
      </c>
      <c r="B374" t="s">
        <v>2062</v>
      </c>
      <c r="C374" t="s">
        <v>2063</v>
      </c>
      <c r="D374" t="str">
        <f t="shared" si="91"/>
        <v>Udell Leeburn</v>
      </c>
      <c r="E374" s="3" t="s">
        <v>43</v>
      </c>
      <c r="F374">
        <v>39</v>
      </c>
      <c r="G374" s="1">
        <v>43630</v>
      </c>
      <c r="H374" s="2">
        <f t="shared" si="92"/>
        <v>14</v>
      </c>
      <c r="I374" s="2">
        <f t="shared" si="93"/>
        <v>6</v>
      </c>
      <c r="J374" s="2">
        <f t="shared" si="94"/>
        <v>2019</v>
      </c>
      <c r="K374" s="1">
        <v>43810</v>
      </c>
      <c r="L374" s="2">
        <f t="shared" si="96"/>
        <v>11</v>
      </c>
      <c r="M374" s="2">
        <f t="shared" si="97"/>
        <v>12</v>
      </c>
      <c r="N374" s="2">
        <f t="shared" si="98"/>
        <v>2019</v>
      </c>
      <c r="O374" s="2">
        <f t="shared" si="99"/>
        <v>180</v>
      </c>
      <c r="P374" t="s">
        <v>63</v>
      </c>
      <c r="Q374" t="s">
        <v>45</v>
      </c>
      <c r="R374" t="s">
        <v>2064</v>
      </c>
      <c r="S374" t="s">
        <v>100</v>
      </c>
      <c r="T374" s="3" t="s">
        <v>47</v>
      </c>
      <c r="U374" s="4">
        <v>15876.7</v>
      </c>
      <c r="V374" t="s">
        <v>375</v>
      </c>
      <c r="W374" s="3" t="s">
        <v>23011</v>
      </c>
      <c r="X374" s="3" t="b">
        <v>1</v>
      </c>
      <c r="Y374" t="s">
        <v>2065</v>
      </c>
      <c r="Z374" t="s">
        <v>23012</v>
      </c>
      <c r="AA374" t="s">
        <v>2066</v>
      </c>
    </row>
    <row r="375" spans="1:27" x14ac:dyDescent="0.3">
      <c r="A375">
        <f t="shared" si="100"/>
        <v>374</v>
      </c>
      <c r="B375" t="s">
        <v>2067</v>
      </c>
      <c r="C375" t="s">
        <v>2068</v>
      </c>
      <c r="D375" t="str">
        <f t="shared" si="91"/>
        <v>Kaiser Darlison</v>
      </c>
      <c r="E375" s="3" t="s">
        <v>43</v>
      </c>
      <c r="F375">
        <v>50</v>
      </c>
      <c r="G375" s="1">
        <v>43563</v>
      </c>
      <c r="H375" s="2">
        <f t="shared" si="92"/>
        <v>8</v>
      </c>
      <c r="I375" s="2">
        <f t="shared" si="93"/>
        <v>4</v>
      </c>
      <c r="J375" s="2">
        <f t="shared" si="94"/>
        <v>2019</v>
      </c>
      <c r="K375" s="1">
        <v>43641</v>
      </c>
      <c r="L375" s="2">
        <f t="shared" si="96"/>
        <v>25</v>
      </c>
      <c r="M375" s="2">
        <f t="shared" si="97"/>
        <v>6</v>
      </c>
      <c r="N375" s="2">
        <f t="shared" si="98"/>
        <v>2019</v>
      </c>
      <c r="O375" s="2">
        <f t="shared" si="99"/>
        <v>78</v>
      </c>
      <c r="P375" t="s">
        <v>63</v>
      </c>
      <c r="Q375" t="s">
        <v>90</v>
      </c>
      <c r="R375" t="s">
        <v>2069</v>
      </c>
      <c r="S375" t="s">
        <v>36</v>
      </c>
      <c r="T375" s="3" t="s">
        <v>23012</v>
      </c>
      <c r="U375" s="4">
        <v>63335.35</v>
      </c>
      <c r="V375" t="s">
        <v>474</v>
      </c>
      <c r="W375" s="3" t="s">
        <v>23011</v>
      </c>
      <c r="X375" s="3" t="b">
        <v>0</v>
      </c>
      <c r="Y375" t="s">
        <v>2070</v>
      </c>
      <c r="Z375" t="s">
        <v>23012</v>
      </c>
      <c r="AA375" t="s">
        <v>2071</v>
      </c>
    </row>
    <row r="376" spans="1:27" x14ac:dyDescent="0.3">
      <c r="A376">
        <f t="shared" si="100"/>
        <v>375</v>
      </c>
      <c r="B376" t="s">
        <v>2072</v>
      </c>
      <c r="C376" t="s">
        <v>2073</v>
      </c>
      <c r="D376" t="str">
        <f t="shared" si="91"/>
        <v>Othelia Lenox</v>
      </c>
      <c r="E376" s="3" t="s">
        <v>32</v>
      </c>
      <c r="F376">
        <v>1</v>
      </c>
      <c r="G376" s="1">
        <v>43527</v>
      </c>
      <c r="H376" s="2">
        <f t="shared" si="92"/>
        <v>3</v>
      </c>
      <c r="I376" s="2">
        <f t="shared" si="93"/>
        <v>3</v>
      </c>
      <c r="J376" s="2">
        <f t="shared" si="94"/>
        <v>2019</v>
      </c>
      <c r="K376" s="1">
        <v>43568</v>
      </c>
      <c r="L376" s="2">
        <f t="shared" si="96"/>
        <v>13</v>
      </c>
      <c r="M376" s="2">
        <f t="shared" si="97"/>
        <v>4</v>
      </c>
      <c r="N376" s="2">
        <f t="shared" si="98"/>
        <v>2019</v>
      </c>
      <c r="O376" s="2">
        <f t="shared" si="99"/>
        <v>41</v>
      </c>
      <c r="P376" t="s">
        <v>63</v>
      </c>
      <c r="Q376" t="s">
        <v>119</v>
      </c>
      <c r="R376" t="s">
        <v>2074</v>
      </c>
      <c r="S376" t="s">
        <v>146</v>
      </c>
      <c r="T376" s="3" t="s">
        <v>133</v>
      </c>
      <c r="U376" s="4">
        <v>5856.2</v>
      </c>
      <c r="V376" t="s">
        <v>1671</v>
      </c>
      <c r="W376" s="3" t="b">
        <v>1</v>
      </c>
      <c r="X376" s="3" t="b">
        <v>0</v>
      </c>
      <c r="Y376" t="s">
        <v>2075</v>
      </c>
      <c r="Z376" t="s">
        <v>23012</v>
      </c>
      <c r="AA376" t="s">
        <v>874</v>
      </c>
    </row>
    <row r="377" spans="1:27" x14ac:dyDescent="0.3">
      <c r="A377">
        <f t="shared" si="100"/>
        <v>376</v>
      </c>
      <c r="B377" t="s">
        <v>2076</v>
      </c>
      <c r="C377" t="s">
        <v>2077</v>
      </c>
      <c r="D377" t="str">
        <f t="shared" si="91"/>
        <v>Rice Larner</v>
      </c>
      <c r="E377" s="3" t="s">
        <v>43</v>
      </c>
      <c r="F377">
        <v>75</v>
      </c>
      <c r="G377" s="1">
        <v>43547</v>
      </c>
      <c r="H377" s="2">
        <f t="shared" si="92"/>
        <v>23</v>
      </c>
      <c r="I377" s="2">
        <f t="shared" si="93"/>
        <v>3</v>
      </c>
      <c r="J377" s="2">
        <f t="shared" si="94"/>
        <v>2019</v>
      </c>
      <c r="K377" s="1">
        <f>G377+7</f>
        <v>43554</v>
      </c>
      <c r="L377" s="2">
        <f t="shared" si="96"/>
        <v>30</v>
      </c>
      <c r="M377" s="2">
        <f t="shared" si="97"/>
        <v>3</v>
      </c>
      <c r="N377" s="2">
        <f t="shared" si="98"/>
        <v>2019</v>
      </c>
      <c r="O377" s="2">
        <f t="shared" si="99"/>
        <v>7</v>
      </c>
      <c r="P377" t="s">
        <v>63</v>
      </c>
      <c r="Q377" t="s">
        <v>34</v>
      </c>
      <c r="R377" t="s">
        <v>2078</v>
      </c>
      <c r="S377" t="s">
        <v>100</v>
      </c>
      <c r="T377" s="3" t="s">
        <v>57</v>
      </c>
      <c r="U377" s="4">
        <v>41922.370000000003</v>
      </c>
      <c r="V377" t="s">
        <v>452</v>
      </c>
      <c r="W377" s="3" t="s">
        <v>23011</v>
      </c>
      <c r="X377" s="3" t="b">
        <v>0</v>
      </c>
      <c r="Y377" t="s">
        <v>2079</v>
      </c>
      <c r="Z377" t="s">
        <v>23012</v>
      </c>
      <c r="AA377" t="s">
        <v>2080</v>
      </c>
    </row>
    <row r="378" spans="1:27" x14ac:dyDescent="0.3">
      <c r="A378">
        <f t="shared" si="100"/>
        <v>377</v>
      </c>
      <c r="B378" t="s">
        <v>2081</v>
      </c>
      <c r="C378" t="s">
        <v>2082</v>
      </c>
      <c r="D378" t="str">
        <f t="shared" si="91"/>
        <v>Abelard Costan</v>
      </c>
      <c r="E378" s="3" t="s">
        <v>43</v>
      </c>
      <c r="F378">
        <v>61</v>
      </c>
      <c r="G378" s="1">
        <v>43543</v>
      </c>
      <c r="H378" s="2">
        <f t="shared" si="92"/>
        <v>19</v>
      </c>
      <c r="I378" s="2">
        <f t="shared" si="93"/>
        <v>3</v>
      </c>
      <c r="J378" s="2">
        <f t="shared" si="94"/>
        <v>2019</v>
      </c>
      <c r="K378" s="1">
        <v>43572</v>
      </c>
      <c r="L378" s="2">
        <f t="shared" si="96"/>
        <v>17</v>
      </c>
      <c r="M378" s="2">
        <f t="shared" si="97"/>
        <v>4</v>
      </c>
      <c r="N378" s="2">
        <f t="shared" si="98"/>
        <v>2019</v>
      </c>
      <c r="O378" s="2">
        <f t="shared" si="99"/>
        <v>29</v>
      </c>
      <c r="P378" t="s">
        <v>118</v>
      </c>
      <c r="Q378" t="s">
        <v>45</v>
      </c>
      <c r="R378" t="s">
        <v>2083</v>
      </c>
      <c r="S378" t="s">
        <v>76</v>
      </c>
      <c r="T378" s="3" t="s">
        <v>37</v>
      </c>
      <c r="U378" s="4">
        <v>82759.520000000004</v>
      </c>
      <c r="V378" t="s">
        <v>1784</v>
      </c>
      <c r="W378" s="3" t="b">
        <v>0</v>
      </c>
      <c r="X378" s="3" t="b">
        <v>0</v>
      </c>
      <c r="Y378" t="s">
        <v>2084</v>
      </c>
      <c r="Z378" t="s">
        <v>23012</v>
      </c>
      <c r="AA378" t="s">
        <v>239</v>
      </c>
    </row>
    <row r="379" spans="1:27" x14ac:dyDescent="0.3">
      <c r="A379">
        <f t="shared" si="100"/>
        <v>378</v>
      </c>
      <c r="B379" t="s">
        <v>2085</v>
      </c>
      <c r="C379" t="s">
        <v>2086</v>
      </c>
      <c r="D379" t="str">
        <f t="shared" si="91"/>
        <v>Elonore Birnie</v>
      </c>
      <c r="E379" s="3" t="s">
        <v>769</v>
      </c>
      <c r="F379">
        <v>49</v>
      </c>
      <c r="G379" s="1">
        <v>43535</v>
      </c>
      <c r="H379" s="2">
        <f t="shared" si="92"/>
        <v>11</v>
      </c>
      <c r="I379" s="2">
        <f t="shared" si="93"/>
        <v>3</v>
      </c>
      <c r="J379" s="2">
        <f t="shared" si="94"/>
        <v>2019</v>
      </c>
      <c r="K379" s="1">
        <v>43612</v>
      </c>
      <c r="L379" s="2">
        <f t="shared" si="96"/>
        <v>27</v>
      </c>
      <c r="M379" s="2">
        <f t="shared" si="97"/>
        <v>5</v>
      </c>
      <c r="N379" s="2">
        <f t="shared" si="98"/>
        <v>2019</v>
      </c>
      <c r="O379" s="2">
        <f t="shared" si="99"/>
        <v>77</v>
      </c>
      <c r="P379" t="s">
        <v>118</v>
      </c>
      <c r="Q379" t="s">
        <v>90</v>
      </c>
      <c r="R379" t="s">
        <v>2087</v>
      </c>
      <c r="S379" t="s">
        <v>146</v>
      </c>
      <c r="T379" s="3" t="s">
        <v>133</v>
      </c>
      <c r="U379" s="4">
        <v>82989.84</v>
      </c>
      <c r="V379" t="s">
        <v>2088</v>
      </c>
      <c r="W379" s="3" t="b">
        <v>1</v>
      </c>
      <c r="X379" s="3" t="s">
        <v>23011</v>
      </c>
      <c r="Y379" t="s">
        <v>2089</v>
      </c>
      <c r="Z379" t="s">
        <v>23012</v>
      </c>
      <c r="AA379" t="s">
        <v>275</v>
      </c>
    </row>
    <row r="380" spans="1:27" x14ac:dyDescent="0.3">
      <c r="A380">
        <f t="shared" si="100"/>
        <v>379</v>
      </c>
      <c r="B380" t="s">
        <v>2090</v>
      </c>
      <c r="C380" t="s">
        <v>2091</v>
      </c>
      <c r="D380" t="str">
        <f t="shared" si="91"/>
        <v>Susannah Barrie</v>
      </c>
      <c r="E380" s="3" t="s">
        <v>32</v>
      </c>
      <c r="F380">
        <v>96</v>
      </c>
      <c r="G380" s="1">
        <v>43629</v>
      </c>
      <c r="H380" s="2">
        <f t="shared" si="92"/>
        <v>13</v>
      </c>
      <c r="I380" s="2">
        <f t="shared" si="93"/>
        <v>6</v>
      </c>
      <c r="J380" s="2">
        <f t="shared" si="94"/>
        <v>2019</v>
      </c>
      <c r="K380" s="1">
        <v>43779</v>
      </c>
      <c r="L380" s="2">
        <f t="shared" si="96"/>
        <v>10</v>
      </c>
      <c r="M380" s="2">
        <f t="shared" si="97"/>
        <v>11</v>
      </c>
      <c r="N380" s="2">
        <f t="shared" si="98"/>
        <v>2019</v>
      </c>
      <c r="O380" s="2">
        <f t="shared" si="99"/>
        <v>150</v>
      </c>
      <c r="P380" t="s">
        <v>33</v>
      </c>
      <c r="Q380" t="s">
        <v>126</v>
      </c>
      <c r="R380" t="s">
        <v>2092</v>
      </c>
      <c r="S380" t="s">
        <v>25</v>
      </c>
      <c r="T380" s="3" t="s">
        <v>47</v>
      </c>
      <c r="U380" s="4">
        <v>22046.73</v>
      </c>
      <c r="V380" t="s">
        <v>1701</v>
      </c>
      <c r="W380" s="3" t="b">
        <v>0</v>
      </c>
      <c r="X380" s="3" t="b">
        <v>0</v>
      </c>
      <c r="Y380" t="s">
        <v>2093</v>
      </c>
      <c r="Z380" t="s">
        <v>23012</v>
      </c>
      <c r="AA380" t="s">
        <v>419</v>
      </c>
    </row>
    <row r="381" spans="1:27" x14ac:dyDescent="0.3">
      <c r="A381">
        <f t="shared" si="100"/>
        <v>380</v>
      </c>
      <c r="B381" t="s">
        <v>2094</v>
      </c>
      <c r="C381" t="s">
        <v>2095</v>
      </c>
      <c r="D381" t="str">
        <f t="shared" si="91"/>
        <v>Leora Ranscomb</v>
      </c>
      <c r="E381" s="3" t="s">
        <v>350</v>
      </c>
      <c r="F381">
        <v>100</v>
      </c>
      <c r="G381" s="1">
        <v>43607</v>
      </c>
      <c r="H381" s="2">
        <f t="shared" si="92"/>
        <v>22</v>
      </c>
      <c r="I381" s="2">
        <f t="shared" si="93"/>
        <v>5</v>
      </c>
      <c r="J381" s="2">
        <f t="shared" si="94"/>
        <v>2019</v>
      </c>
      <c r="K381" s="1">
        <v>43767</v>
      </c>
      <c r="L381" s="2">
        <f t="shared" si="96"/>
        <v>29</v>
      </c>
      <c r="M381" s="2">
        <f t="shared" si="97"/>
        <v>10</v>
      </c>
      <c r="N381" s="2">
        <f t="shared" si="98"/>
        <v>2019</v>
      </c>
      <c r="O381" s="2">
        <f t="shared" si="99"/>
        <v>160</v>
      </c>
      <c r="P381" t="s">
        <v>22</v>
      </c>
      <c r="Q381" t="s">
        <v>90</v>
      </c>
      <c r="R381" t="s">
        <v>2096</v>
      </c>
      <c r="S381" t="s">
        <v>25</v>
      </c>
      <c r="T381" s="3" t="s">
        <v>23012</v>
      </c>
      <c r="U381" s="4">
        <v>60462.8</v>
      </c>
      <c r="V381" t="s">
        <v>67</v>
      </c>
      <c r="W381" s="3" t="b">
        <v>1</v>
      </c>
      <c r="X381" s="3" t="b">
        <v>1</v>
      </c>
      <c r="Y381" t="s">
        <v>2097</v>
      </c>
      <c r="Z381" t="s">
        <v>23012</v>
      </c>
      <c r="AA381" t="s">
        <v>1555</v>
      </c>
    </row>
    <row r="382" spans="1:27" x14ac:dyDescent="0.3">
      <c r="A382">
        <f t="shared" si="100"/>
        <v>381</v>
      </c>
      <c r="B382" t="s">
        <v>2098</v>
      </c>
      <c r="C382" t="s">
        <v>2099</v>
      </c>
      <c r="D382" t="str">
        <f t="shared" si="91"/>
        <v>Maison Dickinson</v>
      </c>
      <c r="E382" s="3" t="s">
        <v>43</v>
      </c>
      <c r="F382">
        <v>47</v>
      </c>
      <c r="G382" s="1">
        <v>43641</v>
      </c>
      <c r="H382" s="2">
        <f t="shared" si="92"/>
        <v>25</v>
      </c>
      <c r="I382" s="2">
        <f t="shared" si="93"/>
        <v>6</v>
      </c>
      <c r="J382" s="2">
        <f t="shared" si="94"/>
        <v>2019</v>
      </c>
      <c r="K382" s="1">
        <v>43815</v>
      </c>
      <c r="L382" s="2">
        <f t="shared" si="96"/>
        <v>16</v>
      </c>
      <c r="M382" s="2">
        <f t="shared" si="97"/>
        <v>12</v>
      </c>
      <c r="N382" s="2">
        <f t="shared" si="98"/>
        <v>2019</v>
      </c>
      <c r="O382" s="2">
        <f t="shared" si="99"/>
        <v>174</v>
      </c>
      <c r="P382" t="s">
        <v>44</v>
      </c>
      <c r="Q382" t="s">
        <v>119</v>
      </c>
      <c r="R382" t="s">
        <v>2100</v>
      </c>
      <c r="S382" t="s">
        <v>56</v>
      </c>
      <c r="T382" s="3" t="s">
        <v>47</v>
      </c>
      <c r="U382" s="4">
        <v>24480.54</v>
      </c>
      <c r="V382" t="s">
        <v>680</v>
      </c>
      <c r="W382" s="3" t="b">
        <v>0</v>
      </c>
      <c r="X382" s="3" t="b">
        <v>1</v>
      </c>
      <c r="Y382" t="s">
        <v>2101</v>
      </c>
      <c r="Z382" t="s">
        <v>2102</v>
      </c>
      <c r="AA382" t="s">
        <v>1338</v>
      </c>
    </row>
    <row r="383" spans="1:27" x14ac:dyDescent="0.3">
      <c r="A383">
        <f t="shared" si="100"/>
        <v>382</v>
      </c>
      <c r="B383" t="s">
        <v>1536</v>
      </c>
      <c r="C383" t="s">
        <v>2103</v>
      </c>
      <c r="D383" t="str">
        <f t="shared" si="91"/>
        <v>Roxana Fallowes</v>
      </c>
      <c r="E383" s="3" t="s">
        <v>32</v>
      </c>
      <c r="F383">
        <v>50</v>
      </c>
      <c r="G383" s="1">
        <v>43515</v>
      </c>
      <c r="H383" s="2">
        <f t="shared" si="92"/>
        <v>19</v>
      </c>
      <c r="I383" s="2">
        <f t="shared" si="93"/>
        <v>2</v>
      </c>
      <c r="J383" s="2">
        <f t="shared" si="94"/>
        <v>2019</v>
      </c>
      <c r="K383" s="1">
        <v>43754</v>
      </c>
      <c r="L383" s="2">
        <f t="shared" si="96"/>
        <v>16</v>
      </c>
      <c r="M383" s="2">
        <f t="shared" si="97"/>
        <v>10</v>
      </c>
      <c r="N383" s="2">
        <f t="shared" si="98"/>
        <v>2019</v>
      </c>
      <c r="O383" s="2">
        <f t="shared" si="99"/>
        <v>239</v>
      </c>
      <c r="P383" t="s">
        <v>33</v>
      </c>
      <c r="Q383" t="s">
        <v>126</v>
      </c>
      <c r="R383" t="s">
        <v>2104</v>
      </c>
      <c r="S383" t="s">
        <v>36</v>
      </c>
      <c r="T383" s="3" t="s">
        <v>133</v>
      </c>
      <c r="U383" s="4">
        <v>19963.32</v>
      </c>
      <c r="V383" t="s">
        <v>1483</v>
      </c>
      <c r="W383" s="3" t="b">
        <v>0</v>
      </c>
      <c r="X383" s="3" t="b">
        <v>0</v>
      </c>
      <c r="Y383" t="s">
        <v>2105</v>
      </c>
      <c r="Z383" t="s">
        <v>23012</v>
      </c>
      <c r="AA383" t="s">
        <v>2106</v>
      </c>
    </row>
    <row r="384" spans="1:27" x14ac:dyDescent="0.3">
      <c r="A384">
        <f t="shared" si="100"/>
        <v>383</v>
      </c>
      <c r="B384" t="s">
        <v>2107</v>
      </c>
      <c r="C384" t="s">
        <v>2108</v>
      </c>
      <c r="D384" t="str">
        <f t="shared" si="91"/>
        <v>Jerrine Royden</v>
      </c>
      <c r="E384" s="3" t="s">
        <v>32</v>
      </c>
      <c r="F384">
        <v>70</v>
      </c>
      <c r="G384" s="1">
        <v>43509</v>
      </c>
      <c r="H384" s="2">
        <f t="shared" si="92"/>
        <v>13</v>
      </c>
      <c r="I384" s="2">
        <f t="shared" si="93"/>
        <v>2</v>
      </c>
      <c r="J384" s="2">
        <f t="shared" si="94"/>
        <v>2019</v>
      </c>
      <c r="K384" s="1">
        <v>43708</v>
      </c>
      <c r="L384" s="2">
        <f t="shared" si="96"/>
        <v>31</v>
      </c>
      <c r="M384" s="2">
        <f t="shared" si="97"/>
        <v>8</v>
      </c>
      <c r="N384" s="2">
        <f t="shared" si="98"/>
        <v>2019</v>
      </c>
      <c r="O384" s="2">
        <f t="shared" si="99"/>
        <v>199</v>
      </c>
      <c r="P384" t="s">
        <v>22</v>
      </c>
      <c r="Q384" t="s">
        <v>126</v>
      </c>
      <c r="R384" t="s">
        <v>2109</v>
      </c>
      <c r="S384" t="s">
        <v>56</v>
      </c>
      <c r="T384" s="3" t="s">
        <v>47</v>
      </c>
      <c r="U384" s="4">
        <v>9985.01</v>
      </c>
      <c r="V384" t="s">
        <v>614</v>
      </c>
      <c r="W384" s="3" t="b">
        <v>0</v>
      </c>
      <c r="X384" s="3" t="b">
        <v>0</v>
      </c>
      <c r="Y384" t="s">
        <v>2110</v>
      </c>
      <c r="Z384" t="s">
        <v>23012</v>
      </c>
      <c r="AA384" t="s">
        <v>2111</v>
      </c>
    </row>
    <row r="385" spans="1:27" x14ac:dyDescent="0.3">
      <c r="A385">
        <f t="shared" si="100"/>
        <v>384</v>
      </c>
      <c r="B385" t="s">
        <v>2112</v>
      </c>
      <c r="C385" t="s">
        <v>2113</v>
      </c>
      <c r="D385" t="str">
        <f t="shared" si="91"/>
        <v>Linda Calvard</v>
      </c>
      <c r="E385" s="3" t="s">
        <v>32</v>
      </c>
      <c r="F385">
        <v>22</v>
      </c>
      <c r="G385" s="1">
        <v>43722</v>
      </c>
      <c r="H385" s="2">
        <f t="shared" si="92"/>
        <v>14</v>
      </c>
      <c r="I385" s="2">
        <f t="shared" si="93"/>
        <v>9</v>
      </c>
      <c r="J385" s="2">
        <f t="shared" si="94"/>
        <v>2019</v>
      </c>
      <c r="K385" s="1">
        <f>G385+7</f>
        <v>43729</v>
      </c>
      <c r="L385" s="2">
        <f t="shared" si="96"/>
        <v>21</v>
      </c>
      <c r="M385" s="2">
        <f t="shared" si="97"/>
        <v>9</v>
      </c>
      <c r="N385" s="2">
        <f t="shared" si="98"/>
        <v>2019</v>
      </c>
      <c r="O385" s="2">
        <f t="shared" si="99"/>
        <v>7</v>
      </c>
      <c r="P385" t="s">
        <v>73</v>
      </c>
      <c r="Q385" t="s">
        <v>45</v>
      </c>
      <c r="R385" t="s">
        <v>2114</v>
      </c>
      <c r="S385" t="s">
        <v>65</v>
      </c>
      <c r="T385" s="3" t="s">
        <v>66</v>
      </c>
      <c r="U385" s="4">
        <v>71636.929999999993</v>
      </c>
      <c r="V385" t="s">
        <v>411</v>
      </c>
      <c r="W385" s="3" t="b">
        <v>0</v>
      </c>
      <c r="X385" s="3" t="s">
        <v>23011</v>
      </c>
      <c r="Y385" t="s">
        <v>2115</v>
      </c>
      <c r="Z385" t="s">
        <v>23012</v>
      </c>
      <c r="AA385" t="s">
        <v>2116</v>
      </c>
    </row>
    <row r="386" spans="1:27" x14ac:dyDescent="0.3">
      <c r="A386">
        <f t="shared" si="100"/>
        <v>385</v>
      </c>
      <c r="B386" t="s">
        <v>2117</v>
      </c>
      <c r="C386" t="s">
        <v>2118</v>
      </c>
      <c r="D386" t="str">
        <f t="shared" si="91"/>
        <v>Mallory Vila</v>
      </c>
      <c r="E386" s="3" t="s">
        <v>43</v>
      </c>
      <c r="F386">
        <v>97</v>
      </c>
      <c r="G386" s="1">
        <v>43553</v>
      </c>
      <c r="H386" s="2">
        <f t="shared" si="92"/>
        <v>29</v>
      </c>
      <c r="I386" s="2">
        <f t="shared" si="93"/>
        <v>3</v>
      </c>
      <c r="J386" s="2">
        <f t="shared" si="94"/>
        <v>2019</v>
      </c>
      <c r="K386" s="1">
        <v>43642</v>
      </c>
      <c r="L386" s="2">
        <f t="shared" si="96"/>
        <v>26</v>
      </c>
      <c r="M386" s="2">
        <f t="shared" si="97"/>
        <v>6</v>
      </c>
      <c r="N386" s="2">
        <f t="shared" si="98"/>
        <v>2019</v>
      </c>
      <c r="O386" s="2">
        <f t="shared" si="99"/>
        <v>89</v>
      </c>
      <c r="P386" t="s">
        <v>22</v>
      </c>
      <c r="Q386" t="s">
        <v>54</v>
      </c>
      <c r="R386" t="s">
        <v>2119</v>
      </c>
      <c r="S386" t="s">
        <v>25</v>
      </c>
      <c r="T386" s="3" t="s">
        <v>66</v>
      </c>
      <c r="U386" s="4">
        <v>74697.83</v>
      </c>
      <c r="V386" t="s">
        <v>2120</v>
      </c>
      <c r="W386" s="3" t="b">
        <v>0</v>
      </c>
      <c r="X386" s="3" t="b">
        <v>0</v>
      </c>
      <c r="Y386" t="s">
        <v>2121</v>
      </c>
      <c r="Z386" t="s">
        <v>23012</v>
      </c>
      <c r="AA386" t="s">
        <v>1606</v>
      </c>
    </row>
    <row r="387" spans="1:27" x14ac:dyDescent="0.3">
      <c r="A387">
        <f t="shared" si="100"/>
        <v>386</v>
      </c>
      <c r="B387" t="s">
        <v>2122</v>
      </c>
      <c r="C387" t="s">
        <v>2123</v>
      </c>
      <c r="D387" t="str">
        <f t="shared" ref="D387:D450" si="107">B387&amp; " " &amp;C387</f>
        <v>Yvor Comben</v>
      </c>
      <c r="E387" s="3" t="s">
        <v>43</v>
      </c>
      <c r="F387">
        <v>15</v>
      </c>
      <c r="G387" s="1">
        <v>43768</v>
      </c>
      <c r="H387" s="2">
        <f t="shared" ref="H387:H450" si="108">DAY(G387)</f>
        <v>30</v>
      </c>
      <c r="I387" s="2">
        <f t="shared" ref="I387:I450" si="109">MONTH(G387)</f>
        <v>10</v>
      </c>
      <c r="J387" s="2">
        <f t="shared" ref="J387:J450" si="110">YEAR(G387)</f>
        <v>2019</v>
      </c>
      <c r="K387" s="1">
        <f>G387+7</f>
        <v>43775</v>
      </c>
      <c r="L387" s="2">
        <f t="shared" ref="L387:L450" si="111">DAY(K387)</f>
        <v>6</v>
      </c>
      <c r="M387" s="2">
        <f t="shared" ref="M387:M450" si="112">MONTH(K387)</f>
        <v>11</v>
      </c>
      <c r="N387" s="2">
        <f t="shared" ref="N387:N450" si="113">YEAR(K387)</f>
        <v>2019</v>
      </c>
      <c r="O387" s="2">
        <f t="shared" ref="O387:O450" si="114">K387-G387</f>
        <v>7</v>
      </c>
      <c r="P387" t="s">
        <v>118</v>
      </c>
      <c r="Q387" t="s">
        <v>119</v>
      </c>
      <c r="R387" t="s">
        <v>2124</v>
      </c>
      <c r="S387" t="s">
        <v>76</v>
      </c>
      <c r="T387" s="3" t="s">
        <v>23012</v>
      </c>
      <c r="U387" s="4">
        <v>87868.93</v>
      </c>
      <c r="V387" t="s">
        <v>107</v>
      </c>
      <c r="W387" s="3" t="b">
        <v>1</v>
      </c>
      <c r="X387" s="3" t="b">
        <v>0</v>
      </c>
      <c r="Y387" t="s">
        <v>2125</v>
      </c>
      <c r="Z387" t="s">
        <v>23012</v>
      </c>
      <c r="AA387" t="s">
        <v>1237</v>
      </c>
    </row>
    <row r="388" spans="1:27" x14ac:dyDescent="0.3">
      <c r="A388">
        <f t="shared" ref="A388:A451" si="115">A387+1</f>
        <v>387</v>
      </c>
      <c r="B388" t="s">
        <v>2126</v>
      </c>
      <c r="C388" t="s">
        <v>2127</v>
      </c>
      <c r="D388" t="str">
        <f t="shared" si="107"/>
        <v>Cordell Burnett</v>
      </c>
      <c r="E388" s="3" t="s">
        <v>43</v>
      </c>
      <c r="F388">
        <v>96</v>
      </c>
      <c r="G388" s="1">
        <v>43781</v>
      </c>
      <c r="H388" s="2">
        <f t="shared" si="108"/>
        <v>12</v>
      </c>
      <c r="I388" s="2">
        <f t="shared" si="109"/>
        <v>11</v>
      </c>
      <c r="J388" s="2">
        <f t="shared" si="110"/>
        <v>2019</v>
      </c>
      <c r="K388" s="1">
        <v>43808</v>
      </c>
      <c r="L388" s="2">
        <f t="shared" si="111"/>
        <v>9</v>
      </c>
      <c r="M388" s="2">
        <f t="shared" si="112"/>
        <v>12</v>
      </c>
      <c r="N388" s="2">
        <f t="shared" si="113"/>
        <v>2019</v>
      </c>
      <c r="O388" s="2">
        <f t="shared" si="114"/>
        <v>27</v>
      </c>
      <c r="P388" t="s">
        <v>22</v>
      </c>
      <c r="Q388" t="s">
        <v>126</v>
      </c>
      <c r="R388" t="s">
        <v>2128</v>
      </c>
      <c r="S388" t="s">
        <v>36</v>
      </c>
      <c r="T388" s="3" t="s">
        <v>23012</v>
      </c>
      <c r="U388" s="4">
        <v>6047.54</v>
      </c>
      <c r="V388" t="s">
        <v>1297</v>
      </c>
      <c r="W388" s="3" t="b">
        <v>1</v>
      </c>
      <c r="X388" s="3" t="b">
        <v>0</v>
      </c>
      <c r="Y388" t="s">
        <v>2129</v>
      </c>
      <c r="Z388" t="s">
        <v>23012</v>
      </c>
      <c r="AA388" t="s">
        <v>660</v>
      </c>
    </row>
    <row r="389" spans="1:27" x14ac:dyDescent="0.3">
      <c r="A389">
        <f t="shared" si="115"/>
        <v>388</v>
      </c>
      <c r="B389" t="s">
        <v>2130</v>
      </c>
      <c r="D389" t="str">
        <f t="shared" si="107"/>
        <v xml:space="preserve">Toby </v>
      </c>
      <c r="E389" s="3" t="s">
        <v>32</v>
      </c>
      <c r="F389">
        <v>74</v>
      </c>
      <c r="G389" s="1">
        <v>43793</v>
      </c>
      <c r="H389" s="2">
        <f t="shared" si="108"/>
        <v>24</v>
      </c>
      <c r="I389" s="2">
        <f t="shared" si="109"/>
        <v>11</v>
      </c>
      <c r="J389" s="2">
        <f t="shared" si="110"/>
        <v>2019</v>
      </c>
      <c r="K389" s="1">
        <v>43821</v>
      </c>
      <c r="L389" s="2">
        <f t="shared" si="111"/>
        <v>22</v>
      </c>
      <c r="M389" s="2">
        <f t="shared" si="112"/>
        <v>12</v>
      </c>
      <c r="N389" s="2">
        <f t="shared" si="113"/>
        <v>2019</v>
      </c>
      <c r="O389" s="2">
        <f t="shared" si="114"/>
        <v>28</v>
      </c>
      <c r="P389" t="s">
        <v>22</v>
      </c>
      <c r="Q389" t="s">
        <v>126</v>
      </c>
      <c r="R389" t="s">
        <v>2131</v>
      </c>
      <c r="S389" t="s">
        <v>36</v>
      </c>
      <c r="T389" s="3" t="s">
        <v>26</v>
      </c>
      <c r="U389" s="4">
        <v>57091.61</v>
      </c>
      <c r="V389" t="s">
        <v>2132</v>
      </c>
      <c r="W389" s="3" t="b">
        <v>1</v>
      </c>
      <c r="X389" s="3" t="b">
        <v>1</v>
      </c>
      <c r="Y389" t="s">
        <v>2133</v>
      </c>
      <c r="Z389" t="s">
        <v>23012</v>
      </c>
      <c r="AA389" t="s">
        <v>87</v>
      </c>
    </row>
    <row r="390" spans="1:27" x14ac:dyDescent="0.3">
      <c r="A390">
        <f t="shared" si="115"/>
        <v>389</v>
      </c>
      <c r="B390" t="s">
        <v>2134</v>
      </c>
      <c r="C390" t="s">
        <v>2135</v>
      </c>
      <c r="D390" t="str">
        <f t="shared" si="107"/>
        <v>Vladimir Awdry</v>
      </c>
      <c r="E390" s="3" t="s">
        <v>43</v>
      </c>
      <c r="F390">
        <v>57</v>
      </c>
      <c r="G390" s="1">
        <v>43547</v>
      </c>
      <c r="H390" s="2">
        <f t="shared" si="108"/>
        <v>23</v>
      </c>
      <c r="I390" s="2">
        <f t="shared" si="109"/>
        <v>3</v>
      </c>
      <c r="J390" s="2">
        <f t="shared" si="110"/>
        <v>2019</v>
      </c>
      <c r="K390" s="1">
        <f>G390+7</f>
        <v>43554</v>
      </c>
      <c r="L390" s="2">
        <f t="shared" si="111"/>
        <v>30</v>
      </c>
      <c r="M390" s="2">
        <f t="shared" si="112"/>
        <v>3</v>
      </c>
      <c r="N390" s="2">
        <f t="shared" si="113"/>
        <v>2019</v>
      </c>
      <c r="O390" s="2">
        <f t="shared" si="114"/>
        <v>7</v>
      </c>
      <c r="P390" t="s">
        <v>33</v>
      </c>
      <c r="Q390" t="s">
        <v>74</v>
      </c>
      <c r="R390" t="s">
        <v>2136</v>
      </c>
      <c r="S390" t="s">
        <v>92</v>
      </c>
      <c r="T390" s="3" t="s">
        <v>47</v>
      </c>
      <c r="U390" s="4">
        <v>94794.92</v>
      </c>
      <c r="V390" t="s">
        <v>2137</v>
      </c>
      <c r="W390" s="3" t="b">
        <v>1</v>
      </c>
      <c r="X390" s="3" t="b">
        <v>1</v>
      </c>
      <c r="Y390" t="s">
        <v>2138</v>
      </c>
      <c r="Z390" t="s">
        <v>2002</v>
      </c>
      <c r="AA390" t="s">
        <v>2139</v>
      </c>
    </row>
    <row r="391" spans="1:27" x14ac:dyDescent="0.3">
      <c r="A391">
        <f t="shared" si="115"/>
        <v>390</v>
      </c>
      <c r="B391" t="s">
        <v>2140</v>
      </c>
      <c r="C391" t="s">
        <v>2141</v>
      </c>
      <c r="D391" t="str">
        <f t="shared" si="107"/>
        <v>Eamon Laydon</v>
      </c>
      <c r="E391" s="3" t="s">
        <v>43</v>
      </c>
      <c r="F391">
        <v>5</v>
      </c>
      <c r="G391" s="1">
        <v>43654</v>
      </c>
      <c r="H391" s="2">
        <f t="shared" si="108"/>
        <v>8</v>
      </c>
      <c r="I391" s="2">
        <f t="shared" si="109"/>
        <v>7</v>
      </c>
      <c r="J391" s="2">
        <f t="shared" si="110"/>
        <v>2019</v>
      </c>
      <c r="K391" s="1">
        <v>43820</v>
      </c>
      <c r="L391" s="2">
        <f t="shared" si="111"/>
        <v>21</v>
      </c>
      <c r="M391" s="2">
        <f t="shared" si="112"/>
        <v>12</v>
      </c>
      <c r="N391" s="2">
        <f t="shared" si="113"/>
        <v>2019</v>
      </c>
      <c r="O391" s="2">
        <f t="shared" si="114"/>
        <v>166</v>
      </c>
      <c r="P391" t="s">
        <v>63</v>
      </c>
      <c r="Q391" t="s">
        <v>34</v>
      </c>
      <c r="R391" t="s">
        <v>2142</v>
      </c>
      <c r="S391" t="s">
        <v>76</v>
      </c>
      <c r="T391" s="3" t="s">
        <v>83</v>
      </c>
      <c r="U391" s="4">
        <v>95910.01</v>
      </c>
      <c r="V391" t="s">
        <v>405</v>
      </c>
      <c r="W391" s="3" t="s">
        <v>23011</v>
      </c>
      <c r="X391" s="3" t="b">
        <v>0</v>
      </c>
      <c r="Y391" t="s">
        <v>2143</v>
      </c>
      <c r="Z391" t="s">
        <v>23012</v>
      </c>
      <c r="AA391" t="s">
        <v>2144</v>
      </c>
    </row>
    <row r="392" spans="1:27" x14ac:dyDescent="0.3">
      <c r="A392">
        <f t="shared" si="115"/>
        <v>391</v>
      </c>
      <c r="B392" t="s">
        <v>1316</v>
      </c>
      <c r="D392" t="str">
        <f t="shared" si="107"/>
        <v xml:space="preserve">Deanne </v>
      </c>
      <c r="E392" s="3" t="s">
        <v>32</v>
      </c>
      <c r="F392">
        <v>50</v>
      </c>
      <c r="G392" s="1">
        <v>43708</v>
      </c>
      <c r="H392" s="2">
        <f t="shared" si="108"/>
        <v>31</v>
      </c>
      <c r="I392" s="2">
        <f t="shared" si="109"/>
        <v>8</v>
      </c>
      <c r="J392" s="2">
        <f t="shared" si="110"/>
        <v>2019</v>
      </c>
      <c r="K392" s="1">
        <f t="shared" ref="K392:K393" si="116">G392+7</f>
        <v>43715</v>
      </c>
      <c r="L392" s="2">
        <f t="shared" si="111"/>
        <v>7</v>
      </c>
      <c r="M392" s="2">
        <f t="shared" si="112"/>
        <v>9</v>
      </c>
      <c r="N392" s="2">
        <f t="shared" si="113"/>
        <v>2019</v>
      </c>
      <c r="O392" s="2">
        <f t="shared" si="114"/>
        <v>7</v>
      </c>
      <c r="P392" t="s">
        <v>22</v>
      </c>
      <c r="Q392" t="s">
        <v>54</v>
      </c>
      <c r="R392" t="s">
        <v>2145</v>
      </c>
      <c r="S392" t="s">
        <v>100</v>
      </c>
      <c r="T392" s="3" t="s">
        <v>83</v>
      </c>
      <c r="U392" s="4">
        <v>45059.3</v>
      </c>
      <c r="V392" t="s">
        <v>1828</v>
      </c>
      <c r="W392" s="3" t="b">
        <v>1</v>
      </c>
      <c r="X392" s="3" t="b">
        <v>1</v>
      </c>
      <c r="Y392" t="s">
        <v>2146</v>
      </c>
      <c r="Z392" t="s">
        <v>23012</v>
      </c>
      <c r="AA392" t="s">
        <v>2147</v>
      </c>
    </row>
    <row r="393" spans="1:27" x14ac:dyDescent="0.3">
      <c r="A393">
        <f t="shared" si="115"/>
        <v>392</v>
      </c>
      <c r="B393" t="s">
        <v>2148</v>
      </c>
      <c r="C393" t="s">
        <v>2149</v>
      </c>
      <c r="D393" t="str">
        <f t="shared" si="107"/>
        <v>Brooks Comer</v>
      </c>
      <c r="E393" s="3" t="s">
        <v>32</v>
      </c>
      <c r="F393">
        <v>20</v>
      </c>
      <c r="G393" s="1">
        <v>43678</v>
      </c>
      <c r="H393" s="2">
        <f t="shared" si="108"/>
        <v>1</v>
      </c>
      <c r="I393" s="2">
        <f t="shared" si="109"/>
        <v>8</v>
      </c>
      <c r="J393" s="2">
        <f t="shared" si="110"/>
        <v>2019</v>
      </c>
      <c r="K393" s="1">
        <f t="shared" si="116"/>
        <v>43685</v>
      </c>
      <c r="L393" s="2">
        <f t="shared" si="111"/>
        <v>8</v>
      </c>
      <c r="M393" s="2">
        <f t="shared" si="112"/>
        <v>8</v>
      </c>
      <c r="N393" s="2">
        <f t="shared" si="113"/>
        <v>2019</v>
      </c>
      <c r="O393" s="2">
        <f t="shared" si="114"/>
        <v>7</v>
      </c>
      <c r="P393" t="s">
        <v>73</v>
      </c>
      <c r="Q393" t="s">
        <v>126</v>
      </c>
      <c r="R393" t="s">
        <v>2150</v>
      </c>
      <c r="S393" t="s">
        <v>76</v>
      </c>
      <c r="T393" s="3" t="s">
        <v>37</v>
      </c>
      <c r="U393" s="4">
        <v>85835.47</v>
      </c>
      <c r="V393" t="s">
        <v>753</v>
      </c>
      <c r="W393" s="3" t="b">
        <v>0</v>
      </c>
      <c r="X393" s="3" t="b">
        <v>0</v>
      </c>
      <c r="Y393" t="s">
        <v>2151</v>
      </c>
      <c r="Z393" t="s">
        <v>23012</v>
      </c>
      <c r="AA393" t="s">
        <v>1181</v>
      </c>
    </row>
    <row r="394" spans="1:27" x14ac:dyDescent="0.3">
      <c r="A394">
        <f t="shared" si="115"/>
        <v>393</v>
      </c>
      <c r="B394" t="s">
        <v>2152</v>
      </c>
      <c r="C394" t="s">
        <v>2153</v>
      </c>
      <c r="D394" t="str">
        <f t="shared" si="107"/>
        <v>Tiff Porrett</v>
      </c>
      <c r="E394" s="3" t="s">
        <v>32</v>
      </c>
      <c r="F394">
        <v>36</v>
      </c>
      <c r="G394" s="1">
        <v>43621</v>
      </c>
      <c r="H394" s="2">
        <f t="shared" si="108"/>
        <v>5</v>
      </c>
      <c r="I394" s="2">
        <f t="shared" si="109"/>
        <v>6</v>
      </c>
      <c r="J394" s="2">
        <f t="shared" si="110"/>
        <v>2019</v>
      </c>
      <c r="K394" s="1">
        <v>43818</v>
      </c>
      <c r="L394" s="2">
        <f t="shared" si="111"/>
        <v>19</v>
      </c>
      <c r="M394" s="2">
        <f t="shared" si="112"/>
        <v>12</v>
      </c>
      <c r="N394" s="2">
        <f t="shared" si="113"/>
        <v>2019</v>
      </c>
      <c r="O394" s="2">
        <f t="shared" si="114"/>
        <v>197</v>
      </c>
      <c r="P394" t="s">
        <v>33</v>
      </c>
      <c r="Q394" t="s">
        <v>23</v>
      </c>
      <c r="R394" t="s">
        <v>2154</v>
      </c>
      <c r="S394" t="s">
        <v>100</v>
      </c>
      <c r="T394" s="3" t="s">
        <v>47</v>
      </c>
      <c r="U394" s="4">
        <v>37092.11</v>
      </c>
      <c r="V394" t="s">
        <v>1974</v>
      </c>
      <c r="W394" s="3" t="b">
        <v>1</v>
      </c>
      <c r="X394" s="3" t="b">
        <v>0</v>
      </c>
      <c r="Y394" t="s">
        <v>2155</v>
      </c>
      <c r="Z394" t="s">
        <v>23012</v>
      </c>
      <c r="AA394" t="s">
        <v>2156</v>
      </c>
    </row>
    <row r="395" spans="1:27" x14ac:dyDescent="0.3">
      <c r="A395">
        <f t="shared" si="115"/>
        <v>394</v>
      </c>
      <c r="B395" t="s">
        <v>2157</v>
      </c>
      <c r="C395" t="s">
        <v>2158</v>
      </c>
      <c r="D395" t="str">
        <f t="shared" si="107"/>
        <v>Lorene Concannon</v>
      </c>
      <c r="E395" s="3" t="s">
        <v>32</v>
      </c>
      <c r="F395">
        <v>96</v>
      </c>
      <c r="G395" s="1">
        <v>43589</v>
      </c>
      <c r="H395" s="2">
        <f t="shared" si="108"/>
        <v>4</v>
      </c>
      <c r="I395" s="2">
        <f t="shared" si="109"/>
        <v>5</v>
      </c>
      <c r="J395" s="2">
        <f t="shared" si="110"/>
        <v>2019</v>
      </c>
      <c r="K395" s="1">
        <v>43710</v>
      </c>
      <c r="L395" s="2">
        <f t="shared" si="111"/>
        <v>2</v>
      </c>
      <c r="M395" s="2">
        <f t="shared" si="112"/>
        <v>9</v>
      </c>
      <c r="N395" s="2">
        <f t="shared" si="113"/>
        <v>2019</v>
      </c>
      <c r="O395" s="2">
        <f t="shared" si="114"/>
        <v>121</v>
      </c>
      <c r="P395" t="s">
        <v>44</v>
      </c>
      <c r="Q395" t="s">
        <v>34</v>
      </c>
      <c r="R395" t="s">
        <v>2159</v>
      </c>
      <c r="S395" t="s">
        <v>36</v>
      </c>
      <c r="T395" s="3" t="s">
        <v>66</v>
      </c>
      <c r="U395" s="4">
        <v>8356.7900000000009</v>
      </c>
      <c r="V395" t="s">
        <v>2160</v>
      </c>
      <c r="W395" s="3" t="b">
        <v>0</v>
      </c>
      <c r="X395" s="3" t="b">
        <v>1</v>
      </c>
      <c r="Y395" t="s">
        <v>2161</v>
      </c>
      <c r="Z395" t="s">
        <v>23012</v>
      </c>
      <c r="AA395" t="s">
        <v>2162</v>
      </c>
    </row>
    <row r="396" spans="1:27" x14ac:dyDescent="0.3">
      <c r="A396">
        <f t="shared" si="115"/>
        <v>395</v>
      </c>
      <c r="B396" t="s">
        <v>2163</v>
      </c>
      <c r="C396" t="s">
        <v>2164</v>
      </c>
      <c r="D396" t="str">
        <f t="shared" si="107"/>
        <v>Gayelord Margerrison</v>
      </c>
      <c r="E396" s="3" t="s">
        <v>43</v>
      </c>
      <c r="F396">
        <v>36</v>
      </c>
      <c r="G396" s="1">
        <v>43556</v>
      </c>
      <c r="H396" s="2">
        <f t="shared" si="108"/>
        <v>1</v>
      </c>
      <c r="I396" s="2">
        <f t="shared" si="109"/>
        <v>4</v>
      </c>
      <c r="J396" s="2">
        <f t="shared" si="110"/>
        <v>2019</v>
      </c>
      <c r="K396" s="1">
        <f t="shared" ref="K396:K399" si="117">G396+7</f>
        <v>43563</v>
      </c>
      <c r="L396" s="2">
        <f t="shared" si="111"/>
        <v>8</v>
      </c>
      <c r="M396" s="2">
        <f t="shared" si="112"/>
        <v>4</v>
      </c>
      <c r="N396" s="2">
        <f t="shared" si="113"/>
        <v>2019</v>
      </c>
      <c r="O396" s="2">
        <f t="shared" si="114"/>
        <v>7</v>
      </c>
      <c r="P396" t="s">
        <v>33</v>
      </c>
      <c r="Q396" t="s">
        <v>34</v>
      </c>
      <c r="R396" t="s">
        <v>2165</v>
      </c>
      <c r="S396" t="s">
        <v>177</v>
      </c>
      <c r="T396" s="3" t="s">
        <v>66</v>
      </c>
      <c r="U396" s="4">
        <v>73008.92</v>
      </c>
      <c r="V396" t="s">
        <v>1185</v>
      </c>
      <c r="W396" s="3" t="s">
        <v>23011</v>
      </c>
      <c r="X396" s="3" t="b">
        <v>1</v>
      </c>
      <c r="Y396" t="s">
        <v>2166</v>
      </c>
      <c r="Z396" t="s">
        <v>23012</v>
      </c>
      <c r="AA396" t="s">
        <v>2167</v>
      </c>
    </row>
    <row r="397" spans="1:27" x14ac:dyDescent="0.3">
      <c r="A397">
        <f t="shared" si="115"/>
        <v>396</v>
      </c>
      <c r="B397" t="s">
        <v>2168</v>
      </c>
      <c r="C397" t="s">
        <v>2169</v>
      </c>
      <c r="D397" t="str">
        <f t="shared" si="107"/>
        <v>Baudoin Loblie</v>
      </c>
      <c r="E397" s="3" t="s">
        <v>43</v>
      </c>
      <c r="F397">
        <v>62</v>
      </c>
      <c r="G397" s="1">
        <v>43661</v>
      </c>
      <c r="H397" s="2">
        <f t="shared" si="108"/>
        <v>15</v>
      </c>
      <c r="I397" s="2">
        <f t="shared" si="109"/>
        <v>7</v>
      </c>
      <c r="J397" s="2">
        <f t="shared" si="110"/>
        <v>2019</v>
      </c>
      <c r="K397" s="1">
        <f t="shared" si="117"/>
        <v>43668</v>
      </c>
      <c r="L397" s="2">
        <f t="shared" si="111"/>
        <v>22</v>
      </c>
      <c r="M397" s="2">
        <f t="shared" si="112"/>
        <v>7</v>
      </c>
      <c r="N397" s="2">
        <f t="shared" si="113"/>
        <v>2019</v>
      </c>
      <c r="O397" s="2">
        <f t="shared" si="114"/>
        <v>7</v>
      </c>
      <c r="P397" t="s">
        <v>22</v>
      </c>
      <c r="Q397" t="s">
        <v>126</v>
      </c>
      <c r="R397" t="s">
        <v>2170</v>
      </c>
      <c r="S397" t="s">
        <v>25</v>
      </c>
      <c r="T397" s="3" t="s">
        <v>23012</v>
      </c>
      <c r="U397" s="4">
        <v>67734.929999999993</v>
      </c>
      <c r="V397" t="s">
        <v>284</v>
      </c>
      <c r="W397" s="3" t="b">
        <v>0</v>
      </c>
      <c r="X397" s="3" t="b">
        <v>0</v>
      </c>
      <c r="Y397" t="s">
        <v>2171</v>
      </c>
      <c r="Z397" t="s">
        <v>23012</v>
      </c>
      <c r="AA397" t="s">
        <v>2172</v>
      </c>
    </row>
    <row r="398" spans="1:27" x14ac:dyDescent="0.3">
      <c r="A398">
        <f t="shared" si="115"/>
        <v>397</v>
      </c>
      <c r="B398" t="s">
        <v>2173</v>
      </c>
      <c r="C398" t="s">
        <v>2174</v>
      </c>
      <c r="D398" t="str">
        <f t="shared" si="107"/>
        <v>Meade Hablot</v>
      </c>
      <c r="E398" s="3" t="s">
        <v>43</v>
      </c>
      <c r="F398">
        <v>2</v>
      </c>
      <c r="G398" s="1">
        <v>43823</v>
      </c>
      <c r="H398" s="2">
        <f t="shared" si="108"/>
        <v>24</v>
      </c>
      <c r="I398" s="2">
        <f t="shared" si="109"/>
        <v>12</v>
      </c>
      <c r="J398" s="2">
        <f t="shared" si="110"/>
        <v>2019</v>
      </c>
      <c r="K398" s="1">
        <f t="shared" si="117"/>
        <v>43830</v>
      </c>
      <c r="L398" s="2">
        <f t="shared" si="111"/>
        <v>31</v>
      </c>
      <c r="M398" s="2">
        <f t="shared" si="112"/>
        <v>12</v>
      </c>
      <c r="N398" s="2">
        <f t="shared" si="113"/>
        <v>2019</v>
      </c>
      <c r="O398" s="2">
        <f t="shared" si="114"/>
        <v>7</v>
      </c>
      <c r="P398" t="s">
        <v>22</v>
      </c>
      <c r="Q398" t="s">
        <v>54</v>
      </c>
      <c r="R398" t="s">
        <v>2175</v>
      </c>
      <c r="S398" t="s">
        <v>76</v>
      </c>
      <c r="T398" s="3" t="s">
        <v>23012</v>
      </c>
      <c r="U398" s="4">
        <v>88194.29</v>
      </c>
      <c r="V398" t="s">
        <v>2176</v>
      </c>
      <c r="W398" s="3" t="b">
        <v>0</v>
      </c>
      <c r="X398" s="3" t="b">
        <v>0</v>
      </c>
      <c r="Y398" t="s">
        <v>2177</v>
      </c>
      <c r="Z398" t="s">
        <v>23012</v>
      </c>
      <c r="AA398" t="s">
        <v>1243</v>
      </c>
    </row>
    <row r="399" spans="1:27" x14ac:dyDescent="0.3">
      <c r="A399">
        <f t="shared" si="115"/>
        <v>398</v>
      </c>
      <c r="B399" t="s">
        <v>2178</v>
      </c>
      <c r="C399" t="s">
        <v>2179</v>
      </c>
      <c r="D399" t="str">
        <f t="shared" si="107"/>
        <v>Florian Ivery</v>
      </c>
      <c r="E399" s="3" t="s">
        <v>43</v>
      </c>
      <c r="F399">
        <v>82</v>
      </c>
      <c r="G399" s="1">
        <v>43541</v>
      </c>
      <c r="H399" s="2">
        <f t="shared" si="108"/>
        <v>17</v>
      </c>
      <c r="I399" s="2">
        <f t="shared" si="109"/>
        <v>3</v>
      </c>
      <c r="J399" s="2">
        <f t="shared" si="110"/>
        <v>2019</v>
      </c>
      <c r="K399" s="1">
        <f t="shared" si="117"/>
        <v>43548</v>
      </c>
      <c r="L399" s="2">
        <f t="shared" si="111"/>
        <v>24</v>
      </c>
      <c r="M399" s="2">
        <f t="shared" si="112"/>
        <v>3</v>
      </c>
      <c r="N399" s="2">
        <f t="shared" si="113"/>
        <v>2019</v>
      </c>
      <c r="O399" s="2">
        <f t="shared" si="114"/>
        <v>7</v>
      </c>
      <c r="P399" t="s">
        <v>44</v>
      </c>
      <c r="Q399" t="s">
        <v>90</v>
      </c>
      <c r="R399" t="s">
        <v>2180</v>
      </c>
      <c r="S399" t="s">
        <v>25</v>
      </c>
      <c r="T399" s="3" t="s">
        <v>57</v>
      </c>
      <c r="U399" s="4">
        <v>76903.66</v>
      </c>
      <c r="V399" t="s">
        <v>1056</v>
      </c>
      <c r="W399" s="3" t="b">
        <v>1</v>
      </c>
      <c r="X399" s="3" t="b">
        <v>0</v>
      </c>
      <c r="Y399" t="s">
        <v>2181</v>
      </c>
      <c r="Z399" t="s">
        <v>23012</v>
      </c>
      <c r="AA399" t="s">
        <v>1679</v>
      </c>
    </row>
    <row r="400" spans="1:27" x14ac:dyDescent="0.3">
      <c r="A400">
        <f t="shared" si="115"/>
        <v>399</v>
      </c>
      <c r="B400" t="s">
        <v>2182</v>
      </c>
      <c r="C400" t="s">
        <v>2183</v>
      </c>
      <c r="D400" t="str">
        <f t="shared" si="107"/>
        <v>Anthiathia Dougary</v>
      </c>
      <c r="E400" s="3" t="s">
        <v>32</v>
      </c>
      <c r="F400">
        <v>10</v>
      </c>
      <c r="G400" s="1">
        <v>43706</v>
      </c>
      <c r="H400" s="2">
        <f t="shared" si="108"/>
        <v>29</v>
      </c>
      <c r="I400" s="2">
        <f t="shared" si="109"/>
        <v>8</v>
      </c>
      <c r="J400" s="2">
        <f t="shared" si="110"/>
        <v>2019</v>
      </c>
      <c r="K400" s="1">
        <v>43712</v>
      </c>
      <c r="L400" s="2">
        <f t="shared" si="111"/>
        <v>4</v>
      </c>
      <c r="M400" s="2">
        <f t="shared" si="112"/>
        <v>9</v>
      </c>
      <c r="N400" s="2">
        <f t="shared" si="113"/>
        <v>2019</v>
      </c>
      <c r="O400" s="2">
        <f t="shared" si="114"/>
        <v>6</v>
      </c>
      <c r="P400" t="s">
        <v>33</v>
      </c>
      <c r="Q400" t="s">
        <v>74</v>
      </c>
      <c r="R400" t="s">
        <v>2184</v>
      </c>
      <c r="S400" t="s">
        <v>76</v>
      </c>
      <c r="T400" s="3" t="s">
        <v>26</v>
      </c>
      <c r="U400" s="4">
        <v>60860.42</v>
      </c>
      <c r="V400" t="s">
        <v>2185</v>
      </c>
      <c r="W400" s="3" t="b">
        <v>0</v>
      </c>
      <c r="X400" s="3" t="b">
        <v>1</v>
      </c>
      <c r="Y400" t="s">
        <v>2186</v>
      </c>
      <c r="Z400" t="s">
        <v>23012</v>
      </c>
      <c r="AA400" t="s">
        <v>2187</v>
      </c>
    </row>
    <row r="401" spans="1:27" x14ac:dyDescent="0.3">
      <c r="A401">
        <f t="shared" si="115"/>
        <v>400</v>
      </c>
      <c r="B401" t="s">
        <v>2188</v>
      </c>
      <c r="C401" t="s">
        <v>2189</v>
      </c>
      <c r="D401" t="str">
        <f t="shared" si="107"/>
        <v>Aigneis Martinolli</v>
      </c>
      <c r="E401" s="3" t="s">
        <v>32</v>
      </c>
      <c r="F401">
        <v>98</v>
      </c>
      <c r="G401" s="1">
        <v>43586</v>
      </c>
      <c r="H401" s="2">
        <f t="shared" si="108"/>
        <v>1</v>
      </c>
      <c r="I401" s="2">
        <f t="shared" si="109"/>
        <v>5</v>
      </c>
      <c r="J401" s="2">
        <f t="shared" si="110"/>
        <v>2019</v>
      </c>
      <c r="K401" s="1">
        <v>43596</v>
      </c>
      <c r="L401" s="2">
        <f t="shared" si="111"/>
        <v>11</v>
      </c>
      <c r="M401" s="2">
        <f t="shared" si="112"/>
        <v>5</v>
      </c>
      <c r="N401" s="2">
        <f t="shared" si="113"/>
        <v>2019</v>
      </c>
      <c r="O401" s="2">
        <f t="shared" si="114"/>
        <v>10</v>
      </c>
      <c r="P401" t="s">
        <v>33</v>
      </c>
      <c r="Q401" t="s">
        <v>34</v>
      </c>
      <c r="R401" t="s">
        <v>2190</v>
      </c>
      <c r="S401" t="s">
        <v>36</v>
      </c>
      <c r="T401" s="3" t="s">
        <v>66</v>
      </c>
      <c r="U401" s="4">
        <v>32666.36</v>
      </c>
      <c r="V401" t="s">
        <v>2191</v>
      </c>
      <c r="W401" s="3" t="b">
        <v>1</v>
      </c>
      <c r="X401" s="3" t="b">
        <v>1</v>
      </c>
      <c r="Y401" t="s">
        <v>2192</v>
      </c>
      <c r="Z401" t="s">
        <v>23012</v>
      </c>
      <c r="AA401" t="s">
        <v>2193</v>
      </c>
    </row>
    <row r="402" spans="1:27" x14ac:dyDescent="0.3">
      <c r="A402">
        <f t="shared" si="115"/>
        <v>401</v>
      </c>
      <c r="B402" t="s">
        <v>2194</v>
      </c>
      <c r="C402" t="s">
        <v>2195</v>
      </c>
      <c r="D402" t="str">
        <f t="shared" si="107"/>
        <v>Shawna McGill</v>
      </c>
      <c r="E402" s="3" t="s">
        <v>222</v>
      </c>
      <c r="F402">
        <v>64</v>
      </c>
      <c r="G402" s="1">
        <v>43797</v>
      </c>
      <c r="H402" s="2">
        <f t="shared" si="108"/>
        <v>28</v>
      </c>
      <c r="I402" s="2">
        <f t="shared" si="109"/>
        <v>11</v>
      </c>
      <c r="J402" s="2">
        <f t="shared" si="110"/>
        <v>2019</v>
      </c>
      <c r="K402" s="1">
        <f>G402+7</f>
        <v>43804</v>
      </c>
      <c r="L402" s="2">
        <f t="shared" si="111"/>
        <v>5</v>
      </c>
      <c r="M402" s="2">
        <f t="shared" si="112"/>
        <v>12</v>
      </c>
      <c r="N402" s="2">
        <f t="shared" si="113"/>
        <v>2019</v>
      </c>
      <c r="O402" s="2">
        <f t="shared" si="114"/>
        <v>7</v>
      </c>
      <c r="P402" t="s">
        <v>118</v>
      </c>
      <c r="Q402" t="s">
        <v>119</v>
      </c>
      <c r="R402" t="s">
        <v>2196</v>
      </c>
      <c r="S402" t="s">
        <v>36</v>
      </c>
      <c r="T402" s="3" t="s">
        <v>66</v>
      </c>
      <c r="U402" s="4">
        <v>93213.65</v>
      </c>
      <c r="V402" t="s">
        <v>1926</v>
      </c>
      <c r="W402" s="3" t="b">
        <v>0</v>
      </c>
      <c r="X402" s="3" t="b">
        <v>1</v>
      </c>
      <c r="Y402" t="s">
        <v>2197</v>
      </c>
      <c r="Z402" t="s">
        <v>23012</v>
      </c>
      <c r="AA402" t="s">
        <v>2198</v>
      </c>
    </row>
    <row r="403" spans="1:27" x14ac:dyDescent="0.3">
      <c r="A403">
        <f t="shared" si="115"/>
        <v>402</v>
      </c>
      <c r="B403" t="s">
        <v>2199</v>
      </c>
      <c r="D403" t="str">
        <f t="shared" si="107"/>
        <v xml:space="preserve">Flori </v>
      </c>
      <c r="E403" s="3" t="s">
        <v>32</v>
      </c>
      <c r="F403">
        <v>80</v>
      </c>
      <c r="G403" s="1">
        <v>43484</v>
      </c>
      <c r="H403" s="2">
        <f t="shared" si="108"/>
        <v>19</v>
      </c>
      <c r="I403" s="2">
        <f t="shared" si="109"/>
        <v>1</v>
      </c>
      <c r="J403" s="2">
        <f t="shared" si="110"/>
        <v>2019</v>
      </c>
      <c r="K403" s="1">
        <v>43774</v>
      </c>
      <c r="L403" s="2">
        <f t="shared" si="111"/>
        <v>5</v>
      </c>
      <c r="M403" s="2">
        <f t="shared" si="112"/>
        <v>11</v>
      </c>
      <c r="N403" s="2">
        <f t="shared" si="113"/>
        <v>2019</v>
      </c>
      <c r="O403" s="2">
        <f t="shared" si="114"/>
        <v>290</v>
      </c>
      <c r="P403" t="s">
        <v>73</v>
      </c>
      <c r="Q403" t="s">
        <v>74</v>
      </c>
      <c r="R403" t="s">
        <v>2200</v>
      </c>
      <c r="S403" t="s">
        <v>177</v>
      </c>
      <c r="T403" s="3" t="s">
        <v>47</v>
      </c>
      <c r="U403" s="4">
        <v>34355.589999999997</v>
      </c>
      <c r="V403" t="s">
        <v>1862</v>
      </c>
      <c r="W403" s="3" t="b">
        <v>1</v>
      </c>
      <c r="X403" s="3" t="b">
        <v>1</v>
      </c>
      <c r="Y403" t="s">
        <v>2201</v>
      </c>
      <c r="Z403" t="s">
        <v>23012</v>
      </c>
      <c r="AA403" t="s">
        <v>2202</v>
      </c>
    </row>
    <row r="404" spans="1:27" x14ac:dyDescent="0.3">
      <c r="A404">
        <f t="shared" si="115"/>
        <v>403</v>
      </c>
      <c r="B404" t="s">
        <v>2203</v>
      </c>
      <c r="C404" t="s">
        <v>2204</v>
      </c>
      <c r="D404" t="str">
        <f t="shared" si="107"/>
        <v>Ettie Drogan</v>
      </c>
      <c r="E404" s="3" t="s">
        <v>32</v>
      </c>
      <c r="F404">
        <v>59</v>
      </c>
      <c r="G404" s="1">
        <v>43829</v>
      </c>
      <c r="H404" s="2">
        <f t="shared" si="108"/>
        <v>30</v>
      </c>
      <c r="I404" s="2">
        <f t="shared" si="109"/>
        <v>12</v>
      </c>
      <c r="J404" s="2">
        <f t="shared" si="110"/>
        <v>2019</v>
      </c>
      <c r="K404" s="1">
        <f>G404+7</f>
        <v>43836</v>
      </c>
      <c r="L404" s="2">
        <f t="shared" si="111"/>
        <v>6</v>
      </c>
      <c r="M404" s="2">
        <f t="shared" si="112"/>
        <v>1</v>
      </c>
      <c r="N404" s="2">
        <f t="shared" si="113"/>
        <v>2020</v>
      </c>
      <c r="O404" s="2">
        <f t="shared" si="114"/>
        <v>7</v>
      </c>
      <c r="P404" t="s">
        <v>44</v>
      </c>
      <c r="Q404" t="s">
        <v>126</v>
      </c>
      <c r="R404" t="s">
        <v>2205</v>
      </c>
      <c r="S404" t="s">
        <v>65</v>
      </c>
      <c r="T404" s="3" t="s">
        <v>159</v>
      </c>
      <c r="U404" s="4">
        <v>29881.68</v>
      </c>
      <c r="V404" t="s">
        <v>2206</v>
      </c>
      <c r="W404" s="3" t="s">
        <v>23011</v>
      </c>
      <c r="X404" s="3" t="b">
        <v>1</v>
      </c>
      <c r="Y404" t="s">
        <v>2207</v>
      </c>
      <c r="Z404" t="s">
        <v>23012</v>
      </c>
      <c r="AA404" t="s">
        <v>2208</v>
      </c>
    </row>
    <row r="405" spans="1:27" x14ac:dyDescent="0.3">
      <c r="A405">
        <f t="shared" si="115"/>
        <v>404</v>
      </c>
      <c r="B405" t="s">
        <v>1280</v>
      </c>
      <c r="D405" t="str">
        <f t="shared" si="107"/>
        <v xml:space="preserve">Tuesday </v>
      </c>
      <c r="E405" s="3" t="s">
        <v>32</v>
      </c>
      <c r="F405">
        <v>59</v>
      </c>
      <c r="G405" s="1">
        <v>43538</v>
      </c>
      <c r="H405" s="2">
        <f t="shared" si="108"/>
        <v>14</v>
      </c>
      <c r="I405" s="2">
        <f t="shared" si="109"/>
        <v>3</v>
      </c>
      <c r="J405" s="2">
        <f t="shared" si="110"/>
        <v>2019</v>
      </c>
      <c r="K405" s="1">
        <v>43583</v>
      </c>
      <c r="L405" s="2">
        <f t="shared" si="111"/>
        <v>28</v>
      </c>
      <c r="M405" s="2">
        <f t="shared" si="112"/>
        <v>4</v>
      </c>
      <c r="N405" s="2">
        <f t="shared" si="113"/>
        <v>2019</v>
      </c>
      <c r="O405" s="2">
        <f t="shared" si="114"/>
        <v>45</v>
      </c>
      <c r="P405" t="s">
        <v>22</v>
      </c>
      <c r="Q405" t="s">
        <v>74</v>
      </c>
      <c r="R405" t="s">
        <v>2209</v>
      </c>
      <c r="S405" t="s">
        <v>25</v>
      </c>
      <c r="T405" s="3" t="s">
        <v>66</v>
      </c>
      <c r="U405" s="4">
        <v>20211.53</v>
      </c>
      <c r="V405" t="s">
        <v>1715</v>
      </c>
      <c r="W405" s="3" t="b">
        <v>0</v>
      </c>
      <c r="X405" s="3" t="b">
        <v>1</v>
      </c>
      <c r="Y405" t="s">
        <v>2210</v>
      </c>
      <c r="Z405" t="s">
        <v>23012</v>
      </c>
      <c r="AA405" t="s">
        <v>2211</v>
      </c>
    </row>
    <row r="406" spans="1:27" x14ac:dyDescent="0.3">
      <c r="A406">
        <f t="shared" si="115"/>
        <v>405</v>
      </c>
      <c r="B406" t="s">
        <v>2212</v>
      </c>
      <c r="C406" t="s">
        <v>2213</v>
      </c>
      <c r="D406" t="str">
        <f t="shared" si="107"/>
        <v>Jacquelin Illing</v>
      </c>
      <c r="E406" s="3" t="s">
        <v>32</v>
      </c>
      <c r="F406">
        <v>92</v>
      </c>
      <c r="G406" s="1">
        <v>43478</v>
      </c>
      <c r="H406" s="2">
        <f t="shared" si="108"/>
        <v>13</v>
      </c>
      <c r="I406" s="2">
        <f t="shared" si="109"/>
        <v>1</v>
      </c>
      <c r="J406" s="2">
        <f t="shared" si="110"/>
        <v>2019</v>
      </c>
      <c r="K406" s="1">
        <v>43578</v>
      </c>
      <c r="L406" s="2">
        <f t="shared" si="111"/>
        <v>23</v>
      </c>
      <c r="M406" s="2">
        <f t="shared" si="112"/>
        <v>4</v>
      </c>
      <c r="N406" s="2">
        <f t="shared" si="113"/>
        <v>2019</v>
      </c>
      <c r="O406" s="2">
        <f t="shared" si="114"/>
        <v>100</v>
      </c>
      <c r="P406" t="s">
        <v>22</v>
      </c>
      <c r="Q406" t="s">
        <v>126</v>
      </c>
      <c r="R406" t="s">
        <v>2214</v>
      </c>
      <c r="S406" t="s">
        <v>56</v>
      </c>
      <c r="T406" s="3" t="s">
        <v>47</v>
      </c>
      <c r="U406" s="4">
        <v>49830.12</v>
      </c>
      <c r="V406" t="s">
        <v>1433</v>
      </c>
      <c r="W406" s="3" t="b">
        <v>0</v>
      </c>
      <c r="X406" s="3" t="b">
        <v>1</v>
      </c>
      <c r="Y406" t="s">
        <v>2215</v>
      </c>
      <c r="Z406" t="s">
        <v>23012</v>
      </c>
      <c r="AA406" t="s">
        <v>2216</v>
      </c>
    </row>
    <row r="407" spans="1:27" x14ac:dyDescent="0.3">
      <c r="A407">
        <f t="shared" si="115"/>
        <v>406</v>
      </c>
      <c r="B407" t="s">
        <v>2217</v>
      </c>
      <c r="C407" t="s">
        <v>2218</v>
      </c>
      <c r="D407" t="str">
        <f t="shared" si="107"/>
        <v>Ingmar Clethro</v>
      </c>
      <c r="E407" s="3" t="s">
        <v>43</v>
      </c>
      <c r="F407">
        <v>38</v>
      </c>
      <c r="G407" s="1">
        <v>43636</v>
      </c>
      <c r="H407" s="2">
        <f t="shared" si="108"/>
        <v>20</v>
      </c>
      <c r="I407" s="2">
        <f t="shared" si="109"/>
        <v>6</v>
      </c>
      <c r="J407" s="2">
        <f t="shared" si="110"/>
        <v>2019</v>
      </c>
      <c r="K407" s="1">
        <v>43660</v>
      </c>
      <c r="L407" s="2">
        <f t="shared" si="111"/>
        <v>14</v>
      </c>
      <c r="M407" s="2">
        <f t="shared" si="112"/>
        <v>7</v>
      </c>
      <c r="N407" s="2">
        <f t="shared" si="113"/>
        <v>2019</v>
      </c>
      <c r="O407" s="2">
        <f t="shared" si="114"/>
        <v>24</v>
      </c>
      <c r="P407" t="s">
        <v>118</v>
      </c>
      <c r="Q407" t="s">
        <v>197</v>
      </c>
      <c r="R407" t="s">
        <v>2219</v>
      </c>
      <c r="S407" t="s">
        <v>100</v>
      </c>
      <c r="T407" s="3" t="s">
        <v>66</v>
      </c>
      <c r="U407" s="4">
        <v>13182.67</v>
      </c>
      <c r="V407" t="s">
        <v>84</v>
      </c>
      <c r="W407" s="3" t="b">
        <v>0</v>
      </c>
      <c r="X407" s="3" t="b">
        <v>0</v>
      </c>
      <c r="Y407" t="s">
        <v>2220</v>
      </c>
      <c r="Z407" t="s">
        <v>23012</v>
      </c>
      <c r="AA407" t="s">
        <v>2221</v>
      </c>
    </row>
    <row r="408" spans="1:27" x14ac:dyDescent="0.3">
      <c r="A408">
        <f t="shared" si="115"/>
        <v>407</v>
      </c>
      <c r="B408" t="s">
        <v>2222</v>
      </c>
      <c r="C408" t="s">
        <v>2223</v>
      </c>
      <c r="D408" t="str">
        <f t="shared" si="107"/>
        <v>Heindrick Abrahami</v>
      </c>
      <c r="E408" s="3" t="s">
        <v>350</v>
      </c>
      <c r="F408">
        <v>26</v>
      </c>
      <c r="G408" s="1">
        <v>43649</v>
      </c>
      <c r="H408" s="2">
        <f t="shared" si="108"/>
        <v>3</v>
      </c>
      <c r="I408" s="2">
        <f t="shared" si="109"/>
        <v>7</v>
      </c>
      <c r="J408" s="2">
        <f t="shared" si="110"/>
        <v>2019</v>
      </c>
      <c r="K408" s="1">
        <f t="shared" ref="K408:K409" si="118">G408+7</f>
        <v>43656</v>
      </c>
      <c r="L408" s="2">
        <f t="shared" si="111"/>
        <v>10</v>
      </c>
      <c r="M408" s="2">
        <f t="shared" si="112"/>
        <v>7</v>
      </c>
      <c r="N408" s="2">
        <f t="shared" si="113"/>
        <v>2019</v>
      </c>
      <c r="O408" s="2">
        <f t="shared" si="114"/>
        <v>7</v>
      </c>
      <c r="P408" t="s">
        <v>63</v>
      </c>
      <c r="Q408" t="s">
        <v>74</v>
      </c>
      <c r="R408" t="s">
        <v>2224</v>
      </c>
      <c r="S408" t="s">
        <v>65</v>
      </c>
      <c r="T408" s="3" t="s">
        <v>57</v>
      </c>
      <c r="U408" s="4">
        <v>42870.9</v>
      </c>
      <c r="V408" t="s">
        <v>1297</v>
      </c>
      <c r="W408" s="3" t="b">
        <v>0</v>
      </c>
      <c r="X408" s="3" t="b">
        <v>0</v>
      </c>
      <c r="Y408" t="s">
        <v>2225</v>
      </c>
      <c r="Z408" t="s">
        <v>23012</v>
      </c>
      <c r="AA408" t="s">
        <v>1555</v>
      </c>
    </row>
    <row r="409" spans="1:27" x14ac:dyDescent="0.3">
      <c r="A409">
        <f t="shared" si="115"/>
        <v>408</v>
      </c>
      <c r="B409" t="s">
        <v>2226</v>
      </c>
      <c r="C409" t="s">
        <v>2227</v>
      </c>
      <c r="D409" t="str">
        <f t="shared" si="107"/>
        <v>Malena Gorler</v>
      </c>
      <c r="E409" s="3" t="s">
        <v>32</v>
      </c>
      <c r="F409">
        <v>66</v>
      </c>
      <c r="G409" s="1">
        <v>43703</v>
      </c>
      <c r="H409" s="2">
        <f t="shared" si="108"/>
        <v>26</v>
      </c>
      <c r="I409" s="2">
        <f t="shared" si="109"/>
        <v>8</v>
      </c>
      <c r="J409" s="2">
        <f t="shared" si="110"/>
        <v>2019</v>
      </c>
      <c r="K409" s="1">
        <f t="shared" si="118"/>
        <v>43710</v>
      </c>
      <c r="L409" s="2">
        <f t="shared" si="111"/>
        <v>2</v>
      </c>
      <c r="M409" s="2">
        <f t="shared" si="112"/>
        <v>9</v>
      </c>
      <c r="N409" s="2">
        <f t="shared" si="113"/>
        <v>2019</v>
      </c>
      <c r="O409" s="2">
        <f t="shared" si="114"/>
        <v>7</v>
      </c>
      <c r="P409" t="s">
        <v>44</v>
      </c>
      <c r="Q409" t="s">
        <v>119</v>
      </c>
      <c r="R409" t="s">
        <v>2228</v>
      </c>
      <c r="S409" t="s">
        <v>146</v>
      </c>
      <c r="T409" s="3" t="s">
        <v>37</v>
      </c>
      <c r="U409" s="4">
        <v>24026.41</v>
      </c>
      <c r="V409" t="s">
        <v>2229</v>
      </c>
      <c r="W409" s="3" t="s">
        <v>23011</v>
      </c>
      <c r="X409" s="3" t="b">
        <v>0</v>
      </c>
      <c r="Y409" t="s">
        <v>2230</v>
      </c>
      <c r="Z409" t="s">
        <v>1451</v>
      </c>
      <c r="AA409" t="s">
        <v>2231</v>
      </c>
    </row>
    <row r="410" spans="1:27" x14ac:dyDescent="0.3">
      <c r="A410">
        <f t="shared" si="115"/>
        <v>409</v>
      </c>
      <c r="B410" t="s">
        <v>2232</v>
      </c>
      <c r="C410" t="s">
        <v>2233</v>
      </c>
      <c r="D410" t="str">
        <f t="shared" si="107"/>
        <v>Hermione Emblen</v>
      </c>
      <c r="E410" s="3" t="s">
        <v>32</v>
      </c>
      <c r="F410">
        <v>66</v>
      </c>
      <c r="G410" s="1">
        <v>43641</v>
      </c>
      <c r="H410" s="2">
        <f t="shared" si="108"/>
        <v>25</v>
      </c>
      <c r="I410" s="2">
        <f t="shared" si="109"/>
        <v>6</v>
      </c>
      <c r="J410" s="2">
        <f t="shared" si="110"/>
        <v>2019</v>
      </c>
      <c r="K410" s="1">
        <v>43748</v>
      </c>
      <c r="L410" s="2">
        <f t="shared" si="111"/>
        <v>10</v>
      </c>
      <c r="M410" s="2">
        <f t="shared" si="112"/>
        <v>10</v>
      </c>
      <c r="N410" s="2">
        <f t="shared" si="113"/>
        <v>2019</v>
      </c>
      <c r="O410" s="2">
        <f t="shared" si="114"/>
        <v>107</v>
      </c>
      <c r="P410" t="s">
        <v>22</v>
      </c>
      <c r="Q410" t="s">
        <v>23</v>
      </c>
      <c r="R410" t="s">
        <v>2234</v>
      </c>
      <c r="S410" t="s">
        <v>92</v>
      </c>
      <c r="T410" s="3" t="s">
        <v>37</v>
      </c>
      <c r="U410" s="4">
        <v>1577.89</v>
      </c>
      <c r="V410" t="s">
        <v>2132</v>
      </c>
      <c r="W410" s="3" t="b">
        <v>0</v>
      </c>
      <c r="X410" s="3" t="b">
        <v>0</v>
      </c>
      <c r="Y410" t="s">
        <v>2235</v>
      </c>
      <c r="Z410" t="s">
        <v>23012</v>
      </c>
      <c r="AA410" t="s">
        <v>1875</v>
      </c>
    </row>
    <row r="411" spans="1:27" x14ac:dyDescent="0.3">
      <c r="A411">
        <f t="shared" si="115"/>
        <v>410</v>
      </c>
      <c r="B411" t="s">
        <v>1253</v>
      </c>
      <c r="D411" t="str">
        <f t="shared" si="107"/>
        <v xml:space="preserve">Allx </v>
      </c>
      <c r="E411" s="3" t="s">
        <v>32</v>
      </c>
      <c r="F411">
        <v>13</v>
      </c>
      <c r="G411" s="1">
        <v>43794</v>
      </c>
      <c r="H411" s="2">
        <f t="shared" si="108"/>
        <v>25</v>
      </c>
      <c r="I411" s="2">
        <f t="shared" si="109"/>
        <v>11</v>
      </c>
      <c r="J411" s="2">
        <f t="shared" si="110"/>
        <v>2019</v>
      </c>
      <c r="K411" s="1">
        <f>G411+7</f>
        <v>43801</v>
      </c>
      <c r="L411" s="2">
        <f t="shared" si="111"/>
        <v>2</v>
      </c>
      <c r="M411" s="2">
        <f t="shared" si="112"/>
        <v>12</v>
      </c>
      <c r="N411" s="2">
        <f t="shared" si="113"/>
        <v>2019</v>
      </c>
      <c r="O411" s="2">
        <f t="shared" si="114"/>
        <v>7</v>
      </c>
      <c r="P411" t="s">
        <v>73</v>
      </c>
      <c r="Q411" t="s">
        <v>23</v>
      </c>
      <c r="R411" t="s">
        <v>2236</v>
      </c>
      <c r="S411" t="s">
        <v>100</v>
      </c>
      <c r="T411" s="3" t="s">
        <v>133</v>
      </c>
      <c r="U411" s="4">
        <v>8469.35</v>
      </c>
      <c r="V411" t="s">
        <v>2237</v>
      </c>
      <c r="W411" s="3" t="b">
        <v>0</v>
      </c>
      <c r="X411" s="3" t="b">
        <v>0</v>
      </c>
      <c r="Y411" t="s">
        <v>1003</v>
      </c>
      <c r="Z411" t="s">
        <v>23012</v>
      </c>
      <c r="AA411" t="s">
        <v>928</v>
      </c>
    </row>
    <row r="412" spans="1:27" x14ac:dyDescent="0.3">
      <c r="A412">
        <f t="shared" si="115"/>
        <v>411</v>
      </c>
      <c r="B412" t="s">
        <v>2238</v>
      </c>
      <c r="C412" t="s">
        <v>2239</v>
      </c>
      <c r="D412" t="str">
        <f t="shared" si="107"/>
        <v>Jsandye Seagrave</v>
      </c>
      <c r="E412" s="3" t="s">
        <v>32</v>
      </c>
      <c r="F412">
        <v>96</v>
      </c>
      <c r="G412" s="1">
        <v>43499</v>
      </c>
      <c r="H412" s="2">
        <f t="shared" si="108"/>
        <v>3</v>
      </c>
      <c r="I412" s="2">
        <f t="shared" si="109"/>
        <v>2</v>
      </c>
      <c r="J412" s="2">
        <f t="shared" si="110"/>
        <v>2019</v>
      </c>
      <c r="K412" s="1">
        <v>43821</v>
      </c>
      <c r="L412" s="2">
        <f t="shared" si="111"/>
        <v>22</v>
      </c>
      <c r="M412" s="2">
        <f t="shared" si="112"/>
        <v>12</v>
      </c>
      <c r="N412" s="2">
        <f t="shared" si="113"/>
        <v>2019</v>
      </c>
      <c r="O412" s="2">
        <f t="shared" si="114"/>
        <v>322</v>
      </c>
      <c r="P412" t="s">
        <v>33</v>
      </c>
      <c r="Q412" t="s">
        <v>90</v>
      </c>
      <c r="R412" t="s">
        <v>2240</v>
      </c>
      <c r="S412" t="s">
        <v>65</v>
      </c>
      <c r="T412" s="3" t="s">
        <v>37</v>
      </c>
      <c r="U412" s="4">
        <v>27175.919999999998</v>
      </c>
      <c r="V412" t="s">
        <v>2137</v>
      </c>
      <c r="W412" s="3" t="b">
        <v>1</v>
      </c>
      <c r="X412" s="3" t="b">
        <v>1</v>
      </c>
      <c r="Y412" t="s">
        <v>2241</v>
      </c>
      <c r="Z412" t="s">
        <v>2241</v>
      </c>
      <c r="AA412" t="s">
        <v>1673</v>
      </c>
    </row>
    <row r="413" spans="1:27" x14ac:dyDescent="0.3">
      <c r="A413">
        <f t="shared" si="115"/>
        <v>412</v>
      </c>
      <c r="B413" t="s">
        <v>634</v>
      </c>
      <c r="C413" t="s">
        <v>2242</v>
      </c>
      <c r="D413" t="str">
        <f t="shared" si="107"/>
        <v>Janine Gager</v>
      </c>
      <c r="E413" s="3" t="s">
        <v>32</v>
      </c>
      <c r="F413">
        <v>46</v>
      </c>
      <c r="G413" s="1">
        <v>43495</v>
      </c>
      <c r="H413" s="2">
        <f t="shared" si="108"/>
        <v>30</v>
      </c>
      <c r="I413" s="2">
        <f t="shared" si="109"/>
        <v>1</v>
      </c>
      <c r="J413" s="2">
        <f t="shared" si="110"/>
        <v>2019</v>
      </c>
      <c r="K413" s="1">
        <v>43529</v>
      </c>
      <c r="L413" s="2">
        <f t="shared" si="111"/>
        <v>5</v>
      </c>
      <c r="M413" s="2">
        <f t="shared" si="112"/>
        <v>3</v>
      </c>
      <c r="N413" s="2">
        <f t="shared" si="113"/>
        <v>2019</v>
      </c>
      <c r="O413" s="2">
        <f t="shared" si="114"/>
        <v>34</v>
      </c>
      <c r="P413" t="s">
        <v>33</v>
      </c>
      <c r="Q413" t="s">
        <v>197</v>
      </c>
      <c r="R413" t="s">
        <v>2243</v>
      </c>
      <c r="S413" t="s">
        <v>146</v>
      </c>
      <c r="T413" s="3" t="s">
        <v>159</v>
      </c>
      <c r="U413" s="4">
        <v>74699.960000000006</v>
      </c>
      <c r="V413" t="s">
        <v>1823</v>
      </c>
      <c r="W413" s="3" t="b">
        <v>1</v>
      </c>
      <c r="X413" s="3" t="b">
        <v>1</v>
      </c>
      <c r="Y413" t="s">
        <v>2244</v>
      </c>
      <c r="Z413" t="s">
        <v>23012</v>
      </c>
      <c r="AA413" t="s">
        <v>863</v>
      </c>
    </row>
    <row r="414" spans="1:27" x14ac:dyDescent="0.3">
      <c r="A414">
        <f t="shared" si="115"/>
        <v>413</v>
      </c>
      <c r="B414" t="s">
        <v>2245</v>
      </c>
      <c r="C414" t="s">
        <v>2246</v>
      </c>
      <c r="D414" t="str">
        <f t="shared" si="107"/>
        <v>Sonnie Baughen</v>
      </c>
      <c r="E414" s="3" t="s">
        <v>32</v>
      </c>
      <c r="F414">
        <v>19</v>
      </c>
      <c r="G414" s="1">
        <v>43686</v>
      </c>
      <c r="H414" s="2">
        <f t="shared" si="108"/>
        <v>9</v>
      </c>
      <c r="I414" s="2">
        <f t="shared" si="109"/>
        <v>8</v>
      </c>
      <c r="J414" s="2">
        <f t="shared" si="110"/>
        <v>2019</v>
      </c>
      <c r="K414" s="1">
        <v>43784</v>
      </c>
      <c r="L414" s="2">
        <f t="shared" si="111"/>
        <v>15</v>
      </c>
      <c r="M414" s="2">
        <f t="shared" si="112"/>
        <v>11</v>
      </c>
      <c r="N414" s="2">
        <f t="shared" si="113"/>
        <v>2019</v>
      </c>
      <c r="O414" s="2">
        <f t="shared" si="114"/>
        <v>98</v>
      </c>
      <c r="P414" t="s">
        <v>44</v>
      </c>
      <c r="Q414" t="s">
        <v>23</v>
      </c>
      <c r="R414" t="s">
        <v>2247</v>
      </c>
      <c r="S414" t="s">
        <v>65</v>
      </c>
      <c r="T414" s="3" t="s">
        <v>47</v>
      </c>
      <c r="U414" s="4">
        <v>77657.19</v>
      </c>
      <c r="V414" t="s">
        <v>1594</v>
      </c>
      <c r="W414" s="3" t="b">
        <v>0</v>
      </c>
      <c r="X414" s="3" t="b">
        <v>1</v>
      </c>
      <c r="Y414" t="s">
        <v>2248</v>
      </c>
      <c r="Z414" t="s">
        <v>23012</v>
      </c>
      <c r="AA414" t="s">
        <v>1786</v>
      </c>
    </row>
    <row r="415" spans="1:27" x14ac:dyDescent="0.3">
      <c r="A415">
        <f t="shared" si="115"/>
        <v>414</v>
      </c>
      <c r="B415" t="s">
        <v>2249</v>
      </c>
      <c r="C415" t="s">
        <v>2250</v>
      </c>
      <c r="D415" t="str">
        <f t="shared" si="107"/>
        <v>Magda Daburn</v>
      </c>
      <c r="E415" s="3" t="s">
        <v>32</v>
      </c>
      <c r="F415">
        <v>85</v>
      </c>
      <c r="G415" s="1">
        <v>43584</v>
      </c>
      <c r="H415" s="2">
        <f t="shared" si="108"/>
        <v>29</v>
      </c>
      <c r="I415" s="2">
        <f t="shared" si="109"/>
        <v>4</v>
      </c>
      <c r="J415" s="2">
        <f t="shared" si="110"/>
        <v>2019</v>
      </c>
      <c r="K415" s="1">
        <v>43815</v>
      </c>
      <c r="L415" s="2">
        <f t="shared" si="111"/>
        <v>16</v>
      </c>
      <c r="M415" s="2">
        <f t="shared" si="112"/>
        <v>12</v>
      </c>
      <c r="N415" s="2">
        <f t="shared" si="113"/>
        <v>2019</v>
      </c>
      <c r="O415" s="2">
        <f t="shared" si="114"/>
        <v>231</v>
      </c>
      <c r="P415" t="s">
        <v>63</v>
      </c>
      <c r="Q415" t="s">
        <v>74</v>
      </c>
      <c r="R415" t="s">
        <v>2251</v>
      </c>
      <c r="S415" t="s">
        <v>92</v>
      </c>
      <c r="T415" s="3" t="s">
        <v>23012</v>
      </c>
      <c r="U415" s="4">
        <v>10400.799999999999</v>
      </c>
      <c r="V415" t="s">
        <v>2252</v>
      </c>
      <c r="W415" s="3" t="b">
        <v>0</v>
      </c>
      <c r="X415" s="3" t="s">
        <v>23011</v>
      </c>
      <c r="Y415" t="s">
        <v>2253</v>
      </c>
      <c r="Z415" t="s">
        <v>23012</v>
      </c>
      <c r="AA415" t="s">
        <v>419</v>
      </c>
    </row>
    <row r="416" spans="1:27" x14ac:dyDescent="0.3">
      <c r="A416">
        <f t="shared" si="115"/>
        <v>415</v>
      </c>
      <c r="B416" t="s">
        <v>2254</v>
      </c>
      <c r="C416" t="s">
        <v>2255</v>
      </c>
      <c r="D416" t="str">
        <f t="shared" si="107"/>
        <v>Gonzalo Tommasi</v>
      </c>
      <c r="E416" s="3" t="s">
        <v>43</v>
      </c>
      <c r="F416">
        <v>81</v>
      </c>
      <c r="G416" s="1">
        <v>43707</v>
      </c>
      <c r="H416" s="2">
        <f t="shared" si="108"/>
        <v>30</v>
      </c>
      <c r="I416" s="2">
        <f t="shared" si="109"/>
        <v>8</v>
      </c>
      <c r="J416" s="2">
        <f t="shared" si="110"/>
        <v>2019</v>
      </c>
      <c r="K416" s="1">
        <v>43718</v>
      </c>
      <c r="L416" s="2">
        <f t="shared" si="111"/>
        <v>10</v>
      </c>
      <c r="M416" s="2">
        <f t="shared" si="112"/>
        <v>9</v>
      </c>
      <c r="N416" s="2">
        <f t="shared" si="113"/>
        <v>2019</v>
      </c>
      <c r="O416" s="2">
        <f t="shared" si="114"/>
        <v>11</v>
      </c>
      <c r="P416" t="s">
        <v>44</v>
      </c>
      <c r="Q416" t="s">
        <v>54</v>
      </c>
      <c r="R416" t="s">
        <v>2256</v>
      </c>
      <c r="S416" t="s">
        <v>100</v>
      </c>
      <c r="T416" s="3" t="s">
        <v>57</v>
      </c>
      <c r="U416" s="4">
        <v>85578.33</v>
      </c>
      <c r="V416" t="s">
        <v>727</v>
      </c>
      <c r="W416" s="3" t="b">
        <v>1</v>
      </c>
      <c r="X416" s="3" t="b">
        <v>0</v>
      </c>
      <c r="Y416" t="s">
        <v>2257</v>
      </c>
      <c r="Z416" t="s">
        <v>2258</v>
      </c>
      <c r="AA416" t="s">
        <v>2139</v>
      </c>
    </row>
    <row r="417" spans="1:27" x14ac:dyDescent="0.3">
      <c r="A417">
        <f t="shared" si="115"/>
        <v>416</v>
      </c>
      <c r="B417" t="s">
        <v>2259</v>
      </c>
      <c r="C417" t="s">
        <v>2260</v>
      </c>
      <c r="D417" t="str">
        <f t="shared" si="107"/>
        <v>Augustin Cuvley</v>
      </c>
      <c r="E417" s="3" t="s">
        <v>43</v>
      </c>
      <c r="F417">
        <v>50</v>
      </c>
      <c r="G417" s="1">
        <v>43514</v>
      </c>
      <c r="H417" s="2">
        <f t="shared" si="108"/>
        <v>18</v>
      </c>
      <c r="I417" s="2">
        <f t="shared" si="109"/>
        <v>2</v>
      </c>
      <c r="J417" s="2">
        <f t="shared" si="110"/>
        <v>2019</v>
      </c>
      <c r="K417" s="1">
        <v>43699</v>
      </c>
      <c r="L417" s="2">
        <f t="shared" si="111"/>
        <v>22</v>
      </c>
      <c r="M417" s="2">
        <f t="shared" si="112"/>
        <v>8</v>
      </c>
      <c r="N417" s="2">
        <f t="shared" si="113"/>
        <v>2019</v>
      </c>
      <c r="O417" s="2">
        <f t="shared" si="114"/>
        <v>185</v>
      </c>
      <c r="P417" t="s">
        <v>63</v>
      </c>
      <c r="Q417" t="s">
        <v>23</v>
      </c>
      <c r="R417" t="s">
        <v>2261</v>
      </c>
      <c r="S417" t="s">
        <v>65</v>
      </c>
      <c r="T417" s="3" t="s">
        <v>159</v>
      </c>
      <c r="U417" s="4">
        <v>10239.69</v>
      </c>
      <c r="V417" t="s">
        <v>328</v>
      </c>
      <c r="W417" s="3" t="b">
        <v>0</v>
      </c>
      <c r="X417" s="3" t="b">
        <v>1</v>
      </c>
      <c r="Y417" t="s">
        <v>2262</v>
      </c>
      <c r="Z417" t="s">
        <v>2263</v>
      </c>
      <c r="AA417" t="s">
        <v>2264</v>
      </c>
    </row>
    <row r="418" spans="1:27" x14ac:dyDescent="0.3">
      <c r="A418">
        <f t="shared" si="115"/>
        <v>417</v>
      </c>
      <c r="B418" t="s">
        <v>2265</v>
      </c>
      <c r="C418" t="s">
        <v>2266</v>
      </c>
      <c r="D418" t="str">
        <f t="shared" si="107"/>
        <v>Cyrille Gadesby</v>
      </c>
      <c r="E418" s="3" t="s">
        <v>43</v>
      </c>
      <c r="F418">
        <v>36</v>
      </c>
      <c r="G418" s="1">
        <v>43636</v>
      </c>
      <c r="H418" s="2">
        <f t="shared" si="108"/>
        <v>20</v>
      </c>
      <c r="I418" s="2">
        <f t="shared" si="109"/>
        <v>6</v>
      </c>
      <c r="J418" s="2">
        <f t="shared" si="110"/>
        <v>2019</v>
      </c>
      <c r="K418" s="1">
        <v>43707</v>
      </c>
      <c r="L418" s="2">
        <f t="shared" si="111"/>
        <v>30</v>
      </c>
      <c r="M418" s="2">
        <f t="shared" si="112"/>
        <v>8</v>
      </c>
      <c r="N418" s="2">
        <f t="shared" si="113"/>
        <v>2019</v>
      </c>
      <c r="O418" s="2">
        <f t="shared" si="114"/>
        <v>71</v>
      </c>
      <c r="P418" t="s">
        <v>73</v>
      </c>
      <c r="Q418" t="s">
        <v>23</v>
      </c>
      <c r="R418" t="s">
        <v>2267</v>
      </c>
      <c r="S418" t="s">
        <v>65</v>
      </c>
      <c r="T418" s="3" t="s">
        <v>47</v>
      </c>
      <c r="U418" s="4">
        <v>86091.99</v>
      </c>
      <c r="V418" t="s">
        <v>1926</v>
      </c>
      <c r="W418" s="3" t="s">
        <v>23011</v>
      </c>
      <c r="X418" s="3" t="b">
        <v>0</v>
      </c>
      <c r="Y418" t="s">
        <v>2268</v>
      </c>
      <c r="Z418" t="s">
        <v>23012</v>
      </c>
      <c r="AA418" t="s">
        <v>2269</v>
      </c>
    </row>
    <row r="419" spans="1:27" x14ac:dyDescent="0.3">
      <c r="A419">
        <f t="shared" si="115"/>
        <v>418</v>
      </c>
      <c r="B419" t="s">
        <v>2270</v>
      </c>
      <c r="C419" t="s">
        <v>2271</v>
      </c>
      <c r="D419" t="str">
        <f t="shared" si="107"/>
        <v>Morry Blazewski</v>
      </c>
      <c r="E419" s="3" t="s">
        <v>350</v>
      </c>
      <c r="F419">
        <v>43</v>
      </c>
      <c r="G419" s="1">
        <v>43497</v>
      </c>
      <c r="H419" s="2">
        <f t="shared" si="108"/>
        <v>1</v>
      </c>
      <c r="I419" s="2">
        <f t="shared" si="109"/>
        <v>2</v>
      </c>
      <c r="J419" s="2">
        <f t="shared" si="110"/>
        <v>2019</v>
      </c>
      <c r="K419" s="1">
        <v>43655</v>
      </c>
      <c r="L419" s="2">
        <f t="shared" si="111"/>
        <v>9</v>
      </c>
      <c r="M419" s="2">
        <f t="shared" si="112"/>
        <v>7</v>
      </c>
      <c r="N419" s="2">
        <f t="shared" si="113"/>
        <v>2019</v>
      </c>
      <c r="O419" s="2">
        <f t="shared" si="114"/>
        <v>158</v>
      </c>
      <c r="P419" t="s">
        <v>22</v>
      </c>
      <c r="Q419" t="s">
        <v>45</v>
      </c>
      <c r="R419" t="s">
        <v>2272</v>
      </c>
      <c r="S419" t="s">
        <v>146</v>
      </c>
      <c r="T419" s="3" t="s">
        <v>133</v>
      </c>
      <c r="U419" s="4">
        <v>40786.5</v>
      </c>
      <c r="V419" t="s">
        <v>2273</v>
      </c>
      <c r="W419" s="3" t="s">
        <v>23011</v>
      </c>
      <c r="X419" s="3" t="b">
        <v>0</v>
      </c>
      <c r="Y419" t="s">
        <v>2274</v>
      </c>
      <c r="Z419" t="s">
        <v>2274</v>
      </c>
      <c r="AA419" t="s">
        <v>1645</v>
      </c>
    </row>
    <row r="420" spans="1:27" x14ac:dyDescent="0.3">
      <c r="A420">
        <f t="shared" si="115"/>
        <v>419</v>
      </c>
      <c r="B420" t="s">
        <v>2275</v>
      </c>
      <c r="C420" t="s">
        <v>2276</v>
      </c>
      <c r="D420" t="str">
        <f t="shared" si="107"/>
        <v>Aluin Blackaby</v>
      </c>
      <c r="E420" s="3" t="s">
        <v>43</v>
      </c>
      <c r="F420">
        <v>31</v>
      </c>
      <c r="G420" s="1">
        <v>43566</v>
      </c>
      <c r="H420" s="2">
        <f t="shared" si="108"/>
        <v>11</v>
      </c>
      <c r="I420" s="2">
        <f t="shared" si="109"/>
        <v>4</v>
      </c>
      <c r="J420" s="2">
        <f t="shared" si="110"/>
        <v>2019</v>
      </c>
      <c r="K420" s="1">
        <v>43715</v>
      </c>
      <c r="L420" s="2">
        <f t="shared" si="111"/>
        <v>7</v>
      </c>
      <c r="M420" s="2">
        <f t="shared" si="112"/>
        <v>9</v>
      </c>
      <c r="N420" s="2">
        <f t="shared" si="113"/>
        <v>2019</v>
      </c>
      <c r="O420" s="2">
        <f t="shared" si="114"/>
        <v>149</v>
      </c>
      <c r="P420" t="s">
        <v>63</v>
      </c>
      <c r="Q420" t="s">
        <v>90</v>
      </c>
      <c r="R420" t="s">
        <v>2277</v>
      </c>
      <c r="S420" t="s">
        <v>177</v>
      </c>
      <c r="T420" s="3" t="s">
        <v>37</v>
      </c>
      <c r="U420" s="4">
        <v>11199.59</v>
      </c>
      <c r="V420" t="s">
        <v>1137</v>
      </c>
      <c r="W420" s="3" t="b">
        <v>1</v>
      </c>
      <c r="X420" s="3" t="b">
        <v>0</v>
      </c>
      <c r="Y420" t="s">
        <v>2278</v>
      </c>
      <c r="Z420" t="s">
        <v>23012</v>
      </c>
      <c r="AA420" t="s">
        <v>2279</v>
      </c>
    </row>
    <row r="421" spans="1:27" x14ac:dyDescent="0.3">
      <c r="A421">
        <f t="shared" si="115"/>
        <v>420</v>
      </c>
      <c r="B421" t="s">
        <v>2280</v>
      </c>
      <c r="C421" t="s">
        <v>2281</v>
      </c>
      <c r="D421" t="str">
        <f t="shared" si="107"/>
        <v>Daren Reidshaw</v>
      </c>
      <c r="E421" s="3" t="s">
        <v>43</v>
      </c>
      <c r="F421">
        <v>52</v>
      </c>
      <c r="G421" s="1">
        <v>43499</v>
      </c>
      <c r="H421" s="2">
        <f t="shared" si="108"/>
        <v>3</v>
      </c>
      <c r="I421" s="2">
        <f t="shared" si="109"/>
        <v>2</v>
      </c>
      <c r="J421" s="2">
        <f t="shared" si="110"/>
        <v>2019</v>
      </c>
      <c r="K421" s="1">
        <v>43742</v>
      </c>
      <c r="L421" s="2">
        <f t="shared" si="111"/>
        <v>4</v>
      </c>
      <c r="M421" s="2">
        <f t="shared" si="112"/>
        <v>10</v>
      </c>
      <c r="N421" s="2">
        <f t="shared" si="113"/>
        <v>2019</v>
      </c>
      <c r="O421" s="2">
        <f t="shared" si="114"/>
        <v>243</v>
      </c>
      <c r="P421" t="s">
        <v>44</v>
      </c>
      <c r="Q421" t="s">
        <v>54</v>
      </c>
      <c r="R421" t="s">
        <v>2282</v>
      </c>
      <c r="S421" t="s">
        <v>146</v>
      </c>
      <c r="T421" s="3" t="s">
        <v>83</v>
      </c>
      <c r="U421" s="4">
        <v>69413.39</v>
      </c>
      <c r="V421" t="s">
        <v>1056</v>
      </c>
      <c r="W421" s="3" t="b">
        <v>1</v>
      </c>
      <c r="X421" s="3" t="b">
        <v>1</v>
      </c>
      <c r="Y421" t="s">
        <v>2283</v>
      </c>
      <c r="Z421" t="s">
        <v>23012</v>
      </c>
      <c r="AA421" t="s">
        <v>2162</v>
      </c>
    </row>
    <row r="422" spans="1:27" x14ac:dyDescent="0.3">
      <c r="A422">
        <f t="shared" si="115"/>
        <v>421</v>
      </c>
      <c r="B422" t="s">
        <v>2284</v>
      </c>
      <c r="C422" t="s">
        <v>2285</v>
      </c>
      <c r="D422" t="str">
        <f t="shared" si="107"/>
        <v>Myra De Coursey</v>
      </c>
      <c r="E422" s="3" t="s">
        <v>32</v>
      </c>
      <c r="F422">
        <v>52</v>
      </c>
      <c r="G422" s="1">
        <v>43483</v>
      </c>
      <c r="H422" s="2">
        <f t="shared" si="108"/>
        <v>18</v>
      </c>
      <c r="I422" s="2">
        <f t="shared" si="109"/>
        <v>1</v>
      </c>
      <c r="J422" s="2">
        <f t="shared" si="110"/>
        <v>2019</v>
      </c>
      <c r="K422" s="1">
        <v>43662</v>
      </c>
      <c r="L422" s="2">
        <f t="shared" si="111"/>
        <v>16</v>
      </c>
      <c r="M422" s="2">
        <f t="shared" si="112"/>
        <v>7</v>
      </c>
      <c r="N422" s="2">
        <f t="shared" si="113"/>
        <v>2019</v>
      </c>
      <c r="O422" s="2">
        <f t="shared" si="114"/>
        <v>179</v>
      </c>
      <c r="P422" t="s">
        <v>44</v>
      </c>
      <c r="Q422" t="s">
        <v>126</v>
      </c>
      <c r="R422" t="s">
        <v>2286</v>
      </c>
      <c r="S422" t="s">
        <v>25</v>
      </c>
      <c r="T422" s="3" t="s">
        <v>37</v>
      </c>
      <c r="U422" s="4">
        <v>72302.850000000006</v>
      </c>
      <c r="V422" t="s">
        <v>2287</v>
      </c>
      <c r="W422" s="3" t="b">
        <v>1</v>
      </c>
      <c r="X422" s="3" t="b">
        <v>1</v>
      </c>
      <c r="Y422" t="s">
        <v>2288</v>
      </c>
      <c r="Z422" t="s">
        <v>922</v>
      </c>
      <c r="AA422" t="s">
        <v>2289</v>
      </c>
    </row>
    <row r="423" spans="1:27" x14ac:dyDescent="0.3">
      <c r="A423">
        <f t="shared" si="115"/>
        <v>422</v>
      </c>
      <c r="B423" t="s">
        <v>2290</v>
      </c>
      <c r="C423" t="s">
        <v>2291</v>
      </c>
      <c r="D423" t="str">
        <f t="shared" si="107"/>
        <v>Worthington Duplain</v>
      </c>
      <c r="E423" s="3" t="s">
        <v>43</v>
      </c>
      <c r="F423">
        <v>65</v>
      </c>
      <c r="G423" s="1">
        <v>43688</v>
      </c>
      <c r="H423" s="2">
        <f t="shared" si="108"/>
        <v>11</v>
      </c>
      <c r="I423" s="2">
        <f t="shared" si="109"/>
        <v>8</v>
      </c>
      <c r="J423" s="2">
        <f t="shared" si="110"/>
        <v>2019</v>
      </c>
      <c r="K423" s="1">
        <v>43762</v>
      </c>
      <c r="L423" s="2">
        <f t="shared" si="111"/>
        <v>24</v>
      </c>
      <c r="M423" s="2">
        <f t="shared" si="112"/>
        <v>10</v>
      </c>
      <c r="N423" s="2">
        <f t="shared" si="113"/>
        <v>2019</v>
      </c>
      <c r="O423" s="2">
        <f t="shared" si="114"/>
        <v>74</v>
      </c>
      <c r="P423" t="s">
        <v>63</v>
      </c>
      <c r="Q423" t="s">
        <v>197</v>
      </c>
      <c r="R423" t="s">
        <v>2292</v>
      </c>
      <c r="S423" t="s">
        <v>146</v>
      </c>
      <c r="T423" s="3" t="s">
        <v>47</v>
      </c>
      <c r="U423" s="4">
        <v>21254.86</v>
      </c>
      <c r="V423" t="s">
        <v>1802</v>
      </c>
      <c r="W423" s="3" t="b">
        <v>0</v>
      </c>
      <c r="X423" s="3" t="b">
        <v>1</v>
      </c>
      <c r="Y423" t="s">
        <v>2293</v>
      </c>
      <c r="Z423" t="s">
        <v>23012</v>
      </c>
      <c r="AA423" t="s">
        <v>476</v>
      </c>
    </row>
    <row r="424" spans="1:27" x14ac:dyDescent="0.3">
      <c r="A424">
        <f t="shared" si="115"/>
        <v>423</v>
      </c>
      <c r="B424" t="s">
        <v>2294</v>
      </c>
      <c r="C424" t="s">
        <v>2295</v>
      </c>
      <c r="D424" t="str">
        <f t="shared" si="107"/>
        <v>Karina Wilshere</v>
      </c>
      <c r="E424" s="3" t="s">
        <v>32</v>
      </c>
      <c r="F424">
        <v>50</v>
      </c>
      <c r="G424" s="1">
        <v>43808</v>
      </c>
      <c r="H424" s="2">
        <f t="shared" si="108"/>
        <v>9</v>
      </c>
      <c r="I424" s="2">
        <f t="shared" si="109"/>
        <v>12</v>
      </c>
      <c r="J424" s="2">
        <f t="shared" si="110"/>
        <v>2019</v>
      </c>
      <c r="K424" s="1">
        <f>G424+7</f>
        <v>43815</v>
      </c>
      <c r="L424" s="2">
        <f t="shared" si="111"/>
        <v>16</v>
      </c>
      <c r="M424" s="2">
        <f t="shared" si="112"/>
        <v>12</v>
      </c>
      <c r="N424" s="2">
        <f t="shared" si="113"/>
        <v>2019</v>
      </c>
      <c r="O424" s="2">
        <f t="shared" si="114"/>
        <v>7</v>
      </c>
      <c r="P424" t="s">
        <v>73</v>
      </c>
      <c r="Q424" t="s">
        <v>126</v>
      </c>
      <c r="R424" t="s">
        <v>2296</v>
      </c>
      <c r="S424" t="s">
        <v>56</v>
      </c>
      <c r="T424" s="3" t="s">
        <v>23012</v>
      </c>
      <c r="U424" s="4">
        <v>10233.549999999999</v>
      </c>
      <c r="V424" t="s">
        <v>1796</v>
      </c>
      <c r="W424" s="3" t="b">
        <v>1</v>
      </c>
      <c r="X424" s="3" t="b">
        <v>1</v>
      </c>
      <c r="Y424" t="s">
        <v>2297</v>
      </c>
      <c r="Z424" t="s">
        <v>23012</v>
      </c>
      <c r="AA424" t="s">
        <v>2298</v>
      </c>
    </row>
    <row r="425" spans="1:27" x14ac:dyDescent="0.3">
      <c r="A425">
        <f t="shared" si="115"/>
        <v>424</v>
      </c>
      <c r="B425" t="s">
        <v>2299</v>
      </c>
      <c r="C425" t="s">
        <v>2300</v>
      </c>
      <c r="D425" t="str">
        <f t="shared" si="107"/>
        <v>Garth Clinnick</v>
      </c>
      <c r="E425" s="3" t="s">
        <v>43</v>
      </c>
      <c r="F425">
        <v>93</v>
      </c>
      <c r="G425" s="1">
        <v>43575</v>
      </c>
      <c r="H425" s="2">
        <f t="shared" si="108"/>
        <v>20</v>
      </c>
      <c r="I425" s="2">
        <f t="shared" si="109"/>
        <v>4</v>
      </c>
      <c r="J425" s="2">
        <f t="shared" si="110"/>
        <v>2019</v>
      </c>
      <c r="K425" s="1">
        <v>43750</v>
      </c>
      <c r="L425" s="2">
        <f t="shared" si="111"/>
        <v>12</v>
      </c>
      <c r="M425" s="2">
        <f t="shared" si="112"/>
        <v>10</v>
      </c>
      <c r="N425" s="2">
        <f t="shared" si="113"/>
        <v>2019</v>
      </c>
      <c r="O425" s="2">
        <f t="shared" si="114"/>
        <v>175</v>
      </c>
      <c r="P425" t="s">
        <v>22</v>
      </c>
      <c r="Q425" t="s">
        <v>197</v>
      </c>
      <c r="R425" t="s">
        <v>2301</v>
      </c>
      <c r="S425" t="s">
        <v>65</v>
      </c>
      <c r="T425" s="3" t="s">
        <v>37</v>
      </c>
      <c r="U425" s="4">
        <v>58303.81</v>
      </c>
      <c r="V425" t="s">
        <v>2012</v>
      </c>
      <c r="W425" s="3" t="b">
        <v>0</v>
      </c>
      <c r="X425" s="3" t="b">
        <v>0</v>
      </c>
      <c r="Y425" t="s">
        <v>2302</v>
      </c>
      <c r="Z425" t="s">
        <v>23012</v>
      </c>
      <c r="AA425" t="s">
        <v>359</v>
      </c>
    </row>
    <row r="426" spans="1:27" x14ac:dyDescent="0.3">
      <c r="A426">
        <f t="shared" si="115"/>
        <v>425</v>
      </c>
      <c r="B426" t="s">
        <v>2303</v>
      </c>
      <c r="C426" t="s">
        <v>2304</v>
      </c>
      <c r="D426" t="str">
        <f t="shared" si="107"/>
        <v>Rem Pirouet</v>
      </c>
      <c r="E426" s="3" t="s">
        <v>43</v>
      </c>
      <c r="F426">
        <v>20</v>
      </c>
      <c r="G426" s="1">
        <v>43577</v>
      </c>
      <c r="H426" s="2">
        <f t="shared" si="108"/>
        <v>22</v>
      </c>
      <c r="I426" s="2">
        <f t="shared" si="109"/>
        <v>4</v>
      </c>
      <c r="J426" s="2">
        <f t="shared" si="110"/>
        <v>2019</v>
      </c>
      <c r="K426" s="1">
        <v>43800</v>
      </c>
      <c r="L426" s="2">
        <f t="shared" si="111"/>
        <v>1</v>
      </c>
      <c r="M426" s="2">
        <f t="shared" si="112"/>
        <v>12</v>
      </c>
      <c r="N426" s="2">
        <f t="shared" si="113"/>
        <v>2019</v>
      </c>
      <c r="O426" s="2">
        <f t="shared" si="114"/>
        <v>223</v>
      </c>
      <c r="P426" t="s">
        <v>33</v>
      </c>
      <c r="Q426" t="s">
        <v>54</v>
      </c>
      <c r="R426" t="s">
        <v>2305</v>
      </c>
      <c r="S426" t="s">
        <v>100</v>
      </c>
      <c r="T426" s="3" t="s">
        <v>83</v>
      </c>
      <c r="U426" s="4">
        <v>23053.02</v>
      </c>
      <c r="V426" t="s">
        <v>243</v>
      </c>
      <c r="W426" s="3" t="s">
        <v>23011</v>
      </c>
      <c r="X426" s="3" t="b">
        <v>1</v>
      </c>
      <c r="Y426" t="s">
        <v>2306</v>
      </c>
      <c r="Z426" t="s">
        <v>23012</v>
      </c>
      <c r="AA426" t="s">
        <v>470</v>
      </c>
    </row>
    <row r="427" spans="1:27" x14ac:dyDescent="0.3">
      <c r="A427">
        <f t="shared" si="115"/>
        <v>426</v>
      </c>
      <c r="B427" t="s">
        <v>2307</v>
      </c>
      <c r="C427" t="s">
        <v>2308</v>
      </c>
      <c r="D427" t="str">
        <f t="shared" si="107"/>
        <v>Simmonds Catterson</v>
      </c>
      <c r="E427" s="3" t="s">
        <v>222</v>
      </c>
      <c r="F427">
        <v>71</v>
      </c>
      <c r="G427" s="1">
        <v>43656</v>
      </c>
      <c r="H427" s="2">
        <f t="shared" si="108"/>
        <v>10</v>
      </c>
      <c r="I427" s="2">
        <f t="shared" si="109"/>
        <v>7</v>
      </c>
      <c r="J427" s="2">
        <f t="shared" si="110"/>
        <v>2019</v>
      </c>
      <c r="K427" s="1">
        <f t="shared" ref="K427:K432" si="119">G427+7</f>
        <v>43663</v>
      </c>
      <c r="L427" s="2">
        <f t="shared" si="111"/>
        <v>17</v>
      </c>
      <c r="M427" s="2">
        <f t="shared" si="112"/>
        <v>7</v>
      </c>
      <c r="N427" s="2">
        <f t="shared" si="113"/>
        <v>2019</v>
      </c>
      <c r="O427" s="2">
        <f t="shared" si="114"/>
        <v>7</v>
      </c>
      <c r="P427" t="s">
        <v>33</v>
      </c>
      <c r="Q427" t="s">
        <v>54</v>
      </c>
      <c r="R427" t="s">
        <v>2309</v>
      </c>
      <c r="S427" t="s">
        <v>92</v>
      </c>
      <c r="T427" s="3" t="s">
        <v>37</v>
      </c>
      <c r="U427" s="4">
        <v>24771.53</v>
      </c>
      <c r="V427" t="s">
        <v>382</v>
      </c>
      <c r="W427" s="3" t="b">
        <v>0</v>
      </c>
      <c r="X427" s="3" t="b">
        <v>0</v>
      </c>
      <c r="Y427" t="s">
        <v>2310</v>
      </c>
      <c r="Z427" t="s">
        <v>23012</v>
      </c>
      <c r="AA427" t="s">
        <v>2311</v>
      </c>
    </row>
    <row r="428" spans="1:27" x14ac:dyDescent="0.3">
      <c r="A428">
        <f t="shared" si="115"/>
        <v>427</v>
      </c>
      <c r="B428" t="s">
        <v>2312</v>
      </c>
      <c r="D428" t="str">
        <f t="shared" si="107"/>
        <v xml:space="preserve">Helenelizabeth </v>
      </c>
      <c r="E428" s="3" t="s">
        <v>32</v>
      </c>
      <c r="F428">
        <v>35</v>
      </c>
      <c r="G428" s="1">
        <v>43708</v>
      </c>
      <c r="H428" s="2">
        <f t="shared" si="108"/>
        <v>31</v>
      </c>
      <c r="I428" s="2">
        <f t="shared" si="109"/>
        <v>8</v>
      </c>
      <c r="J428" s="2">
        <f t="shared" si="110"/>
        <v>2019</v>
      </c>
      <c r="K428" s="1">
        <f t="shared" si="119"/>
        <v>43715</v>
      </c>
      <c r="L428" s="2">
        <f t="shared" si="111"/>
        <v>7</v>
      </c>
      <c r="M428" s="2">
        <f t="shared" si="112"/>
        <v>9</v>
      </c>
      <c r="N428" s="2">
        <f t="shared" si="113"/>
        <v>2019</v>
      </c>
      <c r="O428" s="2">
        <f t="shared" si="114"/>
        <v>7</v>
      </c>
      <c r="P428" t="s">
        <v>33</v>
      </c>
      <c r="Q428" t="s">
        <v>197</v>
      </c>
      <c r="R428" t="s">
        <v>2313</v>
      </c>
      <c r="S428" t="s">
        <v>25</v>
      </c>
      <c r="T428" s="3" t="s">
        <v>83</v>
      </c>
      <c r="U428" s="4">
        <v>23907.53</v>
      </c>
      <c r="V428" t="s">
        <v>591</v>
      </c>
      <c r="W428" s="3" t="s">
        <v>23011</v>
      </c>
      <c r="X428" s="3" t="b">
        <v>0</v>
      </c>
      <c r="Y428" t="s">
        <v>2314</v>
      </c>
      <c r="Z428" t="s">
        <v>1451</v>
      </c>
      <c r="AA428" t="s">
        <v>2315</v>
      </c>
    </row>
    <row r="429" spans="1:27" x14ac:dyDescent="0.3">
      <c r="A429">
        <f t="shared" si="115"/>
        <v>428</v>
      </c>
      <c r="B429" t="s">
        <v>2316</v>
      </c>
      <c r="C429" t="s">
        <v>2317</v>
      </c>
      <c r="D429" t="str">
        <f t="shared" si="107"/>
        <v>Gabe Venning</v>
      </c>
      <c r="E429" s="3" t="s">
        <v>43</v>
      </c>
      <c r="F429">
        <v>7</v>
      </c>
      <c r="G429" s="1">
        <v>43798</v>
      </c>
      <c r="H429" s="2">
        <f t="shared" si="108"/>
        <v>29</v>
      </c>
      <c r="I429" s="2">
        <f t="shared" si="109"/>
        <v>11</v>
      </c>
      <c r="J429" s="2">
        <f t="shared" si="110"/>
        <v>2019</v>
      </c>
      <c r="K429" s="1">
        <f t="shared" si="119"/>
        <v>43805</v>
      </c>
      <c r="L429" s="2">
        <f t="shared" si="111"/>
        <v>6</v>
      </c>
      <c r="M429" s="2">
        <f t="shared" si="112"/>
        <v>12</v>
      </c>
      <c r="N429" s="2">
        <f t="shared" si="113"/>
        <v>2019</v>
      </c>
      <c r="O429" s="2">
        <f t="shared" si="114"/>
        <v>7</v>
      </c>
      <c r="P429" t="s">
        <v>22</v>
      </c>
      <c r="Q429" t="s">
        <v>90</v>
      </c>
      <c r="R429" t="s">
        <v>2318</v>
      </c>
      <c r="S429" t="s">
        <v>146</v>
      </c>
      <c r="T429" s="3" t="s">
        <v>159</v>
      </c>
      <c r="U429" s="4">
        <v>37902.120000000003</v>
      </c>
      <c r="V429" t="s">
        <v>2160</v>
      </c>
      <c r="W429" s="3" t="b">
        <v>0</v>
      </c>
      <c r="X429" s="3" t="b">
        <v>0</v>
      </c>
      <c r="Y429" t="s">
        <v>2319</v>
      </c>
      <c r="Z429" t="s">
        <v>23012</v>
      </c>
      <c r="AA429" t="s">
        <v>2320</v>
      </c>
    </row>
    <row r="430" spans="1:27" x14ac:dyDescent="0.3">
      <c r="A430">
        <f t="shared" si="115"/>
        <v>429</v>
      </c>
      <c r="B430" t="s">
        <v>2321</v>
      </c>
      <c r="C430" t="s">
        <v>2322</v>
      </c>
      <c r="D430" t="str">
        <f t="shared" si="107"/>
        <v>Nahum Seawright</v>
      </c>
      <c r="E430" s="3" t="s">
        <v>43</v>
      </c>
      <c r="F430">
        <v>70</v>
      </c>
      <c r="G430" s="1">
        <v>43617</v>
      </c>
      <c r="H430" s="2">
        <f t="shared" si="108"/>
        <v>1</v>
      </c>
      <c r="I430" s="2">
        <f t="shared" si="109"/>
        <v>6</v>
      </c>
      <c r="J430" s="2">
        <f t="shared" si="110"/>
        <v>2019</v>
      </c>
      <c r="K430" s="1">
        <f t="shared" si="119"/>
        <v>43624</v>
      </c>
      <c r="L430" s="2">
        <f t="shared" si="111"/>
        <v>8</v>
      </c>
      <c r="M430" s="2">
        <f t="shared" si="112"/>
        <v>6</v>
      </c>
      <c r="N430" s="2">
        <f t="shared" si="113"/>
        <v>2019</v>
      </c>
      <c r="O430" s="2">
        <f t="shared" si="114"/>
        <v>7</v>
      </c>
      <c r="P430" t="s">
        <v>22</v>
      </c>
      <c r="Q430" t="s">
        <v>74</v>
      </c>
      <c r="R430" t="s">
        <v>2323</v>
      </c>
      <c r="S430" t="s">
        <v>36</v>
      </c>
      <c r="T430" s="3" t="s">
        <v>37</v>
      </c>
      <c r="U430" s="4">
        <v>85956.38</v>
      </c>
      <c r="V430" t="s">
        <v>609</v>
      </c>
      <c r="W430" s="3" t="s">
        <v>23011</v>
      </c>
      <c r="X430" s="3" t="b">
        <v>1</v>
      </c>
      <c r="Y430" t="s">
        <v>2324</v>
      </c>
      <c r="Z430" t="s">
        <v>23012</v>
      </c>
      <c r="AA430" t="s">
        <v>251</v>
      </c>
    </row>
    <row r="431" spans="1:27" x14ac:dyDescent="0.3">
      <c r="A431">
        <f t="shared" si="115"/>
        <v>430</v>
      </c>
      <c r="B431" t="s">
        <v>2325</v>
      </c>
      <c r="C431" t="s">
        <v>2326</v>
      </c>
      <c r="D431" t="str">
        <f t="shared" si="107"/>
        <v>Bernete Cushion</v>
      </c>
      <c r="E431" s="3" t="s">
        <v>32</v>
      </c>
      <c r="F431">
        <v>96</v>
      </c>
      <c r="G431" s="1">
        <v>43536</v>
      </c>
      <c r="H431" s="2">
        <f t="shared" si="108"/>
        <v>12</v>
      </c>
      <c r="I431" s="2">
        <f t="shared" si="109"/>
        <v>3</v>
      </c>
      <c r="J431" s="2">
        <f t="shared" si="110"/>
        <v>2019</v>
      </c>
      <c r="K431" s="1">
        <f t="shared" si="119"/>
        <v>43543</v>
      </c>
      <c r="L431" s="2">
        <f t="shared" si="111"/>
        <v>19</v>
      </c>
      <c r="M431" s="2">
        <f t="shared" si="112"/>
        <v>3</v>
      </c>
      <c r="N431" s="2">
        <f t="shared" si="113"/>
        <v>2019</v>
      </c>
      <c r="O431" s="2">
        <f t="shared" si="114"/>
        <v>7</v>
      </c>
      <c r="P431" t="s">
        <v>22</v>
      </c>
      <c r="Q431" t="s">
        <v>197</v>
      </c>
      <c r="R431" t="s">
        <v>2327</v>
      </c>
      <c r="S431" t="s">
        <v>25</v>
      </c>
      <c r="T431" s="3" t="s">
        <v>23012</v>
      </c>
      <c r="U431" s="4">
        <v>33600.92</v>
      </c>
      <c r="V431" t="s">
        <v>1784</v>
      </c>
      <c r="W431" s="3" t="s">
        <v>23011</v>
      </c>
      <c r="X431" s="3" t="b">
        <v>1</v>
      </c>
      <c r="Y431" t="s">
        <v>2328</v>
      </c>
      <c r="Z431" t="s">
        <v>23012</v>
      </c>
      <c r="AA431" t="s">
        <v>2329</v>
      </c>
    </row>
    <row r="432" spans="1:27" x14ac:dyDescent="0.3">
      <c r="A432">
        <f t="shared" si="115"/>
        <v>431</v>
      </c>
      <c r="B432" t="s">
        <v>2330</v>
      </c>
      <c r="D432" t="str">
        <f t="shared" si="107"/>
        <v xml:space="preserve">Monty </v>
      </c>
      <c r="E432" s="3" t="s">
        <v>43</v>
      </c>
      <c r="F432">
        <v>5</v>
      </c>
      <c r="G432" s="1">
        <v>43770</v>
      </c>
      <c r="H432" s="2">
        <f t="shared" si="108"/>
        <v>1</v>
      </c>
      <c r="I432" s="2">
        <f t="shared" si="109"/>
        <v>11</v>
      </c>
      <c r="J432" s="2">
        <f t="shared" si="110"/>
        <v>2019</v>
      </c>
      <c r="K432" s="1">
        <f t="shared" si="119"/>
        <v>43777</v>
      </c>
      <c r="L432" s="2">
        <f t="shared" si="111"/>
        <v>8</v>
      </c>
      <c r="M432" s="2">
        <f t="shared" si="112"/>
        <v>11</v>
      </c>
      <c r="N432" s="2">
        <f t="shared" si="113"/>
        <v>2019</v>
      </c>
      <c r="O432" s="2">
        <f t="shared" si="114"/>
        <v>7</v>
      </c>
      <c r="P432" t="s">
        <v>22</v>
      </c>
      <c r="Q432" t="s">
        <v>74</v>
      </c>
      <c r="R432" t="s">
        <v>2331</v>
      </c>
      <c r="S432" t="s">
        <v>76</v>
      </c>
      <c r="T432" s="3" t="s">
        <v>37</v>
      </c>
      <c r="U432" s="4">
        <v>69374.69</v>
      </c>
      <c r="V432" t="s">
        <v>230</v>
      </c>
      <c r="W432" s="3" t="b">
        <v>0</v>
      </c>
      <c r="X432" s="3" t="b">
        <v>0</v>
      </c>
      <c r="Y432" t="s">
        <v>2332</v>
      </c>
      <c r="Z432" t="s">
        <v>377</v>
      </c>
      <c r="AA432" t="s">
        <v>2333</v>
      </c>
    </row>
    <row r="433" spans="1:27" x14ac:dyDescent="0.3">
      <c r="A433">
        <f t="shared" si="115"/>
        <v>432</v>
      </c>
      <c r="B433" t="s">
        <v>2334</v>
      </c>
      <c r="C433" t="s">
        <v>2335</v>
      </c>
      <c r="D433" t="str">
        <f t="shared" si="107"/>
        <v>Rustin Tether</v>
      </c>
      <c r="E433" s="3" t="s">
        <v>43</v>
      </c>
      <c r="F433">
        <v>6</v>
      </c>
      <c r="G433" s="1">
        <v>43687</v>
      </c>
      <c r="H433" s="2">
        <f t="shared" si="108"/>
        <v>10</v>
      </c>
      <c r="I433" s="2">
        <f t="shared" si="109"/>
        <v>8</v>
      </c>
      <c r="J433" s="2">
        <f t="shared" si="110"/>
        <v>2019</v>
      </c>
      <c r="K433" s="1">
        <v>43737</v>
      </c>
      <c r="L433" s="2">
        <f t="shared" si="111"/>
        <v>29</v>
      </c>
      <c r="M433" s="2">
        <f t="shared" si="112"/>
        <v>9</v>
      </c>
      <c r="N433" s="2">
        <f t="shared" si="113"/>
        <v>2019</v>
      </c>
      <c r="O433" s="2">
        <f t="shared" si="114"/>
        <v>50</v>
      </c>
      <c r="P433" t="s">
        <v>44</v>
      </c>
      <c r="Q433" t="s">
        <v>23</v>
      </c>
      <c r="R433" t="s">
        <v>2336</v>
      </c>
      <c r="S433" t="s">
        <v>92</v>
      </c>
      <c r="T433" s="3" t="s">
        <v>37</v>
      </c>
      <c r="U433" s="4">
        <v>36104.379999999997</v>
      </c>
      <c r="V433" t="s">
        <v>2337</v>
      </c>
      <c r="W433" s="3" t="s">
        <v>23011</v>
      </c>
      <c r="X433" s="3" t="b">
        <v>1</v>
      </c>
      <c r="Y433" t="s">
        <v>2338</v>
      </c>
      <c r="Z433" t="s">
        <v>23012</v>
      </c>
      <c r="AA433" t="s">
        <v>1555</v>
      </c>
    </row>
    <row r="434" spans="1:27" x14ac:dyDescent="0.3">
      <c r="A434">
        <f t="shared" si="115"/>
        <v>433</v>
      </c>
      <c r="B434" t="s">
        <v>2339</v>
      </c>
      <c r="C434" t="s">
        <v>2340</v>
      </c>
      <c r="D434" t="str">
        <f t="shared" si="107"/>
        <v>Cort Baldin</v>
      </c>
      <c r="E434" s="3" t="s">
        <v>43</v>
      </c>
      <c r="F434">
        <v>84</v>
      </c>
      <c r="G434" s="1">
        <v>43618</v>
      </c>
      <c r="H434" s="2">
        <f t="shared" si="108"/>
        <v>2</v>
      </c>
      <c r="I434" s="2">
        <f t="shared" si="109"/>
        <v>6</v>
      </c>
      <c r="J434" s="2">
        <f t="shared" si="110"/>
        <v>2019</v>
      </c>
      <c r="K434" s="1">
        <v>43814</v>
      </c>
      <c r="L434" s="2">
        <f t="shared" si="111"/>
        <v>15</v>
      </c>
      <c r="M434" s="2">
        <f t="shared" si="112"/>
        <v>12</v>
      </c>
      <c r="N434" s="2">
        <f t="shared" si="113"/>
        <v>2019</v>
      </c>
      <c r="O434" s="2">
        <f t="shared" si="114"/>
        <v>196</v>
      </c>
      <c r="P434" t="s">
        <v>63</v>
      </c>
      <c r="Q434" t="s">
        <v>74</v>
      </c>
      <c r="R434" t="s">
        <v>2341</v>
      </c>
      <c r="S434" t="s">
        <v>177</v>
      </c>
      <c r="T434" s="3" t="s">
        <v>57</v>
      </c>
      <c r="U434" s="4">
        <v>12313.72</v>
      </c>
      <c r="V434" t="s">
        <v>994</v>
      </c>
      <c r="W434" s="3" t="b">
        <v>0</v>
      </c>
      <c r="X434" s="3" t="b">
        <v>0</v>
      </c>
      <c r="Y434" t="s">
        <v>2342</v>
      </c>
      <c r="Z434" t="s">
        <v>2343</v>
      </c>
      <c r="AA434" t="s">
        <v>1865</v>
      </c>
    </row>
    <row r="435" spans="1:27" x14ac:dyDescent="0.3">
      <c r="A435">
        <f t="shared" si="115"/>
        <v>434</v>
      </c>
      <c r="B435" t="s">
        <v>2344</v>
      </c>
      <c r="C435" t="s">
        <v>2345</v>
      </c>
      <c r="D435" t="str">
        <f t="shared" si="107"/>
        <v>Sondra Cowitz</v>
      </c>
      <c r="E435" s="3" t="s">
        <v>32</v>
      </c>
      <c r="F435">
        <v>9</v>
      </c>
      <c r="G435" s="1">
        <v>43568</v>
      </c>
      <c r="H435" s="2">
        <f t="shared" si="108"/>
        <v>13</v>
      </c>
      <c r="I435" s="2">
        <f t="shared" si="109"/>
        <v>4</v>
      </c>
      <c r="J435" s="2">
        <f t="shared" si="110"/>
        <v>2019</v>
      </c>
      <c r="K435" s="1">
        <v>43679</v>
      </c>
      <c r="L435" s="2">
        <f t="shared" si="111"/>
        <v>2</v>
      </c>
      <c r="M435" s="2">
        <f t="shared" si="112"/>
        <v>8</v>
      </c>
      <c r="N435" s="2">
        <f t="shared" si="113"/>
        <v>2019</v>
      </c>
      <c r="O435" s="2">
        <f t="shared" si="114"/>
        <v>111</v>
      </c>
      <c r="P435" t="s">
        <v>63</v>
      </c>
      <c r="Q435" t="s">
        <v>90</v>
      </c>
      <c r="R435" t="s">
        <v>2346</v>
      </c>
      <c r="S435" t="s">
        <v>100</v>
      </c>
      <c r="T435" s="3" t="s">
        <v>37</v>
      </c>
      <c r="U435" s="4">
        <v>52230.87</v>
      </c>
      <c r="V435" t="s">
        <v>1397</v>
      </c>
      <c r="W435" s="3" t="b">
        <v>1</v>
      </c>
      <c r="X435" s="3" t="b">
        <v>0</v>
      </c>
      <c r="Y435" t="s">
        <v>2347</v>
      </c>
      <c r="Z435" t="s">
        <v>23012</v>
      </c>
      <c r="AA435" t="s">
        <v>2348</v>
      </c>
    </row>
    <row r="436" spans="1:27" x14ac:dyDescent="0.3">
      <c r="A436">
        <f t="shared" si="115"/>
        <v>435</v>
      </c>
      <c r="B436" t="s">
        <v>2349</v>
      </c>
      <c r="C436" t="s">
        <v>2350</v>
      </c>
      <c r="D436" t="str">
        <f t="shared" si="107"/>
        <v>Emanuel Sawer</v>
      </c>
      <c r="E436" s="3" t="s">
        <v>43</v>
      </c>
      <c r="F436">
        <v>17</v>
      </c>
      <c r="G436" s="1">
        <v>43632</v>
      </c>
      <c r="H436" s="2">
        <f t="shared" si="108"/>
        <v>16</v>
      </c>
      <c r="I436" s="2">
        <f t="shared" si="109"/>
        <v>6</v>
      </c>
      <c r="J436" s="2">
        <f t="shared" si="110"/>
        <v>2019</v>
      </c>
      <c r="K436" s="1">
        <v>43673</v>
      </c>
      <c r="L436" s="2">
        <f t="shared" si="111"/>
        <v>27</v>
      </c>
      <c r="M436" s="2">
        <f t="shared" si="112"/>
        <v>7</v>
      </c>
      <c r="N436" s="2">
        <f t="shared" si="113"/>
        <v>2019</v>
      </c>
      <c r="O436" s="2">
        <f t="shared" si="114"/>
        <v>41</v>
      </c>
      <c r="P436" t="s">
        <v>63</v>
      </c>
      <c r="Q436" t="s">
        <v>45</v>
      </c>
      <c r="R436" t="s">
        <v>2351</v>
      </c>
      <c r="S436" t="s">
        <v>100</v>
      </c>
      <c r="T436" s="3" t="s">
        <v>159</v>
      </c>
      <c r="U436" s="4">
        <v>50416.12</v>
      </c>
      <c r="V436" t="s">
        <v>2352</v>
      </c>
      <c r="W436" s="3" t="b">
        <v>1</v>
      </c>
      <c r="X436" s="3" t="b">
        <v>0</v>
      </c>
      <c r="Y436" t="s">
        <v>2353</v>
      </c>
      <c r="Z436" t="s">
        <v>2354</v>
      </c>
      <c r="AA436" t="s">
        <v>2355</v>
      </c>
    </row>
    <row r="437" spans="1:27" x14ac:dyDescent="0.3">
      <c r="A437">
        <f t="shared" si="115"/>
        <v>436</v>
      </c>
      <c r="B437" t="s">
        <v>1844</v>
      </c>
      <c r="C437" t="s">
        <v>2356</v>
      </c>
      <c r="D437" t="str">
        <f t="shared" si="107"/>
        <v>Haskel Rapa</v>
      </c>
      <c r="E437" s="3" t="s">
        <v>43</v>
      </c>
      <c r="F437">
        <v>75</v>
      </c>
      <c r="G437" s="1">
        <v>43726</v>
      </c>
      <c r="H437" s="2">
        <f t="shared" si="108"/>
        <v>18</v>
      </c>
      <c r="I437" s="2">
        <f t="shared" si="109"/>
        <v>9</v>
      </c>
      <c r="J437" s="2">
        <f t="shared" si="110"/>
        <v>2019</v>
      </c>
      <c r="K437" s="1">
        <f>G437+7</f>
        <v>43733</v>
      </c>
      <c r="L437" s="2">
        <f t="shared" si="111"/>
        <v>25</v>
      </c>
      <c r="M437" s="2">
        <f t="shared" si="112"/>
        <v>9</v>
      </c>
      <c r="N437" s="2">
        <f t="shared" si="113"/>
        <v>2019</v>
      </c>
      <c r="O437" s="2">
        <f t="shared" si="114"/>
        <v>7</v>
      </c>
      <c r="P437" t="s">
        <v>118</v>
      </c>
      <c r="Q437" t="s">
        <v>119</v>
      </c>
      <c r="R437" t="s">
        <v>2357</v>
      </c>
      <c r="S437" t="s">
        <v>92</v>
      </c>
      <c r="T437" s="3" t="s">
        <v>37</v>
      </c>
      <c r="U437" s="4">
        <v>81583.009999999995</v>
      </c>
      <c r="V437" t="s">
        <v>334</v>
      </c>
      <c r="W437" s="3" t="b">
        <v>0</v>
      </c>
      <c r="X437" s="3" t="b">
        <v>0</v>
      </c>
      <c r="Y437" t="s">
        <v>2358</v>
      </c>
      <c r="Z437" t="s">
        <v>23012</v>
      </c>
      <c r="AA437" t="s">
        <v>2172</v>
      </c>
    </row>
    <row r="438" spans="1:27" x14ac:dyDescent="0.3">
      <c r="A438">
        <f t="shared" si="115"/>
        <v>437</v>
      </c>
      <c r="B438" t="s">
        <v>2359</v>
      </c>
      <c r="C438" t="s">
        <v>2360</v>
      </c>
      <c r="D438" t="str">
        <f t="shared" si="107"/>
        <v>Arthur Chapier</v>
      </c>
      <c r="E438" s="3" t="s">
        <v>43</v>
      </c>
      <c r="F438">
        <v>90</v>
      </c>
      <c r="G438" s="1">
        <v>43485</v>
      </c>
      <c r="H438" s="2">
        <f t="shared" si="108"/>
        <v>20</v>
      </c>
      <c r="I438" s="2">
        <f t="shared" si="109"/>
        <v>1</v>
      </c>
      <c r="J438" s="2">
        <f t="shared" si="110"/>
        <v>2019</v>
      </c>
      <c r="K438" s="1">
        <v>43763</v>
      </c>
      <c r="L438" s="2">
        <f t="shared" si="111"/>
        <v>25</v>
      </c>
      <c r="M438" s="2">
        <f t="shared" si="112"/>
        <v>10</v>
      </c>
      <c r="N438" s="2">
        <f t="shared" si="113"/>
        <v>2019</v>
      </c>
      <c r="O438" s="2">
        <f t="shared" si="114"/>
        <v>278</v>
      </c>
      <c r="P438" t="s">
        <v>44</v>
      </c>
      <c r="Q438" t="s">
        <v>197</v>
      </c>
      <c r="R438" t="s">
        <v>2361</v>
      </c>
      <c r="S438" t="s">
        <v>56</v>
      </c>
      <c r="T438" s="3" t="s">
        <v>26</v>
      </c>
      <c r="U438" s="4">
        <v>98674.51</v>
      </c>
      <c r="V438" t="s">
        <v>2362</v>
      </c>
      <c r="W438" s="3" t="s">
        <v>23011</v>
      </c>
      <c r="X438" s="3" t="b">
        <v>0</v>
      </c>
      <c r="Y438" t="s">
        <v>2363</v>
      </c>
      <c r="Z438" t="s">
        <v>23012</v>
      </c>
      <c r="AA438" t="s">
        <v>2364</v>
      </c>
    </row>
    <row r="439" spans="1:27" x14ac:dyDescent="0.3">
      <c r="A439">
        <f t="shared" si="115"/>
        <v>438</v>
      </c>
      <c r="B439" t="s">
        <v>2365</v>
      </c>
      <c r="C439" t="s">
        <v>2366</v>
      </c>
      <c r="D439" t="str">
        <f t="shared" si="107"/>
        <v>Finlay Lebourn</v>
      </c>
      <c r="E439" s="3" t="s">
        <v>43</v>
      </c>
      <c r="F439">
        <v>17</v>
      </c>
      <c r="G439" s="1">
        <v>43672</v>
      </c>
      <c r="H439" s="2">
        <f t="shared" si="108"/>
        <v>26</v>
      </c>
      <c r="I439" s="2">
        <f t="shared" si="109"/>
        <v>7</v>
      </c>
      <c r="J439" s="2">
        <f t="shared" si="110"/>
        <v>2019</v>
      </c>
      <c r="K439" s="1">
        <f t="shared" ref="K439:K440" si="120">G439+7</f>
        <v>43679</v>
      </c>
      <c r="L439" s="2">
        <f t="shared" si="111"/>
        <v>2</v>
      </c>
      <c r="M439" s="2">
        <f t="shared" si="112"/>
        <v>8</v>
      </c>
      <c r="N439" s="2">
        <f t="shared" si="113"/>
        <v>2019</v>
      </c>
      <c r="O439" s="2">
        <f t="shared" si="114"/>
        <v>7</v>
      </c>
      <c r="P439" t="s">
        <v>33</v>
      </c>
      <c r="Q439" t="s">
        <v>34</v>
      </c>
      <c r="R439" t="s">
        <v>2367</v>
      </c>
      <c r="S439" t="s">
        <v>146</v>
      </c>
      <c r="T439" s="3" t="s">
        <v>23012</v>
      </c>
      <c r="U439" s="4">
        <v>11538.96</v>
      </c>
      <c r="V439" t="s">
        <v>2368</v>
      </c>
      <c r="W439" s="3" t="s">
        <v>23011</v>
      </c>
      <c r="X439" s="3" t="b">
        <v>0</v>
      </c>
      <c r="Y439" t="s">
        <v>2369</v>
      </c>
      <c r="Z439" t="s">
        <v>2369</v>
      </c>
      <c r="AA439" t="s">
        <v>419</v>
      </c>
    </row>
    <row r="440" spans="1:27" x14ac:dyDescent="0.3">
      <c r="A440">
        <f t="shared" si="115"/>
        <v>439</v>
      </c>
      <c r="B440" t="s">
        <v>2370</v>
      </c>
      <c r="D440" t="str">
        <f t="shared" si="107"/>
        <v xml:space="preserve">Kristo </v>
      </c>
      <c r="E440" s="3" t="s">
        <v>43</v>
      </c>
      <c r="F440">
        <v>53</v>
      </c>
      <c r="G440" s="1">
        <v>43789</v>
      </c>
      <c r="H440" s="2">
        <f t="shared" si="108"/>
        <v>20</v>
      </c>
      <c r="I440" s="2">
        <f t="shared" si="109"/>
        <v>11</v>
      </c>
      <c r="J440" s="2">
        <f t="shared" si="110"/>
        <v>2019</v>
      </c>
      <c r="K440" s="1">
        <f t="shared" si="120"/>
        <v>43796</v>
      </c>
      <c r="L440" s="2">
        <f t="shared" si="111"/>
        <v>27</v>
      </c>
      <c r="M440" s="2">
        <f t="shared" si="112"/>
        <v>11</v>
      </c>
      <c r="N440" s="2">
        <f t="shared" si="113"/>
        <v>2019</v>
      </c>
      <c r="O440" s="2">
        <f t="shared" si="114"/>
        <v>7</v>
      </c>
      <c r="P440" t="s">
        <v>33</v>
      </c>
      <c r="Q440" t="s">
        <v>119</v>
      </c>
      <c r="R440" t="s">
        <v>2371</v>
      </c>
      <c r="S440" t="s">
        <v>92</v>
      </c>
      <c r="T440" s="3" t="s">
        <v>26</v>
      </c>
      <c r="U440" s="4">
        <v>36392.559999999998</v>
      </c>
      <c r="V440" t="s">
        <v>224</v>
      </c>
      <c r="W440" s="3" t="b">
        <v>0</v>
      </c>
      <c r="X440" s="3" t="b">
        <v>1</v>
      </c>
      <c r="Y440" t="s">
        <v>2372</v>
      </c>
      <c r="Z440" t="s">
        <v>23012</v>
      </c>
      <c r="AA440" t="s">
        <v>2373</v>
      </c>
    </row>
    <row r="441" spans="1:27" x14ac:dyDescent="0.3">
      <c r="A441">
        <f t="shared" si="115"/>
        <v>440</v>
      </c>
      <c r="B441" t="s">
        <v>2374</v>
      </c>
      <c r="C441" t="s">
        <v>2375</v>
      </c>
      <c r="D441" t="str">
        <f t="shared" si="107"/>
        <v>Brenn Snalum</v>
      </c>
      <c r="E441" s="3" t="s">
        <v>32</v>
      </c>
      <c r="F441">
        <v>73</v>
      </c>
      <c r="G441" s="1">
        <v>43510</v>
      </c>
      <c r="H441" s="2">
        <f t="shared" si="108"/>
        <v>14</v>
      </c>
      <c r="I441" s="2">
        <f t="shared" si="109"/>
        <v>2</v>
      </c>
      <c r="J441" s="2">
        <f t="shared" si="110"/>
        <v>2019</v>
      </c>
      <c r="K441" s="1">
        <v>43556</v>
      </c>
      <c r="L441" s="2">
        <f t="shared" si="111"/>
        <v>1</v>
      </c>
      <c r="M441" s="2">
        <f t="shared" si="112"/>
        <v>4</v>
      </c>
      <c r="N441" s="2">
        <f t="shared" si="113"/>
        <v>2019</v>
      </c>
      <c r="O441" s="2">
        <f t="shared" si="114"/>
        <v>46</v>
      </c>
      <c r="P441" t="s">
        <v>73</v>
      </c>
      <c r="Q441" t="s">
        <v>23</v>
      </c>
      <c r="R441" t="s">
        <v>2376</v>
      </c>
      <c r="S441" t="s">
        <v>25</v>
      </c>
      <c r="T441" s="3" t="s">
        <v>47</v>
      </c>
      <c r="U441" s="4">
        <v>12970.16</v>
      </c>
      <c r="V441" t="s">
        <v>578</v>
      </c>
      <c r="W441" s="3" t="s">
        <v>23011</v>
      </c>
      <c r="X441" s="3" t="b">
        <v>0</v>
      </c>
      <c r="Y441" t="s">
        <v>2377</v>
      </c>
      <c r="Z441" t="s">
        <v>23012</v>
      </c>
      <c r="AA441" t="s">
        <v>2378</v>
      </c>
    </row>
    <row r="442" spans="1:27" x14ac:dyDescent="0.3">
      <c r="A442">
        <f t="shared" si="115"/>
        <v>441</v>
      </c>
      <c r="B442" t="s">
        <v>2379</v>
      </c>
      <c r="C442" t="s">
        <v>2380</v>
      </c>
      <c r="D442" t="str">
        <f t="shared" si="107"/>
        <v>Eliza Mandal</v>
      </c>
      <c r="E442" s="3" t="s">
        <v>32</v>
      </c>
      <c r="F442">
        <v>75</v>
      </c>
      <c r="G442" s="1">
        <v>43570</v>
      </c>
      <c r="H442" s="2">
        <f t="shared" si="108"/>
        <v>15</v>
      </c>
      <c r="I442" s="2">
        <f t="shared" si="109"/>
        <v>4</v>
      </c>
      <c r="J442" s="2">
        <f t="shared" si="110"/>
        <v>2019</v>
      </c>
      <c r="K442" s="1">
        <f>G442+7</f>
        <v>43577</v>
      </c>
      <c r="L442" s="2">
        <f t="shared" si="111"/>
        <v>22</v>
      </c>
      <c r="M442" s="2">
        <f t="shared" si="112"/>
        <v>4</v>
      </c>
      <c r="N442" s="2">
        <f t="shared" si="113"/>
        <v>2019</v>
      </c>
      <c r="O442" s="2">
        <f t="shared" si="114"/>
        <v>7</v>
      </c>
      <c r="P442" t="s">
        <v>44</v>
      </c>
      <c r="Q442" t="s">
        <v>45</v>
      </c>
      <c r="R442" t="s">
        <v>2381</v>
      </c>
      <c r="S442" t="s">
        <v>177</v>
      </c>
      <c r="T442" s="3" t="s">
        <v>83</v>
      </c>
      <c r="U442" s="4">
        <v>21873.5</v>
      </c>
      <c r="V442" t="s">
        <v>2382</v>
      </c>
      <c r="W442" s="3" t="b">
        <v>1</v>
      </c>
      <c r="X442" s="3" t="b">
        <v>1</v>
      </c>
      <c r="Y442" t="s">
        <v>2383</v>
      </c>
      <c r="Z442" t="s">
        <v>23012</v>
      </c>
      <c r="AA442" t="s">
        <v>1424</v>
      </c>
    </row>
    <row r="443" spans="1:27" x14ac:dyDescent="0.3">
      <c r="A443">
        <f t="shared" si="115"/>
        <v>442</v>
      </c>
      <c r="B443" t="s">
        <v>2384</v>
      </c>
      <c r="C443" t="s">
        <v>2385</v>
      </c>
      <c r="D443" t="str">
        <f t="shared" si="107"/>
        <v>Lorry Ullett</v>
      </c>
      <c r="E443" s="3" t="s">
        <v>32</v>
      </c>
      <c r="F443">
        <v>32</v>
      </c>
      <c r="G443" s="1">
        <v>43525</v>
      </c>
      <c r="H443" s="2">
        <f t="shared" si="108"/>
        <v>1</v>
      </c>
      <c r="I443" s="2">
        <f t="shared" si="109"/>
        <v>3</v>
      </c>
      <c r="J443" s="2">
        <f t="shared" si="110"/>
        <v>2019</v>
      </c>
      <c r="K443" s="1">
        <v>43635</v>
      </c>
      <c r="L443" s="2">
        <f t="shared" si="111"/>
        <v>19</v>
      </c>
      <c r="M443" s="2">
        <f t="shared" si="112"/>
        <v>6</v>
      </c>
      <c r="N443" s="2">
        <f t="shared" si="113"/>
        <v>2019</v>
      </c>
      <c r="O443" s="2">
        <f t="shared" si="114"/>
        <v>110</v>
      </c>
      <c r="P443" t="s">
        <v>73</v>
      </c>
      <c r="Q443" t="s">
        <v>45</v>
      </c>
      <c r="R443" t="s">
        <v>2386</v>
      </c>
      <c r="S443" t="s">
        <v>65</v>
      </c>
      <c r="T443" s="3" t="s">
        <v>66</v>
      </c>
      <c r="U443" s="4">
        <v>31932.03</v>
      </c>
      <c r="V443" t="s">
        <v>2387</v>
      </c>
      <c r="W443" s="3" t="b">
        <v>0</v>
      </c>
      <c r="X443" s="3" t="b">
        <v>0</v>
      </c>
      <c r="Y443" t="s">
        <v>2388</v>
      </c>
      <c r="Z443" t="s">
        <v>23012</v>
      </c>
      <c r="AA443" t="s">
        <v>2389</v>
      </c>
    </row>
    <row r="444" spans="1:27" x14ac:dyDescent="0.3">
      <c r="A444">
        <f t="shared" si="115"/>
        <v>443</v>
      </c>
      <c r="B444" t="s">
        <v>1485</v>
      </c>
      <c r="C444" t="s">
        <v>2390</v>
      </c>
      <c r="D444" t="str">
        <f t="shared" si="107"/>
        <v>Edeline Mixture</v>
      </c>
      <c r="E444" s="3" t="s">
        <v>32</v>
      </c>
      <c r="F444">
        <v>90</v>
      </c>
      <c r="G444" s="1">
        <v>43482</v>
      </c>
      <c r="H444" s="2">
        <f t="shared" si="108"/>
        <v>17</v>
      </c>
      <c r="I444" s="2">
        <f t="shared" si="109"/>
        <v>1</v>
      </c>
      <c r="J444" s="2">
        <f t="shared" si="110"/>
        <v>2019</v>
      </c>
      <c r="K444" s="1">
        <v>43645</v>
      </c>
      <c r="L444" s="2">
        <f t="shared" si="111"/>
        <v>29</v>
      </c>
      <c r="M444" s="2">
        <f t="shared" si="112"/>
        <v>6</v>
      </c>
      <c r="N444" s="2">
        <f t="shared" si="113"/>
        <v>2019</v>
      </c>
      <c r="O444" s="2">
        <f t="shared" si="114"/>
        <v>163</v>
      </c>
      <c r="P444" t="s">
        <v>118</v>
      </c>
      <c r="Q444" t="s">
        <v>45</v>
      </c>
      <c r="R444" t="s">
        <v>2391</v>
      </c>
      <c r="S444" t="s">
        <v>56</v>
      </c>
      <c r="T444" s="3" t="s">
        <v>133</v>
      </c>
      <c r="U444" s="4">
        <v>80518.63</v>
      </c>
      <c r="V444" t="s">
        <v>753</v>
      </c>
      <c r="W444" s="3" t="b">
        <v>0</v>
      </c>
      <c r="X444" s="3" t="b">
        <v>1</v>
      </c>
      <c r="Y444" t="s">
        <v>2392</v>
      </c>
      <c r="Z444" t="s">
        <v>23012</v>
      </c>
      <c r="AA444" t="s">
        <v>660</v>
      </c>
    </row>
    <row r="445" spans="1:27" x14ac:dyDescent="0.3">
      <c r="A445">
        <f t="shared" si="115"/>
        <v>444</v>
      </c>
      <c r="B445" t="s">
        <v>2393</v>
      </c>
      <c r="C445" t="s">
        <v>2394</v>
      </c>
      <c r="D445" t="str">
        <f t="shared" si="107"/>
        <v>Ginnie Scarse</v>
      </c>
      <c r="E445" s="3" t="s">
        <v>32</v>
      </c>
      <c r="F445">
        <v>89</v>
      </c>
      <c r="G445" s="1">
        <v>43757</v>
      </c>
      <c r="H445" s="2">
        <f t="shared" si="108"/>
        <v>19</v>
      </c>
      <c r="I445" s="2">
        <f t="shared" si="109"/>
        <v>10</v>
      </c>
      <c r="J445" s="2">
        <f t="shared" si="110"/>
        <v>2019</v>
      </c>
      <c r="K445" s="1">
        <f t="shared" ref="K445:K447" si="121">G445+7</f>
        <v>43764</v>
      </c>
      <c r="L445" s="2">
        <f t="shared" si="111"/>
        <v>26</v>
      </c>
      <c r="M445" s="2">
        <f t="shared" si="112"/>
        <v>10</v>
      </c>
      <c r="N445" s="2">
        <f t="shared" si="113"/>
        <v>2019</v>
      </c>
      <c r="O445" s="2">
        <f t="shared" si="114"/>
        <v>7</v>
      </c>
      <c r="P445" t="s">
        <v>73</v>
      </c>
      <c r="Q445" t="s">
        <v>126</v>
      </c>
      <c r="R445" t="s">
        <v>2395</v>
      </c>
      <c r="S445" t="s">
        <v>56</v>
      </c>
      <c r="T445" s="3" t="s">
        <v>83</v>
      </c>
      <c r="U445" s="4">
        <v>86292.03</v>
      </c>
      <c r="V445" t="s">
        <v>1701</v>
      </c>
      <c r="W445" s="3" t="b">
        <v>0</v>
      </c>
      <c r="X445" s="3" t="b">
        <v>1</v>
      </c>
      <c r="Y445" t="s">
        <v>2396</v>
      </c>
      <c r="Z445" t="s">
        <v>23012</v>
      </c>
      <c r="AA445" t="s">
        <v>2397</v>
      </c>
    </row>
    <row r="446" spans="1:27" x14ac:dyDescent="0.3">
      <c r="A446">
        <f t="shared" si="115"/>
        <v>445</v>
      </c>
      <c r="B446" t="s">
        <v>2398</v>
      </c>
      <c r="C446" t="s">
        <v>2399</v>
      </c>
      <c r="D446" t="str">
        <f t="shared" si="107"/>
        <v>Othella Hirsch</v>
      </c>
      <c r="E446" s="3" t="s">
        <v>32</v>
      </c>
      <c r="F446">
        <v>43</v>
      </c>
      <c r="G446" s="1">
        <v>43712</v>
      </c>
      <c r="H446" s="2">
        <f t="shared" si="108"/>
        <v>4</v>
      </c>
      <c r="I446" s="2">
        <f t="shared" si="109"/>
        <v>9</v>
      </c>
      <c r="J446" s="2">
        <f t="shared" si="110"/>
        <v>2019</v>
      </c>
      <c r="K446" s="1">
        <f t="shared" si="121"/>
        <v>43719</v>
      </c>
      <c r="L446" s="2">
        <f t="shared" si="111"/>
        <v>11</v>
      </c>
      <c r="M446" s="2">
        <f t="shared" si="112"/>
        <v>9</v>
      </c>
      <c r="N446" s="2">
        <f t="shared" si="113"/>
        <v>2019</v>
      </c>
      <c r="O446" s="2">
        <f t="shared" si="114"/>
        <v>7</v>
      </c>
      <c r="P446" t="s">
        <v>63</v>
      </c>
      <c r="Q446" t="s">
        <v>126</v>
      </c>
      <c r="R446" t="s">
        <v>2400</v>
      </c>
      <c r="S446" t="s">
        <v>177</v>
      </c>
      <c r="T446" s="3" t="s">
        <v>66</v>
      </c>
      <c r="U446" s="4">
        <v>40800.26</v>
      </c>
      <c r="V446" t="s">
        <v>560</v>
      </c>
      <c r="W446" s="3" t="s">
        <v>23011</v>
      </c>
      <c r="X446" s="3" t="b">
        <v>1</v>
      </c>
      <c r="Y446" t="s">
        <v>2401</v>
      </c>
      <c r="Z446" t="s">
        <v>23012</v>
      </c>
      <c r="AA446" t="s">
        <v>470</v>
      </c>
    </row>
    <row r="447" spans="1:27" x14ac:dyDescent="0.3">
      <c r="A447">
        <f t="shared" si="115"/>
        <v>446</v>
      </c>
      <c r="B447" t="s">
        <v>2402</v>
      </c>
      <c r="C447" t="s">
        <v>2403</v>
      </c>
      <c r="D447" t="str">
        <f t="shared" si="107"/>
        <v>Orbadiah Wrey</v>
      </c>
      <c r="E447" s="3" t="s">
        <v>43</v>
      </c>
      <c r="F447">
        <v>54</v>
      </c>
      <c r="G447" s="1">
        <v>43673</v>
      </c>
      <c r="H447" s="2">
        <f t="shared" si="108"/>
        <v>27</v>
      </c>
      <c r="I447" s="2">
        <f t="shared" si="109"/>
        <v>7</v>
      </c>
      <c r="J447" s="2">
        <f t="shared" si="110"/>
        <v>2019</v>
      </c>
      <c r="K447" s="1">
        <f t="shared" si="121"/>
        <v>43680</v>
      </c>
      <c r="L447" s="2">
        <f t="shared" si="111"/>
        <v>3</v>
      </c>
      <c r="M447" s="2">
        <f t="shared" si="112"/>
        <v>8</v>
      </c>
      <c r="N447" s="2">
        <f t="shared" si="113"/>
        <v>2019</v>
      </c>
      <c r="O447" s="2">
        <f t="shared" si="114"/>
        <v>7</v>
      </c>
      <c r="P447" t="s">
        <v>73</v>
      </c>
      <c r="Q447" t="s">
        <v>119</v>
      </c>
      <c r="R447" t="s">
        <v>2404</v>
      </c>
      <c r="S447" t="s">
        <v>76</v>
      </c>
      <c r="T447" s="3" t="s">
        <v>133</v>
      </c>
      <c r="U447" s="4">
        <v>54234.1</v>
      </c>
      <c r="V447" t="s">
        <v>2405</v>
      </c>
      <c r="W447" s="3" t="b">
        <v>1</v>
      </c>
      <c r="X447" s="3" t="b">
        <v>1</v>
      </c>
      <c r="Y447" t="s">
        <v>2406</v>
      </c>
      <c r="Z447" t="s">
        <v>23012</v>
      </c>
      <c r="AA447" t="s">
        <v>2407</v>
      </c>
    </row>
    <row r="448" spans="1:27" x14ac:dyDescent="0.3">
      <c r="A448">
        <f t="shared" si="115"/>
        <v>447</v>
      </c>
      <c r="B448" t="s">
        <v>2408</v>
      </c>
      <c r="C448" t="s">
        <v>2409</v>
      </c>
      <c r="D448" t="str">
        <f t="shared" si="107"/>
        <v>Sonya Scothorn</v>
      </c>
      <c r="E448" s="3" t="s">
        <v>32</v>
      </c>
      <c r="F448">
        <v>20</v>
      </c>
      <c r="G448" s="1">
        <v>43761</v>
      </c>
      <c r="H448" s="2">
        <f t="shared" si="108"/>
        <v>23</v>
      </c>
      <c r="I448" s="2">
        <f t="shared" si="109"/>
        <v>10</v>
      </c>
      <c r="J448" s="2">
        <f t="shared" si="110"/>
        <v>2019</v>
      </c>
      <c r="K448" s="1">
        <f>G448+2</f>
        <v>43763</v>
      </c>
      <c r="L448" s="2">
        <f t="shared" si="111"/>
        <v>25</v>
      </c>
      <c r="M448" s="2">
        <f t="shared" si="112"/>
        <v>10</v>
      </c>
      <c r="N448" s="2">
        <f t="shared" si="113"/>
        <v>2019</v>
      </c>
      <c r="O448" s="2">
        <f t="shared" si="114"/>
        <v>2</v>
      </c>
      <c r="P448" t="s">
        <v>44</v>
      </c>
      <c r="Q448" t="s">
        <v>54</v>
      </c>
      <c r="R448" t="s">
        <v>2410</v>
      </c>
      <c r="S448" t="s">
        <v>56</v>
      </c>
      <c r="T448" s="3" t="s">
        <v>159</v>
      </c>
      <c r="U448" s="4">
        <v>26147.46</v>
      </c>
      <c r="V448" t="s">
        <v>843</v>
      </c>
      <c r="W448" s="3" t="b">
        <v>0</v>
      </c>
      <c r="X448" s="3" t="b">
        <v>1</v>
      </c>
      <c r="Y448" t="s">
        <v>2411</v>
      </c>
      <c r="Z448" t="s">
        <v>23012</v>
      </c>
      <c r="AA448" t="s">
        <v>201</v>
      </c>
    </row>
    <row r="449" spans="1:27" x14ac:dyDescent="0.3">
      <c r="A449">
        <f t="shared" si="115"/>
        <v>448</v>
      </c>
      <c r="B449" t="s">
        <v>1264</v>
      </c>
      <c r="C449" t="s">
        <v>2412</v>
      </c>
      <c r="D449" t="str">
        <f t="shared" si="107"/>
        <v>D'arcy Bonass</v>
      </c>
      <c r="E449" s="3" t="s">
        <v>43</v>
      </c>
      <c r="F449">
        <v>13</v>
      </c>
      <c r="G449" s="1">
        <v>43780</v>
      </c>
      <c r="H449" s="2">
        <f t="shared" si="108"/>
        <v>11</v>
      </c>
      <c r="I449" s="2">
        <f t="shared" si="109"/>
        <v>11</v>
      </c>
      <c r="J449" s="2">
        <f t="shared" si="110"/>
        <v>2019</v>
      </c>
      <c r="K449" s="1">
        <f t="shared" ref="K449:K451" si="122">G449+2</f>
        <v>43782</v>
      </c>
      <c r="L449" s="2">
        <f t="shared" si="111"/>
        <v>13</v>
      </c>
      <c r="M449" s="2">
        <f t="shared" si="112"/>
        <v>11</v>
      </c>
      <c r="N449" s="2">
        <f t="shared" si="113"/>
        <v>2019</v>
      </c>
      <c r="O449" s="2">
        <f t="shared" si="114"/>
        <v>2</v>
      </c>
      <c r="P449" t="s">
        <v>63</v>
      </c>
      <c r="Q449" t="s">
        <v>45</v>
      </c>
      <c r="R449" t="s">
        <v>2413</v>
      </c>
      <c r="S449" t="s">
        <v>146</v>
      </c>
      <c r="T449" s="3" t="s">
        <v>37</v>
      </c>
      <c r="U449" s="4">
        <v>23785.06</v>
      </c>
      <c r="V449" t="s">
        <v>2414</v>
      </c>
      <c r="W449" s="3" t="b">
        <v>0</v>
      </c>
      <c r="X449" s="3" t="b">
        <v>1</v>
      </c>
      <c r="Y449" t="s">
        <v>2415</v>
      </c>
      <c r="Z449" t="s">
        <v>23012</v>
      </c>
      <c r="AA449" t="s">
        <v>245</v>
      </c>
    </row>
    <row r="450" spans="1:27" x14ac:dyDescent="0.3">
      <c r="A450">
        <f t="shared" si="115"/>
        <v>449</v>
      </c>
      <c r="B450" t="s">
        <v>2416</v>
      </c>
      <c r="C450" t="s">
        <v>2417</v>
      </c>
      <c r="D450" t="str">
        <f t="shared" si="107"/>
        <v>Shelley Fulbrook</v>
      </c>
      <c r="E450" s="3" t="s">
        <v>43</v>
      </c>
      <c r="F450">
        <v>44</v>
      </c>
      <c r="G450" s="1">
        <v>43823</v>
      </c>
      <c r="H450" s="2">
        <f t="shared" si="108"/>
        <v>24</v>
      </c>
      <c r="I450" s="2">
        <f t="shared" si="109"/>
        <v>12</v>
      </c>
      <c r="J450" s="2">
        <f t="shared" si="110"/>
        <v>2019</v>
      </c>
      <c r="K450" s="1">
        <f t="shared" si="122"/>
        <v>43825</v>
      </c>
      <c r="L450" s="2">
        <f t="shared" si="111"/>
        <v>26</v>
      </c>
      <c r="M450" s="2">
        <f t="shared" si="112"/>
        <v>12</v>
      </c>
      <c r="N450" s="2">
        <f t="shared" si="113"/>
        <v>2019</v>
      </c>
      <c r="O450" s="2">
        <f t="shared" si="114"/>
        <v>2</v>
      </c>
      <c r="P450" t="s">
        <v>73</v>
      </c>
      <c r="Q450" t="s">
        <v>34</v>
      </c>
      <c r="R450" t="s">
        <v>2418</v>
      </c>
      <c r="S450" t="s">
        <v>36</v>
      </c>
      <c r="T450" s="3" t="s">
        <v>23012</v>
      </c>
      <c r="U450" s="4">
        <v>67125.3</v>
      </c>
      <c r="V450" t="s">
        <v>1385</v>
      </c>
      <c r="W450" s="3" t="b">
        <v>0</v>
      </c>
      <c r="X450" s="3" t="b">
        <v>0</v>
      </c>
      <c r="Y450" t="s">
        <v>2419</v>
      </c>
      <c r="Z450" t="s">
        <v>23012</v>
      </c>
      <c r="AA450" t="s">
        <v>2420</v>
      </c>
    </row>
    <row r="451" spans="1:27" x14ac:dyDescent="0.3">
      <c r="A451">
        <f t="shared" si="115"/>
        <v>450</v>
      </c>
      <c r="B451" t="s">
        <v>2421</v>
      </c>
      <c r="C451" t="s">
        <v>2422</v>
      </c>
      <c r="D451" t="str">
        <f t="shared" ref="D451:D514" si="123">B451&amp; " " &amp;C451</f>
        <v>Michele Rolf</v>
      </c>
      <c r="E451" s="3" t="s">
        <v>43</v>
      </c>
      <c r="F451">
        <v>50</v>
      </c>
      <c r="G451" s="1">
        <v>43767</v>
      </c>
      <c r="H451" s="2">
        <f t="shared" ref="H451:H514" si="124">DAY(G451)</f>
        <v>29</v>
      </c>
      <c r="I451" s="2">
        <f t="shared" ref="I451:I514" si="125">MONTH(G451)</f>
        <v>10</v>
      </c>
      <c r="J451" s="2">
        <f t="shared" ref="J451:J514" si="126">YEAR(G451)</f>
        <v>2019</v>
      </c>
      <c r="K451" s="1">
        <f t="shared" si="122"/>
        <v>43769</v>
      </c>
      <c r="L451" s="2">
        <f t="shared" ref="L451:L514" si="127">DAY(K451)</f>
        <v>31</v>
      </c>
      <c r="M451" s="2">
        <f t="shared" ref="M451:M514" si="128">MONTH(K451)</f>
        <v>10</v>
      </c>
      <c r="N451" s="2">
        <f t="shared" ref="N451:N514" si="129">YEAR(K451)</f>
        <v>2019</v>
      </c>
      <c r="O451" s="2">
        <f t="shared" ref="O451:O514" si="130">K451-G451</f>
        <v>2</v>
      </c>
      <c r="P451" t="s">
        <v>73</v>
      </c>
      <c r="Q451" t="s">
        <v>197</v>
      </c>
      <c r="R451" t="s">
        <v>2423</v>
      </c>
      <c r="S451" t="s">
        <v>76</v>
      </c>
      <c r="T451" s="3" t="s">
        <v>26</v>
      </c>
      <c r="U451" s="4">
        <v>372.12</v>
      </c>
      <c r="V451" t="s">
        <v>2424</v>
      </c>
      <c r="W451" s="3" t="b">
        <v>0</v>
      </c>
      <c r="X451" s="3" t="b">
        <v>0</v>
      </c>
      <c r="Y451" t="s">
        <v>2425</v>
      </c>
      <c r="Z451" t="s">
        <v>2426</v>
      </c>
      <c r="AA451" t="s">
        <v>1419</v>
      </c>
    </row>
    <row r="452" spans="1:27" x14ac:dyDescent="0.3">
      <c r="A452">
        <f t="shared" ref="A452:A515" si="131">A451+1</f>
        <v>451</v>
      </c>
      <c r="B452" t="s">
        <v>2427</v>
      </c>
      <c r="C452" t="s">
        <v>2428</v>
      </c>
      <c r="D452" t="str">
        <f t="shared" si="123"/>
        <v>Rozamond Mapplethorpe</v>
      </c>
      <c r="E452" s="3" t="s">
        <v>32</v>
      </c>
      <c r="F452">
        <v>20</v>
      </c>
      <c r="G452" s="1">
        <v>43673</v>
      </c>
      <c r="H452" s="2">
        <f t="shared" si="124"/>
        <v>27</v>
      </c>
      <c r="I452" s="2">
        <f t="shared" si="125"/>
        <v>7</v>
      </c>
      <c r="J452" s="2">
        <f t="shared" si="126"/>
        <v>2019</v>
      </c>
      <c r="K452" s="1">
        <v>43744</v>
      </c>
      <c r="L452" s="2">
        <f t="shared" si="127"/>
        <v>6</v>
      </c>
      <c r="M452" s="2">
        <f t="shared" si="128"/>
        <v>10</v>
      </c>
      <c r="N452" s="2">
        <f t="shared" si="129"/>
        <v>2019</v>
      </c>
      <c r="O452" s="2">
        <f t="shared" si="130"/>
        <v>71</v>
      </c>
      <c r="P452" t="s">
        <v>63</v>
      </c>
      <c r="Q452" t="s">
        <v>23</v>
      </c>
      <c r="R452" t="s">
        <v>2429</v>
      </c>
      <c r="S452" t="s">
        <v>146</v>
      </c>
      <c r="T452" s="3" t="s">
        <v>37</v>
      </c>
      <c r="U452" s="4">
        <v>93020.93</v>
      </c>
      <c r="V452" t="s">
        <v>2430</v>
      </c>
      <c r="W452" s="3" t="b">
        <v>1</v>
      </c>
      <c r="X452" s="3" t="b">
        <v>1</v>
      </c>
      <c r="Y452" t="s">
        <v>2431</v>
      </c>
      <c r="Z452" t="s">
        <v>2432</v>
      </c>
      <c r="AA452" t="s">
        <v>2433</v>
      </c>
    </row>
    <row r="453" spans="1:27" x14ac:dyDescent="0.3">
      <c r="A453">
        <f t="shared" si="131"/>
        <v>452</v>
      </c>
      <c r="B453" t="s">
        <v>2434</v>
      </c>
      <c r="C453" t="s">
        <v>2435</v>
      </c>
      <c r="D453" t="str">
        <f t="shared" si="123"/>
        <v>Shurlocke Feast</v>
      </c>
      <c r="E453" s="3" t="s">
        <v>43</v>
      </c>
      <c r="F453">
        <v>71</v>
      </c>
      <c r="G453" s="1">
        <v>43697</v>
      </c>
      <c r="H453" s="2">
        <f t="shared" si="124"/>
        <v>20</v>
      </c>
      <c r="I453" s="2">
        <f t="shared" si="125"/>
        <v>8</v>
      </c>
      <c r="J453" s="2">
        <f t="shared" si="126"/>
        <v>2019</v>
      </c>
      <c r="K453" s="1">
        <f>G453+2</f>
        <v>43699</v>
      </c>
      <c r="L453" s="2">
        <f t="shared" si="127"/>
        <v>22</v>
      </c>
      <c r="M453" s="2">
        <f t="shared" si="128"/>
        <v>8</v>
      </c>
      <c r="N453" s="2">
        <f t="shared" si="129"/>
        <v>2019</v>
      </c>
      <c r="O453" s="2">
        <f t="shared" si="130"/>
        <v>2</v>
      </c>
      <c r="P453" t="s">
        <v>44</v>
      </c>
      <c r="Q453" t="s">
        <v>90</v>
      </c>
      <c r="R453" t="s">
        <v>2436</v>
      </c>
      <c r="S453" t="s">
        <v>92</v>
      </c>
      <c r="T453" s="3" t="s">
        <v>23012</v>
      </c>
      <c r="U453" s="4">
        <v>79197.490000000005</v>
      </c>
      <c r="V453" t="s">
        <v>2437</v>
      </c>
      <c r="W453" s="3" t="b">
        <v>0</v>
      </c>
      <c r="X453" s="3" t="b">
        <v>0</v>
      </c>
      <c r="Y453" t="s">
        <v>2438</v>
      </c>
      <c r="Z453" t="s">
        <v>23012</v>
      </c>
      <c r="AA453" t="s">
        <v>2439</v>
      </c>
    </row>
    <row r="454" spans="1:27" x14ac:dyDescent="0.3">
      <c r="A454">
        <f t="shared" si="131"/>
        <v>453</v>
      </c>
      <c r="B454" t="s">
        <v>2440</v>
      </c>
      <c r="C454" t="s">
        <v>2441</v>
      </c>
      <c r="D454" t="str">
        <f t="shared" si="123"/>
        <v>Adorne Seargeant</v>
      </c>
      <c r="E454" s="3" t="s">
        <v>32</v>
      </c>
      <c r="F454">
        <v>1</v>
      </c>
      <c r="G454" s="1">
        <v>43595</v>
      </c>
      <c r="H454" s="2">
        <f t="shared" si="124"/>
        <v>10</v>
      </c>
      <c r="I454" s="2">
        <f t="shared" si="125"/>
        <v>5</v>
      </c>
      <c r="J454" s="2">
        <f t="shared" si="126"/>
        <v>2019</v>
      </c>
      <c r="K454" s="1">
        <v>43823</v>
      </c>
      <c r="L454" s="2">
        <f t="shared" si="127"/>
        <v>24</v>
      </c>
      <c r="M454" s="2">
        <f t="shared" si="128"/>
        <v>12</v>
      </c>
      <c r="N454" s="2">
        <f t="shared" si="129"/>
        <v>2019</v>
      </c>
      <c r="O454" s="2">
        <f t="shared" si="130"/>
        <v>228</v>
      </c>
      <c r="P454" t="s">
        <v>44</v>
      </c>
      <c r="Q454" t="s">
        <v>126</v>
      </c>
      <c r="R454" t="s">
        <v>2442</v>
      </c>
      <c r="S454" t="s">
        <v>36</v>
      </c>
      <c r="T454" s="3" t="s">
        <v>66</v>
      </c>
      <c r="U454" s="4">
        <v>43749.72</v>
      </c>
      <c r="V454" t="s">
        <v>698</v>
      </c>
      <c r="W454" s="3" t="b">
        <v>0</v>
      </c>
      <c r="X454" s="3" t="b">
        <v>1</v>
      </c>
      <c r="Y454" t="s">
        <v>2443</v>
      </c>
      <c r="Z454" t="s">
        <v>2444</v>
      </c>
      <c r="AA454" t="s">
        <v>1243</v>
      </c>
    </row>
    <row r="455" spans="1:27" x14ac:dyDescent="0.3">
      <c r="A455">
        <f t="shared" si="131"/>
        <v>454</v>
      </c>
      <c r="B455" t="s">
        <v>2445</v>
      </c>
      <c r="C455" t="s">
        <v>2446</v>
      </c>
      <c r="D455" t="str">
        <f t="shared" si="123"/>
        <v>Constantino Levy</v>
      </c>
      <c r="E455" s="3" t="s">
        <v>43</v>
      </c>
      <c r="F455">
        <v>88</v>
      </c>
      <c r="G455" s="1">
        <v>43821</v>
      </c>
      <c r="H455" s="2">
        <f t="shared" si="124"/>
        <v>22</v>
      </c>
      <c r="I455" s="2">
        <f t="shared" si="125"/>
        <v>12</v>
      </c>
      <c r="J455" s="2">
        <f t="shared" si="126"/>
        <v>2019</v>
      </c>
      <c r="K455" s="1">
        <f t="shared" ref="K455:K457" si="132">G455+2</f>
        <v>43823</v>
      </c>
      <c r="L455" s="2">
        <f t="shared" si="127"/>
        <v>24</v>
      </c>
      <c r="M455" s="2">
        <f t="shared" si="128"/>
        <v>12</v>
      </c>
      <c r="N455" s="2">
        <f t="shared" si="129"/>
        <v>2019</v>
      </c>
      <c r="O455" s="2">
        <f t="shared" si="130"/>
        <v>2</v>
      </c>
      <c r="P455" t="s">
        <v>44</v>
      </c>
      <c r="Q455" t="s">
        <v>74</v>
      </c>
      <c r="R455" t="s">
        <v>2447</v>
      </c>
      <c r="S455" t="s">
        <v>65</v>
      </c>
      <c r="T455" s="3" t="s">
        <v>57</v>
      </c>
      <c r="U455" s="4">
        <v>85107.58</v>
      </c>
      <c r="V455" t="s">
        <v>920</v>
      </c>
      <c r="W455" s="3" t="b">
        <v>1</v>
      </c>
      <c r="X455" s="3" t="b">
        <v>0</v>
      </c>
      <c r="Y455" t="s">
        <v>2448</v>
      </c>
      <c r="Z455" t="s">
        <v>23012</v>
      </c>
      <c r="AA455" t="s">
        <v>2449</v>
      </c>
    </row>
    <row r="456" spans="1:27" x14ac:dyDescent="0.3">
      <c r="A456">
        <f t="shared" si="131"/>
        <v>455</v>
      </c>
      <c r="B456" t="s">
        <v>2450</v>
      </c>
      <c r="C456" t="s">
        <v>2451</v>
      </c>
      <c r="D456" t="str">
        <f t="shared" si="123"/>
        <v>Meryl Halworth</v>
      </c>
      <c r="E456" s="3" t="s">
        <v>43</v>
      </c>
      <c r="F456">
        <v>32</v>
      </c>
      <c r="G456" s="1">
        <v>43812</v>
      </c>
      <c r="H456" s="2">
        <f t="shared" si="124"/>
        <v>13</v>
      </c>
      <c r="I456" s="2">
        <f t="shared" si="125"/>
        <v>12</v>
      </c>
      <c r="J456" s="2">
        <f t="shared" si="126"/>
        <v>2019</v>
      </c>
      <c r="K456" s="1">
        <f t="shared" si="132"/>
        <v>43814</v>
      </c>
      <c r="L456" s="2">
        <f t="shared" si="127"/>
        <v>15</v>
      </c>
      <c r="M456" s="2">
        <f t="shared" si="128"/>
        <v>12</v>
      </c>
      <c r="N456" s="2">
        <f t="shared" si="129"/>
        <v>2019</v>
      </c>
      <c r="O456" s="2">
        <f t="shared" si="130"/>
        <v>2</v>
      </c>
      <c r="P456" t="s">
        <v>22</v>
      </c>
      <c r="Q456" t="s">
        <v>45</v>
      </c>
      <c r="R456" t="s">
        <v>2452</v>
      </c>
      <c r="S456" t="s">
        <v>92</v>
      </c>
      <c r="T456" s="3" t="s">
        <v>26</v>
      </c>
      <c r="U456" s="4">
        <v>23161.1</v>
      </c>
      <c r="V456" t="s">
        <v>2453</v>
      </c>
      <c r="W456" s="3" t="b">
        <v>1</v>
      </c>
      <c r="X456" s="3" t="b">
        <v>1</v>
      </c>
      <c r="Y456" t="s">
        <v>2454</v>
      </c>
      <c r="Z456" t="s">
        <v>23012</v>
      </c>
      <c r="AA456" t="s">
        <v>2455</v>
      </c>
    </row>
    <row r="457" spans="1:27" x14ac:dyDescent="0.3">
      <c r="A457">
        <f t="shared" si="131"/>
        <v>456</v>
      </c>
      <c r="B457" t="s">
        <v>724</v>
      </c>
      <c r="C457" t="s">
        <v>2456</v>
      </c>
      <c r="D457" t="str">
        <f t="shared" si="123"/>
        <v>Gladys Verman</v>
      </c>
      <c r="E457" s="3" t="s">
        <v>32</v>
      </c>
      <c r="F457">
        <v>40</v>
      </c>
      <c r="G457" s="1">
        <v>43662</v>
      </c>
      <c r="H457" s="2">
        <f t="shared" si="124"/>
        <v>16</v>
      </c>
      <c r="I457" s="2">
        <f t="shared" si="125"/>
        <v>7</v>
      </c>
      <c r="J457" s="2">
        <f t="shared" si="126"/>
        <v>2019</v>
      </c>
      <c r="K457" s="1">
        <f t="shared" si="132"/>
        <v>43664</v>
      </c>
      <c r="L457" s="2">
        <f t="shared" si="127"/>
        <v>18</v>
      </c>
      <c r="M457" s="2">
        <f t="shared" si="128"/>
        <v>7</v>
      </c>
      <c r="N457" s="2">
        <f t="shared" si="129"/>
        <v>2019</v>
      </c>
      <c r="O457" s="2">
        <f t="shared" si="130"/>
        <v>2</v>
      </c>
      <c r="P457" t="s">
        <v>33</v>
      </c>
      <c r="Q457" t="s">
        <v>74</v>
      </c>
      <c r="R457" t="s">
        <v>2457</v>
      </c>
      <c r="S457" t="s">
        <v>146</v>
      </c>
      <c r="T457" s="3" t="s">
        <v>66</v>
      </c>
      <c r="U457" s="4">
        <v>83686.05</v>
      </c>
      <c r="V457" t="s">
        <v>368</v>
      </c>
      <c r="W457" s="3" t="b">
        <v>1</v>
      </c>
      <c r="X457" s="3" t="b">
        <v>0</v>
      </c>
      <c r="Y457" t="s">
        <v>2458</v>
      </c>
      <c r="Z457" t="s">
        <v>23012</v>
      </c>
      <c r="AA457" t="s">
        <v>2202</v>
      </c>
    </row>
    <row r="458" spans="1:27" x14ac:dyDescent="0.3">
      <c r="A458">
        <f t="shared" si="131"/>
        <v>457</v>
      </c>
      <c r="B458" t="s">
        <v>2459</v>
      </c>
      <c r="C458" t="s">
        <v>2460</v>
      </c>
      <c r="D458" t="str">
        <f t="shared" si="123"/>
        <v>Julietta Larwell</v>
      </c>
      <c r="E458" s="3" t="s">
        <v>32</v>
      </c>
      <c r="F458">
        <v>32</v>
      </c>
      <c r="G458" s="1">
        <v>43645</v>
      </c>
      <c r="H458" s="2">
        <f t="shared" si="124"/>
        <v>29</v>
      </c>
      <c r="I458" s="2">
        <f t="shared" si="125"/>
        <v>6</v>
      </c>
      <c r="J458" s="2">
        <f t="shared" si="126"/>
        <v>2019</v>
      </c>
      <c r="K458" s="1">
        <v>43728</v>
      </c>
      <c r="L458" s="2">
        <f t="shared" si="127"/>
        <v>20</v>
      </c>
      <c r="M458" s="2">
        <f t="shared" si="128"/>
        <v>9</v>
      </c>
      <c r="N458" s="2">
        <f t="shared" si="129"/>
        <v>2019</v>
      </c>
      <c r="O458" s="2">
        <f t="shared" si="130"/>
        <v>83</v>
      </c>
      <c r="P458" t="s">
        <v>33</v>
      </c>
      <c r="Q458" t="s">
        <v>34</v>
      </c>
      <c r="R458" t="s">
        <v>2461</v>
      </c>
      <c r="S458" t="s">
        <v>177</v>
      </c>
      <c r="T458" s="3" t="s">
        <v>37</v>
      </c>
      <c r="U458" s="4">
        <v>43127.33</v>
      </c>
      <c r="V458" t="s">
        <v>2462</v>
      </c>
      <c r="W458" s="3" t="s">
        <v>23011</v>
      </c>
      <c r="X458" s="3" t="b">
        <v>1</v>
      </c>
      <c r="Y458" t="s">
        <v>2463</v>
      </c>
      <c r="Z458" t="s">
        <v>23012</v>
      </c>
      <c r="AA458" t="s">
        <v>425</v>
      </c>
    </row>
    <row r="459" spans="1:27" x14ac:dyDescent="0.3">
      <c r="A459">
        <f t="shared" si="131"/>
        <v>458</v>
      </c>
      <c r="B459" t="s">
        <v>2464</v>
      </c>
      <c r="C459" t="s">
        <v>2465</v>
      </c>
      <c r="D459" t="str">
        <f t="shared" si="123"/>
        <v>Mathe Wickling</v>
      </c>
      <c r="E459" s="3" t="s">
        <v>43</v>
      </c>
      <c r="F459">
        <v>58</v>
      </c>
      <c r="G459" s="1">
        <v>43712</v>
      </c>
      <c r="H459" s="2">
        <f t="shared" si="124"/>
        <v>4</v>
      </c>
      <c r="I459" s="2">
        <f t="shared" si="125"/>
        <v>9</v>
      </c>
      <c r="J459" s="2">
        <f t="shared" si="126"/>
        <v>2019</v>
      </c>
      <c r="K459" s="1">
        <f t="shared" ref="K459:K462" si="133">G459+2</f>
        <v>43714</v>
      </c>
      <c r="L459" s="2">
        <f t="shared" si="127"/>
        <v>6</v>
      </c>
      <c r="M459" s="2">
        <f t="shared" si="128"/>
        <v>9</v>
      </c>
      <c r="N459" s="2">
        <f t="shared" si="129"/>
        <v>2019</v>
      </c>
      <c r="O459" s="2">
        <f t="shared" si="130"/>
        <v>2</v>
      </c>
      <c r="P459" t="s">
        <v>63</v>
      </c>
      <c r="Q459" t="s">
        <v>34</v>
      </c>
      <c r="R459" t="s">
        <v>2466</v>
      </c>
      <c r="S459" t="s">
        <v>100</v>
      </c>
      <c r="T459" s="3" t="s">
        <v>47</v>
      </c>
      <c r="U459" s="4">
        <v>24600.81</v>
      </c>
      <c r="V459" t="s">
        <v>153</v>
      </c>
      <c r="W459" s="3" t="b">
        <v>0</v>
      </c>
      <c r="X459" s="3" t="b">
        <v>1</v>
      </c>
      <c r="Y459" t="s">
        <v>2467</v>
      </c>
      <c r="Z459" t="s">
        <v>23012</v>
      </c>
      <c r="AA459" t="s">
        <v>1679</v>
      </c>
    </row>
    <row r="460" spans="1:27" x14ac:dyDescent="0.3">
      <c r="A460">
        <f t="shared" si="131"/>
        <v>459</v>
      </c>
      <c r="B460" t="s">
        <v>2468</v>
      </c>
      <c r="C460" t="s">
        <v>2469</v>
      </c>
      <c r="D460" t="str">
        <f t="shared" si="123"/>
        <v>Garvy Anster</v>
      </c>
      <c r="E460" s="3" t="s">
        <v>43</v>
      </c>
      <c r="F460">
        <v>5</v>
      </c>
      <c r="G460" s="1">
        <v>43748</v>
      </c>
      <c r="H460" s="2">
        <f t="shared" si="124"/>
        <v>10</v>
      </c>
      <c r="I460" s="2">
        <f t="shared" si="125"/>
        <v>10</v>
      </c>
      <c r="J460" s="2">
        <f t="shared" si="126"/>
        <v>2019</v>
      </c>
      <c r="K460" s="1">
        <f t="shared" si="133"/>
        <v>43750</v>
      </c>
      <c r="L460" s="2">
        <f t="shared" si="127"/>
        <v>12</v>
      </c>
      <c r="M460" s="2">
        <f t="shared" si="128"/>
        <v>10</v>
      </c>
      <c r="N460" s="2">
        <f t="shared" si="129"/>
        <v>2019</v>
      </c>
      <c r="O460" s="2">
        <f t="shared" si="130"/>
        <v>2</v>
      </c>
      <c r="P460" t="s">
        <v>22</v>
      </c>
      <c r="Q460" t="s">
        <v>119</v>
      </c>
      <c r="R460" t="s">
        <v>2470</v>
      </c>
      <c r="S460" t="s">
        <v>36</v>
      </c>
      <c r="T460" s="3" t="s">
        <v>26</v>
      </c>
      <c r="U460" s="4">
        <v>62660.95</v>
      </c>
      <c r="V460" t="s">
        <v>1744</v>
      </c>
      <c r="W460" s="3" t="b">
        <v>0</v>
      </c>
      <c r="X460" s="3" t="b">
        <v>0</v>
      </c>
      <c r="Y460" t="s">
        <v>2471</v>
      </c>
      <c r="Z460" t="s">
        <v>23012</v>
      </c>
      <c r="AA460" t="s">
        <v>2472</v>
      </c>
    </row>
    <row r="461" spans="1:27" x14ac:dyDescent="0.3">
      <c r="A461">
        <f t="shared" si="131"/>
        <v>460</v>
      </c>
      <c r="B461" t="s">
        <v>2473</v>
      </c>
      <c r="D461" t="str">
        <f t="shared" si="123"/>
        <v xml:space="preserve">Babara </v>
      </c>
      <c r="E461" s="3" t="s">
        <v>32</v>
      </c>
      <c r="F461">
        <v>29</v>
      </c>
      <c r="G461" s="1">
        <v>43644</v>
      </c>
      <c r="H461" s="2">
        <f t="shared" si="124"/>
        <v>28</v>
      </c>
      <c r="I461" s="2">
        <f t="shared" si="125"/>
        <v>6</v>
      </c>
      <c r="J461" s="2">
        <f t="shared" si="126"/>
        <v>2019</v>
      </c>
      <c r="K461" s="1">
        <f t="shared" si="133"/>
        <v>43646</v>
      </c>
      <c r="L461" s="2">
        <f t="shared" si="127"/>
        <v>30</v>
      </c>
      <c r="M461" s="2">
        <f t="shared" si="128"/>
        <v>6</v>
      </c>
      <c r="N461" s="2">
        <f t="shared" si="129"/>
        <v>2019</v>
      </c>
      <c r="O461" s="2">
        <f t="shared" si="130"/>
        <v>2</v>
      </c>
      <c r="P461" t="s">
        <v>63</v>
      </c>
      <c r="Q461" t="s">
        <v>74</v>
      </c>
      <c r="R461" t="s">
        <v>2474</v>
      </c>
      <c r="S461" t="s">
        <v>56</v>
      </c>
      <c r="T461" s="3" t="s">
        <v>47</v>
      </c>
      <c r="U461" s="4">
        <v>78282.570000000007</v>
      </c>
      <c r="V461" t="s">
        <v>237</v>
      </c>
      <c r="W461" s="3" t="b">
        <v>0</v>
      </c>
      <c r="X461" s="3" t="b">
        <v>1</v>
      </c>
      <c r="Y461" t="s">
        <v>2262</v>
      </c>
      <c r="Z461" t="s">
        <v>2263</v>
      </c>
      <c r="AA461" t="s">
        <v>1679</v>
      </c>
    </row>
    <row r="462" spans="1:27" x14ac:dyDescent="0.3">
      <c r="A462">
        <f t="shared" si="131"/>
        <v>461</v>
      </c>
      <c r="B462" t="s">
        <v>2475</v>
      </c>
      <c r="C462" t="s">
        <v>2476</v>
      </c>
      <c r="D462" t="str">
        <f t="shared" si="123"/>
        <v>Wiatt Brosoli</v>
      </c>
      <c r="E462" s="3" t="s">
        <v>350</v>
      </c>
      <c r="F462">
        <v>12</v>
      </c>
      <c r="G462" s="1">
        <v>43763</v>
      </c>
      <c r="H462" s="2">
        <f t="shared" si="124"/>
        <v>25</v>
      </c>
      <c r="I462" s="2">
        <f t="shared" si="125"/>
        <v>10</v>
      </c>
      <c r="J462" s="2">
        <f t="shared" si="126"/>
        <v>2019</v>
      </c>
      <c r="K462" s="1">
        <f t="shared" si="133"/>
        <v>43765</v>
      </c>
      <c r="L462" s="2">
        <f t="shared" si="127"/>
        <v>27</v>
      </c>
      <c r="M462" s="2">
        <f t="shared" si="128"/>
        <v>10</v>
      </c>
      <c r="N462" s="2">
        <f t="shared" si="129"/>
        <v>2019</v>
      </c>
      <c r="O462" s="2">
        <f t="shared" si="130"/>
        <v>2</v>
      </c>
      <c r="P462" t="s">
        <v>22</v>
      </c>
      <c r="Q462" t="s">
        <v>34</v>
      </c>
      <c r="R462" t="s">
        <v>2477</v>
      </c>
      <c r="S462" t="s">
        <v>65</v>
      </c>
      <c r="T462" s="3" t="s">
        <v>66</v>
      </c>
      <c r="U462" s="4">
        <v>42087.18</v>
      </c>
      <c r="V462" t="s">
        <v>1730</v>
      </c>
      <c r="W462" s="3" t="b">
        <v>1</v>
      </c>
      <c r="X462" s="3" t="b">
        <v>1</v>
      </c>
      <c r="Y462" t="s">
        <v>2478</v>
      </c>
      <c r="Z462" t="s">
        <v>23012</v>
      </c>
      <c r="AA462" t="s">
        <v>2479</v>
      </c>
    </row>
    <row r="463" spans="1:27" x14ac:dyDescent="0.3">
      <c r="A463">
        <f t="shared" si="131"/>
        <v>462</v>
      </c>
      <c r="B463" t="s">
        <v>2480</v>
      </c>
      <c r="C463" t="s">
        <v>2481</v>
      </c>
      <c r="D463" t="str">
        <f t="shared" si="123"/>
        <v>Desmund Benezeit</v>
      </c>
      <c r="E463" s="3" t="s">
        <v>43</v>
      </c>
      <c r="F463">
        <v>26</v>
      </c>
      <c r="G463" s="1">
        <v>43550</v>
      </c>
      <c r="H463" s="2">
        <f t="shared" si="124"/>
        <v>26</v>
      </c>
      <c r="I463" s="2">
        <f t="shared" si="125"/>
        <v>3</v>
      </c>
      <c r="J463" s="2">
        <f t="shared" si="126"/>
        <v>2019</v>
      </c>
      <c r="K463" s="1">
        <v>43664</v>
      </c>
      <c r="L463" s="2">
        <f t="shared" si="127"/>
        <v>18</v>
      </c>
      <c r="M463" s="2">
        <f t="shared" si="128"/>
        <v>7</v>
      </c>
      <c r="N463" s="2">
        <f t="shared" si="129"/>
        <v>2019</v>
      </c>
      <c r="O463" s="2">
        <f t="shared" si="130"/>
        <v>114</v>
      </c>
      <c r="P463" t="s">
        <v>118</v>
      </c>
      <c r="Q463" t="s">
        <v>90</v>
      </c>
      <c r="R463" t="s">
        <v>2482</v>
      </c>
      <c r="S463" t="s">
        <v>177</v>
      </c>
      <c r="T463" s="3" t="s">
        <v>83</v>
      </c>
      <c r="U463" s="4">
        <v>49443.64</v>
      </c>
      <c r="V463" t="s">
        <v>1206</v>
      </c>
      <c r="W463" s="3" t="b">
        <v>1</v>
      </c>
      <c r="X463" s="3" t="s">
        <v>23011</v>
      </c>
      <c r="Y463" t="s">
        <v>2483</v>
      </c>
      <c r="Z463" t="s">
        <v>23012</v>
      </c>
      <c r="AA463" t="s">
        <v>258</v>
      </c>
    </row>
    <row r="464" spans="1:27" x14ac:dyDescent="0.3">
      <c r="A464">
        <f t="shared" si="131"/>
        <v>463</v>
      </c>
      <c r="B464" t="s">
        <v>2484</v>
      </c>
      <c r="D464" t="str">
        <f t="shared" si="123"/>
        <v xml:space="preserve">Clerissa </v>
      </c>
      <c r="E464" s="3" t="s">
        <v>32</v>
      </c>
      <c r="F464">
        <v>65</v>
      </c>
      <c r="G464" s="1">
        <v>43657</v>
      </c>
      <c r="H464" s="2">
        <f t="shared" si="124"/>
        <v>11</v>
      </c>
      <c r="I464" s="2">
        <f t="shared" si="125"/>
        <v>7</v>
      </c>
      <c r="J464" s="2">
        <f t="shared" si="126"/>
        <v>2019</v>
      </c>
      <c r="K464" s="1">
        <v>43698</v>
      </c>
      <c r="L464" s="2">
        <f t="shared" si="127"/>
        <v>21</v>
      </c>
      <c r="M464" s="2">
        <f t="shared" si="128"/>
        <v>8</v>
      </c>
      <c r="N464" s="2">
        <f t="shared" si="129"/>
        <v>2019</v>
      </c>
      <c r="O464" s="2">
        <f t="shared" si="130"/>
        <v>41</v>
      </c>
      <c r="P464" t="s">
        <v>22</v>
      </c>
      <c r="Q464" t="s">
        <v>34</v>
      </c>
      <c r="R464" t="s">
        <v>2485</v>
      </c>
      <c r="S464" t="s">
        <v>65</v>
      </c>
      <c r="T464" s="3" t="s">
        <v>26</v>
      </c>
      <c r="U464" s="4">
        <v>6475.5</v>
      </c>
      <c r="V464" t="s">
        <v>1974</v>
      </c>
      <c r="W464" s="3" t="s">
        <v>23011</v>
      </c>
      <c r="X464" s="3" t="b">
        <v>0</v>
      </c>
      <c r="Y464" t="s">
        <v>2486</v>
      </c>
      <c r="Z464" t="s">
        <v>23012</v>
      </c>
      <c r="AA464" t="s">
        <v>2487</v>
      </c>
    </row>
    <row r="465" spans="1:27" x14ac:dyDescent="0.3">
      <c r="A465">
        <f t="shared" si="131"/>
        <v>464</v>
      </c>
      <c r="B465" t="s">
        <v>2488</v>
      </c>
      <c r="C465" t="s">
        <v>2489</v>
      </c>
      <c r="D465" t="str">
        <f t="shared" si="123"/>
        <v>Bentlee Croley</v>
      </c>
      <c r="E465" s="3" t="s">
        <v>235</v>
      </c>
      <c r="F465">
        <v>36</v>
      </c>
      <c r="G465" s="1">
        <v>43577</v>
      </c>
      <c r="H465" s="2">
        <f t="shared" si="124"/>
        <v>22</v>
      </c>
      <c r="I465" s="2">
        <f t="shared" si="125"/>
        <v>4</v>
      </c>
      <c r="J465" s="2">
        <f t="shared" si="126"/>
        <v>2019</v>
      </c>
      <c r="K465" s="1">
        <v>43720</v>
      </c>
      <c r="L465" s="2">
        <f t="shared" si="127"/>
        <v>12</v>
      </c>
      <c r="M465" s="2">
        <f t="shared" si="128"/>
        <v>9</v>
      </c>
      <c r="N465" s="2">
        <f t="shared" si="129"/>
        <v>2019</v>
      </c>
      <c r="O465" s="2">
        <f t="shared" si="130"/>
        <v>143</v>
      </c>
      <c r="P465" t="s">
        <v>63</v>
      </c>
      <c r="Q465" t="s">
        <v>126</v>
      </c>
      <c r="R465" t="s">
        <v>2490</v>
      </c>
      <c r="S465" t="s">
        <v>177</v>
      </c>
      <c r="T465" s="3" t="s">
        <v>37</v>
      </c>
      <c r="U465" s="4">
        <v>76442.95</v>
      </c>
      <c r="V465" t="s">
        <v>77</v>
      </c>
      <c r="W465" s="3" t="b">
        <v>1</v>
      </c>
      <c r="X465" s="3" t="b">
        <v>1</v>
      </c>
      <c r="Y465" t="s">
        <v>2491</v>
      </c>
      <c r="Z465" t="s">
        <v>23012</v>
      </c>
      <c r="AA465" t="s">
        <v>2492</v>
      </c>
    </row>
    <row r="466" spans="1:27" x14ac:dyDescent="0.3">
      <c r="A466">
        <f t="shared" si="131"/>
        <v>465</v>
      </c>
      <c r="B466" t="s">
        <v>2493</v>
      </c>
      <c r="C466" t="s">
        <v>2494</v>
      </c>
      <c r="D466" t="str">
        <f t="shared" si="123"/>
        <v>Ivy Ellin</v>
      </c>
      <c r="E466" s="3" t="s">
        <v>32</v>
      </c>
      <c r="F466">
        <v>73</v>
      </c>
      <c r="G466" s="1">
        <v>43717</v>
      </c>
      <c r="H466" s="2">
        <f t="shared" si="124"/>
        <v>9</v>
      </c>
      <c r="I466" s="2">
        <f t="shared" si="125"/>
        <v>9</v>
      </c>
      <c r="J466" s="2">
        <f t="shared" si="126"/>
        <v>2019</v>
      </c>
      <c r="K466" s="1">
        <f>G466+2</f>
        <v>43719</v>
      </c>
      <c r="L466" s="2">
        <f t="shared" si="127"/>
        <v>11</v>
      </c>
      <c r="M466" s="2">
        <f t="shared" si="128"/>
        <v>9</v>
      </c>
      <c r="N466" s="2">
        <f t="shared" si="129"/>
        <v>2019</v>
      </c>
      <c r="O466" s="2">
        <f t="shared" si="130"/>
        <v>2</v>
      </c>
      <c r="P466" t="s">
        <v>73</v>
      </c>
      <c r="Q466" t="s">
        <v>197</v>
      </c>
      <c r="R466" t="s">
        <v>2495</v>
      </c>
      <c r="S466" t="s">
        <v>92</v>
      </c>
      <c r="T466" s="3" t="s">
        <v>47</v>
      </c>
      <c r="U466" s="4">
        <v>97577.55</v>
      </c>
      <c r="V466" t="s">
        <v>1768</v>
      </c>
      <c r="W466" s="3" t="b">
        <v>0</v>
      </c>
      <c r="X466" s="3" t="b">
        <v>0</v>
      </c>
      <c r="Y466" t="s">
        <v>2496</v>
      </c>
      <c r="Z466" t="s">
        <v>23012</v>
      </c>
      <c r="AA466" t="s">
        <v>605</v>
      </c>
    </row>
    <row r="467" spans="1:27" x14ac:dyDescent="0.3">
      <c r="A467">
        <f t="shared" si="131"/>
        <v>466</v>
      </c>
      <c r="B467" t="s">
        <v>2497</v>
      </c>
      <c r="C467" t="s">
        <v>2498</v>
      </c>
      <c r="D467" t="str">
        <f t="shared" si="123"/>
        <v>Weidar Vickerman</v>
      </c>
      <c r="E467" s="3" t="s">
        <v>43</v>
      </c>
      <c r="F467">
        <v>98</v>
      </c>
      <c r="G467" s="1">
        <v>43548</v>
      </c>
      <c r="H467" s="2">
        <f t="shared" si="124"/>
        <v>24</v>
      </c>
      <c r="I467" s="2">
        <f t="shared" si="125"/>
        <v>3</v>
      </c>
      <c r="J467" s="2">
        <f t="shared" si="126"/>
        <v>2019</v>
      </c>
      <c r="K467" s="1">
        <v>43705</v>
      </c>
      <c r="L467" s="2">
        <f t="shared" si="127"/>
        <v>28</v>
      </c>
      <c r="M467" s="2">
        <f t="shared" si="128"/>
        <v>8</v>
      </c>
      <c r="N467" s="2">
        <f t="shared" si="129"/>
        <v>2019</v>
      </c>
      <c r="O467" s="2">
        <f t="shared" si="130"/>
        <v>157</v>
      </c>
      <c r="P467" t="s">
        <v>73</v>
      </c>
      <c r="Q467" t="s">
        <v>54</v>
      </c>
      <c r="R467" t="s">
        <v>2499</v>
      </c>
      <c r="S467" t="s">
        <v>56</v>
      </c>
      <c r="T467" s="3" t="s">
        <v>37</v>
      </c>
      <c r="U467" s="4">
        <v>75596.649999999994</v>
      </c>
      <c r="V467" t="s">
        <v>932</v>
      </c>
      <c r="W467" s="3" t="s">
        <v>23011</v>
      </c>
      <c r="X467" s="3" t="b">
        <v>1</v>
      </c>
      <c r="Y467" t="s">
        <v>2500</v>
      </c>
      <c r="Z467" t="s">
        <v>23012</v>
      </c>
      <c r="AA467" t="s">
        <v>2501</v>
      </c>
    </row>
    <row r="468" spans="1:27" x14ac:dyDescent="0.3">
      <c r="A468">
        <f t="shared" si="131"/>
        <v>467</v>
      </c>
      <c r="B468" t="s">
        <v>2502</v>
      </c>
      <c r="C468" t="s">
        <v>2503</v>
      </c>
      <c r="D468" t="str">
        <f t="shared" si="123"/>
        <v>Padriac Du Hamel</v>
      </c>
      <c r="E468" s="3" t="s">
        <v>43</v>
      </c>
      <c r="F468">
        <v>54</v>
      </c>
      <c r="G468" s="1">
        <v>43738</v>
      </c>
      <c r="H468" s="2">
        <f t="shared" si="124"/>
        <v>30</v>
      </c>
      <c r="I468" s="2">
        <f t="shared" si="125"/>
        <v>9</v>
      </c>
      <c r="J468" s="2">
        <f t="shared" si="126"/>
        <v>2019</v>
      </c>
      <c r="K468" s="1">
        <f>G468+2</f>
        <v>43740</v>
      </c>
      <c r="L468" s="2">
        <f t="shared" si="127"/>
        <v>2</v>
      </c>
      <c r="M468" s="2">
        <f t="shared" si="128"/>
        <v>10</v>
      </c>
      <c r="N468" s="2">
        <f t="shared" si="129"/>
        <v>2019</v>
      </c>
      <c r="O468" s="2">
        <f t="shared" si="130"/>
        <v>2</v>
      </c>
      <c r="P468" t="s">
        <v>63</v>
      </c>
      <c r="Q468" t="s">
        <v>45</v>
      </c>
      <c r="R468" t="s">
        <v>2504</v>
      </c>
      <c r="S468" t="s">
        <v>76</v>
      </c>
      <c r="T468" s="3" t="s">
        <v>23012</v>
      </c>
      <c r="U468" s="4">
        <v>60771.98</v>
      </c>
      <c r="V468" t="s">
        <v>316</v>
      </c>
      <c r="W468" s="3" t="b">
        <v>0</v>
      </c>
      <c r="X468" s="3" t="b">
        <v>1</v>
      </c>
      <c r="Y468" t="s">
        <v>2505</v>
      </c>
      <c r="Z468" t="s">
        <v>23012</v>
      </c>
      <c r="AA468" t="s">
        <v>2506</v>
      </c>
    </row>
    <row r="469" spans="1:27" x14ac:dyDescent="0.3">
      <c r="A469">
        <f t="shared" si="131"/>
        <v>468</v>
      </c>
      <c r="B469" t="s">
        <v>2507</v>
      </c>
      <c r="C469" t="s">
        <v>2508</v>
      </c>
      <c r="D469" t="str">
        <f t="shared" si="123"/>
        <v>Artemus Heathwood</v>
      </c>
      <c r="E469" s="3" t="s">
        <v>43</v>
      </c>
      <c r="F469">
        <v>19</v>
      </c>
      <c r="G469" s="1">
        <v>43477</v>
      </c>
      <c r="H469" s="2">
        <f t="shared" si="124"/>
        <v>12</v>
      </c>
      <c r="I469" s="2">
        <f t="shared" si="125"/>
        <v>1</v>
      </c>
      <c r="J469" s="2">
        <f t="shared" si="126"/>
        <v>2019</v>
      </c>
      <c r="K469" s="1">
        <v>43797</v>
      </c>
      <c r="L469" s="2">
        <f t="shared" si="127"/>
        <v>28</v>
      </c>
      <c r="M469" s="2">
        <f t="shared" si="128"/>
        <v>11</v>
      </c>
      <c r="N469" s="2">
        <f t="shared" si="129"/>
        <v>2019</v>
      </c>
      <c r="O469" s="2">
        <f t="shared" si="130"/>
        <v>320</v>
      </c>
      <c r="P469" t="s">
        <v>63</v>
      </c>
      <c r="Q469" t="s">
        <v>197</v>
      </c>
      <c r="R469" t="s">
        <v>2509</v>
      </c>
      <c r="S469" t="s">
        <v>76</v>
      </c>
      <c r="T469" s="3" t="s">
        <v>37</v>
      </c>
      <c r="U469" s="4">
        <v>19300.46</v>
      </c>
      <c r="V469" t="s">
        <v>1109</v>
      </c>
      <c r="W469" s="3" t="b">
        <v>0</v>
      </c>
      <c r="X469" s="3" t="b">
        <v>0</v>
      </c>
      <c r="Y469" t="s">
        <v>2510</v>
      </c>
      <c r="Z469" t="s">
        <v>23012</v>
      </c>
      <c r="AA469" t="s">
        <v>2511</v>
      </c>
    </row>
    <row r="470" spans="1:27" x14ac:dyDescent="0.3">
      <c r="A470">
        <f t="shared" si="131"/>
        <v>469</v>
      </c>
      <c r="B470" t="s">
        <v>2091</v>
      </c>
      <c r="C470" t="s">
        <v>2512</v>
      </c>
      <c r="D470" t="str">
        <f t="shared" si="123"/>
        <v>Barrie Wollers</v>
      </c>
      <c r="E470" s="3" t="s">
        <v>43</v>
      </c>
      <c r="F470">
        <v>49</v>
      </c>
      <c r="G470" s="1">
        <v>43736</v>
      </c>
      <c r="H470" s="2">
        <f t="shared" si="124"/>
        <v>28</v>
      </c>
      <c r="I470" s="2">
        <f t="shared" si="125"/>
        <v>9</v>
      </c>
      <c r="J470" s="2">
        <f t="shared" si="126"/>
        <v>2019</v>
      </c>
      <c r="K470" s="1">
        <f>G470+2</f>
        <v>43738</v>
      </c>
      <c r="L470" s="2">
        <f t="shared" si="127"/>
        <v>30</v>
      </c>
      <c r="M470" s="2">
        <f t="shared" si="128"/>
        <v>9</v>
      </c>
      <c r="N470" s="2">
        <f t="shared" si="129"/>
        <v>2019</v>
      </c>
      <c r="O470" s="2">
        <f t="shared" si="130"/>
        <v>2</v>
      </c>
      <c r="P470" t="s">
        <v>63</v>
      </c>
      <c r="Q470" t="s">
        <v>119</v>
      </c>
      <c r="R470" t="s">
        <v>2513</v>
      </c>
      <c r="S470" t="s">
        <v>76</v>
      </c>
      <c r="T470" s="3" t="s">
        <v>37</v>
      </c>
      <c r="U470" s="4">
        <v>21454.69</v>
      </c>
      <c r="V470" t="s">
        <v>1768</v>
      </c>
      <c r="W470" s="3" t="b">
        <v>0</v>
      </c>
      <c r="X470" s="3" t="b">
        <v>1</v>
      </c>
      <c r="Y470" t="s">
        <v>2514</v>
      </c>
      <c r="Z470" t="s">
        <v>23012</v>
      </c>
      <c r="AA470" t="s">
        <v>2515</v>
      </c>
    </row>
    <row r="471" spans="1:27" x14ac:dyDescent="0.3">
      <c r="A471">
        <f t="shared" si="131"/>
        <v>470</v>
      </c>
      <c r="B471" t="s">
        <v>2516</v>
      </c>
      <c r="C471" t="s">
        <v>2517</v>
      </c>
      <c r="D471" t="str">
        <f t="shared" si="123"/>
        <v>Errol Fishlock</v>
      </c>
      <c r="E471" s="3" t="s">
        <v>43</v>
      </c>
      <c r="F471">
        <v>12</v>
      </c>
      <c r="G471" s="1">
        <v>43633</v>
      </c>
      <c r="H471" s="2">
        <f t="shared" si="124"/>
        <v>17</v>
      </c>
      <c r="I471" s="2">
        <f t="shared" si="125"/>
        <v>6</v>
      </c>
      <c r="J471" s="2">
        <f t="shared" si="126"/>
        <v>2019</v>
      </c>
      <c r="K471" s="1">
        <v>43703</v>
      </c>
      <c r="L471" s="2">
        <f t="shared" si="127"/>
        <v>26</v>
      </c>
      <c r="M471" s="2">
        <f t="shared" si="128"/>
        <v>8</v>
      </c>
      <c r="N471" s="2">
        <f t="shared" si="129"/>
        <v>2019</v>
      </c>
      <c r="O471" s="2">
        <f t="shared" si="130"/>
        <v>70</v>
      </c>
      <c r="P471" t="s">
        <v>73</v>
      </c>
      <c r="Q471" t="s">
        <v>45</v>
      </c>
      <c r="R471" t="s">
        <v>2518</v>
      </c>
      <c r="S471" t="s">
        <v>100</v>
      </c>
      <c r="T471" s="3" t="s">
        <v>66</v>
      </c>
      <c r="U471" s="4">
        <v>77289.33</v>
      </c>
      <c r="V471" t="s">
        <v>2519</v>
      </c>
      <c r="W471" s="3" t="b">
        <v>0</v>
      </c>
      <c r="X471" s="3" t="b">
        <v>0</v>
      </c>
      <c r="Y471" t="s">
        <v>2520</v>
      </c>
      <c r="Z471" t="s">
        <v>23012</v>
      </c>
      <c r="AA471" t="s">
        <v>2521</v>
      </c>
    </row>
    <row r="472" spans="1:27" x14ac:dyDescent="0.3">
      <c r="A472">
        <f t="shared" si="131"/>
        <v>471</v>
      </c>
      <c r="B472" t="s">
        <v>2522</v>
      </c>
      <c r="C472" t="s">
        <v>2523</v>
      </c>
      <c r="D472" t="str">
        <f t="shared" si="123"/>
        <v>Olympe Huot</v>
      </c>
      <c r="E472" s="3" t="s">
        <v>32</v>
      </c>
      <c r="F472">
        <v>6</v>
      </c>
      <c r="G472" s="1">
        <v>43679</v>
      </c>
      <c r="H472" s="2">
        <f t="shared" si="124"/>
        <v>2</v>
      </c>
      <c r="I472" s="2">
        <f t="shared" si="125"/>
        <v>8</v>
      </c>
      <c r="J472" s="2">
        <f t="shared" si="126"/>
        <v>2019</v>
      </c>
      <c r="K472" s="1">
        <v>43680</v>
      </c>
      <c r="L472" s="2">
        <f t="shared" si="127"/>
        <v>3</v>
      </c>
      <c r="M472" s="2">
        <f t="shared" si="128"/>
        <v>8</v>
      </c>
      <c r="N472" s="2">
        <f t="shared" si="129"/>
        <v>2019</v>
      </c>
      <c r="O472" s="2">
        <f t="shared" si="130"/>
        <v>1</v>
      </c>
      <c r="P472" t="s">
        <v>118</v>
      </c>
      <c r="Q472" t="s">
        <v>54</v>
      </c>
      <c r="R472" t="s">
        <v>2524</v>
      </c>
      <c r="S472" t="s">
        <v>76</v>
      </c>
      <c r="T472" s="3" t="s">
        <v>66</v>
      </c>
      <c r="U472" s="4">
        <v>3490.31</v>
      </c>
      <c r="V472" t="s">
        <v>2525</v>
      </c>
      <c r="W472" s="3" t="b">
        <v>1</v>
      </c>
      <c r="X472" s="3" t="s">
        <v>23011</v>
      </c>
      <c r="Y472" t="s">
        <v>2526</v>
      </c>
      <c r="Z472" t="s">
        <v>23012</v>
      </c>
      <c r="AA472" t="s">
        <v>87</v>
      </c>
    </row>
    <row r="473" spans="1:27" x14ac:dyDescent="0.3">
      <c r="A473">
        <f t="shared" si="131"/>
        <v>472</v>
      </c>
      <c r="B473" t="s">
        <v>2527</v>
      </c>
      <c r="C473" t="s">
        <v>2528</v>
      </c>
      <c r="D473" t="str">
        <f t="shared" si="123"/>
        <v>Manolo Deards</v>
      </c>
      <c r="E473" s="3" t="s">
        <v>43</v>
      </c>
      <c r="F473">
        <v>97</v>
      </c>
      <c r="G473" s="1">
        <v>43543</v>
      </c>
      <c r="H473" s="2">
        <f t="shared" si="124"/>
        <v>19</v>
      </c>
      <c r="I473" s="2">
        <f t="shared" si="125"/>
        <v>3</v>
      </c>
      <c r="J473" s="2">
        <f t="shared" si="126"/>
        <v>2019</v>
      </c>
      <c r="K473" s="1">
        <f>G473+2</f>
        <v>43545</v>
      </c>
      <c r="L473" s="2">
        <f t="shared" si="127"/>
        <v>21</v>
      </c>
      <c r="M473" s="2">
        <f t="shared" si="128"/>
        <v>3</v>
      </c>
      <c r="N473" s="2">
        <f t="shared" si="129"/>
        <v>2019</v>
      </c>
      <c r="O473" s="2">
        <f t="shared" si="130"/>
        <v>2</v>
      </c>
      <c r="P473" t="s">
        <v>118</v>
      </c>
      <c r="Q473" t="s">
        <v>34</v>
      </c>
      <c r="R473" t="s">
        <v>2529</v>
      </c>
      <c r="S473" t="s">
        <v>76</v>
      </c>
      <c r="T473" s="3" t="s">
        <v>66</v>
      </c>
      <c r="U473" s="4">
        <v>70739.05</v>
      </c>
      <c r="V473" t="s">
        <v>2530</v>
      </c>
      <c r="W473" s="3" t="b">
        <v>1</v>
      </c>
      <c r="X473" s="3" t="b">
        <v>1</v>
      </c>
      <c r="Y473" t="s">
        <v>2531</v>
      </c>
      <c r="Z473" t="s">
        <v>23012</v>
      </c>
      <c r="AA473" t="s">
        <v>470</v>
      </c>
    </row>
    <row r="474" spans="1:27" x14ac:dyDescent="0.3">
      <c r="A474">
        <f t="shared" si="131"/>
        <v>473</v>
      </c>
      <c r="B474" t="s">
        <v>2532</v>
      </c>
      <c r="C474" t="s">
        <v>2533</v>
      </c>
      <c r="D474" t="str">
        <f t="shared" si="123"/>
        <v>Ransom Leahey</v>
      </c>
      <c r="E474" s="3" t="s">
        <v>43</v>
      </c>
      <c r="F474">
        <v>9</v>
      </c>
      <c r="G474" s="1">
        <v>43579</v>
      </c>
      <c r="H474" s="2">
        <f t="shared" si="124"/>
        <v>24</v>
      </c>
      <c r="I474" s="2">
        <f t="shared" si="125"/>
        <v>4</v>
      </c>
      <c r="J474" s="2">
        <f t="shared" si="126"/>
        <v>2019</v>
      </c>
      <c r="K474" s="1">
        <v>43779</v>
      </c>
      <c r="L474" s="2">
        <f t="shared" si="127"/>
        <v>10</v>
      </c>
      <c r="M474" s="2">
        <f t="shared" si="128"/>
        <v>11</v>
      </c>
      <c r="N474" s="2">
        <f t="shared" si="129"/>
        <v>2019</v>
      </c>
      <c r="O474" s="2">
        <f t="shared" si="130"/>
        <v>200</v>
      </c>
      <c r="P474" t="s">
        <v>44</v>
      </c>
      <c r="Q474" t="s">
        <v>126</v>
      </c>
      <c r="R474" t="s">
        <v>2534</v>
      </c>
      <c r="S474" t="s">
        <v>177</v>
      </c>
      <c r="T474" s="3" t="s">
        <v>23012</v>
      </c>
      <c r="U474" s="4">
        <v>29040.34</v>
      </c>
      <c r="V474" t="s">
        <v>642</v>
      </c>
      <c r="W474" s="3" t="b">
        <v>1</v>
      </c>
      <c r="X474" s="3" t="b">
        <v>1</v>
      </c>
      <c r="Y474" t="s">
        <v>2535</v>
      </c>
      <c r="Z474" t="s">
        <v>23012</v>
      </c>
      <c r="AA474" t="s">
        <v>2536</v>
      </c>
    </row>
    <row r="475" spans="1:27" x14ac:dyDescent="0.3">
      <c r="A475">
        <f t="shared" si="131"/>
        <v>474</v>
      </c>
      <c r="B475" t="s">
        <v>2537</v>
      </c>
      <c r="C475" t="s">
        <v>2538</v>
      </c>
      <c r="D475" t="str">
        <f t="shared" si="123"/>
        <v>Noell Stoffers</v>
      </c>
      <c r="E475" s="3" t="s">
        <v>32</v>
      </c>
      <c r="F475">
        <v>80</v>
      </c>
      <c r="G475" s="1">
        <v>43723</v>
      </c>
      <c r="H475" s="2">
        <f t="shared" si="124"/>
        <v>15</v>
      </c>
      <c r="I475" s="2">
        <f t="shared" si="125"/>
        <v>9</v>
      </c>
      <c r="J475" s="2">
        <f t="shared" si="126"/>
        <v>2019</v>
      </c>
      <c r="K475" s="1">
        <v>43738</v>
      </c>
      <c r="L475" s="2">
        <f t="shared" si="127"/>
        <v>30</v>
      </c>
      <c r="M475" s="2">
        <f t="shared" si="128"/>
        <v>9</v>
      </c>
      <c r="N475" s="2">
        <f t="shared" si="129"/>
        <v>2019</v>
      </c>
      <c r="O475" s="2">
        <f t="shared" si="130"/>
        <v>15</v>
      </c>
      <c r="P475" t="s">
        <v>63</v>
      </c>
      <c r="Q475" t="s">
        <v>74</v>
      </c>
      <c r="R475" t="s">
        <v>2539</v>
      </c>
      <c r="S475" t="s">
        <v>65</v>
      </c>
      <c r="T475" s="3" t="s">
        <v>26</v>
      </c>
      <c r="U475" s="4">
        <v>96591.17</v>
      </c>
      <c r="V475" t="s">
        <v>67</v>
      </c>
      <c r="W475" s="3" t="s">
        <v>23011</v>
      </c>
      <c r="X475" s="3" t="b">
        <v>1</v>
      </c>
      <c r="Y475" t="s">
        <v>2540</v>
      </c>
      <c r="Z475" t="s">
        <v>23012</v>
      </c>
      <c r="AA475" t="s">
        <v>1679</v>
      </c>
    </row>
    <row r="476" spans="1:27" x14ac:dyDescent="0.3">
      <c r="A476">
        <f t="shared" si="131"/>
        <v>475</v>
      </c>
      <c r="B476" t="s">
        <v>2541</v>
      </c>
      <c r="C476" t="s">
        <v>2542</v>
      </c>
      <c r="D476" t="str">
        <f t="shared" si="123"/>
        <v>Kerk De Brett</v>
      </c>
      <c r="E476" s="3" t="s">
        <v>43</v>
      </c>
      <c r="F476">
        <v>59</v>
      </c>
      <c r="G476" s="1">
        <v>43485</v>
      </c>
      <c r="H476" s="2">
        <f t="shared" si="124"/>
        <v>20</v>
      </c>
      <c r="I476" s="2">
        <f t="shared" si="125"/>
        <v>1</v>
      </c>
      <c r="J476" s="2">
        <f t="shared" si="126"/>
        <v>2019</v>
      </c>
      <c r="K476" s="1">
        <v>43557</v>
      </c>
      <c r="L476" s="2">
        <f t="shared" si="127"/>
        <v>2</v>
      </c>
      <c r="M476" s="2">
        <f t="shared" si="128"/>
        <v>4</v>
      </c>
      <c r="N476" s="2">
        <f t="shared" si="129"/>
        <v>2019</v>
      </c>
      <c r="O476" s="2">
        <f t="shared" si="130"/>
        <v>72</v>
      </c>
      <c r="P476" t="s">
        <v>63</v>
      </c>
      <c r="Q476" t="s">
        <v>126</v>
      </c>
      <c r="R476" t="s">
        <v>2543</v>
      </c>
      <c r="S476" t="s">
        <v>76</v>
      </c>
      <c r="T476" s="3" t="s">
        <v>37</v>
      </c>
      <c r="U476" s="4">
        <v>67611.259999999995</v>
      </c>
      <c r="V476" t="s">
        <v>1302</v>
      </c>
      <c r="W476" s="3" t="s">
        <v>23011</v>
      </c>
      <c r="X476" s="3" t="b">
        <v>1</v>
      </c>
      <c r="Y476" t="s">
        <v>2544</v>
      </c>
      <c r="Z476" t="s">
        <v>1451</v>
      </c>
      <c r="AA476" t="s">
        <v>2545</v>
      </c>
    </row>
    <row r="477" spans="1:27" x14ac:dyDescent="0.3">
      <c r="A477">
        <f t="shared" si="131"/>
        <v>476</v>
      </c>
      <c r="B477" t="s">
        <v>2546</v>
      </c>
      <c r="C477" t="s">
        <v>2547</v>
      </c>
      <c r="D477" t="str">
        <f t="shared" si="123"/>
        <v>Maggie McTerry</v>
      </c>
      <c r="E477" s="3" t="s">
        <v>21</v>
      </c>
      <c r="F477">
        <v>39</v>
      </c>
      <c r="G477" s="1">
        <v>43793</v>
      </c>
      <c r="H477" s="2">
        <f t="shared" si="124"/>
        <v>24</v>
      </c>
      <c r="I477" s="2">
        <f t="shared" si="125"/>
        <v>11</v>
      </c>
      <c r="J477" s="2">
        <f t="shared" si="126"/>
        <v>2019</v>
      </c>
      <c r="K477" s="1">
        <f>G477+2</f>
        <v>43795</v>
      </c>
      <c r="L477" s="2">
        <f t="shared" si="127"/>
        <v>26</v>
      </c>
      <c r="M477" s="2">
        <f t="shared" si="128"/>
        <v>11</v>
      </c>
      <c r="N477" s="2">
        <f t="shared" si="129"/>
        <v>2019</v>
      </c>
      <c r="O477" s="2">
        <f t="shared" si="130"/>
        <v>2</v>
      </c>
      <c r="P477" t="s">
        <v>73</v>
      </c>
      <c r="Q477" t="s">
        <v>45</v>
      </c>
      <c r="R477" t="s">
        <v>2548</v>
      </c>
      <c r="S477" t="s">
        <v>56</v>
      </c>
      <c r="T477" s="3" t="s">
        <v>83</v>
      </c>
      <c r="U477" s="4">
        <v>23033.74</v>
      </c>
      <c r="V477" t="s">
        <v>1594</v>
      </c>
      <c r="W477" s="3" t="s">
        <v>23011</v>
      </c>
      <c r="X477" s="3" t="b">
        <v>1</v>
      </c>
      <c r="Y477" t="s">
        <v>2549</v>
      </c>
      <c r="Z477" t="s">
        <v>23012</v>
      </c>
      <c r="AA477" t="s">
        <v>2550</v>
      </c>
    </row>
    <row r="478" spans="1:27" x14ac:dyDescent="0.3">
      <c r="A478">
        <f t="shared" si="131"/>
        <v>477</v>
      </c>
      <c r="B478" t="s">
        <v>2551</v>
      </c>
      <c r="C478" t="s">
        <v>2552</v>
      </c>
      <c r="D478" t="str">
        <f t="shared" si="123"/>
        <v>Gisela Long</v>
      </c>
      <c r="E478" s="3" t="s">
        <v>32</v>
      </c>
      <c r="F478">
        <v>35</v>
      </c>
      <c r="G478" s="1">
        <v>43612</v>
      </c>
      <c r="H478" s="2">
        <f t="shared" si="124"/>
        <v>27</v>
      </c>
      <c r="I478" s="2">
        <f t="shared" si="125"/>
        <v>5</v>
      </c>
      <c r="J478" s="2">
        <f t="shared" si="126"/>
        <v>2019</v>
      </c>
      <c r="K478" s="1">
        <v>43639</v>
      </c>
      <c r="L478" s="2">
        <f t="shared" si="127"/>
        <v>23</v>
      </c>
      <c r="M478" s="2">
        <f t="shared" si="128"/>
        <v>6</v>
      </c>
      <c r="N478" s="2">
        <f t="shared" si="129"/>
        <v>2019</v>
      </c>
      <c r="O478" s="2">
        <f t="shared" si="130"/>
        <v>27</v>
      </c>
      <c r="P478" t="s">
        <v>33</v>
      </c>
      <c r="Q478" t="s">
        <v>74</v>
      </c>
      <c r="R478" t="s">
        <v>2553</v>
      </c>
      <c r="S478" t="s">
        <v>36</v>
      </c>
      <c r="T478" s="3" t="s">
        <v>159</v>
      </c>
      <c r="U478" s="4">
        <v>24726.07</v>
      </c>
      <c r="V478" t="s">
        <v>2554</v>
      </c>
      <c r="W478" s="3" t="b">
        <v>1</v>
      </c>
      <c r="X478" s="3" t="b">
        <v>0</v>
      </c>
      <c r="Y478" t="s">
        <v>2555</v>
      </c>
      <c r="Z478" t="s">
        <v>23012</v>
      </c>
      <c r="AA478" t="s">
        <v>2556</v>
      </c>
    </row>
    <row r="479" spans="1:27" x14ac:dyDescent="0.3">
      <c r="A479">
        <f t="shared" si="131"/>
        <v>478</v>
      </c>
      <c r="B479" t="s">
        <v>2557</v>
      </c>
      <c r="C479" t="s">
        <v>2558</v>
      </c>
      <c r="D479" t="str">
        <f t="shared" si="123"/>
        <v>Mauricio Murt</v>
      </c>
      <c r="E479" s="3" t="s">
        <v>43</v>
      </c>
      <c r="F479">
        <v>14</v>
      </c>
      <c r="G479" s="1">
        <v>43627</v>
      </c>
      <c r="H479" s="2">
        <f t="shared" si="124"/>
        <v>11</v>
      </c>
      <c r="I479" s="2">
        <f t="shared" si="125"/>
        <v>6</v>
      </c>
      <c r="J479" s="2">
        <f t="shared" si="126"/>
        <v>2019</v>
      </c>
      <c r="K479" s="1">
        <v>43685</v>
      </c>
      <c r="L479" s="2">
        <f t="shared" si="127"/>
        <v>8</v>
      </c>
      <c r="M479" s="2">
        <f t="shared" si="128"/>
        <v>8</v>
      </c>
      <c r="N479" s="2">
        <f t="shared" si="129"/>
        <v>2019</v>
      </c>
      <c r="O479" s="2">
        <f t="shared" si="130"/>
        <v>58</v>
      </c>
      <c r="P479" t="s">
        <v>44</v>
      </c>
      <c r="Q479" t="s">
        <v>126</v>
      </c>
      <c r="R479" t="s">
        <v>2559</v>
      </c>
      <c r="S479" t="s">
        <v>92</v>
      </c>
      <c r="T479" s="3" t="s">
        <v>83</v>
      </c>
      <c r="U479" s="4">
        <v>7836.8</v>
      </c>
      <c r="V479" t="s">
        <v>2560</v>
      </c>
      <c r="W479" s="3" t="b">
        <v>0</v>
      </c>
      <c r="X479" s="3" t="b">
        <v>0</v>
      </c>
      <c r="Y479" t="s">
        <v>2561</v>
      </c>
      <c r="Z479" t="s">
        <v>23012</v>
      </c>
      <c r="AA479" t="s">
        <v>2562</v>
      </c>
    </row>
    <row r="480" spans="1:27" x14ac:dyDescent="0.3">
      <c r="A480">
        <f t="shared" si="131"/>
        <v>479</v>
      </c>
      <c r="B480" t="s">
        <v>2563</v>
      </c>
      <c r="C480" t="s">
        <v>2564</v>
      </c>
      <c r="D480" t="str">
        <f t="shared" si="123"/>
        <v>Stanwood Alyonov</v>
      </c>
      <c r="E480" s="3" t="s">
        <v>43</v>
      </c>
      <c r="F480">
        <v>17</v>
      </c>
      <c r="G480" s="1">
        <v>43719</v>
      </c>
      <c r="H480" s="2">
        <f t="shared" si="124"/>
        <v>11</v>
      </c>
      <c r="I480" s="2">
        <f t="shared" si="125"/>
        <v>9</v>
      </c>
      <c r="J480" s="2">
        <f t="shared" si="126"/>
        <v>2019</v>
      </c>
      <c r="K480" s="1">
        <f t="shared" ref="K480:K481" si="134">G480+2</f>
        <v>43721</v>
      </c>
      <c r="L480" s="2">
        <f t="shared" si="127"/>
        <v>13</v>
      </c>
      <c r="M480" s="2">
        <f t="shared" si="128"/>
        <v>9</v>
      </c>
      <c r="N480" s="2">
        <f t="shared" si="129"/>
        <v>2019</v>
      </c>
      <c r="O480" s="2">
        <f t="shared" si="130"/>
        <v>2</v>
      </c>
      <c r="P480" t="s">
        <v>33</v>
      </c>
      <c r="Q480" t="s">
        <v>90</v>
      </c>
      <c r="R480" t="s">
        <v>2565</v>
      </c>
      <c r="S480" t="s">
        <v>100</v>
      </c>
      <c r="T480" s="3" t="s">
        <v>66</v>
      </c>
      <c r="U480" s="4">
        <v>49404.36</v>
      </c>
      <c r="V480" t="s">
        <v>2566</v>
      </c>
      <c r="W480" s="3" t="b">
        <v>0</v>
      </c>
      <c r="X480" s="3" t="b">
        <v>1</v>
      </c>
      <c r="Y480" t="s">
        <v>2186</v>
      </c>
      <c r="Z480" t="s">
        <v>23012</v>
      </c>
      <c r="AA480" t="s">
        <v>251</v>
      </c>
    </row>
    <row r="481" spans="1:27" x14ac:dyDescent="0.3">
      <c r="A481">
        <f t="shared" si="131"/>
        <v>480</v>
      </c>
      <c r="B481" t="s">
        <v>2567</v>
      </c>
      <c r="D481" t="str">
        <f t="shared" si="123"/>
        <v xml:space="preserve">Bella </v>
      </c>
      <c r="E481" s="3" t="s">
        <v>32</v>
      </c>
      <c r="F481">
        <v>44</v>
      </c>
      <c r="G481" s="1">
        <v>43755</v>
      </c>
      <c r="H481" s="2">
        <f t="shared" si="124"/>
        <v>17</v>
      </c>
      <c r="I481" s="2">
        <f t="shared" si="125"/>
        <v>10</v>
      </c>
      <c r="J481" s="2">
        <f t="shared" si="126"/>
        <v>2019</v>
      </c>
      <c r="K481" s="1">
        <f t="shared" si="134"/>
        <v>43757</v>
      </c>
      <c r="L481" s="2">
        <f t="shared" si="127"/>
        <v>19</v>
      </c>
      <c r="M481" s="2">
        <f t="shared" si="128"/>
        <v>10</v>
      </c>
      <c r="N481" s="2">
        <f t="shared" si="129"/>
        <v>2019</v>
      </c>
      <c r="O481" s="2">
        <f t="shared" si="130"/>
        <v>2</v>
      </c>
      <c r="P481" t="s">
        <v>63</v>
      </c>
      <c r="Q481" t="s">
        <v>197</v>
      </c>
      <c r="R481" t="s">
        <v>2568</v>
      </c>
      <c r="S481" t="s">
        <v>146</v>
      </c>
      <c r="T481" s="3" t="s">
        <v>133</v>
      </c>
      <c r="U481" s="4">
        <v>40291.18</v>
      </c>
      <c r="V481" t="s">
        <v>2252</v>
      </c>
      <c r="W481" s="3" t="b">
        <v>0</v>
      </c>
      <c r="X481" s="3" t="b">
        <v>1</v>
      </c>
      <c r="Y481" t="s">
        <v>2569</v>
      </c>
      <c r="Z481" t="s">
        <v>23012</v>
      </c>
      <c r="AA481" t="s">
        <v>2570</v>
      </c>
    </row>
    <row r="482" spans="1:27" x14ac:dyDescent="0.3">
      <c r="A482">
        <f t="shared" si="131"/>
        <v>481</v>
      </c>
      <c r="B482" t="s">
        <v>2571</v>
      </c>
      <c r="C482" t="s">
        <v>2572</v>
      </c>
      <c r="D482" t="str">
        <f t="shared" si="123"/>
        <v>Nariko Hallows</v>
      </c>
      <c r="E482" s="3" t="s">
        <v>32</v>
      </c>
      <c r="F482">
        <v>40</v>
      </c>
      <c r="G482" s="1">
        <v>43731</v>
      </c>
      <c r="H482" s="2">
        <f t="shared" si="124"/>
        <v>23</v>
      </c>
      <c r="I482" s="2">
        <f t="shared" si="125"/>
        <v>9</v>
      </c>
      <c r="J482" s="2">
        <f t="shared" si="126"/>
        <v>2019</v>
      </c>
      <c r="K482" s="1">
        <v>43746</v>
      </c>
      <c r="L482" s="2">
        <f t="shared" si="127"/>
        <v>8</v>
      </c>
      <c r="M482" s="2">
        <f t="shared" si="128"/>
        <v>10</v>
      </c>
      <c r="N482" s="2">
        <f t="shared" si="129"/>
        <v>2019</v>
      </c>
      <c r="O482" s="2">
        <f t="shared" si="130"/>
        <v>15</v>
      </c>
      <c r="P482" t="s">
        <v>63</v>
      </c>
      <c r="Q482" t="s">
        <v>45</v>
      </c>
      <c r="R482" t="s">
        <v>2573</v>
      </c>
      <c r="S482" t="s">
        <v>56</v>
      </c>
      <c r="T482" s="3" t="s">
        <v>23012</v>
      </c>
      <c r="U482" s="4">
        <v>26353.99</v>
      </c>
      <c r="V482" t="s">
        <v>584</v>
      </c>
      <c r="W482" s="3" t="b">
        <v>0</v>
      </c>
      <c r="X482" s="3" t="b">
        <v>0</v>
      </c>
      <c r="Y482" t="s">
        <v>2574</v>
      </c>
      <c r="Z482" t="s">
        <v>23012</v>
      </c>
      <c r="AA482" t="s">
        <v>2575</v>
      </c>
    </row>
    <row r="483" spans="1:27" x14ac:dyDescent="0.3">
      <c r="A483">
        <f t="shared" si="131"/>
        <v>482</v>
      </c>
      <c r="B483" t="s">
        <v>2576</v>
      </c>
      <c r="C483" t="s">
        <v>2577</v>
      </c>
      <c r="D483" t="str">
        <f t="shared" si="123"/>
        <v>Culver Bolam</v>
      </c>
      <c r="E483" s="3" t="s">
        <v>43</v>
      </c>
      <c r="F483">
        <v>25</v>
      </c>
      <c r="G483" s="1">
        <v>43517</v>
      </c>
      <c r="H483" s="2">
        <f t="shared" si="124"/>
        <v>21</v>
      </c>
      <c r="I483" s="2">
        <f t="shared" si="125"/>
        <v>2</v>
      </c>
      <c r="J483" s="2">
        <f t="shared" si="126"/>
        <v>2019</v>
      </c>
      <c r="K483" s="1">
        <v>43809</v>
      </c>
      <c r="L483" s="2">
        <f t="shared" si="127"/>
        <v>10</v>
      </c>
      <c r="M483" s="2">
        <f t="shared" si="128"/>
        <v>12</v>
      </c>
      <c r="N483" s="2">
        <f t="shared" si="129"/>
        <v>2019</v>
      </c>
      <c r="O483" s="2">
        <f t="shared" si="130"/>
        <v>292</v>
      </c>
      <c r="P483" t="s">
        <v>22</v>
      </c>
      <c r="Q483" t="s">
        <v>23</v>
      </c>
      <c r="R483" t="s">
        <v>2578</v>
      </c>
      <c r="S483" t="s">
        <v>36</v>
      </c>
      <c r="T483" s="3" t="s">
        <v>23012</v>
      </c>
      <c r="U483" s="4">
        <v>99002.39</v>
      </c>
      <c r="V483" t="s">
        <v>2579</v>
      </c>
      <c r="W483" s="3" t="b">
        <v>1</v>
      </c>
      <c r="X483" s="3" t="b">
        <v>1</v>
      </c>
      <c r="Y483" t="s">
        <v>2580</v>
      </c>
      <c r="Z483" t="s">
        <v>23012</v>
      </c>
      <c r="AA483" t="s">
        <v>312</v>
      </c>
    </row>
    <row r="484" spans="1:27" x14ac:dyDescent="0.3">
      <c r="A484">
        <f t="shared" si="131"/>
        <v>483</v>
      </c>
      <c r="B484" t="s">
        <v>2581</v>
      </c>
      <c r="C484" t="s">
        <v>2582</v>
      </c>
      <c r="D484" t="str">
        <f t="shared" si="123"/>
        <v>Idelle Elderidge</v>
      </c>
      <c r="E484" s="3" t="s">
        <v>32</v>
      </c>
      <c r="F484">
        <v>85</v>
      </c>
      <c r="G484" s="1">
        <v>43625</v>
      </c>
      <c r="H484" s="2">
        <f t="shared" si="124"/>
        <v>9</v>
      </c>
      <c r="I484" s="2">
        <f t="shared" si="125"/>
        <v>6</v>
      </c>
      <c r="J484" s="2">
        <f t="shared" si="126"/>
        <v>2019</v>
      </c>
      <c r="K484" s="1">
        <v>43755</v>
      </c>
      <c r="L484" s="2">
        <f t="shared" si="127"/>
        <v>17</v>
      </c>
      <c r="M484" s="2">
        <f t="shared" si="128"/>
        <v>10</v>
      </c>
      <c r="N484" s="2">
        <f t="shared" si="129"/>
        <v>2019</v>
      </c>
      <c r="O484" s="2">
        <f t="shared" si="130"/>
        <v>130</v>
      </c>
      <c r="P484" t="s">
        <v>73</v>
      </c>
      <c r="Q484" t="s">
        <v>54</v>
      </c>
      <c r="R484" t="s">
        <v>2583</v>
      </c>
      <c r="S484" t="s">
        <v>76</v>
      </c>
      <c r="T484" s="3" t="s">
        <v>66</v>
      </c>
      <c r="U484" s="4">
        <v>68667.5</v>
      </c>
      <c r="V484" t="s">
        <v>1920</v>
      </c>
      <c r="W484" s="3" t="b">
        <v>0</v>
      </c>
      <c r="X484" s="3" t="b">
        <v>1</v>
      </c>
      <c r="Y484" t="s">
        <v>2584</v>
      </c>
      <c r="Z484" t="s">
        <v>2585</v>
      </c>
      <c r="AA484" t="s">
        <v>2202</v>
      </c>
    </row>
    <row r="485" spans="1:27" x14ac:dyDescent="0.3">
      <c r="A485">
        <f t="shared" si="131"/>
        <v>484</v>
      </c>
      <c r="B485" t="s">
        <v>2586</v>
      </c>
      <c r="D485" t="str">
        <f t="shared" si="123"/>
        <v xml:space="preserve">Calida </v>
      </c>
      <c r="E485" s="3" t="s">
        <v>32</v>
      </c>
      <c r="F485">
        <v>77</v>
      </c>
      <c r="G485" s="1">
        <v>43565</v>
      </c>
      <c r="H485" s="2">
        <f t="shared" si="124"/>
        <v>10</v>
      </c>
      <c r="I485" s="2">
        <f t="shared" si="125"/>
        <v>4</v>
      </c>
      <c r="J485" s="2">
        <f t="shared" si="126"/>
        <v>2019</v>
      </c>
      <c r="K485" s="1">
        <f>G485+2</f>
        <v>43567</v>
      </c>
      <c r="L485" s="2">
        <f t="shared" si="127"/>
        <v>12</v>
      </c>
      <c r="M485" s="2">
        <f t="shared" si="128"/>
        <v>4</v>
      </c>
      <c r="N485" s="2">
        <f t="shared" si="129"/>
        <v>2019</v>
      </c>
      <c r="O485" s="2">
        <f t="shared" si="130"/>
        <v>2</v>
      </c>
      <c r="P485" t="s">
        <v>44</v>
      </c>
      <c r="Q485" t="s">
        <v>74</v>
      </c>
      <c r="R485" t="s">
        <v>2587</v>
      </c>
      <c r="S485" t="s">
        <v>177</v>
      </c>
      <c r="T485" s="3" t="s">
        <v>159</v>
      </c>
      <c r="U485" s="4">
        <v>1052.79</v>
      </c>
      <c r="V485" t="s">
        <v>2588</v>
      </c>
      <c r="W485" s="3" t="b">
        <v>1</v>
      </c>
      <c r="X485" s="3" t="b">
        <v>1</v>
      </c>
      <c r="Y485" t="s">
        <v>2589</v>
      </c>
      <c r="Z485" t="s">
        <v>23012</v>
      </c>
      <c r="AA485" t="s">
        <v>2590</v>
      </c>
    </row>
    <row r="486" spans="1:27" x14ac:dyDescent="0.3">
      <c r="A486">
        <f t="shared" si="131"/>
        <v>485</v>
      </c>
      <c r="B486" t="s">
        <v>1741</v>
      </c>
      <c r="C486" t="s">
        <v>2591</v>
      </c>
      <c r="D486" t="str">
        <f t="shared" si="123"/>
        <v>Damian Dullaghan</v>
      </c>
      <c r="E486" s="3" t="s">
        <v>43</v>
      </c>
      <c r="F486">
        <v>2</v>
      </c>
      <c r="G486" s="1">
        <v>43496</v>
      </c>
      <c r="H486" s="2">
        <f t="shared" si="124"/>
        <v>31</v>
      </c>
      <c r="I486" s="2">
        <f t="shared" si="125"/>
        <v>1</v>
      </c>
      <c r="J486" s="2">
        <f t="shared" si="126"/>
        <v>2019</v>
      </c>
      <c r="K486" s="1">
        <v>43753</v>
      </c>
      <c r="L486" s="2">
        <f t="shared" si="127"/>
        <v>15</v>
      </c>
      <c r="M486" s="2">
        <f t="shared" si="128"/>
        <v>10</v>
      </c>
      <c r="N486" s="2">
        <f t="shared" si="129"/>
        <v>2019</v>
      </c>
      <c r="O486" s="2">
        <f t="shared" si="130"/>
        <v>257</v>
      </c>
      <c r="P486" t="s">
        <v>22</v>
      </c>
      <c r="Q486" t="s">
        <v>126</v>
      </c>
      <c r="R486" t="s">
        <v>2592</v>
      </c>
      <c r="S486" t="s">
        <v>92</v>
      </c>
      <c r="T486" s="3" t="s">
        <v>133</v>
      </c>
      <c r="U486" s="4">
        <v>22671.95</v>
      </c>
      <c r="V486" t="s">
        <v>1744</v>
      </c>
      <c r="W486" s="3" t="b">
        <v>0</v>
      </c>
      <c r="X486" s="3" t="s">
        <v>23011</v>
      </c>
      <c r="Y486" t="s">
        <v>2593</v>
      </c>
      <c r="Z486" t="s">
        <v>23012</v>
      </c>
      <c r="AA486" t="s">
        <v>359</v>
      </c>
    </row>
    <row r="487" spans="1:27" x14ac:dyDescent="0.3">
      <c r="A487">
        <f t="shared" si="131"/>
        <v>486</v>
      </c>
      <c r="B487" t="s">
        <v>2594</v>
      </c>
      <c r="C487" t="s">
        <v>2595</v>
      </c>
      <c r="D487" t="str">
        <f t="shared" si="123"/>
        <v>Dolores McLardie</v>
      </c>
      <c r="E487" s="3" t="s">
        <v>32</v>
      </c>
      <c r="F487">
        <v>55</v>
      </c>
      <c r="G487" s="1">
        <v>43740</v>
      </c>
      <c r="H487" s="2">
        <f t="shared" si="124"/>
        <v>2</v>
      </c>
      <c r="I487" s="2">
        <f t="shared" si="125"/>
        <v>10</v>
      </c>
      <c r="J487" s="2">
        <f t="shared" si="126"/>
        <v>2019</v>
      </c>
      <c r="K487" s="1">
        <v>43752</v>
      </c>
      <c r="L487" s="2">
        <f t="shared" si="127"/>
        <v>14</v>
      </c>
      <c r="M487" s="2">
        <f t="shared" si="128"/>
        <v>10</v>
      </c>
      <c r="N487" s="2">
        <f t="shared" si="129"/>
        <v>2019</v>
      </c>
      <c r="O487" s="2">
        <f t="shared" si="130"/>
        <v>12</v>
      </c>
      <c r="P487" t="s">
        <v>44</v>
      </c>
      <c r="Q487" t="s">
        <v>23</v>
      </c>
      <c r="R487" t="s">
        <v>2596</v>
      </c>
      <c r="S487" t="s">
        <v>36</v>
      </c>
      <c r="T487" s="3" t="s">
        <v>47</v>
      </c>
      <c r="U487" s="4">
        <v>59535.14</v>
      </c>
      <c r="V487" t="s">
        <v>1144</v>
      </c>
      <c r="W487" s="3" t="b">
        <v>1</v>
      </c>
      <c r="X487" s="3" t="s">
        <v>23011</v>
      </c>
      <c r="Y487" t="s">
        <v>2597</v>
      </c>
      <c r="Z487" t="s">
        <v>2597</v>
      </c>
      <c r="AA487" t="s">
        <v>275</v>
      </c>
    </row>
    <row r="488" spans="1:27" x14ac:dyDescent="0.3">
      <c r="A488">
        <f t="shared" si="131"/>
        <v>487</v>
      </c>
      <c r="B488" t="s">
        <v>2598</v>
      </c>
      <c r="C488" t="s">
        <v>2599</v>
      </c>
      <c r="D488" t="str">
        <f t="shared" si="123"/>
        <v>Anica Dog</v>
      </c>
      <c r="E488" s="3" t="s">
        <v>235</v>
      </c>
      <c r="F488">
        <v>48</v>
      </c>
      <c r="G488" s="1">
        <v>43529</v>
      </c>
      <c r="H488" s="2">
        <f t="shared" si="124"/>
        <v>5</v>
      </c>
      <c r="I488" s="2">
        <f t="shared" si="125"/>
        <v>3</v>
      </c>
      <c r="J488" s="2">
        <f t="shared" si="126"/>
        <v>2019</v>
      </c>
      <c r="K488" s="1">
        <v>43689</v>
      </c>
      <c r="L488" s="2">
        <f t="shared" si="127"/>
        <v>12</v>
      </c>
      <c r="M488" s="2">
        <f t="shared" si="128"/>
        <v>8</v>
      </c>
      <c r="N488" s="2">
        <f t="shared" si="129"/>
        <v>2019</v>
      </c>
      <c r="O488" s="2">
        <f t="shared" si="130"/>
        <v>160</v>
      </c>
      <c r="P488" t="s">
        <v>33</v>
      </c>
      <c r="Q488" t="s">
        <v>54</v>
      </c>
      <c r="R488" t="s">
        <v>2600</v>
      </c>
      <c r="S488" t="s">
        <v>56</v>
      </c>
      <c r="T488" s="3" t="s">
        <v>47</v>
      </c>
      <c r="U488" s="4">
        <v>69163.149999999994</v>
      </c>
      <c r="V488" t="s">
        <v>2424</v>
      </c>
      <c r="W488" s="3" t="s">
        <v>23011</v>
      </c>
      <c r="X488" s="3" t="b">
        <v>1</v>
      </c>
      <c r="Y488" t="s">
        <v>2601</v>
      </c>
      <c r="Z488" t="s">
        <v>23012</v>
      </c>
      <c r="AA488" t="s">
        <v>550</v>
      </c>
    </row>
    <row r="489" spans="1:27" x14ac:dyDescent="0.3">
      <c r="A489">
        <f t="shared" si="131"/>
        <v>488</v>
      </c>
      <c r="B489" t="s">
        <v>2602</v>
      </c>
      <c r="C489" t="s">
        <v>2603</v>
      </c>
      <c r="D489" t="str">
        <f t="shared" si="123"/>
        <v>Andrew Boeck</v>
      </c>
      <c r="E489" s="3" t="s">
        <v>43</v>
      </c>
      <c r="F489">
        <v>43</v>
      </c>
      <c r="G489" s="1">
        <v>43512</v>
      </c>
      <c r="H489" s="2">
        <f t="shared" si="124"/>
        <v>16</v>
      </c>
      <c r="I489" s="2">
        <f t="shared" si="125"/>
        <v>2</v>
      </c>
      <c r="J489" s="2">
        <f t="shared" si="126"/>
        <v>2019</v>
      </c>
      <c r="K489" s="1">
        <f t="shared" ref="K489:K490" si="135">G489+2</f>
        <v>43514</v>
      </c>
      <c r="L489" s="2">
        <f t="shared" si="127"/>
        <v>18</v>
      </c>
      <c r="M489" s="2">
        <f t="shared" si="128"/>
        <v>2</v>
      </c>
      <c r="N489" s="2">
        <f t="shared" si="129"/>
        <v>2019</v>
      </c>
      <c r="O489" s="2">
        <f t="shared" si="130"/>
        <v>2</v>
      </c>
      <c r="P489" t="s">
        <v>118</v>
      </c>
      <c r="Q489" t="s">
        <v>45</v>
      </c>
      <c r="R489" t="s">
        <v>2604</v>
      </c>
      <c r="S489" t="s">
        <v>177</v>
      </c>
      <c r="T489" s="3" t="s">
        <v>83</v>
      </c>
      <c r="U489" s="4">
        <v>60882.7</v>
      </c>
      <c r="V489" t="s">
        <v>591</v>
      </c>
      <c r="W489" s="3" t="b">
        <v>0</v>
      </c>
      <c r="X489" s="3" t="b">
        <v>0</v>
      </c>
      <c r="Y489" t="s">
        <v>2605</v>
      </c>
      <c r="Z489" t="s">
        <v>23012</v>
      </c>
      <c r="AA489" t="s">
        <v>2606</v>
      </c>
    </row>
    <row r="490" spans="1:27" x14ac:dyDescent="0.3">
      <c r="A490">
        <f t="shared" si="131"/>
        <v>489</v>
      </c>
      <c r="B490" t="s">
        <v>2607</v>
      </c>
      <c r="D490" t="str">
        <f t="shared" si="123"/>
        <v xml:space="preserve">Gar </v>
      </c>
      <c r="E490" s="3" t="s">
        <v>43</v>
      </c>
      <c r="F490">
        <v>57</v>
      </c>
      <c r="G490" s="1">
        <v>43534</v>
      </c>
      <c r="H490" s="2">
        <f t="shared" si="124"/>
        <v>10</v>
      </c>
      <c r="I490" s="2">
        <f t="shared" si="125"/>
        <v>3</v>
      </c>
      <c r="J490" s="2">
        <f t="shared" si="126"/>
        <v>2019</v>
      </c>
      <c r="K490" s="1">
        <f t="shared" si="135"/>
        <v>43536</v>
      </c>
      <c r="L490" s="2">
        <f t="shared" si="127"/>
        <v>12</v>
      </c>
      <c r="M490" s="2">
        <f t="shared" si="128"/>
        <v>3</v>
      </c>
      <c r="N490" s="2">
        <f t="shared" si="129"/>
        <v>2019</v>
      </c>
      <c r="O490" s="2">
        <f t="shared" si="130"/>
        <v>2</v>
      </c>
      <c r="P490" t="s">
        <v>44</v>
      </c>
      <c r="Q490" t="s">
        <v>74</v>
      </c>
      <c r="R490" t="s">
        <v>2608</v>
      </c>
      <c r="S490" t="s">
        <v>177</v>
      </c>
      <c r="T490" s="3" t="s">
        <v>23012</v>
      </c>
      <c r="U490" s="4">
        <v>58129.46</v>
      </c>
      <c r="V490" t="s">
        <v>1056</v>
      </c>
      <c r="W490" s="3" t="b">
        <v>0</v>
      </c>
      <c r="X490" s="3" t="b">
        <v>0</v>
      </c>
      <c r="Y490" t="s">
        <v>2609</v>
      </c>
      <c r="Z490" t="s">
        <v>23012</v>
      </c>
      <c r="AA490" t="s">
        <v>2610</v>
      </c>
    </row>
    <row r="491" spans="1:27" x14ac:dyDescent="0.3">
      <c r="A491">
        <f t="shared" si="131"/>
        <v>490</v>
      </c>
      <c r="B491" t="s">
        <v>2611</v>
      </c>
      <c r="C491" t="s">
        <v>2612</v>
      </c>
      <c r="D491" t="str">
        <f t="shared" si="123"/>
        <v>Gertrud Waddicor</v>
      </c>
      <c r="E491" s="3" t="s">
        <v>32</v>
      </c>
      <c r="F491">
        <v>43</v>
      </c>
      <c r="G491" s="1">
        <v>43711</v>
      </c>
      <c r="H491" s="2">
        <f t="shared" si="124"/>
        <v>3</v>
      </c>
      <c r="I491" s="2">
        <f t="shared" si="125"/>
        <v>9</v>
      </c>
      <c r="J491" s="2">
        <f t="shared" si="126"/>
        <v>2019</v>
      </c>
      <c r="K491" s="1">
        <v>43734</v>
      </c>
      <c r="L491" s="2">
        <f t="shared" si="127"/>
        <v>26</v>
      </c>
      <c r="M491" s="2">
        <f t="shared" si="128"/>
        <v>9</v>
      </c>
      <c r="N491" s="2">
        <f t="shared" si="129"/>
        <v>2019</v>
      </c>
      <c r="O491" s="2">
        <f t="shared" si="130"/>
        <v>23</v>
      </c>
      <c r="P491" t="s">
        <v>63</v>
      </c>
      <c r="Q491" t="s">
        <v>90</v>
      </c>
      <c r="R491" t="s">
        <v>2613</v>
      </c>
      <c r="S491" t="s">
        <v>36</v>
      </c>
      <c r="T491" s="3" t="s">
        <v>23012</v>
      </c>
      <c r="U491" s="4">
        <v>71309.37</v>
      </c>
      <c r="V491" t="s">
        <v>1862</v>
      </c>
      <c r="W491" s="3" t="b">
        <v>1</v>
      </c>
      <c r="X491" s="3" t="b">
        <v>1</v>
      </c>
      <c r="Y491" t="s">
        <v>2614</v>
      </c>
      <c r="Z491" t="s">
        <v>23012</v>
      </c>
      <c r="AA491" t="s">
        <v>550</v>
      </c>
    </row>
    <row r="492" spans="1:27" x14ac:dyDescent="0.3">
      <c r="A492">
        <f t="shared" si="131"/>
        <v>491</v>
      </c>
      <c r="B492" t="s">
        <v>2615</v>
      </c>
      <c r="C492" t="s">
        <v>2616</v>
      </c>
      <c r="D492" t="str">
        <f t="shared" si="123"/>
        <v>Gustave Amber</v>
      </c>
      <c r="E492" s="3" t="s">
        <v>43</v>
      </c>
      <c r="F492">
        <v>50</v>
      </c>
      <c r="G492" s="1">
        <v>43726</v>
      </c>
      <c r="H492" s="2">
        <f t="shared" si="124"/>
        <v>18</v>
      </c>
      <c r="I492" s="2">
        <f t="shared" si="125"/>
        <v>9</v>
      </c>
      <c r="J492" s="2">
        <f t="shared" si="126"/>
        <v>2019</v>
      </c>
      <c r="K492" s="1">
        <f t="shared" ref="K492:K494" si="136">G492+2</f>
        <v>43728</v>
      </c>
      <c r="L492" s="2">
        <f t="shared" si="127"/>
        <v>20</v>
      </c>
      <c r="M492" s="2">
        <f t="shared" si="128"/>
        <v>9</v>
      </c>
      <c r="N492" s="2">
        <f t="shared" si="129"/>
        <v>2019</v>
      </c>
      <c r="O492" s="2">
        <f t="shared" si="130"/>
        <v>2</v>
      </c>
      <c r="P492" t="s">
        <v>118</v>
      </c>
      <c r="Q492" t="s">
        <v>23</v>
      </c>
      <c r="R492" t="s">
        <v>2617</v>
      </c>
      <c r="S492" t="s">
        <v>36</v>
      </c>
      <c r="T492" s="3" t="s">
        <v>66</v>
      </c>
      <c r="U492" s="4">
        <v>25399.09</v>
      </c>
      <c r="V492" t="s">
        <v>2618</v>
      </c>
      <c r="W492" s="3" t="b">
        <v>0</v>
      </c>
      <c r="X492" s="3" t="b">
        <v>1</v>
      </c>
      <c r="Y492" t="s">
        <v>2619</v>
      </c>
      <c r="Z492" t="s">
        <v>23012</v>
      </c>
      <c r="AA492" t="s">
        <v>2620</v>
      </c>
    </row>
    <row r="493" spans="1:27" x14ac:dyDescent="0.3">
      <c r="A493">
        <f t="shared" si="131"/>
        <v>492</v>
      </c>
      <c r="B493" t="s">
        <v>2621</v>
      </c>
      <c r="C493" t="s">
        <v>2622</v>
      </c>
      <c r="D493" t="str">
        <f t="shared" si="123"/>
        <v>Gillan Aindrais</v>
      </c>
      <c r="E493" s="3" t="s">
        <v>32</v>
      </c>
      <c r="F493">
        <v>50</v>
      </c>
      <c r="G493" s="1">
        <v>43826</v>
      </c>
      <c r="H493" s="2">
        <f t="shared" si="124"/>
        <v>27</v>
      </c>
      <c r="I493" s="2">
        <f t="shared" si="125"/>
        <v>12</v>
      </c>
      <c r="J493" s="2">
        <f t="shared" si="126"/>
        <v>2019</v>
      </c>
      <c r="K493" s="1">
        <f t="shared" si="136"/>
        <v>43828</v>
      </c>
      <c r="L493" s="2">
        <f t="shared" si="127"/>
        <v>29</v>
      </c>
      <c r="M493" s="2">
        <f t="shared" si="128"/>
        <v>12</v>
      </c>
      <c r="N493" s="2">
        <f t="shared" si="129"/>
        <v>2019</v>
      </c>
      <c r="O493" s="2">
        <f t="shared" si="130"/>
        <v>2</v>
      </c>
      <c r="P493" t="s">
        <v>33</v>
      </c>
      <c r="Q493" t="s">
        <v>197</v>
      </c>
      <c r="R493" t="s">
        <v>2623</v>
      </c>
      <c r="S493" t="s">
        <v>36</v>
      </c>
      <c r="T493" s="3" t="s">
        <v>47</v>
      </c>
      <c r="U493" s="4">
        <v>63546.16</v>
      </c>
      <c r="V493" t="s">
        <v>1471</v>
      </c>
      <c r="W493" s="3" t="b">
        <v>1</v>
      </c>
      <c r="X493" s="3" t="b">
        <v>1</v>
      </c>
      <c r="Y493" t="s">
        <v>2624</v>
      </c>
      <c r="Z493" t="s">
        <v>23012</v>
      </c>
      <c r="AA493" t="s">
        <v>2625</v>
      </c>
    </row>
    <row r="494" spans="1:27" x14ac:dyDescent="0.3">
      <c r="A494">
        <f t="shared" si="131"/>
        <v>493</v>
      </c>
      <c r="B494" t="s">
        <v>2626</v>
      </c>
      <c r="C494" t="s">
        <v>2627</v>
      </c>
      <c r="D494" t="str">
        <f t="shared" si="123"/>
        <v>Dynah Crees</v>
      </c>
      <c r="E494" s="3" t="s">
        <v>32</v>
      </c>
      <c r="F494">
        <v>51</v>
      </c>
      <c r="G494" s="1">
        <v>43805</v>
      </c>
      <c r="H494" s="2">
        <f t="shared" si="124"/>
        <v>6</v>
      </c>
      <c r="I494" s="2">
        <f t="shared" si="125"/>
        <v>12</v>
      </c>
      <c r="J494" s="2">
        <f t="shared" si="126"/>
        <v>2019</v>
      </c>
      <c r="K494" s="1">
        <f t="shared" si="136"/>
        <v>43807</v>
      </c>
      <c r="L494" s="2">
        <f t="shared" si="127"/>
        <v>8</v>
      </c>
      <c r="M494" s="2">
        <f t="shared" si="128"/>
        <v>12</v>
      </c>
      <c r="N494" s="2">
        <f t="shared" si="129"/>
        <v>2019</v>
      </c>
      <c r="O494" s="2">
        <f t="shared" si="130"/>
        <v>2</v>
      </c>
      <c r="P494" t="s">
        <v>44</v>
      </c>
      <c r="Q494" t="s">
        <v>34</v>
      </c>
      <c r="R494" t="s">
        <v>2628</v>
      </c>
      <c r="S494" t="s">
        <v>36</v>
      </c>
      <c r="T494" s="3" t="s">
        <v>133</v>
      </c>
      <c r="U494" s="4">
        <v>96458.15</v>
      </c>
      <c r="V494" t="s">
        <v>1355</v>
      </c>
      <c r="W494" s="3" t="s">
        <v>23011</v>
      </c>
      <c r="X494" s="3" t="b">
        <v>0</v>
      </c>
      <c r="Y494" t="s">
        <v>2629</v>
      </c>
      <c r="Z494" t="s">
        <v>23012</v>
      </c>
      <c r="AA494" t="s">
        <v>2630</v>
      </c>
    </row>
    <row r="495" spans="1:27" x14ac:dyDescent="0.3">
      <c r="A495">
        <f t="shared" si="131"/>
        <v>494</v>
      </c>
      <c r="B495" t="s">
        <v>2631</v>
      </c>
      <c r="C495" t="s">
        <v>2632</v>
      </c>
      <c r="D495" t="str">
        <f t="shared" si="123"/>
        <v>Reggis Colrein</v>
      </c>
      <c r="E495" s="3" t="s">
        <v>43</v>
      </c>
      <c r="F495">
        <v>21</v>
      </c>
      <c r="G495" s="1">
        <v>43500</v>
      </c>
      <c r="H495" s="2">
        <f t="shared" si="124"/>
        <v>4</v>
      </c>
      <c r="I495" s="2">
        <f t="shared" si="125"/>
        <v>2</v>
      </c>
      <c r="J495" s="2">
        <f t="shared" si="126"/>
        <v>2019</v>
      </c>
      <c r="K495" s="1">
        <v>43617</v>
      </c>
      <c r="L495" s="2">
        <f t="shared" si="127"/>
        <v>1</v>
      </c>
      <c r="M495" s="2">
        <f t="shared" si="128"/>
        <v>6</v>
      </c>
      <c r="N495" s="2">
        <f t="shared" si="129"/>
        <v>2019</v>
      </c>
      <c r="O495" s="2">
        <f t="shared" si="130"/>
        <v>117</v>
      </c>
      <c r="P495" t="s">
        <v>44</v>
      </c>
      <c r="Q495" t="s">
        <v>34</v>
      </c>
      <c r="R495" t="s">
        <v>2633</v>
      </c>
      <c r="S495" t="s">
        <v>100</v>
      </c>
      <c r="T495" s="3" t="s">
        <v>133</v>
      </c>
      <c r="U495" s="4">
        <v>66046.16</v>
      </c>
      <c r="V495" t="s">
        <v>722</v>
      </c>
      <c r="W495" s="3" t="s">
        <v>23011</v>
      </c>
      <c r="X495" s="3" t="b">
        <v>0</v>
      </c>
      <c r="Y495" t="s">
        <v>2634</v>
      </c>
      <c r="Z495" t="s">
        <v>23012</v>
      </c>
      <c r="AA495" t="s">
        <v>2635</v>
      </c>
    </row>
    <row r="496" spans="1:27" x14ac:dyDescent="0.3">
      <c r="A496">
        <f t="shared" si="131"/>
        <v>495</v>
      </c>
      <c r="B496" t="s">
        <v>2636</v>
      </c>
      <c r="C496" t="s">
        <v>2637</v>
      </c>
      <c r="D496" t="str">
        <f t="shared" si="123"/>
        <v>Rea Winchcum</v>
      </c>
      <c r="E496" s="3" t="s">
        <v>32</v>
      </c>
      <c r="F496">
        <v>34</v>
      </c>
      <c r="G496" s="1">
        <v>43643</v>
      </c>
      <c r="H496" s="2">
        <f t="shared" si="124"/>
        <v>27</v>
      </c>
      <c r="I496" s="2">
        <f t="shared" si="125"/>
        <v>6</v>
      </c>
      <c r="J496" s="2">
        <f t="shared" si="126"/>
        <v>2019</v>
      </c>
      <c r="K496" s="1">
        <v>43736</v>
      </c>
      <c r="L496" s="2">
        <f t="shared" si="127"/>
        <v>28</v>
      </c>
      <c r="M496" s="2">
        <f t="shared" si="128"/>
        <v>9</v>
      </c>
      <c r="N496" s="2">
        <f t="shared" si="129"/>
        <v>2019</v>
      </c>
      <c r="O496" s="2">
        <f t="shared" si="130"/>
        <v>93</v>
      </c>
      <c r="P496" t="s">
        <v>22</v>
      </c>
      <c r="Q496" t="s">
        <v>34</v>
      </c>
      <c r="R496" t="s">
        <v>2638</v>
      </c>
      <c r="S496" t="s">
        <v>92</v>
      </c>
      <c r="T496" s="3" t="s">
        <v>159</v>
      </c>
      <c r="U496" s="4">
        <v>22806.09</v>
      </c>
      <c r="V496" t="s">
        <v>84</v>
      </c>
      <c r="W496" s="3" t="s">
        <v>23011</v>
      </c>
      <c r="X496" s="3" t="b">
        <v>1</v>
      </c>
      <c r="Y496" t="s">
        <v>2639</v>
      </c>
      <c r="Z496" t="s">
        <v>23012</v>
      </c>
      <c r="AA496" t="s">
        <v>2640</v>
      </c>
    </row>
    <row r="497" spans="1:27" x14ac:dyDescent="0.3">
      <c r="A497">
        <f t="shared" si="131"/>
        <v>496</v>
      </c>
      <c r="B497" t="s">
        <v>2641</v>
      </c>
      <c r="C497" t="s">
        <v>2642</v>
      </c>
      <c r="D497" t="str">
        <f t="shared" si="123"/>
        <v>Verge Tickel</v>
      </c>
      <c r="E497" s="3" t="s">
        <v>43</v>
      </c>
      <c r="F497">
        <v>37</v>
      </c>
      <c r="G497" s="1">
        <v>43611</v>
      </c>
      <c r="H497" s="2">
        <f t="shared" si="124"/>
        <v>26</v>
      </c>
      <c r="I497" s="2">
        <f t="shared" si="125"/>
        <v>5</v>
      </c>
      <c r="J497" s="2">
        <f t="shared" si="126"/>
        <v>2019</v>
      </c>
      <c r="K497" s="1">
        <f>G497+2</f>
        <v>43613</v>
      </c>
      <c r="L497" s="2">
        <f t="shared" si="127"/>
        <v>28</v>
      </c>
      <c r="M497" s="2">
        <f t="shared" si="128"/>
        <v>5</v>
      </c>
      <c r="N497" s="2">
        <f t="shared" si="129"/>
        <v>2019</v>
      </c>
      <c r="O497" s="2">
        <f t="shared" si="130"/>
        <v>2</v>
      </c>
      <c r="P497" t="s">
        <v>44</v>
      </c>
      <c r="Q497" t="s">
        <v>119</v>
      </c>
      <c r="R497" t="s">
        <v>2643</v>
      </c>
      <c r="S497" t="s">
        <v>146</v>
      </c>
      <c r="T497" s="3" t="s">
        <v>133</v>
      </c>
      <c r="U497" s="4">
        <v>59553.26</v>
      </c>
      <c r="V497" t="s">
        <v>1455</v>
      </c>
      <c r="W497" s="3" t="s">
        <v>23011</v>
      </c>
      <c r="X497" s="3" t="b">
        <v>0</v>
      </c>
      <c r="Y497" t="s">
        <v>2644</v>
      </c>
      <c r="Z497" t="s">
        <v>23012</v>
      </c>
      <c r="AA497" t="s">
        <v>2645</v>
      </c>
    </row>
    <row r="498" spans="1:27" x14ac:dyDescent="0.3">
      <c r="A498">
        <f t="shared" si="131"/>
        <v>497</v>
      </c>
      <c r="B498" t="s">
        <v>2646</v>
      </c>
      <c r="C498" t="s">
        <v>2647</v>
      </c>
      <c r="D498" t="str">
        <f t="shared" si="123"/>
        <v>Raven Whytock</v>
      </c>
      <c r="E498" s="3" t="s">
        <v>32</v>
      </c>
      <c r="F498">
        <v>32</v>
      </c>
      <c r="G498" s="1">
        <v>43737</v>
      </c>
      <c r="H498" s="2">
        <f t="shared" si="124"/>
        <v>29</v>
      </c>
      <c r="I498" s="2">
        <f t="shared" si="125"/>
        <v>9</v>
      </c>
      <c r="J498" s="2">
        <f t="shared" si="126"/>
        <v>2019</v>
      </c>
      <c r="K498" s="1">
        <v>43754</v>
      </c>
      <c r="L498" s="2">
        <f t="shared" si="127"/>
        <v>16</v>
      </c>
      <c r="M498" s="2">
        <f t="shared" si="128"/>
        <v>10</v>
      </c>
      <c r="N498" s="2">
        <f t="shared" si="129"/>
        <v>2019</v>
      </c>
      <c r="O498" s="2">
        <f t="shared" si="130"/>
        <v>17</v>
      </c>
      <c r="P498" t="s">
        <v>73</v>
      </c>
      <c r="Q498" t="s">
        <v>126</v>
      </c>
      <c r="R498" t="s">
        <v>2648</v>
      </c>
      <c r="S498" t="s">
        <v>56</v>
      </c>
      <c r="T498" s="3" t="s">
        <v>26</v>
      </c>
      <c r="U498" s="4">
        <v>91221.86</v>
      </c>
      <c r="V498" t="s">
        <v>2649</v>
      </c>
      <c r="W498" s="3" t="s">
        <v>23011</v>
      </c>
      <c r="X498" s="3" t="b">
        <v>0</v>
      </c>
      <c r="Y498" t="s">
        <v>2650</v>
      </c>
      <c r="Z498" t="s">
        <v>23012</v>
      </c>
      <c r="AA498" t="s">
        <v>2651</v>
      </c>
    </row>
    <row r="499" spans="1:27" x14ac:dyDescent="0.3">
      <c r="A499">
        <f t="shared" si="131"/>
        <v>498</v>
      </c>
      <c r="B499" t="s">
        <v>2652</v>
      </c>
      <c r="C499" t="s">
        <v>2653</v>
      </c>
      <c r="D499" t="str">
        <f t="shared" si="123"/>
        <v>Andreas Timoney</v>
      </c>
      <c r="E499" s="3" t="s">
        <v>43</v>
      </c>
      <c r="F499">
        <v>50</v>
      </c>
      <c r="G499" s="1">
        <v>43623</v>
      </c>
      <c r="H499" s="2">
        <f t="shared" si="124"/>
        <v>7</v>
      </c>
      <c r="I499" s="2">
        <f t="shared" si="125"/>
        <v>6</v>
      </c>
      <c r="J499" s="2">
        <f t="shared" si="126"/>
        <v>2019</v>
      </c>
      <c r="K499" s="1">
        <v>43824</v>
      </c>
      <c r="L499" s="2">
        <f t="shared" si="127"/>
        <v>25</v>
      </c>
      <c r="M499" s="2">
        <f t="shared" si="128"/>
        <v>12</v>
      </c>
      <c r="N499" s="2">
        <f t="shared" si="129"/>
        <v>2019</v>
      </c>
      <c r="O499" s="2">
        <f t="shared" si="130"/>
        <v>201</v>
      </c>
      <c r="P499" t="s">
        <v>63</v>
      </c>
      <c r="Q499" t="s">
        <v>126</v>
      </c>
      <c r="R499" t="s">
        <v>2654</v>
      </c>
      <c r="S499" t="s">
        <v>146</v>
      </c>
      <c r="T499" s="3" t="s">
        <v>83</v>
      </c>
      <c r="U499" s="4">
        <v>17503.52</v>
      </c>
      <c r="V499" t="s">
        <v>2655</v>
      </c>
      <c r="W499" s="3" t="b">
        <v>0</v>
      </c>
      <c r="X499" s="3" t="b">
        <v>0</v>
      </c>
      <c r="Y499" t="s">
        <v>2656</v>
      </c>
      <c r="Z499" t="s">
        <v>23012</v>
      </c>
      <c r="AA499" t="s">
        <v>2657</v>
      </c>
    </row>
    <row r="500" spans="1:27" x14ac:dyDescent="0.3">
      <c r="A500">
        <f t="shared" si="131"/>
        <v>499</v>
      </c>
      <c r="B500" t="s">
        <v>2658</v>
      </c>
      <c r="C500" t="s">
        <v>2659</v>
      </c>
      <c r="D500" t="str">
        <f t="shared" si="123"/>
        <v>Akim Sidary</v>
      </c>
      <c r="E500" s="3" t="s">
        <v>43</v>
      </c>
      <c r="F500">
        <v>11</v>
      </c>
      <c r="G500" s="1">
        <v>43671</v>
      </c>
      <c r="H500" s="2">
        <f t="shared" si="124"/>
        <v>25</v>
      </c>
      <c r="I500" s="2">
        <f t="shared" si="125"/>
        <v>7</v>
      </c>
      <c r="J500" s="2">
        <f t="shared" si="126"/>
        <v>2019</v>
      </c>
      <c r="K500" s="1">
        <f>G500+2</f>
        <v>43673</v>
      </c>
      <c r="L500" s="2">
        <f t="shared" si="127"/>
        <v>27</v>
      </c>
      <c r="M500" s="2">
        <f t="shared" si="128"/>
        <v>7</v>
      </c>
      <c r="N500" s="2">
        <f t="shared" si="129"/>
        <v>2019</v>
      </c>
      <c r="O500" s="2">
        <f t="shared" si="130"/>
        <v>2</v>
      </c>
      <c r="P500" t="s">
        <v>22</v>
      </c>
      <c r="Q500" t="s">
        <v>54</v>
      </c>
      <c r="R500" t="s">
        <v>2660</v>
      </c>
      <c r="S500" t="s">
        <v>76</v>
      </c>
      <c r="T500" s="3" t="s">
        <v>23012</v>
      </c>
      <c r="U500" s="4">
        <v>19613.66</v>
      </c>
      <c r="V500" t="s">
        <v>1883</v>
      </c>
      <c r="W500" s="3" t="b">
        <v>0</v>
      </c>
      <c r="X500" s="3" t="b">
        <v>0</v>
      </c>
      <c r="Y500" t="s">
        <v>2661</v>
      </c>
      <c r="Z500" t="s">
        <v>23012</v>
      </c>
      <c r="AA500" t="s">
        <v>239</v>
      </c>
    </row>
    <row r="501" spans="1:27" x14ac:dyDescent="0.3">
      <c r="A501">
        <f t="shared" si="131"/>
        <v>500</v>
      </c>
      <c r="B501" t="s">
        <v>2662</v>
      </c>
      <c r="C501" t="s">
        <v>2663</v>
      </c>
      <c r="D501" t="str">
        <f t="shared" si="123"/>
        <v>Ben Houndson</v>
      </c>
      <c r="E501" s="3" t="s">
        <v>43</v>
      </c>
      <c r="F501">
        <v>91</v>
      </c>
      <c r="G501" s="1">
        <v>43471</v>
      </c>
      <c r="H501" s="2">
        <f t="shared" si="124"/>
        <v>6</v>
      </c>
      <c r="I501" s="2">
        <f t="shared" si="125"/>
        <v>1</v>
      </c>
      <c r="J501" s="2">
        <f t="shared" si="126"/>
        <v>2019</v>
      </c>
      <c r="K501" s="1">
        <v>43657</v>
      </c>
      <c r="L501" s="2">
        <f t="shared" si="127"/>
        <v>11</v>
      </c>
      <c r="M501" s="2">
        <f t="shared" si="128"/>
        <v>7</v>
      </c>
      <c r="N501" s="2">
        <f t="shared" si="129"/>
        <v>2019</v>
      </c>
      <c r="O501" s="2">
        <f t="shared" si="130"/>
        <v>186</v>
      </c>
      <c r="P501" t="s">
        <v>118</v>
      </c>
      <c r="Q501" t="s">
        <v>54</v>
      </c>
      <c r="R501" t="s">
        <v>2664</v>
      </c>
      <c r="S501" t="s">
        <v>146</v>
      </c>
      <c r="T501" s="3" t="s">
        <v>26</v>
      </c>
      <c r="U501" s="4">
        <v>93468.44</v>
      </c>
      <c r="V501" t="s">
        <v>2665</v>
      </c>
      <c r="W501" s="3" t="b">
        <v>1</v>
      </c>
      <c r="X501" s="3" t="b">
        <v>1</v>
      </c>
      <c r="Y501" t="s">
        <v>2666</v>
      </c>
      <c r="Z501" t="s">
        <v>23012</v>
      </c>
      <c r="AA501" t="s">
        <v>115</v>
      </c>
    </row>
    <row r="502" spans="1:27" x14ac:dyDescent="0.3">
      <c r="A502">
        <f t="shared" si="131"/>
        <v>501</v>
      </c>
      <c r="B502" t="s">
        <v>2667</v>
      </c>
      <c r="C502" t="s">
        <v>2668</v>
      </c>
      <c r="D502" t="str">
        <f t="shared" si="123"/>
        <v>Priscella Gresley</v>
      </c>
      <c r="E502" s="3" t="s">
        <v>32</v>
      </c>
      <c r="F502">
        <v>50</v>
      </c>
      <c r="G502" s="1">
        <v>43668</v>
      </c>
      <c r="H502" s="2">
        <f t="shared" si="124"/>
        <v>22</v>
      </c>
      <c r="I502" s="2">
        <f t="shared" si="125"/>
        <v>7</v>
      </c>
      <c r="J502" s="2">
        <f t="shared" si="126"/>
        <v>2019</v>
      </c>
      <c r="K502" s="1">
        <f t="shared" ref="K502:K503" si="137">G502+2</f>
        <v>43670</v>
      </c>
      <c r="L502" s="2">
        <f t="shared" si="127"/>
        <v>24</v>
      </c>
      <c r="M502" s="2">
        <f t="shared" si="128"/>
        <v>7</v>
      </c>
      <c r="N502" s="2">
        <f t="shared" si="129"/>
        <v>2019</v>
      </c>
      <c r="O502" s="2">
        <f t="shared" si="130"/>
        <v>2</v>
      </c>
      <c r="P502" t="s">
        <v>118</v>
      </c>
      <c r="Q502" t="s">
        <v>197</v>
      </c>
      <c r="R502" t="s">
        <v>2669</v>
      </c>
      <c r="S502" t="s">
        <v>177</v>
      </c>
      <c r="T502" s="3" t="s">
        <v>47</v>
      </c>
      <c r="U502" s="4">
        <v>69017.45</v>
      </c>
      <c r="V502" t="s">
        <v>753</v>
      </c>
      <c r="W502" s="3" t="b">
        <v>0</v>
      </c>
      <c r="X502" s="3" t="b">
        <v>1</v>
      </c>
      <c r="Y502" t="s">
        <v>2670</v>
      </c>
      <c r="Z502" t="s">
        <v>23012</v>
      </c>
      <c r="AA502" t="s">
        <v>2111</v>
      </c>
    </row>
    <row r="503" spans="1:27" x14ac:dyDescent="0.3">
      <c r="A503">
        <f t="shared" si="131"/>
        <v>502</v>
      </c>
      <c r="B503" t="s">
        <v>2671</v>
      </c>
      <c r="C503" t="s">
        <v>2672</v>
      </c>
      <c r="D503" t="str">
        <f t="shared" si="123"/>
        <v>Rodrick Seary</v>
      </c>
      <c r="E503" s="3" t="s">
        <v>43</v>
      </c>
      <c r="F503">
        <v>57</v>
      </c>
      <c r="G503" s="1">
        <v>43572</v>
      </c>
      <c r="H503" s="2">
        <f t="shared" si="124"/>
        <v>17</v>
      </c>
      <c r="I503" s="2">
        <f t="shared" si="125"/>
        <v>4</v>
      </c>
      <c r="J503" s="2">
        <f t="shared" si="126"/>
        <v>2019</v>
      </c>
      <c r="K503" s="1">
        <f t="shared" si="137"/>
        <v>43574</v>
      </c>
      <c r="L503" s="2">
        <f t="shared" si="127"/>
        <v>19</v>
      </c>
      <c r="M503" s="2">
        <f t="shared" si="128"/>
        <v>4</v>
      </c>
      <c r="N503" s="2">
        <f t="shared" si="129"/>
        <v>2019</v>
      </c>
      <c r="O503" s="2">
        <f t="shared" si="130"/>
        <v>2</v>
      </c>
      <c r="P503" t="s">
        <v>63</v>
      </c>
      <c r="Q503" t="s">
        <v>90</v>
      </c>
      <c r="R503" t="s">
        <v>2673</v>
      </c>
      <c r="S503" t="s">
        <v>100</v>
      </c>
      <c r="T503" s="3" t="s">
        <v>133</v>
      </c>
      <c r="U503" s="4">
        <v>85420.61</v>
      </c>
      <c r="V503" t="s">
        <v>1471</v>
      </c>
      <c r="W503" s="3" t="b">
        <v>0</v>
      </c>
      <c r="X503" s="3" t="b">
        <v>0</v>
      </c>
      <c r="Y503" t="s">
        <v>2674</v>
      </c>
      <c r="Z503" t="s">
        <v>1236</v>
      </c>
      <c r="AA503" t="s">
        <v>2675</v>
      </c>
    </row>
    <row r="504" spans="1:27" x14ac:dyDescent="0.3">
      <c r="A504">
        <f t="shared" si="131"/>
        <v>503</v>
      </c>
      <c r="B504" t="s">
        <v>2676</v>
      </c>
      <c r="C504" t="s">
        <v>2677</v>
      </c>
      <c r="D504" t="str">
        <f t="shared" si="123"/>
        <v>Althea Fusedale</v>
      </c>
      <c r="E504" s="3" t="s">
        <v>32</v>
      </c>
      <c r="F504">
        <v>68</v>
      </c>
      <c r="G504" s="1">
        <v>43754</v>
      </c>
      <c r="H504" s="2">
        <f t="shared" si="124"/>
        <v>16</v>
      </c>
      <c r="I504" s="2">
        <f t="shared" si="125"/>
        <v>10</v>
      </c>
      <c r="J504" s="2">
        <f t="shared" si="126"/>
        <v>2019</v>
      </c>
      <c r="K504" s="1">
        <v>43770</v>
      </c>
      <c r="L504" s="2">
        <f t="shared" si="127"/>
        <v>1</v>
      </c>
      <c r="M504" s="2">
        <f t="shared" si="128"/>
        <v>11</v>
      </c>
      <c r="N504" s="2">
        <f t="shared" si="129"/>
        <v>2019</v>
      </c>
      <c r="O504" s="2">
        <f t="shared" si="130"/>
        <v>16</v>
      </c>
      <c r="P504" t="s">
        <v>44</v>
      </c>
      <c r="Q504" t="s">
        <v>45</v>
      </c>
      <c r="R504" t="s">
        <v>2678</v>
      </c>
      <c r="S504" t="s">
        <v>92</v>
      </c>
      <c r="T504" s="3" t="s">
        <v>57</v>
      </c>
      <c r="U504" s="4">
        <v>66643.039999999994</v>
      </c>
      <c r="V504" t="s">
        <v>926</v>
      </c>
      <c r="W504" s="3" t="b">
        <v>1</v>
      </c>
      <c r="X504" s="3" t="b">
        <v>1</v>
      </c>
      <c r="Y504" t="s">
        <v>2679</v>
      </c>
      <c r="Z504" t="s">
        <v>23012</v>
      </c>
      <c r="AA504" t="s">
        <v>2680</v>
      </c>
    </row>
    <row r="505" spans="1:27" x14ac:dyDescent="0.3">
      <c r="A505">
        <f t="shared" si="131"/>
        <v>504</v>
      </c>
      <c r="B505" t="s">
        <v>1876</v>
      </c>
      <c r="C505" t="s">
        <v>2681</v>
      </c>
      <c r="D505" t="str">
        <f t="shared" si="123"/>
        <v>Alejandro Molohan</v>
      </c>
      <c r="E505" s="3" t="s">
        <v>43</v>
      </c>
      <c r="F505">
        <v>59</v>
      </c>
      <c r="G505" s="1">
        <v>43708</v>
      </c>
      <c r="H505" s="2">
        <f t="shared" si="124"/>
        <v>31</v>
      </c>
      <c r="I505" s="2">
        <f t="shared" si="125"/>
        <v>8</v>
      </c>
      <c r="J505" s="2">
        <f t="shared" si="126"/>
        <v>2019</v>
      </c>
      <c r="K505" s="1">
        <v>43817</v>
      </c>
      <c r="L505" s="2">
        <f t="shared" si="127"/>
        <v>18</v>
      </c>
      <c r="M505" s="2">
        <f t="shared" si="128"/>
        <v>12</v>
      </c>
      <c r="N505" s="2">
        <f t="shared" si="129"/>
        <v>2019</v>
      </c>
      <c r="O505" s="2">
        <f t="shared" si="130"/>
        <v>109</v>
      </c>
      <c r="P505" t="s">
        <v>22</v>
      </c>
      <c r="Q505" t="s">
        <v>45</v>
      </c>
      <c r="R505" t="s">
        <v>2682</v>
      </c>
      <c r="S505" t="s">
        <v>36</v>
      </c>
      <c r="T505" s="3" t="s">
        <v>83</v>
      </c>
      <c r="U505" s="4">
        <v>90600.43</v>
      </c>
      <c r="V505" t="s">
        <v>2554</v>
      </c>
      <c r="W505" s="3" t="b">
        <v>0</v>
      </c>
      <c r="X505" s="3" t="b">
        <v>0</v>
      </c>
      <c r="Y505" t="s">
        <v>2683</v>
      </c>
      <c r="Z505" t="s">
        <v>23012</v>
      </c>
      <c r="AA505" t="s">
        <v>2684</v>
      </c>
    </row>
    <row r="506" spans="1:27" x14ac:dyDescent="0.3">
      <c r="A506">
        <f t="shared" si="131"/>
        <v>505</v>
      </c>
      <c r="B506" t="s">
        <v>2685</v>
      </c>
      <c r="C506" t="s">
        <v>2686</v>
      </c>
      <c r="D506" t="str">
        <f t="shared" si="123"/>
        <v>Lonnard Swadlin</v>
      </c>
      <c r="E506" s="3" t="s">
        <v>222</v>
      </c>
      <c r="F506">
        <v>6</v>
      </c>
      <c r="G506" s="1">
        <v>43741</v>
      </c>
      <c r="H506" s="2">
        <f t="shared" si="124"/>
        <v>3</v>
      </c>
      <c r="I506" s="2">
        <f t="shared" si="125"/>
        <v>10</v>
      </c>
      <c r="J506" s="2">
        <f t="shared" si="126"/>
        <v>2019</v>
      </c>
      <c r="K506" s="1">
        <f>G506+2</f>
        <v>43743</v>
      </c>
      <c r="L506" s="2">
        <f t="shared" si="127"/>
        <v>5</v>
      </c>
      <c r="M506" s="2">
        <f t="shared" si="128"/>
        <v>10</v>
      </c>
      <c r="N506" s="2">
        <f t="shared" si="129"/>
        <v>2019</v>
      </c>
      <c r="O506" s="2">
        <f t="shared" si="130"/>
        <v>2</v>
      </c>
      <c r="P506" t="s">
        <v>118</v>
      </c>
      <c r="Q506" t="s">
        <v>54</v>
      </c>
      <c r="R506" t="s">
        <v>2687</v>
      </c>
      <c r="S506" t="s">
        <v>65</v>
      </c>
      <c r="T506" s="3" t="s">
        <v>26</v>
      </c>
      <c r="U506" s="4">
        <v>45468.959999999999</v>
      </c>
      <c r="V506" t="s">
        <v>468</v>
      </c>
      <c r="W506" s="3" t="s">
        <v>23011</v>
      </c>
      <c r="X506" s="3" t="b">
        <v>1</v>
      </c>
      <c r="Y506" t="s">
        <v>2688</v>
      </c>
      <c r="Z506" t="s">
        <v>23012</v>
      </c>
      <c r="AA506" t="s">
        <v>1435</v>
      </c>
    </row>
    <row r="507" spans="1:27" x14ac:dyDescent="0.3">
      <c r="A507">
        <f t="shared" si="131"/>
        <v>506</v>
      </c>
      <c r="B507" t="s">
        <v>2689</v>
      </c>
      <c r="C507" t="s">
        <v>2690</v>
      </c>
      <c r="D507" t="str">
        <f t="shared" si="123"/>
        <v>Dagmar Roylance</v>
      </c>
      <c r="E507" s="3" t="s">
        <v>32</v>
      </c>
      <c r="F507">
        <v>93</v>
      </c>
      <c r="G507" s="1">
        <v>43681</v>
      </c>
      <c r="H507" s="2">
        <f t="shared" si="124"/>
        <v>4</v>
      </c>
      <c r="I507" s="2">
        <f t="shared" si="125"/>
        <v>8</v>
      </c>
      <c r="J507" s="2">
        <f t="shared" si="126"/>
        <v>2019</v>
      </c>
      <c r="K507" s="1">
        <v>43829</v>
      </c>
      <c r="L507" s="2">
        <f t="shared" si="127"/>
        <v>30</v>
      </c>
      <c r="M507" s="2">
        <f t="shared" si="128"/>
        <v>12</v>
      </c>
      <c r="N507" s="2">
        <f t="shared" si="129"/>
        <v>2019</v>
      </c>
      <c r="O507" s="2">
        <f t="shared" si="130"/>
        <v>148</v>
      </c>
      <c r="P507" t="s">
        <v>73</v>
      </c>
      <c r="Q507" t="s">
        <v>45</v>
      </c>
      <c r="R507" t="s">
        <v>2691</v>
      </c>
      <c r="S507" t="s">
        <v>25</v>
      </c>
      <c r="T507" s="3" t="s">
        <v>37</v>
      </c>
      <c r="U507" s="4">
        <v>60153.760000000002</v>
      </c>
      <c r="V507" t="s">
        <v>2692</v>
      </c>
      <c r="W507" s="3" t="s">
        <v>23011</v>
      </c>
      <c r="X507" s="3" t="b">
        <v>0</v>
      </c>
      <c r="Y507" t="s">
        <v>2693</v>
      </c>
      <c r="Z507" t="s">
        <v>23012</v>
      </c>
      <c r="AA507" t="s">
        <v>2694</v>
      </c>
    </row>
    <row r="508" spans="1:27" x14ac:dyDescent="0.3">
      <c r="A508">
        <f t="shared" si="131"/>
        <v>507</v>
      </c>
      <c r="B508" t="s">
        <v>2695</v>
      </c>
      <c r="C508" t="s">
        <v>2696</v>
      </c>
      <c r="D508" t="str">
        <f t="shared" si="123"/>
        <v>Webster Matoshin</v>
      </c>
      <c r="E508" s="3" t="s">
        <v>222</v>
      </c>
      <c r="F508">
        <v>90</v>
      </c>
      <c r="G508" s="1">
        <v>43648</v>
      </c>
      <c r="H508" s="2">
        <f t="shared" si="124"/>
        <v>2</v>
      </c>
      <c r="I508" s="2">
        <f t="shared" si="125"/>
        <v>7</v>
      </c>
      <c r="J508" s="2">
        <f t="shared" si="126"/>
        <v>2019</v>
      </c>
      <c r="K508" s="1">
        <f t="shared" ref="K508:K509" si="138">G508+2</f>
        <v>43650</v>
      </c>
      <c r="L508" s="2">
        <f t="shared" si="127"/>
        <v>4</v>
      </c>
      <c r="M508" s="2">
        <f t="shared" si="128"/>
        <v>7</v>
      </c>
      <c r="N508" s="2">
        <f t="shared" si="129"/>
        <v>2019</v>
      </c>
      <c r="O508" s="2">
        <f t="shared" si="130"/>
        <v>2</v>
      </c>
      <c r="P508" t="s">
        <v>63</v>
      </c>
      <c r="Q508" t="s">
        <v>45</v>
      </c>
      <c r="R508" t="s">
        <v>2697</v>
      </c>
      <c r="S508" t="s">
        <v>146</v>
      </c>
      <c r="T508" s="3" t="s">
        <v>83</v>
      </c>
      <c r="U508" s="4">
        <v>52457.4</v>
      </c>
      <c r="V508" t="s">
        <v>1007</v>
      </c>
      <c r="W508" s="3" t="b">
        <v>0</v>
      </c>
      <c r="X508" s="3" t="b">
        <v>1</v>
      </c>
      <c r="Y508" t="s">
        <v>2698</v>
      </c>
      <c r="Z508" t="s">
        <v>23012</v>
      </c>
      <c r="AA508" t="s">
        <v>476</v>
      </c>
    </row>
    <row r="509" spans="1:27" x14ac:dyDescent="0.3">
      <c r="A509">
        <f t="shared" si="131"/>
        <v>508</v>
      </c>
      <c r="B509" t="s">
        <v>2699</v>
      </c>
      <c r="C509" t="s">
        <v>2700</v>
      </c>
      <c r="D509" t="str">
        <f t="shared" si="123"/>
        <v>Emlyn Achrameev</v>
      </c>
      <c r="E509" s="3" t="s">
        <v>43</v>
      </c>
      <c r="F509">
        <v>32</v>
      </c>
      <c r="G509" s="1">
        <v>43701</v>
      </c>
      <c r="H509" s="2">
        <f t="shared" si="124"/>
        <v>24</v>
      </c>
      <c r="I509" s="2">
        <f t="shared" si="125"/>
        <v>8</v>
      </c>
      <c r="J509" s="2">
        <f t="shared" si="126"/>
        <v>2019</v>
      </c>
      <c r="K509" s="1">
        <f t="shared" si="138"/>
        <v>43703</v>
      </c>
      <c r="L509" s="2">
        <f t="shared" si="127"/>
        <v>26</v>
      </c>
      <c r="M509" s="2">
        <f t="shared" si="128"/>
        <v>8</v>
      </c>
      <c r="N509" s="2">
        <f t="shared" si="129"/>
        <v>2019</v>
      </c>
      <c r="O509" s="2">
        <f t="shared" si="130"/>
        <v>2</v>
      </c>
      <c r="P509" t="s">
        <v>33</v>
      </c>
      <c r="Q509" t="s">
        <v>126</v>
      </c>
      <c r="R509" t="s">
        <v>2701</v>
      </c>
      <c r="S509" t="s">
        <v>65</v>
      </c>
      <c r="T509" s="3" t="s">
        <v>159</v>
      </c>
      <c r="U509" s="4">
        <v>26883.86</v>
      </c>
      <c r="V509" t="s">
        <v>2702</v>
      </c>
      <c r="W509" s="3" t="b">
        <v>1</v>
      </c>
      <c r="X509" s="3" t="b">
        <v>1</v>
      </c>
      <c r="Y509" t="s">
        <v>2703</v>
      </c>
      <c r="Z509" t="s">
        <v>23012</v>
      </c>
      <c r="AA509" t="s">
        <v>2704</v>
      </c>
    </row>
    <row r="510" spans="1:27" x14ac:dyDescent="0.3">
      <c r="A510">
        <f t="shared" si="131"/>
        <v>509</v>
      </c>
      <c r="B510" t="s">
        <v>2705</v>
      </c>
      <c r="C510" t="s">
        <v>2706</v>
      </c>
      <c r="D510" t="str">
        <f t="shared" si="123"/>
        <v>Freddi Duplock</v>
      </c>
      <c r="E510" s="3" t="s">
        <v>32</v>
      </c>
      <c r="F510">
        <v>73</v>
      </c>
      <c r="G510" s="1">
        <v>43515</v>
      </c>
      <c r="H510" s="2">
        <f t="shared" si="124"/>
        <v>19</v>
      </c>
      <c r="I510" s="2">
        <f t="shared" si="125"/>
        <v>2</v>
      </c>
      <c r="J510" s="2">
        <f t="shared" si="126"/>
        <v>2019</v>
      </c>
      <c r="K510" s="1">
        <v>43750</v>
      </c>
      <c r="L510" s="2">
        <f t="shared" si="127"/>
        <v>12</v>
      </c>
      <c r="M510" s="2">
        <f t="shared" si="128"/>
        <v>10</v>
      </c>
      <c r="N510" s="2">
        <f t="shared" si="129"/>
        <v>2019</v>
      </c>
      <c r="O510" s="2">
        <f t="shared" si="130"/>
        <v>235</v>
      </c>
      <c r="P510" t="s">
        <v>118</v>
      </c>
      <c r="Q510" t="s">
        <v>119</v>
      </c>
      <c r="R510" t="s">
        <v>2707</v>
      </c>
      <c r="S510" t="s">
        <v>25</v>
      </c>
      <c r="T510" s="3" t="s">
        <v>57</v>
      </c>
      <c r="U510" s="4">
        <v>6706.89</v>
      </c>
      <c r="V510" t="s">
        <v>1185</v>
      </c>
      <c r="W510" s="3" t="b">
        <v>1</v>
      </c>
      <c r="X510" s="3" t="b">
        <v>0</v>
      </c>
      <c r="Y510" t="s">
        <v>2708</v>
      </c>
      <c r="Z510" t="s">
        <v>23012</v>
      </c>
      <c r="AA510" t="s">
        <v>2709</v>
      </c>
    </row>
    <row r="511" spans="1:27" x14ac:dyDescent="0.3">
      <c r="A511">
        <f t="shared" si="131"/>
        <v>510</v>
      </c>
      <c r="B511" t="s">
        <v>2710</v>
      </c>
      <c r="C511" t="s">
        <v>2711</v>
      </c>
      <c r="D511" t="str">
        <f t="shared" si="123"/>
        <v>Madalena Normand</v>
      </c>
      <c r="E511" s="3" t="s">
        <v>222</v>
      </c>
      <c r="F511">
        <v>34</v>
      </c>
      <c r="G511" s="1">
        <v>43599</v>
      </c>
      <c r="H511" s="2">
        <f t="shared" si="124"/>
        <v>14</v>
      </c>
      <c r="I511" s="2">
        <f t="shared" si="125"/>
        <v>5</v>
      </c>
      <c r="J511" s="2">
        <f t="shared" si="126"/>
        <v>2019</v>
      </c>
      <c r="K511" s="1">
        <f>G511+2</f>
        <v>43601</v>
      </c>
      <c r="L511" s="2">
        <f t="shared" si="127"/>
        <v>16</v>
      </c>
      <c r="M511" s="2">
        <f t="shared" si="128"/>
        <v>5</v>
      </c>
      <c r="N511" s="2">
        <f t="shared" si="129"/>
        <v>2019</v>
      </c>
      <c r="O511" s="2">
        <f t="shared" si="130"/>
        <v>2</v>
      </c>
      <c r="P511" t="s">
        <v>118</v>
      </c>
      <c r="Q511" t="s">
        <v>23</v>
      </c>
      <c r="R511" t="s">
        <v>2712</v>
      </c>
      <c r="S511" t="s">
        <v>65</v>
      </c>
      <c r="T511" s="3" t="s">
        <v>66</v>
      </c>
      <c r="U511" s="4">
        <v>29942.12</v>
      </c>
      <c r="V511" t="s">
        <v>1261</v>
      </c>
      <c r="W511" s="3" t="s">
        <v>23011</v>
      </c>
      <c r="X511" s="3" t="b">
        <v>0</v>
      </c>
      <c r="Y511" t="s">
        <v>2713</v>
      </c>
      <c r="Z511" t="s">
        <v>23012</v>
      </c>
      <c r="AA511" t="s">
        <v>2714</v>
      </c>
    </row>
    <row r="512" spans="1:27" x14ac:dyDescent="0.3">
      <c r="A512">
        <f t="shared" si="131"/>
        <v>511</v>
      </c>
      <c r="B512" t="s">
        <v>2715</v>
      </c>
      <c r="C512" t="s">
        <v>2716</v>
      </c>
      <c r="D512" t="str">
        <f t="shared" si="123"/>
        <v>Cilka Della Scala</v>
      </c>
      <c r="E512" s="3" t="s">
        <v>32</v>
      </c>
      <c r="F512">
        <v>83</v>
      </c>
      <c r="G512" s="1">
        <v>43560</v>
      </c>
      <c r="H512" s="2">
        <f t="shared" si="124"/>
        <v>5</v>
      </c>
      <c r="I512" s="2">
        <f t="shared" si="125"/>
        <v>4</v>
      </c>
      <c r="J512" s="2">
        <f t="shared" si="126"/>
        <v>2019</v>
      </c>
      <c r="K512" s="1">
        <v>43748</v>
      </c>
      <c r="L512" s="2">
        <f t="shared" si="127"/>
        <v>10</v>
      </c>
      <c r="M512" s="2">
        <f t="shared" si="128"/>
        <v>10</v>
      </c>
      <c r="N512" s="2">
        <f t="shared" si="129"/>
        <v>2019</v>
      </c>
      <c r="O512" s="2">
        <f t="shared" si="130"/>
        <v>188</v>
      </c>
      <c r="P512" t="s">
        <v>73</v>
      </c>
      <c r="Q512" t="s">
        <v>197</v>
      </c>
      <c r="R512" t="s">
        <v>2717</v>
      </c>
      <c r="S512" t="s">
        <v>65</v>
      </c>
      <c r="T512" s="3" t="s">
        <v>133</v>
      </c>
      <c r="U512" s="4">
        <v>75607.100000000006</v>
      </c>
      <c r="V512" t="s">
        <v>2718</v>
      </c>
      <c r="W512" s="3" t="b">
        <v>0</v>
      </c>
      <c r="X512" s="3" t="b">
        <v>0</v>
      </c>
      <c r="Y512" t="s">
        <v>2719</v>
      </c>
      <c r="Z512" t="s">
        <v>23012</v>
      </c>
      <c r="AA512" t="s">
        <v>2172</v>
      </c>
    </row>
    <row r="513" spans="1:27" x14ac:dyDescent="0.3">
      <c r="A513">
        <f t="shared" si="131"/>
        <v>512</v>
      </c>
      <c r="B513" t="s">
        <v>2720</v>
      </c>
      <c r="D513" t="str">
        <f t="shared" si="123"/>
        <v xml:space="preserve">Anna-maria </v>
      </c>
      <c r="E513" s="3" t="s">
        <v>32</v>
      </c>
      <c r="F513">
        <v>64</v>
      </c>
      <c r="G513" s="1">
        <v>43753</v>
      </c>
      <c r="H513" s="2">
        <f t="shared" si="124"/>
        <v>15</v>
      </c>
      <c r="I513" s="2">
        <f t="shared" si="125"/>
        <v>10</v>
      </c>
      <c r="J513" s="2">
        <f t="shared" si="126"/>
        <v>2019</v>
      </c>
      <c r="K513" s="1">
        <f t="shared" ref="K513:K515" si="139">G513+2</f>
        <v>43755</v>
      </c>
      <c r="L513" s="2">
        <f t="shared" si="127"/>
        <v>17</v>
      </c>
      <c r="M513" s="2">
        <f t="shared" si="128"/>
        <v>10</v>
      </c>
      <c r="N513" s="2">
        <f t="shared" si="129"/>
        <v>2019</v>
      </c>
      <c r="O513" s="2">
        <f t="shared" si="130"/>
        <v>2</v>
      </c>
      <c r="P513" t="s">
        <v>44</v>
      </c>
      <c r="Q513" t="s">
        <v>54</v>
      </c>
      <c r="R513" t="s">
        <v>2721</v>
      </c>
      <c r="S513" t="s">
        <v>36</v>
      </c>
      <c r="T513" s="3" t="s">
        <v>133</v>
      </c>
      <c r="U513" s="4">
        <v>43842.36</v>
      </c>
      <c r="V513" t="s">
        <v>230</v>
      </c>
      <c r="W513" s="3" t="b">
        <v>0</v>
      </c>
      <c r="X513" s="3" t="b">
        <v>1</v>
      </c>
      <c r="Y513" t="s">
        <v>2722</v>
      </c>
      <c r="Z513" t="s">
        <v>2723</v>
      </c>
      <c r="AA513" t="s">
        <v>2724</v>
      </c>
    </row>
    <row r="514" spans="1:27" x14ac:dyDescent="0.3">
      <c r="A514">
        <f t="shared" si="131"/>
        <v>513</v>
      </c>
      <c r="B514" t="s">
        <v>2725</v>
      </c>
      <c r="C514" t="s">
        <v>2726</v>
      </c>
      <c r="D514" t="str">
        <f t="shared" si="123"/>
        <v>Reider Jenteau</v>
      </c>
      <c r="E514" s="3" t="s">
        <v>43</v>
      </c>
      <c r="F514">
        <v>24</v>
      </c>
      <c r="G514" s="1">
        <v>43755</v>
      </c>
      <c r="H514" s="2">
        <f t="shared" si="124"/>
        <v>17</v>
      </c>
      <c r="I514" s="2">
        <f t="shared" si="125"/>
        <v>10</v>
      </c>
      <c r="J514" s="2">
        <f t="shared" si="126"/>
        <v>2019</v>
      </c>
      <c r="K514" s="1">
        <f t="shared" si="139"/>
        <v>43757</v>
      </c>
      <c r="L514" s="2">
        <f t="shared" si="127"/>
        <v>19</v>
      </c>
      <c r="M514" s="2">
        <f t="shared" si="128"/>
        <v>10</v>
      </c>
      <c r="N514" s="2">
        <f t="shared" si="129"/>
        <v>2019</v>
      </c>
      <c r="O514" s="2">
        <f t="shared" si="130"/>
        <v>2</v>
      </c>
      <c r="P514" t="s">
        <v>118</v>
      </c>
      <c r="Q514" t="s">
        <v>126</v>
      </c>
      <c r="R514" t="s">
        <v>2727</v>
      </c>
      <c r="S514" t="s">
        <v>100</v>
      </c>
      <c r="T514" s="3" t="s">
        <v>57</v>
      </c>
      <c r="U514" s="4">
        <v>27127.08</v>
      </c>
      <c r="V514" t="s">
        <v>2728</v>
      </c>
      <c r="W514" s="3" t="s">
        <v>23011</v>
      </c>
      <c r="X514" s="3" t="b">
        <v>0</v>
      </c>
      <c r="Y514" t="s">
        <v>2729</v>
      </c>
      <c r="Z514" t="s">
        <v>23012</v>
      </c>
      <c r="AA514" t="s">
        <v>2730</v>
      </c>
    </row>
    <row r="515" spans="1:27" x14ac:dyDescent="0.3">
      <c r="A515">
        <f t="shared" si="131"/>
        <v>514</v>
      </c>
      <c r="B515" t="s">
        <v>2731</v>
      </c>
      <c r="C515" t="s">
        <v>2732</v>
      </c>
      <c r="D515" t="str">
        <f t="shared" ref="D515:D578" si="140">B515&amp; " " &amp;C515</f>
        <v>Morganica Vales</v>
      </c>
      <c r="E515" s="3" t="s">
        <v>32</v>
      </c>
      <c r="F515">
        <v>95</v>
      </c>
      <c r="G515" s="1">
        <v>43524</v>
      </c>
      <c r="H515" s="2">
        <f t="shared" ref="H515:H578" si="141">DAY(G515)</f>
        <v>28</v>
      </c>
      <c r="I515" s="2">
        <f t="shared" ref="I515:I578" si="142">MONTH(G515)</f>
        <v>2</v>
      </c>
      <c r="J515" s="2">
        <f t="shared" ref="J515:J578" si="143">YEAR(G515)</f>
        <v>2019</v>
      </c>
      <c r="K515" s="1">
        <f t="shared" si="139"/>
        <v>43526</v>
      </c>
      <c r="L515" s="2">
        <f t="shared" ref="L515:L578" si="144">DAY(K515)</f>
        <v>2</v>
      </c>
      <c r="M515" s="2">
        <f t="shared" ref="M515:M578" si="145">MONTH(K515)</f>
        <v>3</v>
      </c>
      <c r="N515" s="2">
        <f t="shared" ref="N515:N578" si="146">YEAR(K515)</f>
        <v>2019</v>
      </c>
      <c r="O515" s="2">
        <f t="shared" ref="O515:O578" si="147">K515-G515</f>
        <v>2</v>
      </c>
      <c r="P515" t="s">
        <v>44</v>
      </c>
      <c r="Q515" t="s">
        <v>34</v>
      </c>
      <c r="R515" t="s">
        <v>2733</v>
      </c>
      <c r="S515" t="s">
        <v>146</v>
      </c>
      <c r="T515" s="3" t="s">
        <v>66</v>
      </c>
      <c r="U515" s="4">
        <v>69979.83</v>
      </c>
      <c r="V515" t="s">
        <v>27</v>
      </c>
      <c r="W515" s="3" t="b">
        <v>1</v>
      </c>
      <c r="X515" s="3" t="b">
        <v>1</v>
      </c>
      <c r="Y515" t="s">
        <v>231</v>
      </c>
      <c r="Z515" t="s">
        <v>23012</v>
      </c>
      <c r="AA515" t="s">
        <v>2734</v>
      </c>
    </row>
    <row r="516" spans="1:27" x14ac:dyDescent="0.3">
      <c r="A516">
        <f t="shared" ref="A516:A579" si="148">A515+1</f>
        <v>515</v>
      </c>
      <c r="B516" t="s">
        <v>2735</v>
      </c>
      <c r="C516" t="s">
        <v>2736</v>
      </c>
      <c r="D516" t="str">
        <f t="shared" si="140"/>
        <v>Kimberlee Dionisetti</v>
      </c>
      <c r="E516" s="3" t="s">
        <v>32</v>
      </c>
      <c r="F516">
        <v>32</v>
      </c>
      <c r="G516" s="1">
        <v>43496</v>
      </c>
      <c r="H516" s="2">
        <f t="shared" si="141"/>
        <v>31</v>
      </c>
      <c r="I516" s="2">
        <f t="shared" si="142"/>
        <v>1</v>
      </c>
      <c r="J516" s="2">
        <f t="shared" si="143"/>
        <v>2019</v>
      </c>
      <c r="K516" s="1">
        <v>43816</v>
      </c>
      <c r="L516" s="2">
        <f t="shared" si="144"/>
        <v>17</v>
      </c>
      <c r="M516" s="2">
        <f t="shared" si="145"/>
        <v>12</v>
      </c>
      <c r="N516" s="2">
        <f t="shared" si="146"/>
        <v>2019</v>
      </c>
      <c r="O516" s="2">
        <f t="shared" si="147"/>
        <v>320</v>
      </c>
      <c r="P516" t="s">
        <v>73</v>
      </c>
      <c r="Q516" t="s">
        <v>34</v>
      </c>
      <c r="R516" t="s">
        <v>2737</v>
      </c>
      <c r="S516" t="s">
        <v>92</v>
      </c>
      <c r="T516" s="3" t="s">
        <v>133</v>
      </c>
      <c r="U516" s="4">
        <v>88994.65</v>
      </c>
      <c r="V516" t="s">
        <v>2566</v>
      </c>
      <c r="W516" s="3" t="b">
        <v>0</v>
      </c>
      <c r="X516" s="3" t="b">
        <v>1</v>
      </c>
      <c r="Y516" t="s">
        <v>2738</v>
      </c>
      <c r="Z516" t="s">
        <v>23012</v>
      </c>
      <c r="AA516" t="s">
        <v>940</v>
      </c>
    </row>
    <row r="517" spans="1:27" x14ac:dyDescent="0.3">
      <c r="A517">
        <f t="shared" si="148"/>
        <v>516</v>
      </c>
      <c r="B517" t="s">
        <v>2739</v>
      </c>
      <c r="C517" t="s">
        <v>2740</v>
      </c>
      <c r="D517" t="str">
        <f t="shared" si="140"/>
        <v>Neely Byer</v>
      </c>
      <c r="E517" s="3" t="s">
        <v>32</v>
      </c>
      <c r="F517">
        <v>19</v>
      </c>
      <c r="G517" s="1">
        <v>43512</v>
      </c>
      <c r="H517" s="2">
        <f t="shared" si="141"/>
        <v>16</v>
      </c>
      <c r="I517" s="2">
        <f t="shared" si="142"/>
        <v>2</v>
      </c>
      <c r="J517" s="2">
        <f t="shared" si="143"/>
        <v>2019</v>
      </c>
      <c r="K517" s="1">
        <v>43623</v>
      </c>
      <c r="L517" s="2">
        <f t="shared" si="144"/>
        <v>7</v>
      </c>
      <c r="M517" s="2">
        <f t="shared" si="145"/>
        <v>6</v>
      </c>
      <c r="N517" s="2">
        <f t="shared" si="146"/>
        <v>2019</v>
      </c>
      <c r="O517" s="2">
        <f t="shared" si="147"/>
        <v>111</v>
      </c>
      <c r="P517" t="s">
        <v>22</v>
      </c>
      <c r="Q517" t="s">
        <v>34</v>
      </c>
      <c r="R517" t="s">
        <v>2741</v>
      </c>
      <c r="S517" t="s">
        <v>65</v>
      </c>
      <c r="T517" s="3" t="s">
        <v>47</v>
      </c>
      <c r="U517" s="4">
        <v>73355.55</v>
      </c>
      <c r="V517" t="s">
        <v>1056</v>
      </c>
      <c r="W517" s="3" t="b">
        <v>1</v>
      </c>
      <c r="X517" s="3" t="b">
        <v>0</v>
      </c>
      <c r="Y517" t="s">
        <v>2742</v>
      </c>
      <c r="Z517" t="s">
        <v>23012</v>
      </c>
      <c r="AA517" t="s">
        <v>2743</v>
      </c>
    </row>
    <row r="518" spans="1:27" x14ac:dyDescent="0.3">
      <c r="A518">
        <f t="shared" si="148"/>
        <v>517</v>
      </c>
      <c r="B518" t="s">
        <v>2744</v>
      </c>
      <c r="C518" t="s">
        <v>2745</v>
      </c>
      <c r="D518" t="str">
        <f t="shared" si="140"/>
        <v>Justinn Cowerd</v>
      </c>
      <c r="E518" s="3" t="s">
        <v>32</v>
      </c>
      <c r="F518">
        <v>10</v>
      </c>
      <c r="G518" s="1">
        <v>43702</v>
      </c>
      <c r="H518" s="2">
        <f t="shared" si="141"/>
        <v>25</v>
      </c>
      <c r="I518" s="2">
        <f t="shared" si="142"/>
        <v>8</v>
      </c>
      <c r="J518" s="2">
        <f t="shared" si="143"/>
        <v>2019</v>
      </c>
      <c r="K518" s="1">
        <v>43722</v>
      </c>
      <c r="L518" s="2">
        <f t="shared" si="144"/>
        <v>14</v>
      </c>
      <c r="M518" s="2">
        <f t="shared" si="145"/>
        <v>9</v>
      </c>
      <c r="N518" s="2">
        <f t="shared" si="146"/>
        <v>2019</v>
      </c>
      <c r="O518" s="2">
        <f t="shared" si="147"/>
        <v>20</v>
      </c>
      <c r="P518" t="s">
        <v>44</v>
      </c>
      <c r="Q518" t="s">
        <v>119</v>
      </c>
      <c r="R518" t="s">
        <v>2746</v>
      </c>
      <c r="S518" t="s">
        <v>92</v>
      </c>
      <c r="T518" s="3" t="s">
        <v>159</v>
      </c>
      <c r="U518" s="4">
        <v>43595.6</v>
      </c>
      <c r="V518" t="s">
        <v>1643</v>
      </c>
      <c r="W518" s="3" t="b">
        <v>0</v>
      </c>
      <c r="X518" s="3" t="b">
        <v>1</v>
      </c>
      <c r="Y518" t="s">
        <v>2747</v>
      </c>
      <c r="Z518" t="s">
        <v>23012</v>
      </c>
      <c r="AA518" t="s">
        <v>1187</v>
      </c>
    </row>
    <row r="519" spans="1:27" x14ac:dyDescent="0.3">
      <c r="A519">
        <f t="shared" si="148"/>
        <v>518</v>
      </c>
      <c r="B519" t="s">
        <v>2748</v>
      </c>
      <c r="D519" t="str">
        <f t="shared" si="140"/>
        <v xml:space="preserve">Ginger </v>
      </c>
      <c r="E519" s="3" t="s">
        <v>32</v>
      </c>
      <c r="F519">
        <v>19</v>
      </c>
      <c r="G519" s="1">
        <v>43790</v>
      </c>
      <c r="H519" s="2">
        <f t="shared" si="141"/>
        <v>21</v>
      </c>
      <c r="I519" s="2">
        <f t="shared" si="142"/>
        <v>11</v>
      </c>
      <c r="J519" s="2">
        <f t="shared" si="143"/>
        <v>2019</v>
      </c>
      <c r="K519" s="1">
        <f>G519+2</f>
        <v>43792</v>
      </c>
      <c r="L519" s="2">
        <f t="shared" si="144"/>
        <v>23</v>
      </c>
      <c r="M519" s="2">
        <f t="shared" si="145"/>
        <v>11</v>
      </c>
      <c r="N519" s="2">
        <f t="shared" si="146"/>
        <v>2019</v>
      </c>
      <c r="O519" s="2">
        <f t="shared" si="147"/>
        <v>2</v>
      </c>
      <c r="P519" t="s">
        <v>118</v>
      </c>
      <c r="Q519" t="s">
        <v>119</v>
      </c>
      <c r="R519" t="s">
        <v>2749</v>
      </c>
      <c r="S519" t="s">
        <v>146</v>
      </c>
      <c r="T519" s="3" t="s">
        <v>37</v>
      </c>
      <c r="U519" s="4">
        <v>39601.32</v>
      </c>
      <c r="V519" t="s">
        <v>1346</v>
      </c>
      <c r="W519" s="3" t="s">
        <v>23011</v>
      </c>
      <c r="X519" s="3" t="b">
        <v>1</v>
      </c>
      <c r="Y519" t="s">
        <v>2750</v>
      </c>
      <c r="Z519" t="s">
        <v>23012</v>
      </c>
      <c r="AA519" t="s">
        <v>2751</v>
      </c>
    </row>
    <row r="520" spans="1:27" x14ac:dyDescent="0.3">
      <c r="A520">
        <f t="shared" si="148"/>
        <v>519</v>
      </c>
      <c r="B520" t="s">
        <v>2752</v>
      </c>
      <c r="D520" t="str">
        <f t="shared" si="140"/>
        <v xml:space="preserve">Kenton </v>
      </c>
      <c r="E520" s="3" t="s">
        <v>43</v>
      </c>
      <c r="F520">
        <v>23</v>
      </c>
      <c r="G520" s="1">
        <v>43595</v>
      </c>
      <c r="H520" s="2">
        <f t="shared" si="141"/>
        <v>10</v>
      </c>
      <c r="I520" s="2">
        <f t="shared" si="142"/>
        <v>5</v>
      </c>
      <c r="J520" s="2">
        <f t="shared" si="143"/>
        <v>2019</v>
      </c>
      <c r="K520" s="1">
        <v>43677</v>
      </c>
      <c r="L520" s="2">
        <f t="shared" si="144"/>
        <v>31</v>
      </c>
      <c r="M520" s="2">
        <f t="shared" si="145"/>
        <v>7</v>
      </c>
      <c r="N520" s="2">
        <f t="shared" si="146"/>
        <v>2019</v>
      </c>
      <c r="O520" s="2">
        <f t="shared" si="147"/>
        <v>82</v>
      </c>
      <c r="P520" t="s">
        <v>33</v>
      </c>
      <c r="Q520" t="s">
        <v>54</v>
      </c>
      <c r="R520" t="s">
        <v>2753</v>
      </c>
      <c r="S520" t="s">
        <v>146</v>
      </c>
      <c r="T520" s="3" t="s">
        <v>159</v>
      </c>
      <c r="U520" s="4">
        <v>22087.57</v>
      </c>
      <c r="V520" t="s">
        <v>2754</v>
      </c>
      <c r="W520" s="3" t="b">
        <v>0</v>
      </c>
      <c r="X520" s="3" t="b">
        <v>1</v>
      </c>
      <c r="Y520" t="s">
        <v>2755</v>
      </c>
      <c r="Z520" t="s">
        <v>23012</v>
      </c>
      <c r="AA520" t="s">
        <v>2756</v>
      </c>
    </row>
    <row r="521" spans="1:27" x14ac:dyDescent="0.3">
      <c r="A521">
        <f t="shared" si="148"/>
        <v>520</v>
      </c>
      <c r="B521" t="s">
        <v>2757</v>
      </c>
      <c r="C521" t="s">
        <v>2758</v>
      </c>
      <c r="D521" t="str">
        <f t="shared" si="140"/>
        <v>Prentice Skeggs</v>
      </c>
      <c r="E521" s="3" t="s">
        <v>43</v>
      </c>
      <c r="F521">
        <v>34</v>
      </c>
      <c r="G521" s="1">
        <v>43585</v>
      </c>
      <c r="H521" s="2">
        <f t="shared" si="141"/>
        <v>30</v>
      </c>
      <c r="I521" s="2">
        <f t="shared" si="142"/>
        <v>4</v>
      </c>
      <c r="J521" s="2">
        <f t="shared" si="143"/>
        <v>2019</v>
      </c>
      <c r="K521" s="1">
        <f>G521+2</f>
        <v>43587</v>
      </c>
      <c r="L521" s="2">
        <f t="shared" si="144"/>
        <v>2</v>
      </c>
      <c r="M521" s="2">
        <f t="shared" si="145"/>
        <v>5</v>
      </c>
      <c r="N521" s="2">
        <f t="shared" si="146"/>
        <v>2019</v>
      </c>
      <c r="O521" s="2">
        <f t="shared" si="147"/>
        <v>2</v>
      </c>
      <c r="P521" t="s">
        <v>73</v>
      </c>
      <c r="Q521" t="s">
        <v>34</v>
      </c>
      <c r="R521" t="s">
        <v>2759</v>
      </c>
      <c r="S521" t="s">
        <v>76</v>
      </c>
      <c r="T521" s="3" t="s">
        <v>133</v>
      </c>
      <c r="U521" s="4">
        <v>40651.82</v>
      </c>
      <c r="V521" t="s">
        <v>1696</v>
      </c>
      <c r="W521" s="3" t="s">
        <v>23011</v>
      </c>
      <c r="X521" s="3" t="b">
        <v>1</v>
      </c>
      <c r="Y521" t="s">
        <v>2760</v>
      </c>
      <c r="Z521" t="s">
        <v>23012</v>
      </c>
      <c r="AA521" t="s">
        <v>40</v>
      </c>
    </row>
    <row r="522" spans="1:27" x14ac:dyDescent="0.3">
      <c r="A522">
        <f t="shared" si="148"/>
        <v>521</v>
      </c>
      <c r="B522" t="s">
        <v>2761</v>
      </c>
      <c r="C522" t="s">
        <v>2762</v>
      </c>
      <c r="D522" t="str">
        <f t="shared" si="140"/>
        <v>Brody Axton</v>
      </c>
      <c r="E522" s="3" t="s">
        <v>43</v>
      </c>
      <c r="F522">
        <v>44</v>
      </c>
      <c r="G522" s="1">
        <v>43720</v>
      </c>
      <c r="H522" s="2">
        <f t="shared" si="141"/>
        <v>12</v>
      </c>
      <c r="I522" s="2">
        <f t="shared" si="142"/>
        <v>9</v>
      </c>
      <c r="J522" s="2">
        <f t="shared" si="143"/>
        <v>2019</v>
      </c>
      <c r="K522" s="1">
        <v>43764</v>
      </c>
      <c r="L522" s="2">
        <f t="shared" si="144"/>
        <v>26</v>
      </c>
      <c r="M522" s="2">
        <f t="shared" si="145"/>
        <v>10</v>
      </c>
      <c r="N522" s="2">
        <f t="shared" si="146"/>
        <v>2019</v>
      </c>
      <c r="O522" s="2">
        <f t="shared" si="147"/>
        <v>44</v>
      </c>
      <c r="P522" t="s">
        <v>118</v>
      </c>
      <c r="Q522" t="s">
        <v>45</v>
      </c>
      <c r="R522" t="s">
        <v>2763</v>
      </c>
      <c r="S522" t="s">
        <v>76</v>
      </c>
      <c r="T522" s="3" t="s">
        <v>57</v>
      </c>
      <c r="U522" s="4">
        <v>75340.86</v>
      </c>
      <c r="V522" t="s">
        <v>2764</v>
      </c>
      <c r="W522" s="3" t="b">
        <v>1</v>
      </c>
      <c r="X522" s="3" t="b">
        <v>1</v>
      </c>
      <c r="Y522" t="s">
        <v>2765</v>
      </c>
      <c r="Z522" t="s">
        <v>23012</v>
      </c>
      <c r="AA522" t="s">
        <v>1117</v>
      </c>
    </row>
    <row r="523" spans="1:27" x14ac:dyDescent="0.3">
      <c r="A523">
        <f t="shared" si="148"/>
        <v>522</v>
      </c>
      <c r="B523" t="s">
        <v>2766</v>
      </c>
      <c r="D523" t="str">
        <f t="shared" si="140"/>
        <v xml:space="preserve">Marc </v>
      </c>
      <c r="E523" s="3" t="s">
        <v>43</v>
      </c>
      <c r="F523">
        <v>86</v>
      </c>
      <c r="G523" s="1">
        <v>43649</v>
      </c>
      <c r="H523" s="2">
        <f t="shared" si="141"/>
        <v>3</v>
      </c>
      <c r="I523" s="2">
        <f t="shared" si="142"/>
        <v>7</v>
      </c>
      <c r="J523" s="2">
        <f t="shared" si="143"/>
        <v>2019</v>
      </c>
      <c r="K523" s="1">
        <v>43823</v>
      </c>
      <c r="L523" s="2">
        <f t="shared" si="144"/>
        <v>24</v>
      </c>
      <c r="M523" s="2">
        <f t="shared" si="145"/>
        <v>12</v>
      </c>
      <c r="N523" s="2">
        <f t="shared" si="146"/>
        <v>2019</v>
      </c>
      <c r="O523" s="2">
        <f t="shared" si="147"/>
        <v>174</v>
      </c>
      <c r="P523" t="s">
        <v>63</v>
      </c>
      <c r="Q523" t="s">
        <v>54</v>
      </c>
      <c r="R523" t="s">
        <v>2767</v>
      </c>
      <c r="S523" t="s">
        <v>100</v>
      </c>
      <c r="T523" s="3" t="s">
        <v>37</v>
      </c>
      <c r="U523" s="4">
        <v>20290.61</v>
      </c>
      <c r="V523" t="s">
        <v>1417</v>
      </c>
      <c r="W523" s="3" t="b">
        <v>1</v>
      </c>
      <c r="X523" s="3" t="b">
        <v>1</v>
      </c>
      <c r="Y523" t="s">
        <v>2768</v>
      </c>
      <c r="Z523" t="s">
        <v>23012</v>
      </c>
      <c r="AA523" t="s">
        <v>390</v>
      </c>
    </row>
    <row r="524" spans="1:27" x14ac:dyDescent="0.3">
      <c r="A524">
        <f t="shared" si="148"/>
        <v>523</v>
      </c>
      <c r="B524" t="s">
        <v>2769</v>
      </c>
      <c r="C524" t="s">
        <v>2770</v>
      </c>
      <c r="D524" t="str">
        <f t="shared" si="140"/>
        <v>Gaylord Talton</v>
      </c>
      <c r="E524" s="3" t="s">
        <v>43</v>
      </c>
      <c r="F524">
        <v>85</v>
      </c>
      <c r="G524" s="1">
        <v>43541</v>
      </c>
      <c r="H524" s="2">
        <f t="shared" si="141"/>
        <v>17</v>
      </c>
      <c r="I524" s="2">
        <f t="shared" si="142"/>
        <v>3</v>
      </c>
      <c r="J524" s="2">
        <f t="shared" si="143"/>
        <v>2019</v>
      </c>
      <c r="K524" s="1">
        <v>43725</v>
      </c>
      <c r="L524" s="2">
        <f t="shared" si="144"/>
        <v>17</v>
      </c>
      <c r="M524" s="2">
        <f t="shared" si="145"/>
        <v>9</v>
      </c>
      <c r="N524" s="2">
        <f t="shared" si="146"/>
        <v>2019</v>
      </c>
      <c r="O524" s="2">
        <f t="shared" si="147"/>
        <v>184</v>
      </c>
      <c r="P524" t="s">
        <v>44</v>
      </c>
      <c r="Q524" t="s">
        <v>45</v>
      </c>
      <c r="R524" t="s">
        <v>2771</v>
      </c>
      <c r="S524" t="s">
        <v>76</v>
      </c>
      <c r="T524" s="3" t="s">
        <v>83</v>
      </c>
      <c r="U524" s="4">
        <v>62324.67</v>
      </c>
      <c r="V524" t="s">
        <v>382</v>
      </c>
      <c r="W524" s="3" t="s">
        <v>23011</v>
      </c>
      <c r="X524" s="3" t="b">
        <v>1</v>
      </c>
      <c r="Y524" t="s">
        <v>543</v>
      </c>
      <c r="Z524" t="s">
        <v>257</v>
      </c>
      <c r="AA524" t="s">
        <v>2772</v>
      </c>
    </row>
    <row r="525" spans="1:27" x14ac:dyDescent="0.3">
      <c r="A525">
        <f t="shared" si="148"/>
        <v>524</v>
      </c>
      <c r="B525" t="s">
        <v>2773</v>
      </c>
      <c r="C525" t="s">
        <v>2774</v>
      </c>
      <c r="D525" t="str">
        <f t="shared" si="140"/>
        <v>Gav Dene</v>
      </c>
      <c r="E525" s="3" t="s">
        <v>43</v>
      </c>
      <c r="F525">
        <v>63</v>
      </c>
      <c r="G525" s="1">
        <v>43575</v>
      </c>
      <c r="H525" s="2">
        <f t="shared" si="141"/>
        <v>20</v>
      </c>
      <c r="I525" s="2">
        <f t="shared" si="142"/>
        <v>4</v>
      </c>
      <c r="J525" s="2">
        <f t="shared" si="143"/>
        <v>2019</v>
      </c>
      <c r="K525" s="1">
        <v>43802</v>
      </c>
      <c r="L525" s="2">
        <f t="shared" si="144"/>
        <v>3</v>
      </c>
      <c r="M525" s="2">
        <f t="shared" si="145"/>
        <v>12</v>
      </c>
      <c r="N525" s="2">
        <f t="shared" si="146"/>
        <v>2019</v>
      </c>
      <c r="O525" s="2">
        <f t="shared" si="147"/>
        <v>227</v>
      </c>
      <c r="P525" t="s">
        <v>44</v>
      </c>
      <c r="Q525" t="s">
        <v>197</v>
      </c>
      <c r="R525" t="s">
        <v>2775</v>
      </c>
      <c r="S525" t="s">
        <v>25</v>
      </c>
      <c r="T525" s="3" t="s">
        <v>26</v>
      </c>
      <c r="U525" s="4">
        <v>22520.42</v>
      </c>
      <c r="V525" t="s">
        <v>1007</v>
      </c>
      <c r="W525" s="3" t="b">
        <v>0</v>
      </c>
      <c r="X525" s="3" t="b">
        <v>1</v>
      </c>
      <c r="Y525" t="s">
        <v>2776</v>
      </c>
      <c r="Z525" t="s">
        <v>23012</v>
      </c>
      <c r="AA525" t="s">
        <v>2777</v>
      </c>
    </row>
    <row r="526" spans="1:27" x14ac:dyDescent="0.3">
      <c r="A526">
        <f t="shared" si="148"/>
        <v>525</v>
      </c>
      <c r="B526" t="s">
        <v>2778</v>
      </c>
      <c r="C526" t="s">
        <v>2779</v>
      </c>
      <c r="D526" t="str">
        <f t="shared" si="140"/>
        <v>Lyndel Amyes</v>
      </c>
      <c r="E526" s="3" t="s">
        <v>32</v>
      </c>
      <c r="F526">
        <v>24</v>
      </c>
      <c r="G526" s="1">
        <v>43719</v>
      </c>
      <c r="H526" s="2">
        <f t="shared" si="141"/>
        <v>11</v>
      </c>
      <c r="I526" s="2">
        <f t="shared" si="142"/>
        <v>9</v>
      </c>
      <c r="J526" s="2">
        <f t="shared" si="143"/>
        <v>2019</v>
      </c>
      <c r="K526" s="1">
        <f t="shared" ref="K526:K528" si="149">G526+2</f>
        <v>43721</v>
      </c>
      <c r="L526" s="2">
        <f t="shared" si="144"/>
        <v>13</v>
      </c>
      <c r="M526" s="2">
        <f t="shared" si="145"/>
        <v>9</v>
      </c>
      <c r="N526" s="2">
        <f t="shared" si="146"/>
        <v>2019</v>
      </c>
      <c r="O526" s="2">
        <f t="shared" si="147"/>
        <v>2</v>
      </c>
      <c r="P526" t="s">
        <v>22</v>
      </c>
      <c r="Q526" t="s">
        <v>197</v>
      </c>
      <c r="R526" t="s">
        <v>2780</v>
      </c>
      <c r="S526" t="s">
        <v>65</v>
      </c>
      <c r="T526" s="3" t="s">
        <v>37</v>
      </c>
      <c r="U526" s="4">
        <v>44863.24</v>
      </c>
      <c r="V526" t="s">
        <v>2718</v>
      </c>
      <c r="W526" s="3" t="b">
        <v>1</v>
      </c>
      <c r="X526" s="3" t="b">
        <v>1</v>
      </c>
      <c r="Y526" t="s">
        <v>2781</v>
      </c>
      <c r="Z526" t="s">
        <v>23012</v>
      </c>
      <c r="AA526" t="s">
        <v>470</v>
      </c>
    </row>
    <row r="527" spans="1:27" x14ac:dyDescent="0.3">
      <c r="A527">
        <f t="shared" si="148"/>
        <v>526</v>
      </c>
      <c r="B527" t="s">
        <v>2782</v>
      </c>
      <c r="C527" t="s">
        <v>2783</v>
      </c>
      <c r="D527" t="str">
        <f t="shared" si="140"/>
        <v>Elinor Gladwin</v>
      </c>
      <c r="E527" s="3" t="s">
        <v>32</v>
      </c>
      <c r="F527">
        <v>29</v>
      </c>
      <c r="G527" s="1">
        <v>43601</v>
      </c>
      <c r="H527" s="2">
        <f t="shared" si="141"/>
        <v>16</v>
      </c>
      <c r="I527" s="2">
        <f t="shared" si="142"/>
        <v>5</v>
      </c>
      <c r="J527" s="2">
        <f t="shared" si="143"/>
        <v>2019</v>
      </c>
      <c r="K527" s="1">
        <f t="shared" si="149"/>
        <v>43603</v>
      </c>
      <c r="L527" s="2">
        <f t="shared" si="144"/>
        <v>18</v>
      </c>
      <c r="M527" s="2">
        <f t="shared" si="145"/>
        <v>5</v>
      </c>
      <c r="N527" s="2">
        <f t="shared" si="146"/>
        <v>2019</v>
      </c>
      <c r="O527" s="2">
        <f t="shared" si="147"/>
        <v>2</v>
      </c>
      <c r="P527" t="s">
        <v>118</v>
      </c>
      <c r="Q527" t="s">
        <v>23</v>
      </c>
      <c r="R527" t="s">
        <v>2784</v>
      </c>
      <c r="S527" t="s">
        <v>92</v>
      </c>
      <c r="T527" s="3" t="s">
        <v>83</v>
      </c>
      <c r="U527" s="4">
        <v>36863.75</v>
      </c>
      <c r="V527" t="s">
        <v>1948</v>
      </c>
      <c r="W527" s="3" t="b">
        <v>1</v>
      </c>
      <c r="X527" s="3" t="b">
        <v>0</v>
      </c>
      <c r="Y527" t="s">
        <v>2785</v>
      </c>
      <c r="Z527" t="s">
        <v>23012</v>
      </c>
      <c r="AA527" t="s">
        <v>476</v>
      </c>
    </row>
    <row r="528" spans="1:27" x14ac:dyDescent="0.3">
      <c r="A528">
        <f t="shared" si="148"/>
        <v>527</v>
      </c>
      <c r="B528" t="s">
        <v>2786</v>
      </c>
      <c r="C528" t="s">
        <v>2787</v>
      </c>
      <c r="D528" t="str">
        <f t="shared" si="140"/>
        <v>Lev Friman</v>
      </c>
      <c r="E528" s="3" t="s">
        <v>43</v>
      </c>
      <c r="F528">
        <v>44</v>
      </c>
      <c r="G528" s="1">
        <v>43654</v>
      </c>
      <c r="H528" s="2">
        <f t="shared" si="141"/>
        <v>8</v>
      </c>
      <c r="I528" s="2">
        <f t="shared" si="142"/>
        <v>7</v>
      </c>
      <c r="J528" s="2">
        <f t="shared" si="143"/>
        <v>2019</v>
      </c>
      <c r="K528" s="1">
        <f t="shared" si="149"/>
        <v>43656</v>
      </c>
      <c r="L528" s="2">
        <f t="shared" si="144"/>
        <v>10</v>
      </c>
      <c r="M528" s="2">
        <f t="shared" si="145"/>
        <v>7</v>
      </c>
      <c r="N528" s="2">
        <f t="shared" si="146"/>
        <v>2019</v>
      </c>
      <c r="O528" s="2">
        <f t="shared" si="147"/>
        <v>2</v>
      </c>
      <c r="P528" t="s">
        <v>44</v>
      </c>
      <c r="Q528" t="s">
        <v>54</v>
      </c>
      <c r="R528" t="s">
        <v>2788</v>
      </c>
      <c r="S528" t="s">
        <v>100</v>
      </c>
      <c r="T528" s="3" t="s">
        <v>57</v>
      </c>
      <c r="U528" s="4">
        <v>48000.7</v>
      </c>
      <c r="V528" t="s">
        <v>2566</v>
      </c>
      <c r="W528" s="3" t="b">
        <v>1</v>
      </c>
      <c r="X528" s="3" t="b">
        <v>1</v>
      </c>
      <c r="Y528" t="s">
        <v>2789</v>
      </c>
      <c r="Z528" t="s">
        <v>23012</v>
      </c>
      <c r="AA528" t="s">
        <v>2790</v>
      </c>
    </row>
    <row r="529" spans="1:27" x14ac:dyDescent="0.3">
      <c r="A529">
        <f t="shared" si="148"/>
        <v>528</v>
      </c>
      <c r="B529" t="s">
        <v>2791</v>
      </c>
      <c r="C529" t="s">
        <v>2792</v>
      </c>
      <c r="D529" t="str">
        <f t="shared" si="140"/>
        <v>Farrand Stallard</v>
      </c>
      <c r="E529" s="3" t="s">
        <v>32</v>
      </c>
      <c r="F529">
        <v>32</v>
      </c>
      <c r="G529" s="1">
        <v>43476</v>
      </c>
      <c r="H529" s="2">
        <f t="shared" si="141"/>
        <v>11</v>
      </c>
      <c r="I529" s="2">
        <f t="shared" si="142"/>
        <v>1</v>
      </c>
      <c r="J529" s="2">
        <f t="shared" si="143"/>
        <v>2019</v>
      </c>
      <c r="K529" s="1">
        <v>43817</v>
      </c>
      <c r="L529" s="2">
        <f t="shared" si="144"/>
        <v>18</v>
      </c>
      <c r="M529" s="2">
        <f t="shared" si="145"/>
        <v>12</v>
      </c>
      <c r="N529" s="2">
        <f t="shared" si="146"/>
        <v>2019</v>
      </c>
      <c r="O529" s="2">
        <f t="shared" si="147"/>
        <v>341</v>
      </c>
      <c r="P529" t="s">
        <v>63</v>
      </c>
      <c r="Q529" t="s">
        <v>126</v>
      </c>
      <c r="R529" t="s">
        <v>2793</v>
      </c>
      <c r="S529" t="s">
        <v>65</v>
      </c>
      <c r="T529" s="3" t="s">
        <v>37</v>
      </c>
      <c r="U529" s="4">
        <v>1980.92</v>
      </c>
      <c r="V529" t="s">
        <v>716</v>
      </c>
      <c r="W529" s="3" t="b">
        <v>1</v>
      </c>
      <c r="X529" s="3" t="b">
        <v>1</v>
      </c>
      <c r="Y529" t="s">
        <v>2794</v>
      </c>
      <c r="Z529" t="s">
        <v>23012</v>
      </c>
      <c r="AA529" t="s">
        <v>2795</v>
      </c>
    </row>
    <row r="530" spans="1:27" x14ac:dyDescent="0.3">
      <c r="A530">
        <f t="shared" si="148"/>
        <v>529</v>
      </c>
      <c r="B530" t="s">
        <v>2796</v>
      </c>
      <c r="D530" t="str">
        <f t="shared" si="140"/>
        <v xml:space="preserve">Kit </v>
      </c>
      <c r="E530" s="3" t="s">
        <v>190</v>
      </c>
      <c r="F530">
        <v>37</v>
      </c>
      <c r="G530" s="1">
        <v>43588</v>
      </c>
      <c r="H530" s="2">
        <f t="shared" si="141"/>
        <v>3</v>
      </c>
      <c r="I530" s="2">
        <f t="shared" si="142"/>
        <v>5</v>
      </c>
      <c r="J530" s="2">
        <f t="shared" si="143"/>
        <v>2019</v>
      </c>
      <c r="K530" s="1">
        <v>43764</v>
      </c>
      <c r="L530" s="2">
        <f t="shared" si="144"/>
        <v>26</v>
      </c>
      <c r="M530" s="2">
        <f t="shared" si="145"/>
        <v>10</v>
      </c>
      <c r="N530" s="2">
        <f t="shared" si="146"/>
        <v>2019</v>
      </c>
      <c r="O530" s="2">
        <f t="shared" si="147"/>
        <v>176</v>
      </c>
      <c r="P530" t="s">
        <v>118</v>
      </c>
      <c r="Q530" t="s">
        <v>126</v>
      </c>
      <c r="R530" t="s">
        <v>2797</v>
      </c>
      <c r="S530" t="s">
        <v>25</v>
      </c>
      <c r="T530" s="3" t="s">
        <v>47</v>
      </c>
      <c r="U530" s="4">
        <v>28338.400000000001</v>
      </c>
      <c r="V530" t="s">
        <v>1762</v>
      </c>
      <c r="W530" s="3" t="b">
        <v>0</v>
      </c>
      <c r="X530" s="3" t="b">
        <v>0</v>
      </c>
      <c r="Y530" t="s">
        <v>2798</v>
      </c>
      <c r="Z530" t="s">
        <v>23012</v>
      </c>
      <c r="AA530" t="s">
        <v>2799</v>
      </c>
    </row>
    <row r="531" spans="1:27" x14ac:dyDescent="0.3">
      <c r="A531">
        <f t="shared" si="148"/>
        <v>530</v>
      </c>
      <c r="B531" t="s">
        <v>2800</v>
      </c>
      <c r="D531" t="str">
        <f t="shared" si="140"/>
        <v xml:space="preserve">Cheslie </v>
      </c>
      <c r="E531" s="3" t="s">
        <v>32</v>
      </c>
      <c r="F531">
        <v>50</v>
      </c>
      <c r="G531" s="1">
        <v>43511</v>
      </c>
      <c r="H531" s="2">
        <f t="shared" si="141"/>
        <v>15</v>
      </c>
      <c r="I531" s="2">
        <f t="shared" si="142"/>
        <v>2</v>
      </c>
      <c r="J531" s="2">
        <f t="shared" si="143"/>
        <v>2019</v>
      </c>
      <c r="K531" s="1">
        <v>43542</v>
      </c>
      <c r="L531" s="2">
        <f t="shared" si="144"/>
        <v>18</v>
      </c>
      <c r="M531" s="2">
        <f t="shared" si="145"/>
        <v>3</v>
      </c>
      <c r="N531" s="2">
        <f t="shared" si="146"/>
        <v>2019</v>
      </c>
      <c r="O531" s="2">
        <f t="shared" si="147"/>
        <v>31</v>
      </c>
      <c r="P531" t="s">
        <v>118</v>
      </c>
      <c r="Q531" t="s">
        <v>90</v>
      </c>
      <c r="R531" t="s">
        <v>2801</v>
      </c>
      <c r="S531" t="s">
        <v>65</v>
      </c>
      <c r="T531" s="3" t="s">
        <v>83</v>
      </c>
      <c r="U531" s="4">
        <v>69616.539999999994</v>
      </c>
      <c r="V531" t="s">
        <v>2802</v>
      </c>
      <c r="W531" s="3" t="s">
        <v>23011</v>
      </c>
      <c r="X531" s="3" t="b">
        <v>1</v>
      </c>
      <c r="Y531" t="s">
        <v>2803</v>
      </c>
      <c r="Z531" t="s">
        <v>2804</v>
      </c>
      <c r="AA531" t="s">
        <v>2805</v>
      </c>
    </row>
    <row r="532" spans="1:27" x14ac:dyDescent="0.3">
      <c r="A532">
        <f t="shared" si="148"/>
        <v>531</v>
      </c>
      <c r="B532" t="s">
        <v>2806</v>
      </c>
      <c r="D532" t="str">
        <f t="shared" si="140"/>
        <v xml:space="preserve">Porter </v>
      </c>
      <c r="E532" s="3" t="s">
        <v>43</v>
      </c>
      <c r="F532">
        <v>14</v>
      </c>
      <c r="G532" s="1">
        <v>43476</v>
      </c>
      <c r="H532" s="2">
        <f t="shared" si="141"/>
        <v>11</v>
      </c>
      <c r="I532" s="2">
        <f t="shared" si="142"/>
        <v>1</v>
      </c>
      <c r="J532" s="2">
        <f t="shared" si="143"/>
        <v>2019</v>
      </c>
      <c r="K532" s="1">
        <v>43608</v>
      </c>
      <c r="L532" s="2">
        <f t="shared" si="144"/>
        <v>23</v>
      </c>
      <c r="M532" s="2">
        <f t="shared" si="145"/>
        <v>5</v>
      </c>
      <c r="N532" s="2">
        <f t="shared" si="146"/>
        <v>2019</v>
      </c>
      <c r="O532" s="2">
        <f t="shared" si="147"/>
        <v>132</v>
      </c>
      <c r="P532" t="s">
        <v>33</v>
      </c>
      <c r="Q532" t="s">
        <v>90</v>
      </c>
      <c r="R532" t="s">
        <v>2807</v>
      </c>
      <c r="S532" t="s">
        <v>76</v>
      </c>
      <c r="T532" s="3" t="s">
        <v>159</v>
      </c>
      <c r="U532" s="4">
        <v>83191</v>
      </c>
      <c r="V532" t="s">
        <v>2566</v>
      </c>
      <c r="W532" s="3" t="b">
        <v>0</v>
      </c>
      <c r="X532" s="3" t="b">
        <v>1</v>
      </c>
      <c r="Y532" t="s">
        <v>2808</v>
      </c>
      <c r="Z532" t="s">
        <v>23012</v>
      </c>
      <c r="AA532" t="s">
        <v>2057</v>
      </c>
    </row>
    <row r="533" spans="1:27" x14ac:dyDescent="0.3">
      <c r="A533">
        <f t="shared" si="148"/>
        <v>532</v>
      </c>
      <c r="B533" t="s">
        <v>1885</v>
      </c>
      <c r="C533" t="s">
        <v>2809</v>
      </c>
      <c r="D533" t="str">
        <f t="shared" si="140"/>
        <v>Claybourne Drust</v>
      </c>
      <c r="E533" s="3" t="s">
        <v>43</v>
      </c>
      <c r="F533">
        <v>71</v>
      </c>
      <c r="G533" s="1">
        <v>43747</v>
      </c>
      <c r="H533" s="2">
        <f t="shared" si="141"/>
        <v>9</v>
      </c>
      <c r="I533" s="2">
        <f t="shared" si="142"/>
        <v>10</v>
      </c>
      <c r="J533" s="2">
        <f t="shared" si="143"/>
        <v>2019</v>
      </c>
      <c r="K533" s="1">
        <f t="shared" ref="K533:K535" si="150">G533+2</f>
        <v>43749</v>
      </c>
      <c r="L533" s="2">
        <f t="shared" si="144"/>
        <v>11</v>
      </c>
      <c r="M533" s="2">
        <f t="shared" si="145"/>
        <v>10</v>
      </c>
      <c r="N533" s="2">
        <f t="shared" si="146"/>
        <v>2019</v>
      </c>
      <c r="O533" s="2">
        <f t="shared" si="147"/>
        <v>2</v>
      </c>
      <c r="P533" t="s">
        <v>73</v>
      </c>
      <c r="Q533" t="s">
        <v>74</v>
      </c>
      <c r="R533" t="s">
        <v>2810</v>
      </c>
      <c r="S533" t="s">
        <v>36</v>
      </c>
      <c r="T533" s="3" t="s">
        <v>26</v>
      </c>
      <c r="U533" s="4">
        <v>71833.119999999995</v>
      </c>
      <c r="V533" t="s">
        <v>147</v>
      </c>
      <c r="W533" s="3" t="b">
        <v>0</v>
      </c>
      <c r="X533" s="3" t="b">
        <v>1</v>
      </c>
      <c r="Y533" t="s">
        <v>2283</v>
      </c>
      <c r="Z533" t="s">
        <v>23012</v>
      </c>
      <c r="AA533" t="s">
        <v>840</v>
      </c>
    </row>
    <row r="534" spans="1:27" x14ac:dyDescent="0.3">
      <c r="A534">
        <f t="shared" si="148"/>
        <v>533</v>
      </c>
      <c r="B534" t="s">
        <v>2811</v>
      </c>
      <c r="C534" t="s">
        <v>2812</v>
      </c>
      <c r="D534" t="str">
        <f t="shared" si="140"/>
        <v>Ward Tonks</v>
      </c>
      <c r="E534" s="3" t="s">
        <v>43</v>
      </c>
      <c r="F534">
        <v>57</v>
      </c>
      <c r="G534" s="1">
        <v>43768</v>
      </c>
      <c r="H534" s="2">
        <f t="shared" si="141"/>
        <v>30</v>
      </c>
      <c r="I534" s="2">
        <f t="shared" si="142"/>
        <v>10</v>
      </c>
      <c r="J534" s="2">
        <f t="shared" si="143"/>
        <v>2019</v>
      </c>
      <c r="K534" s="1">
        <f t="shared" si="150"/>
        <v>43770</v>
      </c>
      <c r="L534" s="2">
        <f t="shared" si="144"/>
        <v>1</v>
      </c>
      <c r="M534" s="2">
        <f t="shared" si="145"/>
        <v>11</v>
      </c>
      <c r="N534" s="2">
        <f t="shared" si="146"/>
        <v>2019</v>
      </c>
      <c r="O534" s="2">
        <f t="shared" si="147"/>
        <v>2</v>
      </c>
      <c r="P534" t="s">
        <v>44</v>
      </c>
      <c r="Q534" t="s">
        <v>119</v>
      </c>
      <c r="R534" t="s">
        <v>2813</v>
      </c>
      <c r="S534" t="s">
        <v>177</v>
      </c>
      <c r="T534" s="3" t="s">
        <v>47</v>
      </c>
      <c r="U534" s="4">
        <v>79733.11</v>
      </c>
      <c r="V534" t="s">
        <v>2814</v>
      </c>
      <c r="W534" s="3" t="s">
        <v>23011</v>
      </c>
      <c r="X534" s="3" t="s">
        <v>23011</v>
      </c>
      <c r="Y534" t="s">
        <v>2815</v>
      </c>
      <c r="Z534" t="s">
        <v>377</v>
      </c>
      <c r="AA534" t="s">
        <v>2816</v>
      </c>
    </row>
    <row r="535" spans="1:27" x14ac:dyDescent="0.3">
      <c r="A535">
        <f t="shared" si="148"/>
        <v>534</v>
      </c>
      <c r="B535" t="s">
        <v>2817</v>
      </c>
      <c r="C535" t="s">
        <v>2818</v>
      </c>
      <c r="D535" t="str">
        <f t="shared" si="140"/>
        <v>Bren Grint</v>
      </c>
      <c r="E535" s="3" t="s">
        <v>32</v>
      </c>
      <c r="F535">
        <v>44</v>
      </c>
      <c r="G535" s="1">
        <v>43773</v>
      </c>
      <c r="H535" s="2">
        <f t="shared" si="141"/>
        <v>4</v>
      </c>
      <c r="I535" s="2">
        <f t="shared" si="142"/>
        <v>11</v>
      </c>
      <c r="J535" s="2">
        <f t="shared" si="143"/>
        <v>2019</v>
      </c>
      <c r="K535" s="1">
        <f t="shared" si="150"/>
        <v>43775</v>
      </c>
      <c r="L535" s="2">
        <f t="shared" si="144"/>
        <v>6</v>
      </c>
      <c r="M535" s="2">
        <f t="shared" si="145"/>
        <v>11</v>
      </c>
      <c r="N535" s="2">
        <f t="shared" si="146"/>
        <v>2019</v>
      </c>
      <c r="O535" s="2">
        <f t="shared" si="147"/>
        <v>2</v>
      </c>
      <c r="P535" t="s">
        <v>63</v>
      </c>
      <c r="Q535" t="s">
        <v>23</v>
      </c>
      <c r="R535" t="s">
        <v>2819</v>
      </c>
      <c r="S535" t="s">
        <v>76</v>
      </c>
      <c r="T535" s="3" t="s">
        <v>26</v>
      </c>
      <c r="U535" s="4">
        <v>6595.85</v>
      </c>
      <c r="V535" t="s">
        <v>2820</v>
      </c>
      <c r="W535" s="3" t="b">
        <v>0</v>
      </c>
      <c r="X535" s="3" t="b">
        <v>0</v>
      </c>
      <c r="Y535" t="s">
        <v>2821</v>
      </c>
      <c r="Z535" t="s">
        <v>377</v>
      </c>
      <c r="AA535" t="s">
        <v>2822</v>
      </c>
    </row>
    <row r="536" spans="1:27" x14ac:dyDescent="0.3">
      <c r="A536">
        <f t="shared" si="148"/>
        <v>535</v>
      </c>
      <c r="B536" t="s">
        <v>2823</v>
      </c>
      <c r="C536" t="s">
        <v>2824</v>
      </c>
      <c r="D536" t="str">
        <f t="shared" si="140"/>
        <v>Brannon Ondrich</v>
      </c>
      <c r="E536" s="3" t="s">
        <v>43</v>
      </c>
      <c r="F536">
        <v>53</v>
      </c>
      <c r="G536" s="1">
        <v>43518</v>
      </c>
      <c r="H536" s="2">
        <f t="shared" si="141"/>
        <v>22</v>
      </c>
      <c r="I536" s="2">
        <f t="shared" si="142"/>
        <v>2</v>
      </c>
      <c r="J536" s="2">
        <f t="shared" si="143"/>
        <v>2019</v>
      </c>
      <c r="K536" s="1">
        <v>43662</v>
      </c>
      <c r="L536" s="2">
        <f t="shared" si="144"/>
        <v>16</v>
      </c>
      <c r="M536" s="2">
        <f t="shared" si="145"/>
        <v>7</v>
      </c>
      <c r="N536" s="2">
        <f t="shared" si="146"/>
        <v>2019</v>
      </c>
      <c r="O536" s="2">
        <f t="shared" si="147"/>
        <v>144</v>
      </c>
      <c r="P536" t="s">
        <v>73</v>
      </c>
      <c r="Q536" t="s">
        <v>23</v>
      </c>
      <c r="R536" t="s">
        <v>2825</v>
      </c>
      <c r="S536" t="s">
        <v>76</v>
      </c>
      <c r="T536" s="3" t="s">
        <v>66</v>
      </c>
      <c r="U536" s="4">
        <v>71882.14</v>
      </c>
      <c r="V536" t="s">
        <v>394</v>
      </c>
      <c r="W536" s="3" t="b">
        <v>1</v>
      </c>
      <c r="X536" s="3" t="b">
        <v>0</v>
      </c>
      <c r="Y536" t="s">
        <v>448</v>
      </c>
      <c r="Z536" t="s">
        <v>23012</v>
      </c>
      <c r="AA536" t="s">
        <v>2826</v>
      </c>
    </row>
    <row r="537" spans="1:27" x14ac:dyDescent="0.3">
      <c r="A537">
        <f t="shared" si="148"/>
        <v>536</v>
      </c>
      <c r="B537" t="s">
        <v>2827</v>
      </c>
      <c r="C537" t="s">
        <v>2828</v>
      </c>
      <c r="D537" t="str">
        <f t="shared" si="140"/>
        <v>Hagan Sebire</v>
      </c>
      <c r="E537" s="3" t="s">
        <v>43</v>
      </c>
      <c r="F537">
        <v>50</v>
      </c>
      <c r="G537" s="1">
        <v>43508</v>
      </c>
      <c r="H537" s="2">
        <f t="shared" si="141"/>
        <v>12</v>
      </c>
      <c r="I537" s="2">
        <f t="shared" si="142"/>
        <v>2</v>
      </c>
      <c r="J537" s="2">
        <f t="shared" si="143"/>
        <v>2019</v>
      </c>
      <c r="K537" s="1">
        <v>43525</v>
      </c>
      <c r="L537" s="2">
        <f t="shared" si="144"/>
        <v>1</v>
      </c>
      <c r="M537" s="2">
        <f t="shared" si="145"/>
        <v>3</v>
      </c>
      <c r="N537" s="2">
        <f t="shared" si="146"/>
        <v>2019</v>
      </c>
      <c r="O537" s="2">
        <f t="shared" si="147"/>
        <v>17</v>
      </c>
      <c r="P537" t="s">
        <v>22</v>
      </c>
      <c r="Q537" t="s">
        <v>34</v>
      </c>
      <c r="R537" t="s">
        <v>2829</v>
      </c>
      <c r="S537" t="s">
        <v>146</v>
      </c>
      <c r="T537" s="3" t="s">
        <v>57</v>
      </c>
      <c r="U537" s="4">
        <v>76127.259999999995</v>
      </c>
      <c r="V537" t="s">
        <v>2830</v>
      </c>
      <c r="W537" s="3" t="s">
        <v>23011</v>
      </c>
      <c r="X537" s="3" t="s">
        <v>23011</v>
      </c>
      <c r="Y537" t="s">
        <v>2831</v>
      </c>
      <c r="Z537" t="s">
        <v>23012</v>
      </c>
      <c r="AA537" t="s">
        <v>1338</v>
      </c>
    </row>
    <row r="538" spans="1:27" x14ac:dyDescent="0.3">
      <c r="A538">
        <f t="shared" si="148"/>
        <v>537</v>
      </c>
      <c r="B538" t="s">
        <v>2832</v>
      </c>
      <c r="D538" t="str">
        <f t="shared" si="140"/>
        <v xml:space="preserve">Cam </v>
      </c>
      <c r="E538" s="3" t="s">
        <v>43</v>
      </c>
      <c r="F538">
        <v>56</v>
      </c>
      <c r="G538" s="1">
        <v>43597</v>
      </c>
      <c r="H538" s="2">
        <f t="shared" si="141"/>
        <v>12</v>
      </c>
      <c r="I538" s="2">
        <f t="shared" si="142"/>
        <v>5</v>
      </c>
      <c r="J538" s="2">
        <f t="shared" si="143"/>
        <v>2019</v>
      </c>
      <c r="K538" s="1">
        <v>43776</v>
      </c>
      <c r="L538" s="2">
        <f t="shared" si="144"/>
        <v>7</v>
      </c>
      <c r="M538" s="2">
        <f t="shared" si="145"/>
        <v>11</v>
      </c>
      <c r="N538" s="2">
        <f t="shared" si="146"/>
        <v>2019</v>
      </c>
      <c r="O538" s="2">
        <f t="shared" si="147"/>
        <v>179</v>
      </c>
      <c r="P538" t="s">
        <v>33</v>
      </c>
      <c r="Q538" t="s">
        <v>119</v>
      </c>
      <c r="R538" t="s">
        <v>2833</v>
      </c>
      <c r="S538" t="s">
        <v>25</v>
      </c>
      <c r="T538" s="3" t="s">
        <v>57</v>
      </c>
      <c r="U538" s="4">
        <v>62308.88</v>
      </c>
      <c r="V538" t="s">
        <v>230</v>
      </c>
      <c r="W538" s="3" t="b">
        <v>0</v>
      </c>
      <c r="X538" s="3" t="b">
        <v>1</v>
      </c>
      <c r="Y538" t="s">
        <v>2834</v>
      </c>
      <c r="Z538" t="s">
        <v>23012</v>
      </c>
      <c r="AA538" t="s">
        <v>2835</v>
      </c>
    </row>
    <row r="539" spans="1:27" x14ac:dyDescent="0.3">
      <c r="A539">
        <f t="shared" si="148"/>
        <v>538</v>
      </c>
      <c r="B539" t="s">
        <v>2836</v>
      </c>
      <c r="C539" t="s">
        <v>2837</v>
      </c>
      <c r="D539" t="str">
        <f t="shared" si="140"/>
        <v>Benjy Gaskell</v>
      </c>
      <c r="E539" s="3" t="s">
        <v>43</v>
      </c>
      <c r="F539">
        <v>53</v>
      </c>
      <c r="G539" s="1">
        <v>43734</v>
      </c>
      <c r="H539" s="2">
        <f t="shared" si="141"/>
        <v>26</v>
      </c>
      <c r="I539" s="2">
        <f t="shared" si="142"/>
        <v>9</v>
      </c>
      <c r="J539" s="2">
        <f t="shared" si="143"/>
        <v>2019</v>
      </c>
      <c r="K539" s="1">
        <f t="shared" ref="K539:K544" si="151">G539+2</f>
        <v>43736</v>
      </c>
      <c r="L539" s="2">
        <f t="shared" si="144"/>
        <v>28</v>
      </c>
      <c r="M539" s="2">
        <f t="shared" si="145"/>
        <v>9</v>
      </c>
      <c r="N539" s="2">
        <f t="shared" si="146"/>
        <v>2019</v>
      </c>
      <c r="O539" s="2">
        <f t="shared" si="147"/>
        <v>2</v>
      </c>
      <c r="P539" t="s">
        <v>22</v>
      </c>
      <c r="Q539" t="s">
        <v>74</v>
      </c>
      <c r="R539" t="s">
        <v>2838</v>
      </c>
      <c r="S539" t="s">
        <v>65</v>
      </c>
      <c r="T539" s="3" t="s">
        <v>37</v>
      </c>
      <c r="U539" s="4">
        <v>69941.960000000006</v>
      </c>
      <c r="V539" t="s">
        <v>2839</v>
      </c>
      <c r="W539" s="3" t="s">
        <v>23011</v>
      </c>
      <c r="X539" s="3" t="b">
        <v>1</v>
      </c>
      <c r="Y539" t="s">
        <v>2840</v>
      </c>
      <c r="Z539" t="s">
        <v>23012</v>
      </c>
      <c r="AA539" t="s">
        <v>2841</v>
      </c>
    </row>
    <row r="540" spans="1:27" x14ac:dyDescent="0.3">
      <c r="A540">
        <f t="shared" si="148"/>
        <v>539</v>
      </c>
      <c r="B540" t="s">
        <v>2842</v>
      </c>
      <c r="C540" t="s">
        <v>2843</v>
      </c>
      <c r="D540" t="str">
        <f t="shared" si="140"/>
        <v>Verna Fuge</v>
      </c>
      <c r="E540" s="3" t="s">
        <v>32</v>
      </c>
      <c r="F540">
        <v>14</v>
      </c>
      <c r="G540" s="1">
        <v>43776</v>
      </c>
      <c r="H540" s="2">
        <f t="shared" si="141"/>
        <v>7</v>
      </c>
      <c r="I540" s="2">
        <f t="shared" si="142"/>
        <v>11</v>
      </c>
      <c r="J540" s="2">
        <f t="shared" si="143"/>
        <v>2019</v>
      </c>
      <c r="K540" s="1">
        <f t="shared" si="151"/>
        <v>43778</v>
      </c>
      <c r="L540" s="2">
        <f t="shared" si="144"/>
        <v>9</v>
      </c>
      <c r="M540" s="2">
        <f t="shared" si="145"/>
        <v>11</v>
      </c>
      <c r="N540" s="2">
        <f t="shared" si="146"/>
        <v>2019</v>
      </c>
      <c r="O540" s="2">
        <f t="shared" si="147"/>
        <v>2</v>
      </c>
      <c r="P540" t="s">
        <v>63</v>
      </c>
      <c r="Q540" t="s">
        <v>54</v>
      </c>
      <c r="R540" t="s">
        <v>2844</v>
      </c>
      <c r="S540" t="s">
        <v>25</v>
      </c>
      <c r="T540" s="3" t="s">
        <v>26</v>
      </c>
      <c r="U540" s="4">
        <v>66360.06</v>
      </c>
      <c r="V540" t="s">
        <v>1906</v>
      </c>
      <c r="W540" s="3" t="b">
        <v>1</v>
      </c>
      <c r="X540" s="3" t="b">
        <v>1</v>
      </c>
      <c r="Y540" t="s">
        <v>2845</v>
      </c>
      <c r="Z540" t="s">
        <v>23012</v>
      </c>
      <c r="AA540" t="s">
        <v>1117</v>
      </c>
    </row>
    <row r="541" spans="1:27" x14ac:dyDescent="0.3">
      <c r="A541">
        <f t="shared" si="148"/>
        <v>540</v>
      </c>
      <c r="B541" t="s">
        <v>2846</v>
      </c>
      <c r="C541" t="s">
        <v>2847</v>
      </c>
      <c r="D541" t="str">
        <f t="shared" si="140"/>
        <v>Ethe Albury</v>
      </c>
      <c r="E541" s="3" t="s">
        <v>43</v>
      </c>
      <c r="F541">
        <v>51</v>
      </c>
      <c r="G541" s="1">
        <v>43570</v>
      </c>
      <c r="H541" s="2">
        <f t="shared" si="141"/>
        <v>15</v>
      </c>
      <c r="I541" s="2">
        <f t="shared" si="142"/>
        <v>4</v>
      </c>
      <c r="J541" s="2">
        <f t="shared" si="143"/>
        <v>2019</v>
      </c>
      <c r="K541" s="1">
        <f t="shared" si="151"/>
        <v>43572</v>
      </c>
      <c r="L541" s="2">
        <f t="shared" si="144"/>
        <v>17</v>
      </c>
      <c r="M541" s="2">
        <f t="shared" si="145"/>
        <v>4</v>
      </c>
      <c r="N541" s="2">
        <f t="shared" si="146"/>
        <v>2019</v>
      </c>
      <c r="O541" s="2">
        <f t="shared" si="147"/>
        <v>2</v>
      </c>
      <c r="P541" t="s">
        <v>63</v>
      </c>
      <c r="Q541" t="s">
        <v>90</v>
      </c>
      <c r="R541" t="s">
        <v>2848</v>
      </c>
      <c r="S541" t="s">
        <v>56</v>
      </c>
      <c r="T541" s="3" t="s">
        <v>23012</v>
      </c>
      <c r="U541" s="4">
        <v>52096.24</v>
      </c>
      <c r="V541" t="s">
        <v>2137</v>
      </c>
      <c r="W541" s="3" t="b">
        <v>1</v>
      </c>
      <c r="X541" s="3" t="b">
        <v>1</v>
      </c>
      <c r="Y541" t="s">
        <v>2849</v>
      </c>
      <c r="Z541" t="s">
        <v>23012</v>
      </c>
      <c r="AA541" t="s">
        <v>1858</v>
      </c>
    </row>
    <row r="542" spans="1:27" x14ac:dyDescent="0.3">
      <c r="A542">
        <f t="shared" si="148"/>
        <v>541</v>
      </c>
      <c r="B542" t="s">
        <v>2850</v>
      </c>
      <c r="C542" t="s">
        <v>2851</v>
      </c>
      <c r="D542" t="str">
        <f t="shared" si="140"/>
        <v>Megen Georgeou</v>
      </c>
      <c r="E542" s="3" t="s">
        <v>32</v>
      </c>
      <c r="F542">
        <v>41</v>
      </c>
      <c r="G542" s="1">
        <v>43720</v>
      </c>
      <c r="H542" s="2">
        <f t="shared" si="141"/>
        <v>12</v>
      </c>
      <c r="I542" s="2">
        <f t="shared" si="142"/>
        <v>9</v>
      </c>
      <c r="J542" s="2">
        <f t="shared" si="143"/>
        <v>2019</v>
      </c>
      <c r="K542" s="1">
        <f t="shared" si="151"/>
        <v>43722</v>
      </c>
      <c r="L542" s="2">
        <f t="shared" si="144"/>
        <v>14</v>
      </c>
      <c r="M542" s="2">
        <f t="shared" si="145"/>
        <v>9</v>
      </c>
      <c r="N542" s="2">
        <f t="shared" si="146"/>
        <v>2019</v>
      </c>
      <c r="O542" s="2">
        <f t="shared" si="147"/>
        <v>2</v>
      </c>
      <c r="P542" t="s">
        <v>44</v>
      </c>
      <c r="Q542" t="s">
        <v>54</v>
      </c>
      <c r="R542" t="s">
        <v>2852</v>
      </c>
      <c r="S542" t="s">
        <v>100</v>
      </c>
      <c r="T542" s="3" t="s">
        <v>47</v>
      </c>
      <c r="U542" s="4">
        <v>13198.99</v>
      </c>
      <c r="V542" t="s">
        <v>388</v>
      </c>
      <c r="W542" s="3" t="b">
        <v>0</v>
      </c>
      <c r="X542" s="3" t="b">
        <v>0</v>
      </c>
      <c r="Y542" t="s">
        <v>2853</v>
      </c>
      <c r="Z542" t="s">
        <v>23012</v>
      </c>
      <c r="AA542" t="s">
        <v>109</v>
      </c>
    </row>
    <row r="543" spans="1:27" x14ac:dyDescent="0.3">
      <c r="A543">
        <f t="shared" si="148"/>
        <v>542</v>
      </c>
      <c r="B543" t="s">
        <v>2854</v>
      </c>
      <c r="C543" t="s">
        <v>2855</v>
      </c>
      <c r="D543" t="str">
        <f t="shared" si="140"/>
        <v>Nikolas Blizard</v>
      </c>
      <c r="E543" s="3" t="s">
        <v>769</v>
      </c>
      <c r="F543">
        <v>54</v>
      </c>
      <c r="G543" s="1">
        <v>43518</v>
      </c>
      <c r="H543" s="2">
        <f t="shared" si="141"/>
        <v>22</v>
      </c>
      <c r="I543" s="2">
        <f t="shared" si="142"/>
        <v>2</v>
      </c>
      <c r="J543" s="2">
        <f t="shared" si="143"/>
        <v>2019</v>
      </c>
      <c r="K543" s="1">
        <f t="shared" si="151"/>
        <v>43520</v>
      </c>
      <c r="L543" s="2">
        <f t="shared" si="144"/>
        <v>24</v>
      </c>
      <c r="M543" s="2">
        <f t="shared" si="145"/>
        <v>2</v>
      </c>
      <c r="N543" s="2">
        <f t="shared" si="146"/>
        <v>2019</v>
      </c>
      <c r="O543" s="2">
        <f t="shared" si="147"/>
        <v>2</v>
      </c>
      <c r="P543" t="s">
        <v>33</v>
      </c>
      <c r="Q543" t="s">
        <v>45</v>
      </c>
      <c r="R543" t="s">
        <v>2856</v>
      </c>
      <c r="S543" t="s">
        <v>177</v>
      </c>
      <c r="T543" s="3" t="s">
        <v>83</v>
      </c>
      <c r="U543" s="4">
        <v>48341.82</v>
      </c>
      <c r="V543" t="s">
        <v>58</v>
      </c>
      <c r="W543" s="3" t="b">
        <v>1</v>
      </c>
      <c r="X543" s="3" t="b">
        <v>0</v>
      </c>
      <c r="Y543" t="s">
        <v>2857</v>
      </c>
      <c r="Z543" t="s">
        <v>23012</v>
      </c>
      <c r="AA543" t="s">
        <v>2858</v>
      </c>
    </row>
    <row r="544" spans="1:27" x14ac:dyDescent="0.3">
      <c r="A544">
        <f t="shared" si="148"/>
        <v>543</v>
      </c>
      <c r="B544" t="s">
        <v>2859</v>
      </c>
      <c r="C544" t="s">
        <v>2860</v>
      </c>
      <c r="D544" t="str">
        <f t="shared" si="140"/>
        <v>Mandie Defraine</v>
      </c>
      <c r="E544" s="3" t="s">
        <v>32</v>
      </c>
      <c r="F544">
        <v>43</v>
      </c>
      <c r="G544" s="1">
        <v>43673</v>
      </c>
      <c r="H544" s="2">
        <f t="shared" si="141"/>
        <v>27</v>
      </c>
      <c r="I544" s="2">
        <f t="shared" si="142"/>
        <v>7</v>
      </c>
      <c r="J544" s="2">
        <f t="shared" si="143"/>
        <v>2019</v>
      </c>
      <c r="K544" s="1">
        <f t="shared" si="151"/>
        <v>43675</v>
      </c>
      <c r="L544" s="2">
        <f t="shared" si="144"/>
        <v>29</v>
      </c>
      <c r="M544" s="2">
        <f t="shared" si="145"/>
        <v>7</v>
      </c>
      <c r="N544" s="2">
        <f t="shared" si="146"/>
        <v>2019</v>
      </c>
      <c r="O544" s="2">
        <f t="shared" si="147"/>
        <v>2</v>
      </c>
      <c r="P544" t="s">
        <v>33</v>
      </c>
      <c r="Q544" t="s">
        <v>74</v>
      </c>
      <c r="R544" t="s">
        <v>2861</v>
      </c>
      <c r="S544" t="s">
        <v>92</v>
      </c>
      <c r="T544" s="3" t="s">
        <v>37</v>
      </c>
      <c r="U544" s="4">
        <v>78423.679999999993</v>
      </c>
      <c r="V544" t="s">
        <v>2862</v>
      </c>
      <c r="W544" s="3" t="s">
        <v>23011</v>
      </c>
      <c r="X544" s="3" t="b">
        <v>1</v>
      </c>
      <c r="Y544" t="s">
        <v>2863</v>
      </c>
      <c r="Z544" t="s">
        <v>23012</v>
      </c>
      <c r="AA544" t="s">
        <v>2864</v>
      </c>
    </row>
    <row r="545" spans="1:27" x14ac:dyDescent="0.3">
      <c r="A545">
        <f t="shared" si="148"/>
        <v>544</v>
      </c>
      <c r="B545" t="s">
        <v>2865</v>
      </c>
      <c r="C545" t="s">
        <v>2866</v>
      </c>
      <c r="D545" t="str">
        <f t="shared" si="140"/>
        <v>Roxanna McQuillan</v>
      </c>
      <c r="E545" s="3" t="s">
        <v>32</v>
      </c>
      <c r="F545">
        <v>93</v>
      </c>
      <c r="G545" s="1">
        <v>43647</v>
      </c>
      <c r="H545" s="2">
        <f t="shared" si="141"/>
        <v>1</v>
      </c>
      <c r="I545" s="2">
        <f t="shared" si="142"/>
        <v>7</v>
      </c>
      <c r="J545" s="2">
        <f t="shared" si="143"/>
        <v>2019</v>
      </c>
      <c r="K545" s="1">
        <v>43752</v>
      </c>
      <c r="L545" s="2">
        <f t="shared" si="144"/>
        <v>14</v>
      </c>
      <c r="M545" s="2">
        <f t="shared" si="145"/>
        <v>10</v>
      </c>
      <c r="N545" s="2">
        <f t="shared" si="146"/>
        <v>2019</v>
      </c>
      <c r="O545" s="2">
        <f t="shared" si="147"/>
        <v>105</v>
      </c>
      <c r="P545" t="s">
        <v>22</v>
      </c>
      <c r="Q545" t="s">
        <v>197</v>
      </c>
      <c r="R545" t="s">
        <v>2867</v>
      </c>
      <c r="S545" t="s">
        <v>56</v>
      </c>
      <c r="T545" s="3" t="s">
        <v>133</v>
      </c>
      <c r="U545" s="4">
        <v>74085.25</v>
      </c>
      <c r="V545" t="s">
        <v>2868</v>
      </c>
      <c r="W545" s="3" t="b">
        <v>0</v>
      </c>
      <c r="X545" s="3" t="b">
        <v>0</v>
      </c>
      <c r="Y545" t="s">
        <v>2869</v>
      </c>
      <c r="Z545" t="s">
        <v>23012</v>
      </c>
      <c r="AA545" t="s">
        <v>2870</v>
      </c>
    </row>
    <row r="546" spans="1:27" x14ac:dyDescent="0.3">
      <c r="A546">
        <f t="shared" si="148"/>
        <v>545</v>
      </c>
      <c r="B546" t="s">
        <v>2871</v>
      </c>
      <c r="C546" t="s">
        <v>2872</v>
      </c>
      <c r="D546" t="str">
        <f t="shared" si="140"/>
        <v>Kyle Soot</v>
      </c>
      <c r="E546" s="3" t="s">
        <v>43</v>
      </c>
      <c r="F546">
        <v>58</v>
      </c>
      <c r="G546" s="1">
        <v>43789</v>
      </c>
      <c r="H546" s="2">
        <f t="shared" si="141"/>
        <v>20</v>
      </c>
      <c r="I546" s="2">
        <f t="shared" si="142"/>
        <v>11</v>
      </c>
      <c r="J546" s="2">
        <f t="shared" si="143"/>
        <v>2019</v>
      </c>
      <c r="K546" s="1">
        <f>G546+2</f>
        <v>43791</v>
      </c>
      <c r="L546" s="2">
        <f t="shared" si="144"/>
        <v>22</v>
      </c>
      <c r="M546" s="2">
        <f t="shared" si="145"/>
        <v>11</v>
      </c>
      <c r="N546" s="2">
        <f t="shared" si="146"/>
        <v>2019</v>
      </c>
      <c r="O546" s="2">
        <f t="shared" si="147"/>
        <v>2</v>
      </c>
      <c r="P546" t="s">
        <v>44</v>
      </c>
      <c r="Q546" t="s">
        <v>126</v>
      </c>
      <c r="R546" t="s">
        <v>2873</v>
      </c>
      <c r="S546" t="s">
        <v>177</v>
      </c>
      <c r="T546" s="3" t="s">
        <v>159</v>
      </c>
      <c r="U546" s="4">
        <v>57714.52</v>
      </c>
      <c r="V546" t="s">
        <v>759</v>
      </c>
      <c r="W546" s="3" t="b">
        <v>1</v>
      </c>
      <c r="X546" s="3" t="b">
        <v>0</v>
      </c>
      <c r="Y546" t="s">
        <v>2874</v>
      </c>
      <c r="Z546" t="s">
        <v>23012</v>
      </c>
      <c r="AA546" t="s">
        <v>2875</v>
      </c>
    </row>
    <row r="547" spans="1:27" x14ac:dyDescent="0.3">
      <c r="A547">
        <f t="shared" si="148"/>
        <v>546</v>
      </c>
      <c r="B547" t="s">
        <v>2876</v>
      </c>
      <c r="C547" t="s">
        <v>2877</v>
      </c>
      <c r="D547" t="str">
        <f t="shared" si="140"/>
        <v>Willamina Newens</v>
      </c>
      <c r="E547" s="3" t="s">
        <v>32</v>
      </c>
      <c r="F547">
        <v>82</v>
      </c>
      <c r="G547" s="1">
        <v>43496</v>
      </c>
      <c r="H547" s="2">
        <f t="shared" si="141"/>
        <v>31</v>
      </c>
      <c r="I547" s="2">
        <f t="shared" si="142"/>
        <v>1</v>
      </c>
      <c r="J547" s="2">
        <f t="shared" si="143"/>
        <v>2019</v>
      </c>
      <c r="K547" s="1">
        <v>43604</v>
      </c>
      <c r="L547" s="2">
        <f t="shared" si="144"/>
        <v>19</v>
      </c>
      <c r="M547" s="2">
        <f t="shared" si="145"/>
        <v>5</v>
      </c>
      <c r="N547" s="2">
        <f t="shared" si="146"/>
        <v>2019</v>
      </c>
      <c r="O547" s="2">
        <f t="shared" si="147"/>
        <v>108</v>
      </c>
      <c r="P547" t="s">
        <v>73</v>
      </c>
      <c r="Q547" t="s">
        <v>54</v>
      </c>
      <c r="R547" t="s">
        <v>2878</v>
      </c>
      <c r="S547" t="s">
        <v>25</v>
      </c>
      <c r="T547" s="3" t="s">
        <v>133</v>
      </c>
      <c r="U547" s="4">
        <v>52130.65</v>
      </c>
      <c r="V547" t="s">
        <v>614</v>
      </c>
      <c r="W547" s="3" t="b">
        <v>1</v>
      </c>
      <c r="X547" s="3" t="b">
        <v>1</v>
      </c>
      <c r="Y547" t="s">
        <v>2879</v>
      </c>
      <c r="Z547" t="s">
        <v>23012</v>
      </c>
      <c r="AA547" t="s">
        <v>2880</v>
      </c>
    </row>
    <row r="548" spans="1:27" x14ac:dyDescent="0.3">
      <c r="A548">
        <f t="shared" si="148"/>
        <v>547</v>
      </c>
      <c r="B548" t="s">
        <v>2881</v>
      </c>
      <c r="C548" t="s">
        <v>2882</v>
      </c>
      <c r="D548" t="str">
        <f t="shared" si="140"/>
        <v>Lotta Churchard</v>
      </c>
      <c r="E548" s="3" t="s">
        <v>32</v>
      </c>
      <c r="F548">
        <v>35</v>
      </c>
      <c r="G548" s="1">
        <v>43595</v>
      </c>
      <c r="H548" s="2">
        <f t="shared" si="141"/>
        <v>10</v>
      </c>
      <c r="I548" s="2">
        <f t="shared" si="142"/>
        <v>5</v>
      </c>
      <c r="J548" s="2">
        <f t="shared" si="143"/>
        <v>2019</v>
      </c>
      <c r="K548" s="1">
        <v>43732</v>
      </c>
      <c r="L548" s="2">
        <f t="shared" si="144"/>
        <v>24</v>
      </c>
      <c r="M548" s="2">
        <f t="shared" si="145"/>
        <v>9</v>
      </c>
      <c r="N548" s="2">
        <f t="shared" si="146"/>
        <v>2019</v>
      </c>
      <c r="O548" s="2">
        <f t="shared" si="147"/>
        <v>137</v>
      </c>
      <c r="P548" t="s">
        <v>73</v>
      </c>
      <c r="Q548" t="s">
        <v>197</v>
      </c>
      <c r="R548" t="s">
        <v>2883</v>
      </c>
      <c r="S548" t="s">
        <v>76</v>
      </c>
      <c r="T548" s="3" t="s">
        <v>23012</v>
      </c>
      <c r="U548" s="4">
        <v>93017.38</v>
      </c>
      <c r="V548" t="s">
        <v>790</v>
      </c>
      <c r="W548" s="3" t="b">
        <v>0</v>
      </c>
      <c r="X548" s="3" t="b">
        <v>0</v>
      </c>
      <c r="Y548" t="s">
        <v>2884</v>
      </c>
      <c r="Z548" t="s">
        <v>23012</v>
      </c>
      <c r="AA548" t="s">
        <v>2885</v>
      </c>
    </row>
    <row r="549" spans="1:27" x14ac:dyDescent="0.3">
      <c r="A549">
        <f t="shared" si="148"/>
        <v>548</v>
      </c>
      <c r="B549" t="s">
        <v>2886</v>
      </c>
      <c r="C549" t="s">
        <v>2887</v>
      </c>
      <c r="D549" t="str">
        <f t="shared" si="140"/>
        <v>Iona Ciotti</v>
      </c>
      <c r="E549" s="3" t="s">
        <v>32</v>
      </c>
      <c r="F549">
        <v>62</v>
      </c>
      <c r="G549" s="1">
        <v>43804</v>
      </c>
      <c r="H549" s="2">
        <f t="shared" si="141"/>
        <v>5</v>
      </c>
      <c r="I549" s="2">
        <f t="shared" si="142"/>
        <v>12</v>
      </c>
      <c r="J549" s="2">
        <f t="shared" si="143"/>
        <v>2019</v>
      </c>
      <c r="K549" s="1">
        <f>G549+2</f>
        <v>43806</v>
      </c>
      <c r="L549" s="2">
        <f t="shared" si="144"/>
        <v>7</v>
      </c>
      <c r="M549" s="2">
        <f t="shared" si="145"/>
        <v>12</v>
      </c>
      <c r="N549" s="2">
        <f t="shared" si="146"/>
        <v>2019</v>
      </c>
      <c r="O549" s="2">
        <f t="shared" si="147"/>
        <v>2</v>
      </c>
      <c r="P549" t="s">
        <v>63</v>
      </c>
      <c r="Q549" t="s">
        <v>45</v>
      </c>
      <c r="R549" t="s">
        <v>2888</v>
      </c>
      <c r="S549" t="s">
        <v>25</v>
      </c>
      <c r="T549" s="3" t="s">
        <v>26</v>
      </c>
      <c r="U549" s="4">
        <v>5922.51</v>
      </c>
      <c r="V549" t="s">
        <v>1671</v>
      </c>
      <c r="W549" s="3" t="b">
        <v>0</v>
      </c>
      <c r="X549" s="3" t="b">
        <v>0</v>
      </c>
      <c r="Y549" t="s">
        <v>2889</v>
      </c>
      <c r="Z549" t="s">
        <v>23012</v>
      </c>
      <c r="AA549" t="s">
        <v>2890</v>
      </c>
    </row>
    <row r="550" spans="1:27" x14ac:dyDescent="0.3">
      <c r="A550">
        <f t="shared" si="148"/>
        <v>549</v>
      </c>
      <c r="B550" t="s">
        <v>2891</v>
      </c>
      <c r="D550" t="str">
        <f t="shared" si="140"/>
        <v xml:space="preserve">Antonius </v>
      </c>
      <c r="E550" s="3" t="s">
        <v>43</v>
      </c>
      <c r="F550">
        <v>31</v>
      </c>
      <c r="G550" s="1">
        <v>43567</v>
      </c>
      <c r="H550" s="2">
        <f t="shared" si="141"/>
        <v>12</v>
      </c>
      <c r="I550" s="2">
        <f t="shared" si="142"/>
        <v>4</v>
      </c>
      <c r="J550" s="2">
        <f t="shared" si="143"/>
        <v>2019</v>
      </c>
      <c r="K550" s="1">
        <v>43606</v>
      </c>
      <c r="L550" s="2">
        <f t="shared" si="144"/>
        <v>21</v>
      </c>
      <c r="M550" s="2">
        <f t="shared" si="145"/>
        <v>5</v>
      </c>
      <c r="N550" s="2">
        <f t="shared" si="146"/>
        <v>2019</v>
      </c>
      <c r="O550" s="2">
        <f t="shared" si="147"/>
        <v>39</v>
      </c>
      <c r="P550" t="s">
        <v>73</v>
      </c>
      <c r="Q550" t="s">
        <v>54</v>
      </c>
      <c r="R550" t="s">
        <v>2892</v>
      </c>
      <c r="S550" t="s">
        <v>56</v>
      </c>
      <c r="T550" s="3" t="s">
        <v>26</v>
      </c>
      <c r="U550" s="4">
        <v>3703.26</v>
      </c>
      <c r="V550" t="s">
        <v>2430</v>
      </c>
      <c r="W550" s="3" t="b">
        <v>0</v>
      </c>
      <c r="X550" s="3" t="b">
        <v>0</v>
      </c>
      <c r="Y550" t="s">
        <v>2893</v>
      </c>
      <c r="Z550" t="s">
        <v>23012</v>
      </c>
      <c r="AA550" t="s">
        <v>2348</v>
      </c>
    </row>
    <row r="551" spans="1:27" x14ac:dyDescent="0.3">
      <c r="A551">
        <f t="shared" si="148"/>
        <v>550</v>
      </c>
      <c r="B551" t="s">
        <v>2894</v>
      </c>
      <c r="C551" t="s">
        <v>2895</v>
      </c>
      <c r="D551" t="str">
        <f t="shared" si="140"/>
        <v>Oran Salmond</v>
      </c>
      <c r="E551" s="3" t="s">
        <v>43</v>
      </c>
      <c r="F551">
        <v>17</v>
      </c>
      <c r="G551" s="1">
        <v>43820</v>
      </c>
      <c r="H551" s="2">
        <f t="shared" si="141"/>
        <v>21</v>
      </c>
      <c r="I551" s="2">
        <f t="shared" si="142"/>
        <v>12</v>
      </c>
      <c r="J551" s="2">
        <f t="shared" si="143"/>
        <v>2019</v>
      </c>
      <c r="K551" s="1">
        <v>43824</v>
      </c>
      <c r="L551" s="2">
        <f t="shared" si="144"/>
        <v>25</v>
      </c>
      <c r="M551" s="2">
        <f t="shared" si="145"/>
        <v>12</v>
      </c>
      <c r="N551" s="2">
        <f t="shared" si="146"/>
        <v>2019</v>
      </c>
      <c r="O551" s="2">
        <f t="shared" si="147"/>
        <v>4</v>
      </c>
      <c r="P551" t="s">
        <v>63</v>
      </c>
      <c r="Q551" t="s">
        <v>126</v>
      </c>
      <c r="R551" t="s">
        <v>2896</v>
      </c>
      <c r="S551" t="s">
        <v>56</v>
      </c>
      <c r="T551" s="3" t="s">
        <v>57</v>
      </c>
      <c r="U551" s="4">
        <v>6894.78</v>
      </c>
      <c r="V551" t="s">
        <v>2036</v>
      </c>
      <c r="W551" s="3" t="b">
        <v>1</v>
      </c>
      <c r="X551" s="3" t="b">
        <v>1</v>
      </c>
      <c r="Y551" t="s">
        <v>2897</v>
      </c>
      <c r="Z551" t="s">
        <v>23012</v>
      </c>
      <c r="AA551" t="s">
        <v>2898</v>
      </c>
    </row>
    <row r="552" spans="1:27" x14ac:dyDescent="0.3">
      <c r="A552">
        <f t="shared" si="148"/>
        <v>551</v>
      </c>
      <c r="B552" t="s">
        <v>2899</v>
      </c>
      <c r="D552" t="str">
        <f t="shared" si="140"/>
        <v xml:space="preserve">Liane </v>
      </c>
      <c r="E552" s="3" t="s">
        <v>32</v>
      </c>
      <c r="F552">
        <v>37</v>
      </c>
      <c r="G552" s="1">
        <v>43631</v>
      </c>
      <c r="H552" s="2">
        <f t="shared" si="141"/>
        <v>15</v>
      </c>
      <c r="I552" s="2">
        <f t="shared" si="142"/>
        <v>6</v>
      </c>
      <c r="J552" s="2">
        <f t="shared" si="143"/>
        <v>2019</v>
      </c>
      <c r="K552" s="1">
        <v>43636</v>
      </c>
      <c r="L552" s="2">
        <f t="shared" si="144"/>
        <v>20</v>
      </c>
      <c r="M552" s="2">
        <f t="shared" si="145"/>
        <v>6</v>
      </c>
      <c r="N552" s="2">
        <f t="shared" si="146"/>
        <v>2019</v>
      </c>
      <c r="O552" s="2">
        <f t="shared" si="147"/>
        <v>5</v>
      </c>
      <c r="P552" t="s">
        <v>33</v>
      </c>
      <c r="Q552" t="s">
        <v>34</v>
      </c>
      <c r="R552" t="s">
        <v>2900</v>
      </c>
      <c r="S552" t="s">
        <v>76</v>
      </c>
      <c r="T552" s="3" t="s">
        <v>23012</v>
      </c>
      <c r="U552" s="4">
        <v>75073.73</v>
      </c>
      <c r="V552" t="s">
        <v>1164</v>
      </c>
      <c r="W552" s="3" t="b">
        <v>0</v>
      </c>
      <c r="X552" s="3" t="b">
        <v>0</v>
      </c>
      <c r="Y552" t="s">
        <v>2901</v>
      </c>
      <c r="Z552" t="s">
        <v>23012</v>
      </c>
      <c r="AA552" t="s">
        <v>2902</v>
      </c>
    </row>
    <row r="553" spans="1:27" x14ac:dyDescent="0.3">
      <c r="A553">
        <f t="shared" si="148"/>
        <v>552</v>
      </c>
      <c r="B553" t="s">
        <v>2903</v>
      </c>
      <c r="C553" t="s">
        <v>2904</v>
      </c>
      <c r="D553" t="str">
        <f t="shared" si="140"/>
        <v>Nikaniki Havill</v>
      </c>
      <c r="E553" s="3" t="s">
        <v>32</v>
      </c>
      <c r="F553">
        <v>81</v>
      </c>
      <c r="G553" s="1">
        <v>43598</v>
      </c>
      <c r="H553" s="2">
        <f t="shared" si="141"/>
        <v>13</v>
      </c>
      <c r="I553" s="2">
        <f t="shared" si="142"/>
        <v>5</v>
      </c>
      <c r="J553" s="2">
        <f t="shared" si="143"/>
        <v>2019</v>
      </c>
      <c r="K553" s="1">
        <v>43665</v>
      </c>
      <c r="L553" s="2">
        <f t="shared" si="144"/>
        <v>19</v>
      </c>
      <c r="M553" s="2">
        <f t="shared" si="145"/>
        <v>7</v>
      </c>
      <c r="N553" s="2">
        <f t="shared" si="146"/>
        <v>2019</v>
      </c>
      <c r="O553" s="2">
        <f t="shared" si="147"/>
        <v>67</v>
      </c>
      <c r="P553" t="s">
        <v>73</v>
      </c>
      <c r="Q553" t="s">
        <v>90</v>
      </c>
      <c r="R553" t="s">
        <v>2905</v>
      </c>
      <c r="S553" t="s">
        <v>25</v>
      </c>
      <c r="T553" s="3" t="s">
        <v>26</v>
      </c>
      <c r="U553" s="4">
        <v>52345.4</v>
      </c>
      <c r="V553" t="s">
        <v>255</v>
      </c>
      <c r="W553" s="3" t="b">
        <v>0</v>
      </c>
      <c r="X553" s="3" t="b">
        <v>1</v>
      </c>
      <c r="Y553" t="s">
        <v>2906</v>
      </c>
      <c r="Z553" t="s">
        <v>23012</v>
      </c>
      <c r="AA553" t="s">
        <v>2907</v>
      </c>
    </row>
    <row r="554" spans="1:27" x14ac:dyDescent="0.3">
      <c r="A554">
        <f t="shared" si="148"/>
        <v>553</v>
      </c>
      <c r="B554" t="s">
        <v>2908</v>
      </c>
      <c r="C554" t="s">
        <v>2909</v>
      </c>
      <c r="D554" t="str">
        <f t="shared" si="140"/>
        <v>Edith Cabrales</v>
      </c>
      <c r="E554" s="3" t="s">
        <v>32</v>
      </c>
      <c r="F554">
        <v>5</v>
      </c>
      <c r="G554" s="1">
        <v>43768</v>
      </c>
      <c r="H554" s="2">
        <f t="shared" si="141"/>
        <v>30</v>
      </c>
      <c r="I554" s="2">
        <f t="shared" si="142"/>
        <v>10</v>
      </c>
      <c r="J554" s="2">
        <f t="shared" si="143"/>
        <v>2019</v>
      </c>
      <c r="K554" s="1">
        <f t="shared" ref="K554:K555" si="152">G554+2</f>
        <v>43770</v>
      </c>
      <c r="L554" s="2">
        <f t="shared" si="144"/>
        <v>1</v>
      </c>
      <c r="M554" s="2">
        <f t="shared" si="145"/>
        <v>11</v>
      </c>
      <c r="N554" s="2">
        <f t="shared" si="146"/>
        <v>2019</v>
      </c>
      <c r="O554" s="2">
        <f t="shared" si="147"/>
        <v>2</v>
      </c>
      <c r="P554" t="s">
        <v>118</v>
      </c>
      <c r="Q554" t="s">
        <v>197</v>
      </c>
      <c r="R554" t="s">
        <v>2910</v>
      </c>
      <c r="S554" t="s">
        <v>100</v>
      </c>
      <c r="T554" s="3" t="s">
        <v>159</v>
      </c>
      <c r="U554" s="4">
        <v>73640.350000000006</v>
      </c>
      <c r="V554" t="s">
        <v>147</v>
      </c>
      <c r="W554" s="3" t="b">
        <v>1</v>
      </c>
      <c r="X554" s="3" t="b">
        <v>1</v>
      </c>
      <c r="Y554" t="s">
        <v>2911</v>
      </c>
      <c r="Z554" t="s">
        <v>2354</v>
      </c>
      <c r="AA554" t="s">
        <v>2912</v>
      </c>
    </row>
    <row r="555" spans="1:27" x14ac:dyDescent="0.3">
      <c r="A555">
        <f t="shared" si="148"/>
        <v>554</v>
      </c>
      <c r="B555" t="s">
        <v>2913</v>
      </c>
      <c r="C555" t="s">
        <v>2914</v>
      </c>
      <c r="D555" t="str">
        <f t="shared" si="140"/>
        <v>Aldwin Macura</v>
      </c>
      <c r="E555" s="3" t="s">
        <v>43</v>
      </c>
      <c r="F555">
        <v>47</v>
      </c>
      <c r="G555" s="1">
        <v>43766</v>
      </c>
      <c r="H555" s="2">
        <f t="shared" si="141"/>
        <v>28</v>
      </c>
      <c r="I555" s="2">
        <f t="shared" si="142"/>
        <v>10</v>
      </c>
      <c r="J555" s="2">
        <f t="shared" si="143"/>
        <v>2019</v>
      </c>
      <c r="K555" s="1">
        <f t="shared" si="152"/>
        <v>43768</v>
      </c>
      <c r="L555" s="2">
        <f t="shared" si="144"/>
        <v>30</v>
      </c>
      <c r="M555" s="2">
        <f t="shared" si="145"/>
        <v>10</v>
      </c>
      <c r="N555" s="2">
        <f t="shared" si="146"/>
        <v>2019</v>
      </c>
      <c r="O555" s="2">
        <f t="shared" si="147"/>
        <v>2</v>
      </c>
      <c r="P555" t="s">
        <v>63</v>
      </c>
      <c r="Q555" t="s">
        <v>34</v>
      </c>
      <c r="R555" t="s">
        <v>2915</v>
      </c>
      <c r="S555" t="s">
        <v>56</v>
      </c>
      <c r="T555" s="3" t="s">
        <v>26</v>
      </c>
      <c r="U555" s="4">
        <v>84464.01</v>
      </c>
      <c r="V555" t="s">
        <v>932</v>
      </c>
      <c r="W555" s="3" t="b">
        <v>0</v>
      </c>
      <c r="X555" s="3" t="b">
        <v>0</v>
      </c>
      <c r="Y555" t="s">
        <v>2916</v>
      </c>
      <c r="Z555" t="s">
        <v>23012</v>
      </c>
      <c r="AA555" t="s">
        <v>2917</v>
      </c>
    </row>
    <row r="556" spans="1:27" x14ac:dyDescent="0.3">
      <c r="A556">
        <f t="shared" si="148"/>
        <v>555</v>
      </c>
      <c r="B556" t="s">
        <v>2918</v>
      </c>
      <c r="C556" t="s">
        <v>2919</v>
      </c>
      <c r="D556" t="str">
        <f t="shared" si="140"/>
        <v>Karole Mathiasen</v>
      </c>
      <c r="E556" s="3" t="s">
        <v>32</v>
      </c>
      <c r="F556">
        <v>76</v>
      </c>
      <c r="G556" s="1">
        <v>43588</v>
      </c>
      <c r="H556" s="2">
        <f t="shared" si="141"/>
        <v>3</v>
      </c>
      <c r="I556" s="2">
        <f t="shared" si="142"/>
        <v>5</v>
      </c>
      <c r="J556" s="2">
        <f t="shared" si="143"/>
        <v>2019</v>
      </c>
      <c r="K556" s="1">
        <v>43634</v>
      </c>
      <c r="L556" s="2">
        <f t="shared" si="144"/>
        <v>18</v>
      </c>
      <c r="M556" s="2">
        <f t="shared" si="145"/>
        <v>6</v>
      </c>
      <c r="N556" s="2">
        <f t="shared" si="146"/>
        <v>2019</v>
      </c>
      <c r="O556" s="2">
        <f t="shared" si="147"/>
        <v>46</v>
      </c>
      <c r="P556" t="s">
        <v>73</v>
      </c>
      <c r="Q556" t="s">
        <v>126</v>
      </c>
      <c r="R556" t="s">
        <v>2920</v>
      </c>
      <c r="S556" t="s">
        <v>146</v>
      </c>
      <c r="T556" s="3" t="s">
        <v>66</v>
      </c>
      <c r="U556" s="4">
        <v>81773.62</v>
      </c>
      <c r="V556" t="s">
        <v>93</v>
      </c>
      <c r="W556" s="3" t="b">
        <v>1</v>
      </c>
      <c r="X556" s="3" t="b">
        <v>0</v>
      </c>
      <c r="Y556" t="s">
        <v>2921</v>
      </c>
      <c r="Z556" t="s">
        <v>23012</v>
      </c>
      <c r="AA556" t="s">
        <v>312</v>
      </c>
    </row>
    <row r="557" spans="1:27" x14ac:dyDescent="0.3">
      <c r="A557">
        <f t="shared" si="148"/>
        <v>556</v>
      </c>
      <c r="B557" t="s">
        <v>2922</v>
      </c>
      <c r="C557" t="s">
        <v>2923</v>
      </c>
      <c r="D557" t="str">
        <f t="shared" si="140"/>
        <v>Linnet Dyzart</v>
      </c>
      <c r="E557" s="3" t="s">
        <v>32</v>
      </c>
      <c r="F557">
        <v>32</v>
      </c>
      <c r="G557" s="1">
        <v>43718</v>
      </c>
      <c r="H557" s="2">
        <f t="shared" si="141"/>
        <v>10</v>
      </c>
      <c r="I557" s="2">
        <f t="shared" si="142"/>
        <v>9</v>
      </c>
      <c r="J557" s="2">
        <f t="shared" si="143"/>
        <v>2019</v>
      </c>
      <c r="K557" s="1">
        <f>G557+2</f>
        <v>43720</v>
      </c>
      <c r="L557" s="2">
        <f t="shared" si="144"/>
        <v>12</v>
      </c>
      <c r="M557" s="2">
        <f t="shared" si="145"/>
        <v>9</v>
      </c>
      <c r="N557" s="2">
        <f t="shared" si="146"/>
        <v>2019</v>
      </c>
      <c r="O557" s="2">
        <f t="shared" si="147"/>
        <v>2</v>
      </c>
      <c r="P557" t="s">
        <v>44</v>
      </c>
      <c r="Q557" t="s">
        <v>90</v>
      </c>
      <c r="R557" t="s">
        <v>2924</v>
      </c>
      <c r="S557" t="s">
        <v>177</v>
      </c>
      <c r="T557" s="3" t="s">
        <v>66</v>
      </c>
      <c r="U557" s="4">
        <v>72060.539999999994</v>
      </c>
      <c r="V557" t="s">
        <v>1011</v>
      </c>
      <c r="W557" s="3" t="b">
        <v>0</v>
      </c>
      <c r="X557" s="3" t="b">
        <v>1</v>
      </c>
      <c r="Y557" t="s">
        <v>2925</v>
      </c>
      <c r="Z557" t="s">
        <v>23012</v>
      </c>
      <c r="AA557" t="s">
        <v>2162</v>
      </c>
    </row>
    <row r="558" spans="1:27" x14ac:dyDescent="0.3">
      <c r="A558">
        <f t="shared" si="148"/>
        <v>557</v>
      </c>
      <c r="B558" t="s">
        <v>2926</v>
      </c>
      <c r="C558" t="s">
        <v>2927</v>
      </c>
      <c r="D558" t="str">
        <f t="shared" si="140"/>
        <v>Jud Newham</v>
      </c>
      <c r="E558" s="3" t="s">
        <v>43</v>
      </c>
      <c r="F558">
        <v>77</v>
      </c>
      <c r="G558" s="1">
        <v>43662</v>
      </c>
      <c r="H558" s="2">
        <f t="shared" si="141"/>
        <v>16</v>
      </c>
      <c r="I558" s="2">
        <f t="shared" si="142"/>
        <v>7</v>
      </c>
      <c r="J558" s="2">
        <f t="shared" si="143"/>
        <v>2019</v>
      </c>
      <c r="K558" s="1">
        <v>43771</v>
      </c>
      <c r="L558" s="2">
        <f t="shared" si="144"/>
        <v>2</v>
      </c>
      <c r="M558" s="2">
        <f t="shared" si="145"/>
        <v>11</v>
      </c>
      <c r="N558" s="2">
        <f t="shared" si="146"/>
        <v>2019</v>
      </c>
      <c r="O558" s="2">
        <f t="shared" si="147"/>
        <v>109</v>
      </c>
      <c r="P558" t="s">
        <v>118</v>
      </c>
      <c r="Q558" t="s">
        <v>74</v>
      </c>
      <c r="R558" t="s">
        <v>2928</v>
      </c>
      <c r="S558" t="s">
        <v>25</v>
      </c>
      <c r="T558" s="3" t="s">
        <v>83</v>
      </c>
      <c r="U558" s="4">
        <v>60176.91</v>
      </c>
      <c r="V558" t="s">
        <v>210</v>
      </c>
      <c r="W558" s="3" t="s">
        <v>23011</v>
      </c>
      <c r="X558" s="3" t="b">
        <v>0</v>
      </c>
      <c r="Y558" t="s">
        <v>2929</v>
      </c>
      <c r="Z558" t="s">
        <v>23012</v>
      </c>
      <c r="AA558" t="s">
        <v>660</v>
      </c>
    </row>
    <row r="559" spans="1:27" x14ac:dyDescent="0.3">
      <c r="A559">
        <f t="shared" si="148"/>
        <v>558</v>
      </c>
      <c r="B559" t="s">
        <v>2930</v>
      </c>
      <c r="C559" t="s">
        <v>2931</v>
      </c>
      <c r="D559" t="str">
        <f t="shared" si="140"/>
        <v>Gabbie Canavan</v>
      </c>
      <c r="E559" s="3" t="s">
        <v>43</v>
      </c>
      <c r="F559">
        <v>24</v>
      </c>
      <c r="G559" s="1">
        <v>43593</v>
      </c>
      <c r="H559" s="2">
        <f t="shared" si="141"/>
        <v>8</v>
      </c>
      <c r="I559" s="2">
        <f t="shared" si="142"/>
        <v>5</v>
      </c>
      <c r="J559" s="2">
        <f t="shared" si="143"/>
        <v>2019</v>
      </c>
      <c r="K559" s="1">
        <v>43669</v>
      </c>
      <c r="L559" s="2">
        <f t="shared" si="144"/>
        <v>23</v>
      </c>
      <c r="M559" s="2">
        <f t="shared" si="145"/>
        <v>7</v>
      </c>
      <c r="N559" s="2">
        <f t="shared" si="146"/>
        <v>2019</v>
      </c>
      <c r="O559" s="2">
        <f t="shared" si="147"/>
        <v>76</v>
      </c>
      <c r="P559" t="s">
        <v>118</v>
      </c>
      <c r="Q559" t="s">
        <v>126</v>
      </c>
      <c r="R559" t="s">
        <v>2932</v>
      </c>
      <c r="S559" t="s">
        <v>76</v>
      </c>
      <c r="T559" s="3" t="s">
        <v>23012</v>
      </c>
      <c r="U559" s="4">
        <v>71549.08</v>
      </c>
      <c r="V559" t="s">
        <v>753</v>
      </c>
      <c r="W559" s="3" t="s">
        <v>23011</v>
      </c>
      <c r="X559" s="3" t="b">
        <v>0</v>
      </c>
      <c r="Y559" t="s">
        <v>2933</v>
      </c>
      <c r="Z559" t="s">
        <v>2934</v>
      </c>
      <c r="AA559" t="s">
        <v>2935</v>
      </c>
    </row>
    <row r="560" spans="1:27" x14ac:dyDescent="0.3">
      <c r="A560">
        <f t="shared" si="148"/>
        <v>559</v>
      </c>
      <c r="B560" t="s">
        <v>2936</v>
      </c>
      <c r="C560" t="s">
        <v>2937</v>
      </c>
      <c r="D560" t="str">
        <f t="shared" si="140"/>
        <v>Grayce Muddicliffe</v>
      </c>
      <c r="E560" s="3" t="s">
        <v>32</v>
      </c>
      <c r="F560">
        <v>10</v>
      </c>
      <c r="G560" s="1">
        <v>43605</v>
      </c>
      <c r="H560" s="2">
        <f t="shared" si="141"/>
        <v>20</v>
      </c>
      <c r="I560" s="2">
        <f t="shared" si="142"/>
        <v>5</v>
      </c>
      <c r="J560" s="2">
        <f t="shared" si="143"/>
        <v>2019</v>
      </c>
      <c r="K560" s="1">
        <f t="shared" ref="K560:K569" si="153">G560+2</f>
        <v>43607</v>
      </c>
      <c r="L560" s="2">
        <f t="shared" si="144"/>
        <v>22</v>
      </c>
      <c r="M560" s="2">
        <f t="shared" si="145"/>
        <v>5</v>
      </c>
      <c r="N560" s="2">
        <f t="shared" si="146"/>
        <v>2019</v>
      </c>
      <c r="O560" s="2">
        <f t="shared" si="147"/>
        <v>2</v>
      </c>
      <c r="P560" t="s">
        <v>44</v>
      </c>
      <c r="Q560" t="s">
        <v>45</v>
      </c>
      <c r="R560" t="s">
        <v>2938</v>
      </c>
      <c r="S560" t="s">
        <v>56</v>
      </c>
      <c r="T560" s="3" t="s">
        <v>26</v>
      </c>
      <c r="U560" s="4">
        <v>81554.98</v>
      </c>
      <c r="V560" t="s">
        <v>2588</v>
      </c>
      <c r="W560" s="3" t="b">
        <v>1</v>
      </c>
      <c r="X560" s="3" t="b">
        <v>0</v>
      </c>
      <c r="Y560" t="s">
        <v>2939</v>
      </c>
      <c r="Z560" t="s">
        <v>23012</v>
      </c>
      <c r="AA560" t="s">
        <v>1566</v>
      </c>
    </row>
    <row r="561" spans="1:27" x14ac:dyDescent="0.3">
      <c r="A561">
        <f t="shared" si="148"/>
        <v>560</v>
      </c>
      <c r="B561" t="s">
        <v>2940</v>
      </c>
      <c r="C561" t="s">
        <v>2941</v>
      </c>
      <c r="D561" t="str">
        <f t="shared" si="140"/>
        <v>Wallie Earnshaw</v>
      </c>
      <c r="E561" s="3" t="s">
        <v>32</v>
      </c>
      <c r="F561">
        <v>81</v>
      </c>
      <c r="G561" s="1">
        <v>43677</v>
      </c>
      <c r="H561" s="2">
        <f t="shared" si="141"/>
        <v>31</v>
      </c>
      <c r="I561" s="2">
        <f t="shared" si="142"/>
        <v>7</v>
      </c>
      <c r="J561" s="2">
        <f t="shared" si="143"/>
        <v>2019</v>
      </c>
      <c r="K561" s="1">
        <f t="shared" si="153"/>
        <v>43679</v>
      </c>
      <c r="L561" s="2">
        <f t="shared" si="144"/>
        <v>2</v>
      </c>
      <c r="M561" s="2">
        <f t="shared" si="145"/>
        <v>8</v>
      </c>
      <c r="N561" s="2">
        <f t="shared" si="146"/>
        <v>2019</v>
      </c>
      <c r="O561" s="2">
        <f t="shared" si="147"/>
        <v>2</v>
      </c>
      <c r="P561" t="s">
        <v>33</v>
      </c>
      <c r="Q561" t="s">
        <v>74</v>
      </c>
      <c r="R561" t="s">
        <v>2942</v>
      </c>
      <c r="S561" t="s">
        <v>56</v>
      </c>
      <c r="T561" s="3" t="s">
        <v>47</v>
      </c>
      <c r="U561" s="4">
        <v>48395.32</v>
      </c>
      <c r="V561" t="s">
        <v>205</v>
      </c>
      <c r="W561" s="3" t="b">
        <v>0</v>
      </c>
      <c r="X561" s="3" t="b">
        <v>1</v>
      </c>
      <c r="Y561" t="s">
        <v>2943</v>
      </c>
      <c r="Z561" t="s">
        <v>23012</v>
      </c>
      <c r="AA561" t="s">
        <v>2944</v>
      </c>
    </row>
    <row r="562" spans="1:27" x14ac:dyDescent="0.3">
      <c r="A562">
        <f t="shared" si="148"/>
        <v>561</v>
      </c>
      <c r="B562" t="s">
        <v>2945</v>
      </c>
      <c r="C562" t="s">
        <v>2946</v>
      </c>
      <c r="D562" t="str">
        <f t="shared" si="140"/>
        <v>Concettina McAline</v>
      </c>
      <c r="E562" s="3" t="s">
        <v>190</v>
      </c>
      <c r="F562">
        <v>50</v>
      </c>
      <c r="G562" s="1">
        <v>43743</v>
      </c>
      <c r="H562" s="2">
        <f t="shared" si="141"/>
        <v>5</v>
      </c>
      <c r="I562" s="2">
        <f t="shared" si="142"/>
        <v>10</v>
      </c>
      <c r="J562" s="2">
        <f t="shared" si="143"/>
        <v>2019</v>
      </c>
      <c r="K562" s="1">
        <f t="shared" si="153"/>
        <v>43745</v>
      </c>
      <c r="L562" s="2">
        <f t="shared" si="144"/>
        <v>7</v>
      </c>
      <c r="M562" s="2">
        <f t="shared" si="145"/>
        <v>10</v>
      </c>
      <c r="N562" s="2">
        <f t="shared" si="146"/>
        <v>2019</v>
      </c>
      <c r="O562" s="2">
        <f t="shared" si="147"/>
        <v>2</v>
      </c>
      <c r="P562" t="s">
        <v>118</v>
      </c>
      <c r="Q562" t="s">
        <v>34</v>
      </c>
      <c r="R562" t="s">
        <v>2947</v>
      </c>
      <c r="S562" t="s">
        <v>177</v>
      </c>
      <c r="T562" s="3" t="s">
        <v>83</v>
      </c>
      <c r="U562" s="4">
        <v>67991.31</v>
      </c>
      <c r="V562" t="s">
        <v>960</v>
      </c>
      <c r="W562" s="3" t="b">
        <v>0</v>
      </c>
      <c r="X562" s="3" t="s">
        <v>23011</v>
      </c>
      <c r="Y562" t="s">
        <v>2948</v>
      </c>
      <c r="Z562" t="s">
        <v>23012</v>
      </c>
      <c r="AA562" t="s">
        <v>413</v>
      </c>
    </row>
    <row r="563" spans="1:27" x14ac:dyDescent="0.3">
      <c r="A563">
        <f t="shared" si="148"/>
        <v>562</v>
      </c>
      <c r="B563" t="s">
        <v>2949</v>
      </c>
      <c r="C563" t="s">
        <v>2950</v>
      </c>
      <c r="D563" t="str">
        <f t="shared" si="140"/>
        <v>Patten Ohms</v>
      </c>
      <c r="E563" s="3" t="s">
        <v>43</v>
      </c>
      <c r="F563">
        <v>34</v>
      </c>
      <c r="G563" s="1">
        <v>43760</v>
      </c>
      <c r="H563" s="2">
        <f t="shared" si="141"/>
        <v>22</v>
      </c>
      <c r="I563" s="2">
        <f t="shared" si="142"/>
        <v>10</v>
      </c>
      <c r="J563" s="2">
        <f t="shared" si="143"/>
        <v>2019</v>
      </c>
      <c r="K563" s="1">
        <f t="shared" si="153"/>
        <v>43762</v>
      </c>
      <c r="L563" s="2">
        <f t="shared" si="144"/>
        <v>24</v>
      </c>
      <c r="M563" s="2">
        <f t="shared" si="145"/>
        <v>10</v>
      </c>
      <c r="N563" s="2">
        <f t="shared" si="146"/>
        <v>2019</v>
      </c>
      <c r="O563" s="2">
        <f t="shared" si="147"/>
        <v>2</v>
      </c>
      <c r="P563" t="s">
        <v>73</v>
      </c>
      <c r="Q563" t="s">
        <v>126</v>
      </c>
      <c r="R563" t="s">
        <v>2951</v>
      </c>
      <c r="S563" t="s">
        <v>56</v>
      </c>
      <c r="T563" s="3" t="s">
        <v>26</v>
      </c>
      <c r="U563" s="4">
        <v>50078.8</v>
      </c>
      <c r="V563" t="s">
        <v>2525</v>
      </c>
      <c r="W563" s="3" t="b">
        <v>0</v>
      </c>
      <c r="X563" s="3" t="b">
        <v>0</v>
      </c>
      <c r="Y563" t="s">
        <v>2952</v>
      </c>
      <c r="Z563" t="s">
        <v>23012</v>
      </c>
      <c r="AA563" t="s">
        <v>2953</v>
      </c>
    </row>
    <row r="564" spans="1:27" x14ac:dyDescent="0.3">
      <c r="A564">
        <f t="shared" si="148"/>
        <v>563</v>
      </c>
      <c r="B564" t="s">
        <v>2954</v>
      </c>
      <c r="C564" t="s">
        <v>2955</v>
      </c>
      <c r="D564" t="str">
        <f t="shared" si="140"/>
        <v>Grethel Goldingay</v>
      </c>
      <c r="E564" s="3" t="s">
        <v>190</v>
      </c>
      <c r="F564">
        <v>90</v>
      </c>
      <c r="G564" s="1">
        <v>43748</v>
      </c>
      <c r="H564" s="2">
        <f t="shared" si="141"/>
        <v>10</v>
      </c>
      <c r="I564" s="2">
        <f t="shared" si="142"/>
        <v>10</v>
      </c>
      <c r="J564" s="2">
        <f t="shared" si="143"/>
        <v>2019</v>
      </c>
      <c r="K564" s="1">
        <f t="shared" si="153"/>
        <v>43750</v>
      </c>
      <c r="L564" s="2">
        <f t="shared" si="144"/>
        <v>12</v>
      </c>
      <c r="M564" s="2">
        <f t="shared" si="145"/>
        <v>10</v>
      </c>
      <c r="N564" s="2">
        <f t="shared" si="146"/>
        <v>2019</v>
      </c>
      <c r="O564" s="2">
        <f t="shared" si="147"/>
        <v>2</v>
      </c>
      <c r="P564" t="s">
        <v>118</v>
      </c>
      <c r="Q564" t="s">
        <v>90</v>
      </c>
      <c r="R564" t="s">
        <v>2956</v>
      </c>
      <c r="S564" t="s">
        <v>177</v>
      </c>
      <c r="T564" s="3" t="s">
        <v>66</v>
      </c>
      <c r="U564" s="4">
        <v>34530.410000000003</v>
      </c>
      <c r="V564" t="s">
        <v>2957</v>
      </c>
      <c r="W564" s="3" t="b">
        <v>1</v>
      </c>
      <c r="X564" s="3" t="b">
        <v>0</v>
      </c>
      <c r="Y564" t="s">
        <v>2958</v>
      </c>
      <c r="Z564" t="s">
        <v>23012</v>
      </c>
      <c r="AA564" t="s">
        <v>1424</v>
      </c>
    </row>
    <row r="565" spans="1:27" x14ac:dyDescent="0.3">
      <c r="A565">
        <f t="shared" si="148"/>
        <v>564</v>
      </c>
      <c r="B565" t="s">
        <v>2959</v>
      </c>
      <c r="C565" t="s">
        <v>2960</v>
      </c>
      <c r="D565" t="str">
        <f t="shared" si="140"/>
        <v>Gawen Gallgher</v>
      </c>
      <c r="E565" s="3" t="s">
        <v>43</v>
      </c>
      <c r="F565">
        <v>79</v>
      </c>
      <c r="G565" s="1">
        <v>43824</v>
      </c>
      <c r="H565" s="2">
        <f t="shared" si="141"/>
        <v>25</v>
      </c>
      <c r="I565" s="2">
        <f t="shared" si="142"/>
        <v>12</v>
      </c>
      <c r="J565" s="2">
        <f t="shared" si="143"/>
        <v>2019</v>
      </c>
      <c r="K565" s="1">
        <f t="shared" si="153"/>
        <v>43826</v>
      </c>
      <c r="L565" s="2">
        <f t="shared" si="144"/>
        <v>27</v>
      </c>
      <c r="M565" s="2">
        <f t="shared" si="145"/>
        <v>12</v>
      </c>
      <c r="N565" s="2">
        <f t="shared" si="146"/>
        <v>2019</v>
      </c>
      <c r="O565" s="2">
        <f t="shared" si="147"/>
        <v>2</v>
      </c>
      <c r="P565" t="s">
        <v>44</v>
      </c>
      <c r="Q565" t="s">
        <v>119</v>
      </c>
      <c r="R565" t="s">
        <v>2961</v>
      </c>
      <c r="S565" t="s">
        <v>92</v>
      </c>
      <c r="T565" s="3" t="s">
        <v>83</v>
      </c>
      <c r="U565" s="4">
        <v>7468.55</v>
      </c>
      <c r="V565" t="s">
        <v>1241</v>
      </c>
      <c r="W565" s="3" t="b">
        <v>0</v>
      </c>
      <c r="X565" s="3" t="b">
        <v>0</v>
      </c>
      <c r="Y565" t="s">
        <v>2962</v>
      </c>
      <c r="Z565" t="s">
        <v>765</v>
      </c>
      <c r="AA565" t="s">
        <v>2963</v>
      </c>
    </row>
    <row r="566" spans="1:27" x14ac:dyDescent="0.3">
      <c r="A566">
        <f t="shared" si="148"/>
        <v>565</v>
      </c>
      <c r="B566" t="s">
        <v>2964</v>
      </c>
      <c r="C566" t="s">
        <v>2965</v>
      </c>
      <c r="D566" t="str">
        <f t="shared" si="140"/>
        <v>Gannie Tooher</v>
      </c>
      <c r="E566" s="3" t="s">
        <v>43</v>
      </c>
      <c r="F566">
        <v>68</v>
      </c>
      <c r="G566" s="1">
        <v>43567</v>
      </c>
      <c r="H566" s="2">
        <f t="shared" si="141"/>
        <v>12</v>
      </c>
      <c r="I566" s="2">
        <f t="shared" si="142"/>
        <v>4</v>
      </c>
      <c r="J566" s="2">
        <f t="shared" si="143"/>
        <v>2019</v>
      </c>
      <c r="K566" s="1">
        <f t="shared" si="153"/>
        <v>43569</v>
      </c>
      <c r="L566" s="2">
        <f t="shared" si="144"/>
        <v>14</v>
      </c>
      <c r="M566" s="2">
        <f t="shared" si="145"/>
        <v>4</v>
      </c>
      <c r="N566" s="2">
        <f t="shared" si="146"/>
        <v>2019</v>
      </c>
      <c r="O566" s="2">
        <f t="shared" si="147"/>
        <v>2</v>
      </c>
      <c r="P566" t="s">
        <v>118</v>
      </c>
      <c r="Q566" t="s">
        <v>197</v>
      </c>
      <c r="R566" t="s">
        <v>2966</v>
      </c>
      <c r="S566" t="s">
        <v>65</v>
      </c>
      <c r="T566" s="3" t="s">
        <v>159</v>
      </c>
      <c r="U566" s="4">
        <v>34144.85</v>
      </c>
      <c r="V566" t="s">
        <v>268</v>
      </c>
      <c r="W566" s="3" t="b">
        <v>1</v>
      </c>
      <c r="X566" s="3" t="b">
        <v>1</v>
      </c>
      <c r="Y566" t="s">
        <v>2967</v>
      </c>
      <c r="Z566" t="s">
        <v>23012</v>
      </c>
      <c r="AA566" t="s">
        <v>2610</v>
      </c>
    </row>
    <row r="567" spans="1:27" x14ac:dyDescent="0.3">
      <c r="A567">
        <f t="shared" si="148"/>
        <v>566</v>
      </c>
      <c r="B567" t="s">
        <v>2968</v>
      </c>
      <c r="C567" t="s">
        <v>2969</v>
      </c>
      <c r="D567" t="str">
        <f t="shared" si="140"/>
        <v>Haven Dyos</v>
      </c>
      <c r="E567" s="3" t="s">
        <v>43</v>
      </c>
      <c r="F567">
        <v>33</v>
      </c>
      <c r="G567" s="1">
        <v>43696</v>
      </c>
      <c r="H567" s="2">
        <f t="shared" si="141"/>
        <v>19</v>
      </c>
      <c r="I567" s="2">
        <f t="shared" si="142"/>
        <v>8</v>
      </c>
      <c r="J567" s="2">
        <f t="shared" si="143"/>
        <v>2019</v>
      </c>
      <c r="K567" s="1">
        <f t="shared" si="153"/>
        <v>43698</v>
      </c>
      <c r="L567" s="2">
        <f t="shared" si="144"/>
        <v>21</v>
      </c>
      <c r="M567" s="2">
        <f t="shared" si="145"/>
        <v>8</v>
      </c>
      <c r="N567" s="2">
        <f t="shared" si="146"/>
        <v>2019</v>
      </c>
      <c r="O567" s="2">
        <f t="shared" si="147"/>
        <v>2</v>
      </c>
      <c r="P567" t="s">
        <v>118</v>
      </c>
      <c r="Q567" t="s">
        <v>119</v>
      </c>
      <c r="R567" t="s">
        <v>2970</v>
      </c>
      <c r="S567" t="s">
        <v>177</v>
      </c>
      <c r="T567" s="3" t="s">
        <v>133</v>
      </c>
      <c r="U567" s="4">
        <v>86827.69</v>
      </c>
      <c r="V567" t="s">
        <v>417</v>
      </c>
      <c r="W567" s="3" t="s">
        <v>23011</v>
      </c>
      <c r="X567" s="3" t="s">
        <v>23011</v>
      </c>
      <c r="Y567" t="s">
        <v>2971</v>
      </c>
      <c r="Z567" t="s">
        <v>23012</v>
      </c>
      <c r="AA567" t="s">
        <v>2972</v>
      </c>
    </row>
    <row r="568" spans="1:27" x14ac:dyDescent="0.3">
      <c r="A568">
        <f t="shared" si="148"/>
        <v>567</v>
      </c>
      <c r="B568" t="s">
        <v>2973</v>
      </c>
      <c r="C568" t="s">
        <v>2974</v>
      </c>
      <c r="D568" t="str">
        <f t="shared" si="140"/>
        <v>Jerrold Grainger</v>
      </c>
      <c r="E568" s="3" t="s">
        <v>43</v>
      </c>
      <c r="F568">
        <v>62</v>
      </c>
      <c r="G568" s="1">
        <v>43527</v>
      </c>
      <c r="H568" s="2">
        <f t="shared" si="141"/>
        <v>3</v>
      </c>
      <c r="I568" s="2">
        <f t="shared" si="142"/>
        <v>3</v>
      </c>
      <c r="J568" s="2">
        <f t="shared" si="143"/>
        <v>2019</v>
      </c>
      <c r="K568" s="1">
        <f t="shared" si="153"/>
        <v>43529</v>
      </c>
      <c r="L568" s="2">
        <f t="shared" si="144"/>
        <v>5</v>
      </c>
      <c r="M568" s="2">
        <f t="shared" si="145"/>
        <v>3</v>
      </c>
      <c r="N568" s="2">
        <f t="shared" si="146"/>
        <v>2019</v>
      </c>
      <c r="O568" s="2">
        <f t="shared" si="147"/>
        <v>2</v>
      </c>
      <c r="P568" t="s">
        <v>22</v>
      </c>
      <c r="Q568" t="s">
        <v>126</v>
      </c>
      <c r="R568" t="s">
        <v>2975</v>
      </c>
      <c r="S568" t="s">
        <v>146</v>
      </c>
      <c r="T568" s="3" t="s">
        <v>57</v>
      </c>
      <c r="U568" s="4">
        <v>61962.39</v>
      </c>
      <c r="V568" t="s">
        <v>2976</v>
      </c>
      <c r="W568" s="3" t="b">
        <v>1</v>
      </c>
      <c r="X568" s="3" t="s">
        <v>23011</v>
      </c>
      <c r="Y568" t="s">
        <v>2977</v>
      </c>
      <c r="Z568" t="s">
        <v>23012</v>
      </c>
      <c r="AA568" t="s">
        <v>2978</v>
      </c>
    </row>
    <row r="569" spans="1:27" x14ac:dyDescent="0.3">
      <c r="A569">
        <f t="shared" si="148"/>
        <v>568</v>
      </c>
      <c r="B569" t="s">
        <v>2979</v>
      </c>
      <c r="D569" t="str">
        <f t="shared" si="140"/>
        <v xml:space="preserve">Laetitia </v>
      </c>
      <c r="E569" s="3" t="s">
        <v>769</v>
      </c>
      <c r="F569">
        <v>26</v>
      </c>
      <c r="G569" s="1">
        <v>43513</v>
      </c>
      <c r="H569" s="2">
        <f t="shared" si="141"/>
        <v>17</v>
      </c>
      <c r="I569" s="2">
        <f t="shared" si="142"/>
        <v>2</v>
      </c>
      <c r="J569" s="2">
        <f t="shared" si="143"/>
        <v>2019</v>
      </c>
      <c r="K569" s="1">
        <f t="shared" si="153"/>
        <v>43515</v>
      </c>
      <c r="L569" s="2">
        <f t="shared" si="144"/>
        <v>19</v>
      </c>
      <c r="M569" s="2">
        <f t="shared" si="145"/>
        <v>2</v>
      </c>
      <c r="N569" s="2">
        <f t="shared" si="146"/>
        <v>2019</v>
      </c>
      <c r="O569" s="2">
        <f t="shared" si="147"/>
        <v>2</v>
      </c>
      <c r="P569" t="s">
        <v>73</v>
      </c>
      <c r="Q569" t="s">
        <v>45</v>
      </c>
      <c r="R569" t="s">
        <v>2980</v>
      </c>
      <c r="S569" t="s">
        <v>146</v>
      </c>
      <c r="T569" s="3" t="s">
        <v>26</v>
      </c>
      <c r="U569" s="4">
        <v>48512.480000000003</v>
      </c>
      <c r="V569" t="s">
        <v>1050</v>
      </c>
      <c r="W569" s="3" t="b">
        <v>0</v>
      </c>
      <c r="X569" s="3" t="b">
        <v>1</v>
      </c>
      <c r="Y569" t="s">
        <v>2981</v>
      </c>
      <c r="Z569" t="s">
        <v>23012</v>
      </c>
      <c r="AA569" t="s">
        <v>2982</v>
      </c>
    </row>
    <row r="570" spans="1:27" x14ac:dyDescent="0.3">
      <c r="A570">
        <f t="shared" si="148"/>
        <v>569</v>
      </c>
      <c r="B570" t="s">
        <v>2983</v>
      </c>
      <c r="C570" t="s">
        <v>2984</v>
      </c>
      <c r="D570" t="str">
        <f t="shared" si="140"/>
        <v>Lurleen Dohr</v>
      </c>
      <c r="E570" s="3" t="s">
        <v>222</v>
      </c>
      <c r="F570">
        <v>47</v>
      </c>
      <c r="G570" s="1">
        <v>43557</v>
      </c>
      <c r="H570" s="2">
        <f t="shared" si="141"/>
        <v>2</v>
      </c>
      <c r="I570" s="2">
        <f t="shared" si="142"/>
        <v>4</v>
      </c>
      <c r="J570" s="2">
        <f t="shared" si="143"/>
        <v>2019</v>
      </c>
      <c r="K570" s="1">
        <v>43739</v>
      </c>
      <c r="L570" s="2">
        <f t="shared" si="144"/>
        <v>1</v>
      </c>
      <c r="M570" s="2">
        <f t="shared" si="145"/>
        <v>10</v>
      </c>
      <c r="N570" s="2">
        <f t="shared" si="146"/>
        <v>2019</v>
      </c>
      <c r="O570" s="2">
        <f t="shared" si="147"/>
        <v>182</v>
      </c>
      <c r="P570" t="s">
        <v>44</v>
      </c>
      <c r="Q570" t="s">
        <v>54</v>
      </c>
      <c r="R570" t="s">
        <v>2985</v>
      </c>
      <c r="S570" t="s">
        <v>56</v>
      </c>
      <c r="T570" s="3" t="s">
        <v>37</v>
      </c>
      <c r="U570" s="4">
        <v>72324.44</v>
      </c>
      <c r="V570" t="s">
        <v>1297</v>
      </c>
      <c r="W570" s="3" t="s">
        <v>23011</v>
      </c>
      <c r="X570" s="3" t="b">
        <v>0</v>
      </c>
      <c r="Y570" t="s">
        <v>2986</v>
      </c>
      <c r="Z570" t="s">
        <v>23012</v>
      </c>
      <c r="AA570" t="s">
        <v>419</v>
      </c>
    </row>
    <row r="571" spans="1:27" x14ac:dyDescent="0.3">
      <c r="A571">
        <f t="shared" si="148"/>
        <v>570</v>
      </c>
      <c r="B571" t="s">
        <v>2987</v>
      </c>
      <c r="C571" t="s">
        <v>2988</v>
      </c>
      <c r="D571" t="str">
        <f t="shared" si="140"/>
        <v>Christyna Crauford</v>
      </c>
      <c r="E571" s="3" t="s">
        <v>32</v>
      </c>
      <c r="F571">
        <v>11</v>
      </c>
      <c r="G571" s="1">
        <v>43585</v>
      </c>
      <c r="H571" s="2">
        <f t="shared" si="141"/>
        <v>30</v>
      </c>
      <c r="I571" s="2">
        <f t="shared" si="142"/>
        <v>4</v>
      </c>
      <c r="J571" s="2">
        <f t="shared" si="143"/>
        <v>2019</v>
      </c>
      <c r="K571" s="1">
        <v>43806</v>
      </c>
      <c r="L571" s="2">
        <f t="shared" si="144"/>
        <v>7</v>
      </c>
      <c r="M571" s="2">
        <f t="shared" si="145"/>
        <v>12</v>
      </c>
      <c r="N571" s="2">
        <f t="shared" si="146"/>
        <v>2019</v>
      </c>
      <c r="O571" s="2">
        <f t="shared" si="147"/>
        <v>221</v>
      </c>
      <c r="P571" t="s">
        <v>33</v>
      </c>
      <c r="Q571" t="s">
        <v>90</v>
      </c>
      <c r="R571" t="s">
        <v>2989</v>
      </c>
      <c r="S571" t="s">
        <v>177</v>
      </c>
      <c r="T571" s="3" t="s">
        <v>26</v>
      </c>
      <c r="U571" s="4">
        <v>65265</v>
      </c>
      <c r="V571" t="s">
        <v>1677</v>
      </c>
      <c r="W571" s="3" t="b">
        <v>1</v>
      </c>
      <c r="X571" s="3" t="s">
        <v>23011</v>
      </c>
      <c r="Y571" t="s">
        <v>2990</v>
      </c>
      <c r="Z571" t="s">
        <v>23012</v>
      </c>
      <c r="AA571" t="s">
        <v>2991</v>
      </c>
    </row>
    <row r="572" spans="1:27" x14ac:dyDescent="0.3">
      <c r="A572">
        <f t="shared" si="148"/>
        <v>571</v>
      </c>
      <c r="B572" t="s">
        <v>2992</v>
      </c>
      <c r="C572" t="s">
        <v>2993</v>
      </c>
      <c r="D572" t="str">
        <f t="shared" si="140"/>
        <v>Corrianne Ralph</v>
      </c>
      <c r="E572" s="3" t="s">
        <v>32</v>
      </c>
      <c r="F572">
        <v>68</v>
      </c>
      <c r="G572" s="1">
        <v>43803</v>
      </c>
      <c r="H572" s="2">
        <f t="shared" si="141"/>
        <v>4</v>
      </c>
      <c r="I572" s="2">
        <f t="shared" si="142"/>
        <v>12</v>
      </c>
      <c r="J572" s="2">
        <f t="shared" si="143"/>
        <v>2019</v>
      </c>
      <c r="K572" s="1">
        <f t="shared" ref="K572:K573" si="154">G572+2</f>
        <v>43805</v>
      </c>
      <c r="L572" s="2">
        <f t="shared" si="144"/>
        <v>6</v>
      </c>
      <c r="M572" s="2">
        <f t="shared" si="145"/>
        <v>12</v>
      </c>
      <c r="N572" s="2">
        <f t="shared" si="146"/>
        <v>2019</v>
      </c>
      <c r="O572" s="2">
        <f t="shared" si="147"/>
        <v>2</v>
      </c>
      <c r="P572" t="s">
        <v>73</v>
      </c>
      <c r="Q572" t="s">
        <v>74</v>
      </c>
      <c r="R572" t="s">
        <v>2994</v>
      </c>
      <c r="S572" t="s">
        <v>36</v>
      </c>
      <c r="T572" s="3" t="s">
        <v>23012</v>
      </c>
      <c r="U572" s="4">
        <v>50401.55</v>
      </c>
      <c r="V572" t="s">
        <v>2033</v>
      </c>
      <c r="W572" s="3" t="s">
        <v>23011</v>
      </c>
      <c r="X572" s="3" t="b">
        <v>0</v>
      </c>
      <c r="Y572" t="s">
        <v>2995</v>
      </c>
      <c r="Z572" t="s">
        <v>23012</v>
      </c>
      <c r="AA572" t="s">
        <v>1424</v>
      </c>
    </row>
    <row r="573" spans="1:27" x14ac:dyDescent="0.3">
      <c r="A573">
        <f t="shared" si="148"/>
        <v>572</v>
      </c>
      <c r="B573" t="s">
        <v>227</v>
      </c>
      <c r="D573" t="str">
        <f t="shared" si="140"/>
        <v xml:space="preserve">Jacky </v>
      </c>
      <c r="E573" s="3" t="s">
        <v>350</v>
      </c>
      <c r="F573">
        <v>42</v>
      </c>
      <c r="G573" s="1">
        <v>43775</v>
      </c>
      <c r="H573" s="2">
        <f t="shared" si="141"/>
        <v>6</v>
      </c>
      <c r="I573" s="2">
        <f t="shared" si="142"/>
        <v>11</v>
      </c>
      <c r="J573" s="2">
        <f t="shared" si="143"/>
        <v>2019</v>
      </c>
      <c r="K573" s="1">
        <f t="shared" si="154"/>
        <v>43777</v>
      </c>
      <c r="L573" s="2">
        <f t="shared" si="144"/>
        <v>8</v>
      </c>
      <c r="M573" s="2">
        <f t="shared" si="145"/>
        <v>11</v>
      </c>
      <c r="N573" s="2">
        <f t="shared" si="146"/>
        <v>2019</v>
      </c>
      <c r="O573" s="2">
        <f t="shared" si="147"/>
        <v>2</v>
      </c>
      <c r="P573" t="s">
        <v>73</v>
      </c>
      <c r="Q573" t="s">
        <v>45</v>
      </c>
      <c r="R573" t="s">
        <v>2996</v>
      </c>
      <c r="S573" t="s">
        <v>36</v>
      </c>
      <c r="T573" s="3" t="s">
        <v>23012</v>
      </c>
      <c r="U573" s="4">
        <v>59741.24</v>
      </c>
      <c r="V573" t="s">
        <v>2728</v>
      </c>
      <c r="W573" s="3" t="s">
        <v>23011</v>
      </c>
      <c r="X573" s="3" t="b">
        <v>1</v>
      </c>
      <c r="Y573" t="s">
        <v>2997</v>
      </c>
      <c r="Z573" t="s">
        <v>23012</v>
      </c>
      <c r="AA573" t="s">
        <v>2998</v>
      </c>
    </row>
    <row r="574" spans="1:27" x14ac:dyDescent="0.3">
      <c r="A574">
        <f t="shared" si="148"/>
        <v>573</v>
      </c>
      <c r="B574" t="s">
        <v>2999</v>
      </c>
      <c r="C574" t="s">
        <v>3000</v>
      </c>
      <c r="D574" t="str">
        <f t="shared" si="140"/>
        <v>Fania Fancy</v>
      </c>
      <c r="E574" s="3" t="s">
        <v>222</v>
      </c>
      <c r="F574">
        <v>5</v>
      </c>
      <c r="G574" s="1">
        <v>43618</v>
      </c>
      <c r="H574" s="2">
        <f t="shared" si="141"/>
        <v>2</v>
      </c>
      <c r="I574" s="2">
        <f t="shared" si="142"/>
        <v>6</v>
      </c>
      <c r="J574" s="2">
        <f t="shared" si="143"/>
        <v>2019</v>
      </c>
      <c r="K574" s="1">
        <v>43707</v>
      </c>
      <c r="L574" s="2">
        <f t="shared" si="144"/>
        <v>30</v>
      </c>
      <c r="M574" s="2">
        <f t="shared" si="145"/>
        <v>8</v>
      </c>
      <c r="N574" s="2">
        <f t="shared" si="146"/>
        <v>2019</v>
      </c>
      <c r="O574" s="2">
        <f t="shared" si="147"/>
        <v>89</v>
      </c>
      <c r="P574" t="s">
        <v>118</v>
      </c>
      <c r="Q574" t="s">
        <v>74</v>
      </c>
      <c r="R574" t="s">
        <v>3001</v>
      </c>
      <c r="S574" t="s">
        <v>36</v>
      </c>
      <c r="T574" s="3" t="s">
        <v>133</v>
      </c>
      <c r="U574" s="4">
        <v>87526.67</v>
      </c>
      <c r="V574" t="s">
        <v>3002</v>
      </c>
      <c r="W574" s="3" t="b">
        <v>0</v>
      </c>
      <c r="X574" s="3" t="b">
        <v>1</v>
      </c>
      <c r="Y574" t="s">
        <v>3003</v>
      </c>
      <c r="Z574" t="s">
        <v>1381</v>
      </c>
      <c r="AA574" t="s">
        <v>1858</v>
      </c>
    </row>
    <row r="575" spans="1:27" x14ac:dyDescent="0.3">
      <c r="A575">
        <f t="shared" si="148"/>
        <v>574</v>
      </c>
      <c r="B575" t="s">
        <v>3004</v>
      </c>
      <c r="C575" t="s">
        <v>3005</v>
      </c>
      <c r="D575" t="str">
        <f t="shared" si="140"/>
        <v>Clea Dunstall</v>
      </c>
      <c r="E575" s="3" t="s">
        <v>32</v>
      </c>
      <c r="F575">
        <v>35</v>
      </c>
      <c r="G575" s="1">
        <v>43582</v>
      </c>
      <c r="H575" s="2">
        <f t="shared" si="141"/>
        <v>27</v>
      </c>
      <c r="I575" s="2">
        <f t="shared" si="142"/>
        <v>4</v>
      </c>
      <c r="J575" s="2">
        <f t="shared" si="143"/>
        <v>2019</v>
      </c>
      <c r="K575" s="1">
        <v>43745</v>
      </c>
      <c r="L575" s="2">
        <f t="shared" si="144"/>
        <v>7</v>
      </c>
      <c r="M575" s="2">
        <f t="shared" si="145"/>
        <v>10</v>
      </c>
      <c r="N575" s="2">
        <f t="shared" si="146"/>
        <v>2019</v>
      </c>
      <c r="O575" s="2">
        <f t="shared" si="147"/>
        <v>163</v>
      </c>
      <c r="P575" t="s">
        <v>33</v>
      </c>
      <c r="Q575" t="s">
        <v>74</v>
      </c>
      <c r="R575" t="s">
        <v>3006</v>
      </c>
      <c r="S575" t="s">
        <v>56</v>
      </c>
      <c r="T575" s="3" t="s">
        <v>83</v>
      </c>
      <c r="U575" s="4">
        <v>11031.97</v>
      </c>
      <c r="V575" t="s">
        <v>3007</v>
      </c>
      <c r="W575" s="3" t="s">
        <v>23011</v>
      </c>
      <c r="X575" s="3" t="b">
        <v>1</v>
      </c>
      <c r="Y575" t="s">
        <v>3008</v>
      </c>
      <c r="Z575" t="s">
        <v>23012</v>
      </c>
      <c r="AA575" t="s">
        <v>3009</v>
      </c>
    </row>
    <row r="576" spans="1:27" x14ac:dyDescent="0.3">
      <c r="A576">
        <f t="shared" si="148"/>
        <v>575</v>
      </c>
      <c r="B576" t="s">
        <v>3010</v>
      </c>
      <c r="D576" t="str">
        <f t="shared" si="140"/>
        <v xml:space="preserve">Panchito </v>
      </c>
      <c r="E576" s="3" t="s">
        <v>769</v>
      </c>
      <c r="F576">
        <v>48</v>
      </c>
      <c r="G576" s="1">
        <v>43642</v>
      </c>
      <c r="H576" s="2">
        <f t="shared" si="141"/>
        <v>26</v>
      </c>
      <c r="I576" s="2">
        <f t="shared" si="142"/>
        <v>6</v>
      </c>
      <c r="J576" s="2">
        <f t="shared" si="143"/>
        <v>2019</v>
      </c>
      <c r="K576" s="1">
        <f>G576+2</f>
        <v>43644</v>
      </c>
      <c r="L576" s="2">
        <f t="shared" si="144"/>
        <v>28</v>
      </c>
      <c r="M576" s="2">
        <f t="shared" si="145"/>
        <v>6</v>
      </c>
      <c r="N576" s="2">
        <f t="shared" si="146"/>
        <v>2019</v>
      </c>
      <c r="O576" s="2">
        <f t="shared" si="147"/>
        <v>2</v>
      </c>
      <c r="P576" t="s">
        <v>73</v>
      </c>
      <c r="Q576" t="s">
        <v>54</v>
      </c>
      <c r="R576" t="s">
        <v>3011</v>
      </c>
      <c r="S576" t="s">
        <v>56</v>
      </c>
      <c r="T576" s="3" t="s">
        <v>159</v>
      </c>
      <c r="U576" s="4">
        <v>75986.64</v>
      </c>
      <c r="V576" t="s">
        <v>1682</v>
      </c>
      <c r="W576" s="3" t="b">
        <v>0</v>
      </c>
      <c r="X576" s="3" t="b">
        <v>0</v>
      </c>
      <c r="Y576" t="s">
        <v>3012</v>
      </c>
      <c r="Z576" t="s">
        <v>23012</v>
      </c>
      <c r="AA576" t="s">
        <v>3013</v>
      </c>
    </row>
    <row r="577" spans="1:27" x14ac:dyDescent="0.3">
      <c r="A577">
        <f t="shared" si="148"/>
        <v>576</v>
      </c>
      <c r="B577" t="s">
        <v>2836</v>
      </c>
      <c r="C577" t="s">
        <v>3014</v>
      </c>
      <c r="D577" t="str">
        <f t="shared" si="140"/>
        <v>Benjy Dummer</v>
      </c>
      <c r="E577" s="3" t="s">
        <v>43</v>
      </c>
      <c r="F577">
        <v>49</v>
      </c>
      <c r="G577" s="1">
        <v>43543</v>
      </c>
      <c r="H577" s="2">
        <f t="shared" si="141"/>
        <v>19</v>
      </c>
      <c r="I577" s="2">
        <f t="shared" si="142"/>
        <v>3</v>
      </c>
      <c r="J577" s="2">
        <f t="shared" si="143"/>
        <v>2019</v>
      </c>
      <c r="K577" s="1">
        <v>43708</v>
      </c>
      <c r="L577" s="2">
        <f t="shared" si="144"/>
        <v>31</v>
      </c>
      <c r="M577" s="2">
        <f t="shared" si="145"/>
        <v>8</v>
      </c>
      <c r="N577" s="2">
        <f t="shared" si="146"/>
        <v>2019</v>
      </c>
      <c r="O577" s="2">
        <f t="shared" si="147"/>
        <v>165</v>
      </c>
      <c r="P577" t="s">
        <v>33</v>
      </c>
      <c r="Q577" t="s">
        <v>126</v>
      </c>
      <c r="R577" t="s">
        <v>3015</v>
      </c>
      <c r="S577" t="s">
        <v>146</v>
      </c>
      <c r="T577" s="3" t="s">
        <v>133</v>
      </c>
      <c r="U577" s="4">
        <v>10624.67</v>
      </c>
      <c r="V577" t="s">
        <v>1643</v>
      </c>
      <c r="W577" s="3" t="s">
        <v>23011</v>
      </c>
      <c r="X577" s="3" t="b">
        <v>1</v>
      </c>
      <c r="Y577" t="s">
        <v>3016</v>
      </c>
      <c r="Z577" t="s">
        <v>23012</v>
      </c>
      <c r="AA577" t="s">
        <v>3017</v>
      </c>
    </row>
    <row r="578" spans="1:27" x14ac:dyDescent="0.3">
      <c r="A578">
        <f t="shared" si="148"/>
        <v>577</v>
      </c>
      <c r="B578" t="s">
        <v>3018</v>
      </c>
      <c r="C578" t="s">
        <v>3019</v>
      </c>
      <c r="D578" t="str">
        <f t="shared" si="140"/>
        <v>Drusilla Copp</v>
      </c>
      <c r="E578" s="3" t="s">
        <v>32</v>
      </c>
      <c r="F578">
        <v>40</v>
      </c>
      <c r="G578" s="1">
        <v>43482</v>
      </c>
      <c r="H578" s="2">
        <f t="shared" si="141"/>
        <v>17</v>
      </c>
      <c r="I578" s="2">
        <f t="shared" si="142"/>
        <v>1</v>
      </c>
      <c r="J578" s="2">
        <f t="shared" si="143"/>
        <v>2019</v>
      </c>
      <c r="K578" s="1">
        <v>43571</v>
      </c>
      <c r="L578" s="2">
        <f t="shared" si="144"/>
        <v>16</v>
      </c>
      <c r="M578" s="2">
        <f t="shared" si="145"/>
        <v>4</v>
      </c>
      <c r="N578" s="2">
        <f t="shared" si="146"/>
        <v>2019</v>
      </c>
      <c r="O578" s="2">
        <f t="shared" si="147"/>
        <v>89</v>
      </c>
      <c r="P578" t="s">
        <v>73</v>
      </c>
      <c r="Q578" t="s">
        <v>34</v>
      </c>
      <c r="R578" t="s">
        <v>3020</v>
      </c>
      <c r="S578" t="s">
        <v>100</v>
      </c>
      <c r="T578" s="3" t="s">
        <v>66</v>
      </c>
      <c r="U578" s="4">
        <v>6394.77</v>
      </c>
      <c r="V578" t="s">
        <v>966</v>
      </c>
      <c r="W578" s="3" t="b">
        <v>0</v>
      </c>
      <c r="X578" s="3" t="s">
        <v>23011</v>
      </c>
      <c r="Y578" t="s">
        <v>3021</v>
      </c>
      <c r="Z578" t="s">
        <v>23012</v>
      </c>
      <c r="AA578" t="s">
        <v>974</v>
      </c>
    </row>
    <row r="579" spans="1:27" x14ac:dyDescent="0.3">
      <c r="A579">
        <f t="shared" si="148"/>
        <v>578</v>
      </c>
      <c r="B579" t="s">
        <v>3022</v>
      </c>
      <c r="C579" t="s">
        <v>3023</v>
      </c>
      <c r="D579" t="str">
        <f t="shared" ref="D579:D642" si="155">B579&amp; " " &amp;C579</f>
        <v>Florella Dayment</v>
      </c>
      <c r="E579" s="3" t="s">
        <v>21</v>
      </c>
      <c r="F579">
        <v>71</v>
      </c>
      <c r="G579" s="1">
        <v>43741</v>
      </c>
      <c r="H579" s="2">
        <f t="shared" ref="H579:H642" si="156">DAY(G579)</f>
        <v>3</v>
      </c>
      <c r="I579" s="2">
        <f t="shared" ref="I579:I642" si="157">MONTH(G579)</f>
        <v>10</v>
      </c>
      <c r="J579" s="2">
        <f t="shared" ref="J579:J642" si="158">YEAR(G579)</f>
        <v>2019</v>
      </c>
      <c r="K579" s="1">
        <f t="shared" ref="K579:K580" si="159">G579+2</f>
        <v>43743</v>
      </c>
      <c r="L579" s="2">
        <f t="shared" ref="L579:L642" si="160">DAY(K579)</f>
        <v>5</v>
      </c>
      <c r="M579" s="2">
        <f t="shared" ref="M579:M642" si="161">MONTH(K579)</f>
        <v>10</v>
      </c>
      <c r="N579" s="2">
        <f t="shared" ref="N579:N642" si="162">YEAR(K579)</f>
        <v>2019</v>
      </c>
      <c r="O579" s="2">
        <f t="shared" ref="O579:O642" si="163">K579-G579</f>
        <v>2</v>
      </c>
      <c r="P579" t="s">
        <v>73</v>
      </c>
      <c r="Q579" t="s">
        <v>119</v>
      </c>
      <c r="R579" t="s">
        <v>3024</v>
      </c>
      <c r="S579" t="s">
        <v>92</v>
      </c>
      <c r="T579" s="3" t="s">
        <v>26</v>
      </c>
      <c r="U579" s="4">
        <v>85570.61</v>
      </c>
      <c r="V579" t="s">
        <v>1748</v>
      </c>
      <c r="W579" s="3" t="b">
        <v>0</v>
      </c>
      <c r="X579" s="3" t="b">
        <v>1</v>
      </c>
      <c r="Y579" t="s">
        <v>3025</v>
      </c>
      <c r="Z579" t="s">
        <v>23012</v>
      </c>
      <c r="AA579" t="s">
        <v>3026</v>
      </c>
    </row>
    <row r="580" spans="1:27" x14ac:dyDescent="0.3">
      <c r="A580">
        <f t="shared" ref="A580:A643" si="164">A579+1</f>
        <v>579</v>
      </c>
      <c r="B580" t="s">
        <v>2316</v>
      </c>
      <c r="C580" t="s">
        <v>3027</v>
      </c>
      <c r="D580" t="str">
        <f t="shared" si="155"/>
        <v>Gabe Janu</v>
      </c>
      <c r="E580" s="3" t="s">
        <v>43</v>
      </c>
      <c r="F580">
        <v>24</v>
      </c>
      <c r="G580" s="1">
        <v>43727</v>
      </c>
      <c r="H580" s="2">
        <f t="shared" si="156"/>
        <v>19</v>
      </c>
      <c r="I580" s="2">
        <f t="shared" si="157"/>
        <v>9</v>
      </c>
      <c r="J580" s="2">
        <f t="shared" si="158"/>
        <v>2019</v>
      </c>
      <c r="K580" s="1">
        <f t="shared" si="159"/>
        <v>43729</v>
      </c>
      <c r="L580" s="2">
        <f t="shared" si="160"/>
        <v>21</v>
      </c>
      <c r="M580" s="2">
        <f t="shared" si="161"/>
        <v>9</v>
      </c>
      <c r="N580" s="2">
        <f t="shared" si="162"/>
        <v>2019</v>
      </c>
      <c r="O580" s="2">
        <f t="shared" si="163"/>
        <v>2</v>
      </c>
      <c r="P580" t="s">
        <v>73</v>
      </c>
      <c r="Q580" t="s">
        <v>23</v>
      </c>
      <c r="R580" t="s">
        <v>3028</v>
      </c>
      <c r="S580" t="s">
        <v>65</v>
      </c>
      <c r="T580" s="3" t="s">
        <v>57</v>
      </c>
      <c r="U580" s="4">
        <v>92254.04</v>
      </c>
      <c r="V580" t="s">
        <v>637</v>
      </c>
      <c r="W580" s="3" t="s">
        <v>23011</v>
      </c>
      <c r="X580" s="3" t="b">
        <v>1</v>
      </c>
      <c r="Y580" t="s">
        <v>3029</v>
      </c>
      <c r="Z580" t="s">
        <v>23012</v>
      </c>
      <c r="AA580" t="s">
        <v>3030</v>
      </c>
    </row>
    <row r="581" spans="1:27" x14ac:dyDescent="0.3">
      <c r="A581">
        <f t="shared" si="164"/>
        <v>580</v>
      </c>
      <c r="B581" t="s">
        <v>3031</v>
      </c>
      <c r="C581" t="s">
        <v>3032</v>
      </c>
      <c r="D581" t="str">
        <f t="shared" si="155"/>
        <v>Simeon Winship</v>
      </c>
      <c r="E581" s="3" t="s">
        <v>43</v>
      </c>
      <c r="F581">
        <v>12</v>
      </c>
      <c r="G581" s="1">
        <v>43739</v>
      </c>
      <c r="H581" s="2">
        <f t="shared" si="156"/>
        <v>1</v>
      </c>
      <c r="I581" s="2">
        <f t="shared" si="157"/>
        <v>10</v>
      </c>
      <c r="J581" s="2">
        <f t="shared" si="158"/>
        <v>2019</v>
      </c>
      <c r="K581" s="1">
        <v>43777</v>
      </c>
      <c r="L581" s="2">
        <f t="shared" si="160"/>
        <v>8</v>
      </c>
      <c r="M581" s="2">
        <f t="shared" si="161"/>
        <v>11</v>
      </c>
      <c r="N581" s="2">
        <f t="shared" si="162"/>
        <v>2019</v>
      </c>
      <c r="O581" s="2">
        <f t="shared" si="163"/>
        <v>38</v>
      </c>
      <c r="P581" t="s">
        <v>33</v>
      </c>
      <c r="Q581" t="s">
        <v>23</v>
      </c>
      <c r="R581" t="s">
        <v>3033</v>
      </c>
      <c r="S581" t="s">
        <v>146</v>
      </c>
      <c r="T581" s="3" t="s">
        <v>66</v>
      </c>
      <c r="U581" s="4">
        <v>38734.92</v>
      </c>
      <c r="V581" t="s">
        <v>2525</v>
      </c>
      <c r="W581" s="3" t="b">
        <v>0</v>
      </c>
      <c r="X581" s="3" t="b">
        <v>0</v>
      </c>
      <c r="Y581" t="s">
        <v>3034</v>
      </c>
      <c r="Z581" t="s">
        <v>23012</v>
      </c>
      <c r="AA581" t="s">
        <v>3035</v>
      </c>
    </row>
    <row r="582" spans="1:27" x14ac:dyDescent="0.3">
      <c r="A582">
        <f t="shared" si="164"/>
        <v>581</v>
      </c>
      <c r="B582" t="s">
        <v>3036</v>
      </c>
      <c r="C582" t="s">
        <v>3037</v>
      </c>
      <c r="D582" t="str">
        <f t="shared" si="155"/>
        <v>Shirl Barkly</v>
      </c>
      <c r="E582" s="3" t="s">
        <v>32</v>
      </c>
      <c r="F582">
        <v>72</v>
      </c>
      <c r="G582" s="1">
        <v>43798</v>
      </c>
      <c r="H582" s="2">
        <f t="shared" si="156"/>
        <v>29</v>
      </c>
      <c r="I582" s="2">
        <f t="shared" si="157"/>
        <v>11</v>
      </c>
      <c r="J582" s="2">
        <f t="shared" si="158"/>
        <v>2019</v>
      </c>
      <c r="K582" s="1">
        <f>G582+2</f>
        <v>43800</v>
      </c>
      <c r="L582" s="2">
        <f t="shared" si="160"/>
        <v>1</v>
      </c>
      <c r="M582" s="2">
        <f t="shared" si="161"/>
        <v>12</v>
      </c>
      <c r="N582" s="2">
        <f t="shared" si="162"/>
        <v>2019</v>
      </c>
      <c r="O582" s="2">
        <f t="shared" si="163"/>
        <v>2</v>
      </c>
      <c r="P582" t="s">
        <v>73</v>
      </c>
      <c r="Q582" t="s">
        <v>74</v>
      </c>
      <c r="R582" t="s">
        <v>3038</v>
      </c>
      <c r="S582" t="s">
        <v>177</v>
      </c>
      <c r="T582" s="3" t="s">
        <v>37</v>
      </c>
      <c r="U582" s="4">
        <v>90390.7</v>
      </c>
      <c r="V582" t="s">
        <v>447</v>
      </c>
      <c r="W582" s="3" t="b">
        <v>0</v>
      </c>
      <c r="X582" s="3" t="b">
        <v>1</v>
      </c>
      <c r="Y582" t="s">
        <v>3039</v>
      </c>
      <c r="Z582" t="s">
        <v>23012</v>
      </c>
      <c r="AA582" t="s">
        <v>3040</v>
      </c>
    </row>
    <row r="583" spans="1:27" x14ac:dyDescent="0.3">
      <c r="A583">
        <f t="shared" si="164"/>
        <v>582</v>
      </c>
      <c r="B583" t="s">
        <v>3041</v>
      </c>
      <c r="C583" t="s">
        <v>3042</v>
      </c>
      <c r="D583" t="str">
        <f t="shared" si="155"/>
        <v>Ring Eskriett</v>
      </c>
      <c r="E583" s="3" t="s">
        <v>222</v>
      </c>
      <c r="F583">
        <v>89</v>
      </c>
      <c r="G583" s="1">
        <v>43526</v>
      </c>
      <c r="H583" s="2">
        <f t="shared" si="156"/>
        <v>2</v>
      </c>
      <c r="I583" s="2">
        <f t="shared" si="157"/>
        <v>3</v>
      </c>
      <c r="J583" s="2">
        <f t="shared" si="158"/>
        <v>2019</v>
      </c>
      <c r="K583" s="1">
        <v>43599</v>
      </c>
      <c r="L583" s="2">
        <f t="shared" si="160"/>
        <v>14</v>
      </c>
      <c r="M583" s="2">
        <f t="shared" si="161"/>
        <v>5</v>
      </c>
      <c r="N583" s="2">
        <f t="shared" si="162"/>
        <v>2019</v>
      </c>
      <c r="O583" s="2">
        <f t="shared" si="163"/>
        <v>73</v>
      </c>
      <c r="P583" t="s">
        <v>22</v>
      </c>
      <c r="Q583" t="s">
        <v>34</v>
      </c>
      <c r="R583" t="s">
        <v>3043</v>
      </c>
      <c r="S583" t="s">
        <v>36</v>
      </c>
      <c r="T583" s="3" t="s">
        <v>133</v>
      </c>
      <c r="U583" s="4">
        <v>26952.51</v>
      </c>
      <c r="V583" t="s">
        <v>3044</v>
      </c>
      <c r="W583" s="3" t="b">
        <v>0</v>
      </c>
      <c r="X583" s="3" t="b">
        <v>1</v>
      </c>
      <c r="Y583" t="s">
        <v>3045</v>
      </c>
      <c r="Z583" t="s">
        <v>23012</v>
      </c>
      <c r="AA583" t="s">
        <v>3046</v>
      </c>
    </row>
    <row r="584" spans="1:27" x14ac:dyDescent="0.3">
      <c r="A584">
        <f t="shared" si="164"/>
        <v>583</v>
      </c>
      <c r="B584" t="s">
        <v>3047</v>
      </c>
      <c r="C584" t="s">
        <v>3048</v>
      </c>
      <c r="D584" t="str">
        <f t="shared" si="155"/>
        <v>Curry Koubek</v>
      </c>
      <c r="E584" s="3" t="s">
        <v>43</v>
      </c>
      <c r="F584">
        <v>4</v>
      </c>
      <c r="G584" s="1">
        <v>43725</v>
      </c>
      <c r="H584" s="2">
        <f t="shared" si="156"/>
        <v>17</v>
      </c>
      <c r="I584" s="2">
        <f t="shared" si="157"/>
        <v>9</v>
      </c>
      <c r="J584" s="2">
        <f t="shared" si="158"/>
        <v>2019</v>
      </c>
      <c r="K584" s="1">
        <f t="shared" ref="K584:K585" si="165">G584+2</f>
        <v>43727</v>
      </c>
      <c r="L584" s="2">
        <f t="shared" si="160"/>
        <v>19</v>
      </c>
      <c r="M584" s="2">
        <f t="shared" si="161"/>
        <v>9</v>
      </c>
      <c r="N584" s="2">
        <f t="shared" si="162"/>
        <v>2019</v>
      </c>
      <c r="O584" s="2">
        <f t="shared" si="163"/>
        <v>2</v>
      </c>
      <c r="P584" t="s">
        <v>118</v>
      </c>
      <c r="Q584" t="s">
        <v>126</v>
      </c>
      <c r="R584" t="s">
        <v>3049</v>
      </c>
      <c r="S584" t="s">
        <v>56</v>
      </c>
      <c r="T584" s="3" t="s">
        <v>83</v>
      </c>
      <c r="U584" s="4">
        <v>85738.71</v>
      </c>
      <c r="V584" t="s">
        <v>609</v>
      </c>
      <c r="W584" s="3" t="b">
        <v>1</v>
      </c>
      <c r="X584" s="3" t="b">
        <v>0</v>
      </c>
      <c r="Y584" t="s">
        <v>3050</v>
      </c>
      <c r="Z584" t="s">
        <v>23012</v>
      </c>
      <c r="AA584" t="s">
        <v>330</v>
      </c>
    </row>
    <row r="585" spans="1:27" x14ac:dyDescent="0.3">
      <c r="A585">
        <f t="shared" si="164"/>
        <v>584</v>
      </c>
      <c r="B585" t="s">
        <v>3051</v>
      </c>
      <c r="C585" t="s">
        <v>3052</v>
      </c>
      <c r="D585" t="str">
        <f t="shared" si="155"/>
        <v>Lind Tracey</v>
      </c>
      <c r="E585" s="3" t="s">
        <v>43</v>
      </c>
      <c r="F585">
        <v>50</v>
      </c>
      <c r="G585" s="1">
        <v>43631</v>
      </c>
      <c r="H585" s="2">
        <f t="shared" si="156"/>
        <v>15</v>
      </c>
      <c r="I585" s="2">
        <f t="shared" si="157"/>
        <v>6</v>
      </c>
      <c r="J585" s="2">
        <f t="shared" si="158"/>
        <v>2019</v>
      </c>
      <c r="K585" s="1">
        <f t="shared" si="165"/>
        <v>43633</v>
      </c>
      <c r="L585" s="2">
        <f t="shared" si="160"/>
        <v>17</v>
      </c>
      <c r="M585" s="2">
        <f t="shared" si="161"/>
        <v>6</v>
      </c>
      <c r="N585" s="2">
        <f t="shared" si="162"/>
        <v>2019</v>
      </c>
      <c r="O585" s="2">
        <f t="shared" si="163"/>
        <v>2</v>
      </c>
      <c r="P585" t="s">
        <v>118</v>
      </c>
      <c r="Q585" t="s">
        <v>23</v>
      </c>
      <c r="R585" t="s">
        <v>3053</v>
      </c>
      <c r="S585" t="s">
        <v>65</v>
      </c>
      <c r="T585" s="3" t="s">
        <v>133</v>
      </c>
      <c r="U585" s="4">
        <v>23276.83</v>
      </c>
      <c r="V585" t="s">
        <v>1397</v>
      </c>
      <c r="W585" s="3" t="b">
        <v>1</v>
      </c>
      <c r="X585" s="3" t="b">
        <v>0</v>
      </c>
      <c r="Y585" t="s">
        <v>3054</v>
      </c>
      <c r="Z585" t="s">
        <v>23012</v>
      </c>
      <c r="AA585" t="s">
        <v>3055</v>
      </c>
    </row>
    <row r="586" spans="1:27" x14ac:dyDescent="0.3">
      <c r="A586">
        <f t="shared" si="164"/>
        <v>585</v>
      </c>
      <c r="B586" t="s">
        <v>3056</v>
      </c>
      <c r="C586" t="s">
        <v>3057</v>
      </c>
      <c r="D586" t="str">
        <f t="shared" si="155"/>
        <v>Urban Weatherhead</v>
      </c>
      <c r="E586" s="3" t="s">
        <v>43</v>
      </c>
      <c r="F586">
        <v>60</v>
      </c>
      <c r="G586" s="1">
        <v>43548</v>
      </c>
      <c r="H586" s="2">
        <f t="shared" si="156"/>
        <v>24</v>
      </c>
      <c r="I586" s="2">
        <f t="shared" si="157"/>
        <v>3</v>
      </c>
      <c r="J586" s="2">
        <f t="shared" si="158"/>
        <v>2019</v>
      </c>
      <c r="K586" s="1">
        <v>43682</v>
      </c>
      <c r="L586" s="2">
        <f t="shared" si="160"/>
        <v>5</v>
      </c>
      <c r="M586" s="2">
        <f t="shared" si="161"/>
        <v>8</v>
      </c>
      <c r="N586" s="2">
        <f t="shared" si="162"/>
        <v>2019</v>
      </c>
      <c r="O586" s="2">
        <f t="shared" si="163"/>
        <v>134</v>
      </c>
      <c r="P586" t="s">
        <v>44</v>
      </c>
      <c r="Q586" t="s">
        <v>126</v>
      </c>
      <c r="R586" t="s">
        <v>3058</v>
      </c>
      <c r="S586" t="s">
        <v>25</v>
      </c>
      <c r="T586" s="3" t="s">
        <v>159</v>
      </c>
      <c r="U586" s="4">
        <v>90470.45</v>
      </c>
      <c r="V586" t="s">
        <v>322</v>
      </c>
      <c r="W586" s="3" t="s">
        <v>23011</v>
      </c>
      <c r="X586" s="3" t="b">
        <v>1</v>
      </c>
      <c r="Y586" t="s">
        <v>3059</v>
      </c>
      <c r="Z586" t="s">
        <v>23012</v>
      </c>
      <c r="AA586" t="s">
        <v>3060</v>
      </c>
    </row>
    <row r="587" spans="1:27" x14ac:dyDescent="0.3">
      <c r="A587">
        <f t="shared" si="164"/>
        <v>586</v>
      </c>
      <c r="B587" t="s">
        <v>3061</v>
      </c>
      <c r="C587" t="s">
        <v>3062</v>
      </c>
      <c r="D587" t="str">
        <f t="shared" si="155"/>
        <v>Esra Behr</v>
      </c>
      <c r="E587" s="3" t="s">
        <v>43</v>
      </c>
      <c r="F587">
        <v>21</v>
      </c>
      <c r="G587" s="1">
        <v>43697</v>
      </c>
      <c r="H587" s="2">
        <f t="shared" si="156"/>
        <v>20</v>
      </c>
      <c r="I587" s="2">
        <f t="shared" si="157"/>
        <v>8</v>
      </c>
      <c r="J587" s="2">
        <f t="shared" si="158"/>
        <v>2019</v>
      </c>
      <c r="K587" s="1">
        <f>G587+2</f>
        <v>43699</v>
      </c>
      <c r="L587" s="2">
        <f t="shared" si="160"/>
        <v>22</v>
      </c>
      <c r="M587" s="2">
        <f t="shared" si="161"/>
        <v>8</v>
      </c>
      <c r="N587" s="2">
        <f t="shared" si="162"/>
        <v>2019</v>
      </c>
      <c r="O587" s="2">
        <f t="shared" si="163"/>
        <v>2</v>
      </c>
      <c r="P587" t="s">
        <v>44</v>
      </c>
      <c r="Q587" t="s">
        <v>23</v>
      </c>
      <c r="R587" t="s">
        <v>3063</v>
      </c>
      <c r="S587" t="s">
        <v>76</v>
      </c>
      <c r="T587" s="3" t="s">
        <v>57</v>
      </c>
      <c r="U587" s="4">
        <v>97024.42</v>
      </c>
      <c r="V587" t="s">
        <v>658</v>
      </c>
      <c r="W587" s="3" t="b">
        <v>0</v>
      </c>
      <c r="X587" s="3" t="b">
        <v>0</v>
      </c>
      <c r="Y587" t="s">
        <v>3064</v>
      </c>
      <c r="Z587" t="s">
        <v>23012</v>
      </c>
      <c r="AA587" t="s">
        <v>173</v>
      </c>
    </row>
    <row r="588" spans="1:27" x14ac:dyDescent="0.3">
      <c r="A588">
        <f t="shared" si="164"/>
        <v>587</v>
      </c>
      <c r="B588" t="s">
        <v>3065</v>
      </c>
      <c r="C588" t="s">
        <v>3066</v>
      </c>
      <c r="D588" t="str">
        <f t="shared" si="155"/>
        <v>Trudie Ladyman</v>
      </c>
      <c r="E588" s="3" t="s">
        <v>32</v>
      </c>
      <c r="F588">
        <v>92</v>
      </c>
      <c r="G588" s="1">
        <v>43766</v>
      </c>
      <c r="H588" s="2">
        <f t="shared" si="156"/>
        <v>28</v>
      </c>
      <c r="I588" s="2">
        <f t="shared" si="157"/>
        <v>10</v>
      </c>
      <c r="J588" s="2">
        <f t="shared" si="158"/>
        <v>2019</v>
      </c>
      <c r="K588" s="1">
        <v>43789</v>
      </c>
      <c r="L588" s="2">
        <f t="shared" si="160"/>
        <v>20</v>
      </c>
      <c r="M588" s="2">
        <f t="shared" si="161"/>
        <v>11</v>
      </c>
      <c r="N588" s="2">
        <f t="shared" si="162"/>
        <v>2019</v>
      </c>
      <c r="O588" s="2">
        <f t="shared" si="163"/>
        <v>23</v>
      </c>
      <c r="P588" t="s">
        <v>44</v>
      </c>
      <c r="Q588" t="s">
        <v>45</v>
      </c>
      <c r="R588" t="s">
        <v>3067</v>
      </c>
      <c r="S588" t="s">
        <v>36</v>
      </c>
      <c r="T588" s="3" t="s">
        <v>37</v>
      </c>
      <c r="U588" s="4">
        <v>81989.52</v>
      </c>
      <c r="V588" t="s">
        <v>1851</v>
      </c>
      <c r="W588" s="3" t="b">
        <v>0</v>
      </c>
      <c r="X588" s="3" t="b">
        <v>1</v>
      </c>
      <c r="Y588" t="s">
        <v>3068</v>
      </c>
      <c r="Z588" t="s">
        <v>23012</v>
      </c>
      <c r="AA588" t="s">
        <v>3069</v>
      </c>
    </row>
    <row r="589" spans="1:27" x14ac:dyDescent="0.3">
      <c r="A589">
        <f t="shared" si="164"/>
        <v>588</v>
      </c>
      <c r="B589" t="s">
        <v>1075</v>
      </c>
      <c r="C589" t="s">
        <v>3070</v>
      </c>
      <c r="D589" t="str">
        <f t="shared" si="155"/>
        <v>Elwood Mylan</v>
      </c>
      <c r="E589" s="3" t="s">
        <v>43</v>
      </c>
      <c r="F589">
        <v>50</v>
      </c>
      <c r="G589" s="1">
        <v>43566</v>
      </c>
      <c r="H589" s="2">
        <f t="shared" si="156"/>
        <v>11</v>
      </c>
      <c r="I589" s="2">
        <f t="shared" si="157"/>
        <v>4</v>
      </c>
      <c r="J589" s="2">
        <f t="shared" si="158"/>
        <v>2019</v>
      </c>
      <c r="K589" s="1">
        <f>G589+2</f>
        <v>43568</v>
      </c>
      <c r="L589" s="2">
        <f t="shared" si="160"/>
        <v>13</v>
      </c>
      <c r="M589" s="2">
        <f t="shared" si="161"/>
        <v>4</v>
      </c>
      <c r="N589" s="2">
        <f t="shared" si="162"/>
        <v>2019</v>
      </c>
      <c r="O589" s="2">
        <f t="shared" si="163"/>
        <v>2</v>
      </c>
      <c r="P589" t="s">
        <v>22</v>
      </c>
      <c r="Q589" t="s">
        <v>90</v>
      </c>
      <c r="R589" t="s">
        <v>3071</v>
      </c>
      <c r="S589" t="s">
        <v>36</v>
      </c>
      <c r="T589" s="3" t="s">
        <v>57</v>
      </c>
      <c r="U589" s="4">
        <v>15364.48</v>
      </c>
      <c r="V589" t="s">
        <v>1987</v>
      </c>
      <c r="W589" s="3" t="b">
        <v>0</v>
      </c>
      <c r="X589" s="3" t="b">
        <v>0</v>
      </c>
      <c r="Y589" t="s">
        <v>3072</v>
      </c>
      <c r="Z589" t="s">
        <v>23012</v>
      </c>
      <c r="AA589" t="s">
        <v>3073</v>
      </c>
    </row>
    <row r="590" spans="1:27" x14ac:dyDescent="0.3">
      <c r="A590">
        <f t="shared" si="164"/>
        <v>589</v>
      </c>
      <c r="B590" t="s">
        <v>3074</v>
      </c>
      <c r="D590" t="str">
        <f t="shared" si="155"/>
        <v xml:space="preserve">Rubie </v>
      </c>
      <c r="E590" s="3" t="s">
        <v>32</v>
      </c>
      <c r="F590">
        <v>14</v>
      </c>
      <c r="G590" s="1">
        <v>43605</v>
      </c>
      <c r="H590" s="2">
        <f t="shared" si="156"/>
        <v>20</v>
      </c>
      <c r="I590" s="2">
        <f t="shared" si="157"/>
        <v>5</v>
      </c>
      <c r="J590" s="2">
        <f t="shared" si="158"/>
        <v>2019</v>
      </c>
      <c r="K590" s="1">
        <v>43772</v>
      </c>
      <c r="L590" s="2">
        <f t="shared" si="160"/>
        <v>3</v>
      </c>
      <c r="M590" s="2">
        <f t="shared" si="161"/>
        <v>11</v>
      </c>
      <c r="N590" s="2">
        <f t="shared" si="162"/>
        <v>2019</v>
      </c>
      <c r="O590" s="2">
        <f t="shared" si="163"/>
        <v>167</v>
      </c>
      <c r="P590" t="s">
        <v>73</v>
      </c>
      <c r="Q590" t="s">
        <v>197</v>
      </c>
      <c r="R590" t="s">
        <v>3075</v>
      </c>
      <c r="S590" t="s">
        <v>65</v>
      </c>
      <c r="T590" s="3" t="s">
        <v>159</v>
      </c>
      <c r="U590" s="4">
        <v>5125.51</v>
      </c>
      <c r="V590" t="s">
        <v>2036</v>
      </c>
      <c r="W590" s="3" t="b">
        <v>0</v>
      </c>
      <c r="X590" s="3" t="b">
        <v>1</v>
      </c>
      <c r="Y590" t="s">
        <v>3076</v>
      </c>
      <c r="Z590" t="s">
        <v>23012</v>
      </c>
      <c r="AA590" t="s">
        <v>3077</v>
      </c>
    </row>
    <row r="591" spans="1:27" x14ac:dyDescent="0.3">
      <c r="A591">
        <f t="shared" si="164"/>
        <v>590</v>
      </c>
      <c r="B591" t="s">
        <v>3078</v>
      </c>
      <c r="C591" t="s">
        <v>3079</v>
      </c>
      <c r="D591" t="str">
        <f t="shared" si="155"/>
        <v>Benni Innott</v>
      </c>
      <c r="E591" s="3" t="s">
        <v>32</v>
      </c>
      <c r="F591">
        <v>18</v>
      </c>
      <c r="G591" s="1">
        <v>43686</v>
      </c>
      <c r="H591" s="2">
        <f t="shared" si="156"/>
        <v>9</v>
      </c>
      <c r="I591" s="2">
        <f t="shared" si="157"/>
        <v>8</v>
      </c>
      <c r="J591" s="2">
        <f t="shared" si="158"/>
        <v>2019</v>
      </c>
      <c r="K591" s="1">
        <f t="shared" ref="K591:K592" si="166">G591+2</f>
        <v>43688</v>
      </c>
      <c r="L591" s="2">
        <f t="shared" si="160"/>
        <v>11</v>
      </c>
      <c r="M591" s="2">
        <f t="shared" si="161"/>
        <v>8</v>
      </c>
      <c r="N591" s="2">
        <f t="shared" si="162"/>
        <v>2019</v>
      </c>
      <c r="O591" s="2">
        <f t="shared" si="163"/>
        <v>2</v>
      </c>
      <c r="P591" t="s">
        <v>73</v>
      </c>
      <c r="Q591" t="s">
        <v>90</v>
      </c>
      <c r="R591" t="s">
        <v>3080</v>
      </c>
      <c r="S591" t="s">
        <v>92</v>
      </c>
      <c r="T591" s="3" t="s">
        <v>159</v>
      </c>
      <c r="U591" s="4">
        <v>41173.42</v>
      </c>
      <c r="V591" t="s">
        <v>3081</v>
      </c>
      <c r="W591" s="3" t="b">
        <v>0</v>
      </c>
      <c r="X591" s="3" t="b">
        <v>0</v>
      </c>
      <c r="Y591" t="s">
        <v>3082</v>
      </c>
      <c r="Z591" t="s">
        <v>23012</v>
      </c>
      <c r="AA591" t="s">
        <v>3083</v>
      </c>
    </row>
    <row r="592" spans="1:27" x14ac:dyDescent="0.3">
      <c r="A592">
        <f t="shared" si="164"/>
        <v>591</v>
      </c>
      <c r="B592" t="s">
        <v>3084</v>
      </c>
      <c r="C592" t="s">
        <v>3085</v>
      </c>
      <c r="D592" t="str">
        <f t="shared" si="155"/>
        <v>Waverley Lamputt</v>
      </c>
      <c r="E592" s="3" t="s">
        <v>43</v>
      </c>
      <c r="F592">
        <v>48</v>
      </c>
      <c r="G592" s="1">
        <v>43570</v>
      </c>
      <c r="H592" s="2">
        <f t="shared" si="156"/>
        <v>15</v>
      </c>
      <c r="I592" s="2">
        <f t="shared" si="157"/>
        <v>4</v>
      </c>
      <c r="J592" s="2">
        <f t="shared" si="158"/>
        <v>2019</v>
      </c>
      <c r="K592" s="1">
        <f t="shared" si="166"/>
        <v>43572</v>
      </c>
      <c r="L592" s="2">
        <f t="shared" si="160"/>
        <v>17</v>
      </c>
      <c r="M592" s="2">
        <f t="shared" si="161"/>
        <v>4</v>
      </c>
      <c r="N592" s="2">
        <f t="shared" si="162"/>
        <v>2019</v>
      </c>
      <c r="O592" s="2">
        <f t="shared" si="163"/>
        <v>2</v>
      </c>
      <c r="P592" t="s">
        <v>22</v>
      </c>
      <c r="Q592" t="s">
        <v>23</v>
      </c>
      <c r="R592" t="s">
        <v>3086</v>
      </c>
      <c r="S592" t="s">
        <v>100</v>
      </c>
      <c r="T592" s="3" t="s">
        <v>37</v>
      </c>
      <c r="U592" s="4">
        <v>89345.24</v>
      </c>
      <c r="V592" t="s">
        <v>2566</v>
      </c>
      <c r="W592" s="3" t="b">
        <v>0</v>
      </c>
      <c r="X592" s="3" t="b">
        <v>0</v>
      </c>
      <c r="Y592" t="s">
        <v>3087</v>
      </c>
      <c r="Z592" t="s">
        <v>23012</v>
      </c>
      <c r="AA592" t="s">
        <v>470</v>
      </c>
    </row>
    <row r="593" spans="1:27" x14ac:dyDescent="0.3">
      <c r="A593">
        <f t="shared" si="164"/>
        <v>592</v>
      </c>
      <c r="B593" t="s">
        <v>3088</v>
      </c>
      <c r="C593" t="s">
        <v>3089</v>
      </c>
      <c r="D593" t="str">
        <f t="shared" si="155"/>
        <v>Reade Faber</v>
      </c>
      <c r="E593" s="3" t="s">
        <v>43</v>
      </c>
      <c r="F593">
        <v>50</v>
      </c>
      <c r="G593" s="1">
        <v>43515</v>
      </c>
      <c r="H593" s="2">
        <f t="shared" si="156"/>
        <v>19</v>
      </c>
      <c r="I593" s="2">
        <f t="shared" si="157"/>
        <v>2</v>
      </c>
      <c r="J593" s="2">
        <f t="shared" si="158"/>
        <v>2019</v>
      </c>
      <c r="K593" s="1">
        <v>43679</v>
      </c>
      <c r="L593" s="2">
        <f t="shared" si="160"/>
        <v>2</v>
      </c>
      <c r="M593" s="2">
        <f t="shared" si="161"/>
        <v>8</v>
      </c>
      <c r="N593" s="2">
        <f t="shared" si="162"/>
        <v>2019</v>
      </c>
      <c r="O593" s="2">
        <f t="shared" si="163"/>
        <v>164</v>
      </c>
      <c r="P593" t="s">
        <v>44</v>
      </c>
      <c r="Q593" t="s">
        <v>54</v>
      </c>
      <c r="R593" t="s">
        <v>3090</v>
      </c>
      <c r="S593" t="s">
        <v>146</v>
      </c>
      <c r="T593" s="3" t="s">
        <v>133</v>
      </c>
      <c r="U593" s="4">
        <v>36966.050000000003</v>
      </c>
      <c r="V593" t="s">
        <v>423</v>
      </c>
      <c r="W593" s="3" t="b">
        <v>1</v>
      </c>
      <c r="X593" s="3" t="b">
        <v>0</v>
      </c>
      <c r="Y593" t="s">
        <v>3091</v>
      </c>
      <c r="Z593" t="s">
        <v>23012</v>
      </c>
      <c r="AA593" t="s">
        <v>2397</v>
      </c>
    </row>
    <row r="594" spans="1:27" x14ac:dyDescent="0.3">
      <c r="A594">
        <f t="shared" si="164"/>
        <v>593</v>
      </c>
      <c r="B594" t="s">
        <v>3092</v>
      </c>
      <c r="C594" t="s">
        <v>3093</v>
      </c>
      <c r="D594" t="str">
        <f t="shared" si="155"/>
        <v>Millicent Flobert</v>
      </c>
      <c r="E594" s="3" t="s">
        <v>32</v>
      </c>
      <c r="F594">
        <v>20</v>
      </c>
      <c r="G594" s="1">
        <v>43584</v>
      </c>
      <c r="H594" s="2">
        <f t="shared" si="156"/>
        <v>29</v>
      </c>
      <c r="I594" s="2">
        <f t="shared" si="157"/>
        <v>4</v>
      </c>
      <c r="J594" s="2">
        <f t="shared" si="158"/>
        <v>2019</v>
      </c>
      <c r="K594" s="1">
        <v>43758</v>
      </c>
      <c r="L594" s="2">
        <f t="shared" si="160"/>
        <v>20</v>
      </c>
      <c r="M594" s="2">
        <f t="shared" si="161"/>
        <v>10</v>
      </c>
      <c r="N594" s="2">
        <f t="shared" si="162"/>
        <v>2019</v>
      </c>
      <c r="O594" s="2">
        <f t="shared" si="163"/>
        <v>174</v>
      </c>
      <c r="P594" t="s">
        <v>73</v>
      </c>
      <c r="Q594" t="s">
        <v>197</v>
      </c>
      <c r="R594" t="s">
        <v>3094</v>
      </c>
      <c r="S594" t="s">
        <v>25</v>
      </c>
      <c r="T594" s="3" t="s">
        <v>57</v>
      </c>
      <c r="U594" s="4">
        <v>49027.22</v>
      </c>
      <c r="V594" t="s">
        <v>375</v>
      </c>
      <c r="W594" s="3" t="b">
        <v>1</v>
      </c>
      <c r="X594" s="3" t="b">
        <v>1</v>
      </c>
      <c r="Y594" t="s">
        <v>3095</v>
      </c>
      <c r="Z594" t="s">
        <v>23012</v>
      </c>
      <c r="AA594" t="s">
        <v>3096</v>
      </c>
    </row>
    <row r="595" spans="1:27" x14ac:dyDescent="0.3">
      <c r="A595">
        <f t="shared" si="164"/>
        <v>594</v>
      </c>
      <c r="B595" t="s">
        <v>3097</v>
      </c>
      <c r="C595" t="s">
        <v>3098</v>
      </c>
      <c r="D595" t="str">
        <f t="shared" si="155"/>
        <v>Laurena Awin</v>
      </c>
      <c r="E595" s="3" t="s">
        <v>32</v>
      </c>
      <c r="F595">
        <v>97</v>
      </c>
      <c r="G595" s="1">
        <v>43483</v>
      </c>
      <c r="H595" s="2">
        <f t="shared" si="156"/>
        <v>18</v>
      </c>
      <c r="I595" s="2">
        <f t="shared" si="157"/>
        <v>1</v>
      </c>
      <c r="J595" s="2">
        <f t="shared" si="158"/>
        <v>2019</v>
      </c>
      <c r="K595" s="1">
        <v>43650</v>
      </c>
      <c r="L595" s="2">
        <f t="shared" si="160"/>
        <v>4</v>
      </c>
      <c r="M595" s="2">
        <f t="shared" si="161"/>
        <v>7</v>
      </c>
      <c r="N595" s="2">
        <f t="shared" si="162"/>
        <v>2019</v>
      </c>
      <c r="O595" s="2">
        <f t="shared" si="163"/>
        <v>167</v>
      </c>
      <c r="P595" t="s">
        <v>44</v>
      </c>
      <c r="Q595" t="s">
        <v>23</v>
      </c>
      <c r="R595" t="s">
        <v>3099</v>
      </c>
      <c r="S595" t="s">
        <v>25</v>
      </c>
      <c r="T595" s="3" t="s">
        <v>37</v>
      </c>
      <c r="U595" s="4">
        <v>47402.93</v>
      </c>
      <c r="V595" t="s">
        <v>795</v>
      </c>
      <c r="W595" s="3" t="b">
        <v>1</v>
      </c>
      <c r="X595" s="3" t="b">
        <v>0</v>
      </c>
      <c r="Y595" t="s">
        <v>3100</v>
      </c>
      <c r="Z595" t="s">
        <v>23012</v>
      </c>
      <c r="AA595" t="s">
        <v>3101</v>
      </c>
    </row>
    <row r="596" spans="1:27" x14ac:dyDescent="0.3">
      <c r="A596">
        <f t="shared" si="164"/>
        <v>595</v>
      </c>
      <c r="B596" t="s">
        <v>3102</v>
      </c>
      <c r="D596" t="str">
        <f t="shared" si="155"/>
        <v xml:space="preserve">Ada </v>
      </c>
      <c r="E596" s="3" t="s">
        <v>32</v>
      </c>
      <c r="F596">
        <v>15</v>
      </c>
      <c r="G596" s="1">
        <v>43666</v>
      </c>
      <c r="H596" s="2">
        <f t="shared" si="156"/>
        <v>20</v>
      </c>
      <c r="I596" s="2">
        <f t="shared" si="157"/>
        <v>7</v>
      </c>
      <c r="J596" s="2">
        <f t="shared" si="158"/>
        <v>2019</v>
      </c>
      <c r="K596" s="1">
        <v>43726</v>
      </c>
      <c r="L596" s="2">
        <f t="shared" si="160"/>
        <v>18</v>
      </c>
      <c r="M596" s="2">
        <f t="shared" si="161"/>
        <v>9</v>
      </c>
      <c r="N596" s="2">
        <f t="shared" si="162"/>
        <v>2019</v>
      </c>
      <c r="O596" s="2">
        <f t="shared" si="163"/>
        <v>60</v>
      </c>
      <c r="P596" t="s">
        <v>22</v>
      </c>
      <c r="Q596" t="s">
        <v>90</v>
      </c>
      <c r="R596" t="s">
        <v>3103</v>
      </c>
      <c r="S596" t="s">
        <v>92</v>
      </c>
      <c r="T596" s="3" t="s">
        <v>159</v>
      </c>
      <c r="U596" s="4">
        <v>41983.67</v>
      </c>
      <c r="V596" t="s">
        <v>273</v>
      </c>
      <c r="W596" s="3" t="b">
        <v>0</v>
      </c>
      <c r="X596" s="3" t="b">
        <v>0</v>
      </c>
      <c r="Y596" t="s">
        <v>3104</v>
      </c>
      <c r="Z596" t="s">
        <v>23012</v>
      </c>
      <c r="AA596" t="s">
        <v>802</v>
      </c>
    </row>
    <row r="597" spans="1:27" x14ac:dyDescent="0.3">
      <c r="A597">
        <f t="shared" si="164"/>
        <v>596</v>
      </c>
      <c r="B597" t="s">
        <v>3105</v>
      </c>
      <c r="D597" t="str">
        <f t="shared" si="155"/>
        <v xml:space="preserve">Julius </v>
      </c>
      <c r="E597" s="3" t="s">
        <v>43</v>
      </c>
      <c r="F597">
        <v>88</v>
      </c>
      <c r="G597" s="1">
        <v>43773</v>
      </c>
      <c r="H597" s="2">
        <f t="shared" si="156"/>
        <v>4</v>
      </c>
      <c r="I597" s="2">
        <f t="shared" si="157"/>
        <v>11</v>
      </c>
      <c r="J597" s="2">
        <f t="shared" si="158"/>
        <v>2019</v>
      </c>
      <c r="K597" s="1">
        <f>G597+2</f>
        <v>43775</v>
      </c>
      <c r="L597" s="2">
        <f t="shared" si="160"/>
        <v>6</v>
      </c>
      <c r="M597" s="2">
        <f t="shared" si="161"/>
        <v>11</v>
      </c>
      <c r="N597" s="2">
        <f t="shared" si="162"/>
        <v>2019</v>
      </c>
      <c r="O597" s="2">
        <f t="shared" si="163"/>
        <v>2</v>
      </c>
      <c r="P597" t="s">
        <v>22</v>
      </c>
      <c r="Q597" t="s">
        <v>119</v>
      </c>
      <c r="R597" t="s">
        <v>3106</v>
      </c>
      <c r="S597" t="s">
        <v>25</v>
      </c>
      <c r="T597" s="3" t="s">
        <v>57</v>
      </c>
      <c r="U597" s="4">
        <v>3554.86</v>
      </c>
      <c r="V597" t="s">
        <v>243</v>
      </c>
      <c r="W597" s="3" t="s">
        <v>23011</v>
      </c>
      <c r="X597" s="3" t="b">
        <v>1</v>
      </c>
      <c r="Y597" t="s">
        <v>3107</v>
      </c>
      <c r="Z597" t="s">
        <v>3108</v>
      </c>
      <c r="AA597" t="s">
        <v>3109</v>
      </c>
    </row>
    <row r="598" spans="1:27" x14ac:dyDescent="0.3">
      <c r="A598">
        <f t="shared" si="164"/>
        <v>597</v>
      </c>
      <c r="B598" t="s">
        <v>3110</v>
      </c>
      <c r="C598" t="s">
        <v>3111</v>
      </c>
      <c r="D598" t="str">
        <f t="shared" si="155"/>
        <v>Dewain Mitcham</v>
      </c>
      <c r="E598" s="3" t="s">
        <v>43</v>
      </c>
      <c r="F598">
        <v>44</v>
      </c>
      <c r="G598" s="1">
        <v>43472</v>
      </c>
      <c r="H598" s="2">
        <f t="shared" si="156"/>
        <v>7</v>
      </c>
      <c r="I598" s="2">
        <f t="shared" si="157"/>
        <v>1</v>
      </c>
      <c r="J598" s="2">
        <f t="shared" si="158"/>
        <v>2019</v>
      </c>
      <c r="K598" s="1">
        <v>43811</v>
      </c>
      <c r="L598" s="2">
        <f t="shared" si="160"/>
        <v>12</v>
      </c>
      <c r="M598" s="2">
        <f t="shared" si="161"/>
        <v>12</v>
      </c>
      <c r="N598" s="2">
        <f t="shared" si="162"/>
        <v>2019</v>
      </c>
      <c r="O598" s="2">
        <f t="shared" si="163"/>
        <v>339</v>
      </c>
      <c r="P598" t="s">
        <v>44</v>
      </c>
      <c r="Q598" t="s">
        <v>197</v>
      </c>
      <c r="R598" t="s">
        <v>3112</v>
      </c>
      <c r="S598" t="s">
        <v>25</v>
      </c>
      <c r="T598" s="3" t="s">
        <v>133</v>
      </c>
      <c r="U598" s="4">
        <v>46919.83</v>
      </c>
      <c r="V598" t="s">
        <v>3113</v>
      </c>
      <c r="W598" s="3" t="b">
        <v>0</v>
      </c>
      <c r="X598" s="3" t="b">
        <v>1</v>
      </c>
      <c r="Y598" t="s">
        <v>3114</v>
      </c>
      <c r="Z598" t="s">
        <v>23012</v>
      </c>
      <c r="AA598" t="s">
        <v>3115</v>
      </c>
    </row>
    <row r="599" spans="1:27" x14ac:dyDescent="0.3">
      <c r="A599">
        <f t="shared" si="164"/>
        <v>598</v>
      </c>
      <c r="B599" t="s">
        <v>3116</v>
      </c>
      <c r="C599" t="s">
        <v>3117</v>
      </c>
      <c r="D599" t="str">
        <f t="shared" si="155"/>
        <v>Jim Wellan</v>
      </c>
      <c r="E599" s="3" t="s">
        <v>235</v>
      </c>
      <c r="F599">
        <v>74</v>
      </c>
      <c r="G599" s="1">
        <v>43827</v>
      </c>
      <c r="H599" s="2">
        <f t="shared" si="156"/>
        <v>28</v>
      </c>
      <c r="I599" s="2">
        <f t="shared" si="157"/>
        <v>12</v>
      </c>
      <c r="J599" s="2">
        <f t="shared" si="158"/>
        <v>2019</v>
      </c>
      <c r="K599" s="1">
        <f t="shared" ref="K599:K600" si="167">G599+2</f>
        <v>43829</v>
      </c>
      <c r="L599" s="2">
        <f t="shared" si="160"/>
        <v>30</v>
      </c>
      <c r="M599" s="2">
        <f t="shared" si="161"/>
        <v>12</v>
      </c>
      <c r="N599" s="2">
        <f t="shared" si="162"/>
        <v>2019</v>
      </c>
      <c r="O599" s="2">
        <f t="shared" si="163"/>
        <v>2</v>
      </c>
      <c r="P599" t="s">
        <v>44</v>
      </c>
      <c r="Q599" t="s">
        <v>23</v>
      </c>
      <c r="R599" t="s">
        <v>3118</v>
      </c>
      <c r="S599" t="s">
        <v>36</v>
      </c>
      <c r="T599" s="3" t="s">
        <v>57</v>
      </c>
      <c r="U599" s="4">
        <v>14960.41</v>
      </c>
      <c r="V599" t="s">
        <v>429</v>
      </c>
      <c r="W599" s="3" t="s">
        <v>23011</v>
      </c>
      <c r="X599" s="3" t="b">
        <v>1</v>
      </c>
      <c r="Y599" t="s">
        <v>3119</v>
      </c>
      <c r="Z599" t="s">
        <v>23012</v>
      </c>
      <c r="AA599" t="s">
        <v>3120</v>
      </c>
    </row>
    <row r="600" spans="1:27" x14ac:dyDescent="0.3">
      <c r="A600">
        <f t="shared" si="164"/>
        <v>599</v>
      </c>
      <c r="B600" t="s">
        <v>3121</v>
      </c>
      <c r="D600" t="str">
        <f t="shared" si="155"/>
        <v xml:space="preserve">Vin </v>
      </c>
      <c r="E600" s="3" t="s">
        <v>43</v>
      </c>
      <c r="F600">
        <v>50</v>
      </c>
      <c r="G600" s="1">
        <v>43765</v>
      </c>
      <c r="H600" s="2">
        <f t="shared" si="156"/>
        <v>27</v>
      </c>
      <c r="I600" s="2">
        <f t="shared" si="157"/>
        <v>10</v>
      </c>
      <c r="J600" s="2">
        <f t="shared" si="158"/>
        <v>2019</v>
      </c>
      <c r="K600" s="1">
        <f t="shared" si="167"/>
        <v>43767</v>
      </c>
      <c r="L600" s="2">
        <f t="shared" si="160"/>
        <v>29</v>
      </c>
      <c r="M600" s="2">
        <f t="shared" si="161"/>
        <v>10</v>
      </c>
      <c r="N600" s="2">
        <f t="shared" si="162"/>
        <v>2019</v>
      </c>
      <c r="O600" s="2">
        <f t="shared" si="163"/>
        <v>2</v>
      </c>
      <c r="P600" t="s">
        <v>118</v>
      </c>
      <c r="Q600" t="s">
        <v>119</v>
      </c>
      <c r="R600" t="s">
        <v>3122</v>
      </c>
      <c r="S600" t="s">
        <v>177</v>
      </c>
      <c r="T600" s="3" t="s">
        <v>83</v>
      </c>
      <c r="U600" s="4">
        <v>65506.33</v>
      </c>
      <c r="V600" t="s">
        <v>3123</v>
      </c>
      <c r="W600" s="3" t="b">
        <v>1</v>
      </c>
      <c r="X600" s="3" t="b">
        <v>0</v>
      </c>
      <c r="Y600" t="s">
        <v>3124</v>
      </c>
      <c r="Z600" t="s">
        <v>23012</v>
      </c>
      <c r="AA600" t="s">
        <v>605</v>
      </c>
    </row>
    <row r="601" spans="1:27" x14ac:dyDescent="0.3">
      <c r="A601">
        <f t="shared" si="164"/>
        <v>600</v>
      </c>
      <c r="B601" t="s">
        <v>3125</v>
      </c>
      <c r="C601" t="s">
        <v>3126</v>
      </c>
      <c r="D601" t="str">
        <f t="shared" si="155"/>
        <v>Lynette Oylett</v>
      </c>
      <c r="E601" s="3" t="s">
        <v>32</v>
      </c>
      <c r="F601">
        <v>42</v>
      </c>
      <c r="G601" s="1">
        <v>43653</v>
      </c>
      <c r="H601" s="2">
        <f t="shared" si="156"/>
        <v>7</v>
      </c>
      <c r="I601" s="2">
        <f t="shared" si="157"/>
        <v>7</v>
      </c>
      <c r="J601" s="2">
        <f t="shared" si="158"/>
        <v>2019</v>
      </c>
      <c r="K601" s="1">
        <v>43745</v>
      </c>
      <c r="L601" s="2">
        <f t="shared" si="160"/>
        <v>7</v>
      </c>
      <c r="M601" s="2">
        <f t="shared" si="161"/>
        <v>10</v>
      </c>
      <c r="N601" s="2">
        <f t="shared" si="162"/>
        <v>2019</v>
      </c>
      <c r="O601" s="2">
        <f t="shared" si="163"/>
        <v>92</v>
      </c>
      <c r="P601" t="s">
        <v>118</v>
      </c>
      <c r="Q601" t="s">
        <v>197</v>
      </c>
      <c r="R601" t="s">
        <v>3127</v>
      </c>
      <c r="S601" t="s">
        <v>65</v>
      </c>
      <c r="T601" s="3" t="s">
        <v>47</v>
      </c>
      <c r="U601" s="4">
        <v>61405.440000000002</v>
      </c>
      <c r="V601" t="s">
        <v>1313</v>
      </c>
      <c r="W601" s="3" t="s">
        <v>23011</v>
      </c>
      <c r="X601" s="3" t="b">
        <v>0</v>
      </c>
      <c r="Y601" t="s">
        <v>3128</v>
      </c>
      <c r="Z601" t="s">
        <v>23012</v>
      </c>
      <c r="AA601" t="s">
        <v>777</v>
      </c>
    </row>
    <row r="602" spans="1:27" x14ac:dyDescent="0.3">
      <c r="A602">
        <f t="shared" si="164"/>
        <v>601</v>
      </c>
      <c r="B602" t="s">
        <v>3129</v>
      </c>
      <c r="C602" t="s">
        <v>3130</v>
      </c>
      <c r="D602" t="str">
        <f t="shared" si="155"/>
        <v>Tonnie Sandhill</v>
      </c>
      <c r="E602" s="3" t="s">
        <v>43</v>
      </c>
      <c r="F602">
        <v>45</v>
      </c>
      <c r="G602" s="1">
        <v>43714</v>
      </c>
      <c r="H602" s="2">
        <f t="shared" si="156"/>
        <v>6</v>
      </c>
      <c r="I602" s="2">
        <f t="shared" si="157"/>
        <v>9</v>
      </c>
      <c r="J602" s="2">
        <f t="shared" si="158"/>
        <v>2019</v>
      </c>
      <c r="K602" s="1">
        <f>G602+2</f>
        <v>43716</v>
      </c>
      <c r="L602" s="2">
        <f t="shared" si="160"/>
        <v>8</v>
      </c>
      <c r="M602" s="2">
        <f t="shared" si="161"/>
        <v>9</v>
      </c>
      <c r="N602" s="2">
        <f t="shared" si="162"/>
        <v>2019</v>
      </c>
      <c r="O602" s="2">
        <f t="shared" si="163"/>
        <v>2</v>
      </c>
      <c r="P602" t="s">
        <v>44</v>
      </c>
      <c r="Q602" t="s">
        <v>126</v>
      </c>
      <c r="R602" t="s">
        <v>3131</v>
      </c>
      <c r="S602" t="s">
        <v>177</v>
      </c>
      <c r="T602" s="3" t="s">
        <v>37</v>
      </c>
      <c r="U602" s="4">
        <v>22075.53</v>
      </c>
      <c r="V602" t="s">
        <v>113</v>
      </c>
      <c r="W602" s="3" t="s">
        <v>23011</v>
      </c>
      <c r="X602" s="3" t="b">
        <v>0</v>
      </c>
      <c r="Y602" t="s">
        <v>3132</v>
      </c>
      <c r="Z602" t="s">
        <v>23012</v>
      </c>
      <c r="AA602" t="s">
        <v>3133</v>
      </c>
    </row>
    <row r="603" spans="1:27" x14ac:dyDescent="0.3">
      <c r="A603">
        <f t="shared" si="164"/>
        <v>602</v>
      </c>
      <c r="B603" t="s">
        <v>836</v>
      </c>
      <c r="C603" t="s">
        <v>3134</v>
      </c>
      <c r="D603" t="str">
        <f t="shared" si="155"/>
        <v>Bradly Falla</v>
      </c>
      <c r="E603" s="3" t="s">
        <v>43</v>
      </c>
      <c r="F603">
        <v>100</v>
      </c>
      <c r="G603" s="1">
        <v>43592</v>
      </c>
      <c r="H603" s="2">
        <f t="shared" si="156"/>
        <v>7</v>
      </c>
      <c r="I603" s="2">
        <f t="shared" si="157"/>
        <v>5</v>
      </c>
      <c r="J603" s="2">
        <f t="shared" si="158"/>
        <v>2019</v>
      </c>
      <c r="K603" s="1">
        <v>43811</v>
      </c>
      <c r="L603" s="2">
        <f t="shared" si="160"/>
        <v>12</v>
      </c>
      <c r="M603" s="2">
        <f t="shared" si="161"/>
        <v>12</v>
      </c>
      <c r="N603" s="2">
        <f t="shared" si="162"/>
        <v>2019</v>
      </c>
      <c r="O603" s="2">
        <f t="shared" si="163"/>
        <v>219</v>
      </c>
      <c r="P603" t="s">
        <v>33</v>
      </c>
      <c r="Q603" t="s">
        <v>34</v>
      </c>
      <c r="R603" t="s">
        <v>3135</v>
      </c>
      <c r="S603" t="s">
        <v>36</v>
      </c>
      <c r="T603" s="3" t="s">
        <v>66</v>
      </c>
      <c r="U603" s="4">
        <v>8752.32</v>
      </c>
      <c r="V603" t="s">
        <v>3136</v>
      </c>
      <c r="W603" s="3" t="b">
        <v>0</v>
      </c>
      <c r="X603" s="3" t="b">
        <v>0</v>
      </c>
      <c r="Y603" t="s">
        <v>3137</v>
      </c>
      <c r="Z603" t="s">
        <v>23012</v>
      </c>
      <c r="AA603" t="s">
        <v>3138</v>
      </c>
    </row>
    <row r="604" spans="1:27" x14ac:dyDescent="0.3">
      <c r="A604">
        <f t="shared" si="164"/>
        <v>603</v>
      </c>
      <c r="B604" t="s">
        <v>3139</v>
      </c>
      <c r="C604" t="s">
        <v>3140</v>
      </c>
      <c r="D604" t="str">
        <f t="shared" si="155"/>
        <v>Katti Jenkerson</v>
      </c>
      <c r="E604" s="3" t="s">
        <v>32</v>
      </c>
      <c r="F604">
        <v>38</v>
      </c>
      <c r="G604" s="1">
        <v>43656</v>
      </c>
      <c r="H604" s="2">
        <f t="shared" si="156"/>
        <v>10</v>
      </c>
      <c r="I604" s="2">
        <f t="shared" si="157"/>
        <v>7</v>
      </c>
      <c r="J604" s="2">
        <f t="shared" si="158"/>
        <v>2019</v>
      </c>
      <c r="K604" s="1">
        <v>43712</v>
      </c>
      <c r="L604" s="2">
        <f t="shared" si="160"/>
        <v>4</v>
      </c>
      <c r="M604" s="2">
        <f t="shared" si="161"/>
        <v>9</v>
      </c>
      <c r="N604" s="2">
        <f t="shared" si="162"/>
        <v>2019</v>
      </c>
      <c r="O604" s="2">
        <f t="shared" si="163"/>
        <v>56</v>
      </c>
      <c r="P604" t="s">
        <v>22</v>
      </c>
      <c r="Q604" t="s">
        <v>23</v>
      </c>
      <c r="R604" t="s">
        <v>3141</v>
      </c>
      <c r="S604" t="s">
        <v>65</v>
      </c>
      <c r="T604" s="3" t="s">
        <v>133</v>
      </c>
      <c r="U604" s="4">
        <v>20537.36</v>
      </c>
      <c r="V604" t="s">
        <v>1267</v>
      </c>
      <c r="W604" s="3" t="s">
        <v>23011</v>
      </c>
      <c r="X604" s="3" t="b">
        <v>0</v>
      </c>
      <c r="Y604" t="s">
        <v>3107</v>
      </c>
      <c r="Z604" t="s">
        <v>69</v>
      </c>
      <c r="AA604" t="s">
        <v>525</v>
      </c>
    </row>
    <row r="605" spans="1:27" x14ac:dyDescent="0.3">
      <c r="A605">
        <f t="shared" si="164"/>
        <v>604</v>
      </c>
      <c r="B605" t="s">
        <v>3142</v>
      </c>
      <c r="C605" t="s">
        <v>3143</v>
      </c>
      <c r="D605" t="str">
        <f t="shared" si="155"/>
        <v>Giordano Bartke</v>
      </c>
      <c r="E605" s="3" t="s">
        <v>43</v>
      </c>
      <c r="F605">
        <v>50</v>
      </c>
      <c r="G605" s="1">
        <v>43793</v>
      </c>
      <c r="H605" s="2">
        <f t="shared" si="156"/>
        <v>24</v>
      </c>
      <c r="I605" s="2">
        <f t="shared" si="157"/>
        <v>11</v>
      </c>
      <c r="J605" s="2">
        <f t="shared" si="158"/>
        <v>2019</v>
      </c>
      <c r="K605" s="1">
        <f>G605+2</f>
        <v>43795</v>
      </c>
      <c r="L605" s="2">
        <f t="shared" si="160"/>
        <v>26</v>
      </c>
      <c r="M605" s="2">
        <f t="shared" si="161"/>
        <v>11</v>
      </c>
      <c r="N605" s="2">
        <f t="shared" si="162"/>
        <v>2019</v>
      </c>
      <c r="O605" s="2">
        <f t="shared" si="163"/>
        <v>2</v>
      </c>
      <c r="P605" t="s">
        <v>73</v>
      </c>
      <c r="Q605" t="s">
        <v>45</v>
      </c>
      <c r="R605" t="s">
        <v>3144</v>
      </c>
      <c r="S605" t="s">
        <v>65</v>
      </c>
      <c r="T605" s="3" t="s">
        <v>57</v>
      </c>
      <c r="U605" s="4">
        <v>34416.400000000001</v>
      </c>
      <c r="V605" t="s">
        <v>878</v>
      </c>
      <c r="W605" s="3" t="b">
        <v>1</v>
      </c>
      <c r="X605" s="3" t="b">
        <v>1</v>
      </c>
      <c r="Y605" t="s">
        <v>3145</v>
      </c>
      <c r="Z605" t="s">
        <v>23012</v>
      </c>
      <c r="AA605" t="s">
        <v>330</v>
      </c>
    </row>
    <row r="606" spans="1:27" x14ac:dyDescent="0.3">
      <c r="A606">
        <f t="shared" si="164"/>
        <v>605</v>
      </c>
      <c r="B606" t="s">
        <v>3146</v>
      </c>
      <c r="C606" t="s">
        <v>3147</v>
      </c>
      <c r="D606" t="str">
        <f t="shared" si="155"/>
        <v>Maxy Meatcher</v>
      </c>
      <c r="E606" s="3" t="s">
        <v>32</v>
      </c>
      <c r="F606">
        <v>41</v>
      </c>
      <c r="G606" s="1">
        <v>43590</v>
      </c>
      <c r="H606" s="2">
        <f t="shared" si="156"/>
        <v>5</v>
      </c>
      <c r="I606" s="2">
        <f t="shared" si="157"/>
        <v>5</v>
      </c>
      <c r="J606" s="2">
        <f t="shared" si="158"/>
        <v>2019</v>
      </c>
      <c r="K606" s="1">
        <v>43773</v>
      </c>
      <c r="L606" s="2">
        <f t="shared" si="160"/>
        <v>4</v>
      </c>
      <c r="M606" s="2">
        <f t="shared" si="161"/>
        <v>11</v>
      </c>
      <c r="N606" s="2">
        <f t="shared" si="162"/>
        <v>2019</v>
      </c>
      <c r="O606" s="2">
        <f t="shared" si="163"/>
        <v>183</v>
      </c>
      <c r="P606" t="s">
        <v>44</v>
      </c>
      <c r="Q606" t="s">
        <v>23</v>
      </c>
      <c r="R606" t="s">
        <v>3148</v>
      </c>
      <c r="S606" t="s">
        <v>146</v>
      </c>
      <c r="T606" s="3" t="s">
        <v>66</v>
      </c>
      <c r="U606" s="4">
        <v>64856.02</v>
      </c>
      <c r="V606" t="s">
        <v>101</v>
      </c>
      <c r="W606" s="3" t="b">
        <v>0</v>
      </c>
      <c r="X606" s="3" t="b">
        <v>0</v>
      </c>
      <c r="Y606" t="s">
        <v>3149</v>
      </c>
      <c r="Z606" t="s">
        <v>23012</v>
      </c>
      <c r="AA606" t="s">
        <v>3150</v>
      </c>
    </row>
    <row r="607" spans="1:27" x14ac:dyDescent="0.3">
      <c r="A607">
        <f t="shared" si="164"/>
        <v>606</v>
      </c>
      <c r="B607" t="s">
        <v>3151</v>
      </c>
      <c r="C607" t="s">
        <v>3152</v>
      </c>
      <c r="D607" t="str">
        <f t="shared" si="155"/>
        <v>Johan Jimmison</v>
      </c>
      <c r="E607" s="3" t="s">
        <v>43</v>
      </c>
      <c r="F607">
        <v>49</v>
      </c>
      <c r="G607" s="1">
        <v>43538</v>
      </c>
      <c r="H607" s="2">
        <f t="shared" si="156"/>
        <v>14</v>
      </c>
      <c r="I607" s="2">
        <f t="shared" si="157"/>
        <v>3</v>
      </c>
      <c r="J607" s="2">
        <f t="shared" si="158"/>
        <v>2019</v>
      </c>
      <c r="K607" s="1">
        <v>43560</v>
      </c>
      <c r="L607" s="2">
        <f t="shared" si="160"/>
        <v>5</v>
      </c>
      <c r="M607" s="2">
        <f t="shared" si="161"/>
        <v>4</v>
      </c>
      <c r="N607" s="2">
        <f t="shared" si="162"/>
        <v>2019</v>
      </c>
      <c r="O607" s="2">
        <f t="shared" si="163"/>
        <v>22</v>
      </c>
      <c r="P607" t="s">
        <v>73</v>
      </c>
      <c r="Q607" t="s">
        <v>45</v>
      </c>
      <c r="R607" t="s">
        <v>3153</v>
      </c>
      <c r="S607" t="s">
        <v>76</v>
      </c>
      <c r="T607" s="3" t="s">
        <v>23012</v>
      </c>
      <c r="U607" s="4">
        <v>88414.44</v>
      </c>
      <c r="V607" t="s">
        <v>680</v>
      </c>
      <c r="W607" s="3" t="b">
        <v>1</v>
      </c>
      <c r="X607" s="3" t="b">
        <v>1</v>
      </c>
      <c r="Y607" t="s">
        <v>3154</v>
      </c>
      <c r="Z607" t="s">
        <v>23012</v>
      </c>
      <c r="AA607" t="s">
        <v>3155</v>
      </c>
    </row>
    <row r="608" spans="1:27" x14ac:dyDescent="0.3">
      <c r="A608">
        <f t="shared" si="164"/>
        <v>607</v>
      </c>
      <c r="B608" t="s">
        <v>3156</v>
      </c>
      <c r="D608" t="str">
        <f t="shared" si="155"/>
        <v xml:space="preserve">Kelila </v>
      </c>
      <c r="E608" s="3" t="s">
        <v>32</v>
      </c>
      <c r="F608">
        <v>32</v>
      </c>
      <c r="G608" s="1">
        <v>43724</v>
      </c>
      <c r="H608" s="2">
        <f t="shared" si="156"/>
        <v>16</v>
      </c>
      <c r="I608" s="2">
        <f t="shared" si="157"/>
        <v>9</v>
      </c>
      <c r="J608" s="2">
        <f t="shared" si="158"/>
        <v>2019</v>
      </c>
      <c r="K608" s="1">
        <f t="shared" ref="K608:K609" si="168">G608+2</f>
        <v>43726</v>
      </c>
      <c r="L608" s="2">
        <f t="shared" si="160"/>
        <v>18</v>
      </c>
      <c r="M608" s="2">
        <f t="shared" si="161"/>
        <v>9</v>
      </c>
      <c r="N608" s="2">
        <f t="shared" si="162"/>
        <v>2019</v>
      </c>
      <c r="O608" s="2">
        <f t="shared" si="163"/>
        <v>2</v>
      </c>
      <c r="P608" t="s">
        <v>33</v>
      </c>
      <c r="Q608" t="s">
        <v>34</v>
      </c>
      <c r="R608" t="s">
        <v>3157</v>
      </c>
      <c r="S608" t="s">
        <v>56</v>
      </c>
      <c r="T608" s="3" t="s">
        <v>23012</v>
      </c>
      <c r="U608" s="4">
        <v>81534.33</v>
      </c>
      <c r="V608" t="s">
        <v>790</v>
      </c>
      <c r="W608" s="3" t="b">
        <v>1</v>
      </c>
      <c r="X608" s="3" t="b">
        <v>1</v>
      </c>
      <c r="Y608" t="s">
        <v>3158</v>
      </c>
      <c r="Z608" t="s">
        <v>23012</v>
      </c>
      <c r="AA608" t="s">
        <v>3159</v>
      </c>
    </row>
    <row r="609" spans="1:27" x14ac:dyDescent="0.3">
      <c r="A609">
        <f t="shared" si="164"/>
        <v>608</v>
      </c>
      <c r="B609" t="s">
        <v>3160</v>
      </c>
      <c r="C609" t="s">
        <v>3161</v>
      </c>
      <c r="D609" t="str">
        <f t="shared" si="155"/>
        <v>Bogey Glyn</v>
      </c>
      <c r="E609" s="3" t="s">
        <v>43</v>
      </c>
      <c r="F609">
        <v>3</v>
      </c>
      <c r="G609" s="1">
        <v>43622</v>
      </c>
      <c r="H609" s="2">
        <f t="shared" si="156"/>
        <v>6</v>
      </c>
      <c r="I609" s="2">
        <f t="shared" si="157"/>
        <v>6</v>
      </c>
      <c r="J609" s="2">
        <f t="shared" si="158"/>
        <v>2019</v>
      </c>
      <c r="K609" s="1">
        <f t="shared" si="168"/>
        <v>43624</v>
      </c>
      <c r="L609" s="2">
        <f t="shared" si="160"/>
        <v>8</v>
      </c>
      <c r="M609" s="2">
        <f t="shared" si="161"/>
        <v>6</v>
      </c>
      <c r="N609" s="2">
        <f t="shared" si="162"/>
        <v>2019</v>
      </c>
      <c r="O609" s="2">
        <f t="shared" si="163"/>
        <v>2</v>
      </c>
      <c r="P609" t="s">
        <v>73</v>
      </c>
      <c r="Q609" t="s">
        <v>74</v>
      </c>
      <c r="R609" t="s">
        <v>3162</v>
      </c>
      <c r="S609" t="s">
        <v>56</v>
      </c>
      <c r="T609" s="3" t="s">
        <v>133</v>
      </c>
      <c r="U609" s="4">
        <v>2805.84</v>
      </c>
      <c r="V609" t="s">
        <v>938</v>
      </c>
      <c r="W609" s="3" t="b">
        <v>0</v>
      </c>
      <c r="X609" s="3" t="b">
        <v>0</v>
      </c>
      <c r="Y609" t="s">
        <v>3163</v>
      </c>
      <c r="Z609" t="s">
        <v>23012</v>
      </c>
      <c r="AA609" t="s">
        <v>2479</v>
      </c>
    </row>
    <row r="610" spans="1:27" x14ac:dyDescent="0.3">
      <c r="A610">
        <f t="shared" si="164"/>
        <v>609</v>
      </c>
      <c r="B610" t="s">
        <v>3164</v>
      </c>
      <c r="C610" t="s">
        <v>3165</v>
      </c>
      <c r="D610" t="str">
        <f t="shared" si="155"/>
        <v>Felicle Yakob</v>
      </c>
      <c r="E610" s="3" t="s">
        <v>32</v>
      </c>
      <c r="F610">
        <v>10</v>
      </c>
      <c r="G610" s="1">
        <v>43561</v>
      </c>
      <c r="H610" s="2">
        <f t="shared" si="156"/>
        <v>6</v>
      </c>
      <c r="I610" s="2">
        <f t="shared" si="157"/>
        <v>4</v>
      </c>
      <c r="J610" s="2">
        <f t="shared" si="158"/>
        <v>2019</v>
      </c>
      <c r="K610" s="1">
        <v>43792</v>
      </c>
      <c r="L610" s="2">
        <f t="shared" si="160"/>
        <v>23</v>
      </c>
      <c r="M610" s="2">
        <f t="shared" si="161"/>
        <v>11</v>
      </c>
      <c r="N610" s="2">
        <f t="shared" si="162"/>
        <v>2019</v>
      </c>
      <c r="O610" s="2">
        <f t="shared" si="163"/>
        <v>231</v>
      </c>
      <c r="P610" t="s">
        <v>73</v>
      </c>
      <c r="Q610" t="s">
        <v>23</v>
      </c>
      <c r="R610" t="s">
        <v>3166</v>
      </c>
      <c r="S610" t="s">
        <v>100</v>
      </c>
      <c r="T610" s="3" t="s">
        <v>66</v>
      </c>
      <c r="U610" s="4">
        <v>2678.06</v>
      </c>
      <c r="V610" t="s">
        <v>932</v>
      </c>
      <c r="W610" s="3" t="b">
        <v>0</v>
      </c>
      <c r="X610" s="3" t="b">
        <v>1</v>
      </c>
      <c r="Y610" t="s">
        <v>3167</v>
      </c>
      <c r="Z610" t="s">
        <v>23012</v>
      </c>
      <c r="AA610" t="s">
        <v>207</v>
      </c>
    </row>
    <row r="611" spans="1:27" x14ac:dyDescent="0.3">
      <c r="A611">
        <f t="shared" si="164"/>
        <v>610</v>
      </c>
      <c r="B611" t="s">
        <v>3168</v>
      </c>
      <c r="C611" t="s">
        <v>3169</v>
      </c>
      <c r="D611" t="str">
        <f t="shared" si="155"/>
        <v>Zak Vaskov</v>
      </c>
      <c r="E611" s="3" t="s">
        <v>43</v>
      </c>
      <c r="F611">
        <v>66</v>
      </c>
      <c r="G611" s="1">
        <v>43557</v>
      </c>
      <c r="H611" s="2">
        <f t="shared" si="156"/>
        <v>2</v>
      </c>
      <c r="I611" s="2">
        <f t="shared" si="157"/>
        <v>4</v>
      </c>
      <c r="J611" s="2">
        <f t="shared" si="158"/>
        <v>2019</v>
      </c>
      <c r="K611" s="1">
        <v>43732</v>
      </c>
      <c r="L611" s="2">
        <f t="shared" si="160"/>
        <v>24</v>
      </c>
      <c r="M611" s="2">
        <f t="shared" si="161"/>
        <v>9</v>
      </c>
      <c r="N611" s="2">
        <f t="shared" si="162"/>
        <v>2019</v>
      </c>
      <c r="O611" s="2">
        <f t="shared" si="163"/>
        <v>175</v>
      </c>
      <c r="P611" t="s">
        <v>73</v>
      </c>
      <c r="Q611" t="s">
        <v>126</v>
      </c>
      <c r="R611" t="s">
        <v>3170</v>
      </c>
      <c r="S611" t="s">
        <v>56</v>
      </c>
      <c r="T611" s="3" t="s">
        <v>57</v>
      </c>
      <c r="U611" s="4">
        <v>1860.52</v>
      </c>
      <c r="V611" t="s">
        <v>192</v>
      </c>
      <c r="W611" s="3" t="b">
        <v>1</v>
      </c>
      <c r="X611" s="3" t="b">
        <v>0</v>
      </c>
      <c r="Y611" t="s">
        <v>3171</v>
      </c>
      <c r="Z611" t="s">
        <v>23012</v>
      </c>
      <c r="AA611" t="s">
        <v>3172</v>
      </c>
    </row>
    <row r="612" spans="1:27" x14ac:dyDescent="0.3">
      <c r="A612">
        <f t="shared" si="164"/>
        <v>611</v>
      </c>
      <c r="B612" t="s">
        <v>1124</v>
      </c>
      <c r="C612" t="s">
        <v>3173</v>
      </c>
      <c r="D612" t="str">
        <f t="shared" si="155"/>
        <v>Agatha Vaneev</v>
      </c>
      <c r="E612" s="3" t="s">
        <v>32</v>
      </c>
      <c r="F612">
        <v>78</v>
      </c>
      <c r="G612" s="1">
        <v>43698</v>
      </c>
      <c r="H612" s="2">
        <f t="shared" si="156"/>
        <v>21</v>
      </c>
      <c r="I612" s="2">
        <f t="shared" si="157"/>
        <v>8</v>
      </c>
      <c r="J612" s="2">
        <f t="shared" si="158"/>
        <v>2019</v>
      </c>
      <c r="K612" s="1">
        <v>43766</v>
      </c>
      <c r="L612" s="2">
        <f t="shared" si="160"/>
        <v>28</v>
      </c>
      <c r="M612" s="2">
        <f t="shared" si="161"/>
        <v>10</v>
      </c>
      <c r="N612" s="2">
        <f t="shared" si="162"/>
        <v>2019</v>
      </c>
      <c r="O612" s="2">
        <f t="shared" si="163"/>
        <v>68</v>
      </c>
      <c r="P612" t="s">
        <v>63</v>
      </c>
      <c r="Q612" t="s">
        <v>34</v>
      </c>
      <c r="R612" t="s">
        <v>3174</v>
      </c>
      <c r="S612" t="s">
        <v>177</v>
      </c>
      <c r="T612" s="3" t="s">
        <v>23012</v>
      </c>
      <c r="U612" s="4">
        <v>66056.31</v>
      </c>
      <c r="V612" t="s">
        <v>394</v>
      </c>
      <c r="W612" s="3" t="s">
        <v>23011</v>
      </c>
      <c r="X612" s="3" t="s">
        <v>23011</v>
      </c>
      <c r="Y612" t="s">
        <v>3175</v>
      </c>
      <c r="Z612" t="s">
        <v>23012</v>
      </c>
      <c r="AA612" t="s">
        <v>3176</v>
      </c>
    </row>
    <row r="613" spans="1:27" x14ac:dyDescent="0.3">
      <c r="A613">
        <f t="shared" si="164"/>
        <v>612</v>
      </c>
      <c r="B613" t="s">
        <v>3177</v>
      </c>
      <c r="C613" t="s">
        <v>3178</v>
      </c>
      <c r="D613" t="str">
        <f t="shared" si="155"/>
        <v>Martita Cranson</v>
      </c>
      <c r="E613" s="3" t="s">
        <v>235</v>
      </c>
      <c r="F613">
        <v>50</v>
      </c>
      <c r="G613" s="1">
        <v>43728</v>
      </c>
      <c r="H613" s="2">
        <f t="shared" si="156"/>
        <v>20</v>
      </c>
      <c r="I613" s="2">
        <f t="shared" si="157"/>
        <v>9</v>
      </c>
      <c r="J613" s="2">
        <f t="shared" si="158"/>
        <v>2019</v>
      </c>
      <c r="K613" s="1">
        <f>G613+2</f>
        <v>43730</v>
      </c>
      <c r="L613" s="2">
        <f t="shared" si="160"/>
        <v>22</v>
      </c>
      <c r="M613" s="2">
        <f t="shared" si="161"/>
        <v>9</v>
      </c>
      <c r="N613" s="2">
        <f t="shared" si="162"/>
        <v>2019</v>
      </c>
      <c r="O613" s="2">
        <f t="shared" si="163"/>
        <v>2</v>
      </c>
      <c r="P613" t="s">
        <v>73</v>
      </c>
      <c r="Q613" t="s">
        <v>74</v>
      </c>
      <c r="R613" t="s">
        <v>3179</v>
      </c>
      <c r="S613" t="s">
        <v>76</v>
      </c>
      <c r="T613" s="3" t="s">
        <v>159</v>
      </c>
      <c r="U613" s="4">
        <v>92582.33</v>
      </c>
      <c r="V613" t="s">
        <v>153</v>
      </c>
      <c r="W613" s="3" t="b">
        <v>1</v>
      </c>
      <c r="X613" s="3" t="s">
        <v>23011</v>
      </c>
      <c r="Y613" t="s">
        <v>3180</v>
      </c>
      <c r="Z613" t="s">
        <v>23012</v>
      </c>
      <c r="AA613" t="s">
        <v>390</v>
      </c>
    </row>
    <row r="614" spans="1:27" x14ac:dyDescent="0.3">
      <c r="A614">
        <f t="shared" si="164"/>
        <v>613</v>
      </c>
      <c r="B614" t="s">
        <v>1746</v>
      </c>
      <c r="C614" t="s">
        <v>3181</v>
      </c>
      <c r="D614" t="str">
        <f t="shared" si="155"/>
        <v>Ginevra Freeman</v>
      </c>
      <c r="E614" s="3" t="s">
        <v>32</v>
      </c>
      <c r="F614">
        <v>56</v>
      </c>
      <c r="G614" s="1">
        <v>43734</v>
      </c>
      <c r="H614" s="2">
        <f t="shared" si="156"/>
        <v>26</v>
      </c>
      <c r="I614" s="2">
        <f t="shared" si="157"/>
        <v>9</v>
      </c>
      <c r="J614" s="2">
        <f t="shared" si="158"/>
        <v>2019</v>
      </c>
      <c r="K614" s="1">
        <v>43800</v>
      </c>
      <c r="L614" s="2">
        <f t="shared" si="160"/>
        <v>1</v>
      </c>
      <c r="M614" s="2">
        <f t="shared" si="161"/>
        <v>12</v>
      </c>
      <c r="N614" s="2">
        <f t="shared" si="162"/>
        <v>2019</v>
      </c>
      <c r="O614" s="2">
        <f t="shared" si="163"/>
        <v>66</v>
      </c>
      <c r="P614" t="s">
        <v>22</v>
      </c>
      <c r="Q614" t="s">
        <v>23</v>
      </c>
      <c r="R614" t="s">
        <v>3182</v>
      </c>
      <c r="S614" t="s">
        <v>36</v>
      </c>
      <c r="T614" s="3" t="s">
        <v>47</v>
      </c>
      <c r="U614" s="4">
        <v>60351.37</v>
      </c>
      <c r="V614" t="s">
        <v>1851</v>
      </c>
      <c r="W614" s="3" t="b">
        <v>0</v>
      </c>
      <c r="X614" s="3" t="b">
        <v>1</v>
      </c>
      <c r="Y614" t="s">
        <v>2601</v>
      </c>
      <c r="Z614" t="s">
        <v>23012</v>
      </c>
      <c r="AA614" t="s">
        <v>3183</v>
      </c>
    </row>
    <row r="615" spans="1:27" x14ac:dyDescent="0.3">
      <c r="A615">
        <f t="shared" si="164"/>
        <v>614</v>
      </c>
      <c r="B615" t="s">
        <v>3184</v>
      </c>
      <c r="C615" t="s">
        <v>3185</v>
      </c>
      <c r="D615" t="str">
        <f t="shared" si="155"/>
        <v>Goldie Forsdyke</v>
      </c>
      <c r="E615" s="3" t="s">
        <v>32</v>
      </c>
      <c r="F615">
        <v>54</v>
      </c>
      <c r="G615" s="1">
        <v>43544</v>
      </c>
      <c r="H615" s="2">
        <f t="shared" si="156"/>
        <v>20</v>
      </c>
      <c r="I615" s="2">
        <f t="shared" si="157"/>
        <v>3</v>
      </c>
      <c r="J615" s="2">
        <f t="shared" si="158"/>
        <v>2019</v>
      </c>
      <c r="K615" s="1">
        <v>43735</v>
      </c>
      <c r="L615" s="2">
        <f t="shared" si="160"/>
        <v>27</v>
      </c>
      <c r="M615" s="2">
        <f t="shared" si="161"/>
        <v>9</v>
      </c>
      <c r="N615" s="2">
        <f t="shared" si="162"/>
        <v>2019</v>
      </c>
      <c r="O615" s="2">
        <f t="shared" si="163"/>
        <v>191</v>
      </c>
      <c r="P615" t="s">
        <v>118</v>
      </c>
      <c r="Q615" t="s">
        <v>90</v>
      </c>
      <c r="R615" t="s">
        <v>3186</v>
      </c>
      <c r="S615" t="s">
        <v>36</v>
      </c>
      <c r="T615" s="3" t="s">
        <v>47</v>
      </c>
      <c r="U615" s="4">
        <v>29268.2</v>
      </c>
      <c r="V615" t="s">
        <v>888</v>
      </c>
      <c r="W615" s="3" t="b">
        <v>1</v>
      </c>
      <c r="X615" s="3" t="s">
        <v>23011</v>
      </c>
      <c r="Y615" t="s">
        <v>3187</v>
      </c>
      <c r="Z615" t="s">
        <v>23012</v>
      </c>
      <c r="AA615" t="s">
        <v>3188</v>
      </c>
    </row>
    <row r="616" spans="1:27" x14ac:dyDescent="0.3">
      <c r="A616">
        <f t="shared" si="164"/>
        <v>615</v>
      </c>
      <c r="B616" t="s">
        <v>3189</v>
      </c>
      <c r="C616" t="s">
        <v>3190</v>
      </c>
      <c r="D616" t="str">
        <f t="shared" si="155"/>
        <v>Hetty Atlay</v>
      </c>
      <c r="E616" s="3" t="s">
        <v>32</v>
      </c>
      <c r="F616">
        <v>9</v>
      </c>
      <c r="G616" s="1">
        <v>43809</v>
      </c>
      <c r="H616" s="2">
        <f t="shared" si="156"/>
        <v>10</v>
      </c>
      <c r="I616" s="2">
        <f t="shared" si="157"/>
        <v>12</v>
      </c>
      <c r="J616" s="2">
        <f t="shared" si="158"/>
        <v>2019</v>
      </c>
      <c r="K616" s="1">
        <f>G616+2</f>
        <v>43811</v>
      </c>
      <c r="L616" s="2">
        <f t="shared" si="160"/>
        <v>12</v>
      </c>
      <c r="M616" s="2">
        <f t="shared" si="161"/>
        <v>12</v>
      </c>
      <c r="N616" s="2">
        <f t="shared" si="162"/>
        <v>2019</v>
      </c>
      <c r="O616" s="2">
        <f t="shared" si="163"/>
        <v>2</v>
      </c>
      <c r="P616" t="s">
        <v>22</v>
      </c>
      <c r="Q616" t="s">
        <v>54</v>
      </c>
      <c r="R616" t="s">
        <v>3191</v>
      </c>
      <c r="S616" t="s">
        <v>25</v>
      </c>
      <c r="T616" s="3" t="s">
        <v>83</v>
      </c>
      <c r="U616" s="4">
        <v>58013.93</v>
      </c>
      <c r="V616" t="s">
        <v>3192</v>
      </c>
      <c r="W616" s="3" t="b">
        <v>0</v>
      </c>
      <c r="X616" s="3" t="b">
        <v>1</v>
      </c>
      <c r="Y616" t="s">
        <v>3193</v>
      </c>
      <c r="Z616" t="s">
        <v>23012</v>
      </c>
      <c r="AA616" t="s">
        <v>3194</v>
      </c>
    </row>
    <row r="617" spans="1:27" x14ac:dyDescent="0.3">
      <c r="A617">
        <f t="shared" si="164"/>
        <v>616</v>
      </c>
      <c r="B617" t="s">
        <v>3195</v>
      </c>
      <c r="C617" t="s">
        <v>3196</v>
      </c>
      <c r="D617" t="str">
        <f t="shared" si="155"/>
        <v>Carmita Houseago</v>
      </c>
      <c r="E617" s="3" t="s">
        <v>32</v>
      </c>
      <c r="F617">
        <v>64</v>
      </c>
      <c r="G617" s="1">
        <v>43521</v>
      </c>
      <c r="H617" s="2">
        <f t="shared" si="156"/>
        <v>25</v>
      </c>
      <c r="I617" s="2">
        <f t="shared" si="157"/>
        <v>2</v>
      </c>
      <c r="J617" s="2">
        <f t="shared" si="158"/>
        <v>2019</v>
      </c>
      <c r="K617" s="1">
        <v>43626</v>
      </c>
      <c r="L617" s="2">
        <f t="shared" si="160"/>
        <v>10</v>
      </c>
      <c r="M617" s="2">
        <f t="shared" si="161"/>
        <v>6</v>
      </c>
      <c r="N617" s="2">
        <f t="shared" si="162"/>
        <v>2019</v>
      </c>
      <c r="O617" s="2">
        <f t="shared" si="163"/>
        <v>105</v>
      </c>
      <c r="P617" t="s">
        <v>22</v>
      </c>
      <c r="Q617" t="s">
        <v>197</v>
      </c>
      <c r="R617" t="s">
        <v>3197</v>
      </c>
      <c r="S617" t="s">
        <v>92</v>
      </c>
      <c r="T617" s="3" t="s">
        <v>83</v>
      </c>
      <c r="U617" s="4">
        <v>45993.31</v>
      </c>
      <c r="V617" t="s">
        <v>2012</v>
      </c>
      <c r="W617" s="3" t="b">
        <v>1</v>
      </c>
      <c r="X617" s="3" t="b">
        <v>0</v>
      </c>
      <c r="Y617" t="s">
        <v>3198</v>
      </c>
      <c r="Z617" t="s">
        <v>23012</v>
      </c>
      <c r="AA617" t="s">
        <v>425</v>
      </c>
    </row>
    <row r="618" spans="1:27" x14ac:dyDescent="0.3">
      <c r="A618">
        <f t="shared" si="164"/>
        <v>617</v>
      </c>
      <c r="B618" t="s">
        <v>3199</v>
      </c>
      <c r="C618" t="s">
        <v>3200</v>
      </c>
      <c r="D618" t="str">
        <f t="shared" si="155"/>
        <v>Kendrick Wiffler</v>
      </c>
      <c r="E618" s="3" t="s">
        <v>43</v>
      </c>
      <c r="F618">
        <v>73</v>
      </c>
      <c r="G618" s="1">
        <v>43703</v>
      </c>
      <c r="H618" s="2">
        <f t="shared" si="156"/>
        <v>26</v>
      </c>
      <c r="I618" s="2">
        <f t="shared" si="157"/>
        <v>8</v>
      </c>
      <c r="J618" s="2">
        <f t="shared" si="158"/>
        <v>2019</v>
      </c>
      <c r="K618" s="1">
        <f>G618+2</f>
        <v>43705</v>
      </c>
      <c r="L618" s="2">
        <f t="shared" si="160"/>
        <v>28</v>
      </c>
      <c r="M618" s="2">
        <f t="shared" si="161"/>
        <v>8</v>
      </c>
      <c r="N618" s="2">
        <f t="shared" si="162"/>
        <v>2019</v>
      </c>
      <c r="O618" s="2">
        <f t="shared" si="163"/>
        <v>2</v>
      </c>
      <c r="P618" t="s">
        <v>118</v>
      </c>
      <c r="Q618" t="s">
        <v>45</v>
      </c>
      <c r="R618" t="s">
        <v>3201</v>
      </c>
      <c r="S618" t="s">
        <v>56</v>
      </c>
      <c r="T618" s="3" t="s">
        <v>159</v>
      </c>
      <c r="U618" s="4">
        <v>73454.070000000007</v>
      </c>
      <c r="V618" t="s">
        <v>1813</v>
      </c>
      <c r="W618" s="3" t="b">
        <v>0</v>
      </c>
      <c r="X618" s="3" t="s">
        <v>23011</v>
      </c>
      <c r="Y618" t="s">
        <v>3202</v>
      </c>
      <c r="Z618" t="s">
        <v>3203</v>
      </c>
      <c r="AA618" t="s">
        <v>330</v>
      </c>
    </row>
    <row r="619" spans="1:27" x14ac:dyDescent="0.3">
      <c r="A619">
        <f t="shared" si="164"/>
        <v>618</v>
      </c>
      <c r="B619" t="s">
        <v>3204</v>
      </c>
      <c r="C619" t="s">
        <v>3205</v>
      </c>
      <c r="D619" t="str">
        <f t="shared" si="155"/>
        <v>Anthea Chattell</v>
      </c>
      <c r="E619" s="3" t="s">
        <v>32</v>
      </c>
      <c r="F619">
        <v>52</v>
      </c>
      <c r="G619" s="1">
        <v>43614</v>
      </c>
      <c r="H619" s="2">
        <f t="shared" si="156"/>
        <v>29</v>
      </c>
      <c r="I619" s="2">
        <f t="shared" si="157"/>
        <v>5</v>
      </c>
      <c r="J619" s="2">
        <f t="shared" si="158"/>
        <v>2019</v>
      </c>
      <c r="K619" s="1">
        <v>43748</v>
      </c>
      <c r="L619" s="2">
        <f t="shared" si="160"/>
        <v>10</v>
      </c>
      <c r="M619" s="2">
        <f t="shared" si="161"/>
        <v>10</v>
      </c>
      <c r="N619" s="2">
        <f t="shared" si="162"/>
        <v>2019</v>
      </c>
      <c r="O619" s="2">
        <f t="shared" si="163"/>
        <v>134</v>
      </c>
      <c r="P619" t="s">
        <v>44</v>
      </c>
      <c r="Q619" t="s">
        <v>126</v>
      </c>
      <c r="R619" t="s">
        <v>3206</v>
      </c>
      <c r="S619" t="s">
        <v>56</v>
      </c>
      <c r="T619" s="3" t="s">
        <v>83</v>
      </c>
      <c r="U619" s="4">
        <v>10258.48</v>
      </c>
      <c r="V619" t="s">
        <v>1906</v>
      </c>
      <c r="W619" s="3" t="b">
        <v>0</v>
      </c>
      <c r="X619" s="3" t="b">
        <v>0</v>
      </c>
      <c r="Y619" t="s">
        <v>3207</v>
      </c>
      <c r="Z619" t="s">
        <v>23012</v>
      </c>
      <c r="AA619" t="s">
        <v>3208</v>
      </c>
    </row>
    <row r="620" spans="1:27" x14ac:dyDescent="0.3">
      <c r="A620">
        <f t="shared" si="164"/>
        <v>619</v>
      </c>
      <c r="B620" t="s">
        <v>3209</v>
      </c>
      <c r="C620" t="s">
        <v>3210</v>
      </c>
      <c r="D620" t="str">
        <f t="shared" si="155"/>
        <v>Lionello Sazio</v>
      </c>
      <c r="E620" s="3" t="s">
        <v>43</v>
      </c>
      <c r="F620">
        <v>78</v>
      </c>
      <c r="G620" s="1">
        <v>43828</v>
      </c>
      <c r="H620" s="2">
        <f t="shared" si="156"/>
        <v>29</v>
      </c>
      <c r="I620" s="2">
        <f t="shared" si="157"/>
        <v>12</v>
      </c>
      <c r="J620" s="2">
        <f t="shared" si="158"/>
        <v>2019</v>
      </c>
      <c r="K620" s="1">
        <f>G620+2</f>
        <v>43830</v>
      </c>
      <c r="L620" s="2">
        <f t="shared" si="160"/>
        <v>31</v>
      </c>
      <c r="M620" s="2">
        <f t="shared" si="161"/>
        <v>12</v>
      </c>
      <c r="N620" s="2">
        <f t="shared" si="162"/>
        <v>2019</v>
      </c>
      <c r="O620" s="2">
        <f t="shared" si="163"/>
        <v>2</v>
      </c>
      <c r="P620" t="s">
        <v>44</v>
      </c>
      <c r="Q620" t="s">
        <v>45</v>
      </c>
      <c r="R620" t="s">
        <v>3211</v>
      </c>
      <c r="S620" t="s">
        <v>92</v>
      </c>
      <c r="T620" s="3" t="s">
        <v>66</v>
      </c>
      <c r="U620" s="4">
        <v>21318.639999999999</v>
      </c>
      <c r="V620" t="s">
        <v>692</v>
      </c>
      <c r="W620" s="3" t="b">
        <v>0</v>
      </c>
      <c r="X620" s="3" t="b">
        <v>1</v>
      </c>
      <c r="Y620" t="s">
        <v>3212</v>
      </c>
      <c r="Z620" t="s">
        <v>23012</v>
      </c>
      <c r="AA620" t="s">
        <v>3213</v>
      </c>
    </row>
    <row r="621" spans="1:27" x14ac:dyDescent="0.3">
      <c r="A621">
        <f t="shared" si="164"/>
        <v>620</v>
      </c>
      <c r="B621" t="s">
        <v>3214</v>
      </c>
      <c r="C621" t="s">
        <v>3215</v>
      </c>
      <c r="D621" t="str">
        <f t="shared" si="155"/>
        <v>Dunstan Gilhool</v>
      </c>
      <c r="E621" s="3" t="s">
        <v>43</v>
      </c>
      <c r="F621">
        <v>84</v>
      </c>
      <c r="G621" s="1">
        <v>43698</v>
      </c>
      <c r="H621" s="2">
        <f t="shared" si="156"/>
        <v>21</v>
      </c>
      <c r="I621" s="2">
        <f t="shared" si="157"/>
        <v>8</v>
      </c>
      <c r="J621" s="2">
        <f t="shared" si="158"/>
        <v>2019</v>
      </c>
      <c r="K621" s="1">
        <v>43786</v>
      </c>
      <c r="L621" s="2">
        <f t="shared" si="160"/>
        <v>17</v>
      </c>
      <c r="M621" s="2">
        <f t="shared" si="161"/>
        <v>11</v>
      </c>
      <c r="N621" s="2">
        <f t="shared" si="162"/>
        <v>2019</v>
      </c>
      <c r="O621" s="2">
        <f t="shared" si="163"/>
        <v>88</v>
      </c>
      <c r="P621" t="s">
        <v>118</v>
      </c>
      <c r="Q621" t="s">
        <v>34</v>
      </c>
      <c r="R621" t="s">
        <v>3216</v>
      </c>
      <c r="S621" t="s">
        <v>100</v>
      </c>
      <c r="T621" s="3" t="s">
        <v>26</v>
      </c>
      <c r="U621" s="4">
        <v>94139.6</v>
      </c>
      <c r="V621" t="s">
        <v>2560</v>
      </c>
      <c r="W621" s="3" t="s">
        <v>23011</v>
      </c>
      <c r="X621" s="3" t="b">
        <v>1</v>
      </c>
      <c r="Y621" t="s">
        <v>3217</v>
      </c>
      <c r="Z621" t="s">
        <v>1381</v>
      </c>
      <c r="AA621" t="s">
        <v>3218</v>
      </c>
    </row>
    <row r="622" spans="1:27" x14ac:dyDescent="0.3">
      <c r="A622">
        <f t="shared" si="164"/>
        <v>621</v>
      </c>
      <c r="B622" t="s">
        <v>3219</v>
      </c>
      <c r="D622" t="str">
        <f t="shared" si="155"/>
        <v xml:space="preserve">Corette </v>
      </c>
      <c r="E622" s="3" t="s">
        <v>32</v>
      </c>
      <c r="F622">
        <v>60</v>
      </c>
      <c r="G622" s="1">
        <v>43815</v>
      </c>
      <c r="H622" s="2">
        <f t="shared" si="156"/>
        <v>16</v>
      </c>
      <c r="I622" s="2">
        <f t="shared" si="157"/>
        <v>12</v>
      </c>
      <c r="J622" s="2">
        <f t="shared" si="158"/>
        <v>2019</v>
      </c>
      <c r="K622" s="1">
        <f t="shared" ref="K622:K623" si="169">G622+2</f>
        <v>43817</v>
      </c>
      <c r="L622" s="2">
        <f t="shared" si="160"/>
        <v>18</v>
      </c>
      <c r="M622" s="2">
        <f t="shared" si="161"/>
        <v>12</v>
      </c>
      <c r="N622" s="2">
        <f t="shared" si="162"/>
        <v>2019</v>
      </c>
      <c r="O622" s="2">
        <f t="shared" si="163"/>
        <v>2</v>
      </c>
      <c r="P622" t="s">
        <v>118</v>
      </c>
      <c r="Q622" t="s">
        <v>45</v>
      </c>
      <c r="R622" t="s">
        <v>3220</v>
      </c>
      <c r="S622" t="s">
        <v>36</v>
      </c>
      <c r="T622" s="3" t="s">
        <v>23012</v>
      </c>
      <c r="U622" s="4">
        <v>19232.38</v>
      </c>
      <c r="V622" t="s">
        <v>926</v>
      </c>
      <c r="W622" s="3" t="s">
        <v>23011</v>
      </c>
      <c r="X622" s="3" t="b">
        <v>1</v>
      </c>
      <c r="Y622" t="s">
        <v>3221</v>
      </c>
      <c r="Z622" t="s">
        <v>23012</v>
      </c>
      <c r="AA622" t="s">
        <v>3222</v>
      </c>
    </row>
    <row r="623" spans="1:27" x14ac:dyDescent="0.3">
      <c r="A623">
        <f t="shared" si="164"/>
        <v>622</v>
      </c>
      <c r="B623" t="s">
        <v>3223</v>
      </c>
      <c r="D623" t="str">
        <f t="shared" si="155"/>
        <v xml:space="preserve">Aldridge </v>
      </c>
      <c r="E623" s="3" t="s">
        <v>43</v>
      </c>
      <c r="F623">
        <v>39</v>
      </c>
      <c r="G623" s="1">
        <v>43768</v>
      </c>
      <c r="H623" s="2">
        <f t="shared" si="156"/>
        <v>30</v>
      </c>
      <c r="I623" s="2">
        <f t="shared" si="157"/>
        <v>10</v>
      </c>
      <c r="J623" s="2">
        <f t="shared" si="158"/>
        <v>2019</v>
      </c>
      <c r="K623" s="1">
        <f t="shared" si="169"/>
        <v>43770</v>
      </c>
      <c r="L623" s="2">
        <f t="shared" si="160"/>
        <v>1</v>
      </c>
      <c r="M623" s="2">
        <f t="shared" si="161"/>
        <v>11</v>
      </c>
      <c r="N623" s="2">
        <f t="shared" si="162"/>
        <v>2019</v>
      </c>
      <c r="O623" s="2">
        <f t="shared" si="163"/>
        <v>2</v>
      </c>
      <c r="P623" t="s">
        <v>118</v>
      </c>
      <c r="Q623" t="s">
        <v>74</v>
      </c>
      <c r="R623" t="s">
        <v>3224</v>
      </c>
      <c r="S623" t="s">
        <v>56</v>
      </c>
      <c r="T623" s="3" t="s">
        <v>159</v>
      </c>
      <c r="U623" s="4">
        <v>51882.83</v>
      </c>
      <c r="V623" t="s">
        <v>1762</v>
      </c>
      <c r="W623" s="3" t="b">
        <v>0</v>
      </c>
      <c r="X623" s="3" t="b">
        <v>0</v>
      </c>
      <c r="Y623" t="s">
        <v>3225</v>
      </c>
      <c r="Z623" t="s">
        <v>23012</v>
      </c>
      <c r="AA623" t="s">
        <v>3226</v>
      </c>
    </row>
    <row r="624" spans="1:27" x14ac:dyDescent="0.3">
      <c r="A624">
        <f t="shared" si="164"/>
        <v>623</v>
      </c>
      <c r="B624" t="s">
        <v>3227</v>
      </c>
      <c r="C624" t="s">
        <v>3228</v>
      </c>
      <c r="D624" t="str">
        <f t="shared" si="155"/>
        <v>Bartie Allison</v>
      </c>
      <c r="E624" s="3" t="s">
        <v>43</v>
      </c>
      <c r="F624">
        <v>13</v>
      </c>
      <c r="G624" s="1">
        <v>43577</v>
      </c>
      <c r="H624" s="2">
        <f t="shared" si="156"/>
        <v>22</v>
      </c>
      <c r="I624" s="2">
        <f t="shared" si="157"/>
        <v>4</v>
      </c>
      <c r="J624" s="2">
        <f t="shared" si="158"/>
        <v>2019</v>
      </c>
      <c r="K624" s="1">
        <v>43664</v>
      </c>
      <c r="L624" s="2">
        <f t="shared" si="160"/>
        <v>18</v>
      </c>
      <c r="M624" s="2">
        <f t="shared" si="161"/>
        <v>7</v>
      </c>
      <c r="N624" s="2">
        <f t="shared" si="162"/>
        <v>2019</v>
      </c>
      <c r="O624" s="2">
        <f t="shared" si="163"/>
        <v>87</v>
      </c>
      <c r="P624" t="s">
        <v>22</v>
      </c>
      <c r="Q624" t="s">
        <v>126</v>
      </c>
      <c r="R624" t="s">
        <v>3229</v>
      </c>
      <c r="S624" t="s">
        <v>146</v>
      </c>
      <c r="T624" s="3" t="s">
        <v>57</v>
      </c>
      <c r="U624" s="4">
        <v>12554.85</v>
      </c>
      <c r="V624" t="s">
        <v>1185</v>
      </c>
      <c r="W624" s="3" t="s">
        <v>23011</v>
      </c>
      <c r="X624" s="3" t="b">
        <v>1</v>
      </c>
      <c r="Y624" t="s">
        <v>3230</v>
      </c>
      <c r="Z624" t="s">
        <v>23012</v>
      </c>
      <c r="AA624" t="s">
        <v>123</v>
      </c>
    </row>
    <row r="625" spans="1:27" x14ac:dyDescent="0.3">
      <c r="A625">
        <f t="shared" si="164"/>
        <v>624</v>
      </c>
      <c r="B625" t="s">
        <v>3231</v>
      </c>
      <c r="D625" t="str">
        <f t="shared" si="155"/>
        <v xml:space="preserve">Ciro </v>
      </c>
      <c r="E625" s="3" t="s">
        <v>43</v>
      </c>
      <c r="F625">
        <v>78</v>
      </c>
      <c r="G625" s="1">
        <v>43483</v>
      </c>
      <c r="H625" s="2">
        <f t="shared" si="156"/>
        <v>18</v>
      </c>
      <c r="I625" s="2">
        <f t="shared" si="157"/>
        <v>1</v>
      </c>
      <c r="J625" s="2">
        <f t="shared" si="158"/>
        <v>2019</v>
      </c>
      <c r="K625" s="1">
        <v>43575</v>
      </c>
      <c r="L625" s="2">
        <f t="shared" si="160"/>
        <v>20</v>
      </c>
      <c r="M625" s="2">
        <f t="shared" si="161"/>
        <v>4</v>
      </c>
      <c r="N625" s="2">
        <f t="shared" si="162"/>
        <v>2019</v>
      </c>
      <c r="O625" s="2">
        <f t="shared" si="163"/>
        <v>92</v>
      </c>
      <c r="P625" t="s">
        <v>63</v>
      </c>
      <c r="Q625" t="s">
        <v>54</v>
      </c>
      <c r="R625" t="s">
        <v>3232</v>
      </c>
      <c r="S625" t="s">
        <v>76</v>
      </c>
      <c r="T625" s="3" t="s">
        <v>47</v>
      </c>
      <c r="U625" s="4">
        <v>34203.300000000003</v>
      </c>
      <c r="V625" t="s">
        <v>2206</v>
      </c>
      <c r="W625" s="3" t="b">
        <v>1</v>
      </c>
      <c r="X625" s="3" t="b">
        <v>1</v>
      </c>
      <c r="Y625" t="s">
        <v>3233</v>
      </c>
      <c r="Z625" t="s">
        <v>23012</v>
      </c>
      <c r="AA625" t="s">
        <v>3234</v>
      </c>
    </row>
    <row r="626" spans="1:27" x14ac:dyDescent="0.3">
      <c r="A626">
        <f t="shared" si="164"/>
        <v>625</v>
      </c>
      <c r="B626" t="s">
        <v>3235</v>
      </c>
      <c r="C626" t="s">
        <v>3236</v>
      </c>
      <c r="D626" t="str">
        <f t="shared" si="155"/>
        <v>Kora Kingswoode</v>
      </c>
      <c r="E626" s="3" t="s">
        <v>32</v>
      </c>
      <c r="F626">
        <v>71</v>
      </c>
      <c r="G626" s="1">
        <v>43790</v>
      </c>
      <c r="H626" s="2">
        <f t="shared" si="156"/>
        <v>21</v>
      </c>
      <c r="I626" s="2">
        <f t="shared" si="157"/>
        <v>11</v>
      </c>
      <c r="J626" s="2">
        <f t="shared" si="158"/>
        <v>2019</v>
      </c>
      <c r="K626" s="1">
        <f>G626+2</f>
        <v>43792</v>
      </c>
      <c r="L626" s="2">
        <f t="shared" si="160"/>
        <v>23</v>
      </c>
      <c r="M626" s="2">
        <f t="shared" si="161"/>
        <v>11</v>
      </c>
      <c r="N626" s="2">
        <f t="shared" si="162"/>
        <v>2019</v>
      </c>
      <c r="O626" s="2">
        <f t="shared" si="163"/>
        <v>2</v>
      </c>
      <c r="P626" t="s">
        <v>33</v>
      </c>
      <c r="Q626" t="s">
        <v>54</v>
      </c>
      <c r="R626" t="s">
        <v>3237</v>
      </c>
      <c r="S626" t="s">
        <v>177</v>
      </c>
      <c r="T626" s="3" t="s">
        <v>47</v>
      </c>
      <c r="U626" s="4">
        <v>1989.38</v>
      </c>
      <c r="V626" t="s">
        <v>67</v>
      </c>
      <c r="W626" s="3" t="b">
        <v>1</v>
      </c>
      <c r="X626" s="3" t="b">
        <v>0</v>
      </c>
      <c r="Y626" t="s">
        <v>3238</v>
      </c>
      <c r="Z626" t="s">
        <v>23012</v>
      </c>
      <c r="AA626" t="s">
        <v>3239</v>
      </c>
    </row>
    <row r="627" spans="1:27" x14ac:dyDescent="0.3">
      <c r="A627">
        <f t="shared" si="164"/>
        <v>626</v>
      </c>
      <c r="B627" t="s">
        <v>3240</v>
      </c>
      <c r="C627" t="s">
        <v>3241</v>
      </c>
      <c r="D627" t="str">
        <f t="shared" si="155"/>
        <v>Mahmoud Cardon</v>
      </c>
      <c r="E627" s="3" t="s">
        <v>43</v>
      </c>
      <c r="F627">
        <v>86</v>
      </c>
      <c r="G627" s="1">
        <v>43637</v>
      </c>
      <c r="H627" s="2">
        <f t="shared" si="156"/>
        <v>21</v>
      </c>
      <c r="I627" s="2">
        <f t="shared" si="157"/>
        <v>6</v>
      </c>
      <c r="J627" s="2">
        <f t="shared" si="158"/>
        <v>2019</v>
      </c>
      <c r="K627" s="1">
        <v>43771</v>
      </c>
      <c r="L627" s="2">
        <f t="shared" si="160"/>
        <v>2</v>
      </c>
      <c r="M627" s="2">
        <f t="shared" si="161"/>
        <v>11</v>
      </c>
      <c r="N627" s="2">
        <f t="shared" si="162"/>
        <v>2019</v>
      </c>
      <c r="O627" s="2">
        <f t="shared" si="163"/>
        <v>134</v>
      </c>
      <c r="P627" t="s">
        <v>22</v>
      </c>
      <c r="Q627" t="s">
        <v>74</v>
      </c>
      <c r="R627" t="s">
        <v>3242</v>
      </c>
      <c r="S627" t="s">
        <v>92</v>
      </c>
      <c r="T627" s="3" t="s">
        <v>159</v>
      </c>
      <c r="U627" s="4">
        <v>11353.27</v>
      </c>
      <c r="V627" t="s">
        <v>224</v>
      </c>
      <c r="W627" s="3" t="b">
        <v>0</v>
      </c>
      <c r="X627" s="3" t="b">
        <v>0</v>
      </c>
      <c r="Y627" t="s">
        <v>3243</v>
      </c>
      <c r="Z627" t="s">
        <v>23012</v>
      </c>
      <c r="AA627" t="s">
        <v>3244</v>
      </c>
    </row>
    <row r="628" spans="1:27" x14ac:dyDescent="0.3">
      <c r="A628">
        <f t="shared" si="164"/>
        <v>627</v>
      </c>
      <c r="B628" t="s">
        <v>3245</v>
      </c>
      <c r="C628" t="s">
        <v>3246</v>
      </c>
      <c r="D628" t="str">
        <f t="shared" si="155"/>
        <v>Kalvin Linnard</v>
      </c>
      <c r="E628" s="3" t="s">
        <v>43</v>
      </c>
      <c r="F628">
        <v>43</v>
      </c>
      <c r="G628" s="1">
        <v>43690</v>
      </c>
      <c r="H628" s="2">
        <f t="shared" si="156"/>
        <v>13</v>
      </c>
      <c r="I628" s="2">
        <f t="shared" si="157"/>
        <v>8</v>
      </c>
      <c r="J628" s="2">
        <f t="shared" si="158"/>
        <v>2019</v>
      </c>
      <c r="K628" s="1">
        <v>43706</v>
      </c>
      <c r="L628" s="2">
        <f t="shared" si="160"/>
        <v>29</v>
      </c>
      <c r="M628" s="2">
        <f t="shared" si="161"/>
        <v>8</v>
      </c>
      <c r="N628" s="2">
        <f t="shared" si="162"/>
        <v>2019</v>
      </c>
      <c r="O628" s="2">
        <f t="shared" si="163"/>
        <v>16</v>
      </c>
      <c r="P628" t="s">
        <v>33</v>
      </c>
      <c r="Q628" t="s">
        <v>54</v>
      </c>
      <c r="R628" t="s">
        <v>3247</v>
      </c>
      <c r="S628" t="s">
        <v>65</v>
      </c>
      <c r="T628" s="3" t="s">
        <v>66</v>
      </c>
      <c r="U628" s="4">
        <v>345.17</v>
      </c>
      <c r="V628" t="s">
        <v>3248</v>
      </c>
      <c r="W628" s="3" t="b">
        <v>1</v>
      </c>
      <c r="X628" s="3" t="b">
        <v>0</v>
      </c>
      <c r="Y628" t="s">
        <v>3249</v>
      </c>
      <c r="Z628" t="s">
        <v>23012</v>
      </c>
      <c r="AA628" t="s">
        <v>3250</v>
      </c>
    </row>
    <row r="629" spans="1:27" x14ac:dyDescent="0.3">
      <c r="A629">
        <f t="shared" si="164"/>
        <v>628</v>
      </c>
      <c r="B629" t="s">
        <v>3251</v>
      </c>
      <c r="C629" t="s">
        <v>3252</v>
      </c>
      <c r="D629" t="str">
        <f t="shared" si="155"/>
        <v>Bowie Bernakiewicz</v>
      </c>
      <c r="E629" s="3" t="s">
        <v>43</v>
      </c>
      <c r="F629">
        <v>97</v>
      </c>
      <c r="G629" s="1">
        <v>43765</v>
      </c>
      <c r="H629" s="2">
        <f t="shared" si="156"/>
        <v>27</v>
      </c>
      <c r="I629" s="2">
        <f t="shared" si="157"/>
        <v>10</v>
      </c>
      <c r="J629" s="2">
        <f t="shared" si="158"/>
        <v>2019</v>
      </c>
      <c r="K629" s="1">
        <v>43789</v>
      </c>
      <c r="L629" s="2">
        <f t="shared" si="160"/>
        <v>20</v>
      </c>
      <c r="M629" s="2">
        <f t="shared" si="161"/>
        <v>11</v>
      </c>
      <c r="N629" s="2">
        <f t="shared" si="162"/>
        <v>2019</v>
      </c>
      <c r="O629" s="2">
        <f t="shared" si="163"/>
        <v>24</v>
      </c>
      <c r="P629" t="s">
        <v>118</v>
      </c>
      <c r="Q629" t="s">
        <v>34</v>
      </c>
      <c r="R629" t="s">
        <v>3253</v>
      </c>
      <c r="S629" t="s">
        <v>65</v>
      </c>
      <c r="T629" s="3" t="s">
        <v>66</v>
      </c>
      <c r="U629" s="4">
        <v>94399.57</v>
      </c>
      <c r="V629" t="s">
        <v>1588</v>
      </c>
      <c r="W629" s="3" t="b">
        <v>1</v>
      </c>
      <c r="X629" s="3" t="b">
        <v>0</v>
      </c>
      <c r="Y629" t="s">
        <v>3254</v>
      </c>
      <c r="Z629" t="s">
        <v>23012</v>
      </c>
      <c r="AA629" t="s">
        <v>3150</v>
      </c>
    </row>
    <row r="630" spans="1:27" x14ac:dyDescent="0.3">
      <c r="A630">
        <f t="shared" si="164"/>
        <v>629</v>
      </c>
      <c r="B630" t="s">
        <v>3255</v>
      </c>
      <c r="C630" t="s">
        <v>3256</v>
      </c>
      <c r="D630" t="str">
        <f t="shared" si="155"/>
        <v>Leicester Randales</v>
      </c>
      <c r="E630" s="3" t="s">
        <v>350</v>
      </c>
      <c r="F630">
        <v>50</v>
      </c>
      <c r="G630" s="1">
        <v>43703</v>
      </c>
      <c r="H630" s="2">
        <f t="shared" si="156"/>
        <v>26</v>
      </c>
      <c r="I630" s="2">
        <f t="shared" si="157"/>
        <v>8</v>
      </c>
      <c r="J630" s="2">
        <f t="shared" si="158"/>
        <v>2019</v>
      </c>
      <c r="K630" s="1">
        <f t="shared" ref="K630:K631" si="170">G630+2</f>
        <v>43705</v>
      </c>
      <c r="L630" s="2">
        <f t="shared" si="160"/>
        <v>28</v>
      </c>
      <c r="M630" s="2">
        <f t="shared" si="161"/>
        <v>8</v>
      </c>
      <c r="N630" s="2">
        <f t="shared" si="162"/>
        <v>2019</v>
      </c>
      <c r="O630" s="2">
        <f t="shared" si="163"/>
        <v>2</v>
      </c>
      <c r="P630" t="s">
        <v>73</v>
      </c>
      <c r="Q630" t="s">
        <v>74</v>
      </c>
      <c r="R630" t="s">
        <v>3257</v>
      </c>
      <c r="S630" t="s">
        <v>92</v>
      </c>
      <c r="T630" s="3" t="s">
        <v>133</v>
      </c>
      <c r="U630" s="4">
        <v>52181.54</v>
      </c>
      <c r="V630" t="s">
        <v>3258</v>
      </c>
      <c r="W630" s="3" t="b">
        <v>1</v>
      </c>
      <c r="X630" s="3" t="b">
        <v>1</v>
      </c>
      <c r="Y630" t="s">
        <v>3259</v>
      </c>
      <c r="Z630" t="s">
        <v>3260</v>
      </c>
      <c r="AA630" t="s">
        <v>1343</v>
      </c>
    </row>
    <row r="631" spans="1:27" x14ac:dyDescent="0.3">
      <c r="A631">
        <f t="shared" si="164"/>
        <v>630</v>
      </c>
      <c r="B631" t="s">
        <v>3261</v>
      </c>
      <c r="C631" t="s">
        <v>3262</v>
      </c>
      <c r="D631" t="str">
        <f t="shared" si="155"/>
        <v>Lisbeth McLafferty</v>
      </c>
      <c r="E631" s="3" t="s">
        <v>32</v>
      </c>
      <c r="F631">
        <v>80</v>
      </c>
      <c r="G631" s="1">
        <v>43733</v>
      </c>
      <c r="H631" s="2">
        <f t="shared" si="156"/>
        <v>25</v>
      </c>
      <c r="I631" s="2">
        <f t="shared" si="157"/>
        <v>9</v>
      </c>
      <c r="J631" s="2">
        <f t="shared" si="158"/>
        <v>2019</v>
      </c>
      <c r="K631" s="1">
        <f t="shared" si="170"/>
        <v>43735</v>
      </c>
      <c r="L631" s="2">
        <f t="shared" si="160"/>
        <v>27</v>
      </c>
      <c r="M631" s="2">
        <f t="shared" si="161"/>
        <v>9</v>
      </c>
      <c r="N631" s="2">
        <f t="shared" si="162"/>
        <v>2019</v>
      </c>
      <c r="O631" s="2">
        <f t="shared" si="163"/>
        <v>2</v>
      </c>
      <c r="P631" t="s">
        <v>33</v>
      </c>
      <c r="Q631" t="s">
        <v>90</v>
      </c>
      <c r="R631" t="s">
        <v>3263</v>
      </c>
      <c r="S631" t="s">
        <v>65</v>
      </c>
      <c r="T631" s="3" t="s">
        <v>66</v>
      </c>
      <c r="U631" s="4">
        <v>38083.93</v>
      </c>
      <c r="V631" t="s">
        <v>1267</v>
      </c>
      <c r="W631" s="3" t="s">
        <v>23011</v>
      </c>
      <c r="X631" s="3" t="b">
        <v>0</v>
      </c>
      <c r="Y631" t="s">
        <v>3264</v>
      </c>
      <c r="Z631" t="s">
        <v>23012</v>
      </c>
      <c r="AA631" t="s">
        <v>3265</v>
      </c>
    </row>
    <row r="632" spans="1:27" x14ac:dyDescent="0.3">
      <c r="A632">
        <f t="shared" si="164"/>
        <v>631</v>
      </c>
      <c r="B632" t="s">
        <v>3266</v>
      </c>
      <c r="D632" t="str">
        <f t="shared" si="155"/>
        <v xml:space="preserve">Guglielma </v>
      </c>
      <c r="E632" s="3" t="s">
        <v>32</v>
      </c>
      <c r="F632">
        <v>45</v>
      </c>
      <c r="G632" s="1">
        <v>43490</v>
      </c>
      <c r="H632" s="2">
        <f t="shared" si="156"/>
        <v>25</v>
      </c>
      <c r="I632" s="2">
        <f t="shared" si="157"/>
        <v>1</v>
      </c>
      <c r="J632" s="2">
        <f t="shared" si="158"/>
        <v>2019</v>
      </c>
      <c r="K632" s="1">
        <v>43579</v>
      </c>
      <c r="L632" s="2">
        <f t="shared" si="160"/>
        <v>24</v>
      </c>
      <c r="M632" s="2">
        <f t="shared" si="161"/>
        <v>4</v>
      </c>
      <c r="N632" s="2">
        <f t="shared" si="162"/>
        <v>2019</v>
      </c>
      <c r="O632" s="2">
        <f t="shared" si="163"/>
        <v>89</v>
      </c>
      <c r="P632" t="s">
        <v>63</v>
      </c>
      <c r="Q632" t="s">
        <v>90</v>
      </c>
      <c r="R632" t="s">
        <v>3267</v>
      </c>
      <c r="S632" t="s">
        <v>92</v>
      </c>
      <c r="T632" s="3" t="s">
        <v>23012</v>
      </c>
      <c r="U632" s="4">
        <v>13716.47</v>
      </c>
      <c r="V632" t="s">
        <v>1330</v>
      </c>
      <c r="W632" s="3" t="b">
        <v>0</v>
      </c>
      <c r="X632" s="3" t="s">
        <v>23011</v>
      </c>
      <c r="Y632" t="s">
        <v>3268</v>
      </c>
      <c r="Z632" t="s">
        <v>23012</v>
      </c>
      <c r="AA632" t="s">
        <v>312</v>
      </c>
    </row>
    <row r="633" spans="1:27" x14ac:dyDescent="0.3">
      <c r="A633">
        <f t="shared" si="164"/>
        <v>632</v>
      </c>
      <c r="B633" t="s">
        <v>3269</v>
      </c>
      <c r="C633" t="s">
        <v>3270</v>
      </c>
      <c r="D633" t="str">
        <f t="shared" si="155"/>
        <v>Helge Growden</v>
      </c>
      <c r="E633" s="3" t="s">
        <v>32</v>
      </c>
      <c r="F633">
        <v>88</v>
      </c>
      <c r="G633" s="1">
        <v>43474</v>
      </c>
      <c r="H633" s="2">
        <f t="shared" si="156"/>
        <v>9</v>
      </c>
      <c r="I633" s="2">
        <f t="shared" si="157"/>
        <v>1</v>
      </c>
      <c r="J633" s="2">
        <f t="shared" si="158"/>
        <v>2019</v>
      </c>
      <c r="K633" s="1">
        <v>43701</v>
      </c>
      <c r="L633" s="2">
        <f t="shared" si="160"/>
        <v>24</v>
      </c>
      <c r="M633" s="2">
        <f t="shared" si="161"/>
        <v>8</v>
      </c>
      <c r="N633" s="2">
        <f t="shared" si="162"/>
        <v>2019</v>
      </c>
      <c r="O633" s="2">
        <f t="shared" si="163"/>
        <v>227</v>
      </c>
      <c r="P633" t="s">
        <v>33</v>
      </c>
      <c r="Q633" t="s">
        <v>74</v>
      </c>
      <c r="R633" t="s">
        <v>3271</v>
      </c>
      <c r="S633" t="s">
        <v>100</v>
      </c>
      <c r="T633" s="3" t="s">
        <v>26</v>
      </c>
      <c r="U633" s="4">
        <v>22560.05</v>
      </c>
      <c r="V633" t="s">
        <v>3272</v>
      </c>
      <c r="W633" s="3" t="b">
        <v>1</v>
      </c>
      <c r="X633" s="3" t="b">
        <v>1</v>
      </c>
      <c r="Y633" t="s">
        <v>3273</v>
      </c>
      <c r="Z633" t="s">
        <v>23012</v>
      </c>
      <c r="AA633" t="s">
        <v>884</v>
      </c>
    </row>
    <row r="634" spans="1:27" x14ac:dyDescent="0.3">
      <c r="A634">
        <f t="shared" si="164"/>
        <v>633</v>
      </c>
      <c r="B634" t="s">
        <v>3274</v>
      </c>
      <c r="C634" t="s">
        <v>3275</v>
      </c>
      <c r="D634" t="str">
        <f t="shared" si="155"/>
        <v>Wanda Rossborough</v>
      </c>
      <c r="E634" s="3" t="s">
        <v>32</v>
      </c>
      <c r="F634">
        <v>4</v>
      </c>
      <c r="G634" s="1">
        <v>43548</v>
      </c>
      <c r="H634" s="2">
        <f t="shared" si="156"/>
        <v>24</v>
      </c>
      <c r="I634" s="2">
        <f t="shared" si="157"/>
        <v>3</v>
      </c>
      <c r="J634" s="2">
        <f t="shared" si="158"/>
        <v>2019</v>
      </c>
      <c r="K634" s="1">
        <f t="shared" ref="K634:K635" si="171">G634+2</f>
        <v>43550</v>
      </c>
      <c r="L634" s="2">
        <f t="shared" si="160"/>
        <v>26</v>
      </c>
      <c r="M634" s="2">
        <f t="shared" si="161"/>
        <v>3</v>
      </c>
      <c r="N634" s="2">
        <f t="shared" si="162"/>
        <v>2019</v>
      </c>
      <c r="O634" s="2">
        <f t="shared" si="163"/>
        <v>2</v>
      </c>
      <c r="P634" t="s">
        <v>33</v>
      </c>
      <c r="Q634" t="s">
        <v>54</v>
      </c>
      <c r="R634" t="s">
        <v>3276</v>
      </c>
      <c r="S634" t="s">
        <v>25</v>
      </c>
      <c r="T634" s="3" t="s">
        <v>83</v>
      </c>
      <c r="U634" s="4">
        <v>71809.62</v>
      </c>
      <c r="V634" t="s">
        <v>771</v>
      </c>
      <c r="W634" s="3" t="b">
        <v>0</v>
      </c>
      <c r="X634" s="3" t="b">
        <v>1</v>
      </c>
      <c r="Y634" t="s">
        <v>3277</v>
      </c>
      <c r="Z634" t="s">
        <v>23012</v>
      </c>
      <c r="AA634" t="s">
        <v>3278</v>
      </c>
    </row>
    <row r="635" spans="1:27" x14ac:dyDescent="0.3">
      <c r="A635">
        <f t="shared" si="164"/>
        <v>634</v>
      </c>
      <c r="B635" t="s">
        <v>3279</v>
      </c>
      <c r="C635" t="s">
        <v>3280</v>
      </c>
      <c r="D635" t="str">
        <f t="shared" si="155"/>
        <v>Vincents Guage</v>
      </c>
      <c r="E635" s="3" t="s">
        <v>43</v>
      </c>
      <c r="F635">
        <v>53</v>
      </c>
      <c r="G635" s="1">
        <v>43652</v>
      </c>
      <c r="H635" s="2">
        <f t="shared" si="156"/>
        <v>6</v>
      </c>
      <c r="I635" s="2">
        <f t="shared" si="157"/>
        <v>7</v>
      </c>
      <c r="J635" s="2">
        <f t="shared" si="158"/>
        <v>2019</v>
      </c>
      <c r="K635" s="1">
        <f t="shared" si="171"/>
        <v>43654</v>
      </c>
      <c r="L635" s="2">
        <f t="shared" si="160"/>
        <v>8</v>
      </c>
      <c r="M635" s="2">
        <f t="shared" si="161"/>
        <v>7</v>
      </c>
      <c r="N635" s="2">
        <f t="shared" si="162"/>
        <v>2019</v>
      </c>
      <c r="O635" s="2">
        <f t="shared" si="163"/>
        <v>2</v>
      </c>
      <c r="P635" t="s">
        <v>22</v>
      </c>
      <c r="Q635" t="s">
        <v>23</v>
      </c>
      <c r="R635" t="s">
        <v>3281</v>
      </c>
      <c r="S635" t="s">
        <v>92</v>
      </c>
      <c r="T635" s="3" t="s">
        <v>57</v>
      </c>
      <c r="U635" s="4">
        <v>13042.07</v>
      </c>
      <c r="V635" t="s">
        <v>1246</v>
      </c>
      <c r="W635" s="3" t="b">
        <v>1</v>
      </c>
      <c r="X635" s="3" t="b">
        <v>1</v>
      </c>
      <c r="Y635" t="s">
        <v>3282</v>
      </c>
      <c r="Z635" t="s">
        <v>544</v>
      </c>
      <c r="AA635" t="s">
        <v>884</v>
      </c>
    </row>
    <row r="636" spans="1:27" x14ac:dyDescent="0.3">
      <c r="A636">
        <f t="shared" si="164"/>
        <v>635</v>
      </c>
      <c r="B636" t="s">
        <v>3283</v>
      </c>
      <c r="D636" t="str">
        <f t="shared" si="155"/>
        <v xml:space="preserve">Sofia </v>
      </c>
      <c r="E636" s="3" t="s">
        <v>32</v>
      </c>
      <c r="F636">
        <v>50</v>
      </c>
      <c r="G636" s="1">
        <v>43667</v>
      </c>
      <c r="H636" s="2">
        <f t="shared" si="156"/>
        <v>21</v>
      </c>
      <c r="I636" s="2">
        <f t="shared" si="157"/>
        <v>7</v>
      </c>
      <c r="J636" s="2">
        <f t="shared" si="158"/>
        <v>2019</v>
      </c>
      <c r="K636" s="1">
        <v>43821</v>
      </c>
      <c r="L636" s="2">
        <f t="shared" si="160"/>
        <v>22</v>
      </c>
      <c r="M636" s="2">
        <f t="shared" si="161"/>
        <v>12</v>
      </c>
      <c r="N636" s="2">
        <f t="shared" si="162"/>
        <v>2019</v>
      </c>
      <c r="O636" s="2">
        <f t="shared" si="163"/>
        <v>154</v>
      </c>
      <c r="P636" t="s">
        <v>73</v>
      </c>
      <c r="Q636" t="s">
        <v>119</v>
      </c>
      <c r="R636" t="s">
        <v>3284</v>
      </c>
      <c r="S636" t="s">
        <v>146</v>
      </c>
      <c r="T636" s="3" t="s">
        <v>159</v>
      </c>
      <c r="U636" s="4">
        <v>60402.54</v>
      </c>
      <c r="V636" t="s">
        <v>2191</v>
      </c>
      <c r="W636" s="3" t="b">
        <v>1</v>
      </c>
      <c r="X636" s="3" t="b">
        <v>1</v>
      </c>
      <c r="Y636" t="s">
        <v>3285</v>
      </c>
      <c r="Z636" t="s">
        <v>23012</v>
      </c>
      <c r="AA636" t="s">
        <v>3286</v>
      </c>
    </row>
    <row r="637" spans="1:27" x14ac:dyDescent="0.3">
      <c r="A637">
        <f t="shared" si="164"/>
        <v>636</v>
      </c>
      <c r="B637" t="s">
        <v>3287</v>
      </c>
      <c r="C637" t="s">
        <v>3288</v>
      </c>
      <c r="D637" t="str">
        <f t="shared" si="155"/>
        <v>Hamid McGarrell</v>
      </c>
      <c r="E637" s="3" t="s">
        <v>43</v>
      </c>
      <c r="F637">
        <v>55</v>
      </c>
      <c r="G637" s="1">
        <v>43472</v>
      </c>
      <c r="H637" s="2">
        <f t="shared" si="156"/>
        <v>7</v>
      </c>
      <c r="I637" s="2">
        <f t="shared" si="157"/>
        <v>1</v>
      </c>
      <c r="J637" s="2">
        <f t="shared" si="158"/>
        <v>2019</v>
      </c>
      <c r="K637" s="1">
        <v>43704</v>
      </c>
      <c r="L637" s="2">
        <f t="shared" si="160"/>
        <v>27</v>
      </c>
      <c r="M637" s="2">
        <f t="shared" si="161"/>
        <v>8</v>
      </c>
      <c r="N637" s="2">
        <f t="shared" si="162"/>
        <v>2019</v>
      </c>
      <c r="O637" s="2">
        <f t="shared" si="163"/>
        <v>232</v>
      </c>
      <c r="P637" t="s">
        <v>63</v>
      </c>
      <c r="Q637" t="s">
        <v>34</v>
      </c>
      <c r="R637" t="s">
        <v>3289</v>
      </c>
      <c r="S637" t="s">
        <v>65</v>
      </c>
      <c r="T637" s="3" t="s">
        <v>37</v>
      </c>
      <c r="U637" s="4">
        <v>59841.29</v>
      </c>
      <c r="V637" t="s">
        <v>1610</v>
      </c>
      <c r="W637" s="3" t="s">
        <v>23011</v>
      </c>
      <c r="X637" s="3" t="b">
        <v>0</v>
      </c>
      <c r="Y637" t="s">
        <v>3290</v>
      </c>
      <c r="Z637" t="s">
        <v>23012</v>
      </c>
      <c r="AA637" t="s">
        <v>911</v>
      </c>
    </row>
    <row r="638" spans="1:27" x14ac:dyDescent="0.3">
      <c r="A638">
        <f t="shared" si="164"/>
        <v>637</v>
      </c>
      <c r="B638" t="s">
        <v>3291</v>
      </c>
      <c r="C638" t="s">
        <v>3292</v>
      </c>
      <c r="D638" t="str">
        <f t="shared" si="155"/>
        <v>Pris Calton</v>
      </c>
      <c r="E638" s="3" t="s">
        <v>32</v>
      </c>
      <c r="F638">
        <v>50</v>
      </c>
      <c r="G638" s="1">
        <v>43749</v>
      </c>
      <c r="H638" s="2">
        <f t="shared" si="156"/>
        <v>11</v>
      </c>
      <c r="I638" s="2">
        <f t="shared" si="157"/>
        <v>10</v>
      </c>
      <c r="J638" s="2">
        <f t="shared" si="158"/>
        <v>2019</v>
      </c>
      <c r="K638" s="1">
        <f t="shared" ref="K638:K641" si="172">G638+2</f>
        <v>43751</v>
      </c>
      <c r="L638" s="2">
        <f t="shared" si="160"/>
        <v>13</v>
      </c>
      <c r="M638" s="2">
        <f t="shared" si="161"/>
        <v>10</v>
      </c>
      <c r="N638" s="2">
        <f t="shared" si="162"/>
        <v>2019</v>
      </c>
      <c r="O638" s="2">
        <f t="shared" si="163"/>
        <v>2</v>
      </c>
      <c r="P638" t="s">
        <v>73</v>
      </c>
      <c r="Q638" t="s">
        <v>45</v>
      </c>
      <c r="R638" t="s">
        <v>3293</v>
      </c>
      <c r="S638" t="s">
        <v>76</v>
      </c>
      <c r="T638" s="3" t="s">
        <v>23012</v>
      </c>
      <c r="U638" s="4">
        <v>45710.44</v>
      </c>
      <c r="V638" t="s">
        <v>1828</v>
      </c>
      <c r="W638" s="3" t="b">
        <v>1</v>
      </c>
      <c r="X638" s="3" t="b">
        <v>0</v>
      </c>
      <c r="Y638" t="s">
        <v>3294</v>
      </c>
      <c r="Z638" t="s">
        <v>23012</v>
      </c>
      <c r="AA638" t="s">
        <v>945</v>
      </c>
    </row>
    <row r="639" spans="1:27" x14ac:dyDescent="0.3">
      <c r="A639">
        <f t="shared" si="164"/>
        <v>638</v>
      </c>
      <c r="B639" t="s">
        <v>3295</v>
      </c>
      <c r="C639" t="s">
        <v>3296</v>
      </c>
      <c r="D639" t="str">
        <f t="shared" si="155"/>
        <v>Rosemonde Kedslie</v>
      </c>
      <c r="E639" s="3" t="s">
        <v>32</v>
      </c>
      <c r="F639">
        <v>39</v>
      </c>
      <c r="G639" s="1">
        <v>43693</v>
      </c>
      <c r="H639" s="2">
        <f t="shared" si="156"/>
        <v>16</v>
      </c>
      <c r="I639" s="2">
        <f t="shared" si="157"/>
        <v>8</v>
      </c>
      <c r="J639" s="2">
        <f t="shared" si="158"/>
        <v>2019</v>
      </c>
      <c r="K639" s="1">
        <f t="shared" si="172"/>
        <v>43695</v>
      </c>
      <c r="L639" s="2">
        <f t="shared" si="160"/>
        <v>18</v>
      </c>
      <c r="M639" s="2">
        <f t="shared" si="161"/>
        <v>8</v>
      </c>
      <c r="N639" s="2">
        <f t="shared" si="162"/>
        <v>2019</v>
      </c>
      <c r="O639" s="2">
        <f t="shared" si="163"/>
        <v>2</v>
      </c>
      <c r="P639" t="s">
        <v>73</v>
      </c>
      <c r="Q639" t="s">
        <v>23</v>
      </c>
      <c r="R639" t="s">
        <v>3297</v>
      </c>
      <c r="S639" t="s">
        <v>76</v>
      </c>
      <c r="T639" s="3" t="s">
        <v>47</v>
      </c>
      <c r="U639" s="4">
        <v>90077.39</v>
      </c>
      <c r="V639" t="s">
        <v>2132</v>
      </c>
      <c r="W639" s="3" t="b">
        <v>1</v>
      </c>
      <c r="X639" s="3" t="b">
        <v>0</v>
      </c>
      <c r="Y639" t="s">
        <v>3298</v>
      </c>
      <c r="Z639" t="s">
        <v>23012</v>
      </c>
      <c r="AA639" t="s">
        <v>3299</v>
      </c>
    </row>
    <row r="640" spans="1:27" x14ac:dyDescent="0.3">
      <c r="A640">
        <f t="shared" si="164"/>
        <v>639</v>
      </c>
      <c r="B640" t="s">
        <v>3300</v>
      </c>
      <c r="C640" t="s">
        <v>3301</v>
      </c>
      <c r="D640" t="str">
        <f t="shared" si="155"/>
        <v>Romonda Dibble</v>
      </c>
      <c r="E640" s="3" t="s">
        <v>32</v>
      </c>
      <c r="F640">
        <v>88</v>
      </c>
      <c r="G640" s="1">
        <v>43605</v>
      </c>
      <c r="H640" s="2">
        <f t="shared" si="156"/>
        <v>20</v>
      </c>
      <c r="I640" s="2">
        <f t="shared" si="157"/>
        <v>5</v>
      </c>
      <c r="J640" s="2">
        <f t="shared" si="158"/>
        <v>2019</v>
      </c>
      <c r="K640" s="1">
        <f t="shared" si="172"/>
        <v>43607</v>
      </c>
      <c r="L640" s="2">
        <f t="shared" si="160"/>
        <v>22</v>
      </c>
      <c r="M640" s="2">
        <f t="shared" si="161"/>
        <v>5</v>
      </c>
      <c r="N640" s="2">
        <f t="shared" si="162"/>
        <v>2019</v>
      </c>
      <c r="O640" s="2">
        <f t="shared" si="163"/>
        <v>2</v>
      </c>
      <c r="P640" t="s">
        <v>63</v>
      </c>
      <c r="Q640" t="s">
        <v>23</v>
      </c>
      <c r="R640" t="s">
        <v>3302</v>
      </c>
      <c r="S640" t="s">
        <v>146</v>
      </c>
      <c r="T640" s="3" t="s">
        <v>37</v>
      </c>
      <c r="U640" s="4">
        <v>59996.49</v>
      </c>
      <c r="V640" t="s">
        <v>1455</v>
      </c>
      <c r="W640" s="3" t="b">
        <v>0</v>
      </c>
      <c r="X640" s="3" t="b">
        <v>0</v>
      </c>
      <c r="Y640" t="s">
        <v>3303</v>
      </c>
      <c r="Z640" t="s">
        <v>69</v>
      </c>
      <c r="AA640" t="s">
        <v>207</v>
      </c>
    </row>
    <row r="641" spans="1:27" x14ac:dyDescent="0.3">
      <c r="A641">
        <f t="shared" si="164"/>
        <v>640</v>
      </c>
      <c r="B641" t="s">
        <v>3304</v>
      </c>
      <c r="C641" t="s">
        <v>3305</v>
      </c>
      <c r="D641" t="str">
        <f t="shared" si="155"/>
        <v>Marci Pietsma</v>
      </c>
      <c r="E641" s="3" t="s">
        <v>32</v>
      </c>
      <c r="F641">
        <v>80</v>
      </c>
      <c r="G641" s="1">
        <v>43727</v>
      </c>
      <c r="H641" s="2">
        <f t="shared" si="156"/>
        <v>19</v>
      </c>
      <c r="I641" s="2">
        <f t="shared" si="157"/>
        <v>9</v>
      </c>
      <c r="J641" s="2">
        <f t="shared" si="158"/>
        <v>2019</v>
      </c>
      <c r="K641" s="1">
        <f t="shared" si="172"/>
        <v>43729</v>
      </c>
      <c r="L641" s="2">
        <f t="shared" si="160"/>
        <v>21</v>
      </c>
      <c r="M641" s="2">
        <f t="shared" si="161"/>
        <v>9</v>
      </c>
      <c r="N641" s="2">
        <f t="shared" si="162"/>
        <v>2019</v>
      </c>
      <c r="O641" s="2">
        <f t="shared" si="163"/>
        <v>2</v>
      </c>
      <c r="P641" t="s">
        <v>33</v>
      </c>
      <c r="Q641" t="s">
        <v>90</v>
      </c>
      <c r="R641" t="s">
        <v>3306</v>
      </c>
      <c r="S641" t="s">
        <v>100</v>
      </c>
      <c r="T641" s="3" t="s">
        <v>66</v>
      </c>
      <c r="U641" s="4">
        <v>97750.81</v>
      </c>
      <c r="V641" t="s">
        <v>609</v>
      </c>
      <c r="W641" s="3" t="b">
        <v>1</v>
      </c>
      <c r="X641" s="3" t="b">
        <v>1</v>
      </c>
      <c r="Y641" t="s">
        <v>3307</v>
      </c>
      <c r="Z641" t="s">
        <v>23012</v>
      </c>
      <c r="AA641" t="s">
        <v>2694</v>
      </c>
    </row>
    <row r="642" spans="1:27" x14ac:dyDescent="0.3">
      <c r="A642">
        <f t="shared" si="164"/>
        <v>641</v>
      </c>
      <c r="B642" t="s">
        <v>3308</v>
      </c>
      <c r="C642" t="s">
        <v>3309</v>
      </c>
      <c r="D642" t="str">
        <f t="shared" si="155"/>
        <v>Alberto Neath</v>
      </c>
      <c r="E642" s="3" t="s">
        <v>43</v>
      </c>
      <c r="F642">
        <v>36</v>
      </c>
      <c r="G642" s="1">
        <v>43534</v>
      </c>
      <c r="H642" s="2">
        <f t="shared" si="156"/>
        <v>10</v>
      </c>
      <c r="I642" s="2">
        <f t="shared" si="157"/>
        <v>3</v>
      </c>
      <c r="J642" s="2">
        <f t="shared" si="158"/>
        <v>2019</v>
      </c>
      <c r="K642" s="1">
        <v>43727</v>
      </c>
      <c r="L642" s="2">
        <f t="shared" si="160"/>
        <v>19</v>
      </c>
      <c r="M642" s="2">
        <f t="shared" si="161"/>
        <v>9</v>
      </c>
      <c r="N642" s="2">
        <f t="shared" si="162"/>
        <v>2019</v>
      </c>
      <c r="O642" s="2">
        <f t="shared" si="163"/>
        <v>193</v>
      </c>
      <c r="P642" t="s">
        <v>118</v>
      </c>
      <c r="Q642" t="s">
        <v>34</v>
      </c>
      <c r="R642" t="s">
        <v>3310</v>
      </c>
      <c r="S642" t="s">
        <v>100</v>
      </c>
      <c r="T642" s="3" t="s">
        <v>83</v>
      </c>
      <c r="U642" s="4">
        <v>7284.02</v>
      </c>
      <c r="V642" t="s">
        <v>2405</v>
      </c>
      <c r="W642" s="3" t="b">
        <v>1</v>
      </c>
      <c r="X642" s="3" t="b">
        <v>1</v>
      </c>
      <c r="Y642" t="s">
        <v>3311</v>
      </c>
      <c r="Z642" t="s">
        <v>23012</v>
      </c>
      <c r="AA642" t="s">
        <v>3312</v>
      </c>
    </row>
    <row r="643" spans="1:27" x14ac:dyDescent="0.3">
      <c r="A643">
        <f t="shared" si="164"/>
        <v>642</v>
      </c>
      <c r="B643" t="s">
        <v>3313</v>
      </c>
      <c r="C643" t="s">
        <v>3314</v>
      </c>
      <c r="D643" t="str">
        <f t="shared" ref="D643:D706" si="173">B643&amp; " " &amp;C643</f>
        <v>Urbanus Bartusek</v>
      </c>
      <c r="E643" s="3" t="s">
        <v>43</v>
      </c>
      <c r="F643">
        <v>61</v>
      </c>
      <c r="G643" s="1">
        <v>43658</v>
      </c>
      <c r="H643" s="2">
        <f t="shared" ref="H643:H706" si="174">DAY(G643)</f>
        <v>12</v>
      </c>
      <c r="I643" s="2">
        <f t="shared" ref="I643:I706" si="175">MONTH(G643)</f>
        <v>7</v>
      </c>
      <c r="J643" s="2">
        <f t="shared" ref="J643:J706" si="176">YEAR(G643)</f>
        <v>2019</v>
      </c>
      <c r="K643" s="1">
        <v>43694</v>
      </c>
      <c r="L643" s="2">
        <f t="shared" ref="L643:L706" si="177">DAY(K643)</f>
        <v>17</v>
      </c>
      <c r="M643" s="2">
        <f t="shared" ref="M643:M706" si="178">MONTH(K643)</f>
        <v>8</v>
      </c>
      <c r="N643" s="2">
        <f t="shared" ref="N643:N706" si="179">YEAR(K643)</f>
        <v>2019</v>
      </c>
      <c r="O643" s="2">
        <f t="shared" ref="O643:O706" si="180">K643-G643</f>
        <v>36</v>
      </c>
      <c r="P643" t="s">
        <v>73</v>
      </c>
      <c r="Q643" t="s">
        <v>34</v>
      </c>
      <c r="R643" t="s">
        <v>3315</v>
      </c>
      <c r="S643" t="s">
        <v>36</v>
      </c>
      <c r="T643" s="3" t="s">
        <v>66</v>
      </c>
      <c r="U643" s="4">
        <v>1715.5</v>
      </c>
      <c r="V643" t="s">
        <v>1553</v>
      </c>
      <c r="W643" s="3" t="s">
        <v>23011</v>
      </c>
      <c r="X643" s="3" t="b">
        <v>0</v>
      </c>
      <c r="Y643" t="s">
        <v>3316</v>
      </c>
      <c r="Z643" t="s">
        <v>3317</v>
      </c>
      <c r="AA643" t="s">
        <v>330</v>
      </c>
    </row>
    <row r="644" spans="1:27" x14ac:dyDescent="0.3">
      <c r="A644">
        <f t="shared" ref="A644:A707" si="181">A643+1</f>
        <v>643</v>
      </c>
      <c r="B644" t="s">
        <v>3318</v>
      </c>
      <c r="C644" t="s">
        <v>3319</v>
      </c>
      <c r="D644" t="str">
        <f t="shared" si="173"/>
        <v>Rafael Pogosian</v>
      </c>
      <c r="E644" s="3" t="s">
        <v>43</v>
      </c>
      <c r="F644">
        <v>50</v>
      </c>
      <c r="G644" s="1">
        <v>43787</v>
      </c>
      <c r="H644" s="2">
        <f t="shared" si="174"/>
        <v>18</v>
      </c>
      <c r="I644" s="2">
        <f t="shared" si="175"/>
        <v>11</v>
      </c>
      <c r="J644" s="2">
        <f t="shared" si="176"/>
        <v>2019</v>
      </c>
      <c r="K644" s="1">
        <f>G644+2</f>
        <v>43789</v>
      </c>
      <c r="L644" s="2">
        <f t="shared" si="177"/>
        <v>20</v>
      </c>
      <c r="M644" s="2">
        <f t="shared" si="178"/>
        <v>11</v>
      </c>
      <c r="N644" s="2">
        <f t="shared" si="179"/>
        <v>2019</v>
      </c>
      <c r="O644" s="2">
        <f t="shared" si="180"/>
        <v>2</v>
      </c>
      <c r="P644" t="s">
        <v>73</v>
      </c>
      <c r="Q644" t="s">
        <v>90</v>
      </c>
      <c r="R644" t="s">
        <v>3320</v>
      </c>
      <c r="S644" t="s">
        <v>177</v>
      </c>
      <c r="T644" s="3" t="s">
        <v>83</v>
      </c>
      <c r="U644" s="4">
        <v>13411.94</v>
      </c>
      <c r="V644" t="s">
        <v>3321</v>
      </c>
      <c r="W644" s="3" t="b">
        <v>1</v>
      </c>
      <c r="X644" s="3" t="b">
        <v>0</v>
      </c>
      <c r="Y644" t="s">
        <v>3322</v>
      </c>
      <c r="Z644" t="s">
        <v>23012</v>
      </c>
      <c r="AA644" t="s">
        <v>275</v>
      </c>
    </row>
    <row r="645" spans="1:27" x14ac:dyDescent="0.3">
      <c r="A645">
        <f t="shared" si="181"/>
        <v>644</v>
      </c>
      <c r="B645" t="s">
        <v>3323</v>
      </c>
      <c r="C645" t="s">
        <v>3324</v>
      </c>
      <c r="D645" t="str">
        <f t="shared" si="173"/>
        <v>Perla Aldhouse</v>
      </c>
      <c r="E645" s="3" t="s">
        <v>32</v>
      </c>
      <c r="F645">
        <v>20</v>
      </c>
      <c r="G645" s="1">
        <v>43467</v>
      </c>
      <c r="H645" s="2">
        <f t="shared" si="174"/>
        <v>2</v>
      </c>
      <c r="I645" s="2">
        <f t="shared" si="175"/>
        <v>1</v>
      </c>
      <c r="J645" s="2">
        <f t="shared" si="176"/>
        <v>2019</v>
      </c>
      <c r="K645" s="1">
        <v>43669</v>
      </c>
      <c r="L645" s="2">
        <f t="shared" si="177"/>
        <v>23</v>
      </c>
      <c r="M645" s="2">
        <f t="shared" si="178"/>
        <v>7</v>
      </c>
      <c r="N645" s="2">
        <f t="shared" si="179"/>
        <v>2019</v>
      </c>
      <c r="O645" s="2">
        <f t="shared" si="180"/>
        <v>202</v>
      </c>
      <c r="P645" t="s">
        <v>73</v>
      </c>
      <c r="Q645" t="s">
        <v>119</v>
      </c>
      <c r="R645" t="s">
        <v>3325</v>
      </c>
      <c r="S645" t="s">
        <v>177</v>
      </c>
      <c r="T645" s="3" t="s">
        <v>47</v>
      </c>
      <c r="U645" s="4">
        <v>53264.76</v>
      </c>
      <c r="V645" t="s">
        <v>3081</v>
      </c>
      <c r="W645" s="3" t="b">
        <v>0</v>
      </c>
      <c r="X645" s="3" t="b">
        <v>0</v>
      </c>
      <c r="Y645" t="s">
        <v>3326</v>
      </c>
      <c r="Z645" t="s">
        <v>23012</v>
      </c>
      <c r="AA645" t="s">
        <v>1511</v>
      </c>
    </row>
    <row r="646" spans="1:27" x14ac:dyDescent="0.3">
      <c r="A646">
        <f t="shared" si="181"/>
        <v>645</v>
      </c>
      <c r="B646" t="s">
        <v>3327</v>
      </c>
      <c r="C646" t="s">
        <v>3328</v>
      </c>
      <c r="D646" t="str">
        <f t="shared" si="173"/>
        <v>Paulie La Grange</v>
      </c>
      <c r="E646" s="3" t="s">
        <v>32</v>
      </c>
      <c r="F646">
        <v>57</v>
      </c>
      <c r="G646" s="1">
        <v>43548</v>
      </c>
      <c r="H646" s="2">
        <f t="shared" si="174"/>
        <v>24</v>
      </c>
      <c r="I646" s="2">
        <f t="shared" si="175"/>
        <v>3</v>
      </c>
      <c r="J646" s="2">
        <f t="shared" si="176"/>
        <v>2019</v>
      </c>
      <c r="K646" s="1">
        <v>43696</v>
      </c>
      <c r="L646" s="2">
        <f t="shared" si="177"/>
        <v>19</v>
      </c>
      <c r="M646" s="2">
        <f t="shared" si="178"/>
        <v>8</v>
      </c>
      <c r="N646" s="2">
        <f t="shared" si="179"/>
        <v>2019</v>
      </c>
      <c r="O646" s="2">
        <f t="shared" si="180"/>
        <v>148</v>
      </c>
      <c r="P646" t="s">
        <v>73</v>
      </c>
      <c r="Q646" t="s">
        <v>126</v>
      </c>
      <c r="R646" t="s">
        <v>3329</v>
      </c>
      <c r="S646" t="s">
        <v>76</v>
      </c>
      <c r="T646" s="3" t="s">
        <v>83</v>
      </c>
      <c r="U646" s="4">
        <v>68569.490000000005</v>
      </c>
      <c r="V646" t="s">
        <v>1261</v>
      </c>
      <c r="W646" s="3" t="b">
        <v>1</v>
      </c>
      <c r="X646" s="3" t="b">
        <v>1</v>
      </c>
      <c r="Y646" t="s">
        <v>3330</v>
      </c>
      <c r="Z646" t="s">
        <v>3203</v>
      </c>
      <c r="AA646" t="s">
        <v>1095</v>
      </c>
    </row>
    <row r="647" spans="1:27" x14ac:dyDescent="0.3">
      <c r="A647">
        <f t="shared" si="181"/>
        <v>646</v>
      </c>
      <c r="B647" t="s">
        <v>3331</v>
      </c>
      <c r="C647" t="s">
        <v>3332</v>
      </c>
      <c r="D647" t="str">
        <f t="shared" si="173"/>
        <v>Honor Muggach</v>
      </c>
      <c r="E647" s="3" t="s">
        <v>32</v>
      </c>
      <c r="F647">
        <v>15</v>
      </c>
      <c r="G647" s="1">
        <v>43785</v>
      </c>
      <c r="H647" s="2">
        <f t="shared" si="174"/>
        <v>16</v>
      </c>
      <c r="I647" s="2">
        <f t="shared" si="175"/>
        <v>11</v>
      </c>
      <c r="J647" s="2">
        <f t="shared" si="176"/>
        <v>2019</v>
      </c>
      <c r="K647" s="1">
        <f>G647+2</f>
        <v>43787</v>
      </c>
      <c r="L647" s="2">
        <f t="shared" si="177"/>
        <v>18</v>
      </c>
      <c r="M647" s="2">
        <f t="shared" si="178"/>
        <v>11</v>
      </c>
      <c r="N647" s="2">
        <f t="shared" si="179"/>
        <v>2019</v>
      </c>
      <c r="O647" s="2">
        <f t="shared" si="180"/>
        <v>2</v>
      </c>
      <c r="P647" t="s">
        <v>22</v>
      </c>
      <c r="Q647" t="s">
        <v>74</v>
      </c>
      <c r="R647" t="s">
        <v>3333</v>
      </c>
      <c r="S647" t="s">
        <v>25</v>
      </c>
      <c r="T647" s="3" t="s">
        <v>57</v>
      </c>
      <c r="U647" s="4">
        <v>61741.17</v>
      </c>
      <c r="V647" t="s">
        <v>1477</v>
      </c>
      <c r="W647" s="3" t="b">
        <v>0</v>
      </c>
      <c r="X647" s="3" t="b">
        <v>1</v>
      </c>
      <c r="Y647" t="s">
        <v>3334</v>
      </c>
      <c r="Z647" t="s">
        <v>23012</v>
      </c>
      <c r="AA647" t="s">
        <v>1202</v>
      </c>
    </row>
    <row r="648" spans="1:27" x14ac:dyDescent="0.3">
      <c r="A648">
        <f t="shared" si="181"/>
        <v>647</v>
      </c>
      <c r="B648" t="s">
        <v>3335</v>
      </c>
      <c r="C648" t="s">
        <v>3336</v>
      </c>
      <c r="D648" t="str">
        <f t="shared" si="173"/>
        <v>Austen Arcase</v>
      </c>
      <c r="E648" s="3" t="s">
        <v>43</v>
      </c>
      <c r="F648">
        <v>39</v>
      </c>
      <c r="G648" s="1">
        <v>43666</v>
      </c>
      <c r="H648" s="2">
        <f t="shared" si="174"/>
        <v>20</v>
      </c>
      <c r="I648" s="2">
        <f t="shared" si="175"/>
        <v>7</v>
      </c>
      <c r="J648" s="2">
        <f t="shared" si="176"/>
        <v>2019</v>
      </c>
      <c r="K648" s="1">
        <v>43699</v>
      </c>
      <c r="L648" s="2">
        <f t="shared" si="177"/>
        <v>22</v>
      </c>
      <c r="M648" s="2">
        <f t="shared" si="178"/>
        <v>8</v>
      </c>
      <c r="N648" s="2">
        <f t="shared" si="179"/>
        <v>2019</v>
      </c>
      <c r="O648" s="2">
        <f t="shared" si="180"/>
        <v>33</v>
      </c>
      <c r="P648" t="s">
        <v>22</v>
      </c>
      <c r="Q648" t="s">
        <v>197</v>
      </c>
      <c r="R648" t="s">
        <v>3337</v>
      </c>
      <c r="S648" t="s">
        <v>92</v>
      </c>
      <c r="T648" s="3" t="s">
        <v>23012</v>
      </c>
      <c r="U648" s="4">
        <v>6393.15</v>
      </c>
      <c r="V648" t="s">
        <v>1256</v>
      </c>
      <c r="W648" s="3" t="s">
        <v>23011</v>
      </c>
      <c r="X648" s="3" t="b">
        <v>0</v>
      </c>
      <c r="Y648" t="s">
        <v>3338</v>
      </c>
      <c r="Z648" t="s">
        <v>23012</v>
      </c>
      <c r="AA648" t="s">
        <v>3339</v>
      </c>
    </row>
    <row r="649" spans="1:27" x14ac:dyDescent="0.3">
      <c r="A649">
        <f t="shared" si="181"/>
        <v>648</v>
      </c>
      <c r="B649" t="s">
        <v>483</v>
      </c>
      <c r="C649" t="s">
        <v>3340</v>
      </c>
      <c r="D649" t="str">
        <f t="shared" si="173"/>
        <v>Lorne Tweedie</v>
      </c>
      <c r="E649" s="3" t="s">
        <v>43</v>
      </c>
      <c r="F649">
        <v>18</v>
      </c>
      <c r="G649" s="1">
        <v>43788</v>
      </c>
      <c r="H649" s="2">
        <f t="shared" si="174"/>
        <v>19</v>
      </c>
      <c r="I649" s="2">
        <f t="shared" si="175"/>
        <v>11</v>
      </c>
      <c r="J649" s="2">
        <f t="shared" si="176"/>
        <v>2019</v>
      </c>
      <c r="K649" s="1">
        <f t="shared" ref="K649:K651" si="182">G649+2</f>
        <v>43790</v>
      </c>
      <c r="L649" s="2">
        <f t="shared" si="177"/>
        <v>21</v>
      </c>
      <c r="M649" s="2">
        <f t="shared" si="178"/>
        <v>11</v>
      </c>
      <c r="N649" s="2">
        <f t="shared" si="179"/>
        <v>2019</v>
      </c>
      <c r="O649" s="2">
        <f t="shared" si="180"/>
        <v>2</v>
      </c>
      <c r="P649" t="s">
        <v>63</v>
      </c>
      <c r="Q649" t="s">
        <v>34</v>
      </c>
      <c r="R649" t="s">
        <v>3341</v>
      </c>
      <c r="S649" t="s">
        <v>56</v>
      </c>
      <c r="T649" s="3" t="s">
        <v>57</v>
      </c>
      <c r="U649" s="4">
        <v>58878.84</v>
      </c>
      <c r="V649" t="s">
        <v>538</v>
      </c>
      <c r="W649" s="3" t="b">
        <v>0</v>
      </c>
      <c r="X649" s="3" t="b">
        <v>1</v>
      </c>
      <c r="Y649" t="s">
        <v>3342</v>
      </c>
      <c r="Z649" t="s">
        <v>23012</v>
      </c>
      <c r="AA649" t="s">
        <v>1473</v>
      </c>
    </row>
    <row r="650" spans="1:27" x14ac:dyDescent="0.3">
      <c r="A650">
        <f t="shared" si="181"/>
        <v>649</v>
      </c>
      <c r="B650" t="s">
        <v>3343</v>
      </c>
      <c r="C650" t="s">
        <v>3344</v>
      </c>
      <c r="D650" t="str">
        <f t="shared" si="173"/>
        <v>Abigael Filippazzo</v>
      </c>
      <c r="E650" s="3" t="s">
        <v>32</v>
      </c>
      <c r="F650">
        <v>70</v>
      </c>
      <c r="G650" s="1">
        <v>43688</v>
      </c>
      <c r="H650" s="2">
        <f t="shared" si="174"/>
        <v>11</v>
      </c>
      <c r="I650" s="2">
        <f t="shared" si="175"/>
        <v>8</v>
      </c>
      <c r="J650" s="2">
        <f t="shared" si="176"/>
        <v>2019</v>
      </c>
      <c r="K650" s="1">
        <f t="shared" si="182"/>
        <v>43690</v>
      </c>
      <c r="L650" s="2">
        <f t="shared" si="177"/>
        <v>13</v>
      </c>
      <c r="M650" s="2">
        <f t="shared" si="178"/>
        <v>8</v>
      </c>
      <c r="N650" s="2">
        <f t="shared" si="179"/>
        <v>2019</v>
      </c>
      <c r="O650" s="2">
        <f t="shared" si="180"/>
        <v>2</v>
      </c>
      <c r="P650" t="s">
        <v>63</v>
      </c>
      <c r="Q650" t="s">
        <v>54</v>
      </c>
      <c r="R650" t="s">
        <v>3345</v>
      </c>
      <c r="S650" t="s">
        <v>65</v>
      </c>
      <c r="T650" s="3" t="s">
        <v>47</v>
      </c>
      <c r="U650" s="4">
        <v>94000.320000000007</v>
      </c>
      <c r="V650" t="s">
        <v>339</v>
      </c>
      <c r="W650" s="3" t="s">
        <v>23011</v>
      </c>
      <c r="X650" s="3" t="b">
        <v>0</v>
      </c>
      <c r="Y650" t="s">
        <v>3346</v>
      </c>
      <c r="Z650" t="s">
        <v>23012</v>
      </c>
      <c r="AA650" t="s">
        <v>3347</v>
      </c>
    </row>
    <row r="651" spans="1:27" x14ac:dyDescent="0.3">
      <c r="A651">
        <f t="shared" si="181"/>
        <v>650</v>
      </c>
      <c r="B651" t="s">
        <v>3348</v>
      </c>
      <c r="C651" t="s">
        <v>3349</v>
      </c>
      <c r="D651" t="str">
        <f t="shared" si="173"/>
        <v>Myrvyn Faraday</v>
      </c>
      <c r="E651" s="3" t="s">
        <v>43</v>
      </c>
      <c r="F651">
        <v>85</v>
      </c>
      <c r="G651" s="1">
        <v>43686</v>
      </c>
      <c r="H651" s="2">
        <f t="shared" si="174"/>
        <v>9</v>
      </c>
      <c r="I651" s="2">
        <f t="shared" si="175"/>
        <v>8</v>
      </c>
      <c r="J651" s="2">
        <f t="shared" si="176"/>
        <v>2019</v>
      </c>
      <c r="K651" s="1">
        <f t="shared" si="182"/>
        <v>43688</v>
      </c>
      <c r="L651" s="2">
        <f t="shared" si="177"/>
        <v>11</v>
      </c>
      <c r="M651" s="2">
        <f t="shared" si="178"/>
        <v>8</v>
      </c>
      <c r="N651" s="2">
        <f t="shared" si="179"/>
        <v>2019</v>
      </c>
      <c r="O651" s="2">
        <f t="shared" si="180"/>
        <v>2</v>
      </c>
      <c r="P651" t="s">
        <v>63</v>
      </c>
      <c r="Q651" t="s">
        <v>23</v>
      </c>
      <c r="R651" t="s">
        <v>3350</v>
      </c>
      <c r="S651" t="s">
        <v>36</v>
      </c>
      <c r="T651" s="3" t="s">
        <v>133</v>
      </c>
      <c r="U651" s="4">
        <v>83637.03</v>
      </c>
      <c r="V651" t="s">
        <v>3351</v>
      </c>
      <c r="W651" s="3" t="b">
        <v>0</v>
      </c>
      <c r="X651" s="3" t="b">
        <v>0</v>
      </c>
      <c r="Y651" t="s">
        <v>3352</v>
      </c>
      <c r="Z651" t="s">
        <v>23012</v>
      </c>
      <c r="AA651" t="s">
        <v>3353</v>
      </c>
    </row>
    <row r="652" spans="1:27" x14ac:dyDescent="0.3">
      <c r="A652">
        <f t="shared" si="181"/>
        <v>651</v>
      </c>
      <c r="B652" t="s">
        <v>3354</v>
      </c>
      <c r="C652" t="s">
        <v>3355</v>
      </c>
      <c r="D652" t="str">
        <f t="shared" si="173"/>
        <v>Katherina Coatts</v>
      </c>
      <c r="E652" s="3" t="s">
        <v>32</v>
      </c>
      <c r="F652">
        <v>48</v>
      </c>
      <c r="G652" s="1">
        <v>43534</v>
      </c>
      <c r="H652" s="2">
        <f t="shared" si="174"/>
        <v>10</v>
      </c>
      <c r="I652" s="2">
        <f t="shared" si="175"/>
        <v>3</v>
      </c>
      <c r="J652" s="2">
        <f t="shared" si="176"/>
        <v>2019</v>
      </c>
      <c r="K652" s="1">
        <v>43601</v>
      </c>
      <c r="L652" s="2">
        <f t="shared" si="177"/>
        <v>16</v>
      </c>
      <c r="M652" s="2">
        <f t="shared" si="178"/>
        <v>5</v>
      </c>
      <c r="N652" s="2">
        <f t="shared" si="179"/>
        <v>2019</v>
      </c>
      <c r="O652" s="2">
        <f t="shared" si="180"/>
        <v>67</v>
      </c>
      <c r="P652" t="s">
        <v>44</v>
      </c>
      <c r="Q652" t="s">
        <v>23</v>
      </c>
      <c r="R652" t="s">
        <v>3356</v>
      </c>
      <c r="S652" t="s">
        <v>25</v>
      </c>
      <c r="T652" s="3" t="s">
        <v>66</v>
      </c>
      <c r="U652" s="4">
        <v>48076.81</v>
      </c>
      <c r="V652" t="s">
        <v>1790</v>
      </c>
      <c r="W652" s="3" t="s">
        <v>23011</v>
      </c>
      <c r="X652" s="3" t="b">
        <v>1</v>
      </c>
      <c r="Y652" t="s">
        <v>3357</v>
      </c>
      <c r="Z652" t="s">
        <v>23012</v>
      </c>
      <c r="AA652" t="s">
        <v>1187</v>
      </c>
    </row>
    <row r="653" spans="1:27" x14ac:dyDescent="0.3">
      <c r="A653">
        <f t="shared" si="181"/>
        <v>652</v>
      </c>
      <c r="B653" t="s">
        <v>3358</v>
      </c>
      <c r="C653" t="s">
        <v>3359</v>
      </c>
      <c r="D653" t="str">
        <f t="shared" si="173"/>
        <v>Carol Buxton</v>
      </c>
      <c r="E653" s="3" t="s">
        <v>32</v>
      </c>
      <c r="F653">
        <v>100</v>
      </c>
      <c r="G653" s="1">
        <v>43828</v>
      </c>
      <c r="H653" s="2">
        <f t="shared" si="174"/>
        <v>29</v>
      </c>
      <c r="I653" s="2">
        <f t="shared" si="175"/>
        <v>12</v>
      </c>
      <c r="J653" s="2">
        <f t="shared" si="176"/>
        <v>2019</v>
      </c>
      <c r="K653" s="1">
        <f t="shared" ref="K653:K656" si="183">G653+2</f>
        <v>43830</v>
      </c>
      <c r="L653" s="2">
        <f t="shared" si="177"/>
        <v>31</v>
      </c>
      <c r="M653" s="2">
        <f t="shared" si="178"/>
        <v>12</v>
      </c>
      <c r="N653" s="2">
        <f t="shared" si="179"/>
        <v>2019</v>
      </c>
      <c r="O653" s="2">
        <f t="shared" si="180"/>
        <v>2</v>
      </c>
      <c r="P653" t="s">
        <v>73</v>
      </c>
      <c r="Q653" t="s">
        <v>23</v>
      </c>
      <c r="R653" t="s">
        <v>3360</v>
      </c>
      <c r="S653" t="s">
        <v>65</v>
      </c>
      <c r="T653" s="3" t="s">
        <v>66</v>
      </c>
      <c r="U653" s="4">
        <v>15271.37</v>
      </c>
      <c r="V653" t="s">
        <v>3361</v>
      </c>
      <c r="W653" s="3" t="b">
        <v>1</v>
      </c>
      <c r="X653" s="3" t="b">
        <v>1</v>
      </c>
      <c r="Y653" t="s">
        <v>3362</v>
      </c>
      <c r="Z653" t="s">
        <v>23012</v>
      </c>
      <c r="AA653" t="s">
        <v>378</v>
      </c>
    </row>
    <row r="654" spans="1:27" x14ac:dyDescent="0.3">
      <c r="A654">
        <f t="shared" si="181"/>
        <v>653</v>
      </c>
      <c r="B654" t="s">
        <v>3363</v>
      </c>
      <c r="C654" t="s">
        <v>3364</v>
      </c>
      <c r="D654" t="str">
        <f t="shared" si="173"/>
        <v>Jacquette Cowsby</v>
      </c>
      <c r="E654" s="3" t="s">
        <v>222</v>
      </c>
      <c r="F654">
        <v>37</v>
      </c>
      <c r="G654" s="1">
        <v>43816</v>
      </c>
      <c r="H654" s="2">
        <f t="shared" si="174"/>
        <v>17</v>
      </c>
      <c r="I654" s="2">
        <f t="shared" si="175"/>
        <v>12</v>
      </c>
      <c r="J654" s="2">
        <f t="shared" si="176"/>
        <v>2019</v>
      </c>
      <c r="K654" s="1">
        <f t="shared" si="183"/>
        <v>43818</v>
      </c>
      <c r="L654" s="2">
        <f t="shared" si="177"/>
        <v>19</v>
      </c>
      <c r="M654" s="2">
        <f t="shared" si="178"/>
        <v>12</v>
      </c>
      <c r="N654" s="2">
        <f t="shared" si="179"/>
        <v>2019</v>
      </c>
      <c r="O654" s="2">
        <f t="shared" si="180"/>
        <v>2</v>
      </c>
      <c r="P654" t="s">
        <v>118</v>
      </c>
      <c r="Q654" t="s">
        <v>45</v>
      </c>
      <c r="R654" t="s">
        <v>3365</v>
      </c>
      <c r="S654" t="s">
        <v>146</v>
      </c>
      <c r="T654" s="3" t="s">
        <v>23012</v>
      </c>
      <c r="U654" s="4">
        <v>90617.1</v>
      </c>
      <c r="V654" t="s">
        <v>1477</v>
      </c>
      <c r="W654" s="3" t="b">
        <v>1</v>
      </c>
      <c r="X654" s="3" t="s">
        <v>23011</v>
      </c>
      <c r="Y654" t="s">
        <v>3366</v>
      </c>
      <c r="Z654" t="s">
        <v>23012</v>
      </c>
      <c r="AA654" t="s">
        <v>470</v>
      </c>
    </row>
    <row r="655" spans="1:27" x14ac:dyDescent="0.3">
      <c r="A655">
        <f t="shared" si="181"/>
        <v>654</v>
      </c>
      <c r="B655" t="s">
        <v>3367</v>
      </c>
      <c r="C655" t="s">
        <v>3368</v>
      </c>
      <c r="D655" t="str">
        <f t="shared" si="173"/>
        <v>Joeann Sandyfirth</v>
      </c>
      <c r="E655" s="3" t="s">
        <v>32</v>
      </c>
      <c r="F655">
        <v>57</v>
      </c>
      <c r="G655" s="1">
        <v>43793</v>
      </c>
      <c r="H655" s="2">
        <f t="shared" si="174"/>
        <v>24</v>
      </c>
      <c r="I655" s="2">
        <f t="shared" si="175"/>
        <v>11</v>
      </c>
      <c r="J655" s="2">
        <f t="shared" si="176"/>
        <v>2019</v>
      </c>
      <c r="K655" s="1">
        <f t="shared" si="183"/>
        <v>43795</v>
      </c>
      <c r="L655" s="2">
        <f t="shared" si="177"/>
        <v>26</v>
      </c>
      <c r="M655" s="2">
        <f t="shared" si="178"/>
        <v>11</v>
      </c>
      <c r="N655" s="2">
        <f t="shared" si="179"/>
        <v>2019</v>
      </c>
      <c r="O655" s="2">
        <f t="shared" si="180"/>
        <v>2</v>
      </c>
      <c r="P655" t="s">
        <v>22</v>
      </c>
      <c r="Q655" t="s">
        <v>54</v>
      </c>
      <c r="R655" t="s">
        <v>3369</v>
      </c>
      <c r="S655" t="s">
        <v>76</v>
      </c>
      <c r="T655" s="3" t="s">
        <v>26</v>
      </c>
      <c r="U655" s="4">
        <v>58443.01</v>
      </c>
      <c r="V655" t="s">
        <v>2839</v>
      </c>
      <c r="W655" s="3" t="b">
        <v>1</v>
      </c>
      <c r="X655" s="3" t="b">
        <v>1</v>
      </c>
      <c r="Y655" t="s">
        <v>3370</v>
      </c>
      <c r="Z655" t="s">
        <v>23012</v>
      </c>
      <c r="AA655" t="s">
        <v>3371</v>
      </c>
    </row>
    <row r="656" spans="1:27" x14ac:dyDescent="0.3">
      <c r="A656">
        <f t="shared" si="181"/>
        <v>655</v>
      </c>
      <c r="B656" t="s">
        <v>3372</v>
      </c>
      <c r="C656" t="s">
        <v>3373</v>
      </c>
      <c r="D656" t="str">
        <f t="shared" si="173"/>
        <v>Kalie Ondricek</v>
      </c>
      <c r="E656" s="3" t="s">
        <v>32</v>
      </c>
      <c r="F656">
        <v>16</v>
      </c>
      <c r="G656" s="1">
        <v>43732</v>
      </c>
      <c r="H656" s="2">
        <f t="shared" si="174"/>
        <v>24</v>
      </c>
      <c r="I656" s="2">
        <f t="shared" si="175"/>
        <v>9</v>
      </c>
      <c r="J656" s="2">
        <f t="shared" si="176"/>
        <v>2019</v>
      </c>
      <c r="K656" s="1">
        <f t="shared" si="183"/>
        <v>43734</v>
      </c>
      <c r="L656" s="2">
        <f t="shared" si="177"/>
        <v>26</v>
      </c>
      <c r="M656" s="2">
        <f t="shared" si="178"/>
        <v>9</v>
      </c>
      <c r="N656" s="2">
        <f t="shared" si="179"/>
        <v>2019</v>
      </c>
      <c r="O656" s="2">
        <f t="shared" si="180"/>
        <v>2</v>
      </c>
      <c r="P656" t="s">
        <v>33</v>
      </c>
      <c r="Q656" t="s">
        <v>90</v>
      </c>
      <c r="R656" t="s">
        <v>3374</v>
      </c>
      <c r="S656" t="s">
        <v>146</v>
      </c>
      <c r="T656" s="3" t="s">
        <v>159</v>
      </c>
      <c r="U656" s="4">
        <v>74654.22</v>
      </c>
      <c r="V656" t="s">
        <v>1302</v>
      </c>
      <c r="W656" s="3" t="b">
        <v>1</v>
      </c>
      <c r="X656" s="3" t="b">
        <v>0</v>
      </c>
      <c r="Y656" t="s">
        <v>3375</v>
      </c>
      <c r="Z656" t="s">
        <v>3376</v>
      </c>
      <c r="AA656" t="s">
        <v>3377</v>
      </c>
    </row>
    <row r="657" spans="1:27" x14ac:dyDescent="0.3">
      <c r="A657">
        <f t="shared" si="181"/>
        <v>656</v>
      </c>
      <c r="B657" t="s">
        <v>3378</v>
      </c>
      <c r="D657" t="str">
        <f t="shared" si="173"/>
        <v xml:space="preserve">Ellerey </v>
      </c>
      <c r="E657" s="3" t="s">
        <v>43</v>
      </c>
      <c r="F657">
        <v>23</v>
      </c>
      <c r="G657" s="1">
        <v>43487</v>
      </c>
      <c r="H657" s="2">
        <f t="shared" si="174"/>
        <v>22</v>
      </c>
      <c r="I657" s="2">
        <f t="shared" si="175"/>
        <v>1</v>
      </c>
      <c r="J657" s="2">
        <f t="shared" si="176"/>
        <v>2019</v>
      </c>
      <c r="K657" s="1">
        <v>43808</v>
      </c>
      <c r="L657" s="2">
        <f t="shared" si="177"/>
        <v>9</v>
      </c>
      <c r="M657" s="2">
        <f t="shared" si="178"/>
        <v>12</v>
      </c>
      <c r="N657" s="2">
        <f t="shared" si="179"/>
        <v>2019</v>
      </c>
      <c r="O657" s="2">
        <f t="shared" si="180"/>
        <v>321</v>
      </c>
      <c r="P657" t="s">
        <v>73</v>
      </c>
      <c r="Q657" t="s">
        <v>45</v>
      </c>
      <c r="R657" t="s">
        <v>3379</v>
      </c>
      <c r="S657" t="s">
        <v>56</v>
      </c>
      <c r="T657" s="3" t="s">
        <v>37</v>
      </c>
      <c r="U657" s="4">
        <v>80133.039999999994</v>
      </c>
      <c r="V657" t="s">
        <v>591</v>
      </c>
      <c r="W657" s="3" t="s">
        <v>23011</v>
      </c>
      <c r="X657" s="3" t="s">
        <v>23011</v>
      </c>
      <c r="Y657" t="s">
        <v>3380</v>
      </c>
      <c r="Z657" t="s">
        <v>443</v>
      </c>
      <c r="AA657" t="s">
        <v>354</v>
      </c>
    </row>
    <row r="658" spans="1:27" x14ac:dyDescent="0.3">
      <c r="A658">
        <f t="shared" si="181"/>
        <v>657</v>
      </c>
      <c r="B658" t="s">
        <v>3381</v>
      </c>
      <c r="C658" t="s">
        <v>3382</v>
      </c>
      <c r="D658" t="str">
        <f t="shared" si="173"/>
        <v>Jerri Chatelot</v>
      </c>
      <c r="E658" s="3" t="s">
        <v>43</v>
      </c>
      <c r="F658">
        <v>58</v>
      </c>
      <c r="G658" s="1">
        <v>43707</v>
      </c>
      <c r="H658" s="2">
        <f t="shared" si="174"/>
        <v>30</v>
      </c>
      <c r="I658" s="2">
        <f t="shared" si="175"/>
        <v>8</v>
      </c>
      <c r="J658" s="2">
        <f t="shared" si="176"/>
        <v>2019</v>
      </c>
      <c r="K658" s="1">
        <f>G658+2</f>
        <v>43709</v>
      </c>
      <c r="L658" s="2">
        <f t="shared" si="177"/>
        <v>1</v>
      </c>
      <c r="M658" s="2">
        <f t="shared" si="178"/>
        <v>9</v>
      </c>
      <c r="N658" s="2">
        <f t="shared" si="179"/>
        <v>2019</v>
      </c>
      <c r="O658" s="2">
        <f t="shared" si="180"/>
        <v>2</v>
      </c>
      <c r="P658" t="s">
        <v>33</v>
      </c>
      <c r="Q658" t="s">
        <v>119</v>
      </c>
      <c r="R658" t="s">
        <v>3383</v>
      </c>
      <c r="S658" t="s">
        <v>92</v>
      </c>
      <c r="T658" s="3" t="s">
        <v>133</v>
      </c>
      <c r="U658" s="4">
        <v>87914.63</v>
      </c>
      <c r="V658" t="s">
        <v>3384</v>
      </c>
      <c r="W658" s="3" t="b">
        <v>0</v>
      </c>
      <c r="X658" s="3" t="b">
        <v>1</v>
      </c>
      <c r="Y658" t="s">
        <v>3385</v>
      </c>
      <c r="Z658" t="s">
        <v>23012</v>
      </c>
      <c r="AA658" t="s">
        <v>3386</v>
      </c>
    </row>
    <row r="659" spans="1:27" x14ac:dyDescent="0.3">
      <c r="A659">
        <f t="shared" si="181"/>
        <v>658</v>
      </c>
      <c r="B659" t="s">
        <v>3387</v>
      </c>
      <c r="C659" t="s">
        <v>3388</v>
      </c>
      <c r="D659" t="str">
        <f t="shared" si="173"/>
        <v>Dougie Hallatt</v>
      </c>
      <c r="E659" s="3" t="s">
        <v>43</v>
      </c>
      <c r="F659">
        <v>50</v>
      </c>
      <c r="G659" s="1">
        <v>43489</v>
      </c>
      <c r="H659" s="2">
        <f t="shared" si="174"/>
        <v>24</v>
      </c>
      <c r="I659" s="2">
        <f t="shared" si="175"/>
        <v>1</v>
      </c>
      <c r="J659" s="2">
        <f t="shared" si="176"/>
        <v>2019</v>
      </c>
      <c r="K659" s="1">
        <v>43763</v>
      </c>
      <c r="L659" s="2">
        <f t="shared" si="177"/>
        <v>25</v>
      </c>
      <c r="M659" s="2">
        <f t="shared" si="178"/>
        <v>10</v>
      </c>
      <c r="N659" s="2">
        <f t="shared" si="179"/>
        <v>2019</v>
      </c>
      <c r="O659" s="2">
        <f t="shared" si="180"/>
        <v>274</v>
      </c>
      <c r="P659" t="s">
        <v>73</v>
      </c>
      <c r="Q659" t="s">
        <v>34</v>
      </c>
      <c r="R659" t="s">
        <v>3389</v>
      </c>
      <c r="S659" t="s">
        <v>36</v>
      </c>
      <c r="T659" s="3" t="s">
        <v>83</v>
      </c>
      <c r="U659" s="4">
        <v>2972.61</v>
      </c>
      <c r="V659" t="s">
        <v>578</v>
      </c>
      <c r="W659" s="3" t="b">
        <v>1</v>
      </c>
      <c r="X659" s="3" t="b">
        <v>1</v>
      </c>
      <c r="Y659" t="s">
        <v>3390</v>
      </c>
      <c r="Z659" t="s">
        <v>23012</v>
      </c>
      <c r="AA659" t="s">
        <v>1117</v>
      </c>
    </row>
    <row r="660" spans="1:27" x14ac:dyDescent="0.3">
      <c r="A660">
        <f t="shared" si="181"/>
        <v>659</v>
      </c>
      <c r="B660" t="s">
        <v>3391</v>
      </c>
      <c r="C660" t="s">
        <v>3392</v>
      </c>
      <c r="D660" t="str">
        <f t="shared" si="173"/>
        <v>Beatrisa Wakely</v>
      </c>
      <c r="E660" s="3" t="s">
        <v>32</v>
      </c>
      <c r="F660">
        <v>3</v>
      </c>
      <c r="G660" s="1">
        <v>43731</v>
      </c>
      <c r="H660" s="2">
        <f t="shared" si="174"/>
        <v>23</v>
      </c>
      <c r="I660" s="2">
        <f t="shared" si="175"/>
        <v>9</v>
      </c>
      <c r="J660" s="2">
        <f t="shared" si="176"/>
        <v>2019</v>
      </c>
      <c r="K660" s="1">
        <f>G660+2</f>
        <v>43733</v>
      </c>
      <c r="L660" s="2">
        <f t="shared" si="177"/>
        <v>25</v>
      </c>
      <c r="M660" s="2">
        <f t="shared" si="178"/>
        <v>9</v>
      </c>
      <c r="N660" s="2">
        <f t="shared" si="179"/>
        <v>2019</v>
      </c>
      <c r="O660" s="2">
        <f t="shared" si="180"/>
        <v>2</v>
      </c>
      <c r="P660" t="s">
        <v>73</v>
      </c>
      <c r="Q660" t="s">
        <v>34</v>
      </c>
      <c r="R660" t="s">
        <v>3393</v>
      </c>
      <c r="S660" t="s">
        <v>56</v>
      </c>
      <c r="T660" s="3" t="s">
        <v>37</v>
      </c>
      <c r="U660" s="4">
        <v>56555.71</v>
      </c>
      <c r="V660" t="s">
        <v>2655</v>
      </c>
      <c r="W660" s="3" t="b">
        <v>1</v>
      </c>
      <c r="X660" s="3" t="b">
        <v>1</v>
      </c>
      <c r="Y660" t="s">
        <v>3394</v>
      </c>
      <c r="Z660" t="s">
        <v>23012</v>
      </c>
      <c r="AA660" t="s">
        <v>2590</v>
      </c>
    </row>
    <row r="661" spans="1:27" x14ac:dyDescent="0.3">
      <c r="A661">
        <f t="shared" si="181"/>
        <v>660</v>
      </c>
      <c r="B661" t="s">
        <v>414</v>
      </c>
      <c r="C661" t="s">
        <v>3395</v>
      </c>
      <c r="D661" t="str">
        <f t="shared" si="173"/>
        <v>Leela Winsbury</v>
      </c>
      <c r="E661" s="3" t="s">
        <v>32</v>
      </c>
      <c r="F661">
        <v>77</v>
      </c>
      <c r="G661" s="1">
        <v>43528</v>
      </c>
      <c r="H661" s="2">
        <f t="shared" si="174"/>
        <v>4</v>
      </c>
      <c r="I661" s="2">
        <f t="shared" si="175"/>
        <v>3</v>
      </c>
      <c r="J661" s="2">
        <f t="shared" si="176"/>
        <v>2019</v>
      </c>
      <c r="K661" s="1">
        <v>43628</v>
      </c>
      <c r="L661" s="2">
        <f t="shared" si="177"/>
        <v>12</v>
      </c>
      <c r="M661" s="2">
        <f t="shared" si="178"/>
        <v>6</v>
      </c>
      <c r="N661" s="2">
        <f t="shared" si="179"/>
        <v>2019</v>
      </c>
      <c r="O661" s="2">
        <f t="shared" si="180"/>
        <v>100</v>
      </c>
      <c r="P661" t="s">
        <v>44</v>
      </c>
      <c r="Q661" t="s">
        <v>119</v>
      </c>
      <c r="R661" t="s">
        <v>3396</v>
      </c>
      <c r="S661" t="s">
        <v>76</v>
      </c>
      <c r="T661" s="3" t="s">
        <v>66</v>
      </c>
      <c r="U661" s="4">
        <v>24149.72</v>
      </c>
      <c r="V661" t="s">
        <v>3397</v>
      </c>
      <c r="W661" s="3" t="b">
        <v>0</v>
      </c>
      <c r="X661" s="3" t="b">
        <v>1</v>
      </c>
      <c r="Y661" t="s">
        <v>2943</v>
      </c>
      <c r="Z661" t="s">
        <v>23012</v>
      </c>
      <c r="AA661" t="s">
        <v>2116</v>
      </c>
    </row>
    <row r="662" spans="1:27" x14ac:dyDescent="0.3">
      <c r="A662">
        <f t="shared" si="181"/>
        <v>661</v>
      </c>
      <c r="B662" t="s">
        <v>3398</v>
      </c>
      <c r="D662" t="str">
        <f t="shared" si="173"/>
        <v xml:space="preserve">Ibrahim </v>
      </c>
      <c r="E662" s="3" t="s">
        <v>43</v>
      </c>
      <c r="F662">
        <v>26</v>
      </c>
      <c r="G662" s="1">
        <v>43548</v>
      </c>
      <c r="H662" s="2">
        <f t="shared" si="174"/>
        <v>24</v>
      </c>
      <c r="I662" s="2">
        <f t="shared" si="175"/>
        <v>3</v>
      </c>
      <c r="J662" s="2">
        <f t="shared" si="176"/>
        <v>2019</v>
      </c>
      <c r="K662" s="1">
        <v>43813</v>
      </c>
      <c r="L662" s="2">
        <f t="shared" si="177"/>
        <v>14</v>
      </c>
      <c r="M662" s="2">
        <f t="shared" si="178"/>
        <v>12</v>
      </c>
      <c r="N662" s="2">
        <f t="shared" si="179"/>
        <v>2019</v>
      </c>
      <c r="O662" s="2">
        <f t="shared" si="180"/>
        <v>265</v>
      </c>
      <c r="P662" t="s">
        <v>22</v>
      </c>
      <c r="Q662" t="s">
        <v>74</v>
      </c>
      <c r="R662" t="s">
        <v>3399</v>
      </c>
      <c r="S662" t="s">
        <v>25</v>
      </c>
      <c r="T662" s="3" t="s">
        <v>47</v>
      </c>
      <c r="U662" s="4">
        <v>9595.07</v>
      </c>
      <c r="V662" t="s">
        <v>1241</v>
      </c>
      <c r="W662" s="3" t="b">
        <v>1</v>
      </c>
      <c r="X662" s="3" t="b">
        <v>0</v>
      </c>
      <c r="Y662" t="s">
        <v>3400</v>
      </c>
      <c r="Z662" t="s">
        <v>23012</v>
      </c>
      <c r="AA662" t="s">
        <v>109</v>
      </c>
    </row>
    <row r="663" spans="1:27" x14ac:dyDescent="0.3">
      <c r="A663">
        <f t="shared" si="181"/>
        <v>662</v>
      </c>
      <c r="B663" t="s">
        <v>3401</v>
      </c>
      <c r="C663" t="s">
        <v>3402</v>
      </c>
      <c r="D663" t="str">
        <f t="shared" si="173"/>
        <v>Fallon Tailby</v>
      </c>
      <c r="E663" s="3" t="s">
        <v>32</v>
      </c>
      <c r="F663">
        <v>4</v>
      </c>
      <c r="G663" s="1">
        <v>43707</v>
      </c>
      <c r="H663" s="2">
        <f t="shared" si="174"/>
        <v>30</v>
      </c>
      <c r="I663" s="2">
        <f t="shared" si="175"/>
        <v>8</v>
      </c>
      <c r="J663" s="2">
        <f t="shared" si="176"/>
        <v>2019</v>
      </c>
      <c r="K663" s="1">
        <v>43747</v>
      </c>
      <c r="L663" s="2">
        <f t="shared" si="177"/>
        <v>9</v>
      </c>
      <c r="M663" s="2">
        <f t="shared" si="178"/>
        <v>10</v>
      </c>
      <c r="N663" s="2">
        <f t="shared" si="179"/>
        <v>2019</v>
      </c>
      <c r="O663" s="2">
        <f t="shared" si="180"/>
        <v>40</v>
      </c>
      <c r="P663" t="s">
        <v>44</v>
      </c>
      <c r="Q663" t="s">
        <v>126</v>
      </c>
      <c r="R663" t="s">
        <v>3403</v>
      </c>
      <c r="S663" t="s">
        <v>25</v>
      </c>
      <c r="T663" s="3" t="s">
        <v>26</v>
      </c>
      <c r="U663" s="4">
        <v>20871.29</v>
      </c>
      <c r="V663" t="s">
        <v>603</v>
      </c>
      <c r="W663" s="3" t="s">
        <v>23011</v>
      </c>
      <c r="X663" s="3" t="b">
        <v>1</v>
      </c>
      <c r="Y663" t="s">
        <v>3404</v>
      </c>
      <c r="Z663" t="s">
        <v>23012</v>
      </c>
      <c r="AA663" t="s">
        <v>3405</v>
      </c>
    </row>
    <row r="664" spans="1:27" x14ac:dyDescent="0.3">
      <c r="A664">
        <f t="shared" si="181"/>
        <v>663</v>
      </c>
      <c r="B664" t="s">
        <v>3406</v>
      </c>
      <c r="C664" t="s">
        <v>3407</v>
      </c>
      <c r="D664" t="str">
        <f t="shared" si="173"/>
        <v>Bret Jakes</v>
      </c>
      <c r="E664" s="3" t="s">
        <v>43</v>
      </c>
      <c r="F664">
        <v>50</v>
      </c>
      <c r="G664" s="1">
        <v>43590</v>
      </c>
      <c r="H664" s="2">
        <f t="shared" si="174"/>
        <v>5</v>
      </c>
      <c r="I664" s="2">
        <f t="shared" si="175"/>
        <v>5</v>
      </c>
      <c r="J664" s="2">
        <f t="shared" si="176"/>
        <v>2019</v>
      </c>
      <c r="K664" s="1">
        <f t="shared" ref="K664:K665" si="184">G664+2</f>
        <v>43592</v>
      </c>
      <c r="L664" s="2">
        <f t="shared" si="177"/>
        <v>7</v>
      </c>
      <c r="M664" s="2">
        <f t="shared" si="178"/>
        <v>5</v>
      </c>
      <c r="N664" s="2">
        <f t="shared" si="179"/>
        <v>2019</v>
      </c>
      <c r="O664" s="2">
        <f t="shared" si="180"/>
        <v>2</v>
      </c>
      <c r="P664" t="s">
        <v>118</v>
      </c>
      <c r="Q664" t="s">
        <v>126</v>
      </c>
      <c r="R664" t="s">
        <v>3408</v>
      </c>
      <c r="S664" t="s">
        <v>92</v>
      </c>
      <c r="T664" s="3" t="s">
        <v>37</v>
      </c>
      <c r="U664" s="4">
        <v>21341.07</v>
      </c>
      <c r="V664" t="s">
        <v>237</v>
      </c>
      <c r="W664" s="3" t="b">
        <v>1</v>
      </c>
      <c r="X664" s="3" t="b">
        <v>0</v>
      </c>
      <c r="Y664" t="s">
        <v>3409</v>
      </c>
      <c r="Z664" t="s">
        <v>3410</v>
      </c>
      <c r="AA664" t="s">
        <v>2651</v>
      </c>
    </row>
    <row r="665" spans="1:27" x14ac:dyDescent="0.3">
      <c r="A665">
        <f t="shared" si="181"/>
        <v>664</v>
      </c>
      <c r="B665" t="s">
        <v>3411</v>
      </c>
      <c r="D665" t="str">
        <f t="shared" si="173"/>
        <v xml:space="preserve">Rosemaria </v>
      </c>
      <c r="E665" s="3" t="s">
        <v>32</v>
      </c>
      <c r="F665">
        <v>2</v>
      </c>
      <c r="G665" s="1">
        <v>43538</v>
      </c>
      <c r="H665" s="2">
        <f t="shared" si="174"/>
        <v>14</v>
      </c>
      <c r="I665" s="2">
        <f t="shared" si="175"/>
        <v>3</v>
      </c>
      <c r="J665" s="2">
        <f t="shared" si="176"/>
        <v>2019</v>
      </c>
      <c r="K665" s="1">
        <f t="shared" si="184"/>
        <v>43540</v>
      </c>
      <c r="L665" s="2">
        <f t="shared" si="177"/>
        <v>16</v>
      </c>
      <c r="M665" s="2">
        <f t="shared" si="178"/>
        <v>3</v>
      </c>
      <c r="N665" s="2">
        <f t="shared" si="179"/>
        <v>2019</v>
      </c>
      <c r="O665" s="2">
        <f t="shared" si="180"/>
        <v>2</v>
      </c>
      <c r="P665" t="s">
        <v>73</v>
      </c>
      <c r="Q665" t="s">
        <v>119</v>
      </c>
      <c r="R665" t="s">
        <v>3412</v>
      </c>
      <c r="S665" t="s">
        <v>92</v>
      </c>
      <c r="T665" s="3" t="s">
        <v>37</v>
      </c>
      <c r="U665" s="4">
        <v>99841.63</v>
      </c>
      <c r="V665" t="s">
        <v>932</v>
      </c>
      <c r="W665" s="3" t="b">
        <v>0</v>
      </c>
      <c r="X665" s="3" t="b">
        <v>0</v>
      </c>
      <c r="Y665" t="s">
        <v>3413</v>
      </c>
      <c r="Z665" t="s">
        <v>23012</v>
      </c>
      <c r="AA665" t="s">
        <v>545</v>
      </c>
    </row>
    <row r="666" spans="1:27" x14ac:dyDescent="0.3">
      <c r="A666">
        <f t="shared" si="181"/>
        <v>665</v>
      </c>
      <c r="B666" t="s">
        <v>3414</v>
      </c>
      <c r="C666" t="s">
        <v>3415</v>
      </c>
      <c r="D666" t="str">
        <f t="shared" si="173"/>
        <v>Ed Curtiss</v>
      </c>
      <c r="E666" s="3" t="s">
        <v>43</v>
      </c>
      <c r="F666">
        <v>62</v>
      </c>
      <c r="G666" s="1">
        <v>43472</v>
      </c>
      <c r="H666" s="2">
        <f t="shared" si="174"/>
        <v>7</v>
      </c>
      <c r="I666" s="2">
        <f t="shared" si="175"/>
        <v>1</v>
      </c>
      <c r="J666" s="2">
        <f t="shared" si="176"/>
        <v>2019</v>
      </c>
      <c r="K666" s="1">
        <v>43585</v>
      </c>
      <c r="L666" s="2">
        <f t="shared" si="177"/>
        <v>30</v>
      </c>
      <c r="M666" s="2">
        <f t="shared" si="178"/>
        <v>4</v>
      </c>
      <c r="N666" s="2">
        <f t="shared" si="179"/>
        <v>2019</v>
      </c>
      <c r="O666" s="2">
        <f t="shared" si="180"/>
        <v>113</v>
      </c>
      <c r="P666" t="s">
        <v>22</v>
      </c>
      <c r="Q666" t="s">
        <v>54</v>
      </c>
      <c r="R666" t="s">
        <v>3416</v>
      </c>
      <c r="S666" t="s">
        <v>177</v>
      </c>
      <c r="T666" s="3" t="s">
        <v>83</v>
      </c>
      <c r="U666" s="4">
        <v>15071.82</v>
      </c>
      <c r="V666" t="s">
        <v>674</v>
      </c>
      <c r="W666" s="3" t="b">
        <v>1</v>
      </c>
      <c r="X666" s="3" t="b">
        <v>0</v>
      </c>
      <c r="Y666" t="s">
        <v>3417</v>
      </c>
      <c r="Z666" t="s">
        <v>23012</v>
      </c>
      <c r="AA666" t="s">
        <v>1580</v>
      </c>
    </row>
    <row r="667" spans="1:27" x14ac:dyDescent="0.3">
      <c r="A667">
        <f t="shared" si="181"/>
        <v>666</v>
      </c>
      <c r="B667" t="s">
        <v>3418</v>
      </c>
      <c r="C667" t="s">
        <v>3419</v>
      </c>
      <c r="D667" t="str">
        <f t="shared" si="173"/>
        <v>Danila Eckels</v>
      </c>
      <c r="E667" s="3" t="s">
        <v>32</v>
      </c>
      <c r="F667">
        <v>91</v>
      </c>
      <c r="G667" s="1">
        <v>43593</v>
      </c>
      <c r="H667" s="2">
        <f t="shared" si="174"/>
        <v>8</v>
      </c>
      <c r="I667" s="2">
        <f t="shared" si="175"/>
        <v>5</v>
      </c>
      <c r="J667" s="2">
        <f t="shared" si="176"/>
        <v>2019</v>
      </c>
      <c r="K667" s="1">
        <v>43745</v>
      </c>
      <c r="L667" s="2">
        <f t="shared" si="177"/>
        <v>7</v>
      </c>
      <c r="M667" s="2">
        <f t="shared" si="178"/>
        <v>10</v>
      </c>
      <c r="N667" s="2">
        <f t="shared" si="179"/>
        <v>2019</v>
      </c>
      <c r="O667" s="2">
        <f t="shared" si="180"/>
        <v>152</v>
      </c>
      <c r="P667" t="s">
        <v>33</v>
      </c>
      <c r="Q667" t="s">
        <v>34</v>
      </c>
      <c r="R667" t="s">
        <v>3420</v>
      </c>
      <c r="S667" t="s">
        <v>100</v>
      </c>
      <c r="T667" s="3" t="s">
        <v>37</v>
      </c>
      <c r="U667" s="4">
        <v>23269.87</v>
      </c>
      <c r="V667" t="s">
        <v>2368</v>
      </c>
      <c r="W667" s="3" t="b">
        <v>0</v>
      </c>
      <c r="X667" s="3" t="b">
        <v>1</v>
      </c>
      <c r="Y667" t="s">
        <v>3421</v>
      </c>
      <c r="Z667" t="s">
        <v>1116</v>
      </c>
      <c r="AA667" t="s">
        <v>3422</v>
      </c>
    </row>
    <row r="668" spans="1:27" x14ac:dyDescent="0.3">
      <c r="A668">
        <f t="shared" si="181"/>
        <v>667</v>
      </c>
      <c r="B668" t="s">
        <v>3423</v>
      </c>
      <c r="C668" t="s">
        <v>3424</v>
      </c>
      <c r="D668" t="str">
        <f t="shared" si="173"/>
        <v>Cedric Scolli</v>
      </c>
      <c r="E668" s="3" t="s">
        <v>21</v>
      </c>
      <c r="F668">
        <v>17</v>
      </c>
      <c r="G668" s="1">
        <v>43713</v>
      </c>
      <c r="H668" s="2">
        <f t="shared" si="174"/>
        <v>5</v>
      </c>
      <c r="I668" s="2">
        <f t="shared" si="175"/>
        <v>9</v>
      </c>
      <c r="J668" s="2">
        <f t="shared" si="176"/>
        <v>2019</v>
      </c>
      <c r="K668" s="1">
        <f>G668+2</f>
        <v>43715</v>
      </c>
      <c r="L668" s="2">
        <f t="shared" si="177"/>
        <v>7</v>
      </c>
      <c r="M668" s="2">
        <f t="shared" si="178"/>
        <v>9</v>
      </c>
      <c r="N668" s="2">
        <f t="shared" si="179"/>
        <v>2019</v>
      </c>
      <c r="O668" s="2">
        <f t="shared" si="180"/>
        <v>2</v>
      </c>
      <c r="P668" t="s">
        <v>118</v>
      </c>
      <c r="Q668" t="s">
        <v>45</v>
      </c>
      <c r="R668" t="s">
        <v>3425</v>
      </c>
      <c r="S668" t="s">
        <v>92</v>
      </c>
      <c r="T668" s="3" t="s">
        <v>37</v>
      </c>
      <c r="U668" s="4">
        <v>15316.59</v>
      </c>
      <c r="V668" t="s">
        <v>3007</v>
      </c>
      <c r="W668" s="3" t="b">
        <v>1</v>
      </c>
      <c r="X668" s="3" t="b">
        <v>1</v>
      </c>
      <c r="Y668" t="s">
        <v>3426</v>
      </c>
      <c r="Z668" t="s">
        <v>23012</v>
      </c>
      <c r="AA668" t="s">
        <v>3427</v>
      </c>
    </row>
    <row r="669" spans="1:27" x14ac:dyDescent="0.3">
      <c r="A669">
        <f t="shared" si="181"/>
        <v>668</v>
      </c>
      <c r="B669" t="s">
        <v>3428</v>
      </c>
      <c r="C669" t="s">
        <v>3429</v>
      </c>
      <c r="D669" t="str">
        <f t="shared" si="173"/>
        <v>Clemmy Egentan</v>
      </c>
      <c r="E669" s="3" t="s">
        <v>43</v>
      </c>
      <c r="F669">
        <v>37</v>
      </c>
      <c r="G669" s="1">
        <v>43489</v>
      </c>
      <c r="H669" s="2">
        <f t="shared" si="174"/>
        <v>24</v>
      </c>
      <c r="I669" s="2">
        <f t="shared" si="175"/>
        <v>1</v>
      </c>
      <c r="J669" s="2">
        <f t="shared" si="176"/>
        <v>2019</v>
      </c>
      <c r="K669" s="1">
        <v>43605</v>
      </c>
      <c r="L669" s="2">
        <f t="shared" si="177"/>
        <v>20</v>
      </c>
      <c r="M669" s="2">
        <f t="shared" si="178"/>
        <v>5</v>
      </c>
      <c r="N669" s="2">
        <f t="shared" si="179"/>
        <v>2019</v>
      </c>
      <c r="O669" s="2">
        <f t="shared" si="180"/>
        <v>116</v>
      </c>
      <c r="P669" t="s">
        <v>33</v>
      </c>
      <c r="Q669" t="s">
        <v>23</v>
      </c>
      <c r="R669" t="s">
        <v>3430</v>
      </c>
      <c r="S669" t="s">
        <v>76</v>
      </c>
      <c r="T669" s="3" t="s">
        <v>159</v>
      </c>
      <c r="U669" s="4">
        <v>59201.23</v>
      </c>
      <c r="V669" t="s">
        <v>3431</v>
      </c>
      <c r="W669" s="3" t="b">
        <v>1</v>
      </c>
      <c r="X669" s="3" t="b">
        <v>0</v>
      </c>
      <c r="Y669" t="s">
        <v>3432</v>
      </c>
      <c r="Z669" t="s">
        <v>23012</v>
      </c>
      <c r="AA669" t="s">
        <v>207</v>
      </c>
    </row>
    <row r="670" spans="1:27" x14ac:dyDescent="0.3">
      <c r="A670">
        <f t="shared" si="181"/>
        <v>669</v>
      </c>
      <c r="B670" t="s">
        <v>3433</v>
      </c>
      <c r="C670" t="s">
        <v>3434</v>
      </c>
      <c r="D670" t="str">
        <f t="shared" si="173"/>
        <v>Alexandre Boshell</v>
      </c>
      <c r="E670" s="3" t="s">
        <v>43</v>
      </c>
      <c r="F670">
        <v>19</v>
      </c>
      <c r="G670" s="1">
        <v>43603</v>
      </c>
      <c r="H670" s="2">
        <f t="shared" si="174"/>
        <v>18</v>
      </c>
      <c r="I670" s="2">
        <f t="shared" si="175"/>
        <v>5</v>
      </c>
      <c r="J670" s="2">
        <f t="shared" si="176"/>
        <v>2019</v>
      </c>
      <c r="K670" s="1">
        <v>43653</v>
      </c>
      <c r="L670" s="2">
        <f t="shared" si="177"/>
        <v>7</v>
      </c>
      <c r="M670" s="2">
        <f t="shared" si="178"/>
        <v>7</v>
      </c>
      <c r="N670" s="2">
        <f t="shared" si="179"/>
        <v>2019</v>
      </c>
      <c r="O670" s="2">
        <f t="shared" si="180"/>
        <v>50</v>
      </c>
      <c r="P670" t="s">
        <v>118</v>
      </c>
      <c r="Q670" t="s">
        <v>119</v>
      </c>
      <c r="R670" t="s">
        <v>3435</v>
      </c>
      <c r="S670" t="s">
        <v>56</v>
      </c>
      <c r="T670" s="3" t="s">
        <v>66</v>
      </c>
      <c r="U670" s="4">
        <v>40017.86</v>
      </c>
      <c r="V670" t="s">
        <v>591</v>
      </c>
      <c r="W670" s="3" t="b">
        <v>0</v>
      </c>
      <c r="X670" s="3" t="s">
        <v>23011</v>
      </c>
      <c r="Y670" t="s">
        <v>3436</v>
      </c>
      <c r="Z670" t="s">
        <v>23012</v>
      </c>
      <c r="AA670" t="s">
        <v>3437</v>
      </c>
    </row>
    <row r="671" spans="1:27" x14ac:dyDescent="0.3">
      <c r="A671">
        <f t="shared" si="181"/>
        <v>670</v>
      </c>
      <c r="B671" t="s">
        <v>3438</v>
      </c>
      <c r="C671" t="s">
        <v>3439</v>
      </c>
      <c r="D671" t="str">
        <f t="shared" si="173"/>
        <v>Teresita Hazelhurst</v>
      </c>
      <c r="E671" s="3" t="s">
        <v>32</v>
      </c>
      <c r="F671">
        <v>46</v>
      </c>
      <c r="G671" s="1">
        <v>43560</v>
      </c>
      <c r="H671" s="2">
        <f t="shared" si="174"/>
        <v>5</v>
      </c>
      <c r="I671" s="2">
        <f t="shared" si="175"/>
        <v>4</v>
      </c>
      <c r="J671" s="2">
        <f t="shared" si="176"/>
        <v>2019</v>
      </c>
      <c r="K671" s="1">
        <v>43622</v>
      </c>
      <c r="L671" s="2">
        <f t="shared" si="177"/>
        <v>6</v>
      </c>
      <c r="M671" s="2">
        <f t="shared" si="178"/>
        <v>6</v>
      </c>
      <c r="N671" s="2">
        <f t="shared" si="179"/>
        <v>2019</v>
      </c>
      <c r="O671" s="2">
        <f t="shared" si="180"/>
        <v>62</v>
      </c>
      <c r="P671" t="s">
        <v>33</v>
      </c>
      <c r="Q671" t="s">
        <v>74</v>
      </c>
      <c r="R671" t="s">
        <v>3440</v>
      </c>
      <c r="S671" t="s">
        <v>92</v>
      </c>
      <c r="T671" s="3" t="s">
        <v>26</v>
      </c>
      <c r="U671" s="4">
        <v>16862.72</v>
      </c>
      <c r="V671" t="s">
        <v>1610</v>
      </c>
      <c r="W671" s="3" t="b">
        <v>0</v>
      </c>
      <c r="X671" s="3" t="b">
        <v>0</v>
      </c>
      <c r="Y671" t="s">
        <v>3441</v>
      </c>
      <c r="Z671" t="s">
        <v>23012</v>
      </c>
      <c r="AA671" t="s">
        <v>1387</v>
      </c>
    </row>
    <row r="672" spans="1:27" x14ac:dyDescent="0.3">
      <c r="A672">
        <f t="shared" si="181"/>
        <v>671</v>
      </c>
      <c r="B672" t="s">
        <v>3442</v>
      </c>
      <c r="C672" t="s">
        <v>3443</v>
      </c>
      <c r="D672" t="str">
        <f t="shared" si="173"/>
        <v>Mike Cape</v>
      </c>
      <c r="E672" s="3" t="s">
        <v>43</v>
      </c>
      <c r="F672">
        <v>21</v>
      </c>
      <c r="G672" s="1">
        <v>43475</v>
      </c>
      <c r="H672" s="2">
        <f t="shared" si="174"/>
        <v>10</v>
      </c>
      <c r="I672" s="2">
        <f t="shared" si="175"/>
        <v>1</v>
      </c>
      <c r="J672" s="2">
        <f t="shared" si="176"/>
        <v>2019</v>
      </c>
      <c r="K672" s="1">
        <v>43619</v>
      </c>
      <c r="L672" s="2">
        <f t="shared" si="177"/>
        <v>3</v>
      </c>
      <c r="M672" s="2">
        <f t="shared" si="178"/>
        <v>6</v>
      </c>
      <c r="N672" s="2">
        <f t="shared" si="179"/>
        <v>2019</v>
      </c>
      <c r="O672" s="2">
        <f t="shared" si="180"/>
        <v>144</v>
      </c>
      <c r="P672" t="s">
        <v>63</v>
      </c>
      <c r="Q672" t="s">
        <v>126</v>
      </c>
      <c r="R672" t="s">
        <v>3444</v>
      </c>
      <c r="S672" t="s">
        <v>25</v>
      </c>
      <c r="T672" s="3" t="s">
        <v>47</v>
      </c>
      <c r="U672" s="4">
        <v>92741.83</v>
      </c>
      <c r="V672" t="s">
        <v>192</v>
      </c>
      <c r="W672" s="3" t="s">
        <v>23011</v>
      </c>
      <c r="X672" s="3" t="b">
        <v>1</v>
      </c>
      <c r="Y672" t="s">
        <v>3445</v>
      </c>
      <c r="Z672" t="s">
        <v>23012</v>
      </c>
      <c r="AA672" t="s">
        <v>2640</v>
      </c>
    </row>
    <row r="673" spans="1:27" x14ac:dyDescent="0.3">
      <c r="A673">
        <f t="shared" si="181"/>
        <v>672</v>
      </c>
      <c r="B673" t="s">
        <v>3446</v>
      </c>
      <c r="C673" t="s">
        <v>3447</v>
      </c>
      <c r="D673" t="str">
        <f t="shared" si="173"/>
        <v>Jdavie Brastead</v>
      </c>
      <c r="E673" s="3" t="s">
        <v>43</v>
      </c>
      <c r="F673">
        <v>8</v>
      </c>
      <c r="G673" s="1">
        <v>43549</v>
      </c>
      <c r="H673" s="2">
        <f t="shared" si="174"/>
        <v>25</v>
      </c>
      <c r="I673" s="2">
        <f t="shared" si="175"/>
        <v>3</v>
      </c>
      <c r="J673" s="2">
        <f t="shared" si="176"/>
        <v>2019</v>
      </c>
      <c r="K673" s="1">
        <v>43779</v>
      </c>
      <c r="L673" s="2">
        <f t="shared" si="177"/>
        <v>10</v>
      </c>
      <c r="M673" s="2">
        <f t="shared" si="178"/>
        <v>11</v>
      </c>
      <c r="N673" s="2">
        <f t="shared" si="179"/>
        <v>2019</v>
      </c>
      <c r="O673" s="2">
        <f t="shared" si="180"/>
        <v>230</v>
      </c>
      <c r="P673" t="s">
        <v>33</v>
      </c>
      <c r="Q673" t="s">
        <v>74</v>
      </c>
      <c r="R673" t="s">
        <v>3448</v>
      </c>
      <c r="S673" t="s">
        <v>36</v>
      </c>
      <c r="T673" s="3" t="s">
        <v>83</v>
      </c>
      <c r="U673" s="4">
        <v>67304.73</v>
      </c>
      <c r="V673" t="s">
        <v>3449</v>
      </c>
      <c r="W673" s="3" t="b">
        <v>1</v>
      </c>
      <c r="X673" s="3" t="b">
        <v>1</v>
      </c>
      <c r="Y673" t="s">
        <v>3450</v>
      </c>
      <c r="Z673" t="s">
        <v>3451</v>
      </c>
      <c r="AA673" t="s">
        <v>3452</v>
      </c>
    </row>
    <row r="674" spans="1:27" x14ac:dyDescent="0.3">
      <c r="A674">
        <f t="shared" si="181"/>
        <v>673</v>
      </c>
      <c r="B674" t="s">
        <v>3453</v>
      </c>
      <c r="C674" t="s">
        <v>3454</v>
      </c>
      <c r="D674" t="str">
        <f t="shared" si="173"/>
        <v>Hoyt Longley</v>
      </c>
      <c r="E674" s="3" t="s">
        <v>43</v>
      </c>
      <c r="F674">
        <v>9</v>
      </c>
      <c r="G674" s="1">
        <v>43580</v>
      </c>
      <c r="H674" s="2">
        <f t="shared" si="174"/>
        <v>25</v>
      </c>
      <c r="I674" s="2">
        <f t="shared" si="175"/>
        <v>4</v>
      </c>
      <c r="J674" s="2">
        <f t="shared" si="176"/>
        <v>2019</v>
      </c>
      <c r="K674" s="1">
        <v>43798</v>
      </c>
      <c r="L674" s="2">
        <f t="shared" si="177"/>
        <v>29</v>
      </c>
      <c r="M674" s="2">
        <f t="shared" si="178"/>
        <v>11</v>
      </c>
      <c r="N674" s="2">
        <f t="shared" si="179"/>
        <v>2019</v>
      </c>
      <c r="O674" s="2">
        <f t="shared" si="180"/>
        <v>218</v>
      </c>
      <c r="P674" t="s">
        <v>63</v>
      </c>
      <c r="Q674" t="s">
        <v>34</v>
      </c>
      <c r="R674" t="s">
        <v>3455</v>
      </c>
      <c r="S674" t="s">
        <v>146</v>
      </c>
      <c r="T674" s="3" t="s">
        <v>23012</v>
      </c>
      <c r="U674" s="4">
        <v>7347.17</v>
      </c>
      <c r="V674" t="s">
        <v>3456</v>
      </c>
      <c r="W674" s="3" t="s">
        <v>23011</v>
      </c>
      <c r="X674" s="3" t="s">
        <v>23011</v>
      </c>
      <c r="Y674" t="s">
        <v>3457</v>
      </c>
      <c r="Z674" t="s">
        <v>23012</v>
      </c>
      <c r="AA674" t="s">
        <v>3458</v>
      </c>
    </row>
    <row r="675" spans="1:27" x14ac:dyDescent="0.3">
      <c r="A675">
        <f t="shared" si="181"/>
        <v>674</v>
      </c>
      <c r="B675" t="s">
        <v>3459</v>
      </c>
      <c r="D675" t="str">
        <f t="shared" si="173"/>
        <v xml:space="preserve">Alysia </v>
      </c>
      <c r="E675" s="3" t="s">
        <v>32</v>
      </c>
      <c r="F675">
        <v>17</v>
      </c>
      <c r="G675" s="1">
        <v>43799</v>
      </c>
      <c r="H675" s="2">
        <f t="shared" si="174"/>
        <v>30</v>
      </c>
      <c r="I675" s="2">
        <f t="shared" si="175"/>
        <v>11</v>
      </c>
      <c r="J675" s="2">
        <f t="shared" si="176"/>
        <v>2019</v>
      </c>
      <c r="K675" s="1">
        <f>G675+2</f>
        <v>43801</v>
      </c>
      <c r="L675" s="2">
        <f t="shared" si="177"/>
        <v>2</v>
      </c>
      <c r="M675" s="2">
        <f t="shared" si="178"/>
        <v>12</v>
      </c>
      <c r="N675" s="2">
        <f t="shared" si="179"/>
        <v>2019</v>
      </c>
      <c r="O675" s="2">
        <f t="shared" si="180"/>
        <v>2</v>
      </c>
      <c r="P675" t="s">
        <v>33</v>
      </c>
      <c r="Q675" t="s">
        <v>90</v>
      </c>
      <c r="R675" t="s">
        <v>3460</v>
      </c>
      <c r="S675" t="s">
        <v>76</v>
      </c>
      <c r="T675" s="3" t="s">
        <v>66</v>
      </c>
      <c r="U675" s="4">
        <v>29829.23</v>
      </c>
      <c r="V675" t="s">
        <v>603</v>
      </c>
      <c r="W675" s="3" t="b">
        <v>1</v>
      </c>
      <c r="X675" s="3" t="b">
        <v>1</v>
      </c>
      <c r="Y675" t="s">
        <v>3461</v>
      </c>
      <c r="Z675" t="s">
        <v>23012</v>
      </c>
      <c r="AA675" t="s">
        <v>3462</v>
      </c>
    </row>
    <row r="676" spans="1:27" x14ac:dyDescent="0.3">
      <c r="A676">
        <f t="shared" si="181"/>
        <v>675</v>
      </c>
      <c r="B676" t="s">
        <v>3463</v>
      </c>
      <c r="C676" t="s">
        <v>3464</v>
      </c>
      <c r="D676" t="str">
        <f t="shared" si="173"/>
        <v>Damon Skirling</v>
      </c>
      <c r="E676" s="3" t="s">
        <v>43</v>
      </c>
      <c r="F676">
        <v>99</v>
      </c>
      <c r="G676" s="1">
        <v>43548</v>
      </c>
      <c r="H676" s="2">
        <f t="shared" si="174"/>
        <v>24</v>
      </c>
      <c r="I676" s="2">
        <f t="shared" si="175"/>
        <v>3</v>
      </c>
      <c r="J676" s="2">
        <f t="shared" si="176"/>
        <v>2019</v>
      </c>
      <c r="K676" s="1">
        <v>43637</v>
      </c>
      <c r="L676" s="2">
        <f t="shared" si="177"/>
        <v>21</v>
      </c>
      <c r="M676" s="2">
        <f t="shared" si="178"/>
        <v>6</v>
      </c>
      <c r="N676" s="2">
        <f t="shared" si="179"/>
        <v>2019</v>
      </c>
      <c r="O676" s="2">
        <f t="shared" si="180"/>
        <v>89</v>
      </c>
      <c r="P676" t="s">
        <v>63</v>
      </c>
      <c r="Q676" t="s">
        <v>90</v>
      </c>
      <c r="R676" t="s">
        <v>3465</v>
      </c>
      <c r="S676" t="s">
        <v>146</v>
      </c>
      <c r="T676" s="3" t="s">
        <v>47</v>
      </c>
      <c r="U676" s="4">
        <v>68488.03</v>
      </c>
      <c r="V676" t="s">
        <v>3466</v>
      </c>
      <c r="W676" s="3" t="b">
        <v>1</v>
      </c>
      <c r="X676" s="3" t="s">
        <v>23011</v>
      </c>
      <c r="Y676" t="s">
        <v>3467</v>
      </c>
      <c r="Z676" t="s">
        <v>23012</v>
      </c>
      <c r="AA676" t="s">
        <v>605</v>
      </c>
    </row>
    <row r="677" spans="1:27" x14ac:dyDescent="0.3">
      <c r="A677">
        <f t="shared" si="181"/>
        <v>676</v>
      </c>
      <c r="B677" t="s">
        <v>3468</v>
      </c>
      <c r="C677" t="s">
        <v>3469</v>
      </c>
      <c r="D677" t="str">
        <f t="shared" si="173"/>
        <v>Giulia Labell</v>
      </c>
      <c r="E677" s="3" t="s">
        <v>235</v>
      </c>
      <c r="F677">
        <v>46</v>
      </c>
      <c r="G677" s="1">
        <v>43616</v>
      </c>
      <c r="H677" s="2">
        <f t="shared" si="174"/>
        <v>31</v>
      </c>
      <c r="I677" s="2">
        <f t="shared" si="175"/>
        <v>5</v>
      </c>
      <c r="J677" s="2">
        <f t="shared" si="176"/>
        <v>2019</v>
      </c>
      <c r="K677" s="1">
        <v>43827</v>
      </c>
      <c r="L677" s="2">
        <f t="shared" si="177"/>
        <v>28</v>
      </c>
      <c r="M677" s="2">
        <f t="shared" si="178"/>
        <v>12</v>
      </c>
      <c r="N677" s="2">
        <f t="shared" si="179"/>
        <v>2019</v>
      </c>
      <c r="O677" s="2">
        <f t="shared" si="180"/>
        <v>211</v>
      </c>
      <c r="P677" t="s">
        <v>22</v>
      </c>
      <c r="Q677" t="s">
        <v>23</v>
      </c>
      <c r="R677" t="s">
        <v>3470</v>
      </c>
      <c r="S677" t="s">
        <v>92</v>
      </c>
      <c r="T677" s="3" t="s">
        <v>47</v>
      </c>
      <c r="U677" s="4">
        <v>61995.94</v>
      </c>
      <c r="V677" t="s">
        <v>2718</v>
      </c>
      <c r="W677" s="3" t="b">
        <v>1</v>
      </c>
      <c r="X677" s="3" t="b">
        <v>1</v>
      </c>
      <c r="Y677" t="s">
        <v>3471</v>
      </c>
      <c r="Z677" t="s">
        <v>23012</v>
      </c>
      <c r="AA677" t="s">
        <v>419</v>
      </c>
    </row>
    <row r="678" spans="1:27" x14ac:dyDescent="0.3">
      <c r="A678">
        <f t="shared" si="181"/>
        <v>677</v>
      </c>
      <c r="B678" t="s">
        <v>3472</v>
      </c>
      <c r="D678" t="str">
        <f t="shared" si="173"/>
        <v xml:space="preserve">Tiler </v>
      </c>
      <c r="E678" s="3" t="s">
        <v>43</v>
      </c>
      <c r="F678">
        <v>77</v>
      </c>
      <c r="G678" s="1">
        <v>43721</v>
      </c>
      <c r="H678" s="2">
        <f t="shared" si="174"/>
        <v>13</v>
      </c>
      <c r="I678" s="2">
        <f t="shared" si="175"/>
        <v>9</v>
      </c>
      <c r="J678" s="2">
        <f t="shared" si="176"/>
        <v>2019</v>
      </c>
      <c r="K678" s="1">
        <v>43767</v>
      </c>
      <c r="L678" s="2">
        <f t="shared" si="177"/>
        <v>29</v>
      </c>
      <c r="M678" s="2">
        <f t="shared" si="178"/>
        <v>10</v>
      </c>
      <c r="N678" s="2">
        <f t="shared" si="179"/>
        <v>2019</v>
      </c>
      <c r="O678" s="2">
        <f t="shared" si="180"/>
        <v>46</v>
      </c>
      <c r="P678" t="s">
        <v>44</v>
      </c>
      <c r="Q678" t="s">
        <v>197</v>
      </c>
      <c r="R678" t="s">
        <v>3473</v>
      </c>
      <c r="S678" t="s">
        <v>36</v>
      </c>
      <c r="T678" s="3" t="s">
        <v>133</v>
      </c>
      <c r="U678" s="4">
        <v>78983.399999999994</v>
      </c>
      <c r="V678" t="s">
        <v>48</v>
      </c>
      <c r="W678" s="3" t="b">
        <v>1</v>
      </c>
      <c r="X678" s="3" t="b">
        <v>1</v>
      </c>
      <c r="Y678" t="s">
        <v>3474</v>
      </c>
      <c r="Z678" t="s">
        <v>23012</v>
      </c>
      <c r="AA678" t="s">
        <v>1875</v>
      </c>
    </row>
    <row r="679" spans="1:27" x14ac:dyDescent="0.3">
      <c r="A679">
        <f t="shared" si="181"/>
        <v>678</v>
      </c>
      <c r="B679" t="s">
        <v>3475</v>
      </c>
      <c r="C679" t="s">
        <v>3476</v>
      </c>
      <c r="D679" t="str">
        <f t="shared" si="173"/>
        <v>Alley Flaws</v>
      </c>
      <c r="E679" s="3" t="s">
        <v>43</v>
      </c>
      <c r="F679">
        <v>50</v>
      </c>
      <c r="G679" s="1">
        <v>43766</v>
      </c>
      <c r="H679" s="2">
        <f t="shared" si="174"/>
        <v>28</v>
      </c>
      <c r="I679" s="2">
        <f t="shared" si="175"/>
        <v>10</v>
      </c>
      <c r="J679" s="2">
        <f t="shared" si="176"/>
        <v>2019</v>
      </c>
      <c r="K679" s="1">
        <v>43776</v>
      </c>
      <c r="L679" s="2">
        <f t="shared" si="177"/>
        <v>7</v>
      </c>
      <c r="M679" s="2">
        <f t="shared" si="178"/>
        <v>11</v>
      </c>
      <c r="N679" s="2">
        <f t="shared" si="179"/>
        <v>2019</v>
      </c>
      <c r="O679" s="2">
        <f t="shared" si="180"/>
        <v>10</v>
      </c>
      <c r="P679" t="s">
        <v>33</v>
      </c>
      <c r="Q679" t="s">
        <v>126</v>
      </c>
      <c r="R679" t="s">
        <v>3477</v>
      </c>
      <c r="S679" t="s">
        <v>76</v>
      </c>
      <c r="T679" s="3" t="s">
        <v>159</v>
      </c>
      <c r="U679" s="4">
        <v>21321</v>
      </c>
      <c r="V679" t="s">
        <v>3478</v>
      </c>
      <c r="W679" s="3" t="b">
        <v>0</v>
      </c>
      <c r="X679" s="3" t="b">
        <v>0</v>
      </c>
      <c r="Y679" t="s">
        <v>3479</v>
      </c>
      <c r="Z679" t="s">
        <v>1381</v>
      </c>
      <c r="AA679" t="s">
        <v>330</v>
      </c>
    </row>
    <row r="680" spans="1:27" x14ac:dyDescent="0.3">
      <c r="A680">
        <f t="shared" si="181"/>
        <v>679</v>
      </c>
      <c r="B680" t="s">
        <v>3480</v>
      </c>
      <c r="C680" t="s">
        <v>3481</v>
      </c>
      <c r="D680" t="str">
        <f t="shared" si="173"/>
        <v>Judy Elce</v>
      </c>
      <c r="E680" s="3" t="s">
        <v>21</v>
      </c>
      <c r="F680">
        <v>10</v>
      </c>
      <c r="G680" s="1">
        <v>43495</v>
      </c>
      <c r="H680" s="2">
        <f t="shared" si="174"/>
        <v>30</v>
      </c>
      <c r="I680" s="2">
        <f t="shared" si="175"/>
        <v>1</v>
      </c>
      <c r="J680" s="2">
        <f t="shared" si="176"/>
        <v>2019</v>
      </c>
      <c r="K680" s="1">
        <v>43738</v>
      </c>
      <c r="L680" s="2">
        <f t="shared" si="177"/>
        <v>30</v>
      </c>
      <c r="M680" s="2">
        <f t="shared" si="178"/>
        <v>9</v>
      </c>
      <c r="N680" s="2">
        <f t="shared" si="179"/>
        <v>2019</v>
      </c>
      <c r="O680" s="2">
        <f t="shared" si="180"/>
        <v>243</v>
      </c>
      <c r="P680" t="s">
        <v>73</v>
      </c>
      <c r="Q680" t="s">
        <v>34</v>
      </c>
      <c r="R680" t="s">
        <v>3482</v>
      </c>
      <c r="S680" t="s">
        <v>146</v>
      </c>
      <c r="T680" s="3" t="s">
        <v>83</v>
      </c>
      <c r="U680" s="4">
        <v>24990.69</v>
      </c>
      <c r="V680" t="s">
        <v>1267</v>
      </c>
      <c r="W680" s="3" t="b">
        <v>1</v>
      </c>
      <c r="X680" s="3" t="b">
        <v>0</v>
      </c>
      <c r="Y680" t="s">
        <v>3483</v>
      </c>
      <c r="Z680" t="s">
        <v>23012</v>
      </c>
      <c r="AA680" t="s">
        <v>2397</v>
      </c>
    </row>
    <row r="681" spans="1:27" x14ac:dyDescent="0.3">
      <c r="A681">
        <f t="shared" si="181"/>
        <v>680</v>
      </c>
      <c r="B681" t="s">
        <v>3484</v>
      </c>
      <c r="C681" t="s">
        <v>3485</v>
      </c>
      <c r="D681" t="str">
        <f t="shared" si="173"/>
        <v>Rori Moral</v>
      </c>
      <c r="E681" s="3" t="s">
        <v>32</v>
      </c>
      <c r="F681">
        <v>94</v>
      </c>
      <c r="G681" s="1">
        <v>43607</v>
      </c>
      <c r="H681" s="2">
        <f t="shared" si="174"/>
        <v>22</v>
      </c>
      <c r="I681" s="2">
        <f t="shared" si="175"/>
        <v>5</v>
      </c>
      <c r="J681" s="2">
        <f t="shared" si="176"/>
        <v>2019</v>
      </c>
      <c r="K681" s="1">
        <v>43623</v>
      </c>
      <c r="L681" s="2">
        <f t="shared" si="177"/>
        <v>7</v>
      </c>
      <c r="M681" s="2">
        <f t="shared" si="178"/>
        <v>6</v>
      </c>
      <c r="N681" s="2">
        <f t="shared" si="179"/>
        <v>2019</v>
      </c>
      <c r="O681" s="2">
        <f t="shared" si="180"/>
        <v>16</v>
      </c>
      <c r="P681" t="s">
        <v>63</v>
      </c>
      <c r="Q681" t="s">
        <v>34</v>
      </c>
      <c r="R681" t="s">
        <v>3486</v>
      </c>
      <c r="S681" t="s">
        <v>56</v>
      </c>
      <c r="T681" s="3" t="s">
        <v>37</v>
      </c>
      <c r="U681" s="4">
        <v>4633.4399999999996</v>
      </c>
      <c r="V681" t="s">
        <v>1007</v>
      </c>
      <c r="W681" s="3" t="b">
        <v>0</v>
      </c>
      <c r="X681" s="3" t="b">
        <v>1</v>
      </c>
      <c r="Y681" t="s">
        <v>3487</v>
      </c>
      <c r="Z681" t="s">
        <v>23012</v>
      </c>
      <c r="AA681" t="s">
        <v>3488</v>
      </c>
    </row>
    <row r="682" spans="1:27" x14ac:dyDescent="0.3">
      <c r="A682">
        <f t="shared" si="181"/>
        <v>681</v>
      </c>
      <c r="B682" t="s">
        <v>1727</v>
      </c>
      <c r="C682" t="s">
        <v>3489</v>
      </c>
      <c r="D682" t="str">
        <f t="shared" si="173"/>
        <v>Madelena Slobom</v>
      </c>
      <c r="E682" s="3" t="s">
        <v>32</v>
      </c>
      <c r="F682">
        <v>85</v>
      </c>
      <c r="G682" s="1">
        <v>43480</v>
      </c>
      <c r="H682" s="2">
        <f t="shared" si="174"/>
        <v>15</v>
      </c>
      <c r="I682" s="2">
        <f t="shared" si="175"/>
        <v>1</v>
      </c>
      <c r="J682" s="2">
        <f t="shared" si="176"/>
        <v>2019</v>
      </c>
      <c r="K682" s="1">
        <v>43572</v>
      </c>
      <c r="L682" s="2">
        <f t="shared" si="177"/>
        <v>17</v>
      </c>
      <c r="M682" s="2">
        <f t="shared" si="178"/>
        <v>4</v>
      </c>
      <c r="N682" s="2">
        <f t="shared" si="179"/>
        <v>2019</v>
      </c>
      <c r="O682" s="2">
        <f t="shared" si="180"/>
        <v>92</v>
      </c>
      <c r="P682" t="s">
        <v>118</v>
      </c>
      <c r="Q682" t="s">
        <v>119</v>
      </c>
      <c r="R682" t="s">
        <v>3490</v>
      </c>
      <c r="S682" t="s">
        <v>76</v>
      </c>
      <c r="T682" s="3" t="s">
        <v>47</v>
      </c>
      <c r="U682" s="4">
        <v>51445.3</v>
      </c>
      <c r="V682" t="s">
        <v>302</v>
      </c>
      <c r="W682" s="3" t="b">
        <v>0</v>
      </c>
      <c r="X682" s="3" t="b">
        <v>1</v>
      </c>
      <c r="Y682" t="s">
        <v>3491</v>
      </c>
      <c r="Z682" t="s">
        <v>23012</v>
      </c>
      <c r="AA682" t="s">
        <v>3492</v>
      </c>
    </row>
    <row r="683" spans="1:27" x14ac:dyDescent="0.3">
      <c r="A683">
        <f t="shared" si="181"/>
        <v>682</v>
      </c>
      <c r="B683" t="s">
        <v>3493</v>
      </c>
      <c r="C683" t="s">
        <v>3494</v>
      </c>
      <c r="D683" t="str">
        <f t="shared" si="173"/>
        <v>Druci Inkpin</v>
      </c>
      <c r="E683" s="3" t="s">
        <v>32</v>
      </c>
      <c r="F683">
        <v>64</v>
      </c>
      <c r="G683" s="1">
        <v>43629</v>
      </c>
      <c r="H683" s="2">
        <f t="shared" si="174"/>
        <v>13</v>
      </c>
      <c r="I683" s="2">
        <f t="shared" si="175"/>
        <v>6</v>
      </c>
      <c r="J683" s="2">
        <f t="shared" si="176"/>
        <v>2019</v>
      </c>
      <c r="K683" s="1">
        <v>43799</v>
      </c>
      <c r="L683" s="2">
        <f t="shared" si="177"/>
        <v>30</v>
      </c>
      <c r="M683" s="2">
        <f t="shared" si="178"/>
        <v>11</v>
      </c>
      <c r="N683" s="2">
        <f t="shared" si="179"/>
        <v>2019</v>
      </c>
      <c r="O683" s="2">
        <f t="shared" si="180"/>
        <v>170</v>
      </c>
      <c r="P683" t="s">
        <v>33</v>
      </c>
      <c r="Q683" t="s">
        <v>54</v>
      </c>
      <c r="R683" t="s">
        <v>3495</v>
      </c>
      <c r="S683" t="s">
        <v>177</v>
      </c>
      <c r="T683" s="3" t="s">
        <v>26</v>
      </c>
      <c r="U683" s="4">
        <v>75586.87</v>
      </c>
      <c r="V683" t="s">
        <v>1366</v>
      </c>
      <c r="W683" s="3" t="b">
        <v>1</v>
      </c>
      <c r="X683" s="3" t="b">
        <v>1</v>
      </c>
      <c r="Y683" t="s">
        <v>3496</v>
      </c>
      <c r="Z683" t="s">
        <v>23012</v>
      </c>
      <c r="AA683" t="s">
        <v>258</v>
      </c>
    </row>
    <row r="684" spans="1:27" x14ac:dyDescent="0.3">
      <c r="A684">
        <f t="shared" si="181"/>
        <v>683</v>
      </c>
      <c r="B684" t="s">
        <v>3497</v>
      </c>
      <c r="C684" t="s">
        <v>3498</v>
      </c>
      <c r="D684" t="str">
        <f t="shared" si="173"/>
        <v>Tod Juett</v>
      </c>
      <c r="E684" s="3" t="s">
        <v>43</v>
      </c>
      <c r="F684">
        <v>32</v>
      </c>
      <c r="G684" s="1">
        <v>43686</v>
      </c>
      <c r="H684" s="2">
        <f t="shared" si="174"/>
        <v>9</v>
      </c>
      <c r="I684" s="2">
        <f t="shared" si="175"/>
        <v>8</v>
      </c>
      <c r="J684" s="2">
        <f t="shared" si="176"/>
        <v>2019</v>
      </c>
      <c r="K684" s="1">
        <f t="shared" ref="K684:K685" si="185">G684+2</f>
        <v>43688</v>
      </c>
      <c r="L684" s="2">
        <f t="shared" si="177"/>
        <v>11</v>
      </c>
      <c r="M684" s="2">
        <f t="shared" si="178"/>
        <v>8</v>
      </c>
      <c r="N684" s="2">
        <f t="shared" si="179"/>
        <v>2019</v>
      </c>
      <c r="O684" s="2">
        <f t="shared" si="180"/>
        <v>2</v>
      </c>
      <c r="P684" t="s">
        <v>44</v>
      </c>
      <c r="Q684" t="s">
        <v>126</v>
      </c>
      <c r="R684" t="s">
        <v>3499</v>
      </c>
      <c r="S684" t="s">
        <v>146</v>
      </c>
      <c r="T684" s="3" t="s">
        <v>23012</v>
      </c>
      <c r="U684" s="4">
        <v>66938.33</v>
      </c>
      <c r="V684" t="s">
        <v>3500</v>
      </c>
      <c r="W684" s="3" t="b">
        <v>1</v>
      </c>
      <c r="X684" s="3" t="s">
        <v>23011</v>
      </c>
      <c r="Y684" t="s">
        <v>3501</v>
      </c>
      <c r="Z684" t="s">
        <v>23012</v>
      </c>
      <c r="AA684" t="s">
        <v>2590</v>
      </c>
    </row>
    <row r="685" spans="1:27" x14ac:dyDescent="0.3">
      <c r="A685">
        <f t="shared" si="181"/>
        <v>684</v>
      </c>
      <c r="B685" t="s">
        <v>3502</v>
      </c>
      <c r="C685" t="s">
        <v>3503</v>
      </c>
      <c r="D685" t="str">
        <f t="shared" si="173"/>
        <v>Barnard Deverill</v>
      </c>
      <c r="E685" s="3" t="s">
        <v>43</v>
      </c>
      <c r="F685">
        <v>2</v>
      </c>
      <c r="G685" s="1">
        <v>43762</v>
      </c>
      <c r="H685" s="2">
        <f t="shared" si="174"/>
        <v>24</v>
      </c>
      <c r="I685" s="2">
        <f t="shared" si="175"/>
        <v>10</v>
      </c>
      <c r="J685" s="2">
        <f t="shared" si="176"/>
        <v>2019</v>
      </c>
      <c r="K685" s="1">
        <f t="shared" si="185"/>
        <v>43764</v>
      </c>
      <c r="L685" s="2">
        <f t="shared" si="177"/>
        <v>26</v>
      </c>
      <c r="M685" s="2">
        <f t="shared" si="178"/>
        <v>10</v>
      </c>
      <c r="N685" s="2">
        <f t="shared" si="179"/>
        <v>2019</v>
      </c>
      <c r="O685" s="2">
        <f t="shared" si="180"/>
        <v>2</v>
      </c>
      <c r="P685" t="s">
        <v>118</v>
      </c>
      <c r="Q685" t="s">
        <v>126</v>
      </c>
      <c r="R685" t="s">
        <v>3504</v>
      </c>
      <c r="S685" t="s">
        <v>100</v>
      </c>
      <c r="T685" s="3" t="s">
        <v>159</v>
      </c>
      <c r="U685" s="4">
        <v>92240.27</v>
      </c>
      <c r="V685" t="s">
        <v>2976</v>
      </c>
      <c r="W685" s="3" t="s">
        <v>23011</v>
      </c>
      <c r="X685" s="3" t="b">
        <v>1</v>
      </c>
      <c r="Y685" t="s">
        <v>3505</v>
      </c>
      <c r="Z685" t="s">
        <v>23012</v>
      </c>
      <c r="AA685" t="s">
        <v>3506</v>
      </c>
    </row>
    <row r="686" spans="1:27" x14ac:dyDescent="0.3">
      <c r="A686">
        <f t="shared" si="181"/>
        <v>685</v>
      </c>
      <c r="B686" t="s">
        <v>3507</v>
      </c>
      <c r="C686" t="s">
        <v>3508</v>
      </c>
      <c r="D686" t="str">
        <f t="shared" si="173"/>
        <v>Fredek Surmon</v>
      </c>
      <c r="E686" s="3" t="s">
        <v>43</v>
      </c>
      <c r="F686">
        <v>86</v>
      </c>
      <c r="G686" s="1">
        <v>43717</v>
      </c>
      <c r="H686" s="2">
        <f t="shared" si="174"/>
        <v>9</v>
      </c>
      <c r="I686" s="2">
        <f t="shared" si="175"/>
        <v>9</v>
      </c>
      <c r="J686" s="2">
        <f t="shared" si="176"/>
        <v>2019</v>
      </c>
      <c r="K686" s="1">
        <v>43779</v>
      </c>
      <c r="L686" s="2">
        <f t="shared" si="177"/>
        <v>10</v>
      </c>
      <c r="M686" s="2">
        <f t="shared" si="178"/>
        <v>11</v>
      </c>
      <c r="N686" s="2">
        <f t="shared" si="179"/>
        <v>2019</v>
      </c>
      <c r="O686" s="2">
        <f t="shared" si="180"/>
        <v>62</v>
      </c>
      <c r="P686" t="s">
        <v>33</v>
      </c>
      <c r="Q686" t="s">
        <v>34</v>
      </c>
      <c r="R686" t="s">
        <v>3509</v>
      </c>
      <c r="S686" t="s">
        <v>177</v>
      </c>
      <c r="T686" s="3" t="s">
        <v>133</v>
      </c>
      <c r="U686" s="4">
        <v>88543.89</v>
      </c>
      <c r="V686" t="s">
        <v>2012</v>
      </c>
      <c r="W686" s="3" t="b">
        <v>0</v>
      </c>
      <c r="X686" s="3" t="b">
        <v>0</v>
      </c>
      <c r="Y686" t="s">
        <v>3510</v>
      </c>
      <c r="Z686" t="s">
        <v>23012</v>
      </c>
      <c r="AA686" t="s">
        <v>1928</v>
      </c>
    </row>
    <row r="687" spans="1:27" x14ac:dyDescent="0.3">
      <c r="A687">
        <f t="shared" si="181"/>
        <v>686</v>
      </c>
      <c r="B687" t="s">
        <v>3511</v>
      </c>
      <c r="C687" t="s">
        <v>3512</v>
      </c>
      <c r="D687" t="str">
        <f t="shared" si="173"/>
        <v>Eduard D'Emanuele</v>
      </c>
      <c r="E687" s="3" t="s">
        <v>43</v>
      </c>
      <c r="F687">
        <v>67</v>
      </c>
      <c r="G687" s="1">
        <v>43771</v>
      </c>
      <c r="H687" s="2">
        <f t="shared" si="174"/>
        <v>2</v>
      </c>
      <c r="I687" s="2">
        <f t="shared" si="175"/>
        <v>11</v>
      </c>
      <c r="J687" s="2">
        <f t="shared" si="176"/>
        <v>2019</v>
      </c>
      <c r="K687" s="1">
        <f t="shared" ref="K687:K688" si="186">G687+2</f>
        <v>43773</v>
      </c>
      <c r="L687" s="2">
        <f t="shared" si="177"/>
        <v>4</v>
      </c>
      <c r="M687" s="2">
        <f t="shared" si="178"/>
        <v>11</v>
      </c>
      <c r="N687" s="2">
        <f t="shared" si="179"/>
        <v>2019</v>
      </c>
      <c r="O687" s="2">
        <f t="shared" si="180"/>
        <v>2</v>
      </c>
      <c r="P687" t="s">
        <v>33</v>
      </c>
      <c r="Q687" t="s">
        <v>126</v>
      </c>
      <c r="R687" t="s">
        <v>3513</v>
      </c>
      <c r="S687" t="s">
        <v>146</v>
      </c>
      <c r="T687" s="3" t="s">
        <v>57</v>
      </c>
      <c r="U687" s="4">
        <v>48369.81</v>
      </c>
      <c r="V687" t="s">
        <v>2692</v>
      </c>
      <c r="W687" s="3" t="s">
        <v>23011</v>
      </c>
      <c r="X687" s="3" t="b">
        <v>1</v>
      </c>
      <c r="Y687" t="s">
        <v>3514</v>
      </c>
      <c r="Z687" t="s">
        <v>23012</v>
      </c>
      <c r="AA687" t="s">
        <v>820</v>
      </c>
    </row>
    <row r="688" spans="1:27" x14ac:dyDescent="0.3">
      <c r="A688">
        <f t="shared" si="181"/>
        <v>687</v>
      </c>
      <c r="B688" t="s">
        <v>3515</v>
      </c>
      <c r="C688" t="s">
        <v>3516</v>
      </c>
      <c r="D688" t="str">
        <f t="shared" si="173"/>
        <v>Joly McCoveney</v>
      </c>
      <c r="E688" s="3" t="s">
        <v>32</v>
      </c>
      <c r="F688">
        <v>6</v>
      </c>
      <c r="G688" s="1">
        <v>43568</v>
      </c>
      <c r="H688" s="2">
        <f t="shared" si="174"/>
        <v>13</v>
      </c>
      <c r="I688" s="2">
        <f t="shared" si="175"/>
        <v>4</v>
      </c>
      <c r="J688" s="2">
        <f t="shared" si="176"/>
        <v>2019</v>
      </c>
      <c r="K688" s="1">
        <f t="shared" si="186"/>
        <v>43570</v>
      </c>
      <c r="L688" s="2">
        <f t="shared" si="177"/>
        <v>15</v>
      </c>
      <c r="M688" s="2">
        <f t="shared" si="178"/>
        <v>4</v>
      </c>
      <c r="N688" s="2">
        <f t="shared" si="179"/>
        <v>2019</v>
      </c>
      <c r="O688" s="2">
        <f t="shared" si="180"/>
        <v>2</v>
      </c>
      <c r="P688" t="s">
        <v>22</v>
      </c>
      <c r="Q688" t="s">
        <v>126</v>
      </c>
      <c r="R688" t="s">
        <v>3517</v>
      </c>
      <c r="S688" t="s">
        <v>146</v>
      </c>
      <c r="T688" s="3" t="s">
        <v>47</v>
      </c>
      <c r="U688" s="4">
        <v>43638.31</v>
      </c>
      <c r="V688" t="s">
        <v>107</v>
      </c>
      <c r="W688" s="3" t="b">
        <v>1</v>
      </c>
      <c r="X688" s="3" t="s">
        <v>23011</v>
      </c>
      <c r="Y688" t="s">
        <v>3518</v>
      </c>
      <c r="Z688" t="s">
        <v>23012</v>
      </c>
      <c r="AA688" t="s">
        <v>3519</v>
      </c>
    </row>
    <row r="689" spans="1:27" x14ac:dyDescent="0.3">
      <c r="A689">
        <f t="shared" si="181"/>
        <v>688</v>
      </c>
      <c r="B689" t="s">
        <v>3520</v>
      </c>
      <c r="C689" t="s">
        <v>3521</v>
      </c>
      <c r="D689" t="str">
        <f t="shared" si="173"/>
        <v>Matthus Lages</v>
      </c>
      <c r="E689" s="3" t="s">
        <v>235</v>
      </c>
      <c r="F689">
        <v>79</v>
      </c>
      <c r="G689" s="1">
        <v>43562</v>
      </c>
      <c r="H689" s="2">
        <f t="shared" si="174"/>
        <v>7</v>
      </c>
      <c r="I689" s="2">
        <f t="shared" si="175"/>
        <v>4</v>
      </c>
      <c r="J689" s="2">
        <f t="shared" si="176"/>
        <v>2019</v>
      </c>
      <c r="K689" s="1">
        <v>43741</v>
      </c>
      <c r="L689" s="2">
        <f t="shared" si="177"/>
        <v>3</v>
      </c>
      <c r="M689" s="2">
        <f t="shared" si="178"/>
        <v>10</v>
      </c>
      <c r="N689" s="2">
        <f t="shared" si="179"/>
        <v>2019</v>
      </c>
      <c r="O689" s="2">
        <f t="shared" si="180"/>
        <v>179</v>
      </c>
      <c r="P689" t="s">
        <v>44</v>
      </c>
      <c r="Q689" t="s">
        <v>23</v>
      </c>
      <c r="R689" t="s">
        <v>3522</v>
      </c>
      <c r="S689" t="s">
        <v>56</v>
      </c>
      <c r="T689" s="3" t="s">
        <v>37</v>
      </c>
      <c r="U689" s="4">
        <v>56587.17</v>
      </c>
      <c r="V689" t="s">
        <v>3523</v>
      </c>
      <c r="W689" s="3" t="b">
        <v>0</v>
      </c>
      <c r="X689" s="3" t="b">
        <v>0</v>
      </c>
      <c r="Y689" t="s">
        <v>3524</v>
      </c>
      <c r="Z689" t="s">
        <v>50</v>
      </c>
      <c r="AA689" t="s">
        <v>330</v>
      </c>
    </row>
    <row r="690" spans="1:27" x14ac:dyDescent="0.3">
      <c r="A690">
        <f t="shared" si="181"/>
        <v>689</v>
      </c>
      <c r="B690" t="s">
        <v>1238</v>
      </c>
      <c r="C690" t="s">
        <v>3525</v>
      </c>
      <c r="D690" t="str">
        <f t="shared" si="173"/>
        <v>Bryon Lycett</v>
      </c>
      <c r="E690" s="3" t="s">
        <v>43</v>
      </c>
      <c r="F690">
        <v>51</v>
      </c>
      <c r="G690" s="1">
        <v>43809</v>
      </c>
      <c r="H690" s="2">
        <f t="shared" si="174"/>
        <v>10</v>
      </c>
      <c r="I690" s="2">
        <f t="shared" si="175"/>
        <v>12</v>
      </c>
      <c r="J690" s="2">
        <f t="shared" si="176"/>
        <v>2019</v>
      </c>
      <c r="K690" s="1">
        <f>G690+2</f>
        <v>43811</v>
      </c>
      <c r="L690" s="2">
        <f t="shared" si="177"/>
        <v>12</v>
      </c>
      <c r="M690" s="2">
        <f t="shared" si="178"/>
        <v>12</v>
      </c>
      <c r="N690" s="2">
        <f t="shared" si="179"/>
        <v>2019</v>
      </c>
      <c r="O690" s="2">
        <f t="shared" si="180"/>
        <v>2</v>
      </c>
      <c r="P690" t="s">
        <v>73</v>
      </c>
      <c r="Q690" t="s">
        <v>197</v>
      </c>
      <c r="R690" t="s">
        <v>3526</v>
      </c>
      <c r="S690" t="s">
        <v>146</v>
      </c>
      <c r="T690" s="3" t="s">
        <v>133</v>
      </c>
      <c r="U690" s="4">
        <v>79869.25</v>
      </c>
      <c r="V690" t="s">
        <v>538</v>
      </c>
      <c r="W690" s="3" t="s">
        <v>23011</v>
      </c>
      <c r="X690" s="3" t="b">
        <v>1</v>
      </c>
      <c r="Y690" t="s">
        <v>3527</v>
      </c>
      <c r="Z690" t="s">
        <v>3528</v>
      </c>
      <c r="AA690" t="s">
        <v>476</v>
      </c>
    </row>
    <row r="691" spans="1:27" x14ac:dyDescent="0.3">
      <c r="A691">
        <f t="shared" si="181"/>
        <v>690</v>
      </c>
      <c r="B691" t="s">
        <v>3529</v>
      </c>
      <c r="C691" t="s">
        <v>3530</v>
      </c>
      <c r="D691" t="str">
        <f t="shared" si="173"/>
        <v>Ruthy Barraclough</v>
      </c>
      <c r="E691" s="3" t="s">
        <v>32</v>
      </c>
      <c r="F691">
        <v>68</v>
      </c>
      <c r="G691" s="1">
        <v>43757</v>
      </c>
      <c r="H691" s="2">
        <f t="shared" si="174"/>
        <v>19</v>
      </c>
      <c r="I691" s="2">
        <f t="shared" si="175"/>
        <v>10</v>
      </c>
      <c r="J691" s="2">
        <f t="shared" si="176"/>
        <v>2019</v>
      </c>
      <c r="K691" s="1">
        <v>43796</v>
      </c>
      <c r="L691" s="2">
        <f t="shared" si="177"/>
        <v>27</v>
      </c>
      <c r="M691" s="2">
        <f t="shared" si="178"/>
        <v>11</v>
      </c>
      <c r="N691" s="2">
        <f t="shared" si="179"/>
        <v>2019</v>
      </c>
      <c r="O691" s="2">
        <f t="shared" si="180"/>
        <v>39</v>
      </c>
      <c r="P691" t="s">
        <v>118</v>
      </c>
      <c r="Q691" t="s">
        <v>54</v>
      </c>
      <c r="R691" t="s">
        <v>3531</v>
      </c>
      <c r="S691" t="s">
        <v>65</v>
      </c>
      <c r="T691" s="3" t="s">
        <v>47</v>
      </c>
      <c r="U691" s="4">
        <v>82277.83</v>
      </c>
      <c r="V691" t="s">
        <v>1078</v>
      </c>
      <c r="W691" s="3" t="b">
        <v>0</v>
      </c>
      <c r="X691" s="3" t="b">
        <v>1</v>
      </c>
      <c r="Y691" t="s">
        <v>3532</v>
      </c>
      <c r="Z691" t="s">
        <v>23012</v>
      </c>
      <c r="AA691" t="s">
        <v>3533</v>
      </c>
    </row>
    <row r="692" spans="1:27" x14ac:dyDescent="0.3">
      <c r="A692">
        <f t="shared" si="181"/>
        <v>691</v>
      </c>
      <c r="B692" t="s">
        <v>3534</v>
      </c>
      <c r="C692" t="s">
        <v>3535</v>
      </c>
      <c r="D692" t="str">
        <f t="shared" si="173"/>
        <v>Arley Knightley</v>
      </c>
      <c r="E692" s="3" t="s">
        <v>43</v>
      </c>
      <c r="F692">
        <v>42</v>
      </c>
      <c r="G692" s="1">
        <v>43778</v>
      </c>
      <c r="H692" s="2">
        <f t="shared" si="174"/>
        <v>9</v>
      </c>
      <c r="I692" s="2">
        <f t="shared" si="175"/>
        <v>11</v>
      </c>
      <c r="J692" s="2">
        <f t="shared" si="176"/>
        <v>2019</v>
      </c>
      <c r="K692" s="1">
        <f t="shared" ref="K692:K694" si="187">G692+2</f>
        <v>43780</v>
      </c>
      <c r="L692" s="2">
        <f t="shared" si="177"/>
        <v>11</v>
      </c>
      <c r="M692" s="2">
        <f t="shared" si="178"/>
        <v>11</v>
      </c>
      <c r="N692" s="2">
        <f t="shared" si="179"/>
        <v>2019</v>
      </c>
      <c r="O692" s="2">
        <f t="shared" si="180"/>
        <v>2</v>
      </c>
      <c r="P692" t="s">
        <v>63</v>
      </c>
      <c r="Q692" t="s">
        <v>34</v>
      </c>
      <c r="R692" t="s">
        <v>3536</v>
      </c>
      <c r="S692" t="s">
        <v>146</v>
      </c>
      <c r="T692" s="3" t="s">
        <v>57</v>
      </c>
      <c r="U692" s="4">
        <v>25492.11</v>
      </c>
      <c r="V692" t="s">
        <v>3537</v>
      </c>
      <c r="W692" s="3" t="b">
        <v>1</v>
      </c>
      <c r="X692" s="3" t="b">
        <v>0</v>
      </c>
      <c r="Y692" t="s">
        <v>3538</v>
      </c>
      <c r="Z692" t="s">
        <v>23012</v>
      </c>
      <c r="AA692" t="s">
        <v>115</v>
      </c>
    </row>
    <row r="693" spans="1:27" x14ac:dyDescent="0.3">
      <c r="A693">
        <f t="shared" si="181"/>
        <v>692</v>
      </c>
      <c r="B693" t="s">
        <v>3539</v>
      </c>
      <c r="C693" t="s">
        <v>3540</v>
      </c>
      <c r="D693" t="str">
        <f t="shared" si="173"/>
        <v>Obadias Picard</v>
      </c>
      <c r="E693" s="3" t="s">
        <v>43</v>
      </c>
      <c r="F693">
        <v>95</v>
      </c>
      <c r="G693" s="1">
        <v>43793</v>
      </c>
      <c r="H693" s="2">
        <f t="shared" si="174"/>
        <v>24</v>
      </c>
      <c r="I693" s="2">
        <f t="shared" si="175"/>
        <v>11</v>
      </c>
      <c r="J693" s="2">
        <f t="shared" si="176"/>
        <v>2019</v>
      </c>
      <c r="K693" s="1">
        <f t="shared" si="187"/>
        <v>43795</v>
      </c>
      <c r="L693" s="2">
        <f t="shared" si="177"/>
        <v>26</v>
      </c>
      <c r="M693" s="2">
        <f t="shared" si="178"/>
        <v>11</v>
      </c>
      <c r="N693" s="2">
        <f t="shared" si="179"/>
        <v>2019</v>
      </c>
      <c r="O693" s="2">
        <f t="shared" si="180"/>
        <v>2</v>
      </c>
      <c r="P693" t="s">
        <v>73</v>
      </c>
      <c r="Q693" t="s">
        <v>197</v>
      </c>
      <c r="R693" t="s">
        <v>3541</v>
      </c>
      <c r="S693" t="s">
        <v>100</v>
      </c>
      <c r="T693" s="3" t="s">
        <v>159</v>
      </c>
      <c r="U693" s="4">
        <v>3408.19</v>
      </c>
      <c r="V693" t="s">
        <v>1553</v>
      </c>
      <c r="W693" s="3" t="b">
        <v>1</v>
      </c>
      <c r="X693" s="3" t="b">
        <v>1</v>
      </c>
      <c r="Y693" t="s">
        <v>3542</v>
      </c>
      <c r="Z693" t="s">
        <v>23012</v>
      </c>
      <c r="AA693" t="s">
        <v>3543</v>
      </c>
    </row>
    <row r="694" spans="1:27" x14ac:dyDescent="0.3">
      <c r="A694">
        <f t="shared" si="181"/>
        <v>693</v>
      </c>
      <c r="B694" t="s">
        <v>3544</v>
      </c>
      <c r="C694" t="s">
        <v>3545</v>
      </c>
      <c r="D694" t="str">
        <f t="shared" si="173"/>
        <v>Gal Slark</v>
      </c>
      <c r="E694" s="3" t="s">
        <v>43</v>
      </c>
      <c r="F694">
        <v>62</v>
      </c>
      <c r="G694" s="1">
        <v>43706</v>
      </c>
      <c r="H694" s="2">
        <f t="shared" si="174"/>
        <v>29</v>
      </c>
      <c r="I694" s="2">
        <f t="shared" si="175"/>
        <v>8</v>
      </c>
      <c r="J694" s="2">
        <f t="shared" si="176"/>
        <v>2019</v>
      </c>
      <c r="K694" s="1">
        <f t="shared" si="187"/>
        <v>43708</v>
      </c>
      <c r="L694" s="2">
        <f t="shared" si="177"/>
        <v>31</v>
      </c>
      <c r="M694" s="2">
        <f t="shared" si="178"/>
        <v>8</v>
      </c>
      <c r="N694" s="2">
        <f t="shared" si="179"/>
        <v>2019</v>
      </c>
      <c r="O694" s="2">
        <f t="shared" si="180"/>
        <v>2</v>
      </c>
      <c r="P694" t="s">
        <v>33</v>
      </c>
      <c r="Q694" t="s">
        <v>119</v>
      </c>
      <c r="R694" t="s">
        <v>3546</v>
      </c>
      <c r="S694" t="s">
        <v>92</v>
      </c>
      <c r="T694" s="3" t="s">
        <v>66</v>
      </c>
      <c r="U694" s="4">
        <v>91537.94</v>
      </c>
      <c r="V694" t="s">
        <v>943</v>
      </c>
      <c r="W694" s="3" t="b">
        <v>1</v>
      </c>
      <c r="X694" s="3" t="b">
        <v>0</v>
      </c>
      <c r="Y694" t="s">
        <v>3547</v>
      </c>
      <c r="Z694" t="s">
        <v>23012</v>
      </c>
      <c r="AA694" t="s">
        <v>3548</v>
      </c>
    </row>
    <row r="695" spans="1:27" x14ac:dyDescent="0.3">
      <c r="A695">
        <f t="shared" si="181"/>
        <v>694</v>
      </c>
      <c r="B695" t="s">
        <v>3549</v>
      </c>
      <c r="C695" t="s">
        <v>3550</v>
      </c>
      <c r="D695" t="str">
        <f t="shared" si="173"/>
        <v>Jerrie Walford</v>
      </c>
      <c r="E695" s="3" t="s">
        <v>32</v>
      </c>
      <c r="F695">
        <v>25</v>
      </c>
      <c r="G695" s="1">
        <v>43721</v>
      </c>
      <c r="H695" s="2">
        <f t="shared" si="174"/>
        <v>13</v>
      </c>
      <c r="I695" s="2">
        <f t="shared" si="175"/>
        <v>9</v>
      </c>
      <c r="J695" s="2">
        <f t="shared" si="176"/>
        <v>2019</v>
      </c>
      <c r="K695" s="1">
        <v>43779</v>
      </c>
      <c r="L695" s="2">
        <f t="shared" si="177"/>
        <v>10</v>
      </c>
      <c r="M695" s="2">
        <f t="shared" si="178"/>
        <v>11</v>
      </c>
      <c r="N695" s="2">
        <f t="shared" si="179"/>
        <v>2019</v>
      </c>
      <c r="O695" s="2">
        <f t="shared" si="180"/>
        <v>58</v>
      </c>
      <c r="P695" t="s">
        <v>63</v>
      </c>
      <c r="Q695" t="s">
        <v>45</v>
      </c>
      <c r="R695" t="s">
        <v>3551</v>
      </c>
      <c r="S695" t="s">
        <v>146</v>
      </c>
      <c r="T695" s="3" t="s">
        <v>83</v>
      </c>
      <c r="U695" s="4">
        <v>36700.660000000003</v>
      </c>
      <c r="V695" t="s">
        <v>2362</v>
      </c>
      <c r="W695" s="3" t="b">
        <v>1</v>
      </c>
      <c r="X695" s="3" t="b">
        <v>0</v>
      </c>
      <c r="Y695" t="s">
        <v>3552</v>
      </c>
      <c r="Z695" t="s">
        <v>23012</v>
      </c>
      <c r="AA695" t="s">
        <v>786</v>
      </c>
    </row>
    <row r="696" spans="1:27" x14ac:dyDescent="0.3">
      <c r="A696">
        <f t="shared" si="181"/>
        <v>695</v>
      </c>
      <c r="B696" t="s">
        <v>3553</v>
      </c>
      <c r="C696" t="s">
        <v>3554</v>
      </c>
      <c r="D696" t="str">
        <f t="shared" si="173"/>
        <v>Leonhard Fremantle</v>
      </c>
      <c r="E696" s="3" t="s">
        <v>43</v>
      </c>
      <c r="F696">
        <v>10</v>
      </c>
      <c r="G696" s="1">
        <v>43637</v>
      </c>
      <c r="H696" s="2">
        <f t="shared" si="174"/>
        <v>21</v>
      </c>
      <c r="I696" s="2">
        <f t="shared" si="175"/>
        <v>6</v>
      </c>
      <c r="J696" s="2">
        <f t="shared" si="176"/>
        <v>2019</v>
      </c>
      <c r="K696" s="1">
        <v>43638</v>
      </c>
      <c r="L696" s="2">
        <f t="shared" si="177"/>
        <v>22</v>
      </c>
      <c r="M696" s="2">
        <f t="shared" si="178"/>
        <v>6</v>
      </c>
      <c r="N696" s="2">
        <f t="shared" si="179"/>
        <v>2019</v>
      </c>
      <c r="O696" s="2">
        <f t="shared" si="180"/>
        <v>1</v>
      </c>
      <c r="P696" t="s">
        <v>33</v>
      </c>
      <c r="Q696" t="s">
        <v>54</v>
      </c>
      <c r="R696" t="s">
        <v>3555</v>
      </c>
      <c r="S696" t="s">
        <v>56</v>
      </c>
      <c r="T696" s="3" t="s">
        <v>26</v>
      </c>
      <c r="U696" s="4">
        <v>86653.86</v>
      </c>
      <c r="V696" t="s">
        <v>1185</v>
      </c>
      <c r="W696" s="3" t="b">
        <v>0</v>
      </c>
      <c r="X696" s="3" t="b">
        <v>0</v>
      </c>
      <c r="Y696" t="s">
        <v>3556</v>
      </c>
      <c r="Z696" t="s">
        <v>23012</v>
      </c>
      <c r="AA696" t="s">
        <v>51</v>
      </c>
    </row>
    <row r="697" spans="1:27" x14ac:dyDescent="0.3">
      <c r="A697">
        <f t="shared" si="181"/>
        <v>696</v>
      </c>
      <c r="B697" t="s">
        <v>3557</v>
      </c>
      <c r="C697" t="s">
        <v>3558</v>
      </c>
      <c r="D697" t="str">
        <f t="shared" si="173"/>
        <v>Athene Obray</v>
      </c>
      <c r="E697" s="3" t="s">
        <v>222</v>
      </c>
      <c r="F697">
        <v>29</v>
      </c>
      <c r="G697" s="1">
        <v>43515</v>
      </c>
      <c r="H697" s="2">
        <f t="shared" si="174"/>
        <v>19</v>
      </c>
      <c r="I697" s="2">
        <f t="shared" si="175"/>
        <v>2</v>
      </c>
      <c r="J697" s="2">
        <f t="shared" si="176"/>
        <v>2019</v>
      </c>
      <c r="K697" s="1">
        <v>43746</v>
      </c>
      <c r="L697" s="2">
        <f t="shared" si="177"/>
        <v>8</v>
      </c>
      <c r="M697" s="2">
        <f t="shared" si="178"/>
        <v>10</v>
      </c>
      <c r="N697" s="2">
        <f t="shared" si="179"/>
        <v>2019</v>
      </c>
      <c r="O697" s="2">
        <f t="shared" si="180"/>
        <v>231</v>
      </c>
      <c r="P697" t="s">
        <v>44</v>
      </c>
      <c r="Q697" t="s">
        <v>23</v>
      </c>
      <c r="R697" t="s">
        <v>3559</v>
      </c>
      <c r="S697" t="s">
        <v>92</v>
      </c>
      <c r="T697" s="3" t="s">
        <v>83</v>
      </c>
      <c r="U697" s="4">
        <v>13585.65</v>
      </c>
      <c r="V697" t="s">
        <v>1802</v>
      </c>
      <c r="W697" s="3" t="b">
        <v>0</v>
      </c>
      <c r="X697" s="3" t="b">
        <v>0</v>
      </c>
      <c r="Y697" t="s">
        <v>3560</v>
      </c>
      <c r="Z697" t="s">
        <v>23012</v>
      </c>
      <c r="AA697" t="s">
        <v>3561</v>
      </c>
    </row>
    <row r="698" spans="1:27" x14ac:dyDescent="0.3">
      <c r="A698">
        <f t="shared" si="181"/>
        <v>697</v>
      </c>
      <c r="B698" t="s">
        <v>3562</v>
      </c>
      <c r="C698" t="s">
        <v>3563</v>
      </c>
      <c r="D698" t="str">
        <f t="shared" si="173"/>
        <v>Pyotr Dymidowski</v>
      </c>
      <c r="E698" s="3" t="s">
        <v>43</v>
      </c>
      <c r="F698">
        <v>24</v>
      </c>
      <c r="G698" s="1">
        <v>43679</v>
      </c>
      <c r="H698" s="2">
        <f t="shared" si="174"/>
        <v>2</v>
      </c>
      <c r="I698" s="2">
        <f t="shared" si="175"/>
        <v>8</v>
      </c>
      <c r="J698" s="2">
        <f t="shared" si="176"/>
        <v>2019</v>
      </c>
      <c r="K698" s="1">
        <v>43822</v>
      </c>
      <c r="L698" s="2">
        <f t="shared" si="177"/>
        <v>23</v>
      </c>
      <c r="M698" s="2">
        <f t="shared" si="178"/>
        <v>12</v>
      </c>
      <c r="N698" s="2">
        <f t="shared" si="179"/>
        <v>2019</v>
      </c>
      <c r="O698" s="2">
        <f t="shared" si="180"/>
        <v>143</v>
      </c>
      <c r="P698" t="s">
        <v>63</v>
      </c>
      <c r="Q698" t="s">
        <v>54</v>
      </c>
      <c r="R698" t="s">
        <v>3564</v>
      </c>
      <c r="S698" t="s">
        <v>65</v>
      </c>
      <c r="T698" s="3" t="s">
        <v>66</v>
      </c>
      <c r="U698" s="4">
        <v>57497.13</v>
      </c>
      <c r="V698" t="s">
        <v>192</v>
      </c>
      <c r="W698" s="3" t="b">
        <v>1</v>
      </c>
      <c r="X698" s="3" t="b">
        <v>1</v>
      </c>
      <c r="Y698" t="s">
        <v>3565</v>
      </c>
      <c r="Z698" t="s">
        <v>23012</v>
      </c>
      <c r="AA698" t="s">
        <v>1555</v>
      </c>
    </row>
    <row r="699" spans="1:27" x14ac:dyDescent="0.3">
      <c r="A699">
        <f t="shared" si="181"/>
        <v>698</v>
      </c>
      <c r="B699" t="s">
        <v>3566</v>
      </c>
      <c r="C699" t="s">
        <v>3439</v>
      </c>
      <c r="D699" t="str">
        <f t="shared" si="173"/>
        <v>Carolee Hazelhurst</v>
      </c>
      <c r="E699" s="3" t="s">
        <v>32</v>
      </c>
      <c r="F699">
        <v>34</v>
      </c>
      <c r="G699" s="1">
        <v>43587</v>
      </c>
      <c r="H699" s="2">
        <f t="shared" si="174"/>
        <v>2</v>
      </c>
      <c r="I699" s="2">
        <f t="shared" si="175"/>
        <v>5</v>
      </c>
      <c r="J699" s="2">
        <f t="shared" si="176"/>
        <v>2019</v>
      </c>
      <c r="K699" s="1">
        <f t="shared" ref="K699:K700" si="188">G699+2</f>
        <v>43589</v>
      </c>
      <c r="L699" s="2">
        <f t="shared" si="177"/>
        <v>4</v>
      </c>
      <c r="M699" s="2">
        <f t="shared" si="178"/>
        <v>5</v>
      </c>
      <c r="N699" s="2">
        <f t="shared" si="179"/>
        <v>2019</v>
      </c>
      <c r="O699" s="2">
        <f t="shared" si="180"/>
        <v>2</v>
      </c>
      <c r="P699" t="s">
        <v>44</v>
      </c>
      <c r="Q699" t="s">
        <v>197</v>
      </c>
      <c r="R699" t="s">
        <v>3567</v>
      </c>
      <c r="S699" t="s">
        <v>92</v>
      </c>
      <c r="T699" s="3" t="s">
        <v>47</v>
      </c>
      <c r="U699" s="4">
        <v>18802.669999999998</v>
      </c>
      <c r="V699" t="s">
        <v>423</v>
      </c>
      <c r="W699" s="3" t="b">
        <v>0</v>
      </c>
      <c r="X699" s="3" t="b">
        <v>0</v>
      </c>
      <c r="Y699" t="s">
        <v>3568</v>
      </c>
      <c r="Z699" t="s">
        <v>23012</v>
      </c>
      <c r="AA699" t="s">
        <v>3569</v>
      </c>
    </row>
    <row r="700" spans="1:27" x14ac:dyDescent="0.3">
      <c r="A700">
        <f t="shared" si="181"/>
        <v>699</v>
      </c>
      <c r="B700" t="s">
        <v>3570</v>
      </c>
      <c r="C700" t="s">
        <v>3571</v>
      </c>
      <c r="D700" t="str">
        <f t="shared" si="173"/>
        <v>Lucias Witcher</v>
      </c>
      <c r="E700" s="3" t="s">
        <v>43</v>
      </c>
      <c r="F700">
        <v>96</v>
      </c>
      <c r="G700" s="1">
        <v>43781</v>
      </c>
      <c r="H700" s="2">
        <f t="shared" si="174"/>
        <v>12</v>
      </c>
      <c r="I700" s="2">
        <f t="shared" si="175"/>
        <v>11</v>
      </c>
      <c r="J700" s="2">
        <f t="shared" si="176"/>
        <v>2019</v>
      </c>
      <c r="K700" s="1">
        <f t="shared" si="188"/>
        <v>43783</v>
      </c>
      <c r="L700" s="2">
        <f t="shared" si="177"/>
        <v>14</v>
      </c>
      <c r="M700" s="2">
        <f t="shared" si="178"/>
        <v>11</v>
      </c>
      <c r="N700" s="2">
        <f t="shared" si="179"/>
        <v>2019</v>
      </c>
      <c r="O700" s="2">
        <f t="shared" si="180"/>
        <v>2</v>
      </c>
      <c r="P700" t="s">
        <v>63</v>
      </c>
      <c r="Q700" t="s">
        <v>45</v>
      </c>
      <c r="R700" t="s">
        <v>3572</v>
      </c>
      <c r="S700" t="s">
        <v>177</v>
      </c>
      <c r="T700" s="3" t="s">
        <v>133</v>
      </c>
      <c r="U700" s="4">
        <v>1129.26</v>
      </c>
      <c r="V700" t="s">
        <v>1313</v>
      </c>
      <c r="W700" s="3" t="b">
        <v>1</v>
      </c>
      <c r="X700" s="3" t="b">
        <v>0</v>
      </c>
      <c r="Y700" t="s">
        <v>3573</v>
      </c>
      <c r="Z700" t="s">
        <v>23012</v>
      </c>
      <c r="AA700" t="s">
        <v>1320</v>
      </c>
    </row>
    <row r="701" spans="1:27" x14ac:dyDescent="0.3">
      <c r="A701">
        <f t="shared" si="181"/>
        <v>700</v>
      </c>
      <c r="B701" t="s">
        <v>3574</v>
      </c>
      <c r="C701" t="s">
        <v>3575</v>
      </c>
      <c r="D701" t="str">
        <f t="shared" si="173"/>
        <v>Rhody Tineman</v>
      </c>
      <c r="E701" s="3" t="s">
        <v>32</v>
      </c>
      <c r="F701">
        <v>96</v>
      </c>
      <c r="G701" s="1">
        <v>43625</v>
      </c>
      <c r="H701" s="2">
        <f t="shared" si="174"/>
        <v>9</v>
      </c>
      <c r="I701" s="2">
        <f t="shared" si="175"/>
        <v>6</v>
      </c>
      <c r="J701" s="2">
        <f t="shared" si="176"/>
        <v>2019</v>
      </c>
      <c r="K701" s="1">
        <v>43807</v>
      </c>
      <c r="L701" s="2">
        <f t="shared" si="177"/>
        <v>8</v>
      </c>
      <c r="M701" s="2">
        <f t="shared" si="178"/>
        <v>12</v>
      </c>
      <c r="N701" s="2">
        <f t="shared" si="179"/>
        <v>2019</v>
      </c>
      <c r="O701" s="2">
        <f t="shared" si="180"/>
        <v>182</v>
      </c>
      <c r="P701" t="s">
        <v>44</v>
      </c>
      <c r="Q701" t="s">
        <v>90</v>
      </c>
      <c r="R701" t="s">
        <v>3576</v>
      </c>
      <c r="S701" t="s">
        <v>92</v>
      </c>
      <c r="T701" s="3" t="s">
        <v>23012</v>
      </c>
      <c r="U701" s="4">
        <v>62022.65</v>
      </c>
      <c r="V701" t="s">
        <v>2566</v>
      </c>
      <c r="W701" s="3" t="s">
        <v>23011</v>
      </c>
      <c r="X701" s="3" t="b">
        <v>0</v>
      </c>
      <c r="Y701" t="s">
        <v>3577</v>
      </c>
      <c r="Z701" t="s">
        <v>23012</v>
      </c>
      <c r="AA701" t="s">
        <v>3578</v>
      </c>
    </row>
    <row r="702" spans="1:27" x14ac:dyDescent="0.3">
      <c r="A702">
        <f t="shared" si="181"/>
        <v>701</v>
      </c>
      <c r="B702" t="s">
        <v>3579</v>
      </c>
      <c r="C702" t="s">
        <v>3580</v>
      </c>
      <c r="D702" t="str">
        <f t="shared" si="173"/>
        <v>Bail Yepiskopov</v>
      </c>
      <c r="E702" s="3" t="s">
        <v>43</v>
      </c>
      <c r="F702">
        <v>9</v>
      </c>
      <c r="G702" s="1">
        <v>43539</v>
      </c>
      <c r="H702" s="2">
        <f t="shared" si="174"/>
        <v>15</v>
      </c>
      <c r="I702" s="2">
        <f t="shared" si="175"/>
        <v>3</v>
      </c>
      <c r="J702" s="2">
        <f t="shared" si="176"/>
        <v>2019</v>
      </c>
      <c r="K702" s="1">
        <f>G702+2</f>
        <v>43541</v>
      </c>
      <c r="L702" s="2">
        <f t="shared" si="177"/>
        <v>17</v>
      </c>
      <c r="M702" s="2">
        <f t="shared" si="178"/>
        <v>3</v>
      </c>
      <c r="N702" s="2">
        <f t="shared" si="179"/>
        <v>2019</v>
      </c>
      <c r="O702" s="2">
        <f t="shared" si="180"/>
        <v>2</v>
      </c>
      <c r="P702" t="s">
        <v>63</v>
      </c>
      <c r="Q702" t="s">
        <v>119</v>
      </c>
      <c r="R702" t="s">
        <v>3581</v>
      </c>
      <c r="S702" t="s">
        <v>146</v>
      </c>
      <c r="T702" s="3" t="s">
        <v>47</v>
      </c>
      <c r="U702" s="4">
        <v>56956.84</v>
      </c>
      <c r="V702" t="s">
        <v>1062</v>
      </c>
      <c r="W702" s="3" t="b">
        <v>0</v>
      </c>
      <c r="X702" s="3" t="b">
        <v>1</v>
      </c>
      <c r="Y702" t="s">
        <v>3582</v>
      </c>
      <c r="Z702" t="s">
        <v>23012</v>
      </c>
      <c r="AA702" t="s">
        <v>3583</v>
      </c>
    </row>
    <row r="703" spans="1:27" x14ac:dyDescent="0.3">
      <c r="A703">
        <f t="shared" si="181"/>
        <v>702</v>
      </c>
      <c r="B703" t="s">
        <v>3584</v>
      </c>
      <c r="C703" t="s">
        <v>3585</v>
      </c>
      <c r="D703" t="str">
        <f t="shared" si="173"/>
        <v>Filberto Foltin</v>
      </c>
      <c r="E703" s="3" t="s">
        <v>43</v>
      </c>
      <c r="F703">
        <v>49</v>
      </c>
      <c r="G703" s="1">
        <v>43608</v>
      </c>
      <c r="H703" s="2">
        <f t="shared" si="174"/>
        <v>23</v>
      </c>
      <c r="I703" s="2">
        <f t="shared" si="175"/>
        <v>5</v>
      </c>
      <c r="J703" s="2">
        <f t="shared" si="176"/>
        <v>2019</v>
      </c>
      <c r="K703" s="1">
        <v>43734</v>
      </c>
      <c r="L703" s="2">
        <f t="shared" si="177"/>
        <v>26</v>
      </c>
      <c r="M703" s="2">
        <f t="shared" si="178"/>
        <v>9</v>
      </c>
      <c r="N703" s="2">
        <f t="shared" si="179"/>
        <v>2019</v>
      </c>
      <c r="O703" s="2">
        <f t="shared" si="180"/>
        <v>126</v>
      </c>
      <c r="P703" t="s">
        <v>63</v>
      </c>
      <c r="Q703" t="s">
        <v>90</v>
      </c>
      <c r="R703" t="s">
        <v>3586</v>
      </c>
      <c r="S703" t="s">
        <v>56</v>
      </c>
      <c r="T703" s="3" t="s">
        <v>133</v>
      </c>
      <c r="U703" s="4">
        <v>47359.15</v>
      </c>
      <c r="V703" t="s">
        <v>1164</v>
      </c>
      <c r="W703" s="3" t="b">
        <v>0</v>
      </c>
      <c r="X703" s="3" t="b">
        <v>0</v>
      </c>
      <c r="Y703" t="s">
        <v>3587</v>
      </c>
      <c r="Z703" t="s">
        <v>23012</v>
      </c>
      <c r="AA703" t="s">
        <v>3588</v>
      </c>
    </row>
    <row r="704" spans="1:27" x14ac:dyDescent="0.3">
      <c r="A704">
        <f t="shared" si="181"/>
        <v>703</v>
      </c>
      <c r="B704" t="s">
        <v>3589</v>
      </c>
      <c r="C704" t="s">
        <v>3590</v>
      </c>
      <c r="D704" t="str">
        <f t="shared" si="173"/>
        <v>Quintilla Terzi</v>
      </c>
      <c r="E704" s="3" t="s">
        <v>32</v>
      </c>
      <c r="F704">
        <v>45</v>
      </c>
      <c r="G704" s="1">
        <v>43597</v>
      </c>
      <c r="H704" s="2">
        <f t="shared" si="174"/>
        <v>12</v>
      </c>
      <c r="I704" s="2">
        <f t="shared" si="175"/>
        <v>5</v>
      </c>
      <c r="J704" s="2">
        <f t="shared" si="176"/>
        <v>2019</v>
      </c>
      <c r="K704" s="1">
        <f>G704+2</f>
        <v>43599</v>
      </c>
      <c r="L704" s="2">
        <f t="shared" si="177"/>
        <v>14</v>
      </c>
      <c r="M704" s="2">
        <f t="shared" si="178"/>
        <v>5</v>
      </c>
      <c r="N704" s="2">
        <f t="shared" si="179"/>
        <v>2019</v>
      </c>
      <c r="O704" s="2">
        <f t="shared" si="180"/>
        <v>2</v>
      </c>
      <c r="P704" t="s">
        <v>63</v>
      </c>
      <c r="Q704" t="s">
        <v>197</v>
      </c>
      <c r="R704" t="s">
        <v>3591</v>
      </c>
      <c r="S704" t="s">
        <v>65</v>
      </c>
      <c r="T704" s="3" t="s">
        <v>57</v>
      </c>
      <c r="U704" s="4">
        <v>87409.919999999998</v>
      </c>
      <c r="V704" t="s">
        <v>322</v>
      </c>
      <c r="W704" s="3" t="b">
        <v>1</v>
      </c>
      <c r="X704" s="3" t="b">
        <v>1</v>
      </c>
      <c r="Y704" t="s">
        <v>3592</v>
      </c>
      <c r="Z704" t="s">
        <v>23012</v>
      </c>
      <c r="AA704" t="s">
        <v>2751</v>
      </c>
    </row>
    <row r="705" spans="1:27" x14ac:dyDescent="0.3">
      <c r="A705">
        <f t="shared" si="181"/>
        <v>704</v>
      </c>
      <c r="B705" t="s">
        <v>3593</v>
      </c>
      <c r="C705" t="s">
        <v>3594</v>
      </c>
      <c r="D705" t="str">
        <f t="shared" si="173"/>
        <v>Lefty Chavez</v>
      </c>
      <c r="E705" s="3" t="s">
        <v>43</v>
      </c>
      <c r="F705">
        <v>72</v>
      </c>
      <c r="G705" s="1">
        <v>43482</v>
      </c>
      <c r="H705" s="2">
        <f t="shared" si="174"/>
        <v>17</v>
      </c>
      <c r="I705" s="2">
        <f t="shared" si="175"/>
        <v>1</v>
      </c>
      <c r="J705" s="2">
        <f t="shared" si="176"/>
        <v>2019</v>
      </c>
      <c r="K705" s="1">
        <v>43612</v>
      </c>
      <c r="L705" s="2">
        <f t="shared" si="177"/>
        <v>27</v>
      </c>
      <c r="M705" s="2">
        <f t="shared" si="178"/>
        <v>5</v>
      </c>
      <c r="N705" s="2">
        <f t="shared" si="179"/>
        <v>2019</v>
      </c>
      <c r="O705" s="2">
        <f t="shared" si="180"/>
        <v>130</v>
      </c>
      <c r="P705" t="s">
        <v>22</v>
      </c>
      <c r="Q705" t="s">
        <v>54</v>
      </c>
      <c r="R705" t="s">
        <v>3595</v>
      </c>
      <c r="S705" t="s">
        <v>25</v>
      </c>
      <c r="T705" s="3" t="s">
        <v>57</v>
      </c>
      <c r="U705" s="4">
        <v>37993.74</v>
      </c>
      <c r="V705" t="s">
        <v>1330</v>
      </c>
      <c r="W705" s="3" t="b">
        <v>1</v>
      </c>
      <c r="X705" s="3" t="b">
        <v>1</v>
      </c>
      <c r="Y705" t="s">
        <v>3596</v>
      </c>
      <c r="Z705" t="s">
        <v>23012</v>
      </c>
      <c r="AA705" t="s">
        <v>660</v>
      </c>
    </row>
    <row r="706" spans="1:27" x14ac:dyDescent="0.3">
      <c r="A706">
        <f t="shared" si="181"/>
        <v>705</v>
      </c>
      <c r="B706" t="s">
        <v>1733</v>
      </c>
      <c r="C706" t="s">
        <v>3597</v>
      </c>
      <c r="D706" t="str">
        <f t="shared" si="173"/>
        <v>Darci Gunter</v>
      </c>
      <c r="E706" s="3" t="s">
        <v>32</v>
      </c>
      <c r="F706">
        <v>10</v>
      </c>
      <c r="G706" s="1">
        <v>43592</v>
      </c>
      <c r="H706" s="2">
        <f t="shared" si="174"/>
        <v>7</v>
      </c>
      <c r="I706" s="2">
        <f t="shared" si="175"/>
        <v>5</v>
      </c>
      <c r="J706" s="2">
        <f t="shared" si="176"/>
        <v>2019</v>
      </c>
      <c r="K706" s="1">
        <f t="shared" ref="K706:K708" si="189">G706+2</f>
        <v>43594</v>
      </c>
      <c r="L706" s="2">
        <f t="shared" si="177"/>
        <v>9</v>
      </c>
      <c r="M706" s="2">
        <f t="shared" si="178"/>
        <v>5</v>
      </c>
      <c r="N706" s="2">
        <f t="shared" si="179"/>
        <v>2019</v>
      </c>
      <c r="O706" s="2">
        <f t="shared" si="180"/>
        <v>2</v>
      </c>
      <c r="P706" t="s">
        <v>118</v>
      </c>
      <c r="Q706" t="s">
        <v>34</v>
      </c>
      <c r="R706" t="s">
        <v>3598</v>
      </c>
      <c r="S706" t="s">
        <v>177</v>
      </c>
      <c r="T706" s="3" t="s">
        <v>23012</v>
      </c>
      <c r="U706" s="4">
        <v>88016.19</v>
      </c>
      <c r="V706" t="s">
        <v>1610</v>
      </c>
      <c r="W706" s="3" t="b">
        <v>1</v>
      </c>
      <c r="X706" s="3" t="b">
        <v>1</v>
      </c>
      <c r="Y706" t="s">
        <v>3599</v>
      </c>
      <c r="Z706" t="s">
        <v>3203</v>
      </c>
      <c r="AA706" t="s">
        <v>2057</v>
      </c>
    </row>
    <row r="707" spans="1:27" x14ac:dyDescent="0.3">
      <c r="A707">
        <f t="shared" si="181"/>
        <v>706</v>
      </c>
      <c r="B707" t="s">
        <v>3600</v>
      </c>
      <c r="C707" t="s">
        <v>3601</v>
      </c>
      <c r="D707" t="str">
        <f t="shared" ref="D707:D770" si="190">B707&amp; " " &amp;C707</f>
        <v>Jyoti Erasmus</v>
      </c>
      <c r="E707" s="3" t="s">
        <v>32</v>
      </c>
      <c r="F707">
        <v>37</v>
      </c>
      <c r="G707" s="1">
        <v>43820</v>
      </c>
      <c r="H707" s="2">
        <f t="shared" ref="H707:H770" si="191">DAY(G707)</f>
        <v>21</v>
      </c>
      <c r="I707" s="2">
        <f t="shared" ref="I707:I770" si="192">MONTH(G707)</f>
        <v>12</v>
      </c>
      <c r="J707" s="2">
        <f t="shared" ref="J707:J770" si="193">YEAR(G707)</f>
        <v>2019</v>
      </c>
      <c r="K707" s="1">
        <f t="shared" si="189"/>
        <v>43822</v>
      </c>
      <c r="L707" s="2">
        <f t="shared" ref="L707:L770" si="194">DAY(K707)</f>
        <v>23</v>
      </c>
      <c r="M707" s="2">
        <f t="shared" ref="M707:M770" si="195">MONTH(K707)</f>
        <v>12</v>
      </c>
      <c r="N707" s="2">
        <f t="shared" ref="N707:N770" si="196">YEAR(K707)</f>
        <v>2019</v>
      </c>
      <c r="O707" s="2">
        <f t="shared" ref="O707:O770" si="197">K707-G707</f>
        <v>2</v>
      </c>
      <c r="P707" t="s">
        <v>73</v>
      </c>
      <c r="Q707" t="s">
        <v>34</v>
      </c>
      <c r="R707" t="s">
        <v>3602</v>
      </c>
      <c r="S707" t="s">
        <v>177</v>
      </c>
      <c r="T707" s="3" t="s">
        <v>66</v>
      </c>
      <c r="U707" s="4">
        <v>2597.67</v>
      </c>
      <c r="V707" t="s">
        <v>932</v>
      </c>
      <c r="W707" s="3" t="s">
        <v>23011</v>
      </c>
      <c r="X707" s="3" t="s">
        <v>23011</v>
      </c>
      <c r="Y707" t="s">
        <v>3603</v>
      </c>
      <c r="Z707" t="s">
        <v>23012</v>
      </c>
      <c r="AA707" t="s">
        <v>3604</v>
      </c>
    </row>
    <row r="708" spans="1:27" x14ac:dyDescent="0.3">
      <c r="A708">
        <f t="shared" ref="A708:A771" si="198">A707+1</f>
        <v>707</v>
      </c>
      <c r="B708" t="s">
        <v>3605</v>
      </c>
      <c r="C708" t="s">
        <v>3606</v>
      </c>
      <c r="D708" t="str">
        <f t="shared" si="190"/>
        <v>Asher Salomon</v>
      </c>
      <c r="E708" s="3" t="s">
        <v>43</v>
      </c>
      <c r="F708">
        <v>24</v>
      </c>
      <c r="G708" s="1">
        <v>43807</v>
      </c>
      <c r="H708" s="2">
        <f t="shared" si="191"/>
        <v>8</v>
      </c>
      <c r="I708" s="2">
        <f t="shared" si="192"/>
        <v>12</v>
      </c>
      <c r="J708" s="2">
        <f t="shared" si="193"/>
        <v>2019</v>
      </c>
      <c r="K708" s="1">
        <f t="shared" si="189"/>
        <v>43809</v>
      </c>
      <c r="L708" s="2">
        <f t="shared" si="194"/>
        <v>10</v>
      </c>
      <c r="M708" s="2">
        <f t="shared" si="195"/>
        <v>12</v>
      </c>
      <c r="N708" s="2">
        <f t="shared" si="196"/>
        <v>2019</v>
      </c>
      <c r="O708" s="2">
        <f t="shared" si="197"/>
        <v>2</v>
      </c>
      <c r="P708" t="s">
        <v>118</v>
      </c>
      <c r="Q708" t="s">
        <v>34</v>
      </c>
      <c r="R708" t="s">
        <v>3607</v>
      </c>
      <c r="S708" t="s">
        <v>65</v>
      </c>
      <c r="T708" s="3" t="s">
        <v>83</v>
      </c>
      <c r="U708" s="4">
        <v>56269.69</v>
      </c>
      <c r="V708" t="s">
        <v>279</v>
      </c>
      <c r="W708" s="3" t="b">
        <v>0</v>
      </c>
      <c r="X708" s="3" t="b">
        <v>0</v>
      </c>
      <c r="Y708" t="s">
        <v>3608</v>
      </c>
      <c r="Z708" t="s">
        <v>23012</v>
      </c>
      <c r="AA708" t="s">
        <v>470</v>
      </c>
    </row>
    <row r="709" spans="1:27" x14ac:dyDescent="0.3">
      <c r="A709">
        <f t="shared" si="198"/>
        <v>708</v>
      </c>
      <c r="B709" t="s">
        <v>3609</v>
      </c>
      <c r="D709" t="str">
        <f t="shared" si="190"/>
        <v xml:space="preserve">Steffen </v>
      </c>
      <c r="E709" s="3" t="s">
        <v>43</v>
      </c>
      <c r="F709">
        <v>66</v>
      </c>
      <c r="G709" s="1">
        <v>43499</v>
      </c>
      <c r="H709" s="2">
        <f t="shared" si="191"/>
        <v>3</v>
      </c>
      <c r="I709" s="2">
        <f t="shared" si="192"/>
        <v>2</v>
      </c>
      <c r="J709" s="2">
        <f t="shared" si="193"/>
        <v>2019</v>
      </c>
      <c r="K709" s="1">
        <v>43589</v>
      </c>
      <c r="L709" s="2">
        <f t="shared" si="194"/>
        <v>4</v>
      </c>
      <c r="M709" s="2">
        <f t="shared" si="195"/>
        <v>5</v>
      </c>
      <c r="N709" s="2">
        <f t="shared" si="196"/>
        <v>2019</v>
      </c>
      <c r="O709" s="2">
        <f t="shared" si="197"/>
        <v>90</v>
      </c>
      <c r="P709" t="s">
        <v>118</v>
      </c>
      <c r="Q709" t="s">
        <v>54</v>
      </c>
      <c r="R709" t="s">
        <v>3610</v>
      </c>
      <c r="S709" t="s">
        <v>92</v>
      </c>
      <c r="T709" s="3" t="s">
        <v>66</v>
      </c>
      <c r="U709" s="4">
        <v>79681.740000000005</v>
      </c>
      <c r="V709" t="s">
        <v>849</v>
      </c>
      <c r="W709" s="3" t="b">
        <v>0</v>
      </c>
      <c r="X709" s="3" t="b">
        <v>0</v>
      </c>
      <c r="Y709" t="s">
        <v>3611</v>
      </c>
      <c r="Z709" t="s">
        <v>3612</v>
      </c>
      <c r="AA709" t="s">
        <v>3613</v>
      </c>
    </row>
    <row r="710" spans="1:27" x14ac:dyDescent="0.3">
      <c r="A710">
        <f t="shared" si="198"/>
        <v>709</v>
      </c>
      <c r="B710" t="s">
        <v>3614</v>
      </c>
      <c r="D710" t="str">
        <f t="shared" si="190"/>
        <v xml:space="preserve">Saloma </v>
      </c>
      <c r="E710" s="3" t="s">
        <v>32</v>
      </c>
      <c r="F710">
        <v>1</v>
      </c>
      <c r="G710" s="1">
        <v>43819</v>
      </c>
      <c r="H710" s="2">
        <f t="shared" si="191"/>
        <v>20</v>
      </c>
      <c r="I710" s="2">
        <f t="shared" si="192"/>
        <v>12</v>
      </c>
      <c r="J710" s="2">
        <f t="shared" si="193"/>
        <v>2019</v>
      </c>
      <c r="K710" s="1">
        <f>G710+2</f>
        <v>43821</v>
      </c>
      <c r="L710" s="2">
        <f t="shared" si="194"/>
        <v>22</v>
      </c>
      <c r="M710" s="2">
        <f t="shared" si="195"/>
        <v>12</v>
      </c>
      <c r="N710" s="2">
        <f t="shared" si="196"/>
        <v>2019</v>
      </c>
      <c r="O710" s="2">
        <f t="shared" si="197"/>
        <v>2</v>
      </c>
      <c r="P710" t="s">
        <v>44</v>
      </c>
      <c r="Q710" t="s">
        <v>126</v>
      </c>
      <c r="R710" t="s">
        <v>3615</v>
      </c>
      <c r="S710" t="s">
        <v>146</v>
      </c>
      <c r="T710" s="3" t="s">
        <v>66</v>
      </c>
      <c r="U710" s="4">
        <v>30948.03</v>
      </c>
      <c r="V710" t="s">
        <v>3616</v>
      </c>
      <c r="W710" s="3" t="s">
        <v>23011</v>
      </c>
      <c r="X710" s="3" t="b">
        <v>1</v>
      </c>
      <c r="Y710" t="s">
        <v>1324</v>
      </c>
      <c r="Z710" t="s">
        <v>1325</v>
      </c>
      <c r="AA710" t="s">
        <v>3617</v>
      </c>
    </row>
    <row r="711" spans="1:27" x14ac:dyDescent="0.3">
      <c r="A711">
        <f t="shared" si="198"/>
        <v>710</v>
      </c>
      <c r="B711" t="s">
        <v>3618</v>
      </c>
      <c r="C711" t="s">
        <v>3619</v>
      </c>
      <c r="D711" t="str">
        <f t="shared" si="190"/>
        <v>Jenny Okie</v>
      </c>
      <c r="E711" s="3" t="s">
        <v>32</v>
      </c>
      <c r="F711">
        <v>68</v>
      </c>
      <c r="G711" s="1">
        <v>43626</v>
      </c>
      <c r="H711" s="2">
        <f t="shared" si="191"/>
        <v>10</v>
      </c>
      <c r="I711" s="2">
        <f t="shared" si="192"/>
        <v>6</v>
      </c>
      <c r="J711" s="2">
        <f t="shared" si="193"/>
        <v>2019</v>
      </c>
      <c r="K711" s="1">
        <v>43758</v>
      </c>
      <c r="L711" s="2">
        <f t="shared" si="194"/>
        <v>20</v>
      </c>
      <c r="M711" s="2">
        <f t="shared" si="195"/>
        <v>10</v>
      </c>
      <c r="N711" s="2">
        <f t="shared" si="196"/>
        <v>2019</v>
      </c>
      <c r="O711" s="2">
        <f t="shared" si="197"/>
        <v>132</v>
      </c>
      <c r="P711" t="s">
        <v>22</v>
      </c>
      <c r="Q711" t="s">
        <v>119</v>
      </c>
      <c r="R711" t="s">
        <v>3620</v>
      </c>
      <c r="S711" t="s">
        <v>36</v>
      </c>
      <c r="T711" s="3" t="s">
        <v>23012</v>
      </c>
      <c r="U711" s="4">
        <v>14312.6</v>
      </c>
      <c r="V711" t="s">
        <v>1796</v>
      </c>
      <c r="W711" s="3" t="b">
        <v>1</v>
      </c>
      <c r="X711" s="3" t="b">
        <v>0</v>
      </c>
      <c r="Y711" t="s">
        <v>3621</v>
      </c>
      <c r="Z711" t="s">
        <v>23012</v>
      </c>
      <c r="AA711" t="s">
        <v>660</v>
      </c>
    </row>
    <row r="712" spans="1:27" x14ac:dyDescent="0.3">
      <c r="A712">
        <f t="shared" si="198"/>
        <v>711</v>
      </c>
      <c r="B712" t="s">
        <v>3622</v>
      </c>
      <c r="D712" t="str">
        <f t="shared" si="190"/>
        <v xml:space="preserve">Anett </v>
      </c>
      <c r="E712" s="3" t="s">
        <v>32</v>
      </c>
      <c r="F712">
        <v>26</v>
      </c>
      <c r="G712" s="1">
        <v>43732</v>
      </c>
      <c r="H712" s="2">
        <f t="shared" si="191"/>
        <v>24</v>
      </c>
      <c r="I712" s="2">
        <f t="shared" si="192"/>
        <v>9</v>
      </c>
      <c r="J712" s="2">
        <f t="shared" si="193"/>
        <v>2019</v>
      </c>
      <c r="K712" s="1">
        <f>G712+2</f>
        <v>43734</v>
      </c>
      <c r="L712" s="2">
        <f t="shared" si="194"/>
        <v>26</v>
      </c>
      <c r="M712" s="2">
        <f t="shared" si="195"/>
        <v>9</v>
      </c>
      <c r="N712" s="2">
        <f t="shared" si="196"/>
        <v>2019</v>
      </c>
      <c r="O712" s="2">
        <f t="shared" si="197"/>
        <v>2</v>
      </c>
      <c r="P712" t="s">
        <v>73</v>
      </c>
      <c r="Q712" t="s">
        <v>126</v>
      </c>
      <c r="R712" t="s">
        <v>3623</v>
      </c>
      <c r="S712" t="s">
        <v>65</v>
      </c>
      <c r="T712" s="3" t="s">
        <v>37</v>
      </c>
      <c r="U712" s="4">
        <v>61961.71</v>
      </c>
      <c r="V712" t="s">
        <v>978</v>
      </c>
      <c r="W712" s="3" t="b">
        <v>1</v>
      </c>
      <c r="X712" s="3" t="b">
        <v>0</v>
      </c>
      <c r="Y712" t="s">
        <v>3624</v>
      </c>
      <c r="Z712" t="s">
        <v>23012</v>
      </c>
      <c r="AA712" t="s">
        <v>324</v>
      </c>
    </row>
    <row r="713" spans="1:27" x14ac:dyDescent="0.3">
      <c r="A713">
        <f t="shared" si="198"/>
        <v>712</v>
      </c>
      <c r="B713" t="s">
        <v>3625</v>
      </c>
      <c r="C713" t="s">
        <v>3626</v>
      </c>
      <c r="D713" t="str">
        <f t="shared" si="190"/>
        <v>Christel Wrightson</v>
      </c>
      <c r="E713" s="3" t="s">
        <v>32</v>
      </c>
      <c r="F713">
        <v>8</v>
      </c>
      <c r="G713" s="1">
        <v>43588</v>
      </c>
      <c r="H713" s="2">
        <f t="shared" si="191"/>
        <v>3</v>
      </c>
      <c r="I713" s="2">
        <f t="shared" si="192"/>
        <v>5</v>
      </c>
      <c r="J713" s="2">
        <f t="shared" si="193"/>
        <v>2019</v>
      </c>
      <c r="K713" s="1">
        <v>43711</v>
      </c>
      <c r="L713" s="2">
        <f t="shared" si="194"/>
        <v>3</v>
      </c>
      <c r="M713" s="2">
        <f t="shared" si="195"/>
        <v>9</v>
      </c>
      <c r="N713" s="2">
        <f t="shared" si="196"/>
        <v>2019</v>
      </c>
      <c r="O713" s="2">
        <f t="shared" si="197"/>
        <v>123</v>
      </c>
      <c r="P713" t="s">
        <v>33</v>
      </c>
      <c r="Q713" t="s">
        <v>54</v>
      </c>
      <c r="R713" t="s">
        <v>3627</v>
      </c>
      <c r="S713" t="s">
        <v>177</v>
      </c>
      <c r="T713" s="3" t="s">
        <v>26</v>
      </c>
      <c r="U713" s="4">
        <v>26338.35</v>
      </c>
      <c r="V713" t="s">
        <v>423</v>
      </c>
      <c r="W713" s="3" t="b">
        <v>1</v>
      </c>
      <c r="X713" s="3" t="b">
        <v>0</v>
      </c>
      <c r="Y713" t="s">
        <v>3628</v>
      </c>
      <c r="Z713" t="s">
        <v>23012</v>
      </c>
      <c r="AA713" t="s">
        <v>3629</v>
      </c>
    </row>
    <row r="714" spans="1:27" x14ac:dyDescent="0.3">
      <c r="A714">
        <f t="shared" si="198"/>
        <v>713</v>
      </c>
      <c r="B714" t="s">
        <v>3630</v>
      </c>
      <c r="C714" t="s">
        <v>3631</v>
      </c>
      <c r="D714" t="str">
        <f t="shared" si="190"/>
        <v>Kipp Woolam</v>
      </c>
      <c r="E714" s="3" t="s">
        <v>32</v>
      </c>
      <c r="F714">
        <v>12</v>
      </c>
      <c r="G714" s="1">
        <v>43633</v>
      </c>
      <c r="H714" s="2">
        <f t="shared" si="191"/>
        <v>17</v>
      </c>
      <c r="I714" s="2">
        <f t="shared" si="192"/>
        <v>6</v>
      </c>
      <c r="J714" s="2">
        <f t="shared" si="193"/>
        <v>2019</v>
      </c>
      <c r="K714" s="1">
        <v>43653</v>
      </c>
      <c r="L714" s="2">
        <f t="shared" si="194"/>
        <v>7</v>
      </c>
      <c r="M714" s="2">
        <f t="shared" si="195"/>
        <v>7</v>
      </c>
      <c r="N714" s="2">
        <f t="shared" si="196"/>
        <v>2019</v>
      </c>
      <c r="O714" s="2">
        <f t="shared" si="197"/>
        <v>20</v>
      </c>
      <c r="P714" t="s">
        <v>22</v>
      </c>
      <c r="Q714" t="s">
        <v>197</v>
      </c>
      <c r="R714" t="s">
        <v>3632</v>
      </c>
      <c r="S714" t="s">
        <v>65</v>
      </c>
      <c r="T714" s="3" t="s">
        <v>26</v>
      </c>
      <c r="U714" s="4">
        <v>52703.07</v>
      </c>
      <c r="V714" t="s">
        <v>2566</v>
      </c>
      <c r="W714" s="3" t="b">
        <v>0</v>
      </c>
      <c r="X714" s="3" t="b">
        <v>0</v>
      </c>
      <c r="Y714" t="s">
        <v>3633</v>
      </c>
      <c r="Z714" t="s">
        <v>23012</v>
      </c>
      <c r="AA714" t="s">
        <v>3634</v>
      </c>
    </row>
    <row r="715" spans="1:27" x14ac:dyDescent="0.3">
      <c r="A715">
        <f t="shared" si="198"/>
        <v>714</v>
      </c>
      <c r="B715" t="s">
        <v>2416</v>
      </c>
      <c r="C715" t="s">
        <v>3635</v>
      </c>
      <c r="D715" t="str">
        <f t="shared" si="190"/>
        <v>Shelley Pawson</v>
      </c>
      <c r="E715" s="3" t="s">
        <v>32</v>
      </c>
      <c r="F715">
        <v>71</v>
      </c>
      <c r="G715" s="1">
        <v>43470</v>
      </c>
      <c r="H715" s="2">
        <f t="shared" si="191"/>
        <v>5</v>
      </c>
      <c r="I715" s="2">
        <f t="shared" si="192"/>
        <v>1</v>
      </c>
      <c r="J715" s="2">
        <f t="shared" si="193"/>
        <v>2019</v>
      </c>
      <c r="K715" s="1">
        <v>43675</v>
      </c>
      <c r="L715" s="2">
        <f t="shared" si="194"/>
        <v>29</v>
      </c>
      <c r="M715" s="2">
        <f t="shared" si="195"/>
        <v>7</v>
      </c>
      <c r="N715" s="2">
        <f t="shared" si="196"/>
        <v>2019</v>
      </c>
      <c r="O715" s="2">
        <f t="shared" si="197"/>
        <v>205</v>
      </c>
      <c r="P715" t="s">
        <v>73</v>
      </c>
      <c r="Q715" t="s">
        <v>74</v>
      </c>
      <c r="R715" t="s">
        <v>3636</v>
      </c>
      <c r="S715" t="s">
        <v>56</v>
      </c>
      <c r="T715" s="3" t="s">
        <v>57</v>
      </c>
      <c r="U715" s="4">
        <v>45109.74</v>
      </c>
      <c r="V715" t="s">
        <v>3637</v>
      </c>
      <c r="W715" s="3" t="s">
        <v>23011</v>
      </c>
      <c r="X715" s="3" t="s">
        <v>23011</v>
      </c>
      <c r="Y715" t="s">
        <v>3638</v>
      </c>
      <c r="Z715" t="s">
        <v>23012</v>
      </c>
      <c r="AA715" t="s">
        <v>173</v>
      </c>
    </row>
    <row r="716" spans="1:27" x14ac:dyDescent="0.3">
      <c r="A716">
        <f t="shared" si="198"/>
        <v>715</v>
      </c>
      <c r="B716" t="s">
        <v>3639</v>
      </c>
      <c r="C716" t="s">
        <v>3640</v>
      </c>
      <c r="D716" t="str">
        <f t="shared" si="190"/>
        <v>Kellie MacCroary</v>
      </c>
      <c r="E716" s="3" t="s">
        <v>32</v>
      </c>
      <c r="F716">
        <v>86</v>
      </c>
      <c r="G716" s="1">
        <v>43507</v>
      </c>
      <c r="H716" s="2">
        <f t="shared" si="191"/>
        <v>11</v>
      </c>
      <c r="I716" s="2">
        <f t="shared" si="192"/>
        <v>2</v>
      </c>
      <c r="J716" s="2">
        <f t="shared" si="193"/>
        <v>2019</v>
      </c>
      <c r="K716" s="1">
        <v>43688</v>
      </c>
      <c r="L716" s="2">
        <f t="shared" si="194"/>
        <v>11</v>
      </c>
      <c r="M716" s="2">
        <f t="shared" si="195"/>
        <v>8</v>
      </c>
      <c r="N716" s="2">
        <f t="shared" si="196"/>
        <v>2019</v>
      </c>
      <c r="O716" s="2">
        <f t="shared" si="197"/>
        <v>181</v>
      </c>
      <c r="P716" t="s">
        <v>33</v>
      </c>
      <c r="Q716" t="s">
        <v>34</v>
      </c>
      <c r="R716" t="s">
        <v>3641</v>
      </c>
      <c r="S716" t="s">
        <v>25</v>
      </c>
      <c r="T716" s="3" t="s">
        <v>47</v>
      </c>
      <c r="U716" s="4">
        <v>39919.379999999997</v>
      </c>
      <c r="V716" t="s">
        <v>3642</v>
      </c>
      <c r="W716" s="3" t="b">
        <v>0</v>
      </c>
      <c r="X716" s="3" t="b">
        <v>0</v>
      </c>
      <c r="Y716" t="s">
        <v>3643</v>
      </c>
      <c r="Z716" t="s">
        <v>23012</v>
      </c>
      <c r="AA716" t="s">
        <v>3644</v>
      </c>
    </row>
    <row r="717" spans="1:27" x14ac:dyDescent="0.3">
      <c r="A717">
        <f t="shared" si="198"/>
        <v>716</v>
      </c>
      <c r="B717" t="s">
        <v>3645</v>
      </c>
      <c r="C717" t="s">
        <v>3646</v>
      </c>
      <c r="D717" t="str">
        <f t="shared" si="190"/>
        <v>Skippie Stubs</v>
      </c>
      <c r="E717" s="3" t="s">
        <v>43</v>
      </c>
      <c r="F717">
        <v>63</v>
      </c>
      <c r="G717" s="1">
        <v>43649</v>
      </c>
      <c r="H717" s="2">
        <f t="shared" si="191"/>
        <v>3</v>
      </c>
      <c r="I717" s="2">
        <f t="shared" si="192"/>
        <v>7</v>
      </c>
      <c r="J717" s="2">
        <f t="shared" si="193"/>
        <v>2019</v>
      </c>
      <c r="K717" s="1">
        <f>G717+2</f>
        <v>43651</v>
      </c>
      <c r="L717" s="2">
        <f t="shared" si="194"/>
        <v>5</v>
      </c>
      <c r="M717" s="2">
        <f t="shared" si="195"/>
        <v>7</v>
      </c>
      <c r="N717" s="2">
        <f t="shared" si="196"/>
        <v>2019</v>
      </c>
      <c r="O717" s="2">
        <f t="shared" si="197"/>
        <v>2</v>
      </c>
      <c r="P717" t="s">
        <v>44</v>
      </c>
      <c r="Q717" t="s">
        <v>126</v>
      </c>
      <c r="R717" t="s">
        <v>3647</v>
      </c>
      <c r="S717" t="s">
        <v>25</v>
      </c>
      <c r="T717" s="3" t="s">
        <v>57</v>
      </c>
      <c r="U717" s="4">
        <v>11283.23</v>
      </c>
      <c r="V717" t="s">
        <v>1588</v>
      </c>
      <c r="W717" s="3" t="b">
        <v>0</v>
      </c>
      <c r="X717" s="3" t="b">
        <v>1</v>
      </c>
      <c r="Y717" t="s">
        <v>3648</v>
      </c>
      <c r="Z717" t="s">
        <v>23012</v>
      </c>
      <c r="AA717" t="s">
        <v>1858</v>
      </c>
    </row>
    <row r="718" spans="1:27" x14ac:dyDescent="0.3">
      <c r="A718">
        <f t="shared" si="198"/>
        <v>717</v>
      </c>
      <c r="B718" t="s">
        <v>690</v>
      </c>
      <c r="C718" t="s">
        <v>3649</v>
      </c>
      <c r="D718" t="str">
        <f t="shared" si="190"/>
        <v>Leroy Davydzenko</v>
      </c>
      <c r="E718" s="3" t="s">
        <v>43</v>
      </c>
      <c r="F718">
        <v>26</v>
      </c>
      <c r="G718" s="1">
        <v>43644</v>
      </c>
      <c r="H718" s="2">
        <f t="shared" si="191"/>
        <v>28</v>
      </c>
      <c r="I718" s="2">
        <f t="shared" si="192"/>
        <v>6</v>
      </c>
      <c r="J718" s="2">
        <f t="shared" si="193"/>
        <v>2019</v>
      </c>
      <c r="K718" s="1">
        <v>43719</v>
      </c>
      <c r="L718" s="2">
        <f t="shared" si="194"/>
        <v>11</v>
      </c>
      <c r="M718" s="2">
        <f t="shared" si="195"/>
        <v>9</v>
      </c>
      <c r="N718" s="2">
        <f t="shared" si="196"/>
        <v>2019</v>
      </c>
      <c r="O718" s="2">
        <f t="shared" si="197"/>
        <v>75</v>
      </c>
      <c r="P718" t="s">
        <v>63</v>
      </c>
      <c r="Q718" t="s">
        <v>197</v>
      </c>
      <c r="R718" t="s">
        <v>3650</v>
      </c>
      <c r="S718" t="s">
        <v>25</v>
      </c>
      <c r="T718" s="3" t="s">
        <v>47</v>
      </c>
      <c r="U718" s="4">
        <v>29026.26</v>
      </c>
      <c r="V718" t="s">
        <v>1996</v>
      </c>
      <c r="W718" s="3" t="b">
        <v>1</v>
      </c>
      <c r="X718" s="3" t="b">
        <v>0</v>
      </c>
      <c r="Y718" t="s">
        <v>3651</v>
      </c>
      <c r="Z718" t="s">
        <v>23012</v>
      </c>
      <c r="AA718" t="s">
        <v>3652</v>
      </c>
    </row>
    <row r="719" spans="1:27" x14ac:dyDescent="0.3">
      <c r="A719">
        <f t="shared" si="198"/>
        <v>718</v>
      </c>
      <c r="B719" t="s">
        <v>3653</v>
      </c>
      <c r="C719" t="s">
        <v>3654</v>
      </c>
      <c r="D719" t="str">
        <f t="shared" si="190"/>
        <v>Wenda Cottrell</v>
      </c>
      <c r="E719" s="3" t="s">
        <v>32</v>
      </c>
      <c r="F719">
        <v>41</v>
      </c>
      <c r="G719" s="1">
        <v>43787</v>
      </c>
      <c r="H719" s="2">
        <f t="shared" si="191"/>
        <v>18</v>
      </c>
      <c r="I719" s="2">
        <f t="shared" si="192"/>
        <v>11</v>
      </c>
      <c r="J719" s="2">
        <f t="shared" si="193"/>
        <v>2019</v>
      </c>
      <c r="K719" s="1">
        <f>G719+2</f>
        <v>43789</v>
      </c>
      <c r="L719" s="2">
        <f t="shared" si="194"/>
        <v>20</v>
      </c>
      <c r="M719" s="2">
        <f t="shared" si="195"/>
        <v>11</v>
      </c>
      <c r="N719" s="2">
        <f t="shared" si="196"/>
        <v>2019</v>
      </c>
      <c r="O719" s="2">
        <f t="shared" si="197"/>
        <v>2</v>
      </c>
      <c r="P719" t="s">
        <v>22</v>
      </c>
      <c r="Q719" t="s">
        <v>34</v>
      </c>
      <c r="R719" t="s">
        <v>3655</v>
      </c>
      <c r="S719" t="s">
        <v>25</v>
      </c>
      <c r="T719" s="3" t="s">
        <v>66</v>
      </c>
      <c r="U719" s="4">
        <v>897.24</v>
      </c>
      <c r="V719" t="s">
        <v>1715</v>
      </c>
      <c r="W719" s="3" t="b">
        <v>0</v>
      </c>
      <c r="X719" s="3" t="b">
        <v>0</v>
      </c>
      <c r="Y719" t="s">
        <v>3656</v>
      </c>
      <c r="Z719" t="s">
        <v>218</v>
      </c>
      <c r="AA719" t="s">
        <v>123</v>
      </c>
    </row>
    <row r="720" spans="1:27" x14ac:dyDescent="0.3">
      <c r="A720">
        <f t="shared" si="198"/>
        <v>719</v>
      </c>
      <c r="B720" t="s">
        <v>3142</v>
      </c>
      <c r="C720" t="s">
        <v>3657</v>
      </c>
      <c r="D720" t="str">
        <f t="shared" si="190"/>
        <v>Giordano Bastow</v>
      </c>
      <c r="E720" s="3" t="s">
        <v>43</v>
      </c>
      <c r="F720">
        <v>5</v>
      </c>
      <c r="G720" s="1">
        <v>43670</v>
      </c>
      <c r="H720" s="2">
        <f t="shared" si="191"/>
        <v>24</v>
      </c>
      <c r="I720" s="2">
        <f t="shared" si="192"/>
        <v>7</v>
      </c>
      <c r="J720" s="2">
        <f t="shared" si="193"/>
        <v>2019</v>
      </c>
      <c r="K720" s="1">
        <v>43800</v>
      </c>
      <c r="L720" s="2">
        <f t="shared" si="194"/>
        <v>1</v>
      </c>
      <c r="M720" s="2">
        <f t="shared" si="195"/>
        <v>12</v>
      </c>
      <c r="N720" s="2">
        <f t="shared" si="196"/>
        <v>2019</v>
      </c>
      <c r="O720" s="2">
        <f t="shared" si="197"/>
        <v>130</v>
      </c>
      <c r="P720" t="s">
        <v>44</v>
      </c>
      <c r="Q720" t="s">
        <v>119</v>
      </c>
      <c r="R720" t="s">
        <v>3658</v>
      </c>
      <c r="S720" t="s">
        <v>36</v>
      </c>
      <c r="T720" s="3" t="s">
        <v>133</v>
      </c>
      <c r="U720" s="4">
        <v>60854.98</v>
      </c>
      <c r="V720" t="s">
        <v>849</v>
      </c>
      <c r="W720" s="3" t="b">
        <v>1</v>
      </c>
      <c r="X720" s="3" t="b">
        <v>1</v>
      </c>
      <c r="Y720" t="s">
        <v>3659</v>
      </c>
      <c r="Z720" t="s">
        <v>23012</v>
      </c>
      <c r="AA720" t="s">
        <v>3660</v>
      </c>
    </row>
    <row r="721" spans="1:27" x14ac:dyDescent="0.3">
      <c r="A721">
        <f t="shared" si="198"/>
        <v>720</v>
      </c>
      <c r="B721" t="s">
        <v>3661</v>
      </c>
      <c r="C721" t="s">
        <v>3662</v>
      </c>
      <c r="D721" t="str">
        <f t="shared" si="190"/>
        <v>Sarah Conwell</v>
      </c>
      <c r="E721" s="3" t="s">
        <v>32</v>
      </c>
      <c r="F721">
        <v>1</v>
      </c>
      <c r="G721" s="1">
        <v>43496</v>
      </c>
      <c r="H721" s="2">
        <f t="shared" si="191"/>
        <v>31</v>
      </c>
      <c r="I721" s="2">
        <f t="shared" si="192"/>
        <v>1</v>
      </c>
      <c r="J721" s="2">
        <f t="shared" si="193"/>
        <v>2019</v>
      </c>
      <c r="K721" s="1">
        <v>43593</v>
      </c>
      <c r="L721" s="2">
        <f t="shared" si="194"/>
        <v>8</v>
      </c>
      <c r="M721" s="2">
        <f t="shared" si="195"/>
        <v>5</v>
      </c>
      <c r="N721" s="2">
        <f t="shared" si="196"/>
        <v>2019</v>
      </c>
      <c r="O721" s="2">
        <f t="shared" si="197"/>
        <v>97</v>
      </c>
      <c r="P721" t="s">
        <v>44</v>
      </c>
      <c r="Q721" t="s">
        <v>119</v>
      </c>
      <c r="R721" t="s">
        <v>3663</v>
      </c>
      <c r="S721" t="s">
        <v>25</v>
      </c>
      <c r="T721" s="3" t="s">
        <v>23012</v>
      </c>
      <c r="U721" s="4">
        <v>33223.72</v>
      </c>
      <c r="V721" t="s">
        <v>1050</v>
      </c>
      <c r="W721" s="3" t="b">
        <v>0</v>
      </c>
      <c r="X721" s="3" t="b">
        <v>1</v>
      </c>
      <c r="Y721" t="s">
        <v>3664</v>
      </c>
      <c r="Z721" t="s">
        <v>3665</v>
      </c>
      <c r="AA721" t="s">
        <v>3666</v>
      </c>
    </row>
    <row r="722" spans="1:27" x14ac:dyDescent="0.3">
      <c r="A722">
        <f t="shared" si="198"/>
        <v>721</v>
      </c>
      <c r="B722" t="s">
        <v>3667</v>
      </c>
      <c r="C722" t="s">
        <v>3668</v>
      </c>
      <c r="D722" t="str">
        <f t="shared" si="190"/>
        <v>Tessa Scougall</v>
      </c>
      <c r="E722" s="3" t="s">
        <v>222</v>
      </c>
      <c r="F722">
        <v>58</v>
      </c>
      <c r="G722" s="1">
        <v>43630</v>
      </c>
      <c r="H722" s="2">
        <f t="shared" si="191"/>
        <v>14</v>
      </c>
      <c r="I722" s="2">
        <f t="shared" si="192"/>
        <v>6</v>
      </c>
      <c r="J722" s="2">
        <f t="shared" si="193"/>
        <v>2019</v>
      </c>
      <c r="K722" s="1">
        <v>43806</v>
      </c>
      <c r="L722" s="2">
        <f t="shared" si="194"/>
        <v>7</v>
      </c>
      <c r="M722" s="2">
        <f t="shared" si="195"/>
        <v>12</v>
      </c>
      <c r="N722" s="2">
        <f t="shared" si="196"/>
        <v>2019</v>
      </c>
      <c r="O722" s="2">
        <f t="shared" si="197"/>
        <v>176</v>
      </c>
      <c r="P722" t="s">
        <v>73</v>
      </c>
      <c r="Q722" t="s">
        <v>23</v>
      </c>
      <c r="R722" t="s">
        <v>3669</v>
      </c>
      <c r="S722" t="s">
        <v>177</v>
      </c>
      <c r="T722" s="3" t="s">
        <v>57</v>
      </c>
      <c r="U722" s="4">
        <v>21355.43</v>
      </c>
      <c r="V722" t="s">
        <v>480</v>
      </c>
      <c r="W722" s="3" t="b">
        <v>1</v>
      </c>
      <c r="X722" s="3" t="b">
        <v>0</v>
      </c>
      <c r="Y722" t="s">
        <v>3670</v>
      </c>
      <c r="Z722" t="s">
        <v>23012</v>
      </c>
      <c r="AA722" t="s">
        <v>3671</v>
      </c>
    </row>
    <row r="723" spans="1:27" x14ac:dyDescent="0.3">
      <c r="A723">
        <f t="shared" si="198"/>
        <v>722</v>
      </c>
      <c r="B723" t="s">
        <v>3672</v>
      </c>
      <c r="C723" t="s">
        <v>3673</v>
      </c>
      <c r="D723" t="str">
        <f t="shared" si="190"/>
        <v>Elysia Palliser</v>
      </c>
      <c r="E723" s="3" t="s">
        <v>32</v>
      </c>
      <c r="F723">
        <v>80</v>
      </c>
      <c r="G723" s="1">
        <v>43532</v>
      </c>
      <c r="H723" s="2">
        <f t="shared" si="191"/>
        <v>8</v>
      </c>
      <c r="I723" s="2">
        <f t="shared" si="192"/>
        <v>3</v>
      </c>
      <c r="J723" s="2">
        <f t="shared" si="193"/>
        <v>2019</v>
      </c>
      <c r="K723" s="1">
        <v>43798</v>
      </c>
      <c r="L723" s="2">
        <f t="shared" si="194"/>
        <v>29</v>
      </c>
      <c r="M723" s="2">
        <f t="shared" si="195"/>
        <v>11</v>
      </c>
      <c r="N723" s="2">
        <f t="shared" si="196"/>
        <v>2019</v>
      </c>
      <c r="O723" s="2">
        <f t="shared" si="197"/>
        <v>266</v>
      </c>
      <c r="P723" t="s">
        <v>33</v>
      </c>
      <c r="Q723" t="s">
        <v>54</v>
      </c>
      <c r="R723" t="s">
        <v>3674</v>
      </c>
      <c r="S723" t="s">
        <v>76</v>
      </c>
      <c r="T723" s="3" t="s">
        <v>66</v>
      </c>
      <c r="U723" s="4">
        <v>52256.05</v>
      </c>
      <c r="V723" t="s">
        <v>497</v>
      </c>
      <c r="W723" s="3" t="b">
        <v>1</v>
      </c>
      <c r="X723" s="3" t="b">
        <v>0</v>
      </c>
      <c r="Y723" t="s">
        <v>3675</v>
      </c>
      <c r="Z723" t="s">
        <v>23012</v>
      </c>
      <c r="AA723" t="s">
        <v>219</v>
      </c>
    </row>
    <row r="724" spans="1:27" x14ac:dyDescent="0.3">
      <c r="A724">
        <f t="shared" si="198"/>
        <v>723</v>
      </c>
      <c r="B724" t="s">
        <v>3676</v>
      </c>
      <c r="C724" t="s">
        <v>3677</v>
      </c>
      <c r="D724" t="str">
        <f t="shared" si="190"/>
        <v>Addia Frensch</v>
      </c>
      <c r="E724" s="3" t="s">
        <v>32</v>
      </c>
      <c r="F724">
        <v>81</v>
      </c>
      <c r="G724" s="1">
        <v>43653</v>
      </c>
      <c r="H724" s="2">
        <f t="shared" si="191"/>
        <v>7</v>
      </c>
      <c r="I724" s="2">
        <f t="shared" si="192"/>
        <v>7</v>
      </c>
      <c r="J724" s="2">
        <f t="shared" si="193"/>
        <v>2019</v>
      </c>
      <c r="K724" s="1">
        <f t="shared" ref="K724:K726" si="199">G724+2</f>
        <v>43655</v>
      </c>
      <c r="L724" s="2">
        <f t="shared" si="194"/>
        <v>9</v>
      </c>
      <c r="M724" s="2">
        <f t="shared" si="195"/>
        <v>7</v>
      </c>
      <c r="N724" s="2">
        <f t="shared" si="196"/>
        <v>2019</v>
      </c>
      <c r="O724" s="2">
        <f t="shared" si="197"/>
        <v>2</v>
      </c>
      <c r="P724" t="s">
        <v>63</v>
      </c>
      <c r="Q724" t="s">
        <v>90</v>
      </c>
      <c r="R724" t="s">
        <v>3678</v>
      </c>
      <c r="S724" t="s">
        <v>25</v>
      </c>
      <c r="T724" s="3" t="s">
        <v>26</v>
      </c>
      <c r="U724" s="4">
        <v>27124.71</v>
      </c>
      <c r="V724" t="s">
        <v>1355</v>
      </c>
      <c r="W724" s="3" t="b">
        <v>0</v>
      </c>
      <c r="X724" s="3" t="b">
        <v>0</v>
      </c>
      <c r="Y724" t="s">
        <v>3679</v>
      </c>
      <c r="Z724" t="s">
        <v>23012</v>
      </c>
      <c r="AA724" t="s">
        <v>3680</v>
      </c>
    </row>
    <row r="725" spans="1:27" x14ac:dyDescent="0.3">
      <c r="A725">
        <f t="shared" si="198"/>
        <v>724</v>
      </c>
      <c r="B725" t="s">
        <v>3681</v>
      </c>
      <c r="C725" t="s">
        <v>3682</v>
      </c>
      <c r="D725" t="str">
        <f t="shared" si="190"/>
        <v>Loria Cullrford</v>
      </c>
      <c r="E725" s="3" t="s">
        <v>32</v>
      </c>
      <c r="F725">
        <v>52</v>
      </c>
      <c r="G725" s="1">
        <v>43761</v>
      </c>
      <c r="H725" s="2">
        <f t="shared" si="191"/>
        <v>23</v>
      </c>
      <c r="I725" s="2">
        <f t="shared" si="192"/>
        <v>10</v>
      </c>
      <c r="J725" s="2">
        <f t="shared" si="193"/>
        <v>2019</v>
      </c>
      <c r="K725" s="1">
        <f t="shared" si="199"/>
        <v>43763</v>
      </c>
      <c r="L725" s="2">
        <f t="shared" si="194"/>
        <v>25</v>
      </c>
      <c r="M725" s="2">
        <f t="shared" si="195"/>
        <v>10</v>
      </c>
      <c r="N725" s="2">
        <f t="shared" si="196"/>
        <v>2019</v>
      </c>
      <c r="O725" s="2">
        <f t="shared" si="197"/>
        <v>2</v>
      </c>
      <c r="P725" t="s">
        <v>118</v>
      </c>
      <c r="Q725" t="s">
        <v>45</v>
      </c>
      <c r="R725" t="s">
        <v>3683</v>
      </c>
      <c r="S725" t="s">
        <v>36</v>
      </c>
      <c r="T725" s="3" t="s">
        <v>159</v>
      </c>
      <c r="U725" s="4">
        <v>27114.99</v>
      </c>
      <c r="V725" t="s">
        <v>382</v>
      </c>
      <c r="W725" s="3" t="b">
        <v>1</v>
      </c>
      <c r="X725" s="3" t="b">
        <v>1</v>
      </c>
      <c r="Y725" t="s">
        <v>3684</v>
      </c>
      <c r="Z725" t="s">
        <v>23012</v>
      </c>
      <c r="AA725" t="s">
        <v>3685</v>
      </c>
    </row>
    <row r="726" spans="1:27" x14ac:dyDescent="0.3">
      <c r="A726">
        <f t="shared" si="198"/>
        <v>725</v>
      </c>
      <c r="B726" t="s">
        <v>3686</v>
      </c>
      <c r="C726" t="s">
        <v>3687</v>
      </c>
      <c r="D726" t="str">
        <f t="shared" si="190"/>
        <v>Joline Rickson</v>
      </c>
      <c r="E726" s="3" t="s">
        <v>32</v>
      </c>
      <c r="F726">
        <v>61</v>
      </c>
      <c r="G726" s="1">
        <v>43669</v>
      </c>
      <c r="H726" s="2">
        <f t="shared" si="191"/>
        <v>23</v>
      </c>
      <c r="I726" s="2">
        <f t="shared" si="192"/>
        <v>7</v>
      </c>
      <c r="J726" s="2">
        <f t="shared" si="193"/>
        <v>2019</v>
      </c>
      <c r="K726" s="1">
        <f t="shared" si="199"/>
        <v>43671</v>
      </c>
      <c r="L726" s="2">
        <f t="shared" si="194"/>
        <v>25</v>
      </c>
      <c r="M726" s="2">
        <f t="shared" si="195"/>
        <v>7</v>
      </c>
      <c r="N726" s="2">
        <f t="shared" si="196"/>
        <v>2019</v>
      </c>
      <c r="O726" s="2">
        <f t="shared" si="197"/>
        <v>2</v>
      </c>
      <c r="P726" t="s">
        <v>22</v>
      </c>
      <c r="Q726" t="s">
        <v>74</v>
      </c>
      <c r="R726" t="s">
        <v>3688</v>
      </c>
      <c r="S726" t="s">
        <v>177</v>
      </c>
      <c r="T726" s="3" t="s">
        <v>47</v>
      </c>
      <c r="U726" s="4">
        <v>41054.19</v>
      </c>
      <c r="V726" t="s">
        <v>1084</v>
      </c>
      <c r="W726" s="3" t="b">
        <v>1</v>
      </c>
      <c r="X726" s="3" t="b">
        <v>0</v>
      </c>
      <c r="Y726" t="s">
        <v>3689</v>
      </c>
      <c r="Z726" t="s">
        <v>3690</v>
      </c>
      <c r="AA726" t="s">
        <v>802</v>
      </c>
    </row>
    <row r="727" spans="1:27" x14ac:dyDescent="0.3">
      <c r="A727">
        <f t="shared" si="198"/>
        <v>726</v>
      </c>
      <c r="B727" t="s">
        <v>3691</v>
      </c>
      <c r="D727" t="str">
        <f t="shared" si="190"/>
        <v xml:space="preserve">Calypso </v>
      </c>
      <c r="E727" s="3" t="s">
        <v>32</v>
      </c>
      <c r="F727">
        <v>5</v>
      </c>
      <c r="G727" s="1">
        <v>43593</v>
      </c>
      <c r="H727" s="2">
        <f t="shared" si="191"/>
        <v>8</v>
      </c>
      <c r="I727" s="2">
        <f t="shared" si="192"/>
        <v>5</v>
      </c>
      <c r="J727" s="2">
        <f t="shared" si="193"/>
        <v>2019</v>
      </c>
      <c r="K727" s="1">
        <v>43687</v>
      </c>
      <c r="L727" s="2">
        <f t="shared" si="194"/>
        <v>10</v>
      </c>
      <c r="M727" s="2">
        <f t="shared" si="195"/>
        <v>8</v>
      </c>
      <c r="N727" s="2">
        <f t="shared" si="196"/>
        <v>2019</v>
      </c>
      <c r="O727" s="2">
        <f t="shared" si="197"/>
        <v>94</v>
      </c>
      <c r="P727" t="s">
        <v>33</v>
      </c>
      <c r="Q727" t="s">
        <v>90</v>
      </c>
      <c r="R727" t="s">
        <v>3692</v>
      </c>
      <c r="S727" t="s">
        <v>100</v>
      </c>
      <c r="T727" s="3" t="s">
        <v>47</v>
      </c>
      <c r="U727" s="4">
        <v>94335.86</v>
      </c>
      <c r="V727" t="s">
        <v>382</v>
      </c>
      <c r="W727" s="3" t="b">
        <v>1</v>
      </c>
      <c r="X727" s="3" t="b">
        <v>0</v>
      </c>
      <c r="Y727" t="s">
        <v>3693</v>
      </c>
      <c r="Z727" t="s">
        <v>23012</v>
      </c>
      <c r="AA727" t="s">
        <v>3694</v>
      </c>
    </row>
    <row r="728" spans="1:27" x14ac:dyDescent="0.3">
      <c r="A728">
        <f t="shared" si="198"/>
        <v>727</v>
      </c>
      <c r="B728" t="s">
        <v>3695</v>
      </c>
      <c r="C728" t="s">
        <v>3696</v>
      </c>
      <c r="D728" t="str">
        <f t="shared" si="190"/>
        <v>Farrell Welman</v>
      </c>
      <c r="E728" s="3" t="s">
        <v>43</v>
      </c>
      <c r="F728">
        <v>78</v>
      </c>
      <c r="G728" s="1">
        <v>43678</v>
      </c>
      <c r="H728" s="2">
        <f t="shared" si="191"/>
        <v>1</v>
      </c>
      <c r="I728" s="2">
        <f t="shared" si="192"/>
        <v>8</v>
      </c>
      <c r="J728" s="2">
        <f t="shared" si="193"/>
        <v>2019</v>
      </c>
      <c r="K728" s="1">
        <f>G728+2</f>
        <v>43680</v>
      </c>
      <c r="L728" s="2">
        <f t="shared" si="194"/>
        <v>3</v>
      </c>
      <c r="M728" s="2">
        <f t="shared" si="195"/>
        <v>8</v>
      </c>
      <c r="N728" s="2">
        <f t="shared" si="196"/>
        <v>2019</v>
      </c>
      <c r="O728" s="2">
        <f t="shared" si="197"/>
        <v>2</v>
      </c>
      <c r="P728" t="s">
        <v>118</v>
      </c>
      <c r="Q728" t="s">
        <v>90</v>
      </c>
      <c r="R728" t="s">
        <v>3697</v>
      </c>
      <c r="S728" t="s">
        <v>177</v>
      </c>
      <c r="T728" s="3" t="s">
        <v>47</v>
      </c>
      <c r="U728" s="4">
        <v>91205.8</v>
      </c>
      <c r="V728" t="s">
        <v>3698</v>
      </c>
      <c r="W728" s="3" t="b">
        <v>0</v>
      </c>
      <c r="X728" s="3" t="b">
        <v>1</v>
      </c>
      <c r="Y728" t="s">
        <v>3699</v>
      </c>
      <c r="Z728" t="s">
        <v>23012</v>
      </c>
      <c r="AA728" t="s">
        <v>3700</v>
      </c>
    </row>
    <row r="729" spans="1:27" x14ac:dyDescent="0.3">
      <c r="A729">
        <f t="shared" si="198"/>
        <v>728</v>
      </c>
      <c r="B729" t="s">
        <v>3701</v>
      </c>
      <c r="C729" t="s">
        <v>3702</v>
      </c>
      <c r="D729" t="str">
        <f t="shared" si="190"/>
        <v>Oren Rollingson</v>
      </c>
      <c r="E729" s="3" t="s">
        <v>43</v>
      </c>
      <c r="F729">
        <v>60</v>
      </c>
      <c r="G729" s="1">
        <v>43497</v>
      </c>
      <c r="H729" s="2">
        <f t="shared" si="191"/>
        <v>1</v>
      </c>
      <c r="I729" s="2">
        <f t="shared" si="192"/>
        <v>2</v>
      </c>
      <c r="J729" s="2">
        <f t="shared" si="193"/>
        <v>2019</v>
      </c>
      <c r="K729" s="1">
        <v>43671</v>
      </c>
      <c r="L729" s="2">
        <f t="shared" si="194"/>
        <v>25</v>
      </c>
      <c r="M729" s="2">
        <f t="shared" si="195"/>
        <v>7</v>
      </c>
      <c r="N729" s="2">
        <f t="shared" si="196"/>
        <v>2019</v>
      </c>
      <c r="O729" s="2">
        <f t="shared" si="197"/>
        <v>174</v>
      </c>
      <c r="P729" t="s">
        <v>63</v>
      </c>
      <c r="Q729" t="s">
        <v>23</v>
      </c>
      <c r="R729" t="s">
        <v>3703</v>
      </c>
      <c r="S729" t="s">
        <v>76</v>
      </c>
      <c r="T729" s="3" t="s">
        <v>66</v>
      </c>
      <c r="U729" s="4">
        <v>84173.39</v>
      </c>
      <c r="V729" t="s">
        <v>435</v>
      </c>
      <c r="W729" s="3" t="s">
        <v>23011</v>
      </c>
      <c r="X729" s="3" t="b">
        <v>1</v>
      </c>
      <c r="Y729" t="s">
        <v>3704</v>
      </c>
      <c r="Z729" t="s">
        <v>23012</v>
      </c>
      <c r="AA729" t="s">
        <v>3705</v>
      </c>
    </row>
    <row r="730" spans="1:27" x14ac:dyDescent="0.3">
      <c r="A730">
        <f t="shared" si="198"/>
        <v>729</v>
      </c>
      <c r="B730" t="s">
        <v>3706</v>
      </c>
      <c r="C730" t="s">
        <v>3707</v>
      </c>
      <c r="D730" t="str">
        <f t="shared" si="190"/>
        <v>Christos Sparshatt</v>
      </c>
      <c r="E730" s="3" t="s">
        <v>21</v>
      </c>
      <c r="F730">
        <v>51</v>
      </c>
      <c r="G730" s="1">
        <v>43757</v>
      </c>
      <c r="H730" s="2">
        <f t="shared" si="191"/>
        <v>19</v>
      </c>
      <c r="I730" s="2">
        <f t="shared" si="192"/>
        <v>10</v>
      </c>
      <c r="J730" s="2">
        <f t="shared" si="193"/>
        <v>2019</v>
      </c>
      <c r="K730" s="1">
        <f>G730+2</f>
        <v>43759</v>
      </c>
      <c r="L730" s="2">
        <f t="shared" si="194"/>
        <v>21</v>
      </c>
      <c r="M730" s="2">
        <f t="shared" si="195"/>
        <v>10</v>
      </c>
      <c r="N730" s="2">
        <f t="shared" si="196"/>
        <v>2019</v>
      </c>
      <c r="O730" s="2">
        <f t="shared" si="197"/>
        <v>2</v>
      </c>
      <c r="P730" t="s">
        <v>44</v>
      </c>
      <c r="Q730" t="s">
        <v>45</v>
      </c>
      <c r="R730" t="s">
        <v>3708</v>
      </c>
      <c r="S730" t="s">
        <v>56</v>
      </c>
      <c r="T730" s="3" t="s">
        <v>47</v>
      </c>
      <c r="U730" s="4">
        <v>64105.47</v>
      </c>
      <c r="V730" t="s">
        <v>1297</v>
      </c>
      <c r="W730" s="3" t="s">
        <v>23011</v>
      </c>
      <c r="X730" s="3" t="s">
        <v>23011</v>
      </c>
      <c r="Y730" t="s">
        <v>3709</v>
      </c>
      <c r="Z730" t="s">
        <v>23012</v>
      </c>
      <c r="AA730" t="s">
        <v>1393</v>
      </c>
    </row>
    <row r="731" spans="1:27" x14ac:dyDescent="0.3">
      <c r="A731">
        <f t="shared" si="198"/>
        <v>730</v>
      </c>
      <c r="B731" t="s">
        <v>3710</v>
      </c>
      <c r="C731" t="s">
        <v>3711</v>
      </c>
      <c r="D731" t="str">
        <f t="shared" si="190"/>
        <v>Franni Rapaport</v>
      </c>
      <c r="E731" s="3" t="s">
        <v>32</v>
      </c>
      <c r="F731">
        <v>76</v>
      </c>
      <c r="G731" s="1">
        <v>43689</v>
      </c>
      <c r="H731" s="2">
        <f t="shared" si="191"/>
        <v>12</v>
      </c>
      <c r="I731" s="2">
        <f t="shared" si="192"/>
        <v>8</v>
      </c>
      <c r="J731" s="2">
        <f t="shared" si="193"/>
        <v>2019</v>
      </c>
      <c r="K731" s="1">
        <v>43822</v>
      </c>
      <c r="L731" s="2">
        <f t="shared" si="194"/>
        <v>23</v>
      </c>
      <c r="M731" s="2">
        <f t="shared" si="195"/>
        <v>12</v>
      </c>
      <c r="N731" s="2">
        <f t="shared" si="196"/>
        <v>2019</v>
      </c>
      <c r="O731" s="2">
        <f t="shared" si="197"/>
        <v>133</v>
      </c>
      <c r="P731" t="s">
        <v>118</v>
      </c>
      <c r="Q731" t="s">
        <v>119</v>
      </c>
      <c r="R731" t="s">
        <v>3712</v>
      </c>
      <c r="S731" t="s">
        <v>56</v>
      </c>
      <c r="T731" s="3" t="s">
        <v>133</v>
      </c>
      <c r="U731" s="4">
        <v>25740.799999999999</v>
      </c>
      <c r="V731" t="s">
        <v>84</v>
      </c>
      <c r="W731" s="3" t="b">
        <v>0</v>
      </c>
      <c r="X731" s="3" t="b">
        <v>0</v>
      </c>
      <c r="Y731" t="s">
        <v>3713</v>
      </c>
      <c r="Z731" t="s">
        <v>23012</v>
      </c>
      <c r="AA731" t="s">
        <v>1606</v>
      </c>
    </row>
    <row r="732" spans="1:27" x14ac:dyDescent="0.3">
      <c r="A732">
        <f t="shared" si="198"/>
        <v>731</v>
      </c>
      <c r="B732" t="s">
        <v>2122</v>
      </c>
      <c r="C732" t="s">
        <v>3714</v>
      </c>
      <c r="D732" t="str">
        <f t="shared" si="190"/>
        <v>Yvor Sessions</v>
      </c>
      <c r="E732" s="3" t="s">
        <v>43</v>
      </c>
      <c r="F732">
        <v>50</v>
      </c>
      <c r="G732" s="1">
        <v>43522</v>
      </c>
      <c r="H732" s="2">
        <f t="shared" si="191"/>
        <v>26</v>
      </c>
      <c r="I732" s="2">
        <f t="shared" si="192"/>
        <v>2</v>
      </c>
      <c r="J732" s="2">
        <f t="shared" si="193"/>
        <v>2019</v>
      </c>
      <c r="K732" s="1">
        <v>43706</v>
      </c>
      <c r="L732" s="2">
        <f t="shared" si="194"/>
        <v>29</v>
      </c>
      <c r="M732" s="2">
        <f t="shared" si="195"/>
        <v>8</v>
      </c>
      <c r="N732" s="2">
        <f t="shared" si="196"/>
        <v>2019</v>
      </c>
      <c r="O732" s="2">
        <f t="shared" si="197"/>
        <v>184</v>
      </c>
      <c r="P732" t="s">
        <v>22</v>
      </c>
      <c r="Q732" t="s">
        <v>23</v>
      </c>
      <c r="R732" t="s">
        <v>3715</v>
      </c>
      <c r="S732" t="s">
        <v>25</v>
      </c>
      <c r="T732" s="3" t="s">
        <v>159</v>
      </c>
      <c r="U732" s="4">
        <v>56143.62</v>
      </c>
      <c r="V732" t="s">
        <v>3716</v>
      </c>
      <c r="W732" s="3" t="b">
        <v>0</v>
      </c>
      <c r="X732" s="3" t="b">
        <v>1</v>
      </c>
      <c r="Y732" t="s">
        <v>3717</v>
      </c>
      <c r="Z732" t="s">
        <v>2343</v>
      </c>
      <c r="AA732" t="s">
        <v>3718</v>
      </c>
    </row>
    <row r="733" spans="1:27" x14ac:dyDescent="0.3">
      <c r="A733">
        <f t="shared" si="198"/>
        <v>732</v>
      </c>
      <c r="B733" t="s">
        <v>3719</v>
      </c>
      <c r="C733" t="s">
        <v>3720</v>
      </c>
      <c r="D733" t="str">
        <f t="shared" si="190"/>
        <v>Tuckie Lebbon</v>
      </c>
      <c r="E733" s="3" t="s">
        <v>43</v>
      </c>
      <c r="F733">
        <v>81</v>
      </c>
      <c r="G733" s="1">
        <v>43668</v>
      </c>
      <c r="H733" s="2">
        <f t="shared" si="191"/>
        <v>22</v>
      </c>
      <c r="I733" s="2">
        <f t="shared" si="192"/>
        <v>7</v>
      </c>
      <c r="J733" s="2">
        <f t="shared" si="193"/>
        <v>2019</v>
      </c>
      <c r="K733" s="1">
        <f>G733+2</f>
        <v>43670</v>
      </c>
      <c r="L733" s="2">
        <f t="shared" si="194"/>
        <v>24</v>
      </c>
      <c r="M733" s="2">
        <f t="shared" si="195"/>
        <v>7</v>
      </c>
      <c r="N733" s="2">
        <f t="shared" si="196"/>
        <v>2019</v>
      </c>
      <c r="O733" s="2">
        <f t="shared" si="197"/>
        <v>2</v>
      </c>
      <c r="P733" t="s">
        <v>33</v>
      </c>
      <c r="Q733" t="s">
        <v>197</v>
      </c>
      <c r="R733" t="s">
        <v>3721</v>
      </c>
      <c r="S733" t="s">
        <v>100</v>
      </c>
      <c r="T733" s="3" t="s">
        <v>26</v>
      </c>
      <c r="U733" s="4">
        <v>27999.71</v>
      </c>
      <c r="V733" t="s">
        <v>3722</v>
      </c>
      <c r="W733" s="3" t="s">
        <v>23011</v>
      </c>
      <c r="X733" s="3" t="b">
        <v>1</v>
      </c>
      <c r="Y733" t="s">
        <v>3723</v>
      </c>
      <c r="Z733" t="s">
        <v>23012</v>
      </c>
      <c r="AA733" t="s">
        <v>3724</v>
      </c>
    </row>
    <row r="734" spans="1:27" x14ac:dyDescent="0.3">
      <c r="A734">
        <f t="shared" si="198"/>
        <v>733</v>
      </c>
      <c r="B734" t="s">
        <v>3725</v>
      </c>
      <c r="C734" t="s">
        <v>3726</v>
      </c>
      <c r="D734" t="str">
        <f t="shared" si="190"/>
        <v>Jeanne Ledwith</v>
      </c>
      <c r="E734" s="3" t="s">
        <v>32</v>
      </c>
      <c r="F734">
        <v>35</v>
      </c>
      <c r="G734" s="1">
        <v>43601</v>
      </c>
      <c r="H734" s="2">
        <f t="shared" si="191"/>
        <v>16</v>
      </c>
      <c r="I734" s="2">
        <f t="shared" si="192"/>
        <v>5</v>
      </c>
      <c r="J734" s="2">
        <f t="shared" si="193"/>
        <v>2019</v>
      </c>
      <c r="K734" s="1">
        <v>43809</v>
      </c>
      <c r="L734" s="2">
        <f t="shared" si="194"/>
        <v>10</v>
      </c>
      <c r="M734" s="2">
        <f t="shared" si="195"/>
        <v>12</v>
      </c>
      <c r="N734" s="2">
        <f t="shared" si="196"/>
        <v>2019</v>
      </c>
      <c r="O734" s="2">
        <f t="shared" si="197"/>
        <v>208</v>
      </c>
      <c r="P734" t="s">
        <v>63</v>
      </c>
      <c r="Q734" t="s">
        <v>45</v>
      </c>
      <c r="R734" t="s">
        <v>3727</v>
      </c>
      <c r="S734" t="s">
        <v>56</v>
      </c>
      <c r="T734" s="3" t="s">
        <v>66</v>
      </c>
      <c r="U734" s="4">
        <v>1452.06</v>
      </c>
      <c r="V734" t="s">
        <v>3123</v>
      </c>
      <c r="W734" s="3" t="b">
        <v>0</v>
      </c>
      <c r="X734" s="3" t="b">
        <v>0</v>
      </c>
      <c r="Y734" t="s">
        <v>3728</v>
      </c>
      <c r="Z734" t="s">
        <v>23012</v>
      </c>
      <c r="AA734" t="s">
        <v>3729</v>
      </c>
    </row>
    <row r="735" spans="1:27" x14ac:dyDescent="0.3">
      <c r="A735">
        <f t="shared" si="198"/>
        <v>734</v>
      </c>
      <c r="B735" t="s">
        <v>3730</v>
      </c>
      <c r="C735" t="s">
        <v>3731</v>
      </c>
      <c r="D735" t="str">
        <f t="shared" si="190"/>
        <v>Reeba Garnsworth</v>
      </c>
      <c r="E735" s="3" t="s">
        <v>32</v>
      </c>
      <c r="F735">
        <v>91</v>
      </c>
      <c r="G735" s="1">
        <v>43575</v>
      </c>
      <c r="H735" s="2">
        <f t="shared" si="191"/>
        <v>20</v>
      </c>
      <c r="I735" s="2">
        <f t="shared" si="192"/>
        <v>4</v>
      </c>
      <c r="J735" s="2">
        <f t="shared" si="193"/>
        <v>2019</v>
      </c>
      <c r="K735" s="1">
        <f>G735+2</f>
        <v>43577</v>
      </c>
      <c r="L735" s="2">
        <f t="shared" si="194"/>
        <v>22</v>
      </c>
      <c r="M735" s="2">
        <f t="shared" si="195"/>
        <v>4</v>
      </c>
      <c r="N735" s="2">
        <f t="shared" si="196"/>
        <v>2019</v>
      </c>
      <c r="O735" s="2">
        <f t="shared" si="197"/>
        <v>2</v>
      </c>
      <c r="P735" t="s">
        <v>73</v>
      </c>
      <c r="Q735" t="s">
        <v>197</v>
      </c>
      <c r="R735" t="s">
        <v>3732</v>
      </c>
      <c r="S735" t="s">
        <v>146</v>
      </c>
      <c r="T735" s="3" t="s">
        <v>83</v>
      </c>
      <c r="U735" s="4">
        <v>60791.49</v>
      </c>
      <c r="V735" t="s">
        <v>1050</v>
      </c>
      <c r="W735" s="3" t="b">
        <v>1</v>
      </c>
      <c r="X735" s="3" t="b">
        <v>0</v>
      </c>
      <c r="Y735" t="s">
        <v>3733</v>
      </c>
      <c r="Z735" t="s">
        <v>23012</v>
      </c>
      <c r="AA735" t="s">
        <v>3734</v>
      </c>
    </row>
    <row r="736" spans="1:27" x14ac:dyDescent="0.3">
      <c r="A736">
        <f t="shared" si="198"/>
        <v>735</v>
      </c>
      <c r="B736" t="s">
        <v>3735</v>
      </c>
      <c r="C736" t="s">
        <v>3736</v>
      </c>
      <c r="D736" t="str">
        <f t="shared" si="190"/>
        <v>Fancie Rudloff</v>
      </c>
      <c r="E736" s="3" t="s">
        <v>32</v>
      </c>
      <c r="F736">
        <v>67</v>
      </c>
      <c r="G736" s="1">
        <v>43615</v>
      </c>
      <c r="H736" s="2">
        <f t="shared" si="191"/>
        <v>30</v>
      </c>
      <c r="I736" s="2">
        <f t="shared" si="192"/>
        <v>5</v>
      </c>
      <c r="J736" s="2">
        <f t="shared" si="193"/>
        <v>2019</v>
      </c>
      <c r="K736" s="1">
        <v>43733</v>
      </c>
      <c r="L736" s="2">
        <f t="shared" si="194"/>
        <v>25</v>
      </c>
      <c r="M736" s="2">
        <f t="shared" si="195"/>
        <v>9</v>
      </c>
      <c r="N736" s="2">
        <f t="shared" si="196"/>
        <v>2019</v>
      </c>
      <c r="O736" s="2">
        <f t="shared" si="197"/>
        <v>118</v>
      </c>
      <c r="P736" t="s">
        <v>63</v>
      </c>
      <c r="Q736" t="s">
        <v>54</v>
      </c>
      <c r="R736" t="s">
        <v>3737</v>
      </c>
      <c r="S736" t="s">
        <v>146</v>
      </c>
      <c r="T736" s="3" t="s">
        <v>47</v>
      </c>
      <c r="U736" s="4">
        <v>87986.33</v>
      </c>
      <c r="V736" t="s">
        <v>1677</v>
      </c>
      <c r="W736" s="3" t="b">
        <v>1</v>
      </c>
      <c r="X736" s="3" t="b">
        <v>0</v>
      </c>
      <c r="Y736" t="s">
        <v>3738</v>
      </c>
      <c r="Z736" t="s">
        <v>23012</v>
      </c>
      <c r="AA736" t="s">
        <v>3739</v>
      </c>
    </row>
    <row r="737" spans="1:27" x14ac:dyDescent="0.3">
      <c r="A737">
        <f t="shared" si="198"/>
        <v>736</v>
      </c>
      <c r="B737" t="s">
        <v>3740</v>
      </c>
      <c r="C737" t="s">
        <v>3741</v>
      </c>
      <c r="D737" t="str">
        <f t="shared" si="190"/>
        <v>Viki Ivanyukov</v>
      </c>
      <c r="E737" s="3" t="s">
        <v>32</v>
      </c>
      <c r="F737">
        <v>84</v>
      </c>
      <c r="G737" s="1">
        <v>43614</v>
      </c>
      <c r="H737" s="2">
        <f t="shared" si="191"/>
        <v>29</v>
      </c>
      <c r="I737" s="2">
        <f t="shared" si="192"/>
        <v>5</v>
      </c>
      <c r="J737" s="2">
        <f t="shared" si="193"/>
        <v>2019</v>
      </c>
      <c r="K737" s="1">
        <f t="shared" ref="K737:K739" si="200">G737+2</f>
        <v>43616</v>
      </c>
      <c r="L737" s="2">
        <f t="shared" si="194"/>
        <v>31</v>
      </c>
      <c r="M737" s="2">
        <f t="shared" si="195"/>
        <v>5</v>
      </c>
      <c r="N737" s="2">
        <f t="shared" si="196"/>
        <v>2019</v>
      </c>
      <c r="O737" s="2">
        <f t="shared" si="197"/>
        <v>2</v>
      </c>
      <c r="P737" t="s">
        <v>33</v>
      </c>
      <c r="Q737" t="s">
        <v>74</v>
      </c>
      <c r="R737" t="s">
        <v>3742</v>
      </c>
      <c r="S737" t="s">
        <v>177</v>
      </c>
      <c r="T737" s="3" t="s">
        <v>47</v>
      </c>
      <c r="U737" s="4">
        <v>54760.4</v>
      </c>
      <c r="V737" t="s">
        <v>1851</v>
      </c>
      <c r="W737" s="3" t="b">
        <v>1</v>
      </c>
      <c r="X737" s="3" t="b">
        <v>0</v>
      </c>
      <c r="Y737" t="s">
        <v>3743</v>
      </c>
      <c r="Z737" t="s">
        <v>23012</v>
      </c>
      <c r="AA737" t="s">
        <v>3744</v>
      </c>
    </row>
    <row r="738" spans="1:27" x14ac:dyDescent="0.3">
      <c r="A738">
        <f t="shared" si="198"/>
        <v>737</v>
      </c>
      <c r="B738" t="s">
        <v>3745</v>
      </c>
      <c r="C738" t="s">
        <v>3746</v>
      </c>
      <c r="D738" t="str">
        <f t="shared" si="190"/>
        <v>Fay Crick</v>
      </c>
      <c r="E738" s="3" t="s">
        <v>32</v>
      </c>
      <c r="F738">
        <v>43</v>
      </c>
      <c r="G738" s="1">
        <v>43702</v>
      </c>
      <c r="H738" s="2">
        <f t="shared" si="191"/>
        <v>25</v>
      </c>
      <c r="I738" s="2">
        <f t="shared" si="192"/>
        <v>8</v>
      </c>
      <c r="J738" s="2">
        <f t="shared" si="193"/>
        <v>2019</v>
      </c>
      <c r="K738" s="1">
        <f t="shared" si="200"/>
        <v>43704</v>
      </c>
      <c r="L738" s="2">
        <f t="shared" si="194"/>
        <v>27</v>
      </c>
      <c r="M738" s="2">
        <f t="shared" si="195"/>
        <v>8</v>
      </c>
      <c r="N738" s="2">
        <f t="shared" si="196"/>
        <v>2019</v>
      </c>
      <c r="O738" s="2">
        <f t="shared" si="197"/>
        <v>2</v>
      </c>
      <c r="P738" t="s">
        <v>33</v>
      </c>
      <c r="Q738" t="s">
        <v>90</v>
      </c>
      <c r="R738" t="s">
        <v>3747</v>
      </c>
      <c r="S738" t="s">
        <v>25</v>
      </c>
      <c r="T738" s="3" t="s">
        <v>57</v>
      </c>
      <c r="U738" s="4">
        <v>14619.27</v>
      </c>
      <c r="V738" t="s">
        <v>3500</v>
      </c>
      <c r="W738" s="3" t="b">
        <v>1</v>
      </c>
      <c r="X738" s="3" t="b">
        <v>1</v>
      </c>
      <c r="Y738" t="s">
        <v>3748</v>
      </c>
      <c r="Z738" t="s">
        <v>23012</v>
      </c>
      <c r="AA738" t="s">
        <v>3749</v>
      </c>
    </row>
    <row r="739" spans="1:27" x14ac:dyDescent="0.3">
      <c r="A739">
        <f t="shared" si="198"/>
        <v>738</v>
      </c>
      <c r="B739" t="s">
        <v>3750</v>
      </c>
      <c r="C739" t="s">
        <v>3751</v>
      </c>
      <c r="D739" t="str">
        <f t="shared" si="190"/>
        <v>Bobinette Persey</v>
      </c>
      <c r="E739" s="3" t="s">
        <v>769</v>
      </c>
      <c r="F739">
        <v>71</v>
      </c>
      <c r="G739" s="1">
        <v>43686</v>
      </c>
      <c r="H739" s="2">
        <f t="shared" si="191"/>
        <v>9</v>
      </c>
      <c r="I739" s="2">
        <f t="shared" si="192"/>
        <v>8</v>
      </c>
      <c r="J739" s="2">
        <f t="shared" si="193"/>
        <v>2019</v>
      </c>
      <c r="K739" s="1">
        <f t="shared" si="200"/>
        <v>43688</v>
      </c>
      <c r="L739" s="2">
        <f t="shared" si="194"/>
        <v>11</v>
      </c>
      <c r="M739" s="2">
        <f t="shared" si="195"/>
        <v>8</v>
      </c>
      <c r="N739" s="2">
        <f t="shared" si="196"/>
        <v>2019</v>
      </c>
      <c r="O739" s="2">
        <f t="shared" si="197"/>
        <v>2</v>
      </c>
      <c r="P739" t="s">
        <v>44</v>
      </c>
      <c r="Q739" t="s">
        <v>126</v>
      </c>
      <c r="R739" t="s">
        <v>3752</v>
      </c>
      <c r="S739" t="s">
        <v>100</v>
      </c>
      <c r="T739" s="3" t="s">
        <v>83</v>
      </c>
      <c r="U739" s="4">
        <v>23432.240000000002</v>
      </c>
      <c r="V739" t="s">
        <v>2382</v>
      </c>
      <c r="W739" s="3" t="b">
        <v>0</v>
      </c>
      <c r="X739" s="3" t="b">
        <v>0</v>
      </c>
      <c r="Y739" t="s">
        <v>3753</v>
      </c>
      <c r="Z739" t="s">
        <v>23012</v>
      </c>
      <c r="AA739" t="s">
        <v>1424</v>
      </c>
    </row>
    <row r="740" spans="1:27" x14ac:dyDescent="0.3">
      <c r="A740">
        <f t="shared" si="198"/>
        <v>739</v>
      </c>
      <c r="B740" t="s">
        <v>3754</v>
      </c>
      <c r="C740" t="s">
        <v>3755</v>
      </c>
      <c r="D740" t="str">
        <f t="shared" si="190"/>
        <v>Averill Linsey</v>
      </c>
      <c r="E740" s="3" t="s">
        <v>43</v>
      </c>
      <c r="F740">
        <v>41</v>
      </c>
      <c r="G740" s="1">
        <v>43548</v>
      </c>
      <c r="H740" s="2">
        <f t="shared" si="191"/>
        <v>24</v>
      </c>
      <c r="I740" s="2">
        <f t="shared" si="192"/>
        <v>3</v>
      </c>
      <c r="J740" s="2">
        <f t="shared" si="193"/>
        <v>2019</v>
      </c>
      <c r="K740" s="1">
        <v>43640</v>
      </c>
      <c r="L740" s="2">
        <f t="shared" si="194"/>
        <v>24</v>
      </c>
      <c r="M740" s="2">
        <f t="shared" si="195"/>
        <v>6</v>
      </c>
      <c r="N740" s="2">
        <f t="shared" si="196"/>
        <v>2019</v>
      </c>
      <c r="O740" s="2">
        <f t="shared" si="197"/>
        <v>92</v>
      </c>
      <c r="P740" t="s">
        <v>22</v>
      </c>
      <c r="Q740" t="s">
        <v>54</v>
      </c>
      <c r="R740" t="s">
        <v>3756</v>
      </c>
      <c r="S740" t="s">
        <v>92</v>
      </c>
      <c r="T740" s="3" t="s">
        <v>47</v>
      </c>
      <c r="U740" s="4">
        <v>96698.32</v>
      </c>
      <c r="V740" t="s">
        <v>255</v>
      </c>
      <c r="W740" s="3" t="b">
        <v>1</v>
      </c>
      <c r="X740" s="3" t="b">
        <v>0</v>
      </c>
      <c r="Y740" t="s">
        <v>3757</v>
      </c>
      <c r="Z740" t="s">
        <v>23012</v>
      </c>
      <c r="AA740" t="s">
        <v>3758</v>
      </c>
    </row>
    <row r="741" spans="1:27" x14ac:dyDescent="0.3">
      <c r="A741">
        <f t="shared" si="198"/>
        <v>740</v>
      </c>
      <c r="B741" t="s">
        <v>2334</v>
      </c>
      <c r="C741" t="s">
        <v>3759</v>
      </c>
      <c r="D741" t="str">
        <f t="shared" si="190"/>
        <v>Rustin Baumadier</v>
      </c>
      <c r="E741" s="3" t="s">
        <v>43</v>
      </c>
      <c r="F741">
        <v>100</v>
      </c>
      <c r="G741" s="1">
        <v>43678</v>
      </c>
      <c r="H741" s="2">
        <f t="shared" si="191"/>
        <v>1</v>
      </c>
      <c r="I741" s="2">
        <f t="shared" si="192"/>
        <v>8</v>
      </c>
      <c r="J741" s="2">
        <f t="shared" si="193"/>
        <v>2019</v>
      </c>
      <c r="K741" s="1">
        <v>43691</v>
      </c>
      <c r="L741" s="2">
        <f t="shared" si="194"/>
        <v>14</v>
      </c>
      <c r="M741" s="2">
        <f t="shared" si="195"/>
        <v>8</v>
      </c>
      <c r="N741" s="2">
        <f t="shared" si="196"/>
        <v>2019</v>
      </c>
      <c r="O741" s="2">
        <f t="shared" si="197"/>
        <v>13</v>
      </c>
      <c r="P741" t="s">
        <v>22</v>
      </c>
      <c r="Q741" t="s">
        <v>45</v>
      </c>
      <c r="R741" t="s">
        <v>3760</v>
      </c>
      <c r="S741" t="s">
        <v>56</v>
      </c>
      <c r="T741" s="3" t="s">
        <v>37</v>
      </c>
      <c r="U741" s="4">
        <v>34854.550000000003</v>
      </c>
      <c r="V741" t="s">
        <v>1313</v>
      </c>
      <c r="W741" s="3" t="b">
        <v>0</v>
      </c>
      <c r="X741" s="3" t="b">
        <v>1</v>
      </c>
      <c r="Y741" t="s">
        <v>3761</v>
      </c>
      <c r="Z741" t="s">
        <v>23012</v>
      </c>
      <c r="AA741" t="s">
        <v>1243</v>
      </c>
    </row>
    <row r="742" spans="1:27" x14ac:dyDescent="0.3">
      <c r="A742">
        <f t="shared" si="198"/>
        <v>741</v>
      </c>
      <c r="B742" t="s">
        <v>3762</v>
      </c>
      <c r="C742" t="s">
        <v>3763</v>
      </c>
      <c r="D742" t="str">
        <f t="shared" si="190"/>
        <v>Stormi Longlands</v>
      </c>
      <c r="E742" s="3" t="s">
        <v>32</v>
      </c>
      <c r="F742">
        <v>100</v>
      </c>
      <c r="G742" s="1">
        <v>43652</v>
      </c>
      <c r="H742" s="2">
        <f t="shared" si="191"/>
        <v>6</v>
      </c>
      <c r="I742" s="2">
        <f t="shared" si="192"/>
        <v>7</v>
      </c>
      <c r="J742" s="2">
        <f t="shared" si="193"/>
        <v>2019</v>
      </c>
      <c r="K742" s="1">
        <f>G742+2</f>
        <v>43654</v>
      </c>
      <c r="L742" s="2">
        <f t="shared" si="194"/>
        <v>8</v>
      </c>
      <c r="M742" s="2">
        <f t="shared" si="195"/>
        <v>7</v>
      </c>
      <c r="N742" s="2">
        <f t="shared" si="196"/>
        <v>2019</v>
      </c>
      <c r="O742" s="2">
        <f t="shared" si="197"/>
        <v>2</v>
      </c>
      <c r="P742" t="s">
        <v>44</v>
      </c>
      <c r="Q742" t="s">
        <v>197</v>
      </c>
      <c r="R742" t="s">
        <v>3764</v>
      </c>
      <c r="S742" t="s">
        <v>36</v>
      </c>
      <c r="T742" s="3" t="s">
        <v>133</v>
      </c>
      <c r="U742" s="4">
        <v>20108.18</v>
      </c>
      <c r="V742" t="s">
        <v>1932</v>
      </c>
      <c r="W742" s="3" t="b">
        <v>0</v>
      </c>
      <c r="X742" s="3" t="b">
        <v>1</v>
      </c>
      <c r="Y742" t="s">
        <v>3765</v>
      </c>
      <c r="Z742" t="s">
        <v>23012</v>
      </c>
      <c r="AA742" t="s">
        <v>3766</v>
      </c>
    </row>
    <row r="743" spans="1:27" x14ac:dyDescent="0.3">
      <c r="A743">
        <f t="shared" si="198"/>
        <v>742</v>
      </c>
      <c r="B743" t="s">
        <v>3767</v>
      </c>
      <c r="C743" t="s">
        <v>3768</v>
      </c>
      <c r="D743" t="str">
        <f t="shared" si="190"/>
        <v>Tomaso Gerty</v>
      </c>
      <c r="E743" s="3" t="s">
        <v>190</v>
      </c>
      <c r="F743">
        <v>65</v>
      </c>
      <c r="G743" s="1">
        <v>43527</v>
      </c>
      <c r="H743" s="2">
        <f t="shared" si="191"/>
        <v>3</v>
      </c>
      <c r="I743" s="2">
        <f t="shared" si="192"/>
        <v>3</v>
      </c>
      <c r="J743" s="2">
        <f t="shared" si="193"/>
        <v>2019</v>
      </c>
      <c r="K743" s="1">
        <v>43629</v>
      </c>
      <c r="L743" s="2">
        <f t="shared" si="194"/>
        <v>13</v>
      </c>
      <c r="M743" s="2">
        <f t="shared" si="195"/>
        <v>6</v>
      </c>
      <c r="N743" s="2">
        <f t="shared" si="196"/>
        <v>2019</v>
      </c>
      <c r="O743" s="2">
        <f t="shared" si="197"/>
        <v>102</v>
      </c>
      <c r="P743" t="s">
        <v>118</v>
      </c>
      <c r="Q743" t="s">
        <v>90</v>
      </c>
      <c r="R743" t="s">
        <v>3769</v>
      </c>
      <c r="S743" t="s">
        <v>92</v>
      </c>
      <c r="T743" s="3" t="s">
        <v>26</v>
      </c>
      <c r="U743" s="4">
        <v>40415.160000000003</v>
      </c>
      <c r="V743" t="s">
        <v>3770</v>
      </c>
      <c r="W743" s="3" t="b">
        <v>0</v>
      </c>
      <c r="X743" s="3" t="b">
        <v>1</v>
      </c>
      <c r="Y743" t="s">
        <v>3771</v>
      </c>
      <c r="Z743" t="s">
        <v>23012</v>
      </c>
      <c r="AA743" t="s">
        <v>3772</v>
      </c>
    </row>
    <row r="744" spans="1:27" x14ac:dyDescent="0.3">
      <c r="A744">
        <f t="shared" si="198"/>
        <v>743</v>
      </c>
      <c r="B744" t="s">
        <v>3773</v>
      </c>
      <c r="D744" t="str">
        <f t="shared" si="190"/>
        <v xml:space="preserve">Ximenes </v>
      </c>
      <c r="E744" s="3" t="s">
        <v>190</v>
      </c>
      <c r="F744">
        <v>6</v>
      </c>
      <c r="G744" s="1">
        <v>43481</v>
      </c>
      <c r="H744" s="2">
        <f t="shared" si="191"/>
        <v>16</v>
      </c>
      <c r="I744" s="2">
        <f t="shared" si="192"/>
        <v>1</v>
      </c>
      <c r="J744" s="2">
        <f t="shared" si="193"/>
        <v>2019</v>
      </c>
      <c r="K744" s="1">
        <v>43522</v>
      </c>
      <c r="L744" s="2">
        <f t="shared" si="194"/>
        <v>26</v>
      </c>
      <c r="M744" s="2">
        <f t="shared" si="195"/>
        <v>2</v>
      </c>
      <c r="N744" s="2">
        <f t="shared" si="196"/>
        <v>2019</v>
      </c>
      <c r="O744" s="2">
        <f t="shared" si="197"/>
        <v>41</v>
      </c>
      <c r="P744" t="s">
        <v>73</v>
      </c>
      <c r="Q744" t="s">
        <v>23</v>
      </c>
      <c r="R744" t="s">
        <v>3774</v>
      </c>
      <c r="S744" t="s">
        <v>76</v>
      </c>
      <c r="T744" s="3" t="s">
        <v>133</v>
      </c>
      <c r="U744" s="4">
        <v>17164.04</v>
      </c>
      <c r="V744" t="s">
        <v>1483</v>
      </c>
      <c r="W744" s="3" t="b">
        <v>0</v>
      </c>
      <c r="X744" s="3" t="s">
        <v>23011</v>
      </c>
      <c r="Y744" t="s">
        <v>3775</v>
      </c>
      <c r="Z744" t="s">
        <v>23012</v>
      </c>
      <c r="AA744" t="s">
        <v>312</v>
      </c>
    </row>
    <row r="745" spans="1:27" x14ac:dyDescent="0.3">
      <c r="A745">
        <f t="shared" si="198"/>
        <v>744</v>
      </c>
      <c r="B745" t="s">
        <v>3776</v>
      </c>
      <c r="C745" t="s">
        <v>3777</v>
      </c>
      <c r="D745" t="str">
        <f t="shared" si="190"/>
        <v>Kain Catherick</v>
      </c>
      <c r="E745" s="3" t="s">
        <v>43</v>
      </c>
      <c r="F745">
        <v>50</v>
      </c>
      <c r="G745" s="1">
        <v>43738</v>
      </c>
      <c r="H745" s="2">
        <f t="shared" si="191"/>
        <v>30</v>
      </c>
      <c r="I745" s="2">
        <f t="shared" si="192"/>
        <v>9</v>
      </c>
      <c r="J745" s="2">
        <f t="shared" si="193"/>
        <v>2019</v>
      </c>
      <c r="K745" s="1">
        <f t="shared" ref="K745:K746" si="201">G745+2</f>
        <v>43740</v>
      </c>
      <c r="L745" s="2">
        <f t="shared" si="194"/>
        <v>2</v>
      </c>
      <c r="M745" s="2">
        <f t="shared" si="195"/>
        <v>10</v>
      </c>
      <c r="N745" s="2">
        <f t="shared" si="196"/>
        <v>2019</v>
      </c>
      <c r="O745" s="2">
        <f t="shared" si="197"/>
        <v>2</v>
      </c>
      <c r="P745" t="s">
        <v>63</v>
      </c>
      <c r="Q745" t="s">
        <v>126</v>
      </c>
      <c r="R745" t="s">
        <v>3778</v>
      </c>
      <c r="S745" t="s">
        <v>177</v>
      </c>
      <c r="T745" s="3" t="s">
        <v>37</v>
      </c>
      <c r="U745" s="4">
        <v>55162.8</v>
      </c>
      <c r="V745" t="s">
        <v>609</v>
      </c>
      <c r="W745" s="3" t="b">
        <v>0</v>
      </c>
      <c r="X745" s="3" t="b">
        <v>1</v>
      </c>
      <c r="Y745" t="s">
        <v>3779</v>
      </c>
      <c r="Z745" t="s">
        <v>23012</v>
      </c>
      <c r="AA745" t="s">
        <v>3780</v>
      </c>
    </row>
    <row r="746" spans="1:27" x14ac:dyDescent="0.3">
      <c r="A746">
        <f t="shared" si="198"/>
        <v>745</v>
      </c>
      <c r="B746" t="s">
        <v>3781</v>
      </c>
      <c r="C746" t="s">
        <v>3782</v>
      </c>
      <c r="D746" t="str">
        <f t="shared" si="190"/>
        <v>Penn Faustian</v>
      </c>
      <c r="E746" s="3" t="s">
        <v>43</v>
      </c>
      <c r="F746">
        <v>53</v>
      </c>
      <c r="G746" s="1">
        <v>43812</v>
      </c>
      <c r="H746" s="2">
        <f t="shared" si="191"/>
        <v>13</v>
      </c>
      <c r="I746" s="2">
        <f t="shared" si="192"/>
        <v>12</v>
      </c>
      <c r="J746" s="2">
        <f t="shared" si="193"/>
        <v>2019</v>
      </c>
      <c r="K746" s="1">
        <f t="shared" si="201"/>
        <v>43814</v>
      </c>
      <c r="L746" s="2">
        <f t="shared" si="194"/>
        <v>15</v>
      </c>
      <c r="M746" s="2">
        <f t="shared" si="195"/>
        <v>12</v>
      </c>
      <c r="N746" s="2">
        <f t="shared" si="196"/>
        <v>2019</v>
      </c>
      <c r="O746" s="2">
        <f t="shared" si="197"/>
        <v>2</v>
      </c>
      <c r="P746" t="s">
        <v>118</v>
      </c>
      <c r="Q746" t="s">
        <v>90</v>
      </c>
      <c r="R746" t="s">
        <v>3783</v>
      </c>
      <c r="S746" t="s">
        <v>76</v>
      </c>
      <c r="T746" s="3" t="s">
        <v>66</v>
      </c>
      <c r="U746" s="4">
        <v>75141.279999999999</v>
      </c>
      <c r="V746" t="s">
        <v>101</v>
      </c>
      <c r="W746" s="3" t="b">
        <v>0</v>
      </c>
      <c r="X746" s="3" t="b">
        <v>1</v>
      </c>
      <c r="Y746" t="s">
        <v>3784</v>
      </c>
      <c r="Z746" t="s">
        <v>23012</v>
      </c>
      <c r="AA746" t="s">
        <v>384</v>
      </c>
    </row>
    <row r="747" spans="1:27" x14ac:dyDescent="0.3">
      <c r="A747">
        <f t="shared" si="198"/>
        <v>746</v>
      </c>
      <c r="B747" t="s">
        <v>282</v>
      </c>
      <c r="C747" t="s">
        <v>3785</v>
      </c>
      <c r="D747" t="str">
        <f t="shared" si="190"/>
        <v>Claudianus Blazic</v>
      </c>
      <c r="E747" s="3" t="s">
        <v>43</v>
      </c>
      <c r="F747">
        <v>70</v>
      </c>
      <c r="G747" s="1">
        <v>43638</v>
      </c>
      <c r="H747" s="2">
        <f t="shared" si="191"/>
        <v>22</v>
      </c>
      <c r="I747" s="2">
        <f t="shared" si="192"/>
        <v>6</v>
      </c>
      <c r="J747" s="2">
        <f t="shared" si="193"/>
        <v>2019</v>
      </c>
      <c r="K747" s="1">
        <v>43800</v>
      </c>
      <c r="L747" s="2">
        <f t="shared" si="194"/>
        <v>1</v>
      </c>
      <c r="M747" s="2">
        <f t="shared" si="195"/>
        <v>12</v>
      </c>
      <c r="N747" s="2">
        <f t="shared" si="196"/>
        <v>2019</v>
      </c>
      <c r="O747" s="2">
        <f t="shared" si="197"/>
        <v>162</v>
      </c>
      <c r="P747" t="s">
        <v>22</v>
      </c>
      <c r="Q747" t="s">
        <v>23</v>
      </c>
      <c r="R747" t="s">
        <v>3786</v>
      </c>
      <c r="S747" t="s">
        <v>100</v>
      </c>
      <c r="T747" s="3" t="s">
        <v>23012</v>
      </c>
      <c r="U747" s="4">
        <v>80512.89</v>
      </c>
      <c r="V747" t="s">
        <v>107</v>
      </c>
      <c r="W747" s="3" t="b">
        <v>1</v>
      </c>
      <c r="X747" s="3" t="b">
        <v>0</v>
      </c>
      <c r="Y747" t="s">
        <v>3787</v>
      </c>
      <c r="Z747" t="s">
        <v>23012</v>
      </c>
      <c r="AA747" t="s">
        <v>706</v>
      </c>
    </row>
    <row r="748" spans="1:27" x14ac:dyDescent="0.3">
      <c r="A748">
        <f t="shared" si="198"/>
        <v>747</v>
      </c>
      <c r="B748" t="s">
        <v>3788</v>
      </c>
      <c r="C748" t="s">
        <v>3789</v>
      </c>
      <c r="D748" t="str">
        <f t="shared" si="190"/>
        <v>Read Karpets</v>
      </c>
      <c r="E748" s="3" t="s">
        <v>43</v>
      </c>
      <c r="F748">
        <v>46</v>
      </c>
      <c r="G748" s="1">
        <v>43535</v>
      </c>
      <c r="H748" s="2">
        <f t="shared" si="191"/>
        <v>11</v>
      </c>
      <c r="I748" s="2">
        <f t="shared" si="192"/>
        <v>3</v>
      </c>
      <c r="J748" s="2">
        <f t="shared" si="193"/>
        <v>2019</v>
      </c>
      <c r="K748" s="1">
        <v>43681</v>
      </c>
      <c r="L748" s="2">
        <f t="shared" si="194"/>
        <v>4</v>
      </c>
      <c r="M748" s="2">
        <f t="shared" si="195"/>
        <v>8</v>
      </c>
      <c r="N748" s="2">
        <f t="shared" si="196"/>
        <v>2019</v>
      </c>
      <c r="O748" s="2">
        <f t="shared" si="197"/>
        <v>146</v>
      </c>
      <c r="P748" t="s">
        <v>33</v>
      </c>
      <c r="Q748" t="s">
        <v>54</v>
      </c>
      <c r="R748" t="s">
        <v>3790</v>
      </c>
      <c r="S748" t="s">
        <v>100</v>
      </c>
      <c r="T748" s="3" t="s">
        <v>66</v>
      </c>
      <c r="U748" s="4">
        <v>420.12</v>
      </c>
      <c r="V748" t="s">
        <v>3791</v>
      </c>
      <c r="W748" s="3" t="s">
        <v>23011</v>
      </c>
      <c r="X748" s="3" t="b">
        <v>0</v>
      </c>
      <c r="Y748" t="s">
        <v>3792</v>
      </c>
      <c r="Z748" t="s">
        <v>23012</v>
      </c>
      <c r="AA748" t="s">
        <v>476</v>
      </c>
    </row>
    <row r="749" spans="1:27" x14ac:dyDescent="0.3">
      <c r="A749">
        <f t="shared" si="198"/>
        <v>748</v>
      </c>
      <c r="B749" t="s">
        <v>3793</v>
      </c>
      <c r="C749" t="s">
        <v>3794</v>
      </c>
      <c r="D749" t="str">
        <f t="shared" si="190"/>
        <v>Murdoch Thebe</v>
      </c>
      <c r="E749" s="3" t="s">
        <v>43</v>
      </c>
      <c r="F749">
        <v>62</v>
      </c>
      <c r="G749" s="1">
        <v>43704</v>
      </c>
      <c r="H749" s="2">
        <f t="shared" si="191"/>
        <v>27</v>
      </c>
      <c r="I749" s="2">
        <f t="shared" si="192"/>
        <v>8</v>
      </c>
      <c r="J749" s="2">
        <f t="shared" si="193"/>
        <v>2019</v>
      </c>
      <c r="K749" s="1">
        <v>43773</v>
      </c>
      <c r="L749" s="2">
        <f t="shared" si="194"/>
        <v>4</v>
      </c>
      <c r="M749" s="2">
        <f t="shared" si="195"/>
        <v>11</v>
      </c>
      <c r="N749" s="2">
        <f t="shared" si="196"/>
        <v>2019</v>
      </c>
      <c r="O749" s="2">
        <f t="shared" si="197"/>
        <v>69</v>
      </c>
      <c r="P749" t="s">
        <v>63</v>
      </c>
      <c r="Q749" t="s">
        <v>90</v>
      </c>
      <c r="R749" t="s">
        <v>3795</v>
      </c>
      <c r="S749" t="s">
        <v>36</v>
      </c>
      <c r="T749" s="3" t="s">
        <v>159</v>
      </c>
      <c r="U749" s="4">
        <v>12026.43</v>
      </c>
      <c r="V749" t="s">
        <v>3796</v>
      </c>
      <c r="W749" s="3" t="b">
        <v>0</v>
      </c>
      <c r="X749" s="3" t="b">
        <v>0</v>
      </c>
      <c r="Y749" t="s">
        <v>3797</v>
      </c>
      <c r="Z749" t="s">
        <v>23012</v>
      </c>
      <c r="AA749" t="s">
        <v>3798</v>
      </c>
    </row>
    <row r="750" spans="1:27" x14ac:dyDescent="0.3">
      <c r="A750">
        <f t="shared" si="198"/>
        <v>749</v>
      </c>
      <c r="B750" t="s">
        <v>3799</v>
      </c>
      <c r="C750" t="s">
        <v>3800</v>
      </c>
      <c r="D750" t="str">
        <f t="shared" si="190"/>
        <v>Gwenora Gonsalvo</v>
      </c>
      <c r="E750" s="3" t="s">
        <v>190</v>
      </c>
      <c r="F750">
        <v>2</v>
      </c>
      <c r="G750" s="1">
        <v>43688</v>
      </c>
      <c r="H750" s="2">
        <f t="shared" si="191"/>
        <v>11</v>
      </c>
      <c r="I750" s="2">
        <f t="shared" si="192"/>
        <v>8</v>
      </c>
      <c r="J750" s="2">
        <f t="shared" si="193"/>
        <v>2019</v>
      </c>
      <c r="K750" s="1">
        <f t="shared" ref="K750:K751" si="202">G750+2</f>
        <v>43690</v>
      </c>
      <c r="L750" s="2">
        <f t="shared" si="194"/>
        <v>13</v>
      </c>
      <c r="M750" s="2">
        <f t="shared" si="195"/>
        <v>8</v>
      </c>
      <c r="N750" s="2">
        <f t="shared" si="196"/>
        <v>2019</v>
      </c>
      <c r="O750" s="2">
        <f t="shared" si="197"/>
        <v>2</v>
      </c>
      <c r="P750" t="s">
        <v>118</v>
      </c>
      <c r="Q750" t="s">
        <v>90</v>
      </c>
      <c r="R750" t="s">
        <v>3801</v>
      </c>
      <c r="S750" t="s">
        <v>36</v>
      </c>
      <c r="T750" s="3" t="s">
        <v>57</v>
      </c>
      <c r="U750" s="4">
        <v>17336.18</v>
      </c>
      <c r="V750" t="s">
        <v>1078</v>
      </c>
      <c r="W750" s="3" t="s">
        <v>23011</v>
      </c>
      <c r="X750" s="3" t="b">
        <v>0</v>
      </c>
      <c r="Y750" t="s">
        <v>3802</v>
      </c>
      <c r="Z750" t="s">
        <v>23012</v>
      </c>
      <c r="AA750" t="s">
        <v>3803</v>
      </c>
    </row>
    <row r="751" spans="1:27" x14ac:dyDescent="0.3">
      <c r="A751">
        <f t="shared" si="198"/>
        <v>750</v>
      </c>
      <c r="B751" t="s">
        <v>1321</v>
      </c>
      <c r="D751" t="str">
        <f t="shared" si="190"/>
        <v xml:space="preserve">Ashby </v>
      </c>
      <c r="E751" s="3" t="s">
        <v>43</v>
      </c>
      <c r="F751">
        <v>75</v>
      </c>
      <c r="G751" s="1">
        <v>43790</v>
      </c>
      <c r="H751" s="2">
        <f t="shared" si="191"/>
        <v>21</v>
      </c>
      <c r="I751" s="2">
        <f t="shared" si="192"/>
        <v>11</v>
      </c>
      <c r="J751" s="2">
        <f t="shared" si="193"/>
        <v>2019</v>
      </c>
      <c r="K751" s="1">
        <f t="shared" si="202"/>
        <v>43792</v>
      </c>
      <c r="L751" s="2">
        <f t="shared" si="194"/>
        <v>23</v>
      </c>
      <c r="M751" s="2">
        <f t="shared" si="195"/>
        <v>11</v>
      </c>
      <c r="N751" s="2">
        <f t="shared" si="196"/>
        <v>2019</v>
      </c>
      <c r="O751" s="2">
        <f t="shared" si="197"/>
        <v>2</v>
      </c>
      <c r="P751" t="s">
        <v>33</v>
      </c>
      <c r="Q751" t="s">
        <v>74</v>
      </c>
      <c r="R751" t="s">
        <v>3804</v>
      </c>
      <c r="S751" t="s">
        <v>177</v>
      </c>
      <c r="T751" s="3" t="s">
        <v>26</v>
      </c>
      <c r="U751" s="4">
        <v>76812.31</v>
      </c>
      <c r="V751" t="s">
        <v>316</v>
      </c>
      <c r="W751" s="3" t="b">
        <v>0</v>
      </c>
      <c r="X751" s="3" t="b">
        <v>0</v>
      </c>
      <c r="Y751" t="s">
        <v>3805</v>
      </c>
      <c r="Z751" t="s">
        <v>23012</v>
      </c>
      <c r="AA751" t="s">
        <v>3806</v>
      </c>
    </row>
    <row r="752" spans="1:27" x14ac:dyDescent="0.3">
      <c r="A752">
        <f t="shared" si="198"/>
        <v>751</v>
      </c>
      <c r="B752" t="s">
        <v>3807</v>
      </c>
      <c r="C752" t="s">
        <v>3808</v>
      </c>
      <c r="D752" t="str">
        <f t="shared" si="190"/>
        <v>Zola Conibere</v>
      </c>
      <c r="E752" s="3" t="s">
        <v>32</v>
      </c>
      <c r="F752">
        <v>35</v>
      </c>
      <c r="G752" s="1">
        <v>43630</v>
      </c>
      <c r="H752" s="2">
        <f t="shared" si="191"/>
        <v>14</v>
      </c>
      <c r="I752" s="2">
        <f t="shared" si="192"/>
        <v>6</v>
      </c>
      <c r="J752" s="2">
        <f t="shared" si="193"/>
        <v>2019</v>
      </c>
      <c r="K752" s="1">
        <v>43655</v>
      </c>
      <c r="L752" s="2">
        <f t="shared" si="194"/>
        <v>9</v>
      </c>
      <c r="M752" s="2">
        <f t="shared" si="195"/>
        <v>7</v>
      </c>
      <c r="N752" s="2">
        <f t="shared" si="196"/>
        <v>2019</v>
      </c>
      <c r="O752" s="2">
        <f t="shared" si="197"/>
        <v>25</v>
      </c>
      <c r="P752" t="s">
        <v>73</v>
      </c>
      <c r="Q752" t="s">
        <v>23</v>
      </c>
      <c r="R752" t="s">
        <v>3809</v>
      </c>
      <c r="S752" t="s">
        <v>25</v>
      </c>
      <c r="T752" s="3" t="s">
        <v>83</v>
      </c>
      <c r="U752" s="4">
        <v>60072.27</v>
      </c>
      <c r="V752" t="s">
        <v>3810</v>
      </c>
      <c r="W752" s="3" t="s">
        <v>23011</v>
      </c>
      <c r="X752" s="3" t="b">
        <v>1</v>
      </c>
      <c r="Y752" t="s">
        <v>3811</v>
      </c>
      <c r="Z752" t="s">
        <v>23012</v>
      </c>
      <c r="AA752" t="s">
        <v>3812</v>
      </c>
    </row>
    <row r="753" spans="1:27" x14ac:dyDescent="0.3">
      <c r="A753">
        <f t="shared" si="198"/>
        <v>752</v>
      </c>
      <c r="B753" t="s">
        <v>3813</v>
      </c>
      <c r="C753" t="s">
        <v>3814</v>
      </c>
      <c r="D753" t="str">
        <f t="shared" si="190"/>
        <v>Jecho Traice</v>
      </c>
      <c r="E753" s="3" t="s">
        <v>43</v>
      </c>
      <c r="F753">
        <v>21</v>
      </c>
      <c r="G753" s="1">
        <v>43520</v>
      </c>
      <c r="H753" s="2">
        <f t="shared" si="191"/>
        <v>24</v>
      </c>
      <c r="I753" s="2">
        <f t="shared" si="192"/>
        <v>2</v>
      </c>
      <c r="J753" s="2">
        <f t="shared" si="193"/>
        <v>2019</v>
      </c>
      <c r="K753" s="1">
        <v>43823</v>
      </c>
      <c r="L753" s="2">
        <f t="shared" si="194"/>
        <v>24</v>
      </c>
      <c r="M753" s="2">
        <f t="shared" si="195"/>
        <v>12</v>
      </c>
      <c r="N753" s="2">
        <f t="shared" si="196"/>
        <v>2019</v>
      </c>
      <c r="O753" s="2">
        <f t="shared" si="197"/>
        <v>303</v>
      </c>
      <c r="P753" t="s">
        <v>73</v>
      </c>
      <c r="Q753" t="s">
        <v>45</v>
      </c>
      <c r="R753" t="s">
        <v>3815</v>
      </c>
      <c r="S753" t="s">
        <v>146</v>
      </c>
      <c r="T753" s="3" t="s">
        <v>37</v>
      </c>
      <c r="U753" s="4">
        <v>70588</v>
      </c>
      <c r="V753" t="s">
        <v>1823</v>
      </c>
      <c r="W753" s="3" t="b">
        <v>0</v>
      </c>
      <c r="X753" s="3" t="b">
        <v>0</v>
      </c>
      <c r="Y753" t="s">
        <v>3816</v>
      </c>
      <c r="Z753" t="s">
        <v>23012</v>
      </c>
      <c r="AA753" t="s">
        <v>1117</v>
      </c>
    </row>
    <row r="754" spans="1:27" x14ac:dyDescent="0.3">
      <c r="A754">
        <f t="shared" si="198"/>
        <v>753</v>
      </c>
      <c r="B754" t="s">
        <v>3817</v>
      </c>
      <c r="C754" t="s">
        <v>3818</v>
      </c>
      <c r="D754" t="str">
        <f t="shared" si="190"/>
        <v>Victor Swapp</v>
      </c>
      <c r="E754" s="3" t="s">
        <v>43</v>
      </c>
      <c r="F754">
        <v>92</v>
      </c>
      <c r="G754" s="1">
        <v>43480</v>
      </c>
      <c r="H754" s="2">
        <f t="shared" si="191"/>
        <v>15</v>
      </c>
      <c r="I754" s="2">
        <f t="shared" si="192"/>
        <v>1</v>
      </c>
      <c r="J754" s="2">
        <f t="shared" si="193"/>
        <v>2019</v>
      </c>
      <c r="K754" s="1">
        <v>43743</v>
      </c>
      <c r="L754" s="2">
        <f t="shared" si="194"/>
        <v>5</v>
      </c>
      <c r="M754" s="2">
        <f t="shared" si="195"/>
        <v>10</v>
      </c>
      <c r="N754" s="2">
        <f t="shared" si="196"/>
        <v>2019</v>
      </c>
      <c r="O754" s="2">
        <f t="shared" si="197"/>
        <v>263</v>
      </c>
      <c r="P754" t="s">
        <v>73</v>
      </c>
      <c r="Q754" t="s">
        <v>54</v>
      </c>
      <c r="R754" t="s">
        <v>3819</v>
      </c>
      <c r="S754" t="s">
        <v>146</v>
      </c>
      <c r="T754" s="3" t="s">
        <v>57</v>
      </c>
      <c r="U754" s="4">
        <v>79356.87</v>
      </c>
      <c r="V754" t="s">
        <v>447</v>
      </c>
      <c r="W754" s="3" t="b">
        <v>0</v>
      </c>
      <c r="X754" s="3" t="b">
        <v>1</v>
      </c>
      <c r="Y754" t="s">
        <v>3820</v>
      </c>
      <c r="Z754" t="s">
        <v>3821</v>
      </c>
      <c r="AA754" t="s">
        <v>1645</v>
      </c>
    </row>
    <row r="755" spans="1:27" x14ac:dyDescent="0.3">
      <c r="A755">
        <f t="shared" si="198"/>
        <v>754</v>
      </c>
      <c r="B755" t="s">
        <v>3822</v>
      </c>
      <c r="C755" t="s">
        <v>3823</v>
      </c>
      <c r="D755" t="str">
        <f t="shared" si="190"/>
        <v>Herculie Pierrepoint</v>
      </c>
      <c r="E755" s="3" t="s">
        <v>43</v>
      </c>
      <c r="F755">
        <v>3</v>
      </c>
      <c r="G755" s="1">
        <v>43560</v>
      </c>
      <c r="H755" s="2">
        <f t="shared" si="191"/>
        <v>5</v>
      </c>
      <c r="I755" s="2">
        <f t="shared" si="192"/>
        <v>4</v>
      </c>
      <c r="J755" s="2">
        <f t="shared" si="193"/>
        <v>2019</v>
      </c>
      <c r="K755" s="1">
        <v>43665</v>
      </c>
      <c r="L755" s="2">
        <f t="shared" si="194"/>
        <v>19</v>
      </c>
      <c r="M755" s="2">
        <f t="shared" si="195"/>
        <v>7</v>
      </c>
      <c r="N755" s="2">
        <f t="shared" si="196"/>
        <v>2019</v>
      </c>
      <c r="O755" s="2">
        <f t="shared" si="197"/>
        <v>105</v>
      </c>
      <c r="P755" t="s">
        <v>44</v>
      </c>
      <c r="Q755" t="s">
        <v>74</v>
      </c>
      <c r="R755" t="s">
        <v>3824</v>
      </c>
      <c r="S755" t="s">
        <v>76</v>
      </c>
      <c r="T755" s="3" t="s">
        <v>133</v>
      </c>
      <c r="U755" s="4">
        <v>69711.59</v>
      </c>
      <c r="V755" t="s">
        <v>1616</v>
      </c>
      <c r="W755" s="3" t="b">
        <v>1</v>
      </c>
      <c r="X755" s="3" t="b">
        <v>1</v>
      </c>
      <c r="Y755" t="s">
        <v>3825</v>
      </c>
      <c r="Z755" t="s">
        <v>23012</v>
      </c>
      <c r="AA755" t="s">
        <v>3826</v>
      </c>
    </row>
    <row r="756" spans="1:27" x14ac:dyDescent="0.3">
      <c r="A756">
        <f t="shared" si="198"/>
        <v>755</v>
      </c>
      <c r="B756" t="s">
        <v>3827</v>
      </c>
      <c r="C756" t="s">
        <v>3828</v>
      </c>
      <c r="D756" t="str">
        <f t="shared" si="190"/>
        <v>Ranique Swatheridge</v>
      </c>
      <c r="E756" s="3" t="s">
        <v>32</v>
      </c>
      <c r="F756">
        <v>95</v>
      </c>
      <c r="G756" s="1">
        <v>43678</v>
      </c>
      <c r="H756" s="2">
        <f t="shared" si="191"/>
        <v>1</v>
      </c>
      <c r="I756" s="2">
        <f t="shared" si="192"/>
        <v>8</v>
      </c>
      <c r="J756" s="2">
        <f t="shared" si="193"/>
        <v>2019</v>
      </c>
      <c r="K756" s="1">
        <f>G756+2</f>
        <v>43680</v>
      </c>
      <c r="L756" s="2">
        <f t="shared" si="194"/>
        <v>3</v>
      </c>
      <c r="M756" s="2">
        <f t="shared" si="195"/>
        <v>8</v>
      </c>
      <c r="N756" s="2">
        <f t="shared" si="196"/>
        <v>2019</v>
      </c>
      <c r="O756" s="2">
        <f t="shared" si="197"/>
        <v>2</v>
      </c>
      <c r="P756" t="s">
        <v>44</v>
      </c>
      <c r="Q756" t="s">
        <v>23</v>
      </c>
      <c r="R756" t="s">
        <v>3829</v>
      </c>
      <c r="S756" t="s">
        <v>56</v>
      </c>
      <c r="T756" s="3" t="s">
        <v>37</v>
      </c>
      <c r="U756" s="4">
        <v>15212.07</v>
      </c>
      <c r="V756" t="s">
        <v>2976</v>
      </c>
      <c r="W756" s="3" t="s">
        <v>23011</v>
      </c>
      <c r="X756" s="3" t="b">
        <v>0</v>
      </c>
      <c r="Y756" t="s">
        <v>3830</v>
      </c>
      <c r="Z756" t="s">
        <v>23012</v>
      </c>
      <c r="AA756" t="s">
        <v>275</v>
      </c>
    </row>
    <row r="757" spans="1:27" x14ac:dyDescent="0.3">
      <c r="A757">
        <f t="shared" si="198"/>
        <v>756</v>
      </c>
      <c r="B757" t="s">
        <v>3831</v>
      </c>
      <c r="C757" t="s">
        <v>3832</v>
      </c>
      <c r="D757" t="str">
        <f t="shared" si="190"/>
        <v>Abbe Stent</v>
      </c>
      <c r="E757" s="3" t="s">
        <v>32</v>
      </c>
      <c r="F757">
        <v>45</v>
      </c>
      <c r="G757" s="1">
        <v>43529</v>
      </c>
      <c r="H757" s="2">
        <f t="shared" si="191"/>
        <v>5</v>
      </c>
      <c r="I757" s="2">
        <f t="shared" si="192"/>
        <v>3</v>
      </c>
      <c r="J757" s="2">
        <f t="shared" si="193"/>
        <v>2019</v>
      </c>
      <c r="K757" s="1">
        <v>43804</v>
      </c>
      <c r="L757" s="2">
        <f t="shared" si="194"/>
        <v>5</v>
      </c>
      <c r="M757" s="2">
        <f t="shared" si="195"/>
        <v>12</v>
      </c>
      <c r="N757" s="2">
        <f t="shared" si="196"/>
        <v>2019</v>
      </c>
      <c r="O757" s="2">
        <f t="shared" si="197"/>
        <v>275</v>
      </c>
      <c r="P757" t="s">
        <v>22</v>
      </c>
      <c r="Q757" t="s">
        <v>23</v>
      </c>
      <c r="R757" t="s">
        <v>3833</v>
      </c>
      <c r="S757" t="s">
        <v>65</v>
      </c>
      <c r="T757" s="3" t="s">
        <v>47</v>
      </c>
      <c r="U757" s="4">
        <v>79855.16</v>
      </c>
      <c r="V757" t="s">
        <v>447</v>
      </c>
      <c r="W757" s="3" t="s">
        <v>23011</v>
      </c>
      <c r="X757" s="3" t="b">
        <v>1</v>
      </c>
      <c r="Y757" t="s">
        <v>3834</v>
      </c>
      <c r="Z757" t="s">
        <v>23012</v>
      </c>
      <c r="AA757" t="s">
        <v>3835</v>
      </c>
    </row>
    <row r="758" spans="1:27" x14ac:dyDescent="0.3">
      <c r="A758">
        <f t="shared" si="198"/>
        <v>757</v>
      </c>
      <c r="B758" t="s">
        <v>3836</v>
      </c>
      <c r="C758" t="s">
        <v>3837</v>
      </c>
      <c r="D758" t="str">
        <f t="shared" si="190"/>
        <v>Isaiah Galer</v>
      </c>
      <c r="E758" s="3" t="s">
        <v>43</v>
      </c>
      <c r="F758">
        <v>44</v>
      </c>
      <c r="G758" s="1">
        <v>43510</v>
      </c>
      <c r="H758" s="2">
        <f t="shared" si="191"/>
        <v>14</v>
      </c>
      <c r="I758" s="2">
        <f t="shared" si="192"/>
        <v>2</v>
      </c>
      <c r="J758" s="2">
        <f t="shared" si="193"/>
        <v>2019</v>
      </c>
      <c r="K758" s="1">
        <v>43777</v>
      </c>
      <c r="L758" s="2">
        <f t="shared" si="194"/>
        <v>8</v>
      </c>
      <c r="M758" s="2">
        <f t="shared" si="195"/>
        <v>11</v>
      </c>
      <c r="N758" s="2">
        <f t="shared" si="196"/>
        <v>2019</v>
      </c>
      <c r="O758" s="2">
        <f t="shared" si="197"/>
        <v>267</v>
      </c>
      <c r="P758" t="s">
        <v>44</v>
      </c>
      <c r="Q758" t="s">
        <v>126</v>
      </c>
      <c r="R758" t="s">
        <v>3838</v>
      </c>
      <c r="S758" t="s">
        <v>25</v>
      </c>
      <c r="T758" s="3" t="s">
        <v>37</v>
      </c>
      <c r="U758" s="4">
        <v>62492.82</v>
      </c>
      <c r="V758" t="s">
        <v>1643</v>
      </c>
      <c r="W758" s="3" t="s">
        <v>23011</v>
      </c>
      <c r="X758" s="3" t="b">
        <v>0</v>
      </c>
      <c r="Y758" t="s">
        <v>3839</v>
      </c>
      <c r="Z758" t="s">
        <v>23012</v>
      </c>
      <c r="AA758" t="s">
        <v>419</v>
      </c>
    </row>
    <row r="759" spans="1:27" x14ac:dyDescent="0.3">
      <c r="A759">
        <f t="shared" si="198"/>
        <v>758</v>
      </c>
      <c r="B759" t="s">
        <v>3840</v>
      </c>
      <c r="C759" t="s">
        <v>3841</v>
      </c>
      <c r="D759" t="str">
        <f t="shared" si="190"/>
        <v>Bertie Sparhawk</v>
      </c>
      <c r="E759" s="3" t="s">
        <v>32</v>
      </c>
      <c r="F759">
        <v>69</v>
      </c>
      <c r="G759" s="1">
        <v>43573</v>
      </c>
      <c r="H759" s="2">
        <f t="shared" si="191"/>
        <v>18</v>
      </c>
      <c r="I759" s="2">
        <f t="shared" si="192"/>
        <v>4</v>
      </c>
      <c r="J759" s="2">
        <f t="shared" si="193"/>
        <v>2019</v>
      </c>
      <c r="K759" s="1">
        <v>43688</v>
      </c>
      <c r="L759" s="2">
        <f t="shared" si="194"/>
        <v>11</v>
      </c>
      <c r="M759" s="2">
        <f t="shared" si="195"/>
        <v>8</v>
      </c>
      <c r="N759" s="2">
        <f t="shared" si="196"/>
        <v>2019</v>
      </c>
      <c r="O759" s="2">
        <f t="shared" si="197"/>
        <v>115</v>
      </c>
      <c r="P759" t="s">
        <v>22</v>
      </c>
      <c r="Q759" t="s">
        <v>197</v>
      </c>
      <c r="R759" t="s">
        <v>3842</v>
      </c>
      <c r="S759" t="s">
        <v>76</v>
      </c>
      <c r="T759" s="3" t="s">
        <v>83</v>
      </c>
      <c r="U759" s="4">
        <v>52840.92</v>
      </c>
      <c r="V759" t="s">
        <v>2120</v>
      </c>
      <c r="W759" s="3" t="b">
        <v>1</v>
      </c>
      <c r="X759" s="3" t="b">
        <v>0</v>
      </c>
      <c r="Y759" t="s">
        <v>3843</v>
      </c>
      <c r="Z759" t="s">
        <v>23012</v>
      </c>
      <c r="AA759" t="s">
        <v>201</v>
      </c>
    </row>
    <row r="760" spans="1:27" x14ac:dyDescent="0.3">
      <c r="A760">
        <f t="shared" si="198"/>
        <v>759</v>
      </c>
      <c r="B760" t="s">
        <v>3844</v>
      </c>
      <c r="C760" t="s">
        <v>3845</v>
      </c>
      <c r="D760" t="str">
        <f t="shared" si="190"/>
        <v>Stirling Edmed</v>
      </c>
      <c r="E760" s="3" t="s">
        <v>43</v>
      </c>
      <c r="F760">
        <v>29</v>
      </c>
      <c r="G760" s="1">
        <v>43664</v>
      </c>
      <c r="H760" s="2">
        <f t="shared" si="191"/>
        <v>18</v>
      </c>
      <c r="I760" s="2">
        <f t="shared" si="192"/>
        <v>7</v>
      </c>
      <c r="J760" s="2">
        <f t="shared" si="193"/>
        <v>2019</v>
      </c>
      <c r="K760" s="1">
        <f t="shared" ref="K760:K762" si="203">G760+2</f>
        <v>43666</v>
      </c>
      <c r="L760" s="2">
        <f t="shared" si="194"/>
        <v>20</v>
      </c>
      <c r="M760" s="2">
        <f t="shared" si="195"/>
        <v>7</v>
      </c>
      <c r="N760" s="2">
        <f t="shared" si="196"/>
        <v>2019</v>
      </c>
      <c r="O760" s="2">
        <f t="shared" si="197"/>
        <v>2</v>
      </c>
      <c r="P760" t="s">
        <v>33</v>
      </c>
      <c r="Q760" t="s">
        <v>197</v>
      </c>
      <c r="R760" t="s">
        <v>3846</v>
      </c>
      <c r="S760" t="s">
        <v>56</v>
      </c>
      <c r="T760" s="3" t="s">
        <v>47</v>
      </c>
      <c r="U760" s="4">
        <v>94996.67</v>
      </c>
      <c r="V760" t="s">
        <v>3847</v>
      </c>
      <c r="W760" s="3" t="b">
        <v>1</v>
      </c>
      <c r="X760" s="3" t="s">
        <v>23011</v>
      </c>
      <c r="Y760" t="s">
        <v>3848</v>
      </c>
      <c r="Z760" t="s">
        <v>23012</v>
      </c>
      <c r="AA760" t="s">
        <v>3849</v>
      </c>
    </row>
    <row r="761" spans="1:27" x14ac:dyDescent="0.3">
      <c r="A761">
        <f t="shared" si="198"/>
        <v>760</v>
      </c>
      <c r="B761" t="s">
        <v>1782</v>
      </c>
      <c r="C761" t="s">
        <v>3850</v>
      </c>
      <c r="D761" t="str">
        <f t="shared" si="190"/>
        <v>Mohammed McGrail</v>
      </c>
      <c r="E761" s="3" t="s">
        <v>43</v>
      </c>
      <c r="F761">
        <v>22</v>
      </c>
      <c r="G761" s="1">
        <v>43771</v>
      </c>
      <c r="H761" s="2">
        <f t="shared" si="191"/>
        <v>2</v>
      </c>
      <c r="I761" s="2">
        <f t="shared" si="192"/>
        <v>11</v>
      </c>
      <c r="J761" s="2">
        <f t="shared" si="193"/>
        <v>2019</v>
      </c>
      <c r="K761" s="1">
        <f t="shared" si="203"/>
        <v>43773</v>
      </c>
      <c r="L761" s="2">
        <f t="shared" si="194"/>
        <v>4</v>
      </c>
      <c r="M761" s="2">
        <f t="shared" si="195"/>
        <v>11</v>
      </c>
      <c r="N761" s="2">
        <f t="shared" si="196"/>
        <v>2019</v>
      </c>
      <c r="O761" s="2">
        <f t="shared" si="197"/>
        <v>2</v>
      </c>
      <c r="P761" t="s">
        <v>44</v>
      </c>
      <c r="Q761" t="s">
        <v>74</v>
      </c>
      <c r="R761" t="s">
        <v>3851</v>
      </c>
      <c r="S761" t="s">
        <v>92</v>
      </c>
      <c r="T761" s="3" t="s">
        <v>83</v>
      </c>
      <c r="U761" s="4">
        <v>42517.63</v>
      </c>
      <c r="V761" t="s">
        <v>255</v>
      </c>
      <c r="W761" s="3" t="b">
        <v>1</v>
      </c>
      <c r="X761" s="3" t="b">
        <v>1</v>
      </c>
      <c r="Y761" t="s">
        <v>3852</v>
      </c>
      <c r="Z761" t="s">
        <v>3853</v>
      </c>
      <c r="AA761" t="s">
        <v>3854</v>
      </c>
    </row>
    <row r="762" spans="1:27" x14ac:dyDescent="0.3">
      <c r="A762">
        <f t="shared" si="198"/>
        <v>761</v>
      </c>
      <c r="B762" t="s">
        <v>3855</v>
      </c>
      <c r="C762" t="s">
        <v>3856</v>
      </c>
      <c r="D762" t="str">
        <f t="shared" si="190"/>
        <v>Fredra Mitchenson</v>
      </c>
      <c r="E762" s="3" t="s">
        <v>32</v>
      </c>
      <c r="F762">
        <v>16</v>
      </c>
      <c r="G762" s="1">
        <v>43698</v>
      </c>
      <c r="H762" s="2">
        <f t="shared" si="191"/>
        <v>21</v>
      </c>
      <c r="I762" s="2">
        <f t="shared" si="192"/>
        <v>8</v>
      </c>
      <c r="J762" s="2">
        <f t="shared" si="193"/>
        <v>2019</v>
      </c>
      <c r="K762" s="1">
        <f t="shared" si="203"/>
        <v>43700</v>
      </c>
      <c r="L762" s="2">
        <f t="shared" si="194"/>
        <v>23</v>
      </c>
      <c r="M762" s="2">
        <f t="shared" si="195"/>
        <v>8</v>
      </c>
      <c r="N762" s="2">
        <f t="shared" si="196"/>
        <v>2019</v>
      </c>
      <c r="O762" s="2">
        <f t="shared" si="197"/>
        <v>2</v>
      </c>
      <c r="P762" t="s">
        <v>118</v>
      </c>
      <c r="Q762" t="s">
        <v>126</v>
      </c>
      <c r="R762" t="s">
        <v>3857</v>
      </c>
      <c r="S762" t="s">
        <v>146</v>
      </c>
      <c r="T762" s="3" t="s">
        <v>23012</v>
      </c>
      <c r="U762" s="4">
        <v>62478.44</v>
      </c>
      <c r="V762" t="s">
        <v>3858</v>
      </c>
      <c r="W762" s="3" t="b">
        <v>0</v>
      </c>
      <c r="X762" s="3" t="s">
        <v>23011</v>
      </c>
      <c r="Y762" t="s">
        <v>3859</v>
      </c>
      <c r="Z762" t="s">
        <v>23012</v>
      </c>
      <c r="AA762" t="s">
        <v>1875</v>
      </c>
    </row>
    <row r="763" spans="1:27" x14ac:dyDescent="0.3">
      <c r="A763">
        <f t="shared" si="198"/>
        <v>762</v>
      </c>
      <c r="B763" t="s">
        <v>3860</v>
      </c>
      <c r="C763" t="s">
        <v>3861</v>
      </c>
      <c r="D763" t="str">
        <f t="shared" si="190"/>
        <v>Robinetta Fuentes</v>
      </c>
      <c r="E763" s="3" t="s">
        <v>222</v>
      </c>
      <c r="F763">
        <v>77</v>
      </c>
      <c r="G763" s="1">
        <v>43619</v>
      </c>
      <c r="H763" s="2">
        <f t="shared" si="191"/>
        <v>3</v>
      </c>
      <c r="I763" s="2">
        <f t="shared" si="192"/>
        <v>6</v>
      </c>
      <c r="J763" s="2">
        <f t="shared" si="193"/>
        <v>2019</v>
      </c>
      <c r="K763" s="1">
        <v>43700</v>
      </c>
      <c r="L763" s="2">
        <f t="shared" si="194"/>
        <v>23</v>
      </c>
      <c r="M763" s="2">
        <f t="shared" si="195"/>
        <v>8</v>
      </c>
      <c r="N763" s="2">
        <f t="shared" si="196"/>
        <v>2019</v>
      </c>
      <c r="O763" s="2">
        <f t="shared" si="197"/>
        <v>81</v>
      </c>
      <c r="P763" t="s">
        <v>73</v>
      </c>
      <c r="Q763" t="s">
        <v>90</v>
      </c>
      <c r="R763" t="s">
        <v>3862</v>
      </c>
      <c r="S763" t="s">
        <v>36</v>
      </c>
      <c r="T763" s="3" t="s">
        <v>57</v>
      </c>
      <c r="U763" s="4">
        <v>77791.88</v>
      </c>
      <c r="V763" t="s">
        <v>2665</v>
      </c>
      <c r="W763" s="3" t="b">
        <v>1</v>
      </c>
      <c r="X763" s="3" t="b">
        <v>0</v>
      </c>
      <c r="Y763" t="s">
        <v>3863</v>
      </c>
      <c r="Z763" t="s">
        <v>23012</v>
      </c>
      <c r="AA763" t="s">
        <v>2172</v>
      </c>
    </row>
    <row r="764" spans="1:27" x14ac:dyDescent="0.3">
      <c r="A764">
        <f t="shared" si="198"/>
        <v>763</v>
      </c>
      <c r="B764" t="s">
        <v>3864</v>
      </c>
      <c r="C764" t="s">
        <v>3865</v>
      </c>
      <c r="D764" t="str">
        <f t="shared" si="190"/>
        <v>Frederico Peirone</v>
      </c>
      <c r="E764" s="3" t="s">
        <v>43</v>
      </c>
      <c r="F764">
        <v>17</v>
      </c>
      <c r="G764" s="1">
        <v>43598</v>
      </c>
      <c r="H764" s="2">
        <f t="shared" si="191"/>
        <v>13</v>
      </c>
      <c r="I764" s="2">
        <f t="shared" si="192"/>
        <v>5</v>
      </c>
      <c r="J764" s="2">
        <f t="shared" si="193"/>
        <v>2019</v>
      </c>
      <c r="K764" s="1">
        <v>43812</v>
      </c>
      <c r="L764" s="2">
        <f t="shared" si="194"/>
        <v>13</v>
      </c>
      <c r="M764" s="2">
        <f t="shared" si="195"/>
        <v>12</v>
      </c>
      <c r="N764" s="2">
        <f t="shared" si="196"/>
        <v>2019</v>
      </c>
      <c r="O764" s="2">
        <f t="shared" si="197"/>
        <v>214</v>
      </c>
      <c r="P764" t="s">
        <v>63</v>
      </c>
      <c r="Q764" t="s">
        <v>126</v>
      </c>
      <c r="R764" t="s">
        <v>3866</v>
      </c>
      <c r="S764" t="s">
        <v>36</v>
      </c>
      <c r="T764" s="3" t="s">
        <v>159</v>
      </c>
      <c r="U764" s="4">
        <v>59583.59</v>
      </c>
      <c r="V764" t="s">
        <v>134</v>
      </c>
      <c r="W764" s="3" t="b">
        <v>0</v>
      </c>
      <c r="X764" s="3" t="b">
        <v>0</v>
      </c>
      <c r="Y764" t="s">
        <v>3867</v>
      </c>
      <c r="Z764" t="s">
        <v>23012</v>
      </c>
      <c r="AA764" t="s">
        <v>3868</v>
      </c>
    </row>
    <row r="765" spans="1:27" x14ac:dyDescent="0.3">
      <c r="A765">
        <f t="shared" si="198"/>
        <v>764</v>
      </c>
      <c r="B765" t="s">
        <v>3869</v>
      </c>
      <c r="C765" t="s">
        <v>3870</v>
      </c>
      <c r="D765" t="str">
        <f t="shared" si="190"/>
        <v>Trumaine Bricklebank</v>
      </c>
      <c r="E765" s="3" t="s">
        <v>43</v>
      </c>
      <c r="F765">
        <v>70</v>
      </c>
      <c r="G765" s="1">
        <v>43821</v>
      </c>
      <c r="H765" s="2">
        <f t="shared" si="191"/>
        <v>22</v>
      </c>
      <c r="I765" s="2">
        <f t="shared" si="192"/>
        <v>12</v>
      </c>
      <c r="J765" s="2">
        <f t="shared" si="193"/>
        <v>2019</v>
      </c>
      <c r="K765" s="1">
        <f>G765+2</f>
        <v>43823</v>
      </c>
      <c r="L765" s="2">
        <f t="shared" si="194"/>
        <v>24</v>
      </c>
      <c r="M765" s="2">
        <f t="shared" si="195"/>
        <v>12</v>
      </c>
      <c r="N765" s="2">
        <f t="shared" si="196"/>
        <v>2019</v>
      </c>
      <c r="O765" s="2">
        <f t="shared" si="197"/>
        <v>2</v>
      </c>
      <c r="P765" t="s">
        <v>63</v>
      </c>
      <c r="Q765" t="s">
        <v>90</v>
      </c>
      <c r="R765" t="s">
        <v>3871</v>
      </c>
      <c r="S765" t="s">
        <v>76</v>
      </c>
      <c r="T765" s="3" t="s">
        <v>159</v>
      </c>
      <c r="U765" s="4">
        <v>64985.04</v>
      </c>
      <c r="V765" t="s">
        <v>192</v>
      </c>
      <c r="W765" s="3" t="b">
        <v>0</v>
      </c>
      <c r="X765" s="3" t="b">
        <v>0</v>
      </c>
      <c r="Y765" t="s">
        <v>2708</v>
      </c>
      <c r="Z765" t="s">
        <v>23012</v>
      </c>
      <c r="AA765" t="s">
        <v>3872</v>
      </c>
    </row>
    <row r="766" spans="1:27" x14ac:dyDescent="0.3">
      <c r="A766">
        <f t="shared" si="198"/>
        <v>765</v>
      </c>
      <c r="B766" t="s">
        <v>3873</v>
      </c>
      <c r="C766" t="s">
        <v>3874</v>
      </c>
      <c r="D766" t="str">
        <f t="shared" si="190"/>
        <v>Leigh Jancy</v>
      </c>
      <c r="E766" s="3" t="s">
        <v>43</v>
      </c>
      <c r="F766">
        <v>50</v>
      </c>
      <c r="G766" s="1">
        <v>43619</v>
      </c>
      <c r="H766" s="2">
        <f t="shared" si="191"/>
        <v>3</v>
      </c>
      <c r="I766" s="2">
        <f t="shared" si="192"/>
        <v>6</v>
      </c>
      <c r="J766" s="2">
        <f t="shared" si="193"/>
        <v>2019</v>
      </c>
      <c r="K766" s="1">
        <v>43800</v>
      </c>
      <c r="L766" s="2">
        <f t="shared" si="194"/>
        <v>1</v>
      </c>
      <c r="M766" s="2">
        <f t="shared" si="195"/>
        <v>12</v>
      </c>
      <c r="N766" s="2">
        <f t="shared" si="196"/>
        <v>2019</v>
      </c>
      <c r="O766" s="2">
        <f t="shared" si="197"/>
        <v>181</v>
      </c>
      <c r="P766" t="s">
        <v>33</v>
      </c>
      <c r="Q766" t="s">
        <v>90</v>
      </c>
      <c r="R766" t="s">
        <v>3875</v>
      </c>
      <c r="S766" t="s">
        <v>56</v>
      </c>
      <c r="T766" s="3" t="s">
        <v>26</v>
      </c>
      <c r="U766" s="4">
        <v>84455.25</v>
      </c>
      <c r="V766" t="s">
        <v>363</v>
      </c>
      <c r="W766" s="3" t="b">
        <v>1</v>
      </c>
      <c r="X766" s="3" t="b">
        <v>0</v>
      </c>
      <c r="Y766" t="s">
        <v>3876</v>
      </c>
      <c r="Z766" t="s">
        <v>23012</v>
      </c>
      <c r="AA766" t="s">
        <v>3877</v>
      </c>
    </row>
    <row r="767" spans="1:27" x14ac:dyDescent="0.3">
      <c r="A767">
        <f t="shared" si="198"/>
        <v>766</v>
      </c>
      <c r="B767" t="s">
        <v>3878</v>
      </c>
      <c r="C767" t="s">
        <v>3879</v>
      </c>
      <c r="D767" t="str">
        <f t="shared" si="190"/>
        <v>Jaynell Reape</v>
      </c>
      <c r="E767" s="3" t="s">
        <v>235</v>
      </c>
      <c r="F767">
        <v>93</v>
      </c>
      <c r="G767" s="1">
        <v>43714</v>
      </c>
      <c r="H767" s="2">
        <f t="shared" si="191"/>
        <v>6</v>
      </c>
      <c r="I767" s="2">
        <f t="shared" si="192"/>
        <v>9</v>
      </c>
      <c r="J767" s="2">
        <f t="shared" si="193"/>
        <v>2019</v>
      </c>
      <c r="K767" s="1">
        <v>43742</v>
      </c>
      <c r="L767" s="2">
        <f t="shared" si="194"/>
        <v>4</v>
      </c>
      <c r="M767" s="2">
        <f t="shared" si="195"/>
        <v>10</v>
      </c>
      <c r="N767" s="2">
        <f t="shared" si="196"/>
        <v>2019</v>
      </c>
      <c r="O767" s="2">
        <f t="shared" si="197"/>
        <v>28</v>
      </c>
      <c r="P767" t="s">
        <v>22</v>
      </c>
      <c r="Q767" t="s">
        <v>90</v>
      </c>
      <c r="R767" t="s">
        <v>3880</v>
      </c>
      <c r="S767" t="s">
        <v>100</v>
      </c>
      <c r="T767" s="3" t="s">
        <v>57</v>
      </c>
      <c r="U767" s="4">
        <v>63233.22</v>
      </c>
      <c r="V767" t="s">
        <v>1028</v>
      </c>
      <c r="W767" s="3" t="b">
        <v>0</v>
      </c>
      <c r="X767" s="3" t="b">
        <v>1</v>
      </c>
      <c r="Y767" t="s">
        <v>3881</v>
      </c>
      <c r="Z767" t="s">
        <v>3882</v>
      </c>
      <c r="AA767" t="s">
        <v>2202</v>
      </c>
    </row>
    <row r="768" spans="1:27" x14ac:dyDescent="0.3">
      <c r="A768">
        <f t="shared" si="198"/>
        <v>767</v>
      </c>
      <c r="B768" t="s">
        <v>3883</v>
      </c>
      <c r="C768" t="s">
        <v>3884</v>
      </c>
      <c r="D768" t="str">
        <f t="shared" si="190"/>
        <v>Ladonna Osbourn</v>
      </c>
      <c r="E768" s="3" t="s">
        <v>190</v>
      </c>
      <c r="F768">
        <v>28</v>
      </c>
      <c r="G768" s="1">
        <v>43480</v>
      </c>
      <c r="H768" s="2">
        <f t="shared" si="191"/>
        <v>15</v>
      </c>
      <c r="I768" s="2">
        <f t="shared" si="192"/>
        <v>1</v>
      </c>
      <c r="J768" s="2">
        <f t="shared" si="193"/>
        <v>2019</v>
      </c>
      <c r="K768" s="1">
        <v>43735</v>
      </c>
      <c r="L768" s="2">
        <f t="shared" si="194"/>
        <v>27</v>
      </c>
      <c r="M768" s="2">
        <f t="shared" si="195"/>
        <v>9</v>
      </c>
      <c r="N768" s="2">
        <f t="shared" si="196"/>
        <v>2019</v>
      </c>
      <c r="O768" s="2">
        <f t="shared" si="197"/>
        <v>255</v>
      </c>
      <c r="P768" t="s">
        <v>33</v>
      </c>
      <c r="Q768" t="s">
        <v>45</v>
      </c>
      <c r="R768" t="s">
        <v>3885</v>
      </c>
      <c r="S768" t="s">
        <v>25</v>
      </c>
      <c r="T768" s="3" t="s">
        <v>83</v>
      </c>
      <c r="U768" s="4">
        <v>82038.13</v>
      </c>
      <c r="V768" t="s">
        <v>3858</v>
      </c>
      <c r="W768" s="3" t="b">
        <v>0</v>
      </c>
      <c r="X768" s="3" t="b">
        <v>1</v>
      </c>
      <c r="Y768" t="s">
        <v>3886</v>
      </c>
      <c r="Z768" t="s">
        <v>23012</v>
      </c>
      <c r="AA768" t="s">
        <v>239</v>
      </c>
    </row>
    <row r="769" spans="1:27" x14ac:dyDescent="0.3">
      <c r="A769">
        <f t="shared" si="198"/>
        <v>768</v>
      </c>
      <c r="B769" t="s">
        <v>1382</v>
      </c>
      <c r="C769" t="s">
        <v>3887</v>
      </c>
      <c r="D769" t="str">
        <f t="shared" si="190"/>
        <v>Morna Berr</v>
      </c>
      <c r="E769" s="3" t="s">
        <v>32</v>
      </c>
      <c r="F769">
        <v>27</v>
      </c>
      <c r="G769" s="1">
        <v>43742</v>
      </c>
      <c r="H769" s="2">
        <f t="shared" si="191"/>
        <v>4</v>
      </c>
      <c r="I769" s="2">
        <f t="shared" si="192"/>
        <v>10</v>
      </c>
      <c r="J769" s="2">
        <f t="shared" si="193"/>
        <v>2019</v>
      </c>
      <c r="K769" s="1">
        <f>G769+2</f>
        <v>43744</v>
      </c>
      <c r="L769" s="2">
        <f t="shared" si="194"/>
        <v>6</v>
      </c>
      <c r="M769" s="2">
        <f t="shared" si="195"/>
        <v>10</v>
      </c>
      <c r="N769" s="2">
        <f t="shared" si="196"/>
        <v>2019</v>
      </c>
      <c r="O769" s="2">
        <f t="shared" si="197"/>
        <v>2</v>
      </c>
      <c r="P769" t="s">
        <v>63</v>
      </c>
      <c r="Q769" t="s">
        <v>119</v>
      </c>
      <c r="R769" t="s">
        <v>3888</v>
      </c>
      <c r="S769" t="s">
        <v>25</v>
      </c>
      <c r="T769" s="3" t="s">
        <v>133</v>
      </c>
      <c r="U769" s="4">
        <v>65197.440000000002</v>
      </c>
      <c r="V769" t="s">
        <v>843</v>
      </c>
      <c r="W769" s="3" t="b">
        <v>0</v>
      </c>
      <c r="X769" s="3" t="b">
        <v>1</v>
      </c>
      <c r="Y769" t="s">
        <v>3889</v>
      </c>
      <c r="Z769" t="s">
        <v>1035</v>
      </c>
      <c r="AA769" t="s">
        <v>1601</v>
      </c>
    </row>
    <row r="770" spans="1:27" x14ac:dyDescent="0.3">
      <c r="A770">
        <f t="shared" si="198"/>
        <v>769</v>
      </c>
      <c r="B770" t="s">
        <v>3890</v>
      </c>
      <c r="C770" t="s">
        <v>3891</v>
      </c>
      <c r="D770" t="str">
        <f t="shared" si="190"/>
        <v>Peggie Scholfield</v>
      </c>
      <c r="E770" s="3" t="s">
        <v>32</v>
      </c>
      <c r="F770">
        <v>28</v>
      </c>
      <c r="G770" s="1">
        <v>43694</v>
      </c>
      <c r="H770" s="2">
        <f t="shared" si="191"/>
        <v>17</v>
      </c>
      <c r="I770" s="2">
        <f t="shared" si="192"/>
        <v>8</v>
      </c>
      <c r="J770" s="2">
        <f t="shared" si="193"/>
        <v>2019</v>
      </c>
      <c r="K770" s="1">
        <v>43766</v>
      </c>
      <c r="L770" s="2">
        <f t="shared" si="194"/>
        <v>28</v>
      </c>
      <c r="M770" s="2">
        <f t="shared" si="195"/>
        <v>10</v>
      </c>
      <c r="N770" s="2">
        <f t="shared" si="196"/>
        <v>2019</v>
      </c>
      <c r="O770" s="2">
        <f t="shared" si="197"/>
        <v>72</v>
      </c>
      <c r="P770" t="s">
        <v>63</v>
      </c>
      <c r="Q770" t="s">
        <v>197</v>
      </c>
      <c r="R770" t="s">
        <v>3892</v>
      </c>
      <c r="S770" t="s">
        <v>25</v>
      </c>
      <c r="T770" s="3" t="s">
        <v>26</v>
      </c>
      <c r="U770" s="4">
        <v>2825.92</v>
      </c>
      <c r="V770" t="s">
        <v>3893</v>
      </c>
      <c r="W770" s="3" t="s">
        <v>23011</v>
      </c>
      <c r="X770" s="3" t="b">
        <v>1</v>
      </c>
      <c r="Y770" t="s">
        <v>3894</v>
      </c>
      <c r="Z770" t="s">
        <v>23012</v>
      </c>
      <c r="AA770" t="s">
        <v>3895</v>
      </c>
    </row>
    <row r="771" spans="1:27" x14ac:dyDescent="0.3">
      <c r="A771">
        <f t="shared" si="198"/>
        <v>770</v>
      </c>
      <c r="B771" t="s">
        <v>3896</v>
      </c>
      <c r="C771" t="s">
        <v>3897</v>
      </c>
      <c r="D771" t="str">
        <f t="shared" ref="D771:D834" si="204">B771&amp; " " &amp;C771</f>
        <v>Kalindi Desorts</v>
      </c>
      <c r="E771" s="3" t="s">
        <v>32</v>
      </c>
      <c r="F771">
        <v>56</v>
      </c>
      <c r="G771" s="1">
        <v>43613</v>
      </c>
      <c r="H771" s="2">
        <f t="shared" ref="H771:H834" si="205">DAY(G771)</f>
        <v>28</v>
      </c>
      <c r="I771" s="2">
        <f t="shared" ref="I771:I834" si="206">MONTH(G771)</f>
        <v>5</v>
      </c>
      <c r="J771" s="2">
        <f t="shared" ref="J771:J834" si="207">YEAR(G771)</f>
        <v>2019</v>
      </c>
      <c r="K771" s="1">
        <v>43826</v>
      </c>
      <c r="L771" s="2">
        <f t="shared" ref="L771:L834" si="208">DAY(K771)</f>
        <v>27</v>
      </c>
      <c r="M771" s="2">
        <f t="shared" ref="M771:M834" si="209">MONTH(K771)</f>
        <v>12</v>
      </c>
      <c r="N771" s="2">
        <f t="shared" ref="N771:N834" si="210">YEAR(K771)</f>
        <v>2019</v>
      </c>
      <c r="O771" s="2">
        <f t="shared" ref="O771:O834" si="211">K771-G771</f>
        <v>213</v>
      </c>
      <c r="P771" t="s">
        <v>63</v>
      </c>
      <c r="Q771" t="s">
        <v>45</v>
      </c>
      <c r="R771" t="s">
        <v>3898</v>
      </c>
      <c r="S771" t="s">
        <v>146</v>
      </c>
      <c r="T771" s="3" t="s">
        <v>47</v>
      </c>
      <c r="U771" s="4">
        <v>17787.95</v>
      </c>
      <c r="V771" t="s">
        <v>249</v>
      </c>
      <c r="W771" s="3" t="b">
        <v>0</v>
      </c>
      <c r="X771" s="3" t="b">
        <v>1</v>
      </c>
      <c r="Y771" t="s">
        <v>3899</v>
      </c>
      <c r="Z771" t="s">
        <v>23012</v>
      </c>
      <c r="AA771" t="s">
        <v>1893</v>
      </c>
    </row>
    <row r="772" spans="1:27" x14ac:dyDescent="0.3">
      <c r="A772">
        <f t="shared" ref="A772:A835" si="212">A771+1</f>
        <v>771</v>
      </c>
      <c r="B772" t="s">
        <v>3900</v>
      </c>
      <c r="C772" t="s">
        <v>3901</v>
      </c>
      <c r="D772" t="str">
        <f t="shared" si="204"/>
        <v>Marcelline Moxham</v>
      </c>
      <c r="E772" s="3" t="s">
        <v>32</v>
      </c>
      <c r="F772">
        <v>9</v>
      </c>
      <c r="G772" s="1">
        <v>43685</v>
      </c>
      <c r="H772" s="2">
        <f t="shared" si="205"/>
        <v>8</v>
      </c>
      <c r="I772" s="2">
        <f t="shared" si="206"/>
        <v>8</v>
      </c>
      <c r="J772" s="2">
        <f t="shared" si="207"/>
        <v>2019</v>
      </c>
      <c r="K772" s="1">
        <v>43797</v>
      </c>
      <c r="L772" s="2">
        <f t="shared" si="208"/>
        <v>28</v>
      </c>
      <c r="M772" s="2">
        <f t="shared" si="209"/>
        <v>11</v>
      </c>
      <c r="N772" s="2">
        <f t="shared" si="210"/>
        <v>2019</v>
      </c>
      <c r="O772" s="2">
        <f t="shared" si="211"/>
        <v>112</v>
      </c>
      <c r="P772" t="s">
        <v>33</v>
      </c>
      <c r="Q772" t="s">
        <v>34</v>
      </c>
      <c r="R772" t="s">
        <v>3902</v>
      </c>
      <c r="S772" t="s">
        <v>56</v>
      </c>
      <c r="T772" s="3" t="s">
        <v>133</v>
      </c>
      <c r="U772" s="4">
        <v>1350.64</v>
      </c>
      <c r="V772" t="s">
        <v>423</v>
      </c>
      <c r="W772" s="3" t="b">
        <v>0</v>
      </c>
      <c r="X772" s="3" t="s">
        <v>23011</v>
      </c>
      <c r="Y772" t="s">
        <v>3903</v>
      </c>
      <c r="Z772" t="s">
        <v>23012</v>
      </c>
      <c r="AA772" t="s">
        <v>470</v>
      </c>
    </row>
    <row r="773" spans="1:27" x14ac:dyDescent="0.3">
      <c r="A773">
        <f t="shared" si="212"/>
        <v>772</v>
      </c>
      <c r="B773" t="s">
        <v>3904</v>
      </c>
      <c r="D773" t="str">
        <f t="shared" si="204"/>
        <v xml:space="preserve">Godiva </v>
      </c>
      <c r="E773" s="3" t="s">
        <v>32</v>
      </c>
      <c r="F773">
        <v>89</v>
      </c>
      <c r="G773" s="1">
        <v>43508</v>
      </c>
      <c r="H773" s="2">
        <f t="shared" si="205"/>
        <v>12</v>
      </c>
      <c r="I773" s="2">
        <f t="shared" si="206"/>
        <v>2</v>
      </c>
      <c r="J773" s="2">
        <f t="shared" si="207"/>
        <v>2019</v>
      </c>
      <c r="K773" s="1">
        <v>43624</v>
      </c>
      <c r="L773" s="2">
        <f t="shared" si="208"/>
        <v>8</v>
      </c>
      <c r="M773" s="2">
        <f t="shared" si="209"/>
        <v>6</v>
      </c>
      <c r="N773" s="2">
        <f t="shared" si="210"/>
        <v>2019</v>
      </c>
      <c r="O773" s="2">
        <f t="shared" si="211"/>
        <v>116</v>
      </c>
      <c r="P773" t="s">
        <v>22</v>
      </c>
      <c r="Q773" t="s">
        <v>126</v>
      </c>
      <c r="R773" t="s">
        <v>3905</v>
      </c>
      <c r="S773" t="s">
        <v>65</v>
      </c>
      <c r="T773" s="3" t="s">
        <v>83</v>
      </c>
      <c r="U773" s="4">
        <v>36171.68</v>
      </c>
      <c r="V773" t="s">
        <v>171</v>
      </c>
      <c r="W773" s="3" t="b">
        <v>0</v>
      </c>
      <c r="X773" s="3" t="b">
        <v>1</v>
      </c>
      <c r="Y773" t="s">
        <v>3906</v>
      </c>
      <c r="Z773" t="s">
        <v>23012</v>
      </c>
      <c r="AA773" t="s">
        <v>3907</v>
      </c>
    </row>
    <row r="774" spans="1:27" x14ac:dyDescent="0.3">
      <c r="A774">
        <f t="shared" si="212"/>
        <v>773</v>
      </c>
      <c r="B774" t="s">
        <v>3908</v>
      </c>
      <c r="C774" t="s">
        <v>3909</v>
      </c>
      <c r="D774" t="str">
        <f t="shared" si="204"/>
        <v>Franny Sargeaunt</v>
      </c>
      <c r="E774" s="3" t="s">
        <v>43</v>
      </c>
      <c r="F774">
        <v>61</v>
      </c>
      <c r="G774" s="1">
        <v>43572</v>
      </c>
      <c r="H774" s="2">
        <f t="shared" si="205"/>
        <v>17</v>
      </c>
      <c r="I774" s="2">
        <f t="shared" si="206"/>
        <v>4</v>
      </c>
      <c r="J774" s="2">
        <f t="shared" si="207"/>
        <v>2019</v>
      </c>
      <c r="K774" s="1">
        <v>43629</v>
      </c>
      <c r="L774" s="2">
        <f t="shared" si="208"/>
        <v>13</v>
      </c>
      <c r="M774" s="2">
        <f t="shared" si="209"/>
        <v>6</v>
      </c>
      <c r="N774" s="2">
        <f t="shared" si="210"/>
        <v>2019</v>
      </c>
      <c r="O774" s="2">
        <f t="shared" si="211"/>
        <v>57</v>
      </c>
      <c r="P774" t="s">
        <v>118</v>
      </c>
      <c r="Q774" t="s">
        <v>197</v>
      </c>
      <c r="R774" t="s">
        <v>3910</v>
      </c>
      <c r="S774" t="s">
        <v>76</v>
      </c>
      <c r="T774" s="3" t="s">
        <v>83</v>
      </c>
      <c r="U774" s="4">
        <v>45376.94</v>
      </c>
      <c r="V774" t="s">
        <v>790</v>
      </c>
      <c r="W774" s="3" t="b">
        <v>0</v>
      </c>
      <c r="X774" s="3" t="b">
        <v>0</v>
      </c>
      <c r="Y774" t="s">
        <v>3911</v>
      </c>
      <c r="Z774" t="s">
        <v>3853</v>
      </c>
      <c r="AA774" t="s">
        <v>700</v>
      </c>
    </row>
    <row r="775" spans="1:27" x14ac:dyDescent="0.3">
      <c r="A775">
        <f t="shared" si="212"/>
        <v>774</v>
      </c>
      <c r="B775" t="s">
        <v>3912</v>
      </c>
      <c r="D775" t="str">
        <f t="shared" si="204"/>
        <v xml:space="preserve">Halimeda </v>
      </c>
      <c r="E775" s="3" t="s">
        <v>32</v>
      </c>
      <c r="F775">
        <v>92</v>
      </c>
      <c r="G775" s="1">
        <v>43600</v>
      </c>
      <c r="H775" s="2">
        <f t="shared" si="205"/>
        <v>15</v>
      </c>
      <c r="I775" s="2">
        <f t="shared" si="206"/>
        <v>5</v>
      </c>
      <c r="J775" s="2">
        <f t="shared" si="207"/>
        <v>2019</v>
      </c>
      <c r="K775" s="1">
        <f t="shared" ref="K775:K776" si="213">G775+2</f>
        <v>43602</v>
      </c>
      <c r="L775" s="2">
        <f t="shared" si="208"/>
        <v>17</v>
      </c>
      <c r="M775" s="2">
        <f t="shared" si="209"/>
        <v>5</v>
      </c>
      <c r="N775" s="2">
        <f t="shared" si="210"/>
        <v>2019</v>
      </c>
      <c r="O775" s="2">
        <f t="shared" si="211"/>
        <v>2</v>
      </c>
      <c r="P775" t="s">
        <v>118</v>
      </c>
      <c r="Q775" t="s">
        <v>34</v>
      </c>
      <c r="R775" t="s">
        <v>3913</v>
      </c>
      <c r="S775" t="s">
        <v>146</v>
      </c>
      <c r="T775" s="3" t="s">
        <v>37</v>
      </c>
      <c r="U775" s="4">
        <v>1382.64</v>
      </c>
      <c r="V775" t="s">
        <v>2050</v>
      </c>
      <c r="W775" s="3" t="s">
        <v>23011</v>
      </c>
      <c r="X775" s="3" t="b">
        <v>0</v>
      </c>
      <c r="Y775" t="s">
        <v>3914</v>
      </c>
      <c r="Z775" t="s">
        <v>23012</v>
      </c>
      <c r="AA775" t="s">
        <v>3915</v>
      </c>
    </row>
    <row r="776" spans="1:27" x14ac:dyDescent="0.3">
      <c r="A776">
        <f t="shared" si="212"/>
        <v>775</v>
      </c>
      <c r="B776" t="s">
        <v>3916</v>
      </c>
      <c r="C776" t="s">
        <v>3917</v>
      </c>
      <c r="D776" t="str">
        <f t="shared" si="204"/>
        <v>Leelah Harvison</v>
      </c>
      <c r="E776" s="3" t="s">
        <v>32</v>
      </c>
      <c r="F776">
        <v>20</v>
      </c>
      <c r="G776" s="1">
        <v>43622</v>
      </c>
      <c r="H776" s="2">
        <f t="shared" si="205"/>
        <v>6</v>
      </c>
      <c r="I776" s="2">
        <f t="shared" si="206"/>
        <v>6</v>
      </c>
      <c r="J776" s="2">
        <f t="shared" si="207"/>
        <v>2019</v>
      </c>
      <c r="K776" s="1">
        <f t="shared" si="213"/>
        <v>43624</v>
      </c>
      <c r="L776" s="2">
        <f t="shared" si="208"/>
        <v>8</v>
      </c>
      <c r="M776" s="2">
        <f t="shared" si="209"/>
        <v>6</v>
      </c>
      <c r="N776" s="2">
        <f t="shared" si="210"/>
        <v>2019</v>
      </c>
      <c r="O776" s="2">
        <f t="shared" si="211"/>
        <v>2</v>
      </c>
      <c r="P776" t="s">
        <v>44</v>
      </c>
      <c r="Q776" t="s">
        <v>197</v>
      </c>
      <c r="R776" t="s">
        <v>3918</v>
      </c>
      <c r="S776" t="s">
        <v>92</v>
      </c>
      <c r="T776" s="3" t="s">
        <v>26</v>
      </c>
      <c r="U776" s="4">
        <v>77564.789999999994</v>
      </c>
      <c r="V776" t="s">
        <v>1007</v>
      </c>
      <c r="W776" s="3" t="b">
        <v>1</v>
      </c>
      <c r="X776" s="3" t="b">
        <v>1</v>
      </c>
      <c r="Y776" t="s">
        <v>3919</v>
      </c>
      <c r="Z776" t="s">
        <v>23012</v>
      </c>
      <c r="AA776" t="s">
        <v>3920</v>
      </c>
    </row>
    <row r="777" spans="1:27" x14ac:dyDescent="0.3">
      <c r="A777">
        <f t="shared" si="212"/>
        <v>776</v>
      </c>
      <c r="B777" t="s">
        <v>3921</v>
      </c>
      <c r="C777" t="s">
        <v>3922</v>
      </c>
      <c r="D777" t="str">
        <f t="shared" si="204"/>
        <v>Davie Tort</v>
      </c>
      <c r="E777" s="3" t="s">
        <v>43</v>
      </c>
      <c r="F777">
        <v>30</v>
      </c>
      <c r="G777" s="1">
        <v>43694</v>
      </c>
      <c r="H777" s="2">
        <f t="shared" si="205"/>
        <v>17</v>
      </c>
      <c r="I777" s="2">
        <f t="shared" si="206"/>
        <v>8</v>
      </c>
      <c r="J777" s="2">
        <f t="shared" si="207"/>
        <v>2019</v>
      </c>
      <c r="K777" s="1">
        <v>43807</v>
      </c>
      <c r="L777" s="2">
        <f t="shared" si="208"/>
        <v>8</v>
      </c>
      <c r="M777" s="2">
        <f t="shared" si="209"/>
        <v>12</v>
      </c>
      <c r="N777" s="2">
        <f t="shared" si="210"/>
        <v>2019</v>
      </c>
      <c r="O777" s="2">
        <f t="shared" si="211"/>
        <v>113</v>
      </c>
      <c r="P777" t="s">
        <v>44</v>
      </c>
      <c r="Q777" t="s">
        <v>45</v>
      </c>
      <c r="R777" t="s">
        <v>3923</v>
      </c>
      <c r="S777" t="s">
        <v>65</v>
      </c>
      <c r="T777" s="3" t="s">
        <v>26</v>
      </c>
      <c r="U777" s="4">
        <v>29814.67</v>
      </c>
      <c r="V777" t="s">
        <v>3924</v>
      </c>
      <c r="W777" s="3" t="b">
        <v>1</v>
      </c>
      <c r="X777" s="3" t="b">
        <v>0</v>
      </c>
      <c r="Y777" t="s">
        <v>3925</v>
      </c>
      <c r="Z777" t="s">
        <v>23012</v>
      </c>
      <c r="AA777" t="s">
        <v>2826</v>
      </c>
    </row>
    <row r="778" spans="1:27" x14ac:dyDescent="0.3">
      <c r="A778">
        <f t="shared" si="212"/>
        <v>777</v>
      </c>
      <c r="B778" t="s">
        <v>3926</v>
      </c>
      <c r="C778" t="s">
        <v>3927</v>
      </c>
      <c r="D778" t="str">
        <f t="shared" si="204"/>
        <v>Carlie Call</v>
      </c>
      <c r="E778" s="3" t="s">
        <v>32</v>
      </c>
      <c r="F778">
        <v>9</v>
      </c>
      <c r="G778" s="1">
        <v>43552</v>
      </c>
      <c r="H778" s="2">
        <f t="shared" si="205"/>
        <v>28</v>
      </c>
      <c r="I778" s="2">
        <f t="shared" si="206"/>
        <v>3</v>
      </c>
      <c r="J778" s="2">
        <f t="shared" si="207"/>
        <v>2019</v>
      </c>
      <c r="K778" s="1">
        <v>43762</v>
      </c>
      <c r="L778" s="2">
        <f t="shared" si="208"/>
        <v>24</v>
      </c>
      <c r="M778" s="2">
        <f t="shared" si="209"/>
        <v>10</v>
      </c>
      <c r="N778" s="2">
        <f t="shared" si="210"/>
        <v>2019</v>
      </c>
      <c r="O778" s="2">
        <f t="shared" si="211"/>
        <v>210</v>
      </c>
      <c r="P778" t="s">
        <v>44</v>
      </c>
      <c r="Q778" t="s">
        <v>54</v>
      </c>
      <c r="R778" t="s">
        <v>3928</v>
      </c>
      <c r="S778" t="s">
        <v>177</v>
      </c>
      <c r="T778" s="3" t="s">
        <v>37</v>
      </c>
      <c r="U778" s="4">
        <v>9525.35</v>
      </c>
      <c r="V778" t="s">
        <v>1104</v>
      </c>
      <c r="W778" s="3" t="b">
        <v>1</v>
      </c>
      <c r="X778" s="3" t="s">
        <v>23011</v>
      </c>
      <c r="Y778" t="s">
        <v>3929</v>
      </c>
      <c r="Z778" t="s">
        <v>23012</v>
      </c>
      <c r="AA778" t="s">
        <v>3930</v>
      </c>
    </row>
    <row r="779" spans="1:27" x14ac:dyDescent="0.3">
      <c r="A779">
        <f t="shared" si="212"/>
        <v>778</v>
      </c>
      <c r="B779" t="s">
        <v>3931</v>
      </c>
      <c r="C779" t="s">
        <v>3932</v>
      </c>
      <c r="D779" t="str">
        <f t="shared" si="204"/>
        <v>Ondrea Vampouille</v>
      </c>
      <c r="E779" s="3" t="s">
        <v>32</v>
      </c>
      <c r="F779">
        <v>34</v>
      </c>
      <c r="G779" s="1">
        <v>43776</v>
      </c>
      <c r="H779" s="2">
        <f t="shared" si="205"/>
        <v>7</v>
      </c>
      <c r="I779" s="2">
        <f t="shared" si="206"/>
        <v>11</v>
      </c>
      <c r="J779" s="2">
        <f t="shared" si="207"/>
        <v>2019</v>
      </c>
      <c r="K779" s="1">
        <f>G779+2</f>
        <v>43778</v>
      </c>
      <c r="L779" s="2">
        <f t="shared" si="208"/>
        <v>9</v>
      </c>
      <c r="M779" s="2">
        <f t="shared" si="209"/>
        <v>11</v>
      </c>
      <c r="N779" s="2">
        <f t="shared" si="210"/>
        <v>2019</v>
      </c>
      <c r="O779" s="2">
        <f t="shared" si="211"/>
        <v>2</v>
      </c>
      <c r="P779" t="s">
        <v>118</v>
      </c>
      <c r="Q779" t="s">
        <v>74</v>
      </c>
      <c r="R779" t="s">
        <v>3933</v>
      </c>
      <c r="S779" t="s">
        <v>65</v>
      </c>
      <c r="T779" s="3" t="s">
        <v>133</v>
      </c>
      <c r="U779" s="4">
        <v>87517.42</v>
      </c>
      <c r="V779" t="s">
        <v>3934</v>
      </c>
      <c r="W779" s="3" t="b">
        <v>0</v>
      </c>
      <c r="X779" s="3" t="b">
        <v>0</v>
      </c>
      <c r="Y779" t="s">
        <v>3935</v>
      </c>
      <c r="Z779" t="s">
        <v>23012</v>
      </c>
      <c r="AA779" t="s">
        <v>3936</v>
      </c>
    </row>
    <row r="780" spans="1:27" x14ac:dyDescent="0.3">
      <c r="A780">
        <f t="shared" si="212"/>
        <v>779</v>
      </c>
      <c r="B780" t="s">
        <v>3937</v>
      </c>
      <c r="C780" t="s">
        <v>3938</v>
      </c>
      <c r="D780" t="str">
        <f t="shared" si="204"/>
        <v>Jo-ann Olivier</v>
      </c>
      <c r="E780" s="3" t="s">
        <v>222</v>
      </c>
      <c r="F780">
        <v>31</v>
      </c>
      <c r="G780" s="1">
        <v>43493</v>
      </c>
      <c r="H780" s="2">
        <f t="shared" si="205"/>
        <v>28</v>
      </c>
      <c r="I780" s="2">
        <f t="shared" si="206"/>
        <v>1</v>
      </c>
      <c r="J780" s="2">
        <f t="shared" si="207"/>
        <v>2019</v>
      </c>
      <c r="K780" s="1">
        <v>43694</v>
      </c>
      <c r="L780" s="2">
        <f t="shared" si="208"/>
        <v>17</v>
      </c>
      <c r="M780" s="2">
        <f t="shared" si="209"/>
        <v>8</v>
      </c>
      <c r="N780" s="2">
        <f t="shared" si="210"/>
        <v>2019</v>
      </c>
      <c r="O780" s="2">
        <f t="shared" si="211"/>
        <v>201</v>
      </c>
      <c r="P780" t="s">
        <v>118</v>
      </c>
      <c r="Q780" t="s">
        <v>45</v>
      </c>
      <c r="R780" t="s">
        <v>3939</v>
      </c>
      <c r="S780" t="s">
        <v>92</v>
      </c>
      <c r="T780" s="3" t="s">
        <v>23012</v>
      </c>
      <c r="U780" s="4">
        <v>24915.19</v>
      </c>
      <c r="V780" t="s">
        <v>1677</v>
      </c>
      <c r="W780" s="3" t="s">
        <v>23011</v>
      </c>
      <c r="X780" s="3" t="b">
        <v>1</v>
      </c>
      <c r="Y780" t="s">
        <v>3940</v>
      </c>
      <c r="Z780" t="s">
        <v>23012</v>
      </c>
      <c r="AA780" t="s">
        <v>3941</v>
      </c>
    </row>
    <row r="781" spans="1:27" x14ac:dyDescent="0.3">
      <c r="A781">
        <f t="shared" si="212"/>
        <v>780</v>
      </c>
      <c r="B781" t="s">
        <v>3942</v>
      </c>
      <c r="D781" t="str">
        <f t="shared" si="204"/>
        <v xml:space="preserve">Nobie </v>
      </c>
      <c r="E781" s="3" t="s">
        <v>43</v>
      </c>
      <c r="F781">
        <v>8</v>
      </c>
      <c r="G781" s="1">
        <v>43624</v>
      </c>
      <c r="H781" s="2">
        <f t="shared" si="205"/>
        <v>8</v>
      </c>
      <c r="I781" s="2">
        <f t="shared" si="206"/>
        <v>6</v>
      </c>
      <c r="J781" s="2">
        <f t="shared" si="207"/>
        <v>2019</v>
      </c>
      <c r="K781" s="1">
        <f t="shared" ref="K781:K782" si="214">G781+2</f>
        <v>43626</v>
      </c>
      <c r="L781" s="2">
        <f t="shared" si="208"/>
        <v>10</v>
      </c>
      <c r="M781" s="2">
        <f t="shared" si="209"/>
        <v>6</v>
      </c>
      <c r="N781" s="2">
        <f t="shared" si="210"/>
        <v>2019</v>
      </c>
      <c r="O781" s="2">
        <f t="shared" si="211"/>
        <v>2</v>
      </c>
      <c r="P781" t="s">
        <v>118</v>
      </c>
      <c r="Q781" t="s">
        <v>90</v>
      </c>
      <c r="R781" t="s">
        <v>3943</v>
      </c>
      <c r="S781" t="s">
        <v>146</v>
      </c>
      <c r="T781" s="3" t="s">
        <v>57</v>
      </c>
      <c r="U781" s="4">
        <v>26057.8</v>
      </c>
      <c r="V781" t="s">
        <v>1539</v>
      </c>
      <c r="W781" s="3" t="s">
        <v>23011</v>
      </c>
      <c r="X781" s="3" t="b">
        <v>1</v>
      </c>
      <c r="Y781" t="s">
        <v>3944</v>
      </c>
      <c r="Z781" t="s">
        <v>23012</v>
      </c>
      <c r="AA781" t="s">
        <v>3945</v>
      </c>
    </row>
    <row r="782" spans="1:27" x14ac:dyDescent="0.3">
      <c r="A782">
        <f t="shared" si="212"/>
        <v>781</v>
      </c>
      <c r="B782" t="s">
        <v>3946</v>
      </c>
      <c r="C782" t="s">
        <v>3947</v>
      </c>
      <c r="D782" t="str">
        <f t="shared" si="204"/>
        <v>Toddie Ludron</v>
      </c>
      <c r="E782" s="3" t="s">
        <v>235</v>
      </c>
      <c r="F782">
        <v>21</v>
      </c>
      <c r="G782" s="1">
        <v>43604</v>
      </c>
      <c r="H782" s="2">
        <f t="shared" si="205"/>
        <v>19</v>
      </c>
      <c r="I782" s="2">
        <f t="shared" si="206"/>
        <v>5</v>
      </c>
      <c r="J782" s="2">
        <f t="shared" si="207"/>
        <v>2019</v>
      </c>
      <c r="K782" s="1">
        <f t="shared" si="214"/>
        <v>43606</v>
      </c>
      <c r="L782" s="2">
        <f t="shared" si="208"/>
        <v>21</v>
      </c>
      <c r="M782" s="2">
        <f t="shared" si="209"/>
        <v>5</v>
      </c>
      <c r="N782" s="2">
        <f t="shared" si="210"/>
        <v>2019</v>
      </c>
      <c r="O782" s="2">
        <f t="shared" si="211"/>
        <v>2</v>
      </c>
      <c r="P782" t="s">
        <v>22</v>
      </c>
      <c r="Q782" t="s">
        <v>34</v>
      </c>
      <c r="R782" t="s">
        <v>3948</v>
      </c>
      <c r="S782" t="s">
        <v>65</v>
      </c>
      <c r="T782" s="3" t="s">
        <v>47</v>
      </c>
      <c r="U782" s="4">
        <v>76557.78</v>
      </c>
      <c r="V782" t="s">
        <v>2191</v>
      </c>
      <c r="W782" s="3" t="b">
        <v>0</v>
      </c>
      <c r="X782" s="3" t="b">
        <v>0</v>
      </c>
      <c r="Y782" t="s">
        <v>3949</v>
      </c>
      <c r="Z782" t="s">
        <v>23012</v>
      </c>
      <c r="AA782" t="s">
        <v>3950</v>
      </c>
    </row>
    <row r="783" spans="1:27" x14ac:dyDescent="0.3">
      <c r="A783">
        <f t="shared" si="212"/>
        <v>782</v>
      </c>
      <c r="B783" t="s">
        <v>3951</v>
      </c>
      <c r="C783" t="s">
        <v>3952</v>
      </c>
      <c r="D783" t="str">
        <f t="shared" si="204"/>
        <v>Charmian Hannabuss</v>
      </c>
      <c r="E783" s="3" t="s">
        <v>32</v>
      </c>
      <c r="F783">
        <v>29</v>
      </c>
      <c r="G783" s="1">
        <v>43662</v>
      </c>
      <c r="H783" s="2">
        <f t="shared" si="205"/>
        <v>16</v>
      </c>
      <c r="I783" s="2">
        <f t="shared" si="206"/>
        <v>7</v>
      </c>
      <c r="J783" s="2">
        <f t="shared" si="207"/>
        <v>2019</v>
      </c>
      <c r="K783" s="1">
        <v>43809</v>
      </c>
      <c r="L783" s="2">
        <f t="shared" si="208"/>
        <v>10</v>
      </c>
      <c r="M783" s="2">
        <f t="shared" si="209"/>
        <v>12</v>
      </c>
      <c r="N783" s="2">
        <f t="shared" si="210"/>
        <v>2019</v>
      </c>
      <c r="O783" s="2">
        <f t="shared" si="211"/>
        <v>147</v>
      </c>
      <c r="P783" t="s">
        <v>118</v>
      </c>
      <c r="Q783" t="s">
        <v>23</v>
      </c>
      <c r="R783" t="s">
        <v>3953</v>
      </c>
      <c r="S783" t="s">
        <v>146</v>
      </c>
      <c r="T783" s="3" t="s">
        <v>66</v>
      </c>
      <c r="U783" s="4">
        <v>6199.61</v>
      </c>
      <c r="V783" t="s">
        <v>790</v>
      </c>
      <c r="W783" s="3" t="b">
        <v>1</v>
      </c>
      <c r="X783" s="3" t="b">
        <v>1</v>
      </c>
      <c r="Y783" t="s">
        <v>3954</v>
      </c>
      <c r="Z783" t="s">
        <v>23012</v>
      </c>
      <c r="AA783" t="s">
        <v>330</v>
      </c>
    </row>
    <row r="784" spans="1:27" x14ac:dyDescent="0.3">
      <c r="A784">
        <f t="shared" si="212"/>
        <v>783</v>
      </c>
      <c r="B784" t="s">
        <v>3955</v>
      </c>
      <c r="D784" t="str">
        <f t="shared" si="204"/>
        <v xml:space="preserve">Olivero </v>
      </c>
      <c r="E784" s="3" t="s">
        <v>43</v>
      </c>
      <c r="F784">
        <v>32</v>
      </c>
      <c r="G784" s="1">
        <v>43480</v>
      </c>
      <c r="H784" s="2">
        <f t="shared" si="205"/>
        <v>15</v>
      </c>
      <c r="I784" s="2">
        <f t="shared" si="206"/>
        <v>1</v>
      </c>
      <c r="J784" s="2">
        <f t="shared" si="207"/>
        <v>2019</v>
      </c>
      <c r="K784" s="1">
        <v>43488</v>
      </c>
      <c r="L784" s="2">
        <f t="shared" si="208"/>
        <v>23</v>
      </c>
      <c r="M784" s="2">
        <f t="shared" si="209"/>
        <v>1</v>
      </c>
      <c r="N784" s="2">
        <f t="shared" si="210"/>
        <v>2019</v>
      </c>
      <c r="O784" s="2">
        <f t="shared" si="211"/>
        <v>8</v>
      </c>
      <c r="P784" t="s">
        <v>44</v>
      </c>
      <c r="Q784" t="s">
        <v>119</v>
      </c>
      <c r="R784" t="s">
        <v>3956</v>
      </c>
      <c r="S784" t="s">
        <v>92</v>
      </c>
      <c r="T784" s="3" t="s">
        <v>159</v>
      </c>
      <c r="U784" s="4">
        <v>62203.03</v>
      </c>
      <c r="V784" t="s">
        <v>1996</v>
      </c>
      <c r="W784" s="3" t="b">
        <v>0</v>
      </c>
      <c r="X784" s="3" t="b">
        <v>1</v>
      </c>
      <c r="Y784" t="s">
        <v>3957</v>
      </c>
      <c r="Z784" t="s">
        <v>23012</v>
      </c>
      <c r="AA784" t="s">
        <v>3958</v>
      </c>
    </row>
    <row r="785" spans="1:27" x14ac:dyDescent="0.3">
      <c r="A785">
        <f t="shared" si="212"/>
        <v>784</v>
      </c>
      <c r="B785" t="s">
        <v>3959</v>
      </c>
      <c r="C785" t="s">
        <v>3960</v>
      </c>
      <c r="D785" t="str">
        <f t="shared" si="204"/>
        <v>Juline Gipp</v>
      </c>
      <c r="E785" s="3" t="s">
        <v>32</v>
      </c>
      <c r="F785">
        <v>29</v>
      </c>
      <c r="G785" s="1">
        <v>43601</v>
      </c>
      <c r="H785" s="2">
        <f t="shared" si="205"/>
        <v>16</v>
      </c>
      <c r="I785" s="2">
        <f t="shared" si="206"/>
        <v>5</v>
      </c>
      <c r="J785" s="2">
        <f t="shared" si="207"/>
        <v>2019</v>
      </c>
      <c r="K785" s="1">
        <v>43785</v>
      </c>
      <c r="L785" s="2">
        <f t="shared" si="208"/>
        <v>16</v>
      </c>
      <c r="M785" s="2">
        <f t="shared" si="209"/>
        <v>11</v>
      </c>
      <c r="N785" s="2">
        <f t="shared" si="210"/>
        <v>2019</v>
      </c>
      <c r="O785" s="2">
        <f t="shared" si="211"/>
        <v>184</v>
      </c>
      <c r="P785" t="s">
        <v>33</v>
      </c>
      <c r="Q785" t="s">
        <v>74</v>
      </c>
      <c r="R785" t="s">
        <v>3961</v>
      </c>
      <c r="S785" t="s">
        <v>56</v>
      </c>
      <c r="T785" s="3" t="s">
        <v>23012</v>
      </c>
      <c r="U785" s="4">
        <v>10220.08</v>
      </c>
      <c r="V785" t="s">
        <v>1696</v>
      </c>
      <c r="W785" s="3" t="b">
        <v>0</v>
      </c>
      <c r="X785" s="3" t="s">
        <v>23011</v>
      </c>
      <c r="Y785" t="s">
        <v>3962</v>
      </c>
      <c r="Z785" t="s">
        <v>3963</v>
      </c>
      <c r="AA785" t="s">
        <v>258</v>
      </c>
    </row>
    <row r="786" spans="1:27" x14ac:dyDescent="0.3">
      <c r="A786">
        <f t="shared" si="212"/>
        <v>785</v>
      </c>
      <c r="B786" t="s">
        <v>2744</v>
      </c>
      <c r="C786" t="s">
        <v>3964</v>
      </c>
      <c r="D786" t="str">
        <f t="shared" si="204"/>
        <v>Justinn Argente</v>
      </c>
      <c r="E786" s="3" t="s">
        <v>32</v>
      </c>
      <c r="F786">
        <v>53</v>
      </c>
      <c r="G786" s="1">
        <v>43782</v>
      </c>
      <c r="H786" s="2">
        <f t="shared" si="205"/>
        <v>13</v>
      </c>
      <c r="I786" s="2">
        <f t="shared" si="206"/>
        <v>11</v>
      </c>
      <c r="J786" s="2">
        <f t="shared" si="207"/>
        <v>2019</v>
      </c>
      <c r="K786" s="1">
        <f>G786+2</f>
        <v>43784</v>
      </c>
      <c r="L786" s="2">
        <f t="shared" si="208"/>
        <v>15</v>
      </c>
      <c r="M786" s="2">
        <f t="shared" si="209"/>
        <v>11</v>
      </c>
      <c r="N786" s="2">
        <f t="shared" si="210"/>
        <v>2019</v>
      </c>
      <c r="O786" s="2">
        <f t="shared" si="211"/>
        <v>2</v>
      </c>
      <c r="P786" t="s">
        <v>118</v>
      </c>
      <c r="Q786" t="s">
        <v>23</v>
      </c>
      <c r="R786" t="s">
        <v>3965</v>
      </c>
      <c r="S786" t="s">
        <v>36</v>
      </c>
      <c r="T786" s="3" t="s">
        <v>37</v>
      </c>
      <c r="U786" s="4">
        <v>95951.31</v>
      </c>
      <c r="V786" t="s">
        <v>113</v>
      </c>
      <c r="W786" s="3" t="b">
        <v>0</v>
      </c>
      <c r="X786" s="3" t="b">
        <v>1</v>
      </c>
      <c r="Y786" t="s">
        <v>3966</v>
      </c>
      <c r="Z786" t="s">
        <v>23012</v>
      </c>
      <c r="AA786" t="s">
        <v>3967</v>
      </c>
    </row>
    <row r="787" spans="1:27" x14ac:dyDescent="0.3">
      <c r="A787">
        <f t="shared" si="212"/>
        <v>786</v>
      </c>
      <c r="B787" t="s">
        <v>3968</v>
      </c>
      <c r="C787" t="s">
        <v>3969</v>
      </c>
      <c r="D787" t="str">
        <f t="shared" si="204"/>
        <v>Rheba Winley</v>
      </c>
      <c r="E787" s="3" t="s">
        <v>32</v>
      </c>
      <c r="F787">
        <v>44</v>
      </c>
      <c r="G787" s="1">
        <v>43535</v>
      </c>
      <c r="H787" s="2">
        <f t="shared" si="205"/>
        <v>11</v>
      </c>
      <c r="I787" s="2">
        <f t="shared" si="206"/>
        <v>3</v>
      </c>
      <c r="J787" s="2">
        <f t="shared" si="207"/>
        <v>2019</v>
      </c>
      <c r="K787" s="1">
        <v>43559</v>
      </c>
      <c r="L787" s="2">
        <f t="shared" si="208"/>
        <v>4</v>
      </c>
      <c r="M787" s="2">
        <f t="shared" si="209"/>
        <v>4</v>
      </c>
      <c r="N787" s="2">
        <f t="shared" si="210"/>
        <v>2019</v>
      </c>
      <c r="O787" s="2">
        <f t="shared" si="211"/>
        <v>24</v>
      </c>
      <c r="P787" t="s">
        <v>118</v>
      </c>
      <c r="Q787" t="s">
        <v>23</v>
      </c>
      <c r="R787" t="s">
        <v>3970</v>
      </c>
      <c r="S787" t="s">
        <v>146</v>
      </c>
      <c r="T787" s="3" t="s">
        <v>66</v>
      </c>
      <c r="U787" s="4">
        <v>44678.87</v>
      </c>
      <c r="V787" t="s">
        <v>3616</v>
      </c>
      <c r="W787" s="3" t="b">
        <v>1</v>
      </c>
      <c r="X787" s="3" t="b">
        <v>0</v>
      </c>
      <c r="Y787" t="s">
        <v>310</v>
      </c>
      <c r="Z787" t="s">
        <v>311</v>
      </c>
      <c r="AA787" t="s">
        <v>1786</v>
      </c>
    </row>
    <row r="788" spans="1:27" x14ac:dyDescent="0.3">
      <c r="A788">
        <f t="shared" si="212"/>
        <v>787</v>
      </c>
      <c r="B788" t="s">
        <v>3971</v>
      </c>
      <c r="C788" t="s">
        <v>3972</v>
      </c>
      <c r="D788" t="str">
        <f t="shared" si="204"/>
        <v>Francklin Stoile</v>
      </c>
      <c r="E788" s="3" t="s">
        <v>43</v>
      </c>
      <c r="F788">
        <v>40</v>
      </c>
      <c r="G788" s="1">
        <v>43696</v>
      </c>
      <c r="H788" s="2">
        <f t="shared" si="205"/>
        <v>19</v>
      </c>
      <c r="I788" s="2">
        <f t="shared" si="206"/>
        <v>8</v>
      </c>
      <c r="J788" s="2">
        <f t="shared" si="207"/>
        <v>2019</v>
      </c>
      <c r="K788" s="1">
        <f>G788+2</f>
        <v>43698</v>
      </c>
      <c r="L788" s="2">
        <f t="shared" si="208"/>
        <v>21</v>
      </c>
      <c r="M788" s="2">
        <f t="shared" si="209"/>
        <v>8</v>
      </c>
      <c r="N788" s="2">
        <f t="shared" si="210"/>
        <v>2019</v>
      </c>
      <c r="O788" s="2">
        <f t="shared" si="211"/>
        <v>2</v>
      </c>
      <c r="P788" t="s">
        <v>73</v>
      </c>
      <c r="Q788" t="s">
        <v>90</v>
      </c>
      <c r="R788" t="s">
        <v>3973</v>
      </c>
      <c r="S788" t="s">
        <v>65</v>
      </c>
      <c r="T788" s="3" t="s">
        <v>23012</v>
      </c>
      <c r="U788" s="4">
        <v>35703.65</v>
      </c>
      <c r="V788" t="s">
        <v>1828</v>
      </c>
      <c r="W788" s="3" t="b">
        <v>0</v>
      </c>
      <c r="X788" s="3" t="b">
        <v>0</v>
      </c>
      <c r="Y788" t="s">
        <v>3974</v>
      </c>
      <c r="Z788" t="s">
        <v>23012</v>
      </c>
      <c r="AA788" t="s">
        <v>3975</v>
      </c>
    </row>
    <row r="789" spans="1:27" x14ac:dyDescent="0.3">
      <c r="A789">
        <f t="shared" si="212"/>
        <v>788</v>
      </c>
      <c r="B789" t="s">
        <v>3976</v>
      </c>
      <c r="C789" t="s">
        <v>3977</v>
      </c>
      <c r="D789" t="str">
        <f t="shared" si="204"/>
        <v>Jonathon Allston</v>
      </c>
      <c r="E789" s="3" t="s">
        <v>43</v>
      </c>
      <c r="F789">
        <v>78</v>
      </c>
      <c r="G789" s="1">
        <v>43650</v>
      </c>
      <c r="H789" s="2">
        <f t="shared" si="205"/>
        <v>4</v>
      </c>
      <c r="I789" s="2">
        <f t="shared" si="206"/>
        <v>7</v>
      </c>
      <c r="J789" s="2">
        <f t="shared" si="207"/>
        <v>2019</v>
      </c>
      <c r="K789" s="1">
        <v>43707</v>
      </c>
      <c r="L789" s="2">
        <f t="shared" si="208"/>
        <v>30</v>
      </c>
      <c r="M789" s="2">
        <f t="shared" si="209"/>
        <v>8</v>
      </c>
      <c r="N789" s="2">
        <f t="shared" si="210"/>
        <v>2019</v>
      </c>
      <c r="O789" s="2">
        <f t="shared" si="211"/>
        <v>57</v>
      </c>
      <c r="P789" t="s">
        <v>22</v>
      </c>
      <c r="Q789" t="s">
        <v>23</v>
      </c>
      <c r="R789" t="s">
        <v>3978</v>
      </c>
      <c r="S789" t="s">
        <v>76</v>
      </c>
      <c r="T789" s="3" t="s">
        <v>47</v>
      </c>
      <c r="U789" s="4">
        <v>13230.61</v>
      </c>
      <c r="V789" t="s">
        <v>1696</v>
      </c>
      <c r="W789" s="3" t="s">
        <v>23011</v>
      </c>
      <c r="X789" s="3" t="b">
        <v>1</v>
      </c>
      <c r="Y789" t="s">
        <v>3979</v>
      </c>
      <c r="Z789" t="s">
        <v>23012</v>
      </c>
      <c r="AA789" t="s">
        <v>3980</v>
      </c>
    </row>
    <row r="790" spans="1:27" x14ac:dyDescent="0.3">
      <c r="A790">
        <f t="shared" si="212"/>
        <v>789</v>
      </c>
      <c r="B790" t="s">
        <v>3981</v>
      </c>
      <c r="C790" t="s">
        <v>3982</v>
      </c>
      <c r="D790" t="str">
        <f t="shared" si="204"/>
        <v>Bradley Lippatt</v>
      </c>
      <c r="E790" s="3" t="s">
        <v>43</v>
      </c>
      <c r="F790">
        <v>75</v>
      </c>
      <c r="G790" s="1">
        <v>43619</v>
      </c>
      <c r="H790" s="2">
        <f t="shared" si="205"/>
        <v>3</v>
      </c>
      <c r="I790" s="2">
        <f t="shared" si="206"/>
        <v>6</v>
      </c>
      <c r="J790" s="2">
        <f t="shared" si="207"/>
        <v>2019</v>
      </c>
      <c r="K790" s="1">
        <f>G790+2</f>
        <v>43621</v>
      </c>
      <c r="L790" s="2">
        <f t="shared" si="208"/>
        <v>5</v>
      </c>
      <c r="M790" s="2">
        <f t="shared" si="209"/>
        <v>6</v>
      </c>
      <c r="N790" s="2">
        <f t="shared" si="210"/>
        <v>2019</v>
      </c>
      <c r="O790" s="2">
        <f t="shared" si="211"/>
        <v>2</v>
      </c>
      <c r="P790" t="s">
        <v>22</v>
      </c>
      <c r="Q790" t="s">
        <v>23</v>
      </c>
      <c r="R790" t="s">
        <v>3983</v>
      </c>
      <c r="S790" t="s">
        <v>56</v>
      </c>
      <c r="T790" s="3" t="s">
        <v>26</v>
      </c>
      <c r="U790" s="4">
        <v>40610.800000000003</v>
      </c>
      <c r="V790" t="s">
        <v>3984</v>
      </c>
      <c r="W790" s="3" t="b">
        <v>1</v>
      </c>
      <c r="X790" s="3" t="b">
        <v>0</v>
      </c>
      <c r="Y790" t="s">
        <v>3985</v>
      </c>
      <c r="Z790" t="s">
        <v>23012</v>
      </c>
      <c r="AA790" t="s">
        <v>3986</v>
      </c>
    </row>
    <row r="791" spans="1:27" x14ac:dyDescent="0.3">
      <c r="A791">
        <f t="shared" si="212"/>
        <v>790</v>
      </c>
      <c r="B791" t="s">
        <v>3667</v>
      </c>
      <c r="C791" t="s">
        <v>3987</v>
      </c>
      <c r="D791" t="str">
        <f t="shared" si="204"/>
        <v>Tessa Fulks</v>
      </c>
      <c r="E791" s="3" t="s">
        <v>32</v>
      </c>
      <c r="F791">
        <v>40</v>
      </c>
      <c r="G791" s="1">
        <v>43596</v>
      </c>
      <c r="H791" s="2">
        <f t="shared" si="205"/>
        <v>11</v>
      </c>
      <c r="I791" s="2">
        <f t="shared" si="206"/>
        <v>5</v>
      </c>
      <c r="J791" s="2">
        <f t="shared" si="207"/>
        <v>2019</v>
      </c>
      <c r="K791" s="1">
        <v>43617</v>
      </c>
      <c r="L791" s="2">
        <f t="shared" si="208"/>
        <v>1</v>
      </c>
      <c r="M791" s="2">
        <f t="shared" si="209"/>
        <v>6</v>
      </c>
      <c r="N791" s="2">
        <f t="shared" si="210"/>
        <v>2019</v>
      </c>
      <c r="O791" s="2">
        <f t="shared" si="211"/>
        <v>21</v>
      </c>
      <c r="P791" t="s">
        <v>63</v>
      </c>
      <c r="Q791" t="s">
        <v>54</v>
      </c>
      <c r="R791" t="s">
        <v>3988</v>
      </c>
      <c r="S791" t="s">
        <v>177</v>
      </c>
      <c r="T791" s="3" t="s">
        <v>23012</v>
      </c>
      <c r="U791" s="4">
        <v>18767.95</v>
      </c>
      <c r="V791" t="s">
        <v>1402</v>
      </c>
      <c r="W791" s="3" t="b">
        <v>0</v>
      </c>
      <c r="X791" s="3" t="b">
        <v>1</v>
      </c>
      <c r="Y791" t="s">
        <v>3989</v>
      </c>
      <c r="Z791" t="s">
        <v>23012</v>
      </c>
      <c r="AA791" t="s">
        <v>3990</v>
      </c>
    </row>
    <row r="792" spans="1:27" x14ac:dyDescent="0.3">
      <c r="A792">
        <f t="shared" si="212"/>
        <v>791</v>
      </c>
      <c r="B792" t="s">
        <v>3991</v>
      </c>
      <c r="C792" t="s">
        <v>3992</v>
      </c>
      <c r="D792" t="str">
        <f t="shared" si="204"/>
        <v>Eberto Cockren</v>
      </c>
      <c r="E792" s="3" t="s">
        <v>43</v>
      </c>
      <c r="F792">
        <v>50</v>
      </c>
      <c r="G792" s="1">
        <v>43635</v>
      </c>
      <c r="H792" s="2">
        <f t="shared" si="205"/>
        <v>19</v>
      </c>
      <c r="I792" s="2">
        <f t="shared" si="206"/>
        <v>6</v>
      </c>
      <c r="J792" s="2">
        <f t="shared" si="207"/>
        <v>2019</v>
      </c>
      <c r="K792" s="1">
        <v>43794</v>
      </c>
      <c r="L792" s="2">
        <f t="shared" si="208"/>
        <v>25</v>
      </c>
      <c r="M792" s="2">
        <f t="shared" si="209"/>
        <v>11</v>
      </c>
      <c r="N792" s="2">
        <f t="shared" si="210"/>
        <v>2019</v>
      </c>
      <c r="O792" s="2">
        <f t="shared" si="211"/>
        <v>159</v>
      </c>
      <c r="P792" t="s">
        <v>118</v>
      </c>
      <c r="Q792" t="s">
        <v>126</v>
      </c>
      <c r="R792" t="s">
        <v>3993</v>
      </c>
      <c r="S792" t="s">
        <v>36</v>
      </c>
      <c r="T792" s="3" t="s">
        <v>23012</v>
      </c>
      <c r="U792" s="4">
        <v>29926.09</v>
      </c>
      <c r="V792" t="s">
        <v>3044</v>
      </c>
      <c r="W792" s="3" t="b">
        <v>1</v>
      </c>
      <c r="X792" s="3" t="b">
        <v>1</v>
      </c>
      <c r="Y792" t="s">
        <v>3994</v>
      </c>
      <c r="Z792" t="s">
        <v>23012</v>
      </c>
      <c r="AA792" t="s">
        <v>419</v>
      </c>
    </row>
    <row r="793" spans="1:27" x14ac:dyDescent="0.3">
      <c r="A793">
        <f t="shared" si="212"/>
        <v>792</v>
      </c>
      <c r="B793" t="s">
        <v>3995</v>
      </c>
      <c r="C793" t="s">
        <v>3996</v>
      </c>
      <c r="D793" t="str">
        <f t="shared" si="204"/>
        <v>Dorri Petraitis</v>
      </c>
      <c r="E793" s="3" t="s">
        <v>32</v>
      </c>
      <c r="F793">
        <v>9</v>
      </c>
      <c r="G793" s="1">
        <v>43805</v>
      </c>
      <c r="H793" s="2">
        <f t="shared" si="205"/>
        <v>6</v>
      </c>
      <c r="I793" s="2">
        <f t="shared" si="206"/>
        <v>12</v>
      </c>
      <c r="J793" s="2">
        <f t="shared" si="207"/>
        <v>2019</v>
      </c>
      <c r="K793" s="1">
        <f>G793+2</f>
        <v>43807</v>
      </c>
      <c r="L793" s="2">
        <f t="shared" si="208"/>
        <v>8</v>
      </c>
      <c r="M793" s="2">
        <f t="shared" si="209"/>
        <v>12</v>
      </c>
      <c r="N793" s="2">
        <f t="shared" si="210"/>
        <v>2019</v>
      </c>
      <c r="O793" s="2">
        <f t="shared" si="211"/>
        <v>2</v>
      </c>
      <c r="P793" t="s">
        <v>33</v>
      </c>
      <c r="Q793" t="s">
        <v>119</v>
      </c>
      <c r="R793" t="s">
        <v>3997</v>
      </c>
      <c r="S793" t="s">
        <v>25</v>
      </c>
      <c r="T793" s="3" t="s">
        <v>37</v>
      </c>
      <c r="U793" s="4">
        <v>92545.5</v>
      </c>
      <c r="V793" t="s">
        <v>368</v>
      </c>
      <c r="W793" s="3" t="b">
        <v>0</v>
      </c>
      <c r="X793" s="3" t="b">
        <v>0</v>
      </c>
      <c r="Y793" t="s">
        <v>555</v>
      </c>
      <c r="Z793" t="s">
        <v>23012</v>
      </c>
      <c r="AA793" t="s">
        <v>245</v>
      </c>
    </row>
    <row r="794" spans="1:27" x14ac:dyDescent="0.3">
      <c r="A794">
        <f t="shared" si="212"/>
        <v>793</v>
      </c>
      <c r="B794" t="s">
        <v>3998</v>
      </c>
      <c r="C794" t="s">
        <v>3999</v>
      </c>
      <c r="D794" t="str">
        <f t="shared" si="204"/>
        <v>Britta Legrave</v>
      </c>
      <c r="E794" s="3" t="s">
        <v>32</v>
      </c>
      <c r="F794">
        <v>52</v>
      </c>
      <c r="G794" s="1">
        <v>43619</v>
      </c>
      <c r="H794" s="2">
        <f t="shared" si="205"/>
        <v>3</v>
      </c>
      <c r="I794" s="2">
        <f t="shared" si="206"/>
        <v>6</v>
      </c>
      <c r="J794" s="2">
        <f t="shared" si="207"/>
        <v>2019</v>
      </c>
      <c r="K794" s="1">
        <v>43698</v>
      </c>
      <c r="L794" s="2">
        <f t="shared" si="208"/>
        <v>21</v>
      </c>
      <c r="M794" s="2">
        <f t="shared" si="209"/>
        <v>8</v>
      </c>
      <c r="N794" s="2">
        <f t="shared" si="210"/>
        <v>2019</v>
      </c>
      <c r="O794" s="2">
        <f t="shared" si="211"/>
        <v>79</v>
      </c>
      <c r="P794" t="s">
        <v>73</v>
      </c>
      <c r="Q794" t="s">
        <v>119</v>
      </c>
      <c r="R794" t="s">
        <v>4000</v>
      </c>
      <c r="S794" t="s">
        <v>25</v>
      </c>
      <c r="T794" s="3" t="s">
        <v>47</v>
      </c>
      <c r="U794" s="4">
        <v>78713.3</v>
      </c>
      <c r="V794" t="s">
        <v>1256</v>
      </c>
      <c r="W794" s="3" t="b">
        <v>1</v>
      </c>
      <c r="X794" s="3" t="b">
        <v>0</v>
      </c>
      <c r="Y794" t="s">
        <v>4001</v>
      </c>
      <c r="Z794" t="s">
        <v>23012</v>
      </c>
      <c r="AA794" t="s">
        <v>1555</v>
      </c>
    </row>
    <row r="795" spans="1:27" x14ac:dyDescent="0.3">
      <c r="A795">
        <f t="shared" si="212"/>
        <v>794</v>
      </c>
      <c r="B795" t="s">
        <v>4002</v>
      </c>
      <c r="C795" t="s">
        <v>4003</v>
      </c>
      <c r="D795" t="str">
        <f t="shared" si="204"/>
        <v>Kelbee Dudley</v>
      </c>
      <c r="E795" s="3" t="s">
        <v>43</v>
      </c>
      <c r="F795">
        <v>51</v>
      </c>
      <c r="G795" s="1">
        <v>43504</v>
      </c>
      <c r="H795" s="2">
        <f t="shared" si="205"/>
        <v>8</v>
      </c>
      <c r="I795" s="2">
        <f t="shared" si="206"/>
        <v>2</v>
      </c>
      <c r="J795" s="2">
        <f t="shared" si="207"/>
        <v>2019</v>
      </c>
      <c r="K795" s="1">
        <v>43714</v>
      </c>
      <c r="L795" s="2">
        <f t="shared" si="208"/>
        <v>6</v>
      </c>
      <c r="M795" s="2">
        <f t="shared" si="209"/>
        <v>9</v>
      </c>
      <c r="N795" s="2">
        <f t="shared" si="210"/>
        <v>2019</v>
      </c>
      <c r="O795" s="2">
        <f t="shared" si="211"/>
        <v>210</v>
      </c>
      <c r="P795" t="s">
        <v>44</v>
      </c>
      <c r="Q795" t="s">
        <v>23</v>
      </c>
      <c r="R795" t="s">
        <v>4004</v>
      </c>
      <c r="S795" t="s">
        <v>56</v>
      </c>
      <c r="T795" s="3" t="s">
        <v>159</v>
      </c>
      <c r="U795" s="4">
        <v>85902.48</v>
      </c>
      <c r="V795" t="s">
        <v>1330</v>
      </c>
      <c r="W795" s="3" t="b">
        <v>0</v>
      </c>
      <c r="X795" s="3" t="b">
        <v>0</v>
      </c>
      <c r="Y795" t="s">
        <v>4005</v>
      </c>
      <c r="Z795" t="s">
        <v>23012</v>
      </c>
      <c r="AA795" t="s">
        <v>487</v>
      </c>
    </row>
    <row r="796" spans="1:27" x14ac:dyDescent="0.3">
      <c r="A796">
        <f t="shared" si="212"/>
        <v>795</v>
      </c>
      <c r="B796" t="s">
        <v>4006</v>
      </c>
      <c r="C796" t="s">
        <v>4007</v>
      </c>
      <c r="D796" t="str">
        <f t="shared" si="204"/>
        <v>Pepito Underdown</v>
      </c>
      <c r="E796" s="3" t="s">
        <v>43</v>
      </c>
      <c r="F796">
        <v>71</v>
      </c>
      <c r="G796" s="1">
        <v>43528</v>
      </c>
      <c r="H796" s="2">
        <f t="shared" si="205"/>
        <v>4</v>
      </c>
      <c r="I796" s="2">
        <f t="shared" si="206"/>
        <v>3</v>
      </c>
      <c r="J796" s="2">
        <f t="shared" si="207"/>
        <v>2019</v>
      </c>
      <c r="K796" s="1">
        <v>43563</v>
      </c>
      <c r="L796" s="2">
        <f t="shared" si="208"/>
        <v>8</v>
      </c>
      <c r="M796" s="2">
        <f t="shared" si="209"/>
        <v>4</v>
      </c>
      <c r="N796" s="2">
        <f t="shared" si="210"/>
        <v>2019</v>
      </c>
      <c r="O796" s="2">
        <f t="shared" si="211"/>
        <v>35</v>
      </c>
      <c r="P796" t="s">
        <v>22</v>
      </c>
      <c r="Q796" t="s">
        <v>119</v>
      </c>
      <c r="R796" t="s">
        <v>4008</v>
      </c>
      <c r="S796" t="s">
        <v>100</v>
      </c>
      <c r="T796" s="3" t="s">
        <v>26</v>
      </c>
      <c r="U796" s="4">
        <v>38345.14</v>
      </c>
      <c r="V796" t="s">
        <v>978</v>
      </c>
      <c r="W796" s="3" t="b">
        <v>1</v>
      </c>
      <c r="X796" s="3" t="b">
        <v>1</v>
      </c>
      <c r="Y796" t="s">
        <v>4009</v>
      </c>
      <c r="Z796" t="s">
        <v>23012</v>
      </c>
      <c r="AA796" t="s">
        <v>4010</v>
      </c>
    </row>
    <row r="797" spans="1:27" x14ac:dyDescent="0.3">
      <c r="A797">
        <f t="shared" si="212"/>
        <v>796</v>
      </c>
      <c r="B797" t="s">
        <v>4011</v>
      </c>
      <c r="C797" t="s">
        <v>4012</v>
      </c>
      <c r="D797" t="str">
        <f t="shared" si="204"/>
        <v>Derek Brundale</v>
      </c>
      <c r="E797" s="3" t="s">
        <v>43</v>
      </c>
      <c r="F797">
        <v>50</v>
      </c>
      <c r="G797" s="1">
        <v>43647</v>
      </c>
      <c r="H797" s="2">
        <f t="shared" si="205"/>
        <v>1</v>
      </c>
      <c r="I797" s="2">
        <f t="shared" si="206"/>
        <v>7</v>
      </c>
      <c r="J797" s="2">
        <f t="shared" si="207"/>
        <v>2019</v>
      </c>
      <c r="K797" s="1">
        <v>43690</v>
      </c>
      <c r="L797" s="2">
        <f t="shared" si="208"/>
        <v>13</v>
      </c>
      <c r="M797" s="2">
        <f t="shared" si="209"/>
        <v>8</v>
      </c>
      <c r="N797" s="2">
        <f t="shared" si="210"/>
        <v>2019</v>
      </c>
      <c r="O797" s="2">
        <f t="shared" si="211"/>
        <v>43</v>
      </c>
      <c r="P797" t="s">
        <v>63</v>
      </c>
      <c r="Q797" t="s">
        <v>119</v>
      </c>
      <c r="R797" t="s">
        <v>4013</v>
      </c>
      <c r="S797" t="s">
        <v>100</v>
      </c>
      <c r="T797" s="3" t="s">
        <v>23012</v>
      </c>
      <c r="U797" s="4">
        <v>75983.210000000006</v>
      </c>
      <c r="V797" t="s">
        <v>1455</v>
      </c>
      <c r="W797" s="3" t="b">
        <v>1</v>
      </c>
      <c r="X797" s="3" t="b">
        <v>0</v>
      </c>
      <c r="Y797" t="s">
        <v>4014</v>
      </c>
      <c r="Z797" t="s">
        <v>23012</v>
      </c>
      <c r="AA797" t="s">
        <v>4015</v>
      </c>
    </row>
    <row r="798" spans="1:27" x14ac:dyDescent="0.3">
      <c r="A798">
        <f t="shared" si="212"/>
        <v>797</v>
      </c>
      <c r="B798" t="s">
        <v>4016</v>
      </c>
      <c r="C798" t="s">
        <v>4017</v>
      </c>
      <c r="D798" t="str">
        <f t="shared" si="204"/>
        <v>Adolf Mansour</v>
      </c>
      <c r="E798" s="3" t="s">
        <v>235</v>
      </c>
      <c r="F798">
        <v>52</v>
      </c>
      <c r="G798" s="1">
        <v>43470</v>
      </c>
      <c r="H798" s="2">
        <f t="shared" si="205"/>
        <v>5</v>
      </c>
      <c r="I798" s="2">
        <f t="shared" si="206"/>
        <v>1</v>
      </c>
      <c r="J798" s="2">
        <f t="shared" si="207"/>
        <v>2019</v>
      </c>
      <c r="K798" s="1">
        <v>43583</v>
      </c>
      <c r="L798" s="2">
        <f t="shared" si="208"/>
        <v>28</v>
      </c>
      <c r="M798" s="2">
        <f t="shared" si="209"/>
        <v>4</v>
      </c>
      <c r="N798" s="2">
        <f t="shared" si="210"/>
        <v>2019</v>
      </c>
      <c r="O798" s="2">
        <f t="shared" si="211"/>
        <v>113</v>
      </c>
      <c r="P798" t="s">
        <v>33</v>
      </c>
      <c r="Q798" t="s">
        <v>23</v>
      </c>
      <c r="R798" t="s">
        <v>4018</v>
      </c>
      <c r="S798" t="s">
        <v>25</v>
      </c>
      <c r="T798" s="3" t="s">
        <v>83</v>
      </c>
      <c r="U798" s="4">
        <v>10163.57</v>
      </c>
      <c r="V798" t="s">
        <v>960</v>
      </c>
      <c r="W798" s="3" t="b">
        <v>0</v>
      </c>
      <c r="X798" s="3" t="b">
        <v>1</v>
      </c>
      <c r="Y798" t="s">
        <v>4019</v>
      </c>
      <c r="Z798" t="s">
        <v>659</v>
      </c>
      <c r="AA798" t="s">
        <v>4020</v>
      </c>
    </row>
    <row r="799" spans="1:27" x14ac:dyDescent="0.3">
      <c r="A799">
        <f t="shared" si="212"/>
        <v>798</v>
      </c>
      <c r="B799" t="s">
        <v>4021</v>
      </c>
      <c r="C799" t="s">
        <v>4022</v>
      </c>
      <c r="D799" t="str">
        <f t="shared" si="204"/>
        <v>Bruce Folca</v>
      </c>
      <c r="E799" s="3" t="s">
        <v>43</v>
      </c>
      <c r="F799">
        <v>36</v>
      </c>
      <c r="G799" s="1">
        <v>43476</v>
      </c>
      <c r="H799" s="2">
        <f t="shared" si="205"/>
        <v>11</v>
      </c>
      <c r="I799" s="2">
        <f t="shared" si="206"/>
        <v>1</v>
      </c>
      <c r="J799" s="2">
        <f t="shared" si="207"/>
        <v>2019</v>
      </c>
      <c r="K799" s="1">
        <v>43694</v>
      </c>
      <c r="L799" s="2">
        <f t="shared" si="208"/>
        <v>17</v>
      </c>
      <c r="M799" s="2">
        <f t="shared" si="209"/>
        <v>8</v>
      </c>
      <c r="N799" s="2">
        <f t="shared" si="210"/>
        <v>2019</v>
      </c>
      <c r="O799" s="2">
        <f t="shared" si="211"/>
        <v>218</v>
      </c>
      <c r="P799" t="s">
        <v>33</v>
      </c>
      <c r="Q799" t="s">
        <v>45</v>
      </c>
      <c r="R799" t="s">
        <v>4023</v>
      </c>
      <c r="S799" t="s">
        <v>36</v>
      </c>
      <c r="T799" s="3" t="s">
        <v>26</v>
      </c>
      <c r="U799" s="4">
        <v>65363.12</v>
      </c>
      <c r="V799" t="s">
        <v>626</v>
      </c>
      <c r="W799" s="3" t="b">
        <v>1</v>
      </c>
      <c r="X799" s="3" t="s">
        <v>23011</v>
      </c>
      <c r="Y799" t="s">
        <v>944</v>
      </c>
      <c r="Z799" t="s">
        <v>23012</v>
      </c>
      <c r="AA799" t="s">
        <v>419</v>
      </c>
    </row>
    <row r="800" spans="1:27" x14ac:dyDescent="0.3">
      <c r="A800">
        <f t="shared" si="212"/>
        <v>799</v>
      </c>
      <c r="B800" t="s">
        <v>4024</v>
      </c>
      <c r="C800" t="s">
        <v>4025</v>
      </c>
      <c r="D800" t="str">
        <f t="shared" si="204"/>
        <v>Ardath Insko</v>
      </c>
      <c r="E800" s="3" t="s">
        <v>32</v>
      </c>
      <c r="F800">
        <v>70</v>
      </c>
      <c r="G800" s="1">
        <v>43811</v>
      </c>
      <c r="H800" s="2">
        <f t="shared" si="205"/>
        <v>12</v>
      </c>
      <c r="I800" s="2">
        <f t="shared" si="206"/>
        <v>12</v>
      </c>
      <c r="J800" s="2">
        <f t="shared" si="207"/>
        <v>2019</v>
      </c>
      <c r="K800" s="1">
        <f t="shared" ref="K800:K801" si="215">G800+2</f>
        <v>43813</v>
      </c>
      <c r="L800" s="2">
        <f t="shared" si="208"/>
        <v>14</v>
      </c>
      <c r="M800" s="2">
        <f t="shared" si="209"/>
        <v>12</v>
      </c>
      <c r="N800" s="2">
        <f t="shared" si="210"/>
        <v>2019</v>
      </c>
      <c r="O800" s="2">
        <f t="shared" si="211"/>
        <v>2</v>
      </c>
      <c r="P800" t="s">
        <v>118</v>
      </c>
      <c r="Q800" t="s">
        <v>45</v>
      </c>
      <c r="R800" t="s">
        <v>4026</v>
      </c>
      <c r="S800" t="s">
        <v>92</v>
      </c>
      <c r="T800" s="3" t="s">
        <v>26</v>
      </c>
      <c r="U800" s="4">
        <v>8617.2099999999991</v>
      </c>
      <c r="V800" t="s">
        <v>1958</v>
      </c>
      <c r="W800" s="3" t="b">
        <v>0</v>
      </c>
      <c r="X800" s="3" t="b">
        <v>1</v>
      </c>
      <c r="Y800" t="s">
        <v>4027</v>
      </c>
      <c r="Z800" t="s">
        <v>23012</v>
      </c>
      <c r="AA800" t="s">
        <v>1243</v>
      </c>
    </row>
    <row r="801" spans="1:27" x14ac:dyDescent="0.3">
      <c r="A801">
        <f t="shared" si="212"/>
        <v>800</v>
      </c>
      <c r="B801" t="s">
        <v>4028</v>
      </c>
      <c r="C801" t="s">
        <v>4029</v>
      </c>
      <c r="D801" t="str">
        <f t="shared" si="204"/>
        <v>Isidro Korpolak</v>
      </c>
      <c r="E801" s="3" t="s">
        <v>43</v>
      </c>
      <c r="F801">
        <v>24</v>
      </c>
      <c r="G801" s="1">
        <v>43566</v>
      </c>
      <c r="H801" s="2">
        <f t="shared" si="205"/>
        <v>11</v>
      </c>
      <c r="I801" s="2">
        <f t="shared" si="206"/>
        <v>4</v>
      </c>
      <c r="J801" s="2">
        <f t="shared" si="207"/>
        <v>2019</v>
      </c>
      <c r="K801" s="1">
        <f t="shared" si="215"/>
        <v>43568</v>
      </c>
      <c r="L801" s="2">
        <f t="shared" si="208"/>
        <v>13</v>
      </c>
      <c r="M801" s="2">
        <f t="shared" si="209"/>
        <v>4</v>
      </c>
      <c r="N801" s="2">
        <f t="shared" si="210"/>
        <v>2019</v>
      </c>
      <c r="O801" s="2">
        <f t="shared" si="211"/>
        <v>2</v>
      </c>
      <c r="P801" t="s">
        <v>22</v>
      </c>
      <c r="Q801" t="s">
        <v>54</v>
      </c>
      <c r="R801" t="s">
        <v>4030</v>
      </c>
      <c r="S801" t="s">
        <v>65</v>
      </c>
      <c r="T801" s="3" t="s">
        <v>47</v>
      </c>
      <c r="U801" s="4">
        <v>62568.79</v>
      </c>
      <c r="V801" t="s">
        <v>1768</v>
      </c>
      <c r="W801" s="3" t="b">
        <v>1</v>
      </c>
      <c r="X801" s="3" t="b">
        <v>0</v>
      </c>
      <c r="Y801" t="s">
        <v>4031</v>
      </c>
      <c r="Z801" t="s">
        <v>69</v>
      </c>
      <c r="AA801" t="s">
        <v>4032</v>
      </c>
    </row>
    <row r="802" spans="1:27" x14ac:dyDescent="0.3">
      <c r="A802">
        <f t="shared" si="212"/>
        <v>801</v>
      </c>
      <c r="B802" t="s">
        <v>4033</v>
      </c>
      <c r="D802" t="str">
        <f t="shared" si="204"/>
        <v xml:space="preserve">Therese </v>
      </c>
      <c r="E802" s="3" t="s">
        <v>32</v>
      </c>
      <c r="F802">
        <v>84</v>
      </c>
      <c r="G802" s="1">
        <v>43488</v>
      </c>
      <c r="H802" s="2">
        <f t="shared" si="205"/>
        <v>23</v>
      </c>
      <c r="I802" s="2">
        <f t="shared" si="206"/>
        <v>1</v>
      </c>
      <c r="J802" s="2">
        <f t="shared" si="207"/>
        <v>2019</v>
      </c>
      <c r="K802" s="1">
        <v>43714</v>
      </c>
      <c r="L802" s="2">
        <f t="shared" si="208"/>
        <v>6</v>
      </c>
      <c r="M802" s="2">
        <f t="shared" si="209"/>
        <v>9</v>
      </c>
      <c r="N802" s="2">
        <f t="shared" si="210"/>
        <v>2019</v>
      </c>
      <c r="O802" s="2">
        <f t="shared" si="211"/>
        <v>226</v>
      </c>
      <c r="P802" t="s">
        <v>44</v>
      </c>
      <c r="Q802" t="s">
        <v>119</v>
      </c>
      <c r="R802" t="s">
        <v>4034</v>
      </c>
      <c r="S802" t="s">
        <v>100</v>
      </c>
      <c r="T802" s="3" t="s">
        <v>57</v>
      </c>
      <c r="U802" s="4">
        <v>51564.15</v>
      </c>
      <c r="V802" t="s">
        <v>2728</v>
      </c>
      <c r="W802" s="3" t="b">
        <v>1</v>
      </c>
      <c r="X802" s="3" t="b">
        <v>1</v>
      </c>
      <c r="Y802" t="s">
        <v>4035</v>
      </c>
      <c r="Z802" t="s">
        <v>23012</v>
      </c>
      <c r="AA802" t="s">
        <v>4036</v>
      </c>
    </row>
    <row r="803" spans="1:27" x14ac:dyDescent="0.3">
      <c r="A803">
        <f t="shared" si="212"/>
        <v>802</v>
      </c>
      <c r="B803" t="s">
        <v>4037</v>
      </c>
      <c r="C803" t="s">
        <v>4038</v>
      </c>
      <c r="D803" t="str">
        <f t="shared" si="204"/>
        <v>Samara Cutchey</v>
      </c>
      <c r="E803" s="3" t="s">
        <v>32</v>
      </c>
      <c r="F803">
        <v>50</v>
      </c>
      <c r="G803" s="1">
        <v>43802</v>
      </c>
      <c r="H803" s="2">
        <f t="shared" si="205"/>
        <v>3</v>
      </c>
      <c r="I803" s="2">
        <f t="shared" si="206"/>
        <v>12</v>
      </c>
      <c r="J803" s="2">
        <f t="shared" si="207"/>
        <v>2019</v>
      </c>
      <c r="K803" s="1">
        <f t="shared" ref="K803:K804" si="216">G803+2</f>
        <v>43804</v>
      </c>
      <c r="L803" s="2">
        <f t="shared" si="208"/>
        <v>5</v>
      </c>
      <c r="M803" s="2">
        <f t="shared" si="209"/>
        <v>12</v>
      </c>
      <c r="N803" s="2">
        <f t="shared" si="210"/>
        <v>2019</v>
      </c>
      <c r="O803" s="2">
        <f t="shared" si="211"/>
        <v>2</v>
      </c>
      <c r="P803" t="s">
        <v>73</v>
      </c>
      <c r="Q803" t="s">
        <v>45</v>
      </c>
      <c r="R803" t="s">
        <v>4039</v>
      </c>
      <c r="S803" t="s">
        <v>100</v>
      </c>
      <c r="T803" s="3" t="s">
        <v>37</v>
      </c>
      <c r="U803" s="4">
        <v>95239.06</v>
      </c>
      <c r="V803" t="s">
        <v>2957</v>
      </c>
      <c r="W803" s="3" t="b">
        <v>1</v>
      </c>
      <c r="X803" s="3" t="b">
        <v>1</v>
      </c>
      <c r="Y803" t="s">
        <v>4040</v>
      </c>
      <c r="Z803" t="s">
        <v>23012</v>
      </c>
      <c r="AA803" t="s">
        <v>1575</v>
      </c>
    </row>
    <row r="804" spans="1:27" x14ac:dyDescent="0.3">
      <c r="A804">
        <f t="shared" si="212"/>
        <v>803</v>
      </c>
      <c r="B804" t="s">
        <v>3788</v>
      </c>
      <c r="C804" t="s">
        <v>4041</v>
      </c>
      <c r="D804" t="str">
        <f t="shared" si="204"/>
        <v>Read Glynn</v>
      </c>
      <c r="E804" s="3" t="s">
        <v>43</v>
      </c>
      <c r="F804">
        <v>80</v>
      </c>
      <c r="G804" s="1">
        <v>43781</v>
      </c>
      <c r="H804" s="2">
        <f t="shared" si="205"/>
        <v>12</v>
      </c>
      <c r="I804" s="2">
        <f t="shared" si="206"/>
        <v>11</v>
      </c>
      <c r="J804" s="2">
        <f t="shared" si="207"/>
        <v>2019</v>
      </c>
      <c r="K804" s="1">
        <f t="shared" si="216"/>
        <v>43783</v>
      </c>
      <c r="L804" s="2">
        <f t="shared" si="208"/>
        <v>14</v>
      </c>
      <c r="M804" s="2">
        <f t="shared" si="209"/>
        <v>11</v>
      </c>
      <c r="N804" s="2">
        <f t="shared" si="210"/>
        <v>2019</v>
      </c>
      <c r="O804" s="2">
        <f t="shared" si="211"/>
        <v>2</v>
      </c>
      <c r="P804" t="s">
        <v>73</v>
      </c>
      <c r="Q804" t="s">
        <v>34</v>
      </c>
      <c r="R804" t="s">
        <v>4042</v>
      </c>
      <c r="S804" t="s">
        <v>36</v>
      </c>
      <c r="T804" s="3" t="s">
        <v>133</v>
      </c>
      <c r="U804" s="4">
        <v>22837.41</v>
      </c>
      <c r="V804" t="s">
        <v>2362</v>
      </c>
      <c r="W804" s="3" t="b">
        <v>0</v>
      </c>
      <c r="X804" s="3" t="b">
        <v>0</v>
      </c>
      <c r="Y804" t="s">
        <v>4043</v>
      </c>
      <c r="Z804" t="s">
        <v>23012</v>
      </c>
      <c r="AA804" t="s">
        <v>1893</v>
      </c>
    </row>
    <row r="805" spans="1:27" x14ac:dyDescent="0.3">
      <c r="A805">
        <f t="shared" si="212"/>
        <v>804</v>
      </c>
      <c r="B805" t="s">
        <v>4044</v>
      </c>
      <c r="D805" t="str">
        <f t="shared" si="204"/>
        <v xml:space="preserve">Cherye </v>
      </c>
      <c r="E805" s="3" t="s">
        <v>32</v>
      </c>
      <c r="F805">
        <v>79</v>
      </c>
      <c r="G805" s="1">
        <v>43664</v>
      </c>
      <c r="H805" s="2">
        <f t="shared" si="205"/>
        <v>18</v>
      </c>
      <c r="I805" s="2">
        <f t="shared" si="206"/>
        <v>7</v>
      </c>
      <c r="J805" s="2">
        <f t="shared" si="207"/>
        <v>2019</v>
      </c>
      <c r="K805" s="1">
        <v>43786</v>
      </c>
      <c r="L805" s="2">
        <f t="shared" si="208"/>
        <v>17</v>
      </c>
      <c r="M805" s="2">
        <f t="shared" si="209"/>
        <v>11</v>
      </c>
      <c r="N805" s="2">
        <f t="shared" si="210"/>
        <v>2019</v>
      </c>
      <c r="O805" s="2">
        <f t="shared" si="211"/>
        <v>122</v>
      </c>
      <c r="P805" t="s">
        <v>63</v>
      </c>
      <c r="Q805" t="s">
        <v>34</v>
      </c>
      <c r="R805" t="s">
        <v>4045</v>
      </c>
      <c r="S805" t="s">
        <v>92</v>
      </c>
      <c r="T805" s="3" t="s">
        <v>133</v>
      </c>
      <c r="U805" s="4">
        <v>47823.33</v>
      </c>
      <c r="V805" t="s">
        <v>554</v>
      </c>
      <c r="W805" s="3" t="b">
        <v>0</v>
      </c>
      <c r="X805" s="3" t="b">
        <v>1</v>
      </c>
      <c r="Y805" t="s">
        <v>4046</v>
      </c>
      <c r="Z805" t="s">
        <v>23012</v>
      </c>
      <c r="AA805" t="s">
        <v>4047</v>
      </c>
    </row>
    <row r="806" spans="1:27" x14ac:dyDescent="0.3">
      <c r="A806">
        <f t="shared" si="212"/>
        <v>805</v>
      </c>
      <c r="B806" t="s">
        <v>4048</v>
      </c>
      <c r="C806" t="s">
        <v>4049</v>
      </c>
      <c r="D806" t="str">
        <f t="shared" si="204"/>
        <v>Pebrook Phripp</v>
      </c>
      <c r="E806" s="3" t="s">
        <v>43</v>
      </c>
      <c r="F806">
        <v>39</v>
      </c>
      <c r="G806" s="1">
        <v>43545</v>
      </c>
      <c r="H806" s="2">
        <f t="shared" si="205"/>
        <v>21</v>
      </c>
      <c r="I806" s="2">
        <f t="shared" si="206"/>
        <v>3</v>
      </c>
      <c r="J806" s="2">
        <f t="shared" si="207"/>
        <v>2019</v>
      </c>
      <c r="K806" s="1">
        <v>43822</v>
      </c>
      <c r="L806" s="2">
        <f t="shared" si="208"/>
        <v>23</v>
      </c>
      <c r="M806" s="2">
        <f t="shared" si="209"/>
        <v>12</v>
      </c>
      <c r="N806" s="2">
        <f t="shared" si="210"/>
        <v>2019</v>
      </c>
      <c r="O806" s="2">
        <f t="shared" si="211"/>
        <v>277</v>
      </c>
      <c r="P806" t="s">
        <v>22</v>
      </c>
      <c r="Q806" t="s">
        <v>90</v>
      </c>
      <c r="R806" t="s">
        <v>4050</v>
      </c>
      <c r="S806" t="s">
        <v>146</v>
      </c>
      <c r="T806" s="3" t="s">
        <v>159</v>
      </c>
      <c r="U806" s="4">
        <v>1632.87</v>
      </c>
      <c r="V806" t="s">
        <v>3384</v>
      </c>
      <c r="W806" s="3" t="b">
        <v>0</v>
      </c>
      <c r="X806" s="3" t="s">
        <v>23011</v>
      </c>
      <c r="Y806" t="s">
        <v>4051</v>
      </c>
      <c r="Z806" t="s">
        <v>23012</v>
      </c>
      <c r="AA806" t="s">
        <v>4052</v>
      </c>
    </row>
    <row r="807" spans="1:27" x14ac:dyDescent="0.3">
      <c r="A807">
        <f t="shared" si="212"/>
        <v>806</v>
      </c>
      <c r="B807" t="s">
        <v>4053</v>
      </c>
      <c r="C807" t="s">
        <v>4054</v>
      </c>
      <c r="D807" t="str">
        <f t="shared" si="204"/>
        <v>Gunar Broggelli</v>
      </c>
      <c r="E807" s="3" t="s">
        <v>235</v>
      </c>
      <c r="F807">
        <v>44</v>
      </c>
      <c r="G807" s="1">
        <v>43516</v>
      </c>
      <c r="H807" s="2">
        <f t="shared" si="205"/>
        <v>20</v>
      </c>
      <c r="I807" s="2">
        <f t="shared" si="206"/>
        <v>2</v>
      </c>
      <c r="J807" s="2">
        <f t="shared" si="207"/>
        <v>2019</v>
      </c>
      <c r="K807" s="1">
        <v>43666</v>
      </c>
      <c r="L807" s="2">
        <f t="shared" si="208"/>
        <v>20</v>
      </c>
      <c r="M807" s="2">
        <f t="shared" si="209"/>
        <v>7</v>
      </c>
      <c r="N807" s="2">
        <f t="shared" si="210"/>
        <v>2019</v>
      </c>
      <c r="O807" s="2">
        <f t="shared" si="211"/>
        <v>150</v>
      </c>
      <c r="P807" t="s">
        <v>33</v>
      </c>
      <c r="Q807" t="s">
        <v>119</v>
      </c>
      <c r="R807" t="s">
        <v>4055</v>
      </c>
      <c r="S807" t="s">
        <v>76</v>
      </c>
      <c r="T807" s="3" t="s">
        <v>66</v>
      </c>
      <c r="U807" s="4">
        <v>43935.02</v>
      </c>
      <c r="V807" t="s">
        <v>1744</v>
      </c>
      <c r="W807" s="3" t="s">
        <v>23011</v>
      </c>
      <c r="X807" s="3" t="b">
        <v>1</v>
      </c>
      <c r="Y807" t="s">
        <v>4056</v>
      </c>
      <c r="Z807" t="s">
        <v>23012</v>
      </c>
      <c r="AA807" t="s">
        <v>4057</v>
      </c>
    </row>
    <row r="808" spans="1:27" x14ac:dyDescent="0.3">
      <c r="A808">
        <f t="shared" si="212"/>
        <v>807</v>
      </c>
      <c r="B808" t="s">
        <v>4058</v>
      </c>
      <c r="C808" t="s">
        <v>4059</v>
      </c>
      <c r="D808" t="str">
        <f t="shared" si="204"/>
        <v>Mair Underwood</v>
      </c>
      <c r="E808" s="3" t="s">
        <v>32</v>
      </c>
      <c r="F808">
        <v>10</v>
      </c>
      <c r="G808" s="1">
        <v>43548</v>
      </c>
      <c r="H808" s="2">
        <f t="shared" si="205"/>
        <v>24</v>
      </c>
      <c r="I808" s="2">
        <f t="shared" si="206"/>
        <v>3</v>
      </c>
      <c r="J808" s="2">
        <f t="shared" si="207"/>
        <v>2019</v>
      </c>
      <c r="K808" s="1">
        <v>43719</v>
      </c>
      <c r="L808" s="2">
        <f t="shared" si="208"/>
        <v>11</v>
      </c>
      <c r="M808" s="2">
        <f t="shared" si="209"/>
        <v>9</v>
      </c>
      <c r="N808" s="2">
        <f t="shared" si="210"/>
        <v>2019</v>
      </c>
      <c r="O808" s="2">
        <f t="shared" si="211"/>
        <v>171</v>
      </c>
      <c r="P808" t="s">
        <v>33</v>
      </c>
      <c r="Q808" t="s">
        <v>54</v>
      </c>
      <c r="R808" t="s">
        <v>4060</v>
      </c>
      <c r="S808" t="s">
        <v>92</v>
      </c>
      <c r="T808" s="3" t="s">
        <v>26</v>
      </c>
      <c r="U808" s="4">
        <v>86342.67</v>
      </c>
      <c r="V808" t="s">
        <v>302</v>
      </c>
      <c r="W808" s="3" t="b">
        <v>1</v>
      </c>
      <c r="X808" s="3" t="s">
        <v>23011</v>
      </c>
      <c r="Y808" t="s">
        <v>4061</v>
      </c>
      <c r="Z808" t="s">
        <v>23012</v>
      </c>
      <c r="AA808" t="s">
        <v>115</v>
      </c>
    </row>
    <row r="809" spans="1:27" x14ac:dyDescent="0.3">
      <c r="A809">
        <f t="shared" si="212"/>
        <v>808</v>
      </c>
      <c r="B809" t="s">
        <v>3041</v>
      </c>
      <c r="C809" t="s">
        <v>4062</v>
      </c>
      <c r="D809" t="str">
        <f t="shared" si="204"/>
        <v>Ring Jeandin</v>
      </c>
      <c r="E809" s="3" t="s">
        <v>43</v>
      </c>
      <c r="F809">
        <v>42</v>
      </c>
      <c r="G809" s="1">
        <v>43553</v>
      </c>
      <c r="H809" s="2">
        <f t="shared" si="205"/>
        <v>29</v>
      </c>
      <c r="I809" s="2">
        <f t="shared" si="206"/>
        <v>3</v>
      </c>
      <c r="J809" s="2">
        <f t="shared" si="207"/>
        <v>2019</v>
      </c>
      <c r="K809" s="1">
        <v>43809</v>
      </c>
      <c r="L809" s="2">
        <f t="shared" si="208"/>
        <v>10</v>
      </c>
      <c r="M809" s="2">
        <f t="shared" si="209"/>
        <v>12</v>
      </c>
      <c r="N809" s="2">
        <f t="shared" si="210"/>
        <v>2019</v>
      </c>
      <c r="O809" s="2">
        <f t="shared" si="211"/>
        <v>256</v>
      </c>
      <c r="P809" t="s">
        <v>73</v>
      </c>
      <c r="Q809" t="s">
        <v>74</v>
      </c>
      <c r="R809" t="s">
        <v>4063</v>
      </c>
      <c r="S809" t="s">
        <v>100</v>
      </c>
      <c r="T809" s="3" t="s">
        <v>83</v>
      </c>
      <c r="U809" s="4">
        <v>53057.2</v>
      </c>
      <c r="V809" t="s">
        <v>533</v>
      </c>
      <c r="W809" s="3" t="b">
        <v>0</v>
      </c>
      <c r="X809" s="3" t="b">
        <v>0</v>
      </c>
      <c r="Y809" t="s">
        <v>4064</v>
      </c>
      <c r="Z809" t="s">
        <v>23012</v>
      </c>
      <c r="AA809" t="s">
        <v>4065</v>
      </c>
    </row>
    <row r="810" spans="1:27" x14ac:dyDescent="0.3">
      <c r="A810">
        <f t="shared" si="212"/>
        <v>809</v>
      </c>
      <c r="B810" t="s">
        <v>1825</v>
      </c>
      <c r="C810" t="s">
        <v>4066</v>
      </c>
      <c r="D810" t="str">
        <f t="shared" si="204"/>
        <v>Terry Tull</v>
      </c>
      <c r="E810" s="3" t="s">
        <v>32</v>
      </c>
      <c r="F810">
        <v>36</v>
      </c>
      <c r="G810" s="1">
        <v>43661</v>
      </c>
      <c r="H810" s="2">
        <f t="shared" si="205"/>
        <v>15</v>
      </c>
      <c r="I810" s="2">
        <f t="shared" si="206"/>
        <v>7</v>
      </c>
      <c r="J810" s="2">
        <f t="shared" si="207"/>
        <v>2019</v>
      </c>
      <c r="K810" s="1">
        <f>G810+2</f>
        <v>43663</v>
      </c>
      <c r="L810" s="2">
        <f t="shared" si="208"/>
        <v>17</v>
      </c>
      <c r="M810" s="2">
        <f t="shared" si="209"/>
        <v>7</v>
      </c>
      <c r="N810" s="2">
        <f t="shared" si="210"/>
        <v>2019</v>
      </c>
      <c r="O810" s="2">
        <f t="shared" si="211"/>
        <v>2</v>
      </c>
      <c r="P810" t="s">
        <v>63</v>
      </c>
      <c r="Q810" t="s">
        <v>45</v>
      </c>
      <c r="R810" t="s">
        <v>4067</v>
      </c>
      <c r="S810" t="s">
        <v>177</v>
      </c>
      <c r="T810" s="3" t="s">
        <v>133</v>
      </c>
      <c r="U810" s="4">
        <v>96273.51</v>
      </c>
      <c r="V810" t="s">
        <v>1659</v>
      </c>
      <c r="W810" s="3" t="b">
        <v>1</v>
      </c>
      <c r="X810" s="3" t="b">
        <v>1</v>
      </c>
      <c r="Y810" t="s">
        <v>4068</v>
      </c>
      <c r="Z810" t="s">
        <v>23012</v>
      </c>
      <c r="AA810" t="s">
        <v>281</v>
      </c>
    </row>
    <row r="811" spans="1:27" x14ac:dyDescent="0.3">
      <c r="A811">
        <f t="shared" si="212"/>
        <v>810</v>
      </c>
      <c r="B811" t="s">
        <v>4069</v>
      </c>
      <c r="C811" t="s">
        <v>4070</v>
      </c>
      <c r="D811" t="str">
        <f t="shared" si="204"/>
        <v>Dulcea Swindell</v>
      </c>
      <c r="E811" s="3" t="s">
        <v>32</v>
      </c>
      <c r="F811">
        <v>21</v>
      </c>
      <c r="G811" s="1">
        <v>43616</v>
      </c>
      <c r="H811" s="2">
        <f t="shared" si="205"/>
        <v>31</v>
      </c>
      <c r="I811" s="2">
        <f t="shared" si="206"/>
        <v>5</v>
      </c>
      <c r="J811" s="2">
        <f t="shared" si="207"/>
        <v>2019</v>
      </c>
      <c r="K811" s="1">
        <v>43639</v>
      </c>
      <c r="L811" s="2">
        <f t="shared" si="208"/>
        <v>23</v>
      </c>
      <c r="M811" s="2">
        <f t="shared" si="209"/>
        <v>6</v>
      </c>
      <c r="N811" s="2">
        <f t="shared" si="210"/>
        <v>2019</v>
      </c>
      <c r="O811" s="2">
        <f t="shared" si="211"/>
        <v>23</v>
      </c>
      <c r="P811" t="s">
        <v>118</v>
      </c>
      <c r="Q811" t="s">
        <v>34</v>
      </c>
      <c r="R811" t="s">
        <v>4071</v>
      </c>
      <c r="S811" t="s">
        <v>65</v>
      </c>
      <c r="T811" s="3" t="s">
        <v>23012</v>
      </c>
      <c r="U811" s="4">
        <v>68382.47</v>
      </c>
      <c r="V811" t="s">
        <v>1958</v>
      </c>
      <c r="W811" s="3" t="b">
        <v>0</v>
      </c>
      <c r="X811" s="3" t="b">
        <v>0</v>
      </c>
      <c r="Y811" t="s">
        <v>4072</v>
      </c>
      <c r="Z811" t="s">
        <v>23012</v>
      </c>
      <c r="AA811" t="s">
        <v>470</v>
      </c>
    </row>
    <row r="812" spans="1:27" x14ac:dyDescent="0.3">
      <c r="A812">
        <f t="shared" si="212"/>
        <v>811</v>
      </c>
      <c r="B812" t="s">
        <v>4073</v>
      </c>
      <c r="C812" t="s">
        <v>4074</v>
      </c>
      <c r="D812" t="str">
        <f t="shared" si="204"/>
        <v>Genevieve Smardon</v>
      </c>
      <c r="E812" s="3" t="s">
        <v>32</v>
      </c>
      <c r="F812">
        <v>71</v>
      </c>
      <c r="G812" s="1">
        <v>43647</v>
      </c>
      <c r="H812" s="2">
        <f t="shared" si="205"/>
        <v>1</v>
      </c>
      <c r="I812" s="2">
        <f t="shared" si="206"/>
        <v>7</v>
      </c>
      <c r="J812" s="2">
        <f t="shared" si="207"/>
        <v>2019</v>
      </c>
      <c r="K812" s="1">
        <f t="shared" ref="K812:K813" si="217">G812+2</f>
        <v>43649</v>
      </c>
      <c r="L812" s="2">
        <f t="shared" si="208"/>
        <v>3</v>
      </c>
      <c r="M812" s="2">
        <f t="shared" si="209"/>
        <v>7</v>
      </c>
      <c r="N812" s="2">
        <f t="shared" si="210"/>
        <v>2019</v>
      </c>
      <c r="O812" s="2">
        <f t="shared" si="211"/>
        <v>2</v>
      </c>
      <c r="P812" t="s">
        <v>118</v>
      </c>
      <c r="Q812" t="s">
        <v>45</v>
      </c>
      <c r="R812" t="s">
        <v>4075</v>
      </c>
      <c r="S812" t="s">
        <v>177</v>
      </c>
      <c r="T812" s="3" t="s">
        <v>66</v>
      </c>
      <c r="U812" s="4">
        <v>79703.91</v>
      </c>
      <c r="V812" t="s">
        <v>4076</v>
      </c>
      <c r="W812" s="3" t="b">
        <v>0</v>
      </c>
      <c r="X812" s="3" t="b">
        <v>1</v>
      </c>
      <c r="Y812" t="s">
        <v>4077</v>
      </c>
      <c r="Z812" t="s">
        <v>23012</v>
      </c>
      <c r="AA812" t="s">
        <v>4078</v>
      </c>
    </row>
    <row r="813" spans="1:27" x14ac:dyDescent="0.3">
      <c r="A813">
        <f t="shared" si="212"/>
        <v>812</v>
      </c>
      <c r="B813" t="s">
        <v>4079</v>
      </c>
      <c r="C813" t="s">
        <v>4080</v>
      </c>
      <c r="D813" t="str">
        <f t="shared" si="204"/>
        <v>Ossie Vasilik</v>
      </c>
      <c r="E813" s="3" t="s">
        <v>43</v>
      </c>
      <c r="F813">
        <v>71</v>
      </c>
      <c r="G813" s="1">
        <v>43695</v>
      </c>
      <c r="H813" s="2">
        <f t="shared" si="205"/>
        <v>18</v>
      </c>
      <c r="I813" s="2">
        <f t="shared" si="206"/>
        <v>8</v>
      </c>
      <c r="J813" s="2">
        <f t="shared" si="207"/>
        <v>2019</v>
      </c>
      <c r="K813" s="1">
        <f t="shared" si="217"/>
        <v>43697</v>
      </c>
      <c r="L813" s="2">
        <f t="shared" si="208"/>
        <v>20</v>
      </c>
      <c r="M813" s="2">
        <f t="shared" si="209"/>
        <v>8</v>
      </c>
      <c r="N813" s="2">
        <f t="shared" si="210"/>
        <v>2019</v>
      </c>
      <c r="O813" s="2">
        <f t="shared" si="211"/>
        <v>2</v>
      </c>
      <c r="P813" t="s">
        <v>63</v>
      </c>
      <c r="Q813" t="s">
        <v>34</v>
      </c>
      <c r="R813" t="s">
        <v>4081</v>
      </c>
      <c r="S813" t="s">
        <v>65</v>
      </c>
      <c r="T813" s="3" t="s">
        <v>133</v>
      </c>
      <c r="U813" s="4">
        <v>51590.33</v>
      </c>
      <c r="V813" t="s">
        <v>4082</v>
      </c>
      <c r="W813" s="3" t="b">
        <v>1</v>
      </c>
      <c r="X813" s="3" t="b">
        <v>0</v>
      </c>
      <c r="Y813" t="s">
        <v>4083</v>
      </c>
      <c r="Z813" t="s">
        <v>23012</v>
      </c>
      <c r="AA813" t="s">
        <v>396</v>
      </c>
    </row>
    <row r="814" spans="1:27" x14ac:dyDescent="0.3">
      <c r="A814">
        <f t="shared" si="212"/>
        <v>813</v>
      </c>
      <c r="B814" t="s">
        <v>4084</v>
      </c>
      <c r="C814" t="s">
        <v>4085</v>
      </c>
      <c r="D814" t="str">
        <f t="shared" si="204"/>
        <v>Raychel Shilstone</v>
      </c>
      <c r="E814" s="3" t="s">
        <v>32</v>
      </c>
      <c r="F814">
        <v>50</v>
      </c>
      <c r="G814" s="1">
        <v>43515</v>
      </c>
      <c r="H814" s="2">
        <f t="shared" si="205"/>
        <v>19</v>
      </c>
      <c r="I814" s="2">
        <f t="shared" si="206"/>
        <v>2</v>
      </c>
      <c r="J814" s="2">
        <f t="shared" si="207"/>
        <v>2019</v>
      </c>
      <c r="K814" s="1">
        <v>43762</v>
      </c>
      <c r="L814" s="2">
        <f t="shared" si="208"/>
        <v>24</v>
      </c>
      <c r="M814" s="2">
        <f t="shared" si="209"/>
        <v>10</v>
      </c>
      <c r="N814" s="2">
        <f t="shared" si="210"/>
        <v>2019</v>
      </c>
      <c r="O814" s="2">
        <f t="shared" si="211"/>
        <v>247</v>
      </c>
      <c r="P814" t="s">
        <v>22</v>
      </c>
      <c r="Q814" t="s">
        <v>126</v>
      </c>
      <c r="R814" t="s">
        <v>4086</v>
      </c>
      <c r="S814" t="s">
        <v>177</v>
      </c>
      <c r="T814" s="3" t="s">
        <v>159</v>
      </c>
      <c r="U814" s="4">
        <v>35805.089999999997</v>
      </c>
      <c r="V814" t="s">
        <v>3847</v>
      </c>
      <c r="W814" s="3" t="b">
        <v>1</v>
      </c>
      <c r="X814" s="3" t="b">
        <v>0</v>
      </c>
      <c r="Y814" t="s">
        <v>4087</v>
      </c>
      <c r="Z814" t="s">
        <v>23012</v>
      </c>
      <c r="AA814" t="s">
        <v>4088</v>
      </c>
    </row>
    <row r="815" spans="1:27" x14ac:dyDescent="0.3">
      <c r="A815">
        <f t="shared" si="212"/>
        <v>814</v>
      </c>
      <c r="B815" t="s">
        <v>4089</v>
      </c>
      <c r="C815" t="s">
        <v>4090</v>
      </c>
      <c r="D815" t="str">
        <f t="shared" si="204"/>
        <v>Johna Valentinetti</v>
      </c>
      <c r="E815" s="3" t="s">
        <v>350</v>
      </c>
      <c r="F815">
        <v>75</v>
      </c>
      <c r="G815" s="1">
        <v>43597</v>
      </c>
      <c r="H815" s="2">
        <f t="shared" si="205"/>
        <v>12</v>
      </c>
      <c r="I815" s="2">
        <f t="shared" si="206"/>
        <v>5</v>
      </c>
      <c r="J815" s="2">
        <f t="shared" si="207"/>
        <v>2019</v>
      </c>
      <c r="K815" s="1">
        <f t="shared" ref="K815:K817" si="218">G815+2</f>
        <v>43599</v>
      </c>
      <c r="L815" s="2">
        <f t="shared" si="208"/>
        <v>14</v>
      </c>
      <c r="M815" s="2">
        <f t="shared" si="209"/>
        <v>5</v>
      </c>
      <c r="N815" s="2">
        <f t="shared" si="210"/>
        <v>2019</v>
      </c>
      <c r="O815" s="2">
        <f t="shared" si="211"/>
        <v>2</v>
      </c>
      <c r="P815" t="s">
        <v>118</v>
      </c>
      <c r="Q815" t="s">
        <v>54</v>
      </c>
      <c r="R815" t="s">
        <v>4091</v>
      </c>
      <c r="S815" t="s">
        <v>65</v>
      </c>
      <c r="T815" s="3" t="s">
        <v>37</v>
      </c>
      <c r="U815" s="4">
        <v>82298.02</v>
      </c>
      <c r="V815" t="s">
        <v>710</v>
      </c>
      <c r="W815" s="3" t="b">
        <v>1</v>
      </c>
      <c r="X815" s="3" t="b">
        <v>1</v>
      </c>
      <c r="Y815" t="s">
        <v>4092</v>
      </c>
      <c r="Z815" t="s">
        <v>23012</v>
      </c>
      <c r="AA815" t="s">
        <v>2172</v>
      </c>
    </row>
    <row r="816" spans="1:27" x14ac:dyDescent="0.3">
      <c r="A816">
        <f t="shared" si="212"/>
        <v>815</v>
      </c>
      <c r="B816" t="s">
        <v>4093</v>
      </c>
      <c r="C816" t="s">
        <v>4094</v>
      </c>
      <c r="D816" t="str">
        <f t="shared" si="204"/>
        <v>Faythe Draysay</v>
      </c>
      <c r="E816" s="3" t="s">
        <v>32</v>
      </c>
      <c r="F816">
        <v>32</v>
      </c>
      <c r="G816" s="1">
        <v>43797</v>
      </c>
      <c r="H816" s="2">
        <f t="shared" si="205"/>
        <v>28</v>
      </c>
      <c r="I816" s="2">
        <f t="shared" si="206"/>
        <v>11</v>
      </c>
      <c r="J816" s="2">
        <f t="shared" si="207"/>
        <v>2019</v>
      </c>
      <c r="K816" s="1">
        <f t="shared" si="218"/>
        <v>43799</v>
      </c>
      <c r="L816" s="2">
        <f t="shared" si="208"/>
        <v>30</v>
      </c>
      <c r="M816" s="2">
        <f t="shared" si="209"/>
        <v>11</v>
      </c>
      <c r="N816" s="2">
        <f t="shared" si="210"/>
        <v>2019</v>
      </c>
      <c r="O816" s="2">
        <f t="shared" si="211"/>
        <v>2</v>
      </c>
      <c r="P816" t="s">
        <v>118</v>
      </c>
      <c r="Q816" t="s">
        <v>45</v>
      </c>
      <c r="R816" t="s">
        <v>4095</v>
      </c>
      <c r="S816" t="s">
        <v>65</v>
      </c>
      <c r="T816" s="3" t="s">
        <v>23012</v>
      </c>
      <c r="U816" s="4">
        <v>48207.1</v>
      </c>
      <c r="V816" t="s">
        <v>4096</v>
      </c>
      <c r="W816" s="3" t="b">
        <v>0</v>
      </c>
      <c r="X816" s="3" t="b">
        <v>0</v>
      </c>
      <c r="Y816" t="s">
        <v>4097</v>
      </c>
      <c r="Z816" t="s">
        <v>23012</v>
      </c>
      <c r="AA816" t="s">
        <v>4098</v>
      </c>
    </row>
    <row r="817" spans="1:27" x14ac:dyDescent="0.3">
      <c r="A817">
        <f t="shared" si="212"/>
        <v>816</v>
      </c>
      <c r="B817" t="s">
        <v>4099</v>
      </c>
      <c r="D817" t="str">
        <f t="shared" si="204"/>
        <v xml:space="preserve">Allsun </v>
      </c>
      <c r="E817" s="3" t="s">
        <v>32</v>
      </c>
      <c r="F817">
        <v>27</v>
      </c>
      <c r="G817" s="1">
        <v>43621</v>
      </c>
      <c r="H817" s="2">
        <f t="shared" si="205"/>
        <v>5</v>
      </c>
      <c r="I817" s="2">
        <f t="shared" si="206"/>
        <v>6</v>
      </c>
      <c r="J817" s="2">
        <f t="shared" si="207"/>
        <v>2019</v>
      </c>
      <c r="K817" s="1">
        <f t="shared" si="218"/>
        <v>43623</v>
      </c>
      <c r="L817" s="2">
        <f t="shared" si="208"/>
        <v>7</v>
      </c>
      <c r="M817" s="2">
        <f t="shared" si="209"/>
        <v>6</v>
      </c>
      <c r="N817" s="2">
        <f t="shared" si="210"/>
        <v>2019</v>
      </c>
      <c r="O817" s="2">
        <f t="shared" si="211"/>
        <v>2</v>
      </c>
      <c r="P817" t="s">
        <v>44</v>
      </c>
      <c r="Q817" t="s">
        <v>54</v>
      </c>
      <c r="R817" t="s">
        <v>4100</v>
      </c>
      <c r="S817" t="s">
        <v>177</v>
      </c>
      <c r="T817" s="3" t="s">
        <v>57</v>
      </c>
      <c r="U817" s="4">
        <v>85232.63</v>
      </c>
      <c r="V817" t="s">
        <v>2185</v>
      </c>
      <c r="W817" s="3" t="b">
        <v>0</v>
      </c>
      <c r="X817" s="3" t="b">
        <v>1</v>
      </c>
      <c r="Y817" t="s">
        <v>4101</v>
      </c>
      <c r="Z817" t="s">
        <v>23012</v>
      </c>
      <c r="AA817" t="s">
        <v>4102</v>
      </c>
    </row>
    <row r="818" spans="1:27" x14ac:dyDescent="0.3">
      <c r="A818">
        <f t="shared" si="212"/>
        <v>817</v>
      </c>
      <c r="B818" t="s">
        <v>4103</v>
      </c>
      <c r="C818" t="s">
        <v>4104</v>
      </c>
      <c r="D818" t="str">
        <f t="shared" si="204"/>
        <v>Tedi Guilliland</v>
      </c>
      <c r="E818" s="3" t="s">
        <v>32</v>
      </c>
      <c r="F818">
        <v>78</v>
      </c>
      <c r="G818" s="1">
        <v>43684</v>
      </c>
      <c r="H818" s="2">
        <f t="shared" si="205"/>
        <v>7</v>
      </c>
      <c r="I818" s="2">
        <f t="shared" si="206"/>
        <v>8</v>
      </c>
      <c r="J818" s="2">
        <f t="shared" si="207"/>
        <v>2019</v>
      </c>
      <c r="K818" s="1">
        <v>43711</v>
      </c>
      <c r="L818" s="2">
        <f t="shared" si="208"/>
        <v>3</v>
      </c>
      <c r="M818" s="2">
        <f t="shared" si="209"/>
        <v>9</v>
      </c>
      <c r="N818" s="2">
        <f t="shared" si="210"/>
        <v>2019</v>
      </c>
      <c r="O818" s="2">
        <f t="shared" si="211"/>
        <v>27</v>
      </c>
      <c r="P818" t="s">
        <v>44</v>
      </c>
      <c r="Q818" t="s">
        <v>119</v>
      </c>
      <c r="R818" t="s">
        <v>4105</v>
      </c>
      <c r="S818" t="s">
        <v>25</v>
      </c>
      <c r="T818" s="3" t="s">
        <v>57</v>
      </c>
      <c r="U818" s="4">
        <v>46771.97</v>
      </c>
      <c r="V818" t="s">
        <v>578</v>
      </c>
      <c r="W818" s="3" t="b">
        <v>0</v>
      </c>
      <c r="X818" s="3" t="b">
        <v>1</v>
      </c>
      <c r="Y818" t="s">
        <v>4106</v>
      </c>
      <c r="Z818" t="s">
        <v>23012</v>
      </c>
      <c r="AA818" t="s">
        <v>4107</v>
      </c>
    </row>
    <row r="819" spans="1:27" x14ac:dyDescent="0.3">
      <c r="A819">
        <f t="shared" si="212"/>
        <v>818</v>
      </c>
      <c r="B819" t="s">
        <v>4108</v>
      </c>
      <c r="C819" t="s">
        <v>4109</v>
      </c>
      <c r="D819" t="str">
        <f t="shared" si="204"/>
        <v>Nikolaos Caulton</v>
      </c>
      <c r="E819" s="3" t="s">
        <v>235</v>
      </c>
      <c r="F819">
        <v>89</v>
      </c>
      <c r="G819" s="1">
        <v>43737</v>
      </c>
      <c r="H819" s="2">
        <f t="shared" si="205"/>
        <v>29</v>
      </c>
      <c r="I819" s="2">
        <f t="shared" si="206"/>
        <v>9</v>
      </c>
      <c r="J819" s="2">
        <f t="shared" si="207"/>
        <v>2019</v>
      </c>
      <c r="K819" s="1">
        <v>43801</v>
      </c>
      <c r="L819" s="2">
        <f t="shared" si="208"/>
        <v>2</v>
      </c>
      <c r="M819" s="2">
        <f t="shared" si="209"/>
        <v>12</v>
      </c>
      <c r="N819" s="2">
        <f t="shared" si="210"/>
        <v>2019</v>
      </c>
      <c r="O819" s="2">
        <f t="shared" si="211"/>
        <v>64</v>
      </c>
      <c r="P819" t="s">
        <v>63</v>
      </c>
      <c r="Q819" t="s">
        <v>45</v>
      </c>
      <c r="R819" t="s">
        <v>4110</v>
      </c>
      <c r="S819" t="s">
        <v>25</v>
      </c>
      <c r="T819" s="3" t="s">
        <v>23012</v>
      </c>
      <c r="U819" s="4">
        <v>90538.64</v>
      </c>
      <c r="V819" t="s">
        <v>1246</v>
      </c>
      <c r="W819" s="3" t="b">
        <v>0</v>
      </c>
      <c r="X819" s="3" t="b">
        <v>0</v>
      </c>
      <c r="Y819" t="s">
        <v>4111</v>
      </c>
      <c r="Z819" t="s">
        <v>23012</v>
      </c>
      <c r="AA819" t="s">
        <v>341</v>
      </c>
    </row>
    <row r="820" spans="1:27" x14ac:dyDescent="0.3">
      <c r="A820">
        <f t="shared" si="212"/>
        <v>819</v>
      </c>
      <c r="B820" t="s">
        <v>1217</v>
      </c>
      <c r="D820" t="str">
        <f t="shared" si="204"/>
        <v xml:space="preserve">Sammie </v>
      </c>
      <c r="E820" s="3" t="s">
        <v>43</v>
      </c>
      <c r="F820">
        <v>25</v>
      </c>
      <c r="G820" s="1">
        <v>43670</v>
      </c>
      <c r="H820" s="2">
        <f t="shared" si="205"/>
        <v>24</v>
      </c>
      <c r="I820" s="2">
        <f t="shared" si="206"/>
        <v>7</v>
      </c>
      <c r="J820" s="2">
        <f t="shared" si="207"/>
        <v>2019</v>
      </c>
      <c r="K820" s="1">
        <f>G820+2</f>
        <v>43672</v>
      </c>
      <c r="L820" s="2">
        <f t="shared" si="208"/>
        <v>26</v>
      </c>
      <c r="M820" s="2">
        <f t="shared" si="209"/>
        <v>7</v>
      </c>
      <c r="N820" s="2">
        <f t="shared" si="210"/>
        <v>2019</v>
      </c>
      <c r="O820" s="2">
        <f t="shared" si="211"/>
        <v>2</v>
      </c>
      <c r="P820" t="s">
        <v>22</v>
      </c>
      <c r="Q820" t="s">
        <v>74</v>
      </c>
      <c r="R820" t="s">
        <v>4112</v>
      </c>
      <c r="S820" t="s">
        <v>76</v>
      </c>
      <c r="T820" s="3" t="s">
        <v>57</v>
      </c>
      <c r="U820" s="4">
        <v>3209.82</v>
      </c>
      <c r="V820" t="s">
        <v>1050</v>
      </c>
      <c r="W820" s="3" t="b">
        <v>1</v>
      </c>
      <c r="X820" s="3" t="b">
        <v>1</v>
      </c>
      <c r="Y820" t="s">
        <v>4113</v>
      </c>
      <c r="Z820" t="s">
        <v>1451</v>
      </c>
      <c r="AA820" t="s">
        <v>4114</v>
      </c>
    </row>
    <row r="821" spans="1:27" x14ac:dyDescent="0.3">
      <c r="A821">
        <f t="shared" si="212"/>
        <v>820</v>
      </c>
      <c r="B821" t="s">
        <v>4115</v>
      </c>
      <c r="C821" t="s">
        <v>4116</v>
      </c>
      <c r="D821" t="str">
        <f t="shared" si="204"/>
        <v>Zeke Tollemache</v>
      </c>
      <c r="E821" s="3" t="s">
        <v>43</v>
      </c>
      <c r="F821">
        <v>78</v>
      </c>
      <c r="G821" s="1">
        <v>43622</v>
      </c>
      <c r="H821" s="2">
        <f t="shared" si="205"/>
        <v>6</v>
      </c>
      <c r="I821" s="2">
        <f t="shared" si="206"/>
        <v>6</v>
      </c>
      <c r="J821" s="2">
        <f t="shared" si="207"/>
        <v>2019</v>
      </c>
      <c r="K821" s="1">
        <v>43697</v>
      </c>
      <c r="L821" s="2">
        <f t="shared" si="208"/>
        <v>20</v>
      </c>
      <c r="M821" s="2">
        <f t="shared" si="209"/>
        <v>8</v>
      </c>
      <c r="N821" s="2">
        <f t="shared" si="210"/>
        <v>2019</v>
      </c>
      <c r="O821" s="2">
        <f t="shared" si="211"/>
        <v>75</v>
      </c>
      <c r="P821" t="s">
        <v>44</v>
      </c>
      <c r="Q821" t="s">
        <v>126</v>
      </c>
      <c r="R821" t="s">
        <v>4117</v>
      </c>
      <c r="S821" t="s">
        <v>177</v>
      </c>
      <c r="T821" s="3" t="s">
        <v>37</v>
      </c>
      <c r="U821" s="4">
        <v>84698.02</v>
      </c>
      <c r="V821" t="s">
        <v>38</v>
      </c>
      <c r="W821" s="3" t="s">
        <v>23011</v>
      </c>
      <c r="X821" s="3" t="b">
        <v>0</v>
      </c>
      <c r="Y821" t="s">
        <v>4118</v>
      </c>
      <c r="Z821" t="s">
        <v>3451</v>
      </c>
      <c r="AA821" t="s">
        <v>4119</v>
      </c>
    </row>
    <row r="822" spans="1:27" x14ac:dyDescent="0.3">
      <c r="A822">
        <f t="shared" si="212"/>
        <v>821</v>
      </c>
      <c r="B822" t="s">
        <v>4120</v>
      </c>
      <c r="C822" t="s">
        <v>4121</v>
      </c>
      <c r="D822" t="str">
        <f t="shared" si="204"/>
        <v>Celeste Kick</v>
      </c>
      <c r="E822" s="3" t="s">
        <v>32</v>
      </c>
      <c r="F822">
        <v>94</v>
      </c>
      <c r="G822" s="1">
        <v>43823</v>
      </c>
      <c r="H822" s="2">
        <f t="shared" si="205"/>
        <v>24</v>
      </c>
      <c r="I822" s="2">
        <f t="shared" si="206"/>
        <v>12</v>
      </c>
      <c r="J822" s="2">
        <f t="shared" si="207"/>
        <v>2019</v>
      </c>
      <c r="K822" s="1">
        <f t="shared" ref="K822:K823" si="219">G822+2</f>
        <v>43825</v>
      </c>
      <c r="L822" s="2">
        <f t="shared" si="208"/>
        <v>26</v>
      </c>
      <c r="M822" s="2">
        <f t="shared" si="209"/>
        <v>12</v>
      </c>
      <c r="N822" s="2">
        <f t="shared" si="210"/>
        <v>2019</v>
      </c>
      <c r="O822" s="2">
        <f t="shared" si="211"/>
        <v>2</v>
      </c>
      <c r="P822" t="s">
        <v>22</v>
      </c>
      <c r="Q822" t="s">
        <v>119</v>
      </c>
      <c r="R822" t="s">
        <v>4122</v>
      </c>
      <c r="S822" t="s">
        <v>100</v>
      </c>
      <c r="T822" s="3" t="s">
        <v>26</v>
      </c>
      <c r="U822" s="4">
        <v>38066.68</v>
      </c>
      <c r="V822" t="s">
        <v>1267</v>
      </c>
      <c r="W822" s="3" t="b">
        <v>0</v>
      </c>
      <c r="X822" s="3" t="b">
        <v>1</v>
      </c>
      <c r="Y822" t="s">
        <v>4123</v>
      </c>
      <c r="Z822" t="s">
        <v>23012</v>
      </c>
      <c r="AA822" t="s">
        <v>4124</v>
      </c>
    </row>
    <row r="823" spans="1:27" x14ac:dyDescent="0.3">
      <c r="A823">
        <f t="shared" si="212"/>
        <v>822</v>
      </c>
      <c r="B823" t="s">
        <v>4125</v>
      </c>
      <c r="C823" t="s">
        <v>4126</v>
      </c>
      <c r="D823" t="str">
        <f t="shared" si="204"/>
        <v>Kathryn Autrie</v>
      </c>
      <c r="E823" s="3" t="s">
        <v>32</v>
      </c>
      <c r="F823">
        <v>74</v>
      </c>
      <c r="G823" s="1">
        <v>43810</v>
      </c>
      <c r="H823" s="2">
        <f t="shared" si="205"/>
        <v>11</v>
      </c>
      <c r="I823" s="2">
        <f t="shared" si="206"/>
        <v>12</v>
      </c>
      <c r="J823" s="2">
        <f t="shared" si="207"/>
        <v>2019</v>
      </c>
      <c r="K823" s="1">
        <f t="shared" si="219"/>
        <v>43812</v>
      </c>
      <c r="L823" s="2">
        <f t="shared" si="208"/>
        <v>13</v>
      </c>
      <c r="M823" s="2">
        <f t="shared" si="209"/>
        <v>12</v>
      </c>
      <c r="N823" s="2">
        <f t="shared" si="210"/>
        <v>2019</v>
      </c>
      <c r="O823" s="2">
        <f t="shared" si="211"/>
        <v>2</v>
      </c>
      <c r="P823" t="s">
        <v>44</v>
      </c>
      <c r="Q823" t="s">
        <v>23</v>
      </c>
      <c r="R823" t="s">
        <v>4127</v>
      </c>
      <c r="S823" t="s">
        <v>56</v>
      </c>
      <c r="T823" s="3" t="s">
        <v>47</v>
      </c>
      <c r="U823" s="4">
        <v>13829.9</v>
      </c>
      <c r="V823" t="s">
        <v>2814</v>
      </c>
      <c r="W823" s="3" t="b">
        <v>1</v>
      </c>
      <c r="X823" s="3" t="s">
        <v>23011</v>
      </c>
      <c r="Y823" t="s">
        <v>4128</v>
      </c>
      <c r="Z823" t="s">
        <v>23012</v>
      </c>
      <c r="AA823" t="s">
        <v>4129</v>
      </c>
    </row>
    <row r="824" spans="1:27" x14ac:dyDescent="0.3">
      <c r="A824">
        <f t="shared" si="212"/>
        <v>823</v>
      </c>
      <c r="B824" t="s">
        <v>4130</v>
      </c>
      <c r="C824" t="s">
        <v>4131</v>
      </c>
      <c r="D824" t="str">
        <f t="shared" si="204"/>
        <v>Thor Pawlick</v>
      </c>
      <c r="E824" s="3" t="s">
        <v>43</v>
      </c>
      <c r="F824">
        <v>25</v>
      </c>
      <c r="G824" s="1">
        <v>43488</v>
      </c>
      <c r="H824" s="2">
        <f t="shared" si="205"/>
        <v>23</v>
      </c>
      <c r="I824" s="2">
        <f t="shared" si="206"/>
        <v>1</v>
      </c>
      <c r="J824" s="2">
        <f t="shared" si="207"/>
        <v>2019</v>
      </c>
      <c r="K824" s="1">
        <v>43571</v>
      </c>
      <c r="L824" s="2">
        <f t="shared" si="208"/>
        <v>16</v>
      </c>
      <c r="M824" s="2">
        <f t="shared" si="209"/>
        <v>4</v>
      </c>
      <c r="N824" s="2">
        <f t="shared" si="210"/>
        <v>2019</v>
      </c>
      <c r="O824" s="2">
        <f t="shared" si="211"/>
        <v>83</v>
      </c>
      <c r="P824" t="s">
        <v>22</v>
      </c>
      <c r="Q824" t="s">
        <v>126</v>
      </c>
      <c r="R824" t="s">
        <v>4132</v>
      </c>
      <c r="S824" t="s">
        <v>56</v>
      </c>
      <c r="T824" s="3" t="s">
        <v>159</v>
      </c>
      <c r="U824" s="4">
        <v>62438.2</v>
      </c>
      <c r="V824" t="s">
        <v>2437</v>
      </c>
      <c r="W824" s="3" t="s">
        <v>23011</v>
      </c>
      <c r="X824" s="3" t="b">
        <v>0</v>
      </c>
      <c r="Y824" t="s">
        <v>4133</v>
      </c>
      <c r="Z824" t="s">
        <v>23012</v>
      </c>
      <c r="AA824" t="s">
        <v>4134</v>
      </c>
    </row>
    <row r="825" spans="1:27" x14ac:dyDescent="0.3">
      <c r="A825">
        <f t="shared" si="212"/>
        <v>824</v>
      </c>
      <c r="B825" t="s">
        <v>4135</v>
      </c>
      <c r="C825" t="s">
        <v>4136</v>
      </c>
      <c r="D825" t="str">
        <f t="shared" si="204"/>
        <v>Halsy McCoid</v>
      </c>
      <c r="E825" s="3" t="s">
        <v>43</v>
      </c>
      <c r="F825">
        <v>81</v>
      </c>
      <c r="G825" s="1">
        <v>43611</v>
      </c>
      <c r="H825" s="2">
        <f t="shared" si="205"/>
        <v>26</v>
      </c>
      <c r="I825" s="2">
        <f t="shared" si="206"/>
        <v>5</v>
      </c>
      <c r="J825" s="2">
        <f t="shared" si="207"/>
        <v>2019</v>
      </c>
      <c r="K825" s="1">
        <v>43767</v>
      </c>
      <c r="L825" s="2">
        <f t="shared" si="208"/>
        <v>29</v>
      </c>
      <c r="M825" s="2">
        <f t="shared" si="209"/>
        <v>10</v>
      </c>
      <c r="N825" s="2">
        <f t="shared" si="210"/>
        <v>2019</v>
      </c>
      <c r="O825" s="2">
        <f t="shared" si="211"/>
        <v>156</v>
      </c>
      <c r="P825" t="s">
        <v>63</v>
      </c>
      <c r="Q825" t="s">
        <v>45</v>
      </c>
      <c r="R825" t="s">
        <v>4137</v>
      </c>
      <c r="S825" t="s">
        <v>76</v>
      </c>
      <c r="T825" s="3" t="s">
        <v>37</v>
      </c>
      <c r="U825" s="4">
        <v>98661.61</v>
      </c>
      <c r="V825" t="s">
        <v>4138</v>
      </c>
      <c r="W825" s="3" t="b">
        <v>0</v>
      </c>
      <c r="X825" s="3" t="b">
        <v>1</v>
      </c>
      <c r="Y825" t="s">
        <v>4139</v>
      </c>
      <c r="Z825" t="s">
        <v>1035</v>
      </c>
      <c r="AA825" t="s">
        <v>2397</v>
      </c>
    </row>
    <row r="826" spans="1:27" x14ac:dyDescent="0.3">
      <c r="A826">
        <f t="shared" si="212"/>
        <v>825</v>
      </c>
      <c r="B826" t="s">
        <v>4140</v>
      </c>
      <c r="C826" t="s">
        <v>4141</v>
      </c>
      <c r="D826" t="str">
        <f t="shared" si="204"/>
        <v>Ilaire Bauldrey</v>
      </c>
      <c r="E826" s="3" t="s">
        <v>43</v>
      </c>
      <c r="F826">
        <v>71</v>
      </c>
      <c r="G826" s="1">
        <v>43799</v>
      </c>
      <c r="H826" s="2">
        <f t="shared" si="205"/>
        <v>30</v>
      </c>
      <c r="I826" s="2">
        <f t="shared" si="206"/>
        <v>11</v>
      </c>
      <c r="J826" s="2">
        <f t="shared" si="207"/>
        <v>2019</v>
      </c>
      <c r="K826" s="1">
        <v>43818</v>
      </c>
      <c r="L826" s="2">
        <f t="shared" si="208"/>
        <v>19</v>
      </c>
      <c r="M826" s="2">
        <f t="shared" si="209"/>
        <v>12</v>
      </c>
      <c r="N826" s="2">
        <f t="shared" si="210"/>
        <v>2019</v>
      </c>
      <c r="O826" s="2">
        <f t="shared" si="211"/>
        <v>19</v>
      </c>
      <c r="P826" t="s">
        <v>63</v>
      </c>
      <c r="Q826" t="s">
        <v>197</v>
      </c>
      <c r="R826" t="s">
        <v>4142</v>
      </c>
      <c r="S826" t="s">
        <v>177</v>
      </c>
      <c r="T826" s="3" t="s">
        <v>133</v>
      </c>
      <c r="U826" s="4">
        <v>29188.9</v>
      </c>
      <c r="V826" t="s">
        <v>1748</v>
      </c>
      <c r="W826" s="3" t="b">
        <v>0</v>
      </c>
      <c r="X826" s="3" t="b">
        <v>0</v>
      </c>
      <c r="Y826" t="s">
        <v>4143</v>
      </c>
      <c r="Z826" t="s">
        <v>23012</v>
      </c>
      <c r="AA826" t="s">
        <v>419</v>
      </c>
    </row>
    <row r="827" spans="1:27" x14ac:dyDescent="0.3">
      <c r="A827">
        <f t="shared" si="212"/>
        <v>826</v>
      </c>
      <c r="B827" t="s">
        <v>4144</v>
      </c>
      <c r="C827" t="s">
        <v>4145</v>
      </c>
      <c r="D827" t="str">
        <f t="shared" si="204"/>
        <v>Jeramey Huffer</v>
      </c>
      <c r="E827" s="3" t="s">
        <v>43</v>
      </c>
      <c r="F827">
        <v>76</v>
      </c>
      <c r="G827" s="1">
        <v>43472</v>
      </c>
      <c r="H827" s="2">
        <f t="shared" si="205"/>
        <v>7</v>
      </c>
      <c r="I827" s="2">
        <f t="shared" si="206"/>
        <v>1</v>
      </c>
      <c r="J827" s="2">
        <f t="shared" si="207"/>
        <v>2019</v>
      </c>
      <c r="K827" s="1">
        <v>43600</v>
      </c>
      <c r="L827" s="2">
        <f t="shared" si="208"/>
        <v>15</v>
      </c>
      <c r="M827" s="2">
        <f t="shared" si="209"/>
        <v>5</v>
      </c>
      <c r="N827" s="2">
        <f t="shared" si="210"/>
        <v>2019</v>
      </c>
      <c r="O827" s="2">
        <f t="shared" si="211"/>
        <v>128</v>
      </c>
      <c r="P827" t="s">
        <v>22</v>
      </c>
      <c r="Q827" t="s">
        <v>90</v>
      </c>
      <c r="R827" t="s">
        <v>4146</v>
      </c>
      <c r="S827" t="s">
        <v>36</v>
      </c>
      <c r="T827" s="3" t="s">
        <v>159</v>
      </c>
      <c r="U827" s="4">
        <v>22421.19</v>
      </c>
      <c r="V827" t="s">
        <v>2362</v>
      </c>
      <c r="W827" s="3" t="s">
        <v>23011</v>
      </c>
      <c r="X827" s="3" t="b">
        <v>0</v>
      </c>
      <c r="Y827" t="s">
        <v>4147</v>
      </c>
      <c r="Z827" t="s">
        <v>23012</v>
      </c>
      <c r="AA827" t="s">
        <v>4148</v>
      </c>
    </row>
    <row r="828" spans="1:27" x14ac:dyDescent="0.3">
      <c r="A828">
        <f t="shared" si="212"/>
        <v>827</v>
      </c>
      <c r="B828" t="s">
        <v>4149</v>
      </c>
      <c r="C828" t="s">
        <v>4150</v>
      </c>
      <c r="D828" t="str">
        <f t="shared" si="204"/>
        <v>Tamarra Antognozzii</v>
      </c>
      <c r="E828" s="3" t="s">
        <v>32</v>
      </c>
      <c r="F828">
        <v>75</v>
      </c>
      <c r="G828" s="1">
        <v>43473</v>
      </c>
      <c r="H828" s="2">
        <f t="shared" si="205"/>
        <v>8</v>
      </c>
      <c r="I828" s="2">
        <f t="shared" si="206"/>
        <v>1</v>
      </c>
      <c r="J828" s="2">
        <f t="shared" si="207"/>
        <v>2019</v>
      </c>
      <c r="K828" s="1">
        <v>43499</v>
      </c>
      <c r="L828" s="2">
        <f t="shared" si="208"/>
        <v>3</v>
      </c>
      <c r="M828" s="2">
        <f t="shared" si="209"/>
        <v>2</v>
      </c>
      <c r="N828" s="2">
        <f t="shared" si="210"/>
        <v>2019</v>
      </c>
      <c r="O828" s="2">
        <f t="shared" si="211"/>
        <v>26</v>
      </c>
      <c r="P828" t="s">
        <v>22</v>
      </c>
      <c r="Q828" t="s">
        <v>34</v>
      </c>
      <c r="R828" t="s">
        <v>4151</v>
      </c>
      <c r="S828" t="s">
        <v>177</v>
      </c>
      <c r="T828" s="3" t="s">
        <v>37</v>
      </c>
      <c r="U828" s="4">
        <v>39872.480000000003</v>
      </c>
      <c r="V828" t="s">
        <v>1137</v>
      </c>
      <c r="W828" s="3" t="s">
        <v>23011</v>
      </c>
      <c r="X828" s="3" t="b">
        <v>1</v>
      </c>
      <c r="Y828" t="s">
        <v>4152</v>
      </c>
      <c r="Z828" t="s">
        <v>23012</v>
      </c>
      <c r="AA828" t="s">
        <v>4153</v>
      </c>
    </row>
    <row r="829" spans="1:27" x14ac:dyDescent="0.3">
      <c r="A829">
        <f t="shared" si="212"/>
        <v>828</v>
      </c>
      <c r="B829" t="s">
        <v>2993</v>
      </c>
      <c r="C829" t="s">
        <v>4154</v>
      </c>
      <c r="D829" t="str">
        <f t="shared" si="204"/>
        <v>Ralph Moss</v>
      </c>
      <c r="E829" s="3" t="s">
        <v>43</v>
      </c>
      <c r="F829">
        <v>65</v>
      </c>
      <c r="G829" s="1">
        <v>43467</v>
      </c>
      <c r="H829" s="2">
        <f t="shared" si="205"/>
        <v>2</v>
      </c>
      <c r="I829" s="2">
        <f t="shared" si="206"/>
        <v>1</v>
      </c>
      <c r="J829" s="2">
        <f t="shared" si="207"/>
        <v>2019</v>
      </c>
      <c r="K829" s="1">
        <v>43667</v>
      </c>
      <c r="L829" s="2">
        <f t="shared" si="208"/>
        <v>21</v>
      </c>
      <c r="M829" s="2">
        <f t="shared" si="209"/>
        <v>7</v>
      </c>
      <c r="N829" s="2">
        <f t="shared" si="210"/>
        <v>2019</v>
      </c>
      <c r="O829" s="2">
        <f t="shared" si="211"/>
        <v>200</v>
      </c>
      <c r="P829" t="s">
        <v>73</v>
      </c>
      <c r="Q829" t="s">
        <v>90</v>
      </c>
      <c r="R829" t="s">
        <v>4155</v>
      </c>
      <c r="S829" t="s">
        <v>25</v>
      </c>
      <c r="T829" s="3" t="s">
        <v>83</v>
      </c>
      <c r="U829" s="4">
        <v>47657.58</v>
      </c>
      <c r="V829" t="s">
        <v>1261</v>
      </c>
      <c r="W829" s="3" t="s">
        <v>23011</v>
      </c>
      <c r="X829" s="3" t="b">
        <v>1</v>
      </c>
      <c r="Y829" t="s">
        <v>4156</v>
      </c>
      <c r="Z829" t="s">
        <v>23012</v>
      </c>
      <c r="AA829" t="s">
        <v>1419</v>
      </c>
    </row>
    <row r="830" spans="1:27" x14ac:dyDescent="0.3">
      <c r="A830">
        <f t="shared" si="212"/>
        <v>829</v>
      </c>
      <c r="B830" t="s">
        <v>4157</v>
      </c>
      <c r="C830" t="s">
        <v>4158</v>
      </c>
      <c r="D830" t="str">
        <f t="shared" si="204"/>
        <v>Cleo Fury</v>
      </c>
      <c r="E830" s="3" t="s">
        <v>32</v>
      </c>
      <c r="F830">
        <v>24</v>
      </c>
      <c r="G830" s="1">
        <v>43824</v>
      </c>
      <c r="H830" s="2">
        <f t="shared" si="205"/>
        <v>25</v>
      </c>
      <c r="I830" s="2">
        <f t="shared" si="206"/>
        <v>12</v>
      </c>
      <c r="J830" s="2">
        <f t="shared" si="207"/>
        <v>2019</v>
      </c>
      <c r="K830" s="1">
        <f>G830+10</f>
        <v>43834</v>
      </c>
      <c r="L830" s="2">
        <f t="shared" si="208"/>
        <v>4</v>
      </c>
      <c r="M830" s="2">
        <f t="shared" si="209"/>
        <v>1</v>
      </c>
      <c r="N830" s="2">
        <f t="shared" si="210"/>
        <v>2020</v>
      </c>
      <c r="O830" s="2">
        <f t="shared" si="211"/>
        <v>10</v>
      </c>
      <c r="P830" t="s">
        <v>118</v>
      </c>
      <c r="Q830" t="s">
        <v>90</v>
      </c>
      <c r="R830" t="s">
        <v>4159</v>
      </c>
      <c r="S830" t="s">
        <v>76</v>
      </c>
      <c r="T830" s="3" t="s">
        <v>133</v>
      </c>
      <c r="U830" s="4">
        <v>48045.53</v>
      </c>
      <c r="V830" t="s">
        <v>4160</v>
      </c>
      <c r="W830" s="3" t="b">
        <v>0</v>
      </c>
      <c r="X830" s="3" t="b">
        <v>1</v>
      </c>
      <c r="Y830" t="s">
        <v>4161</v>
      </c>
      <c r="Z830" t="s">
        <v>23012</v>
      </c>
      <c r="AA830" t="s">
        <v>4162</v>
      </c>
    </row>
    <row r="831" spans="1:27" x14ac:dyDescent="0.3">
      <c r="A831">
        <f t="shared" si="212"/>
        <v>830</v>
      </c>
      <c r="B831" t="s">
        <v>4163</v>
      </c>
      <c r="C831" t="s">
        <v>4164</v>
      </c>
      <c r="D831" t="str">
        <f t="shared" si="204"/>
        <v>Corney Millward</v>
      </c>
      <c r="E831" s="3" t="s">
        <v>43</v>
      </c>
      <c r="F831">
        <v>78</v>
      </c>
      <c r="G831" s="1">
        <v>43595</v>
      </c>
      <c r="H831" s="2">
        <f t="shared" si="205"/>
        <v>10</v>
      </c>
      <c r="I831" s="2">
        <f t="shared" si="206"/>
        <v>5</v>
      </c>
      <c r="J831" s="2">
        <f t="shared" si="207"/>
        <v>2019</v>
      </c>
      <c r="K831" s="1">
        <f t="shared" ref="K831:K832" si="220">G831+10</f>
        <v>43605</v>
      </c>
      <c r="L831" s="2">
        <f t="shared" si="208"/>
        <v>20</v>
      </c>
      <c r="M831" s="2">
        <f t="shared" si="209"/>
        <v>5</v>
      </c>
      <c r="N831" s="2">
        <f t="shared" si="210"/>
        <v>2019</v>
      </c>
      <c r="O831" s="2">
        <f t="shared" si="211"/>
        <v>10</v>
      </c>
      <c r="P831" t="s">
        <v>33</v>
      </c>
      <c r="Q831" t="s">
        <v>74</v>
      </c>
      <c r="R831" t="s">
        <v>4165</v>
      </c>
      <c r="S831" t="s">
        <v>56</v>
      </c>
      <c r="T831" s="3" t="s">
        <v>159</v>
      </c>
      <c r="U831" s="4">
        <v>22627.23</v>
      </c>
      <c r="V831" t="s">
        <v>994</v>
      </c>
      <c r="W831" s="3" t="b">
        <v>1</v>
      </c>
      <c r="X831" s="3" t="s">
        <v>23011</v>
      </c>
      <c r="Y831" t="s">
        <v>4166</v>
      </c>
      <c r="Z831" t="s">
        <v>4167</v>
      </c>
      <c r="AA831" t="s">
        <v>4168</v>
      </c>
    </row>
    <row r="832" spans="1:27" x14ac:dyDescent="0.3">
      <c r="A832">
        <f t="shared" si="212"/>
        <v>831</v>
      </c>
      <c r="B832" t="s">
        <v>4169</v>
      </c>
      <c r="C832" t="s">
        <v>4170</v>
      </c>
      <c r="D832" t="str">
        <f t="shared" si="204"/>
        <v>Jorrie Muckian</v>
      </c>
      <c r="E832" s="3" t="s">
        <v>32</v>
      </c>
      <c r="F832">
        <v>16</v>
      </c>
      <c r="G832" s="1">
        <v>43803</v>
      </c>
      <c r="H832" s="2">
        <f t="shared" si="205"/>
        <v>4</v>
      </c>
      <c r="I832" s="2">
        <f t="shared" si="206"/>
        <v>12</v>
      </c>
      <c r="J832" s="2">
        <f t="shared" si="207"/>
        <v>2019</v>
      </c>
      <c r="K832" s="1">
        <f t="shared" si="220"/>
        <v>43813</v>
      </c>
      <c r="L832" s="2">
        <f t="shared" si="208"/>
        <v>14</v>
      </c>
      <c r="M832" s="2">
        <f t="shared" si="209"/>
        <v>12</v>
      </c>
      <c r="N832" s="2">
        <f t="shared" si="210"/>
        <v>2019</v>
      </c>
      <c r="O832" s="2">
        <f t="shared" si="211"/>
        <v>10</v>
      </c>
      <c r="P832" t="s">
        <v>73</v>
      </c>
      <c r="Q832" t="s">
        <v>90</v>
      </c>
      <c r="R832" t="s">
        <v>4171</v>
      </c>
      <c r="S832" t="s">
        <v>56</v>
      </c>
      <c r="T832" s="3" t="s">
        <v>57</v>
      </c>
      <c r="U832" s="4">
        <v>72692.97</v>
      </c>
      <c r="V832" t="s">
        <v>698</v>
      </c>
      <c r="W832" s="3" t="s">
        <v>23011</v>
      </c>
      <c r="X832" s="3" t="b">
        <v>0</v>
      </c>
      <c r="Y832" t="s">
        <v>4172</v>
      </c>
      <c r="Z832" t="s">
        <v>311</v>
      </c>
      <c r="AA832" t="s">
        <v>4173</v>
      </c>
    </row>
    <row r="833" spans="1:27" x14ac:dyDescent="0.3">
      <c r="A833">
        <f t="shared" si="212"/>
        <v>832</v>
      </c>
      <c r="B833" t="s">
        <v>4174</v>
      </c>
      <c r="C833" t="s">
        <v>4175</v>
      </c>
      <c r="D833" t="str">
        <f t="shared" si="204"/>
        <v>Tootsie Coverley</v>
      </c>
      <c r="E833" s="3" t="s">
        <v>32</v>
      </c>
      <c r="F833">
        <v>63</v>
      </c>
      <c r="G833" s="1">
        <v>43610</v>
      </c>
      <c r="H833" s="2">
        <f t="shared" si="205"/>
        <v>25</v>
      </c>
      <c r="I833" s="2">
        <f t="shared" si="206"/>
        <v>5</v>
      </c>
      <c r="J833" s="2">
        <f t="shared" si="207"/>
        <v>2019</v>
      </c>
      <c r="K833" s="1">
        <v>43714</v>
      </c>
      <c r="L833" s="2">
        <f t="shared" si="208"/>
        <v>6</v>
      </c>
      <c r="M833" s="2">
        <f t="shared" si="209"/>
        <v>9</v>
      </c>
      <c r="N833" s="2">
        <f t="shared" si="210"/>
        <v>2019</v>
      </c>
      <c r="O833" s="2">
        <f t="shared" si="211"/>
        <v>104</v>
      </c>
      <c r="P833" t="s">
        <v>44</v>
      </c>
      <c r="Q833" t="s">
        <v>126</v>
      </c>
      <c r="R833" t="s">
        <v>4176</v>
      </c>
      <c r="S833" t="s">
        <v>56</v>
      </c>
      <c r="T833" s="3" t="s">
        <v>159</v>
      </c>
      <c r="U833" s="4">
        <v>29924.04</v>
      </c>
      <c r="V833" t="s">
        <v>1241</v>
      </c>
      <c r="W833" s="3" t="b">
        <v>0</v>
      </c>
      <c r="X833" s="3" t="s">
        <v>23011</v>
      </c>
      <c r="Y833" t="s">
        <v>4177</v>
      </c>
      <c r="Z833" t="s">
        <v>311</v>
      </c>
      <c r="AA833" t="s">
        <v>1511</v>
      </c>
    </row>
    <row r="834" spans="1:27" x14ac:dyDescent="0.3">
      <c r="A834">
        <f t="shared" si="212"/>
        <v>833</v>
      </c>
      <c r="B834" t="s">
        <v>1452</v>
      </c>
      <c r="C834" t="s">
        <v>4178</v>
      </c>
      <c r="D834" t="str">
        <f t="shared" si="204"/>
        <v>Dolorita Fuggles</v>
      </c>
      <c r="E834" s="3" t="s">
        <v>32</v>
      </c>
      <c r="F834">
        <v>73</v>
      </c>
      <c r="G834" s="1">
        <v>43565</v>
      </c>
      <c r="H834" s="2">
        <f t="shared" si="205"/>
        <v>10</v>
      </c>
      <c r="I834" s="2">
        <f t="shared" si="206"/>
        <v>4</v>
      </c>
      <c r="J834" s="2">
        <f t="shared" si="207"/>
        <v>2019</v>
      </c>
      <c r="K834" s="1">
        <v>43711</v>
      </c>
      <c r="L834" s="2">
        <f t="shared" si="208"/>
        <v>3</v>
      </c>
      <c r="M834" s="2">
        <f t="shared" si="209"/>
        <v>9</v>
      </c>
      <c r="N834" s="2">
        <f t="shared" si="210"/>
        <v>2019</v>
      </c>
      <c r="O834" s="2">
        <f t="shared" si="211"/>
        <v>146</v>
      </c>
      <c r="P834" t="s">
        <v>118</v>
      </c>
      <c r="Q834" t="s">
        <v>74</v>
      </c>
      <c r="R834" t="s">
        <v>4179</v>
      </c>
      <c r="S834" t="s">
        <v>100</v>
      </c>
      <c r="T834" s="3" t="s">
        <v>23012</v>
      </c>
      <c r="U834" s="4">
        <v>1106.22</v>
      </c>
      <c r="V834" t="s">
        <v>861</v>
      </c>
      <c r="W834" s="3" t="b">
        <v>0</v>
      </c>
      <c r="X834" s="3" t="b">
        <v>1</v>
      </c>
      <c r="Y834" t="s">
        <v>4180</v>
      </c>
      <c r="Z834" t="s">
        <v>23012</v>
      </c>
      <c r="AA834" t="s">
        <v>4181</v>
      </c>
    </row>
    <row r="835" spans="1:27" x14ac:dyDescent="0.3">
      <c r="A835">
        <f t="shared" si="212"/>
        <v>834</v>
      </c>
      <c r="B835" t="s">
        <v>4182</v>
      </c>
      <c r="C835" t="s">
        <v>4183</v>
      </c>
      <c r="D835" t="str">
        <f t="shared" ref="D835:D898" si="221">B835&amp; " " &amp;C835</f>
        <v>Karlan Leebeter</v>
      </c>
      <c r="E835" s="3" t="s">
        <v>43</v>
      </c>
      <c r="F835">
        <v>78</v>
      </c>
      <c r="G835" s="1">
        <v>43697</v>
      </c>
      <c r="H835" s="2">
        <f t="shared" ref="H835:H898" si="222">DAY(G835)</f>
        <v>20</v>
      </c>
      <c r="I835" s="2">
        <f t="shared" ref="I835:I898" si="223">MONTH(G835)</f>
        <v>8</v>
      </c>
      <c r="J835" s="2">
        <f t="shared" ref="J835:J898" si="224">YEAR(G835)</f>
        <v>2019</v>
      </c>
      <c r="K835" s="1">
        <f t="shared" ref="K835:K838" si="225">G835+10</f>
        <v>43707</v>
      </c>
      <c r="L835" s="2">
        <f t="shared" ref="L835:L898" si="226">DAY(K835)</f>
        <v>30</v>
      </c>
      <c r="M835" s="2">
        <f t="shared" ref="M835:M898" si="227">MONTH(K835)</f>
        <v>8</v>
      </c>
      <c r="N835" s="2">
        <f t="shared" ref="N835:N898" si="228">YEAR(K835)</f>
        <v>2019</v>
      </c>
      <c r="O835" s="2">
        <f t="shared" ref="O835:O898" si="229">K835-G835</f>
        <v>10</v>
      </c>
      <c r="P835" t="s">
        <v>44</v>
      </c>
      <c r="Q835" t="s">
        <v>74</v>
      </c>
      <c r="R835" t="s">
        <v>4184</v>
      </c>
      <c r="S835" t="s">
        <v>65</v>
      </c>
      <c r="T835" s="3" t="s">
        <v>26</v>
      </c>
      <c r="U835" s="4">
        <v>24252.61</v>
      </c>
      <c r="V835" t="s">
        <v>790</v>
      </c>
      <c r="W835" s="3" t="b">
        <v>0</v>
      </c>
      <c r="X835" s="3" t="b">
        <v>1</v>
      </c>
      <c r="Y835" t="s">
        <v>4185</v>
      </c>
      <c r="Z835" t="s">
        <v>23012</v>
      </c>
      <c r="AA835" t="s">
        <v>4186</v>
      </c>
    </row>
    <row r="836" spans="1:27" x14ac:dyDescent="0.3">
      <c r="A836">
        <f t="shared" ref="A836:A899" si="230">A835+1</f>
        <v>835</v>
      </c>
      <c r="B836" t="s">
        <v>2891</v>
      </c>
      <c r="C836" t="s">
        <v>4187</v>
      </c>
      <c r="D836" t="str">
        <f t="shared" si="221"/>
        <v>Antonius Beardow</v>
      </c>
      <c r="E836" s="3" t="s">
        <v>222</v>
      </c>
      <c r="F836">
        <v>43</v>
      </c>
      <c r="G836" s="1">
        <v>43746</v>
      </c>
      <c r="H836" s="2">
        <f t="shared" si="222"/>
        <v>8</v>
      </c>
      <c r="I836" s="2">
        <f t="shared" si="223"/>
        <v>10</v>
      </c>
      <c r="J836" s="2">
        <f t="shared" si="224"/>
        <v>2019</v>
      </c>
      <c r="K836" s="1">
        <f t="shared" si="225"/>
        <v>43756</v>
      </c>
      <c r="L836" s="2">
        <f t="shared" si="226"/>
        <v>18</v>
      </c>
      <c r="M836" s="2">
        <f t="shared" si="227"/>
        <v>10</v>
      </c>
      <c r="N836" s="2">
        <f t="shared" si="228"/>
        <v>2019</v>
      </c>
      <c r="O836" s="2">
        <f t="shared" si="229"/>
        <v>10</v>
      </c>
      <c r="P836" t="s">
        <v>118</v>
      </c>
      <c r="Q836" t="s">
        <v>119</v>
      </c>
      <c r="R836" t="s">
        <v>4188</v>
      </c>
      <c r="S836" t="s">
        <v>36</v>
      </c>
      <c r="T836" s="3" t="s">
        <v>159</v>
      </c>
      <c r="U836" s="4">
        <v>60765.86</v>
      </c>
      <c r="V836" t="s">
        <v>1779</v>
      </c>
      <c r="W836" s="3" t="b">
        <v>0</v>
      </c>
      <c r="X836" s="3" t="b">
        <v>1</v>
      </c>
      <c r="Y836" t="s">
        <v>4189</v>
      </c>
      <c r="Z836" t="s">
        <v>23012</v>
      </c>
      <c r="AA836" t="s">
        <v>1853</v>
      </c>
    </row>
    <row r="837" spans="1:27" x14ac:dyDescent="0.3">
      <c r="A837">
        <f t="shared" si="230"/>
        <v>836</v>
      </c>
      <c r="B837" t="s">
        <v>4190</v>
      </c>
      <c r="D837" t="str">
        <f t="shared" si="221"/>
        <v xml:space="preserve">Raynell </v>
      </c>
      <c r="E837" s="3" t="s">
        <v>32</v>
      </c>
      <c r="F837">
        <v>78</v>
      </c>
      <c r="G837" s="1">
        <v>43781</v>
      </c>
      <c r="H837" s="2">
        <f t="shared" si="222"/>
        <v>12</v>
      </c>
      <c r="I837" s="2">
        <f t="shared" si="223"/>
        <v>11</v>
      </c>
      <c r="J837" s="2">
        <f t="shared" si="224"/>
        <v>2019</v>
      </c>
      <c r="K837" s="1">
        <f t="shared" si="225"/>
        <v>43791</v>
      </c>
      <c r="L837" s="2">
        <f t="shared" si="226"/>
        <v>22</v>
      </c>
      <c r="M837" s="2">
        <f t="shared" si="227"/>
        <v>11</v>
      </c>
      <c r="N837" s="2">
        <f t="shared" si="228"/>
        <v>2019</v>
      </c>
      <c r="O837" s="2">
        <f t="shared" si="229"/>
        <v>10</v>
      </c>
      <c r="P837" t="s">
        <v>44</v>
      </c>
      <c r="Q837" t="s">
        <v>197</v>
      </c>
      <c r="R837" t="s">
        <v>4191</v>
      </c>
      <c r="S837" t="s">
        <v>76</v>
      </c>
      <c r="T837" s="3" t="s">
        <v>37</v>
      </c>
      <c r="U837" s="4">
        <v>68073.88</v>
      </c>
      <c r="V837" t="s">
        <v>4192</v>
      </c>
      <c r="W837" s="3" t="b">
        <v>1</v>
      </c>
      <c r="X837" s="3" t="b">
        <v>1</v>
      </c>
      <c r="Y837" t="s">
        <v>4193</v>
      </c>
      <c r="Z837" t="s">
        <v>23012</v>
      </c>
      <c r="AA837" t="s">
        <v>155</v>
      </c>
    </row>
    <row r="838" spans="1:27" x14ac:dyDescent="0.3">
      <c r="A838">
        <f t="shared" si="230"/>
        <v>837</v>
      </c>
      <c r="B838" t="s">
        <v>4194</v>
      </c>
      <c r="C838" t="s">
        <v>4195</v>
      </c>
      <c r="D838" t="str">
        <f t="shared" si="221"/>
        <v>Eadmund Mouton</v>
      </c>
      <c r="E838" s="3" t="s">
        <v>43</v>
      </c>
      <c r="F838">
        <v>40</v>
      </c>
      <c r="G838" s="1">
        <v>43734</v>
      </c>
      <c r="H838" s="2">
        <f t="shared" si="222"/>
        <v>26</v>
      </c>
      <c r="I838" s="2">
        <f t="shared" si="223"/>
        <v>9</v>
      </c>
      <c r="J838" s="2">
        <f t="shared" si="224"/>
        <v>2019</v>
      </c>
      <c r="K838" s="1">
        <f t="shared" si="225"/>
        <v>43744</v>
      </c>
      <c r="L838" s="2">
        <f t="shared" si="226"/>
        <v>6</v>
      </c>
      <c r="M838" s="2">
        <f t="shared" si="227"/>
        <v>10</v>
      </c>
      <c r="N838" s="2">
        <f t="shared" si="228"/>
        <v>2019</v>
      </c>
      <c r="O838" s="2">
        <f t="shared" si="229"/>
        <v>10</v>
      </c>
      <c r="P838" t="s">
        <v>73</v>
      </c>
      <c r="Q838" t="s">
        <v>34</v>
      </c>
      <c r="R838" t="s">
        <v>4196</v>
      </c>
      <c r="S838" t="s">
        <v>177</v>
      </c>
      <c r="T838" s="3" t="s">
        <v>133</v>
      </c>
      <c r="U838" s="4">
        <v>95225.64</v>
      </c>
      <c r="V838" t="s">
        <v>2718</v>
      </c>
      <c r="W838" s="3" t="b">
        <v>1</v>
      </c>
      <c r="X838" s="3" t="s">
        <v>23011</v>
      </c>
      <c r="Y838" t="s">
        <v>4197</v>
      </c>
      <c r="Z838" t="s">
        <v>23012</v>
      </c>
      <c r="AA838" t="s">
        <v>4198</v>
      </c>
    </row>
    <row r="839" spans="1:27" x14ac:dyDescent="0.3">
      <c r="A839">
        <f t="shared" si="230"/>
        <v>838</v>
      </c>
      <c r="B839" t="s">
        <v>4199</v>
      </c>
      <c r="C839" t="s">
        <v>4200</v>
      </c>
      <c r="D839" t="str">
        <f t="shared" si="221"/>
        <v>Cherice Scudamore</v>
      </c>
      <c r="E839" s="3" t="s">
        <v>32</v>
      </c>
      <c r="F839">
        <v>9</v>
      </c>
      <c r="G839" s="1">
        <v>43696</v>
      </c>
      <c r="H839" s="2">
        <f t="shared" si="222"/>
        <v>19</v>
      </c>
      <c r="I839" s="2">
        <f t="shared" si="223"/>
        <v>8</v>
      </c>
      <c r="J839" s="2">
        <f t="shared" si="224"/>
        <v>2019</v>
      </c>
      <c r="K839" s="1">
        <v>43782</v>
      </c>
      <c r="L839" s="2">
        <f t="shared" si="226"/>
        <v>13</v>
      </c>
      <c r="M839" s="2">
        <f t="shared" si="227"/>
        <v>11</v>
      </c>
      <c r="N839" s="2">
        <f t="shared" si="228"/>
        <v>2019</v>
      </c>
      <c r="O839" s="2">
        <f t="shared" si="229"/>
        <v>86</v>
      </c>
      <c r="P839" t="s">
        <v>44</v>
      </c>
      <c r="Q839" t="s">
        <v>34</v>
      </c>
      <c r="R839" t="s">
        <v>4201</v>
      </c>
      <c r="S839" t="s">
        <v>76</v>
      </c>
      <c r="T839" s="3" t="s">
        <v>26</v>
      </c>
      <c r="U839" s="4">
        <v>50954.38</v>
      </c>
      <c r="V839" t="s">
        <v>1665</v>
      </c>
      <c r="W839" s="3" t="b">
        <v>0</v>
      </c>
      <c r="X839" s="3" t="s">
        <v>23011</v>
      </c>
      <c r="Y839" t="s">
        <v>4202</v>
      </c>
      <c r="Z839" t="s">
        <v>23012</v>
      </c>
      <c r="AA839" t="s">
        <v>2657</v>
      </c>
    </row>
    <row r="840" spans="1:27" x14ac:dyDescent="0.3">
      <c r="A840">
        <f t="shared" si="230"/>
        <v>839</v>
      </c>
      <c r="B840" t="s">
        <v>4203</v>
      </c>
      <c r="D840" t="str">
        <f t="shared" si="221"/>
        <v xml:space="preserve">Kelsey </v>
      </c>
      <c r="E840" s="3" t="s">
        <v>32</v>
      </c>
      <c r="F840">
        <v>12</v>
      </c>
      <c r="G840" s="1">
        <v>43577</v>
      </c>
      <c r="H840" s="2">
        <f t="shared" si="222"/>
        <v>22</v>
      </c>
      <c r="I840" s="2">
        <f t="shared" si="223"/>
        <v>4</v>
      </c>
      <c r="J840" s="2">
        <f t="shared" si="224"/>
        <v>2019</v>
      </c>
      <c r="K840" s="1">
        <v>43702</v>
      </c>
      <c r="L840" s="2">
        <f t="shared" si="226"/>
        <v>25</v>
      </c>
      <c r="M840" s="2">
        <f t="shared" si="227"/>
        <v>8</v>
      </c>
      <c r="N840" s="2">
        <f t="shared" si="228"/>
        <v>2019</v>
      </c>
      <c r="O840" s="2">
        <f t="shared" si="229"/>
        <v>125</v>
      </c>
      <c r="P840" t="s">
        <v>22</v>
      </c>
      <c r="Q840" t="s">
        <v>126</v>
      </c>
      <c r="R840" t="s">
        <v>4204</v>
      </c>
      <c r="S840" t="s">
        <v>65</v>
      </c>
      <c r="T840" s="3" t="s">
        <v>133</v>
      </c>
      <c r="U840" s="4">
        <v>78487.399999999994</v>
      </c>
      <c r="V840" t="s">
        <v>2430</v>
      </c>
      <c r="W840" s="3" t="b">
        <v>0</v>
      </c>
      <c r="X840" s="3" t="b">
        <v>1</v>
      </c>
      <c r="Y840" t="s">
        <v>1824</v>
      </c>
      <c r="Z840" t="s">
        <v>23012</v>
      </c>
      <c r="AA840" t="s">
        <v>3109</v>
      </c>
    </row>
    <row r="841" spans="1:27" x14ac:dyDescent="0.3">
      <c r="A841">
        <f t="shared" si="230"/>
        <v>840</v>
      </c>
      <c r="B841" t="s">
        <v>4205</v>
      </c>
      <c r="C841" t="s">
        <v>4206</v>
      </c>
      <c r="D841" t="str">
        <f t="shared" si="221"/>
        <v>Harrietta Vellden</v>
      </c>
      <c r="E841" s="3" t="s">
        <v>32</v>
      </c>
      <c r="F841">
        <v>55</v>
      </c>
      <c r="G841" s="1">
        <v>43595</v>
      </c>
      <c r="H841" s="2">
        <f t="shared" si="222"/>
        <v>10</v>
      </c>
      <c r="I841" s="2">
        <f t="shared" si="223"/>
        <v>5</v>
      </c>
      <c r="J841" s="2">
        <f t="shared" si="224"/>
        <v>2019</v>
      </c>
      <c r="K841" s="1">
        <f t="shared" ref="K841:K842" si="231">G841+10</f>
        <v>43605</v>
      </c>
      <c r="L841" s="2">
        <f t="shared" si="226"/>
        <v>20</v>
      </c>
      <c r="M841" s="2">
        <f t="shared" si="227"/>
        <v>5</v>
      </c>
      <c r="N841" s="2">
        <f t="shared" si="228"/>
        <v>2019</v>
      </c>
      <c r="O841" s="2">
        <f t="shared" si="229"/>
        <v>10</v>
      </c>
      <c r="P841" t="s">
        <v>33</v>
      </c>
      <c r="Q841" t="s">
        <v>90</v>
      </c>
      <c r="R841" t="s">
        <v>4207</v>
      </c>
      <c r="S841" t="s">
        <v>177</v>
      </c>
      <c r="T841" s="3" t="s">
        <v>37</v>
      </c>
      <c r="U841" s="4">
        <v>39318.910000000003</v>
      </c>
      <c r="V841" t="s">
        <v>1996</v>
      </c>
      <c r="W841" s="3" t="s">
        <v>23011</v>
      </c>
      <c r="X841" s="3" t="b">
        <v>1</v>
      </c>
      <c r="Y841" t="s">
        <v>4208</v>
      </c>
      <c r="Z841" t="s">
        <v>23012</v>
      </c>
      <c r="AA841" t="s">
        <v>3077</v>
      </c>
    </row>
    <row r="842" spans="1:27" x14ac:dyDescent="0.3">
      <c r="A842">
        <f t="shared" si="230"/>
        <v>841</v>
      </c>
      <c r="B842" t="s">
        <v>4209</v>
      </c>
      <c r="C842" t="s">
        <v>4210</v>
      </c>
      <c r="D842" t="str">
        <f t="shared" si="221"/>
        <v>Minni Dufaire</v>
      </c>
      <c r="E842" s="3" t="s">
        <v>32</v>
      </c>
      <c r="F842">
        <v>33</v>
      </c>
      <c r="G842" s="1">
        <v>43578</v>
      </c>
      <c r="H842" s="2">
        <f t="shared" si="222"/>
        <v>23</v>
      </c>
      <c r="I842" s="2">
        <f t="shared" si="223"/>
        <v>4</v>
      </c>
      <c r="J842" s="2">
        <f t="shared" si="224"/>
        <v>2019</v>
      </c>
      <c r="K842" s="1">
        <f t="shared" si="231"/>
        <v>43588</v>
      </c>
      <c r="L842" s="2">
        <f t="shared" si="226"/>
        <v>3</v>
      </c>
      <c r="M842" s="2">
        <f t="shared" si="227"/>
        <v>5</v>
      </c>
      <c r="N842" s="2">
        <f t="shared" si="228"/>
        <v>2019</v>
      </c>
      <c r="O842" s="2">
        <f t="shared" si="229"/>
        <v>10</v>
      </c>
      <c r="P842" t="s">
        <v>63</v>
      </c>
      <c r="Q842" t="s">
        <v>45</v>
      </c>
      <c r="R842" t="s">
        <v>4211</v>
      </c>
      <c r="S842" t="s">
        <v>36</v>
      </c>
      <c r="T842" s="3" t="s">
        <v>47</v>
      </c>
      <c r="U842" s="4">
        <v>97201.89</v>
      </c>
      <c r="V842" t="s">
        <v>3081</v>
      </c>
      <c r="W842" s="3" t="s">
        <v>23011</v>
      </c>
      <c r="X842" s="3" t="b">
        <v>0</v>
      </c>
      <c r="Y842" t="s">
        <v>4212</v>
      </c>
      <c r="Z842" t="s">
        <v>23012</v>
      </c>
      <c r="AA842" t="s">
        <v>330</v>
      </c>
    </row>
    <row r="843" spans="1:27" x14ac:dyDescent="0.3">
      <c r="A843">
        <f t="shared" si="230"/>
        <v>842</v>
      </c>
      <c r="B843" t="s">
        <v>4213</v>
      </c>
      <c r="D843" t="str">
        <f t="shared" si="221"/>
        <v xml:space="preserve">Findlay </v>
      </c>
      <c r="E843" s="3" t="s">
        <v>43</v>
      </c>
      <c r="F843">
        <v>82</v>
      </c>
      <c r="G843" s="1">
        <v>43596</v>
      </c>
      <c r="H843" s="2">
        <f t="shared" si="222"/>
        <v>11</v>
      </c>
      <c r="I843" s="2">
        <f t="shared" si="223"/>
        <v>5</v>
      </c>
      <c r="J843" s="2">
        <f t="shared" si="224"/>
        <v>2019</v>
      </c>
      <c r="K843" s="1">
        <v>43612</v>
      </c>
      <c r="L843" s="2">
        <f t="shared" si="226"/>
        <v>27</v>
      </c>
      <c r="M843" s="2">
        <f t="shared" si="227"/>
        <v>5</v>
      </c>
      <c r="N843" s="2">
        <f t="shared" si="228"/>
        <v>2019</v>
      </c>
      <c r="O843" s="2">
        <f t="shared" si="229"/>
        <v>16</v>
      </c>
      <c r="P843" t="s">
        <v>73</v>
      </c>
      <c r="Q843" t="s">
        <v>90</v>
      </c>
      <c r="R843" t="s">
        <v>4214</v>
      </c>
      <c r="S843" t="s">
        <v>76</v>
      </c>
      <c r="T843" s="3" t="s">
        <v>159</v>
      </c>
      <c r="U843" s="4">
        <v>15075.92</v>
      </c>
      <c r="V843" t="s">
        <v>3113</v>
      </c>
      <c r="W843" s="3" t="b">
        <v>1</v>
      </c>
      <c r="X843" s="3" t="b">
        <v>0</v>
      </c>
      <c r="Y843" t="s">
        <v>4215</v>
      </c>
      <c r="Z843" t="s">
        <v>23012</v>
      </c>
      <c r="AA843" t="s">
        <v>4216</v>
      </c>
    </row>
    <row r="844" spans="1:27" x14ac:dyDescent="0.3">
      <c r="A844">
        <f t="shared" si="230"/>
        <v>843</v>
      </c>
      <c r="B844" t="s">
        <v>4217</v>
      </c>
      <c r="C844" t="s">
        <v>4218</v>
      </c>
      <c r="D844" t="str">
        <f t="shared" si="221"/>
        <v>Wain Challener</v>
      </c>
      <c r="E844" s="3" t="s">
        <v>43</v>
      </c>
      <c r="F844">
        <v>99</v>
      </c>
      <c r="G844" s="1">
        <v>43708</v>
      </c>
      <c r="H844" s="2">
        <f t="shared" si="222"/>
        <v>31</v>
      </c>
      <c r="I844" s="2">
        <f t="shared" si="223"/>
        <v>8</v>
      </c>
      <c r="J844" s="2">
        <f t="shared" si="224"/>
        <v>2019</v>
      </c>
      <c r="K844" s="1">
        <f>G844+10</f>
        <v>43718</v>
      </c>
      <c r="L844" s="2">
        <f t="shared" si="226"/>
        <v>10</v>
      </c>
      <c r="M844" s="2">
        <f t="shared" si="227"/>
        <v>9</v>
      </c>
      <c r="N844" s="2">
        <f t="shared" si="228"/>
        <v>2019</v>
      </c>
      <c r="O844" s="2">
        <f t="shared" si="229"/>
        <v>10</v>
      </c>
      <c r="P844" t="s">
        <v>44</v>
      </c>
      <c r="Q844" t="s">
        <v>90</v>
      </c>
      <c r="R844" t="s">
        <v>4219</v>
      </c>
      <c r="S844" t="s">
        <v>25</v>
      </c>
      <c r="T844" s="3" t="s">
        <v>26</v>
      </c>
      <c r="U844" s="4">
        <v>33584.78</v>
      </c>
      <c r="V844" t="s">
        <v>296</v>
      </c>
      <c r="W844" s="3" t="s">
        <v>23011</v>
      </c>
      <c r="X844" s="3" t="b">
        <v>0</v>
      </c>
      <c r="Y844" t="s">
        <v>4220</v>
      </c>
      <c r="Z844" t="s">
        <v>23012</v>
      </c>
      <c r="AA844" t="s">
        <v>4221</v>
      </c>
    </row>
    <row r="845" spans="1:27" x14ac:dyDescent="0.3">
      <c r="A845">
        <f t="shared" si="230"/>
        <v>844</v>
      </c>
      <c r="B845" t="s">
        <v>4222</v>
      </c>
      <c r="C845" t="s">
        <v>4223</v>
      </c>
      <c r="D845" t="str">
        <f t="shared" si="221"/>
        <v>Brittaney Hewes</v>
      </c>
      <c r="E845" s="3" t="s">
        <v>32</v>
      </c>
      <c r="F845">
        <v>22</v>
      </c>
      <c r="G845" s="1">
        <v>43598</v>
      </c>
      <c r="H845" s="2">
        <f t="shared" si="222"/>
        <v>13</v>
      </c>
      <c r="I845" s="2">
        <f t="shared" si="223"/>
        <v>5</v>
      </c>
      <c r="J845" s="2">
        <f t="shared" si="224"/>
        <v>2019</v>
      </c>
      <c r="K845" s="1">
        <v>43725</v>
      </c>
      <c r="L845" s="2">
        <f t="shared" si="226"/>
        <v>17</v>
      </c>
      <c r="M845" s="2">
        <f t="shared" si="227"/>
        <v>9</v>
      </c>
      <c r="N845" s="2">
        <f t="shared" si="228"/>
        <v>2019</v>
      </c>
      <c r="O845" s="2">
        <f t="shared" si="229"/>
        <v>127</v>
      </c>
      <c r="P845" t="s">
        <v>63</v>
      </c>
      <c r="Q845" t="s">
        <v>126</v>
      </c>
      <c r="R845" t="s">
        <v>4224</v>
      </c>
      <c r="S845" t="s">
        <v>76</v>
      </c>
      <c r="T845" s="3" t="s">
        <v>23012</v>
      </c>
      <c r="U845" s="4">
        <v>42676.89</v>
      </c>
      <c r="V845" t="s">
        <v>4225</v>
      </c>
      <c r="W845" s="3" t="b">
        <v>0</v>
      </c>
      <c r="X845" s="3" t="b">
        <v>1</v>
      </c>
      <c r="Y845" t="s">
        <v>4226</v>
      </c>
      <c r="Z845" t="s">
        <v>2426</v>
      </c>
      <c r="AA845" t="s">
        <v>996</v>
      </c>
    </row>
    <row r="846" spans="1:27" x14ac:dyDescent="0.3">
      <c r="A846">
        <f t="shared" si="230"/>
        <v>845</v>
      </c>
      <c r="B846" t="s">
        <v>4227</v>
      </c>
      <c r="C846" t="s">
        <v>4228</v>
      </c>
      <c r="D846" t="str">
        <f t="shared" si="221"/>
        <v>Sheffie Jekyll</v>
      </c>
      <c r="E846" s="3" t="s">
        <v>43</v>
      </c>
      <c r="F846">
        <v>50</v>
      </c>
      <c r="G846" s="1">
        <v>43636</v>
      </c>
      <c r="H846" s="2">
        <f t="shared" si="222"/>
        <v>20</v>
      </c>
      <c r="I846" s="2">
        <f t="shared" si="223"/>
        <v>6</v>
      </c>
      <c r="J846" s="2">
        <f t="shared" si="224"/>
        <v>2019</v>
      </c>
      <c r="K846" s="1">
        <v>43677</v>
      </c>
      <c r="L846" s="2">
        <f t="shared" si="226"/>
        <v>31</v>
      </c>
      <c r="M846" s="2">
        <f t="shared" si="227"/>
        <v>7</v>
      </c>
      <c r="N846" s="2">
        <f t="shared" si="228"/>
        <v>2019</v>
      </c>
      <c r="O846" s="2">
        <f t="shared" si="229"/>
        <v>41</v>
      </c>
      <c r="P846" t="s">
        <v>63</v>
      </c>
      <c r="Q846" t="s">
        <v>74</v>
      </c>
      <c r="R846" t="s">
        <v>4229</v>
      </c>
      <c r="S846" t="s">
        <v>65</v>
      </c>
      <c r="T846" s="3" t="s">
        <v>47</v>
      </c>
      <c r="U846" s="4">
        <v>61637.59</v>
      </c>
      <c r="V846" t="s">
        <v>1553</v>
      </c>
      <c r="W846" s="3" t="b">
        <v>1</v>
      </c>
      <c r="X846" s="3" t="b">
        <v>0</v>
      </c>
      <c r="Y846" t="s">
        <v>4230</v>
      </c>
      <c r="Z846" t="s">
        <v>23012</v>
      </c>
      <c r="AA846" t="s">
        <v>4231</v>
      </c>
    </row>
    <row r="847" spans="1:27" x14ac:dyDescent="0.3">
      <c r="A847">
        <f t="shared" si="230"/>
        <v>846</v>
      </c>
      <c r="B847" t="s">
        <v>4232</v>
      </c>
      <c r="C847" t="s">
        <v>4233</v>
      </c>
      <c r="D847" t="str">
        <f t="shared" si="221"/>
        <v>Marleen Penrice</v>
      </c>
      <c r="E847" s="3" t="s">
        <v>32</v>
      </c>
      <c r="F847">
        <v>35</v>
      </c>
      <c r="G847" s="1">
        <v>43562</v>
      </c>
      <c r="H847" s="2">
        <f t="shared" si="222"/>
        <v>7</v>
      </c>
      <c r="I847" s="2">
        <f t="shared" si="223"/>
        <v>4</v>
      </c>
      <c r="J847" s="2">
        <f t="shared" si="224"/>
        <v>2019</v>
      </c>
      <c r="K847" s="1">
        <v>43748</v>
      </c>
      <c r="L847" s="2">
        <f t="shared" si="226"/>
        <v>10</v>
      </c>
      <c r="M847" s="2">
        <f t="shared" si="227"/>
        <v>10</v>
      </c>
      <c r="N847" s="2">
        <f t="shared" si="228"/>
        <v>2019</v>
      </c>
      <c r="O847" s="2">
        <f t="shared" si="229"/>
        <v>186</v>
      </c>
      <c r="P847" t="s">
        <v>73</v>
      </c>
      <c r="Q847" t="s">
        <v>54</v>
      </c>
      <c r="R847" t="s">
        <v>4234</v>
      </c>
      <c r="S847" t="s">
        <v>92</v>
      </c>
      <c r="T847" s="3" t="s">
        <v>57</v>
      </c>
      <c r="U847" s="4">
        <v>64345.96</v>
      </c>
      <c r="V847" t="s">
        <v>2387</v>
      </c>
      <c r="W847" s="3" t="b">
        <v>0</v>
      </c>
      <c r="X847" s="3" t="b">
        <v>0</v>
      </c>
      <c r="Y847" t="s">
        <v>4235</v>
      </c>
      <c r="Z847" t="s">
        <v>23012</v>
      </c>
      <c r="AA847" t="s">
        <v>312</v>
      </c>
    </row>
    <row r="848" spans="1:27" x14ac:dyDescent="0.3">
      <c r="A848">
        <f t="shared" si="230"/>
        <v>847</v>
      </c>
      <c r="B848" t="s">
        <v>4236</v>
      </c>
      <c r="C848" t="s">
        <v>4237</v>
      </c>
      <c r="D848" t="str">
        <f t="shared" si="221"/>
        <v>Gordie Snoad</v>
      </c>
      <c r="E848" s="3" t="s">
        <v>43</v>
      </c>
      <c r="F848">
        <v>28</v>
      </c>
      <c r="G848" s="1">
        <v>43564</v>
      </c>
      <c r="H848" s="2">
        <f t="shared" si="222"/>
        <v>9</v>
      </c>
      <c r="I848" s="2">
        <f t="shared" si="223"/>
        <v>4</v>
      </c>
      <c r="J848" s="2">
        <f t="shared" si="224"/>
        <v>2019</v>
      </c>
      <c r="K848" s="1">
        <v>43790</v>
      </c>
      <c r="L848" s="2">
        <f t="shared" si="226"/>
        <v>21</v>
      </c>
      <c r="M848" s="2">
        <f t="shared" si="227"/>
        <v>11</v>
      </c>
      <c r="N848" s="2">
        <f t="shared" si="228"/>
        <v>2019</v>
      </c>
      <c r="O848" s="2">
        <f t="shared" si="229"/>
        <v>226</v>
      </c>
      <c r="P848" t="s">
        <v>118</v>
      </c>
      <c r="Q848" t="s">
        <v>23</v>
      </c>
      <c r="R848" t="s">
        <v>4238</v>
      </c>
      <c r="S848" t="s">
        <v>25</v>
      </c>
      <c r="T848" s="3" t="s">
        <v>57</v>
      </c>
      <c r="U848" s="4">
        <v>82735.34</v>
      </c>
      <c r="V848" t="s">
        <v>3248</v>
      </c>
      <c r="W848" s="3" t="b">
        <v>1</v>
      </c>
      <c r="X848" s="3" t="b">
        <v>1</v>
      </c>
      <c r="Y848" t="s">
        <v>4239</v>
      </c>
      <c r="Z848" t="s">
        <v>23012</v>
      </c>
      <c r="AA848" t="s">
        <v>4240</v>
      </c>
    </row>
    <row r="849" spans="1:27" x14ac:dyDescent="0.3">
      <c r="A849">
        <f t="shared" si="230"/>
        <v>848</v>
      </c>
      <c r="B849" t="s">
        <v>4241</v>
      </c>
      <c r="C849" t="s">
        <v>4242</v>
      </c>
      <c r="D849" t="str">
        <f t="shared" si="221"/>
        <v>Pasquale Mandifield</v>
      </c>
      <c r="E849" s="3" t="s">
        <v>43</v>
      </c>
      <c r="F849">
        <v>53</v>
      </c>
      <c r="G849" s="1">
        <v>43655</v>
      </c>
      <c r="H849" s="2">
        <f t="shared" si="222"/>
        <v>9</v>
      </c>
      <c r="I849" s="2">
        <f t="shared" si="223"/>
        <v>7</v>
      </c>
      <c r="J849" s="2">
        <f t="shared" si="224"/>
        <v>2019</v>
      </c>
      <c r="K849" s="1">
        <v>43730</v>
      </c>
      <c r="L849" s="2">
        <f t="shared" si="226"/>
        <v>22</v>
      </c>
      <c r="M849" s="2">
        <f t="shared" si="227"/>
        <v>9</v>
      </c>
      <c r="N849" s="2">
        <f t="shared" si="228"/>
        <v>2019</v>
      </c>
      <c r="O849" s="2">
        <f t="shared" si="229"/>
        <v>75</v>
      </c>
      <c r="P849" t="s">
        <v>22</v>
      </c>
      <c r="Q849" t="s">
        <v>126</v>
      </c>
      <c r="R849" t="s">
        <v>4243</v>
      </c>
      <c r="S849" t="s">
        <v>92</v>
      </c>
      <c r="T849" s="3" t="s">
        <v>47</v>
      </c>
      <c r="U849" s="4">
        <v>73970.080000000002</v>
      </c>
      <c r="V849" t="s">
        <v>2387</v>
      </c>
      <c r="W849" s="3" t="b">
        <v>0</v>
      </c>
      <c r="X849" s="3" t="b">
        <v>1</v>
      </c>
      <c r="Y849" t="s">
        <v>4244</v>
      </c>
      <c r="Z849" t="s">
        <v>23012</v>
      </c>
      <c r="AA849" t="s">
        <v>4245</v>
      </c>
    </row>
    <row r="850" spans="1:27" x14ac:dyDescent="0.3">
      <c r="A850">
        <f t="shared" si="230"/>
        <v>849</v>
      </c>
      <c r="B850" t="s">
        <v>4246</v>
      </c>
      <c r="C850" t="s">
        <v>4247</v>
      </c>
      <c r="D850" t="str">
        <f t="shared" si="221"/>
        <v>Codie Gossage</v>
      </c>
      <c r="E850" s="3" t="s">
        <v>43</v>
      </c>
      <c r="F850">
        <v>49</v>
      </c>
      <c r="G850" s="1">
        <v>43823</v>
      </c>
      <c r="H850" s="2">
        <f t="shared" si="222"/>
        <v>24</v>
      </c>
      <c r="I850" s="2">
        <f t="shared" si="223"/>
        <v>12</v>
      </c>
      <c r="J850" s="2">
        <f t="shared" si="224"/>
        <v>2019</v>
      </c>
      <c r="K850" s="1">
        <f>G850+10</f>
        <v>43833</v>
      </c>
      <c r="L850" s="2">
        <f t="shared" si="226"/>
        <v>3</v>
      </c>
      <c r="M850" s="2">
        <f t="shared" si="227"/>
        <v>1</v>
      </c>
      <c r="N850" s="2">
        <f t="shared" si="228"/>
        <v>2020</v>
      </c>
      <c r="O850" s="2">
        <f t="shared" si="229"/>
        <v>10</v>
      </c>
      <c r="P850" t="s">
        <v>73</v>
      </c>
      <c r="Q850" t="s">
        <v>74</v>
      </c>
      <c r="R850" t="s">
        <v>4248</v>
      </c>
      <c r="S850" t="s">
        <v>65</v>
      </c>
      <c r="T850" s="3" t="s">
        <v>23012</v>
      </c>
      <c r="U850" s="4">
        <v>60698.15</v>
      </c>
      <c r="V850" t="s">
        <v>3007</v>
      </c>
      <c r="W850" s="3" t="b">
        <v>1</v>
      </c>
      <c r="X850" s="3" t="b">
        <v>1</v>
      </c>
      <c r="Y850" t="s">
        <v>4249</v>
      </c>
      <c r="Z850" t="s">
        <v>23012</v>
      </c>
      <c r="AA850" t="s">
        <v>928</v>
      </c>
    </row>
    <row r="851" spans="1:27" x14ac:dyDescent="0.3">
      <c r="A851">
        <f t="shared" si="230"/>
        <v>850</v>
      </c>
      <c r="B851" t="s">
        <v>4250</v>
      </c>
      <c r="C851" t="s">
        <v>4251</v>
      </c>
      <c r="D851" t="str">
        <f t="shared" si="221"/>
        <v>Aura Yukhov</v>
      </c>
      <c r="E851" s="3" t="s">
        <v>32</v>
      </c>
      <c r="F851">
        <v>33</v>
      </c>
      <c r="G851" s="1">
        <v>43637</v>
      </c>
      <c r="H851" s="2">
        <f t="shared" si="222"/>
        <v>21</v>
      </c>
      <c r="I851" s="2">
        <f t="shared" si="223"/>
        <v>6</v>
      </c>
      <c r="J851" s="2">
        <f t="shared" si="224"/>
        <v>2019</v>
      </c>
      <c r="K851" s="1">
        <v>43693</v>
      </c>
      <c r="L851" s="2">
        <f t="shared" si="226"/>
        <v>16</v>
      </c>
      <c r="M851" s="2">
        <f t="shared" si="227"/>
        <v>8</v>
      </c>
      <c r="N851" s="2">
        <f t="shared" si="228"/>
        <v>2019</v>
      </c>
      <c r="O851" s="2">
        <f t="shared" si="229"/>
        <v>56</v>
      </c>
      <c r="P851" t="s">
        <v>44</v>
      </c>
      <c r="Q851" t="s">
        <v>126</v>
      </c>
      <c r="R851" t="s">
        <v>4252</v>
      </c>
      <c r="S851" t="s">
        <v>100</v>
      </c>
      <c r="T851" s="3" t="s">
        <v>83</v>
      </c>
      <c r="U851" s="4">
        <v>811.79</v>
      </c>
      <c r="V851" t="s">
        <v>2191</v>
      </c>
      <c r="W851" s="3" t="b">
        <v>1</v>
      </c>
      <c r="X851" s="3" t="b">
        <v>0</v>
      </c>
      <c r="Y851" t="s">
        <v>4253</v>
      </c>
      <c r="Z851" t="s">
        <v>23012</v>
      </c>
      <c r="AA851" t="s">
        <v>1309</v>
      </c>
    </row>
    <row r="852" spans="1:27" x14ac:dyDescent="0.3">
      <c r="A852">
        <f t="shared" si="230"/>
        <v>851</v>
      </c>
      <c r="B852" t="s">
        <v>4254</v>
      </c>
      <c r="C852" t="s">
        <v>4255</v>
      </c>
      <c r="D852" t="str">
        <f t="shared" si="221"/>
        <v>Friederike Overall</v>
      </c>
      <c r="E852" s="3" t="s">
        <v>32</v>
      </c>
      <c r="F852">
        <v>69</v>
      </c>
      <c r="G852" s="1">
        <v>43775</v>
      </c>
      <c r="H852" s="2">
        <f t="shared" si="222"/>
        <v>6</v>
      </c>
      <c r="I852" s="2">
        <f t="shared" si="223"/>
        <v>11</v>
      </c>
      <c r="J852" s="2">
        <f t="shared" si="224"/>
        <v>2019</v>
      </c>
      <c r="K852" s="1">
        <f>G852+10</f>
        <v>43785</v>
      </c>
      <c r="L852" s="2">
        <f t="shared" si="226"/>
        <v>16</v>
      </c>
      <c r="M852" s="2">
        <f t="shared" si="227"/>
        <v>11</v>
      </c>
      <c r="N852" s="2">
        <f t="shared" si="228"/>
        <v>2019</v>
      </c>
      <c r="O852" s="2">
        <f t="shared" si="229"/>
        <v>10</v>
      </c>
      <c r="P852" t="s">
        <v>118</v>
      </c>
      <c r="Q852" t="s">
        <v>54</v>
      </c>
      <c r="R852" t="s">
        <v>4256</v>
      </c>
      <c r="S852" t="s">
        <v>65</v>
      </c>
      <c r="T852" s="3" t="s">
        <v>83</v>
      </c>
      <c r="U852" s="4">
        <v>3331.63</v>
      </c>
      <c r="V852" t="s">
        <v>3044</v>
      </c>
      <c r="W852" s="3" t="s">
        <v>23011</v>
      </c>
      <c r="X852" s="3" t="b">
        <v>0</v>
      </c>
      <c r="Y852" t="s">
        <v>4257</v>
      </c>
      <c r="Z852" t="s">
        <v>23012</v>
      </c>
      <c r="AA852" t="s">
        <v>4258</v>
      </c>
    </row>
    <row r="853" spans="1:27" x14ac:dyDescent="0.3">
      <c r="A853">
        <f t="shared" si="230"/>
        <v>852</v>
      </c>
      <c r="B853" t="s">
        <v>4259</v>
      </c>
      <c r="C853" t="s">
        <v>4260</v>
      </c>
      <c r="D853" t="str">
        <f t="shared" si="221"/>
        <v>Torrey Siley</v>
      </c>
      <c r="E853" s="3" t="s">
        <v>43</v>
      </c>
      <c r="F853">
        <v>24</v>
      </c>
      <c r="G853" s="1">
        <v>43686</v>
      </c>
      <c r="H853" s="2">
        <f t="shared" si="222"/>
        <v>9</v>
      </c>
      <c r="I853" s="2">
        <f t="shared" si="223"/>
        <v>8</v>
      </c>
      <c r="J853" s="2">
        <f t="shared" si="224"/>
        <v>2019</v>
      </c>
      <c r="K853" s="1">
        <v>43805</v>
      </c>
      <c r="L853" s="2">
        <f t="shared" si="226"/>
        <v>6</v>
      </c>
      <c r="M853" s="2">
        <f t="shared" si="227"/>
        <v>12</v>
      </c>
      <c r="N853" s="2">
        <f t="shared" si="228"/>
        <v>2019</v>
      </c>
      <c r="O853" s="2">
        <f t="shared" si="229"/>
        <v>119</v>
      </c>
      <c r="P853" t="s">
        <v>33</v>
      </c>
      <c r="Q853" t="s">
        <v>126</v>
      </c>
      <c r="R853" t="s">
        <v>4261</v>
      </c>
      <c r="S853" t="s">
        <v>76</v>
      </c>
      <c r="T853" s="3" t="s">
        <v>57</v>
      </c>
      <c r="U853" s="4">
        <v>45314.78</v>
      </c>
      <c r="V853" t="s">
        <v>4262</v>
      </c>
      <c r="W853" s="3" t="b">
        <v>1</v>
      </c>
      <c r="X853" s="3" t="b">
        <v>1</v>
      </c>
      <c r="Y853" t="s">
        <v>4263</v>
      </c>
      <c r="Z853" t="s">
        <v>23012</v>
      </c>
      <c r="AA853" t="s">
        <v>3488</v>
      </c>
    </row>
    <row r="854" spans="1:27" x14ac:dyDescent="0.3">
      <c r="A854">
        <f t="shared" si="230"/>
        <v>853</v>
      </c>
      <c r="B854" t="s">
        <v>4264</v>
      </c>
      <c r="C854" t="s">
        <v>4265</v>
      </c>
      <c r="D854" t="str">
        <f t="shared" si="221"/>
        <v>Rodolph Stranieri</v>
      </c>
      <c r="E854" s="3" t="s">
        <v>43</v>
      </c>
      <c r="F854">
        <v>22</v>
      </c>
      <c r="G854" s="1">
        <v>43598</v>
      </c>
      <c r="H854" s="2">
        <f t="shared" si="222"/>
        <v>13</v>
      </c>
      <c r="I854" s="2">
        <f t="shared" si="223"/>
        <v>5</v>
      </c>
      <c r="J854" s="2">
        <f t="shared" si="224"/>
        <v>2019</v>
      </c>
      <c r="K854" s="1">
        <v>43735</v>
      </c>
      <c r="L854" s="2">
        <f t="shared" si="226"/>
        <v>27</v>
      </c>
      <c r="M854" s="2">
        <f t="shared" si="227"/>
        <v>9</v>
      </c>
      <c r="N854" s="2">
        <f t="shared" si="228"/>
        <v>2019</v>
      </c>
      <c r="O854" s="2">
        <f t="shared" si="229"/>
        <v>137</v>
      </c>
      <c r="P854" t="s">
        <v>44</v>
      </c>
      <c r="Q854" t="s">
        <v>119</v>
      </c>
      <c r="R854" t="s">
        <v>4266</v>
      </c>
      <c r="S854" t="s">
        <v>100</v>
      </c>
      <c r="T854" s="3" t="s">
        <v>57</v>
      </c>
      <c r="U854" s="4">
        <v>20786.810000000001</v>
      </c>
      <c r="V854" t="s">
        <v>77</v>
      </c>
      <c r="W854" s="3" t="b">
        <v>1</v>
      </c>
      <c r="X854" s="3" t="b">
        <v>0</v>
      </c>
      <c r="Y854" t="s">
        <v>4267</v>
      </c>
      <c r="Z854" t="s">
        <v>659</v>
      </c>
      <c r="AA854" t="s">
        <v>4268</v>
      </c>
    </row>
    <row r="855" spans="1:27" x14ac:dyDescent="0.3">
      <c r="A855">
        <f t="shared" si="230"/>
        <v>854</v>
      </c>
      <c r="B855" t="s">
        <v>4269</v>
      </c>
      <c r="C855" t="s">
        <v>4270</v>
      </c>
      <c r="D855" t="str">
        <f t="shared" si="221"/>
        <v>Bailie Labuschagne</v>
      </c>
      <c r="E855" s="3" t="s">
        <v>43</v>
      </c>
      <c r="F855">
        <v>69</v>
      </c>
      <c r="G855" s="1">
        <v>43564</v>
      </c>
      <c r="H855" s="2">
        <f t="shared" si="222"/>
        <v>9</v>
      </c>
      <c r="I855" s="2">
        <f t="shared" si="223"/>
        <v>4</v>
      </c>
      <c r="J855" s="2">
        <f t="shared" si="224"/>
        <v>2019</v>
      </c>
      <c r="K855" s="1">
        <v>43696</v>
      </c>
      <c r="L855" s="2">
        <f t="shared" si="226"/>
        <v>19</v>
      </c>
      <c r="M855" s="2">
        <f t="shared" si="227"/>
        <v>8</v>
      </c>
      <c r="N855" s="2">
        <f t="shared" si="228"/>
        <v>2019</v>
      </c>
      <c r="O855" s="2">
        <f t="shared" si="229"/>
        <v>132</v>
      </c>
      <c r="P855" t="s">
        <v>44</v>
      </c>
      <c r="Q855" t="s">
        <v>197</v>
      </c>
      <c r="R855" t="s">
        <v>4271</v>
      </c>
      <c r="S855" t="s">
        <v>146</v>
      </c>
      <c r="T855" s="3" t="s">
        <v>57</v>
      </c>
      <c r="U855" s="4">
        <v>94790.22</v>
      </c>
      <c r="V855" t="s">
        <v>1056</v>
      </c>
      <c r="W855" s="3" t="b">
        <v>1</v>
      </c>
      <c r="X855" s="3" t="b">
        <v>0</v>
      </c>
      <c r="Y855" t="s">
        <v>2431</v>
      </c>
      <c r="Z855" t="s">
        <v>23012</v>
      </c>
      <c r="AA855" t="s">
        <v>384</v>
      </c>
    </row>
    <row r="856" spans="1:27" x14ac:dyDescent="0.3">
      <c r="A856">
        <f t="shared" si="230"/>
        <v>855</v>
      </c>
      <c r="B856" t="s">
        <v>4272</v>
      </c>
      <c r="C856" t="s">
        <v>4273</v>
      </c>
      <c r="D856" t="str">
        <f t="shared" si="221"/>
        <v>Anatola O'Heneghan</v>
      </c>
      <c r="E856" s="3" t="s">
        <v>769</v>
      </c>
      <c r="F856">
        <v>51</v>
      </c>
      <c r="G856" s="1">
        <v>43618</v>
      </c>
      <c r="H856" s="2">
        <f t="shared" si="222"/>
        <v>2</v>
      </c>
      <c r="I856" s="2">
        <f t="shared" si="223"/>
        <v>6</v>
      </c>
      <c r="J856" s="2">
        <f t="shared" si="224"/>
        <v>2019</v>
      </c>
      <c r="K856" s="1">
        <v>43702</v>
      </c>
      <c r="L856" s="2">
        <f t="shared" si="226"/>
        <v>25</v>
      </c>
      <c r="M856" s="2">
        <f t="shared" si="227"/>
        <v>8</v>
      </c>
      <c r="N856" s="2">
        <f t="shared" si="228"/>
        <v>2019</v>
      </c>
      <c r="O856" s="2">
        <f t="shared" si="229"/>
        <v>84</v>
      </c>
      <c r="P856" t="s">
        <v>44</v>
      </c>
      <c r="Q856" t="s">
        <v>54</v>
      </c>
      <c r="R856" t="s">
        <v>4274</v>
      </c>
      <c r="S856" t="s">
        <v>146</v>
      </c>
      <c r="T856" s="3" t="s">
        <v>37</v>
      </c>
      <c r="U856" s="4">
        <v>81143.63</v>
      </c>
      <c r="V856" t="s">
        <v>224</v>
      </c>
      <c r="W856" s="3" t="b">
        <v>0</v>
      </c>
      <c r="X856" s="3" t="b">
        <v>1</v>
      </c>
      <c r="Y856" t="s">
        <v>4275</v>
      </c>
      <c r="Z856" t="s">
        <v>4276</v>
      </c>
      <c r="AA856" t="s">
        <v>4277</v>
      </c>
    </row>
    <row r="857" spans="1:27" x14ac:dyDescent="0.3">
      <c r="A857">
        <f t="shared" si="230"/>
        <v>856</v>
      </c>
      <c r="B857" t="s">
        <v>4278</v>
      </c>
      <c r="C857" t="s">
        <v>4279</v>
      </c>
      <c r="D857" t="str">
        <f t="shared" si="221"/>
        <v>Mayne Pitney</v>
      </c>
      <c r="E857" s="3" t="s">
        <v>43</v>
      </c>
      <c r="F857">
        <v>83</v>
      </c>
      <c r="G857" s="1">
        <v>43590</v>
      </c>
      <c r="H857" s="2">
        <f t="shared" si="222"/>
        <v>5</v>
      </c>
      <c r="I857" s="2">
        <f t="shared" si="223"/>
        <v>5</v>
      </c>
      <c r="J857" s="2">
        <f t="shared" si="224"/>
        <v>2019</v>
      </c>
      <c r="K857" s="1">
        <v>43772</v>
      </c>
      <c r="L857" s="2">
        <f t="shared" si="226"/>
        <v>3</v>
      </c>
      <c r="M857" s="2">
        <f t="shared" si="227"/>
        <v>11</v>
      </c>
      <c r="N857" s="2">
        <f t="shared" si="228"/>
        <v>2019</v>
      </c>
      <c r="O857" s="2">
        <f t="shared" si="229"/>
        <v>182</v>
      </c>
      <c r="P857" t="s">
        <v>22</v>
      </c>
      <c r="Q857" t="s">
        <v>54</v>
      </c>
      <c r="R857" t="s">
        <v>4280</v>
      </c>
      <c r="S857" t="s">
        <v>76</v>
      </c>
      <c r="T857" s="3" t="s">
        <v>133</v>
      </c>
      <c r="U857" s="4">
        <v>66035.95</v>
      </c>
      <c r="V857" t="s">
        <v>2252</v>
      </c>
      <c r="W857" s="3" t="b">
        <v>0</v>
      </c>
      <c r="X857" s="3" t="s">
        <v>23011</v>
      </c>
      <c r="Y857" t="s">
        <v>4281</v>
      </c>
      <c r="Z857" t="s">
        <v>23012</v>
      </c>
      <c r="AA857" t="s">
        <v>1424</v>
      </c>
    </row>
    <row r="858" spans="1:27" x14ac:dyDescent="0.3">
      <c r="A858">
        <f t="shared" si="230"/>
        <v>857</v>
      </c>
      <c r="B858" t="s">
        <v>4282</v>
      </c>
      <c r="C858" t="s">
        <v>4283</v>
      </c>
      <c r="D858" t="str">
        <f t="shared" si="221"/>
        <v>Carree Bernette</v>
      </c>
      <c r="E858" s="3" t="s">
        <v>32</v>
      </c>
      <c r="F858">
        <v>29</v>
      </c>
      <c r="G858" s="1">
        <v>43472</v>
      </c>
      <c r="H858" s="2">
        <f t="shared" si="222"/>
        <v>7</v>
      </c>
      <c r="I858" s="2">
        <f t="shared" si="223"/>
        <v>1</v>
      </c>
      <c r="J858" s="2">
        <f t="shared" si="224"/>
        <v>2019</v>
      </c>
      <c r="K858" s="1">
        <v>43589</v>
      </c>
      <c r="L858" s="2">
        <f t="shared" si="226"/>
        <v>4</v>
      </c>
      <c r="M858" s="2">
        <f t="shared" si="227"/>
        <v>5</v>
      </c>
      <c r="N858" s="2">
        <f t="shared" si="228"/>
        <v>2019</v>
      </c>
      <c r="O858" s="2">
        <f t="shared" si="229"/>
        <v>117</v>
      </c>
      <c r="P858" t="s">
        <v>22</v>
      </c>
      <c r="Q858" t="s">
        <v>90</v>
      </c>
      <c r="R858" t="s">
        <v>4284</v>
      </c>
      <c r="S858" t="s">
        <v>36</v>
      </c>
      <c r="T858" s="3" t="s">
        <v>26</v>
      </c>
      <c r="U858" s="4">
        <v>6812.17</v>
      </c>
      <c r="V858" t="s">
        <v>2560</v>
      </c>
      <c r="W858" s="3" t="b">
        <v>0</v>
      </c>
      <c r="X858" s="3" t="b">
        <v>0</v>
      </c>
      <c r="Y858" t="s">
        <v>4285</v>
      </c>
      <c r="Z858" t="s">
        <v>23012</v>
      </c>
      <c r="AA858" t="s">
        <v>3035</v>
      </c>
    </row>
    <row r="859" spans="1:27" x14ac:dyDescent="0.3">
      <c r="A859">
        <f t="shared" si="230"/>
        <v>858</v>
      </c>
      <c r="B859" t="s">
        <v>4286</v>
      </c>
      <c r="C859" t="s">
        <v>4287</v>
      </c>
      <c r="D859" t="str">
        <f t="shared" si="221"/>
        <v>Base Poel</v>
      </c>
      <c r="E859" s="3" t="s">
        <v>43</v>
      </c>
      <c r="F859">
        <v>36</v>
      </c>
      <c r="G859" s="1">
        <v>43567</v>
      </c>
      <c r="H859" s="2">
        <f t="shared" si="222"/>
        <v>12</v>
      </c>
      <c r="I859" s="2">
        <f t="shared" si="223"/>
        <v>4</v>
      </c>
      <c r="J859" s="2">
        <f t="shared" si="224"/>
        <v>2019</v>
      </c>
      <c r="K859" s="1">
        <v>43712</v>
      </c>
      <c r="L859" s="2">
        <f t="shared" si="226"/>
        <v>4</v>
      </c>
      <c r="M859" s="2">
        <f t="shared" si="227"/>
        <v>9</v>
      </c>
      <c r="N859" s="2">
        <f t="shared" si="228"/>
        <v>2019</v>
      </c>
      <c r="O859" s="2">
        <f t="shared" si="229"/>
        <v>145</v>
      </c>
      <c r="P859" t="s">
        <v>73</v>
      </c>
      <c r="Q859" t="s">
        <v>197</v>
      </c>
      <c r="R859" t="s">
        <v>4288</v>
      </c>
      <c r="S859" t="s">
        <v>36</v>
      </c>
      <c r="T859" s="3" t="s">
        <v>37</v>
      </c>
      <c r="U859" s="4">
        <v>76451.360000000001</v>
      </c>
      <c r="V859" t="s">
        <v>4289</v>
      </c>
      <c r="W859" s="3" t="b">
        <v>0</v>
      </c>
      <c r="X859" s="3" t="b">
        <v>0</v>
      </c>
      <c r="Y859" t="s">
        <v>4290</v>
      </c>
      <c r="Z859" t="s">
        <v>23012</v>
      </c>
      <c r="AA859" t="s">
        <v>4291</v>
      </c>
    </row>
    <row r="860" spans="1:27" x14ac:dyDescent="0.3">
      <c r="A860">
        <f t="shared" si="230"/>
        <v>859</v>
      </c>
      <c r="B860" t="s">
        <v>3283</v>
      </c>
      <c r="C860" t="s">
        <v>4292</v>
      </c>
      <c r="D860" t="str">
        <f t="shared" si="221"/>
        <v>Sofia Labden</v>
      </c>
      <c r="E860" s="3" t="s">
        <v>32</v>
      </c>
      <c r="F860">
        <v>47</v>
      </c>
      <c r="G860" s="1">
        <v>43519</v>
      </c>
      <c r="H860" s="2">
        <f t="shared" si="222"/>
        <v>23</v>
      </c>
      <c r="I860" s="2">
        <f t="shared" si="223"/>
        <v>2</v>
      </c>
      <c r="J860" s="2">
        <f t="shared" si="224"/>
        <v>2019</v>
      </c>
      <c r="K860" s="1">
        <v>43624</v>
      </c>
      <c r="L860" s="2">
        <f t="shared" si="226"/>
        <v>8</v>
      </c>
      <c r="M860" s="2">
        <f t="shared" si="227"/>
        <v>6</v>
      </c>
      <c r="N860" s="2">
        <f t="shared" si="228"/>
        <v>2019</v>
      </c>
      <c r="O860" s="2">
        <f t="shared" si="229"/>
        <v>105</v>
      </c>
      <c r="P860" t="s">
        <v>118</v>
      </c>
      <c r="Q860" t="s">
        <v>90</v>
      </c>
      <c r="R860" t="s">
        <v>4293</v>
      </c>
      <c r="S860" t="s">
        <v>56</v>
      </c>
      <c r="T860" s="3" t="s">
        <v>37</v>
      </c>
      <c r="U860" s="4">
        <v>47718.82</v>
      </c>
      <c r="V860" t="s">
        <v>3637</v>
      </c>
      <c r="W860" s="3" t="s">
        <v>23011</v>
      </c>
      <c r="X860" s="3" t="b">
        <v>1</v>
      </c>
      <c r="Y860" t="s">
        <v>4294</v>
      </c>
      <c r="Z860" t="s">
        <v>23012</v>
      </c>
      <c r="AA860" t="s">
        <v>1555</v>
      </c>
    </row>
    <row r="861" spans="1:27" x14ac:dyDescent="0.3">
      <c r="A861">
        <f t="shared" si="230"/>
        <v>860</v>
      </c>
      <c r="B861" t="s">
        <v>2112</v>
      </c>
      <c r="D861" t="str">
        <f t="shared" si="221"/>
        <v xml:space="preserve">Linda </v>
      </c>
      <c r="E861" s="3" t="s">
        <v>32</v>
      </c>
      <c r="F861">
        <v>2</v>
      </c>
      <c r="G861" s="1">
        <v>43791</v>
      </c>
      <c r="H861" s="2">
        <f t="shared" si="222"/>
        <v>22</v>
      </c>
      <c r="I861" s="2">
        <f t="shared" si="223"/>
        <v>11</v>
      </c>
      <c r="J861" s="2">
        <f t="shared" si="224"/>
        <v>2019</v>
      </c>
      <c r="K861" s="1">
        <f t="shared" ref="K861:K862" si="232">G861+10</f>
        <v>43801</v>
      </c>
      <c r="L861" s="2">
        <f t="shared" si="226"/>
        <v>2</v>
      </c>
      <c r="M861" s="2">
        <f t="shared" si="227"/>
        <v>12</v>
      </c>
      <c r="N861" s="2">
        <f t="shared" si="228"/>
        <v>2019</v>
      </c>
      <c r="O861" s="2">
        <f t="shared" si="229"/>
        <v>10</v>
      </c>
      <c r="P861" t="s">
        <v>22</v>
      </c>
      <c r="Q861" t="s">
        <v>126</v>
      </c>
      <c r="R861" t="s">
        <v>4295</v>
      </c>
      <c r="S861" t="s">
        <v>92</v>
      </c>
      <c r="T861" s="3" t="s">
        <v>47</v>
      </c>
      <c r="U861" s="4">
        <v>96596.46</v>
      </c>
      <c r="V861" t="s">
        <v>2649</v>
      </c>
      <c r="W861" s="3" t="b">
        <v>1</v>
      </c>
      <c r="X861" s="3" t="b">
        <v>0</v>
      </c>
      <c r="Y861" t="s">
        <v>4296</v>
      </c>
      <c r="Z861" t="s">
        <v>23012</v>
      </c>
      <c r="AA861" t="s">
        <v>928</v>
      </c>
    </row>
    <row r="862" spans="1:27" x14ac:dyDescent="0.3">
      <c r="A862">
        <f t="shared" si="230"/>
        <v>861</v>
      </c>
      <c r="B862" t="s">
        <v>4297</v>
      </c>
      <c r="C862" t="s">
        <v>4298</v>
      </c>
      <c r="D862" t="str">
        <f t="shared" si="221"/>
        <v>Frederigo Irnys</v>
      </c>
      <c r="E862" s="3" t="s">
        <v>43</v>
      </c>
      <c r="F862">
        <v>58</v>
      </c>
      <c r="G862" s="1">
        <v>43804</v>
      </c>
      <c r="H862" s="2">
        <f t="shared" si="222"/>
        <v>5</v>
      </c>
      <c r="I862" s="2">
        <f t="shared" si="223"/>
        <v>12</v>
      </c>
      <c r="J862" s="2">
        <f t="shared" si="224"/>
        <v>2019</v>
      </c>
      <c r="K862" s="1">
        <f t="shared" si="232"/>
        <v>43814</v>
      </c>
      <c r="L862" s="2">
        <f t="shared" si="226"/>
        <v>15</v>
      </c>
      <c r="M862" s="2">
        <f t="shared" si="227"/>
        <v>12</v>
      </c>
      <c r="N862" s="2">
        <f t="shared" si="228"/>
        <v>2019</v>
      </c>
      <c r="O862" s="2">
        <f t="shared" si="229"/>
        <v>10</v>
      </c>
      <c r="P862" t="s">
        <v>118</v>
      </c>
      <c r="Q862" t="s">
        <v>34</v>
      </c>
      <c r="R862" t="s">
        <v>4299</v>
      </c>
      <c r="S862" t="s">
        <v>65</v>
      </c>
      <c r="T862" s="3" t="s">
        <v>66</v>
      </c>
      <c r="U862" s="4">
        <v>42927.91</v>
      </c>
      <c r="V862" t="s">
        <v>954</v>
      </c>
      <c r="W862" s="3" t="b">
        <v>1</v>
      </c>
      <c r="X862" s="3" t="b">
        <v>0</v>
      </c>
      <c r="Y862" t="s">
        <v>4300</v>
      </c>
      <c r="Z862" t="s">
        <v>23012</v>
      </c>
      <c r="AA862" t="s">
        <v>4301</v>
      </c>
    </row>
    <row r="863" spans="1:27" x14ac:dyDescent="0.3">
      <c r="A863">
        <f t="shared" si="230"/>
        <v>862</v>
      </c>
      <c r="B863" t="s">
        <v>4302</v>
      </c>
      <c r="C863" t="s">
        <v>4303</v>
      </c>
      <c r="D863" t="str">
        <f t="shared" si="221"/>
        <v>Brittan Rosone</v>
      </c>
      <c r="E863" s="3" t="s">
        <v>32</v>
      </c>
      <c r="F863">
        <v>97</v>
      </c>
      <c r="G863" s="1">
        <v>43479</v>
      </c>
      <c r="H863" s="2">
        <f t="shared" si="222"/>
        <v>14</v>
      </c>
      <c r="I863" s="2">
        <f t="shared" si="223"/>
        <v>1</v>
      </c>
      <c r="J863" s="2">
        <f t="shared" si="224"/>
        <v>2019</v>
      </c>
      <c r="K863" s="1">
        <v>43499</v>
      </c>
      <c r="L863" s="2">
        <f t="shared" si="226"/>
        <v>3</v>
      </c>
      <c r="M863" s="2">
        <f t="shared" si="227"/>
        <v>2</v>
      </c>
      <c r="N863" s="2">
        <f t="shared" si="228"/>
        <v>2019</v>
      </c>
      <c r="O863" s="2">
        <f t="shared" si="229"/>
        <v>20</v>
      </c>
      <c r="P863" t="s">
        <v>63</v>
      </c>
      <c r="Q863" t="s">
        <v>126</v>
      </c>
      <c r="R863" t="s">
        <v>4304</v>
      </c>
      <c r="S863" t="s">
        <v>65</v>
      </c>
      <c r="T863" s="3" t="s">
        <v>37</v>
      </c>
      <c r="U863" s="4">
        <v>62483.86</v>
      </c>
      <c r="V863" t="s">
        <v>3272</v>
      </c>
      <c r="W863" s="3" t="s">
        <v>23011</v>
      </c>
      <c r="X863" s="3" t="b">
        <v>1</v>
      </c>
      <c r="Y863" t="s">
        <v>4305</v>
      </c>
      <c r="Z863" t="s">
        <v>23012</v>
      </c>
      <c r="AA863" t="s">
        <v>4306</v>
      </c>
    </row>
    <row r="864" spans="1:27" x14ac:dyDescent="0.3">
      <c r="A864">
        <f t="shared" si="230"/>
        <v>863</v>
      </c>
      <c r="B864" t="s">
        <v>4307</v>
      </c>
      <c r="C864" t="s">
        <v>4308</v>
      </c>
      <c r="D864" t="str">
        <f t="shared" si="221"/>
        <v>Archie Tivers</v>
      </c>
      <c r="E864" s="3" t="s">
        <v>43</v>
      </c>
      <c r="F864">
        <v>41</v>
      </c>
      <c r="G864" s="1">
        <v>43748</v>
      </c>
      <c r="H864" s="2">
        <f t="shared" si="222"/>
        <v>10</v>
      </c>
      <c r="I864" s="2">
        <f t="shared" si="223"/>
        <v>10</v>
      </c>
      <c r="J864" s="2">
        <f t="shared" si="224"/>
        <v>2019</v>
      </c>
      <c r="K864" s="1">
        <f>G864+10</f>
        <v>43758</v>
      </c>
      <c r="L864" s="2">
        <f t="shared" si="226"/>
        <v>20</v>
      </c>
      <c r="M864" s="2">
        <f t="shared" si="227"/>
        <v>10</v>
      </c>
      <c r="N864" s="2">
        <f t="shared" si="228"/>
        <v>2019</v>
      </c>
      <c r="O864" s="2">
        <f t="shared" si="229"/>
        <v>10</v>
      </c>
      <c r="P864" t="s">
        <v>22</v>
      </c>
      <c r="Q864" t="s">
        <v>126</v>
      </c>
      <c r="R864" t="s">
        <v>4309</v>
      </c>
      <c r="S864" t="s">
        <v>177</v>
      </c>
      <c r="T864" s="3" t="s">
        <v>66</v>
      </c>
      <c r="U864" s="4">
        <v>87657.22</v>
      </c>
      <c r="V864" t="s">
        <v>4310</v>
      </c>
      <c r="W864" s="3" t="b">
        <v>0</v>
      </c>
      <c r="X864" s="3" t="b">
        <v>0</v>
      </c>
      <c r="Y864" t="s">
        <v>4311</v>
      </c>
      <c r="Z864" t="s">
        <v>23012</v>
      </c>
      <c r="AA864" t="s">
        <v>4312</v>
      </c>
    </row>
    <row r="865" spans="1:27" x14ac:dyDescent="0.3">
      <c r="A865">
        <f t="shared" si="230"/>
        <v>864</v>
      </c>
      <c r="B865" t="s">
        <v>4313</v>
      </c>
      <c r="C865" t="s">
        <v>4314</v>
      </c>
      <c r="D865" t="str">
        <f t="shared" si="221"/>
        <v>Elvyn Hillett</v>
      </c>
      <c r="E865" s="3" t="s">
        <v>43</v>
      </c>
      <c r="F865">
        <v>55</v>
      </c>
      <c r="G865" s="1">
        <v>43590</v>
      </c>
      <c r="H865" s="2">
        <f t="shared" si="222"/>
        <v>5</v>
      </c>
      <c r="I865" s="2">
        <f t="shared" si="223"/>
        <v>5</v>
      </c>
      <c r="J865" s="2">
        <f t="shared" si="224"/>
        <v>2019</v>
      </c>
      <c r="K865" s="1">
        <v>43741</v>
      </c>
      <c r="L865" s="2">
        <f t="shared" si="226"/>
        <v>3</v>
      </c>
      <c r="M865" s="2">
        <f t="shared" si="227"/>
        <v>10</v>
      </c>
      <c r="N865" s="2">
        <f t="shared" si="228"/>
        <v>2019</v>
      </c>
      <c r="O865" s="2">
        <f t="shared" si="229"/>
        <v>151</v>
      </c>
      <c r="P865" t="s">
        <v>73</v>
      </c>
      <c r="Q865" t="s">
        <v>54</v>
      </c>
      <c r="R865" t="s">
        <v>4315</v>
      </c>
      <c r="S865" t="s">
        <v>100</v>
      </c>
      <c r="T865" s="3" t="s">
        <v>23012</v>
      </c>
      <c r="U865" s="4">
        <v>38999.78</v>
      </c>
      <c r="V865" t="s">
        <v>255</v>
      </c>
      <c r="W865" s="3" t="b">
        <v>0</v>
      </c>
      <c r="X865" s="3" t="b">
        <v>0</v>
      </c>
      <c r="Y865" t="s">
        <v>4316</v>
      </c>
      <c r="Z865" t="s">
        <v>23012</v>
      </c>
      <c r="AA865" t="s">
        <v>245</v>
      </c>
    </row>
    <row r="866" spans="1:27" x14ac:dyDescent="0.3">
      <c r="A866">
        <f t="shared" si="230"/>
        <v>865</v>
      </c>
      <c r="B866" t="s">
        <v>4317</v>
      </c>
      <c r="C866" t="s">
        <v>4318</v>
      </c>
      <c r="D866" t="str">
        <f t="shared" si="221"/>
        <v>Olimpia Ofener</v>
      </c>
      <c r="E866" s="3" t="s">
        <v>32</v>
      </c>
      <c r="F866">
        <v>50</v>
      </c>
      <c r="G866" s="1">
        <v>43609</v>
      </c>
      <c r="H866" s="2">
        <f t="shared" si="222"/>
        <v>24</v>
      </c>
      <c r="I866" s="2">
        <f t="shared" si="223"/>
        <v>5</v>
      </c>
      <c r="J866" s="2">
        <f t="shared" si="224"/>
        <v>2019</v>
      </c>
      <c r="K866" s="1">
        <f t="shared" ref="K866:K867" si="233">G866+10</f>
        <v>43619</v>
      </c>
      <c r="L866" s="2">
        <f t="shared" si="226"/>
        <v>3</v>
      </c>
      <c r="M866" s="2">
        <f t="shared" si="227"/>
        <v>6</v>
      </c>
      <c r="N866" s="2">
        <f t="shared" si="228"/>
        <v>2019</v>
      </c>
      <c r="O866" s="2">
        <f t="shared" si="229"/>
        <v>10</v>
      </c>
      <c r="P866" t="s">
        <v>73</v>
      </c>
      <c r="Q866" t="s">
        <v>34</v>
      </c>
      <c r="R866" t="s">
        <v>4319</v>
      </c>
      <c r="S866" t="s">
        <v>92</v>
      </c>
      <c r="T866" s="3" t="s">
        <v>159</v>
      </c>
      <c r="U866" s="4">
        <v>32882.300000000003</v>
      </c>
      <c r="V866" t="s">
        <v>4262</v>
      </c>
      <c r="W866" s="3" t="s">
        <v>23011</v>
      </c>
      <c r="X866" s="3" t="s">
        <v>23011</v>
      </c>
      <c r="Y866" t="s">
        <v>4320</v>
      </c>
      <c r="Z866" t="s">
        <v>23012</v>
      </c>
      <c r="AA866" t="s">
        <v>4321</v>
      </c>
    </row>
    <row r="867" spans="1:27" x14ac:dyDescent="0.3">
      <c r="A867">
        <f t="shared" si="230"/>
        <v>866</v>
      </c>
      <c r="B867" t="s">
        <v>4322</v>
      </c>
      <c r="C867" t="s">
        <v>4323</v>
      </c>
      <c r="D867" t="str">
        <f t="shared" si="221"/>
        <v>Marcelo Blaskett</v>
      </c>
      <c r="E867" s="3" t="s">
        <v>43</v>
      </c>
      <c r="F867">
        <v>41</v>
      </c>
      <c r="G867" s="1">
        <v>43682</v>
      </c>
      <c r="H867" s="2">
        <f t="shared" si="222"/>
        <v>5</v>
      </c>
      <c r="I867" s="2">
        <f t="shared" si="223"/>
        <v>8</v>
      </c>
      <c r="J867" s="2">
        <f t="shared" si="224"/>
        <v>2019</v>
      </c>
      <c r="K867" s="1">
        <f t="shared" si="233"/>
        <v>43692</v>
      </c>
      <c r="L867" s="2">
        <f t="shared" si="226"/>
        <v>15</v>
      </c>
      <c r="M867" s="2">
        <f t="shared" si="227"/>
        <v>8</v>
      </c>
      <c r="N867" s="2">
        <f t="shared" si="228"/>
        <v>2019</v>
      </c>
      <c r="O867" s="2">
        <f t="shared" si="229"/>
        <v>10</v>
      </c>
      <c r="P867" t="s">
        <v>73</v>
      </c>
      <c r="Q867" t="s">
        <v>90</v>
      </c>
      <c r="R867" t="s">
        <v>4324</v>
      </c>
      <c r="S867" t="s">
        <v>25</v>
      </c>
      <c r="T867" s="3" t="s">
        <v>66</v>
      </c>
      <c r="U867" s="4">
        <v>49532.5</v>
      </c>
      <c r="V867" t="s">
        <v>1206</v>
      </c>
      <c r="W867" s="3" t="b">
        <v>1</v>
      </c>
      <c r="X867" s="3" t="b">
        <v>1</v>
      </c>
      <c r="Y867" t="s">
        <v>4325</v>
      </c>
      <c r="Z867" t="s">
        <v>23012</v>
      </c>
      <c r="AA867" t="s">
        <v>2057</v>
      </c>
    </row>
    <row r="868" spans="1:27" x14ac:dyDescent="0.3">
      <c r="A868">
        <f t="shared" si="230"/>
        <v>867</v>
      </c>
      <c r="B868" t="s">
        <v>4326</v>
      </c>
      <c r="C868" t="s">
        <v>4327</v>
      </c>
      <c r="D868" t="str">
        <f t="shared" si="221"/>
        <v>Jannel Goadby</v>
      </c>
      <c r="E868" s="3" t="s">
        <v>32</v>
      </c>
      <c r="F868">
        <v>94</v>
      </c>
      <c r="G868" s="1">
        <v>43538</v>
      </c>
      <c r="H868" s="2">
        <f t="shared" si="222"/>
        <v>14</v>
      </c>
      <c r="I868" s="2">
        <f t="shared" si="223"/>
        <v>3</v>
      </c>
      <c r="J868" s="2">
        <f t="shared" si="224"/>
        <v>2019</v>
      </c>
      <c r="K868" s="1">
        <v>43748</v>
      </c>
      <c r="L868" s="2">
        <f t="shared" si="226"/>
        <v>10</v>
      </c>
      <c r="M868" s="2">
        <f t="shared" si="227"/>
        <v>10</v>
      </c>
      <c r="N868" s="2">
        <f t="shared" si="228"/>
        <v>2019</v>
      </c>
      <c r="O868" s="2">
        <f t="shared" si="229"/>
        <v>210</v>
      </c>
      <c r="P868" t="s">
        <v>44</v>
      </c>
      <c r="Q868" t="s">
        <v>45</v>
      </c>
      <c r="R868" t="s">
        <v>4328</v>
      </c>
      <c r="S868" t="s">
        <v>65</v>
      </c>
      <c r="T868" s="3" t="s">
        <v>37</v>
      </c>
      <c r="U868" s="4">
        <v>75588.37</v>
      </c>
      <c r="V868" t="s">
        <v>4329</v>
      </c>
      <c r="W868" s="3" t="b">
        <v>0</v>
      </c>
      <c r="X868" s="3" t="b">
        <v>0</v>
      </c>
      <c r="Y868" t="s">
        <v>4330</v>
      </c>
      <c r="Z868" t="s">
        <v>23012</v>
      </c>
      <c r="AA868" t="s">
        <v>1944</v>
      </c>
    </row>
    <row r="869" spans="1:27" x14ac:dyDescent="0.3">
      <c r="A869">
        <f t="shared" si="230"/>
        <v>868</v>
      </c>
      <c r="B869" t="s">
        <v>4331</v>
      </c>
      <c r="D869" t="str">
        <f t="shared" si="221"/>
        <v xml:space="preserve">Oneida </v>
      </c>
      <c r="E869" s="3" t="s">
        <v>32</v>
      </c>
      <c r="F869">
        <v>58</v>
      </c>
      <c r="G869" s="1">
        <v>43647</v>
      </c>
      <c r="H869" s="2">
        <f t="shared" si="222"/>
        <v>1</v>
      </c>
      <c r="I869" s="2">
        <f t="shared" si="223"/>
        <v>7</v>
      </c>
      <c r="J869" s="2">
        <f t="shared" si="224"/>
        <v>2019</v>
      </c>
      <c r="K869" s="1">
        <f t="shared" ref="K869:K871" si="234">G869+10</f>
        <v>43657</v>
      </c>
      <c r="L869" s="2">
        <f t="shared" si="226"/>
        <v>11</v>
      </c>
      <c r="M869" s="2">
        <f t="shared" si="227"/>
        <v>7</v>
      </c>
      <c r="N869" s="2">
        <f t="shared" si="228"/>
        <v>2019</v>
      </c>
      <c r="O869" s="2">
        <f t="shared" si="229"/>
        <v>10</v>
      </c>
      <c r="P869" t="s">
        <v>73</v>
      </c>
      <c r="Q869" t="s">
        <v>23</v>
      </c>
      <c r="R869" t="s">
        <v>4332</v>
      </c>
      <c r="S869" t="s">
        <v>65</v>
      </c>
      <c r="T869" s="3" t="s">
        <v>159</v>
      </c>
      <c r="U869" s="4">
        <v>79708.63</v>
      </c>
      <c r="V869" t="s">
        <v>1483</v>
      </c>
      <c r="W869" s="3" t="s">
        <v>23011</v>
      </c>
      <c r="X869" s="3" t="s">
        <v>23011</v>
      </c>
      <c r="Y869" t="s">
        <v>4333</v>
      </c>
      <c r="Z869" t="s">
        <v>23012</v>
      </c>
      <c r="AA869" t="s">
        <v>562</v>
      </c>
    </row>
    <row r="870" spans="1:27" x14ac:dyDescent="0.3">
      <c r="A870">
        <f t="shared" si="230"/>
        <v>869</v>
      </c>
      <c r="B870" t="s">
        <v>4334</v>
      </c>
      <c r="C870" t="s">
        <v>4335</v>
      </c>
      <c r="D870" t="str">
        <f t="shared" si="221"/>
        <v>Pancho Mullis</v>
      </c>
      <c r="E870" s="3" t="s">
        <v>43</v>
      </c>
      <c r="F870">
        <v>26</v>
      </c>
      <c r="G870" s="1">
        <v>43718</v>
      </c>
      <c r="H870" s="2">
        <f t="shared" si="222"/>
        <v>10</v>
      </c>
      <c r="I870" s="2">
        <f t="shared" si="223"/>
        <v>9</v>
      </c>
      <c r="J870" s="2">
        <f t="shared" si="224"/>
        <v>2019</v>
      </c>
      <c r="K870" s="1">
        <f t="shared" si="234"/>
        <v>43728</v>
      </c>
      <c r="L870" s="2">
        <f t="shared" si="226"/>
        <v>20</v>
      </c>
      <c r="M870" s="2">
        <f t="shared" si="227"/>
        <v>9</v>
      </c>
      <c r="N870" s="2">
        <f t="shared" si="228"/>
        <v>2019</v>
      </c>
      <c r="O870" s="2">
        <f t="shared" si="229"/>
        <v>10</v>
      </c>
      <c r="P870" t="s">
        <v>63</v>
      </c>
      <c r="Q870" t="s">
        <v>54</v>
      </c>
      <c r="R870" t="s">
        <v>4336</v>
      </c>
      <c r="S870" t="s">
        <v>92</v>
      </c>
      <c r="T870" s="3" t="s">
        <v>26</v>
      </c>
      <c r="U870" s="4">
        <v>55300.07</v>
      </c>
      <c r="V870" t="s">
        <v>3397</v>
      </c>
      <c r="W870" s="3" t="s">
        <v>23011</v>
      </c>
      <c r="X870" s="3" t="b">
        <v>0</v>
      </c>
      <c r="Y870" t="s">
        <v>4337</v>
      </c>
      <c r="Z870" t="s">
        <v>23012</v>
      </c>
      <c r="AA870" t="s">
        <v>4338</v>
      </c>
    </row>
    <row r="871" spans="1:27" x14ac:dyDescent="0.3">
      <c r="A871">
        <f t="shared" si="230"/>
        <v>870</v>
      </c>
      <c r="B871" t="s">
        <v>4339</v>
      </c>
      <c r="C871" t="s">
        <v>4340</v>
      </c>
      <c r="D871" t="str">
        <f t="shared" si="221"/>
        <v>Hugh Gandrich</v>
      </c>
      <c r="E871" s="3" t="s">
        <v>43</v>
      </c>
      <c r="F871">
        <v>61</v>
      </c>
      <c r="G871" s="1">
        <v>43708</v>
      </c>
      <c r="H871" s="2">
        <f t="shared" si="222"/>
        <v>31</v>
      </c>
      <c r="I871" s="2">
        <f t="shared" si="223"/>
        <v>8</v>
      </c>
      <c r="J871" s="2">
        <f t="shared" si="224"/>
        <v>2019</v>
      </c>
      <c r="K871" s="1">
        <f t="shared" si="234"/>
        <v>43718</v>
      </c>
      <c r="L871" s="2">
        <f t="shared" si="226"/>
        <v>10</v>
      </c>
      <c r="M871" s="2">
        <f t="shared" si="227"/>
        <v>9</v>
      </c>
      <c r="N871" s="2">
        <f t="shared" si="228"/>
        <v>2019</v>
      </c>
      <c r="O871" s="2">
        <f t="shared" si="229"/>
        <v>10</v>
      </c>
      <c r="P871" t="s">
        <v>22</v>
      </c>
      <c r="Q871" t="s">
        <v>90</v>
      </c>
      <c r="R871" t="s">
        <v>4341</v>
      </c>
      <c r="S871" t="s">
        <v>25</v>
      </c>
      <c r="T871" s="3" t="s">
        <v>26</v>
      </c>
      <c r="U871" s="4">
        <v>86950.63</v>
      </c>
      <c r="V871" t="s">
        <v>4342</v>
      </c>
      <c r="W871" s="3" t="b">
        <v>0</v>
      </c>
      <c r="X871" s="3" t="b">
        <v>1</v>
      </c>
      <c r="Y871" t="s">
        <v>4343</v>
      </c>
      <c r="Z871" t="s">
        <v>4344</v>
      </c>
      <c r="AA871" t="s">
        <v>207</v>
      </c>
    </row>
    <row r="872" spans="1:27" x14ac:dyDescent="0.3">
      <c r="A872">
        <f t="shared" si="230"/>
        <v>871</v>
      </c>
      <c r="B872" t="s">
        <v>4345</v>
      </c>
      <c r="C872" t="s">
        <v>4346</v>
      </c>
      <c r="D872" t="str">
        <f t="shared" si="221"/>
        <v>Gloriana Swannack</v>
      </c>
      <c r="E872" s="3" t="s">
        <v>21</v>
      </c>
      <c r="F872">
        <v>79</v>
      </c>
      <c r="G872" s="1">
        <v>43535</v>
      </c>
      <c r="H872" s="2">
        <f t="shared" si="222"/>
        <v>11</v>
      </c>
      <c r="I872" s="2">
        <f t="shared" si="223"/>
        <v>3</v>
      </c>
      <c r="J872" s="2">
        <f t="shared" si="224"/>
        <v>2019</v>
      </c>
      <c r="K872" s="1">
        <v>43652</v>
      </c>
      <c r="L872" s="2">
        <f t="shared" si="226"/>
        <v>6</v>
      </c>
      <c r="M872" s="2">
        <f t="shared" si="227"/>
        <v>7</v>
      </c>
      <c r="N872" s="2">
        <f t="shared" si="228"/>
        <v>2019</v>
      </c>
      <c r="O872" s="2">
        <f t="shared" si="229"/>
        <v>117</v>
      </c>
      <c r="P872" t="s">
        <v>44</v>
      </c>
      <c r="Q872" t="s">
        <v>126</v>
      </c>
      <c r="R872" t="s">
        <v>4347</v>
      </c>
      <c r="S872" t="s">
        <v>146</v>
      </c>
      <c r="T872" s="3" t="s">
        <v>159</v>
      </c>
      <c r="U872" s="4">
        <v>85498.84</v>
      </c>
      <c r="V872" t="s">
        <v>93</v>
      </c>
      <c r="W872" s="3" t="b">
        <v>1</v>
      </c>
      <c r="X872" s="3" t="b">
        <v>0</v>
      </c>
      <c r="Y872" t="s">
        <v>4348</v>
      </c>
      <c r="Z872" t="s">
        <v>23012</v>
      </c>
      <c r="AA872" t="s">
        <v>4349</v>
      </c>
    </row>
    <row r="873" spans="1:27" x14ac:dyDescent="0.3">
      <c r="A873">
        <f t="shared" si="230"/>
        <v>872</v>
      </c>
      <c r="B873" t="s">
        <v>4350</v>
      </c>
      <c r="C873" t="s">
        <v>4351</v>
      </c>
      <c r="D873" t="str">
        <f t="shared" si="221"/>
        <v>Pia Juszczyk</v>
      </c>
      <c r="E873" s="3" t="s">
        <v>32</v>
      </c>
      <c r="F873">
        <v>50</v>
      </c>
      <c r="G873" s="1">
        <v>43809</v>
      </c>
      <c r="H873" s="2">
        <f t="shared" si="222"/>
        <v>10</v>
      </c>
      <c r="I873" s="2">
        <f t="shared" si="223"/>
        <v>12</v>
      </c>
      <c r="J873" s="2">
        <f t="shared" si="224"/>
        <v>2019</v>
      </c>
      <c r="K873" s="1">
        <f>G873+10</f>
        <v>43819</v>
      </c>
      <c r="L873" s="2">
        <f t="shared" si="226"/>
        <v>20</v>
      </c>
      <c r="M873" s="2">
        <f t="shared" si="227"/>
        <v>12</v>
      </c>
      <c r="N873" s="2">
        <f t="shared" si="228"/>
        <v>2019</v>
      </c>
      <c r="O873" s="2">
        <f t="shared" si="229"/>
        <v>10</v>
      </c>
      <c r="P873" t="s">
        <v>118</v>
      </c>
      <c r="Q873" t="s">
        <v>119</v>
      </c>
      <c r="R873" t="s">
        <v>4352</v>
      </c>
      <c r="S873" t="s">
        <v>36</v>
      </c>
      <c r="T873" s="3" t="s">
        <v>26</v>
      </c>
      <c r="U873" s="4">
        <v>2521.3200000000002</v>
      </c>
      <c r="V873" t="s">
        <v>926</v>
      </c>
      <c r="W873" s="3" t="b">
        <v>1</v>
      </c>
      <c r="X873" s="3" t="b">
        <v>0</v>
      </c>
      <c r="Y873" t="s">
        <v>4353</v>
      </c>
      <c r="Z873" t="s">
        <v>23012</v>
      </c>
      <c r="AA873" t="s">
        <v>660</v>
      </c>
    </row>
    <row r="874" spans="1:27" x14ac:dyDescent="0.3">
      <c r="A874">
        <f t="shared" si="230"/>
        <v>873</v>
      </c>
      <c r="B874" t="s">
        <v>4354</v>
      </c>
      <c r="C874" t="s">
        <v>4355</v>
      </c>
      <c r="D874" t="str">
        <f t="shared" si="221"/>
        <v>Juan Cowey</v>
      </c>
      <c r="E874" s="3" t="s">
        <v>350</v>
      </c>
      <c r="F874">
        <v>14</v>
      </c>
      <c r="G874" s="1">
        <v>43626</v>
      </c>
      <c r="H874" s="2">
        <f t="shared" si="222"/>
        <v>10</v>
      </c>
      <c r="I874" s="2">
        <f t="shared" si="223"/>
        <v>6</v>
      </c>
      <c r="J874" s="2">
        <f t="shared" si="224"/>
        <v>2019</v>
      </c>
      <c r="K874" s="1">
        <v>43692</v>
      </c>
      <c r="L874" s="2">
        <f t="shared" si="226"/>
        <v>15</v>
      </c>
      <c r="M874" s="2">
        <f t="shared" si="227"/>
        <v>8</v>
      </c>
      <c r="N874" s="2">
        <f t="shared" si="228"/>
        <v>2019</v>
      </c>
      <c r="O874" s="2">
        <f t="shared" si="229"/>
        <v>66</v>
      </c>
      <c r="P874" t="s">
        <v>33</v>
      </c>
      <c r="Q874" t="s">
        <v>197</v>
      </c>
      <c r="R874" t="s">
        <v>4356</v>
      </c>
      <c r="S874" t="s">
        <v>177</v>
      </c>
      <c r="T874" s="3" t="s">
        <v>159</v>
      </c>
      <c r="U874" s="4">
        <v>91758.63</v>
      </c>
      <c r="V874" t="s">
        <v>352</v>
      </c>
      <c r="W874" s="3" t="b">
        <v>1</v>
      </c>
      <c r="X874" s="3" t="b">
        <v>1</v>
      </c>
      <c r="Y874" t="s">
        <v>4357</v>
      </c>
      <c r="Z874" t="s">
        <v>23012</v>
      </c>
      <c r="AA874" t="s">
        <v>2562</v>
      </c>
    </row>
    <row r="875" spans="1:27" x14ac:dyDescent="0.3">
      <c r="A875">
        <f t="shared" si="230"/>
        <v>874</v>
      </c>
      <c r="B875" t="s">
        <v>4358</v>
      </c>
      <c r="C875" t="s">
        <v>4359</v>
      </c>
      <c r="D875" t="str">
        <f t="shared" si="221"/>
        <v>Angil Braun</v>
      </c>
      <c r="E875" s="3" t="s">
        <v>32</v>
      </c>
      <c r="F875">
        <v>68</v>
      </c>
      <c r="G875" s="1">
        <v>43684</v>
      </c>
      <c r="H875" s="2">
        <f t="shared" si="222"/>
        <v>7</v>
      </c>
      <c r="I875" s="2">
        <f t="shared" si="223"/>
        <v>8</v>
      </c>
      <c r="J875" s="2">
        <f t="shared" si="224"/>
        <v>2019</v>
      </c>
      <c r="K875" s="1">
        <v>43704</v>
      </c>
      <c r="L875" s="2">
        <f t="shared" si="226"/>
        <v>27</v>
      </c>
      <c r="M875" s="2">
        <f t="shared" si="227"/>
        <v>8</v>
      </c>
      <c r="N875" s="2">
        <f t="shared" si="228"/>
        <v>2019</v>
      </c>
      <c r="O875" s="2">
        <f t="shared" si="229"/>
        <v>20</v>
      </c>
      <c r="P875" t="s">
        <v>33</v>
      </c>
      <c r="Q875" t="s">
        <v>34</v>
      </c>
      <c r="R875" t="s">
        <v>4360</v>
      </c>
      <c r="S875" t="s">
        <v>36</v>
      </c>
      <c r="T875" s="3" t="s">
        <v>57</v>
      </c>
      <c r="U875" s="4">
        <v>41424.410000000003</v>
      </c>
      <c r="V875" t="s">
        <v>954</v>
      </c>
      <c r="W875" s="3" t="b">
        <v>1</v>
      </c>
      <c r="X875" s="3" t="b">
        <v>0</v>
      </c>
      <c r="Y875" t="s">
        <v>4361</v>
      </c>
      <c r="Z875" t="s">
        <v>23012</v>
      </c>
      <c r="AA875" t="s">
        <v>4362</v>
      </c>
    </row>
    <row r="876" spans="1:27" x14ac:dyDescent="0.3">
      <c r="A876">
        <f t="shared" si="230"/>
        <v>875</v>
      </c>
      <c r="B876" t="s">
        <v>4363</v>
      </c>
      <c r="C876" t="s">
        <v>4364</v>
      </c>
      <c r="D876" t="str">
        <f t="shared" si="221"/>
        <v>Cynthie Clothier</v>
      </c>
      <c r="E876" s="3" t="s">
        <v>32</v>
      </c>
      <c r="F876">
        <v>39</v>
      </c>
      <c r="G876" s="1">
        <v>43740</v>
      </c>
      <c r="H876" s="2">
        <f t="shared" si="222"/>
        <v>2</v>
      </c>
      <c r="I876" s="2">
        <f t="shared" si="223"/>
        <v>10</v>
      </c>
      <c r="J876" s="2">
        <f t="shared" si="224"/>
        <v>2019</v>
      </c>
      <c r="K876" s="1">
        <f t="shared" ref="K876:K877" si="235">G876+10</f>
        <v>43750</v>
      </c>
      <c r="L876" s="2">
        <f t="shared" si="226"/>
        <v>12</v>
      </c>
      <c r="M876" s="2">
        <f t="shared" si="227"/>
        <v>10</v>
      </c>
      <c r="N876" s="2">
        <f t="shared" si="228"/>
        <v>2019</v>
      </c>
      <c r="O876" s="2">
        <f t="shared" si="229"/>
        <v>10</v>
      </c>
      <c r="P876" t="s">
        <v>44</v>
      </c>
      <c r="Q876" t="s">
        <v>126</v>
      </c>
      <c r="R876" t="s">
        <v>4365</v>
      </c>
      <c r="S876" t="s">
        <v>100</v>
      </c>
      <c r="T876" s="3" t="s">
        <v>159</v>
      </c>
      <c r="U876" s="4">
        <v>39221.279999999999</v>
      </c>
      <c r="V876" t="s">
        <v>3847</v>
      </c>
      <c r="W876" s="3" t="b">
        <v>0</v>
      </c>
      <c r="X876" s="3" t="b">
        <v>0</v>
      </c>
      <c r="Y876" t="s">
        <v>4366</v>
      </c>
      <c r="Z876" t="s">
        <v>218</v>
      </c>
      <c r="AA876" t="s">
        <v>4367</v>
      </c>
    </row>
    <row r="877" spans="1:27" x14ac:dyDescent="0.3">
      <c r="A877">
        <f t="shared" si="230"/>
        <v>876</v>
      </c>
      <c r="B877" t="s">
        <v>4368</v>
      </c>
      <c r="C877" t="s">
        <v>4369</v>
      </c>
      <c r="D877" t="str">
        <f t="shared" si="221"/>
        <v>Reine Gillease</v>
      </c>
      <c r="E877" s="3" t="s">
        <v>32</v>
      </c>
      <c r="F877">
        <v>98</v>
      </c>
      <c r="G877" s="1">
        <v>43796</v>
      </c>
      <c r="H877" s="2">
        <f t="shared" si="222"/>
        <v>27</v>
      </c>
      <c r="I877" s="2">
        <f t="shared" si="223"/>
        <v>11</v>
      </c>
      <c r="J877" s="2">
        <f t="shared" si="224"/>
        <v>2019</v>
      </c>
      <c r="K877" s="1">
        <f t="shared" si="235"/>
        <v>43806</v>
      </c>
      <c r="L877" s="2">
        <f t="shared" si="226"/>
        <v>7</v>
      </c>
      <c r="M877" s="2">
        <f t="shared" si="227"/>
        <v>12</v>
      </c>
      <c r="N877" s="2">
        <f t="shared" si="228"/>
        <v>2019</v>
      </c>
      <c r="O877" s="2">
        <f t="shared" si="229"/>
        <v>10</v>
      </c>
      <c r="P877" t="s">
        <v>118</v>
      </c>
      <c r="Q877" t="s">
        <v>23</v>
      </c>
      <c r="R877" t="s">
        <v>4370</v>
      </c>
      <c r="S877" t="s">
        <v>146</v>
      </c>
      <c r="T877" s="3" t="s">
        <v>37</v>
      </c>
      <c r="U877" s="4">
        <v>18759.650000000001</v>
      </c>
      <c r="V877" t="s">
        <v>854</v>
      </c>
      <c r="W877" s="3" t="b">
        <v>0</v>
      </c>
      <c r="X877" s="3" t="s">
        <v>23011</v>
      </c>
      <c r="Y877" t="s">
        <v>4371</v>
      </c>
      <c r="Z877" t="s">
        <v>23012</v>
      </c>
      <c r="AA877" t="s">
        <v>4372</v>
      </c>
    </row>
    <row r="878" spans="1:27" x14ac:dyDescent="0.3">
      <c r="A878">
        <f t="shared" si="230"/>
        <v>877</v>
      </c>
      <c r="B878" t="s">
        <v>4373</v>
      </c>
      <c r="C878" t="s">
        <v>4374</v>
      </c>
      <c r="D878" t="str">
        <f t="shared" si="221"/>
        <v>Kristoffer Gueinn</v>
      </c>
      <c r="E878" s="3" t="s">
        <v>43</v>
      </c>
      <c r="F878">
        <v>50</v>
      </c>
      <c r="G878" s="1">
        <v>43562</v>
      </c>
      <c r="H878" s="2">
        <f t="shared" si="222"/>
        <v>7</v>
      </c>
      <c r="I878" s="2">
        <f t="shared" si="223"/>
        <v>4</v>
      </c>
      <c r="J878" s="2">
        <f t="shared" si="224"/>
        <v>2019</v>
      </c>
      <c r="K878" s="1">
        <v>43793</v>
      </c>
      <c r="L878" s="2">
        <f t="shared" si="226"/>
        <v>24</v>
      </c>
      <c r="M878" s="2">
        <f t="shared" si="227"/>
        <v>11</v>
      </c>
      <c r="N878" s="2">
        <f t="shared" si="228"/>
        <v>2019</v>
      </c>
      <c r="O878" s="2">
        <f t="shared" si="229"/>
        <v>231</v>
      </c>
      <c r="P878" t="s">
        <v>118</v>
      </c>
      <c r="Q878" t="s">
        <v>119</v>
      </c>
      <c r="R878" t="s">
        <v>4375</v>
      </c>
      <c r="S878" t="s">
        <v>92</v>
      </c>
      <c r="T878" s="3" t="s">
        <v>23012</v>
      </c>
      <c r="U878" s="4">
        <v>86760.38</v>
      </c>
      <c r="V878" t="s">
        <v>1050</v>
      </c>
      <c r="W878" s="3" t="b">
        <v>1</v>
      </c>
      <c r="X878" s="3" t="b">
        <v>0</v>
      </c>
      <c r="Y878" t="s">
        <v>4376</v>
      </c>
      <c r="Z878" t="s">
        <v>23012</v>
      </c>
      <c r="AA878" t="s">
        <v>4377</v>
      </c>
    </row>
    <row r="879" spans="1:27" x14ac:dyDescent="0.3">
      <c r="A879">
        <f t="shared" si="230"/>
        <v>878</v>
      </c>
      <c r="B879" t="s">
        <v>4378</v>
      </c>
      <c r="C879" t="s">
        <v>4379</v>
      </c>
      <c r="D879" t="str">
        <f t="shared" si="221"/>
        <v>Jessika Cutts</v>
      </c>
      <c r="E879" s="3" t="s">
        <v>32</v>
      </c>
      <c r="F879">
        <v>7</v>
      </c>
      <c r="G879" s="1">
        <v>43828</v>
      </c>
      <c r="H879" s="2">
        <f t="shared" si="222"/>
        <v>29</v>
      </c>
      <c r="I879" s="2">
        <f t="shared" si="223"/>
        <v>12</v>
      </c>
      <c r="J879" s="2">
        <f t="shared" si="224"/>
        <v>2019</v>
      </c>
      <c r="K879" s="1">
        <f t="shared" ref="K879:K882" si="236">G879+10</f>
        <v>43838</v>
      </c>
      <c r="L879" s="2">
        <f t="shared" si="226"/>
        <v>8</v>
      </c>
      <c r="M879" s="2">
        <f t="shared" si="227"/>
        <v>1</v>
      </c>
      <c r="N879" s="2">
        <f t="shared" si="228"/>
        <v>2020</v>
      </c>
      <c r="O879" s="2">
        <f t="shared" si="229"/>
        <v>10</v>
      </c>
      <c r="P879" t="s">
        <v>63</v>
      </c>
      <c r="Q879" t="s">
        <v>54</v>
      </c>
      <c r="R879" t="s">
        <v>4380</v>
      </c>
      <c r="S879" t="s">
        <v>92</v>
      </c>
      <c r="T879" s="3" t="s">
        <v>37</v>
      </c>
      <c r="U879" s="4">
        <v>36090.17</v>
      </c>
      <c r="V879" t="s">
        <v>572</v>
      </c>
      <c r="W879" s="3" t="b">
        <v>0</v>
      </c>
      <c r="X879" s="3" t="s">
        <v>23011</v>
      </c>
      <c r="Y879" t="s">
        <v>4381</v>
      </c>
      <c r="Z879" t="s">
        <v>23012</v>
      </c>
      <c r="AA879" t="s">
        <v>4367</v>
      </c>
    </row>
    <row r="880" spans="1:27" x14ac:dyDescent="0.3">
      <c r="A880">
        <f t="shared" si="230"/>
        <v>879</v>
      </c>
      <c r="B880" t="s">
        <v>4382</v>
      </c>
      <c r="C880" t="s">
        <v>4383</v>
      </c>
      <c r="D880" t="str">
        <f t="shared" si="221"/>
        <v>Sissie Larrad</v>
      </c>
      <c r="E880" s="3" t="s">
        <v>235</v>
      </c>
      <c r="F880">
        <v>51</v>
      </c>
      <c r="G880" s="1">
        <v>43616</v>
      </c>
      <c r="H880" s="2">
        <f t="shared" si="222"/>
        <v>31</v>
      </c>
      <c r="I880" s="2">
        <f t="shared" si="223"/>
        <v>5</v>
      </c>
      <c r="J880" s="2">
        <f t="shared" si="224"/>
        <v>2019</v>
      </c>
      <c r="K880" s="1">
        <f t="shared" si="236"/>
        <v>43626</v>
      </c>
      <c r="L880" s="2">
        <f t="shared" si="226"/>
        <v>10</v>
      </c>
      <c r="M880" s="2">
        <f t="shared" si="227"/>
        <v>6</v>
      </c>
      <c r="N880" s="2">
        <f t="shared" si="228"/>
        <v>2019</v>
      </c>
      <c r="O880" s="2">
        <f t="shared" si="229"/>
        <v>10</v>
      </c>
      <c r="P880" t="s">
        <v>118</v>
      </c>
      <c r="Q880" t="s">
        <v>119</v>
      </c>
      <c r="R880" t="s">
        <v>4384</v>
      </c>
      <c r="S880" t="s">
        <v>146</v>
      </c>
      <c r="T880" s="3" t="s">
        <v>133</v>
      </c>
      <c r="U880" s="4">
        <v>51307.16</v>
      </c>
      <c r="V880" t="s">
        <v>1078</v>
      </c>
      <c r="W880" s="3" t="b">
        <v>1</v>
      </c>
      <c r="X880" s="3" t="b">
        <v>1</v>
      </c>
      <c r="Y880" t="s">
        <v>4385</v>
      </c>
      <c r="Z880" t="s">
        <v>23012</v>
      </c>
      <c r="AA880" t="s">
        <v>605</v>
      </c>
    </row>
    <row r="881" spans="1:27" x14ac:dyDescent="0.3">
      <c r="A881">
        <f t="shared" si="230"/>
        <v>880</v>
      </c>
      <c r="B881" t="s">
        <v>4386</v>
      </c>
      <c r="C881" t="s">
        <v>4387</v>
      </c>
      <c r="D881" t="str">
        <f t="shared" si="221"/>
        <v>Mei Adriaens</v>
      </c>
      <c r="E881" s="3" t="s">
        <v>32</v>
      </c>
      <c r="F881">
        <v>21</v>
      </c>
      <c r="G881" s="1">
        <v>43811</v>
      </c>
      <c r="H881" s="2">
        <f t="shared" si="222"/>
        <v>12</v>
      </c>
      <c r="I881" s="2">
        <f t="shared" si="223"/>
        <v>12</v>
      </c>
      <c r="J881" s="2">
        <f t="shared" si="224"/>
        <v>2019</v>
      </c>
      <c r="K881" s="1">
        <f t="shared" si="236"/>
        <v>43821</v>
      </c>
      <c r="L881" s="2">
        <f t="shared" si="226"/>
        <v>22</v>
      </c>
      <c r="M881" s="2">
        <f t="shared" si="227"/>
        <v>12</v>
      </c>
      <c r="N881" s="2">
        <f t="shared" si="228"/>
        <v>2019</v>
      </c>
      <c r="O881" s="2">
        <f t="shared" si="229"/>
        <v>10</v>
      </c>
      <c r="P881" t="s">
        <v>44</v>
      </c>
      <c r="Q881" t="s">
        <v>45</v>
      </c>
      <c r="R881" t="s">
        <v>4388</v>
      </c>
      <c r="S881" t="s">
        <v>177</v>
      </c>
      <c r="T881" s="3" t="s">
        <v>23012</v>
      </c>
      <c r="U881" s="4">
        <v>74253.460000000006</v>
      </c>
      <c r="V881" t="s">
        <v>4389</v>
      </c>
      <c r="W881" s="3" t="b">
        <v>1</v>
      </c>
      <c r="X881" s="3" t="b">
        <v>0</v>
      </c>
      <c r="Y881" t="s">
        <v>4390</v>
      </c>
      <c r="Z881" t="s">
        <v>23012</v>
      </c>
      <c r="AA881" t="s">
        <v>4391</v>
      </c>
    </row>
    <row r="882" spans="1:27" x14ac:dyDescent="0.3">
      <c r="A882">
        <f t="shared" si="230"/>
        <v>881</v>
      </c>
      <c r="B882" t="s">
        <v>4392</v>
      </c>
      <c r="C882" t="s">
        <v>4393</v>
      </c>
      <c r="D882" t="str">
        <f t="shared" si="221"/>
        <v>Mendie McCardle</v>
      </c>
      <c r="E882" s="3" t="s">
        <v>43</v>
      </c>
      <c r="F882">
        <v>9</v>
      </c>
      <c r="G882" s="1">
        <v>43616</v>
      </c>
      <c r="H882" s="2">
        <f t="shared" si="222"/>
        <v>31</v>
      </c>
      <c r="I882" s="2">
        <f t="shared" si="223"/>
        <v>5</v>
      </c>
      <c r="J882" s="2">
        <f t="shared" si="224"/>
        <v>2019</v>
      </c>
      <c r="K882" s="1">
        <f t="shared" si="236"/>
        <v>43626</v>
      </c>
      <c r="L882" s="2">
        <f t="shared" si="226"/>
        <v>10</v>
      </c>
      <c r="M882" s="2">
        <f t="shared" si="227"/>
        <v>6</v>
      </c>
      <c r="N882" s="2">
        <f t="shared" si="228"/>
        <v>2019</v>
      </c>
      <c r="O882" s="2">
        <f t="shared" si="229"/>
        <v>10</v>
      </c>
      <c r="P882" t="s">
        <v>22</v>
      </c>
      <c r="Q882" t="s">
        <v>126</v>
      </c>
      <c r="R882" t="s">
        <v>4394</v>
      </c>
      <c r="S882" t="s">
        <v>146</v>
      </c>
      <c r="T882" s="3" t="s">
        <v>66</v>
      </c>
      <c r="U882" s="4">
        <v>78156.81</v>
      </c>
      <c r="V882" t="s">
        <v>2437</v>
      </c>
      <c r="W882" s="3" t="b">
        <v>1</v>
      </c>
      <c r="X882" s="3" t="b">
        <v>1</v>
      </c>
      <c r="Y882" t="s">
        <v>4395</v>
      </c>
      <c r="Z882" t="s">
        <v>659</v>
      </c>
      <c r="AA882" t="s">
        <v>4396</v>
      </c>
    </row>
    <row r="883" spans="1:27" x14ac:dyDescent="0.3">
      <c r="A883">
        <f t="shared" si="230"/>
        <v>882</v>
      </c>
      <c r="B883" t="s">
        <v>4397</v>
      </c>
      <c r="C883" t="s">
        <v>4398</v>
      </c>
      <c r="D883" t="str">
        <f t="shared" si="221"/>
        <v>Brett Loddon</v>
      </c>
      <c r="E883" s="3" t="s">
        <v>43</v>
      </c>
      <c r="F883">
        <v>28</v>
      </c>
      <c r="G883" s="1">
        <v>43543</v>
      </c>
      <c r="H883" s="2">
        <f t="shared" si="222"/>
        <v>19</v>
      </c>
      <c r="I883" s="2">
        <f t="shared" si="223"/>
        <v>3</v>
      </c>
      <c r="J883" s="2">
        <f t="shared" si="224"/>
        <v>2019</v>
      </c>
      <c r="K883" s="1">
        <v>43783</v>
      </c>
      <c r="L883" s="2">
        <f t="shared" si="226"/>
        <v>14</v>
      </c>
      <c r="M883" s="2">
        <f t="shared" si="227"/>
        <v>11</v>
      </c>
      <c r="N883" s="2">
        <f t="shared" si="228"/>
        <v>2019</v>
      </c>
      <c r="O883" s="2">
        <f t="shared" si="229"/>
        <v>240</v>
      </c>
      <c r="P883" t="s">
        <v>63</v>
      </c>
      <c r="Q883" t="s">
        <v>54</v>
      </c>
      <c r="R883" t="s">
        <v>4399</v>
      </c>
      <c r="S883" t="s">
        <v>92</v>
      </c>
      <c r="T883" s="3" t="s">
        <v>66</v>
      </c>
      <c r="U883" s="4">
        <v>62407.58</v>
      </c>
      <c r="V883" t="s">
        <v>4310</v>
      </c>
      <c r="W883" s="3" t="b">
        <v>1</v>
      </c>
      <c r="X883" s="3" t="b">
        <v>0</v>
      </c>
      <c r="Y883" t="s">
        <v>4400</v>
      </c>
      <c r="Z883" t="s">
        <v>23012</v>
      </c>
      <c r="AA883" t="s">
        <v>419</v>
      </c>
    </row>
    <row r="884" spans="1:27" x14ac:dyDescent="0.3">
      <c r="A884">
        <f t="shared" si="230"/>
        <v>883</v>
      </c>
      <c r="B884" t="s">
        <v>4401</v>
      </c>
      <c r="C884" t="s">
        <v>4402</v>
      </c>
      <c r="D884" t="str">
        <f t="shared" si="221"/>
        <v>Dall Christophersen</v>
      </c>
      <c r="E884" s="3" t="s">
        <v>43</v>
      </c>
      <c r="F884">
        <v>87</v>
      </c>
      <c r="G884" s="1">
        <v>43616</v>
      </c>
      <c r="H884" s="2">
        <f t="shared" si="222"/>
        <v>31</v>
      </c>
      <c r="I884" s="2">
        <f t="shared" si="223"/>
        <v>5</v>
      </c>
      <c r="J884" s="2">
        <f t="shared" si="224"/>
        <v>2019</v>
      </c>
      <c r="K884" s="1">
        <v>43724</v>
      </c>
      <c r="L884" s="2">
        <f t="shared" si="226"/>
        <v>16</v>
      </c>
      <c r="M884" s="2">
        <f t="shared" si="227"/>
        <v>9</v>
      </c>
      <c r="N884" s="2">
        <f t="shared" si="228"/>
        <v>2019</v>
      </c>
      <c r="O884" s="2">
        <f t="shared" si="229"/>
        <v>108</v>
      </c>
      <c r="P884" t="s">
        <v>118</v>
      </c>
      <c r="Q884" t="s">
        <v>119</v>
      </c>
      <c r="R884" t="s">
        <v>4403</v>
      </c>
      <c r="S884" t="s">
        <v>92</v>
      </c>
      <c r="T884" s="3" t="s">
        <v>23012</v>
      </c>
      <c r="U884" s="4">
        <v>31465.62</v>
      </c>
      <c r="V884" t="s">
        <v>1206</v>
      </c>
      <c r="W884" s="3" t="b">
        <v>1</v>
      </c>
      <c r="X884" s="3" t="b">
        <v>1</v>
      </c>
      <c r="Y884" t="s">
        <v>4404</v>
      </c>
      <c r="Z884" t="s">
        <v>23012</v>
      </c>
      <c r="AA884" t="s">
        <v>425</v>
      </c>
    </row>
    <row r="885" spans="1:27" x14ac:dyDescent="0.3">
      <c r="A885">
        <f t="shared" si="230"/>
        <v>884</v>
      </c>
      <c r="B885" t="s">
        <v>4405</v>
      </c>
      <c r="C885" t="s">
        <v>4406</v>
      </c>
      <c r="D885" t="str">
        <f t="shared" si="221"/>
        <v>Ruthe Calbrathe</v>
      </c>
      <c r="E885" s="3" t="s">
        <v>32</v>
      </c>
      <c r="F885">
        <v>8</v>
      </c>
      <c r="G885" s="1">
        <v>43610</v>
      </c>
      <c r="H885" s="2">
        <f t="shared" si="222"/>
        <v>25</v>
      </c>
      <c r="I885" s="2">
        <f t="shared" si="223"/>
        <v>5</v>
      </c>
      <c r="J885" s="2">
        <f t="shared" si="224"/>
        <v>2019</v>
      </c>
      <c r="K885" s="1">
        <f t="shared" ref="K885:K887" si="237">G885+10</f>
        <v>43620</v>
      </c>
      <c r="L885" s="2">
        <f t="shared" si="226"/>
        <v>4</v>
      </c>
      <c r="M885" s="2">
        <f t="shared" si="227"/>
        <v>6</v>
      </c>
      <c r="N885" s="2">
        <f t="shared" si="228"/>
        <v>2019</v>
      </c>
      <c r="O885" s="2">
        <f t="shared" si="229"/>
        <v>10</v>
      </c>
      <c r="P885" t="s">
        <v>33</v>
      </c>
      <c r="Q885" t="s">
        <v>23</v>
      </c>
      <c r="R885" t="s">
        <v>4407</v>
      </c>
      <c r="S885" t="s">
        <v>25</v>
      </c>
      <c r="T885" s="3" t="s">
        <v>37</v>
      </c>
      <c r="U885" s="4">
        <v>91056.87</v>
      </c>
      <c r="V885" t="s">
        <v>363</v>
      </c>
      <c r="W885" s="3" t="b">
        <v>1</v>
      </c>
      <c r="X885" s="3" t="b">
        <v>0</v>
      </c>
      <c r="Y885" t="s">
        <v>4408</v>
      </c>
      <c r="Z885" t="s">
        <v>23012</v>
      </c>
      <c r="AA885" t="s">
        <v>2479</v>
      </c>
    </row>
    <row r="886" spans="1:27" x14ac:dyDescent="0.3">
      <c r="A886">
        <f t="shared" si="230"/>
        <v>885</v>
      </c>
      <c r="B886" t="s">
        <v>4409</v>
      </c>
      <c r="C886" t="s">
        <v>4410</v>
      </c>
      <c r="D886" t="str">
        <f t="shared" si="221"/>
        <v>Donavon Adamovitch</v>
      </c>
      <c r="E886" s="3" t="s">
        <v>43</v>
      </c>
      <c r="F886">
        <v>54</v>
      </c>
      <c r="G886" s="1">
        <v>43523</v>
      </c>
      <c r="H886" s="2">
        <f t="shared" si="222"/>
        <v>27</v>
      </c>
      <c r="I886" s="2">
        <f t="shared" si="223"/>
        <v>2</v>
      </c>
      <c r="J886" s="2">
        <f t="shared" si="224"/>
        <v>2019</v>
      </c>
      <c r="K886" s="1">
        <f t="shared" si="237"/>
        <v>43533</v>
      </c>
      <c r="L886" s="2">
        <f t="shared" si="226"/>
        <v>9</v>
      </c>
      <c r="M886" s="2">
        <f t="shared" si="227"/>
        <v>3</v>
      </c>
      <c r="N886" s="2">
        <f t="shared" si="228"/>
        <v>2019</v>
      </c>
      <c r="O886" s="2">
        <f t="shared" si="229"/>
        <v>10</v>
      </c>
      <c r="P886" t="s">
        <v>44</v>
      </c>
      <c r="Q886" t="s">
        <v>34</v>
      </c>
      <c r="R886" t="s">
        <v>4411</v>
      </c>
      <c r="S886" t="s">
        <v>92</v>
      </c>
      <c r="T886" s="3" t="s">
        <v>23012</v>
      </c>
      <c r="U886" s="4">
        <v>66295.990000000005</v>
      </c>
      <c r="V886" t="s">
        <v>1768</v>
      </c>
      <c r="W886" s="3" t="s">
        <v>23011</v>
      </c>
      <c r="X886" s="3" t="b">
        <v>1</v>
      </c>
      <c r="Y886" t="s">
        <v>4412</v>
      </c>
      <c r="Z886" t="s">
        <v>23012</v>
      </c>
      <c r="AA886" t="s">
        <v>1970</v>
      </c>
    </row>
    <row r="887" spans="1:27" x14ac:dyDescent="0.3">
      <c r="A887">
        <f t="shared" si="230"/>
        <v>886</v>
      </c>
      <c r="B887" t="s">
        <v>4413</v>
      </c>
      <c r="C887" t="s">
        <v>4414</v>
      </c>
      <c r="D887" t="str">
        <f t="shared" si="221"/>
        <v>Kessia Pidgen</v>
      </c>
      <c r="E887" s="3" t="s">
        <v>32</v>
      </c>
      <c r="F887">
        <v>47</v>
      </c>
      <c r="G887" s="1">
        <v>43718</v>
      </c>
      <c r="H887" s="2">
        <f t="shared" si="222"/>
        <v>10</v>
      </c>
      <c r="I887" s="2">
        <f t="shared" si="223"/>
        <v>9</v>
      </c>
      <c r="J887" s="2">
        <f t="shared" si="224"/>
        <v>2019</v>
      </c>
      <c r="K887" s="1">
        <f t="shared" si="237"/>
        <v>43728</v>
      </c>
      <c r="L887" s="2">
        <f t="shared" si="226"/>
        <v>20</v>
      </c>
      <c r="M887" s="2">
        <f t="shared" si="227"/>
        <v>9</v>
      </c>
      <c r="N887" s="2">
        <f t="shared" si="228"/>
        <v>2019</v>
      </c>
      <c r="O887" s="2">
        <f t="shared" si="229"/>
        <v>10</v>
      </c>
      <c r="P887" t="s">
        <v>73</v>
      </c>
      <c r="Q887" t="s">
        <v>126</v>
      </c>
      <c r="R887" t="s">
        <v>4415</v>
      </c>
      <c r="S887" t="s">
        <v>36</v>
      </c>
      <c r="T887" s="3" t="s">
        <v>133</v>
      </c>
      <c r="U887" s="4">
        <v>71760.25</v>
      </c>
      <c r="V887" t="s">
        <v>192</v>
      </c>
      <c r="W887" s="3" t="b">
        <v>1</v>
      </c>
      <c r="X887" s="3" t="s">
        <v>23011</v>
      </c>
      <c r="Y887" t="s">
        <v>4416</v>
      </c>
      <c r="Z887" t="s">
        <v>23012</v>
      </c>
      <c r="AA887" t="s">
        <v>3386</v>
      </c>
    </row>
    <row r="888" spans="1:27" x14ac:dyDescent="0.3">
      <c r="A888">
        <f t="shared" si="230"/>
        <v>887</v>
      </c>
      <c r="B888" t="s">
        <v>4417</v>
      </c>
      <c r="C888" t="s">
        <v>4418</v>
      </c>
      <c r="D888" t="str">
        <f t="shared" si="221"/>
        <v>Jamesy MacGovern</v>
      </c>
      <c r="E888" s="3" t="s">
        <v>43</v>
      </c>
      <c r="F888">
        <v>63</v>
      </c>
      <c r="G888" s="1">
        <v>43621</v>
      </c>
      <c r="H888" s="2">
        <f t="shared" si="222"/>
        <v>5</v>
      </c>
      <c r="I888" s="2">
        <f t="shared" si="223"/>
        <v>6</v>
      </c>
      <c r="J888" s="2">
        <f t="shared" si="224"/>
        <v>2019</v>
      </c>
      <c r="K888" s="1">
        <v>43749</v>
      </c>
      <c r="L888" s="2">
        <f t="shared" si="226"/>
        <v>11</v>
      </c>
      <c r="M888" s="2">
        <f t="shared" si="227"/>
        <v>10</v>
      </c>
      <c r="N888" s="2">
        <f t="shared" si="228"/>
        <v>2019</v>
      </c>
      <c r="O888" s="2">
        <f t="shared" si="229"/>
        <v>128</v>
      </c>
      <c r="P888" t="s">
        <v>73</v>
      </c>
      <c r="Q888" t="s">
        <v>45</v>
      </c>
      <c r="R888" t="s">
        <v>4419</v>
      </c>
      <c r="S888" t="s">
        <v>25</v>
      </c>
      <c r="T888" s="3" t="s">
        <v>66</v>
      </c>
      <c r="U888" s="4">
        <v>67727.11</v>
      </c>
      <c r="V888" t="s">
        <v>2862</v>
      </c>
      <c r="W888" s="3" t="b">
        <v>1</v>
      </c>
      <c r="X888" s="3" t="b">
        <v>0</v>
      </c>
      <c r="Y888" t="s">
        <v>4420</v>
      </c>
      <c r="Z888" t="s">
        <v>23012</v>
      </c>
      <c r="AA888" t="s">
        <v>4421</v>
      </c>
    </row>
    <row r="889" spans="1:27" x14ac:dyDescent="0.3">
      <c r="A889">
        <f t="shared" si="230"/>
        <v>888</v>
      </c>
      <c r="B889" t="s">
        <v>4422</v>
      </c>
      <c r="D889" t="str">
        <f t="shared" si="221"/>
        <v xml:space="preserve">Leodora </v>
      </c>
      <c r="E889" s="3" t="s">
        <v>32</v>
      </c>
      <c r="F889">
        <v>62</v>
      </c>
      <c r="G889" s="1">
        <v>43486</v>
      </c>
      <c r="H889" s="2">
        <f t="shared" si="222"/>
        <v>21</v>
      </c>
      <c r="I889" s="2">
        <f t="shared" si="223"/>
        <v>1</v>
      </c>
      <c r="J889" s="2">
        <f t="shared" si="224"/>
        <v>2019</v>
      </c>
      <c r="K889" s="1">
        <v>43644</v>
      </c>
      <c r="L889" s="2">
        <f t="shared" si="226"/>
        <v>28</v>
      </c>
      <c r="M889" s="2">
        <f t="shared" si="227"/>
        <v>6</v>
      </c>
      <c r="N889" s="2">
        <f t="shared" si="228"/>
        <v>2019</v>
      </c>
      <c r="O889" s="2">
        <f t="shared" si="229"/>
        <v>158</v>
      </c>
      <c r="P889" t="s">
        <v>22</v>
      </c>
      <c r="Q889" t="s">
        <v>197</v>
      </c>
      <c r="R889" t="s">
        <v>4423</v>
      </c>
      <c r="S889" t="s">
        <v>92</v>
      </c>
      <c r="T889" s="3" t="s">
        <v>47</v>
      </c>
      <c r="U889" s="4">
        <v>62812.99</v>
      </c>
      <c r="V889" t="s">
        <v>932</v>
      </c>
      <c r="W889" s="3" t="b">
        <v>0</v>
      </c>
      <c r="X889" s="3" t="b">
        <v>0</v>
      </c>
      <c r="Y889" t="s">
        <v>4424</v>
      </c>
      <c r="Z889" t="s">
        <v>23012</v>
      </c>
      <c r="AA889" t="s">
        <v>4425</v>
      </c>
    </row>
    <row r="890" spans="1:27" x14ac:dyDescent="0.3">
      <c r="A890">
        <f t="shared" si="230"/>
        <v>889</v>
      </c>
      <c r="B890" t="s">
        <v>4426</v>
      </c>
      <c r="D890" t="str">
        <f t="shared" si="221"/>
        <v xml:space="preserve">Kalila </v>
      </c>
      <c r="E890" s="3" t="s">
        <v>32</v>
      </c>
      <c r="F890">
        <v>75</v>
      </c>
      <c r="G890" s="1">
        <v>43599</v>
      </c>
      <c r="H890" s="2">
        <f t="shared" si="222"/>
        <v>14</v>
      </c>
      <c r="I890" s="2">
        <f t="shared" si="223"/>
        <v>5</v>
      </c>
      <c r="J890" s="2">
        <f t="shared" si="224"/>
        <v>2019</v>
      </c>
      <c r="K890" s="1">
        <f t="shared" ref="K890:K891" si="238">G890+10</f>
        <v>43609</v>
      </c>
      <c r="L890" s="2">
        <f t="shared" si="226"/>
        <v>24</v>
      </c>
      <c r="M890" s="2">
        <f t="shared" si="227"/>
        <v>5</v>
      </c>
      <c r="N890" s="2">
        <f t="shared" si="228"/>
        <v>2019</v>
      </c>
      <c r="O890" s="2">
        <f t="shared" si="229"/>
        <v>10</v>
      </c>
      <c r="P890" t="s">
        <v>33</v>
      </c>
      <c r="Q890" t="s">
        <v>45</v>
      </c>
      <c r="R890" t="s">
        <v>4427</v>
      </c>
      <c r="S890" t="s">
        <v>146</v>
      </c>
      <c r="T890" s="3" t="s">
        <v>83</v>
      </c>
      <c r="U890" s="4">
        <v>80920.31</v>
      </c>
      <c r="V890" t="s">
        <v>609</v>
      </c>
      <c r="W890" s="3" t="b">
        <v>0</v>
      </c>
      <c r="X890" s="3" t="b">
        <v>1</v>
      </c>
      <c r="Y890" t="s">
        <v>4428</v>
      </c>
      <c r="Z890" t="s">
        <v>23012</v>
      </c>
      <c r="AA890" t="s">
        <v>4429</v>
      </c>
    </row>
    <row r="891" spans="1:27" x14ac:dyDescent="0.3">
      <c r="A891">
        <f t="shared" si="230"/>
        <v>890</v>
      </c>
      <c r="B891" t="s">
        <v>3378</v>
      </c>
      <c r="C891" t="s">
        <v>4430</v>
      </c>
      <c r="D891" t="str">
        <f t="shared" si="221"/>
        <v>Ellerey Keuneke</v>
      </c>
      <c r="E891" s="3" t="s">
        <v>43</v>
      </c>
      <c r="F891">
        <v>29</v>
      </c>
      <c r="G891" s="1">
        <v>43765</v>
      </c>
      <c r="H891" s="2">
        <f t="shared" si="222"/>
        <v>27</v>
      </c>
      <c r="I891" s="2">
        <f t="shared" si="223"/>
        <v>10</v>
      </c>
      <c r="J891" s="2">
        <f t="shared" si="224"/>
        <v>2019</v>
      </c>
      <c r="K891" s="1">
        <f t="shared" si="238"/>
        <v>43775</v>
      </c>
      <c r="L891" s="2">
        <f t="shared" si="226"/>
        <v>6</v>
      </c>
      <c r="M891" s="2">
        <f t="shared" si="227"/>
        <v>11</v>
      </c>
      <c r="N891" s="2">
        <f t="shared" si="228"/>
        <v>2019</v>
      </c>
      <c r="O891" s="2">
        <f t="shared" si="229"/>
        <v>10</v>
      </c>
      <c r="P891" t="s">
        <v>44</v>
      </c>
      <c r="Q891" t="s">
        <v>54</v>
      </c>
      <c r="R891" t="s">
        <v>4431</v>
      </c>
      <c r="S891" t="s">
        <v>76</v>
      </c>
      <c r="T891" s="3" t="s">
        <v>83</v>
      </c>
      <c r="U891" s="4">
        <v>80132.570000000007</v>
      </c>
      <c r="V891" t="s">
        <v>2405</v>
      </c>
      <c r="W891" s="3" t="s">
        <v>23011</v>
      </c>
      <c r="X891" s="3" t="b">
        <v>1</v>
      </c>
      <c r="Y891" t="s">
        <v>4432</v>
      </c>
      <c r="Z891" t="s">
        <v>23012</v>
      </c>
      <c r="AA891" t="s">
        <v>4433</v>
      </c>
    </row>
    <row r="892" spans="1:27" x14ac:dyDescent="0.3">
      <c r="A892">
        <f t="shared" si="230"/>
        <v>891</v>
      </c>
      <c r="B892" t="s">
        <v>4434</v>
      </c>
      <c r="C892" t="s">
        <v>4435</v>
      </c>
      <c r="D892" t="str">
        <f t="shared" si="221"/>
        <v>Quentin Brydon</v>
      </c>
      <c r="E892" s="3" t="s">
        <v>43</v>
      </c>
      <c r="F892">
        <v>21</v>
      </c>
      <c r="G892" s="1">
        <v>43476</v>
      </c>
      <c r="H892" s="2">
        <f t="shared" si="222"/>
        <v>11</v>
      </c>
      <c r="I892" s="2">
        <f t="shared" si="223"/>
        <v>1</v>
      </c>
      <c r="J892" s="2">
        <f t="shared" si="224"/>
        <v>2019</v>
      </c>
      <c r="K892" s="1">
        <v>43625</v>
      </c>
      <c r="L892" s="2">
        <f t="shared" si="226"/>
        <v>9</v>
      </c>
      <c r="M892" s="2">
        <f t="shared" si="227"/>
        <v>6</v>
      </c>
      <c r="N892" s="2">
        <f t="shared" si="228"/>
        <v>2019</v>
      </c>
      <c r="O892" s="2">
        <f t="shared" si="229"/>
        <v>149</v>
      </c>
      <c r="P892" t="s">
        <v>73</v>
      </c>
      <c r="Q892" t="s">
        <v>90</v>
      </c>
      <c r="R892" t="s">
        <v>4436</v>
      </c>
      <c r="S892" t="s">
        <v>100</v>
      </c>
      <c r="T892" s="3" t="s">
        <v>47</v>
      </c>
      <c r="U892" s="4">
        <v>40820.31</v>
      </c>
      <c r="V892" t="s">
        <v>554</v>
      </c>
      <c r="W892" s="3" t="b">
        <v>0</v>
      </c>
      <c r="X892" s="3" t="b">
        <v>1</v>
      </c>
      <c r="Y892" t="s">
        <v>4437</v>
      </c>
      <c r="Z892" t="s">
        <v>50</v>
      </c>
      <c r="AA892" t="s">
        <v>470</v>
      </c>
    </row>
    <row r="893" spans="1:27" x14ac:dyDescent="0.3">
      <c r="A893">
        <f t="shared" si="230"/>
        <v>892</v>
      </c>
      <c r="B893" t="s">
        <v>4438</v>
      </c>
      <c r="C893" t="s">
        <v>4439</v>
      </c>
      <c r="D893" t="str">
        <f t="shared" si="221"/>
        <v>Marilin D'Alwis</v>
      </c>
      <c r="E893" s="3" t="s">
        <v>235</v>
      </c>
      <c r="F893">
        <v>49</v>
      </c>
      <c r="G893" s="1">
        <v>43646</v>
      </c>
      <c r="H893" s="2">
        <f t="shared" si="222"/>
        <v>30</v>
      </c>
      <c r="I893" s="2">
        <f t="shared" si="223"/>
        <v>6</v>
      </c>
      <c r="J893" s="2">
        <f t="shared" si="224"/>
        <v>2019</v>
      </c>
      <c r="K893" s="1">
        <f t="shared" ref="K893:K894" si="239">G893+10</f>
        <v>43656</v>
      </c>
      <c r="L893" s="2">
        <f t="shared" si="226"/>
        <v>10</v>
      </c>
      <c r="M893" s="2">
        <f t="shared" si="227"/>
        <v>7</v>
      </c>
      <c r="N893" s="2">
        <f t="shared" si="228"/>
        <v>2019</v>
      </c>
      <c r="O893" s="2">
        <f t="shared" si="229"/>
        <v>10</v>
      </c>
      <c r="P893" t="s">
        <v>22</v>
      </c>
      <c r="Q893" t="s">
        <v>119</v>
      </c>
      <c r="R893" t="s">
        <v>4440</v>
      </c>
      <c r="S893" t="s">
        <v>76</v>
      </c>
      <c r="T893" s="3" t="s">
        <v>23012</v>
      </c>
      <c r="U893" s="4">
        <v>5147.2</v>
      </c>
      <c r="V893" t="s">
        <v>818</v>
      </c>
      <c r="W893" s="3" t="b">
        <v>0</v>
      </c>
      <c r="X893" s="3" t="b">
        <v>0</v>
      </c>
      <c r="Y893" t="s">
        <v>4441</v>
      </c>
      <c r="Z893" t="s">
        <v>23012</v>
      </c>
      <c r="AA893" t="s">
        <v>4442</v>
      </c>
    </row>
    <row r="894" spans="1:27" x14ac:dyDescent="0.3">
      <c r="A894">
        <f t="shared" si="230"/>
        <v>893</v>
      </c>
      <c r="B894" t="s">
        <v>4443</v>
      </c>
      <c r="C894" t="s">
        <v>4444</v>
      </c>
      <c r="D894" t="str">
        <f t="shared" si="221"/>
        <v>Diena Clemerson</v>
      </c>
      <c r="E894" s="3" t="s">
        <v>350</v>
      </c>
      <c r="F894">
        <v>86</v>
      </c>
      <c r="G894" s="1">
        <v>43818</v>
      </c>
      <c r="H894" s="2">
        <f t="shared" si="222"/>
        <v>19</v>
      </c>
      <c r="I894" s="2">
        <f t="shared" si="223"/>
        <v>12</v>
      </c>
      <c r="J894" s="2">
        <f t="shared" si="224"/>
        <v>2019</v>
      </c>
      <c r="K894" s="1">
        <f t="shared" si="239"/>
        <v>43828</v>
      </c>
      <c r="L894" s="2">
        <f t="shared" si="226"/>
        <v>29</v>
      </c>
      <c r="M894" s="2">
        <f t="shared" si="227"/>
        <v>12</v>
      </c>
      <c r="N894" s="2">
        <f t="shared" si="228"/>
        <v>2019</v>
      </c>
      <c r="O894" s="2">
        <f t="shared" si="229"/>
        <v>10</v>
      </c>
      <c r="P894" t="s">
        <v>118</v>
      </c>
      <c r="Q894" t="s">
        <v>54</v>
      </c>
      <c r="R894" t="s">
        <v>4445</v>
      </c>
      <c r="S894" t="s">
        <v>177</v>
      </c>
      <c r="T894" s="3" t="s">
        <v>133</v>
      </c>
      <c r="U894" s="4">
        <v>51274.91</v>
      </c>
      <c r="V894" t="s">
        <v>626</v>
      </c>
      <c r="W894" s="3" t="b">
        <v>1</v>
      </c>
      <c r="X894" s="3" t="b">
        <v>0</v>
      </c>
      <c r="Y894" t="s">
        <v>4446</v>
      </c>
      <c r="Z894" t="s">
        <v>4447</v>
      </c>
      <c r="AA894" t="s">
        <v>4448</v>
      </c>
    </row>
    <row r="895" spans="1:27" x14ac:dyDescent="0.3">
      <c r="A895">
        <f t="shared" si="230"/>
        <v>894</v>
      </c>
      <c r="B895" t="s">
        <v>4449</v>
      </c>
      <c r="C895" t="s">
        <v>4450</v>
      </c>
      <c r="D895" t="str">
        <f t="shared" si="221"/>
        <v>Rhodie Basil</v>
      </c>
      <c r="E895" s="3" t="s">
        <v>32</v>
      </c>
      <c r="F895">
        <v>52</v>
      </c>
      <c r="G895" s="1">
        <v>43633</v>
      </c>
      <c r="H895" s="2">
        <f t="shared" si="222"/>
        <v>17</v>
      </c>
      <c r="I895" s="2">
        <f t="shared" si="223"/>
        <v>6</v>
      </c>
      <c r="J895" s="2">
        <f t="shared" si="224"/>
        <v>2019</v>
      </c>
      <c r="K895" s="1">
        <v>43750</v>
      </c>
      <c r="L895" s="2">
        <f t="shared" si="226"/>
        <v>12</v>
      </c>
      <c r="M895" s="2">
        <f t="shared" si="227"/>
        <v>10</v>
      </c>
      <c r="N895" s="2">
        <f t="shared" si="228"/>
        <v>2019</v>
      </c>
      <c r="O895" s="2">
        <f t="shared" si="229"/>
        <v>117</v>
      </c>
      <c r="P895" t="s">
        <v>118</v>
      </c>
      <c r="Q895" t="s">
        <v>74</v>
      </c>
      <c r="R895" t="s">
        <v>4451</v>
      </c>
      <c r="S895" t="s">
        <v>76</v>
      </c>
      <c r="T895" s="3" t="s">
        <v>133</v>
      </c>
      <c r="U895" s="4">
        <v>65876.78</v>
      </c>
      <c r="V895" t="s">
        <v>1346</v>
      </c>
      <c r="W895" s="3" t="b">
        <v>0</v>
      </c>
      <c r="X895" s="3" t="b">
        <v>0</v>
      </c>
      <c r="Y895" t="s">
        <v>4452</v>
      </c>
      <c r="Z895" t="s">
        <v>23012</v>
      </c>
      <c r="AA895" t="s">
        <v>4453</v>
      </c>
    </row>
    <row r="896" spans="1:27" x14ac:dyDescent="0.3">
      <c r="A896">
        <f t="shared" si="230"/>
        <v>895</v>
      </c>
      <c r="B896" t="s">
        <v>4454</v>
      </c>
      <c r="C896" t="s">
        <v>4455</v>
      </c>
      <c r="D896" t="str">
        <f t="shared" si="221"/>
        <v>Gothart Ruusa</v>
      </c>
      <c r="E896" s="3" t="s">
        <v>43</v>
      </c>
      <c r="F896">
        <v>86</v>
      </c>
      <c r="G896" s="1">
        <v>43781</v>
      </c>
      <c r="H896" s="2">
        <f t="shared" si="222"/>
        <v>12</v>
      </c>
      <c r="I896" s="2">
        <f t="shared" si="223"/>
        <v>11</v>
      </c>
      <c r="J896" s="2">
        <f t="shared" si="224"/>
        <v>2019</v>
      </c>
      <c r="K896" s="1">
        <f>G896+10</f>
        <v>43791</v>
      </c>
      <c r="L896" s="2">
        <f t="shared" si="226"/>
        <v>22</v>
      </c>
      <c r="M896" s="2">
        <f t="shared" si="227"/>
        <v>11</v>
      </c>
      <c r="N896" s="2">
        <f t="shared" si="228"/>
        <v>2019</v>
      </c>
      <c r="O896" s="2">
        <f t="shared" si="229"/>
        <v>10</v>
      </c>
      <c r="P896" t="s">
        <v>73</v>
      </c>
      <c r="Q896" t="s">
        <v>197</v>
      </c>
      <c r="R896" t="s">
        <v>4456</v>
      </c>
      <c r="S896" t="s">
        <v>177</v>
      </c>
      <c r="T896" s="3" t="s">
        <v>47</v>
      </c>
      <c r="U896" s="4">
        <v>73568.259999999995</v>
      </c>
      <c r="V896" t="s">
        <v>462</v>
      </c>
      <c r="W896" s="3" t="b">
        <v>0</v>
      </c>
      <c r="X896" s="3" t="b">
        <v>0</v>
      </c>
      <c r="Y896" t="s">
        <v>4457</v>
      </c>
      <c r="Z896" t="s">
        <v>23012</v>
      </c>
      <c r="AA896" t="s">
        <v>4458</v>
      </c>
    </row>
    <row r="897" spans="1:27" x14ac:dyDescent="0.3">
      <c r="A897">
        <f t="shared" si="230"/>
        <v>896</v>
      </c>
      <c r="B897" t="s">
        <v>4459</v>
      </c>
      <c r="C897" t="s">
        <v>4460</v>
      </c>
      <c r="D897" t="str">
        <f t="shared" si="221"/>
        <v>Cara Geldeford</v>
      </c>
      <c r="E897" s="3" t="s">
        <v>32</v>
      </c>
      <c r="F897">
        <v>44</v>
      </c>
      <c r="G897" s="1">
        <v>43516</v>
      </c>
      <c r="H897" s="2">
        <f t="shared" si="222"/>
        <v>20</v>
      </c>
      <c r="I897" s="2">
        <f t="shared" si="223"/>
        <v>2</v>
      </c>
      <c r="J897" s="2">
        <f t="shared" si="224"/>
        <v>2019</v>
      </c>
      <c r="K897" s="1">
        <v>43635</v>
      </c>
      <c r="L897" s="2">
        <f t="shared" si="226"/>
        <v>19</v>
      </c>
      <c r="M897" s="2">
        <f t="shared" si="227"/>
        <v>6</v>
      </c>
      <c r="N897" s="2">
        <f t="shared" si="228"/>
        <v>2019</v>
      </c>
      <c r="O897" s="2">
        <f t="shared" si="229"/>
        <v>119</v>
      </c>
      <c r="P897" t="s">
        <v>73</v>
      </c>
      <c r="Q897" t="s">
        <v>23</v>
      </c>
      <c r="R897" t="s">
        <v>4461</v>
      </c>
      <c r="S897" t="s">
        <v>146</v>
      </c>
      <c r="T897" s="3" t="s">
        <v>57</v>
      </c>
      <c r="U897" s="4">
        <v>34816.04</v>
      </c>
      <c r="V897" t="s">
        <v>210</v>
      </c>
      <c r="W897" s="3" t="b">
        <v>1</v>
      </c>
      <c r="X897" s="3" t="b">
        <v>1</v>
      </c>
      <c r="Y897" t="s">
        <v>4462</v>
      </c>
      <c r="Z897" t="s">
        <v>23012</v>
      </c>
      <c r="AA897" t="s">
        <v>700</v>
      </c>
    </row>
    <row r="898" spans="1:27" x14ac:dyDescent="0.3">
      <c r="A898">
        <f t="shared" si="230"/>
        <v>897</v>
      </c>
      <c r="B898" t="s">
        <v>4463</v>
      </c>
      <c r="C898" t="s">
        <v>4464</v>
      </c>
      <c r="D898" t="str">
        <f t="shared" si="221"/>
        <v>Dorie Vettore</v>
      </c>
      <c r="E898" s="3" t="s">
        <v>43</v>
      </c>
      <c r="F898">
        <v>26</v>
      </c>
      <c r="G898" s="1">
        <v>43745</v>
      </c>
      <c r="H898" s="2">
        <f t="shared" si="222"/>
        <v>7</v>
      </c>
      <c r="I898" s="2">
        <f t="shared" si="223"/>
        <v>10</v>
      </c>
      <c r="J898" s="2">
        <f t="shared" si="224"/>
        <v>2019</v>
      </c>
      <c r="K898" s="1">
        <f>G898+10</f>
        <v>43755</v>
      </c>
      <c r="L898" s="2">
        <f t="shared" si="226"/>
        <v>17</v>
      </c>
      <c r="M898" s="2">
        <f t="shared" si="227"/>
        <v>10</v>
      </c>
      <c r="N898" s="2">
        <f t="shared" si="228"/>
        <v>2019</v>
      </c>
      <c r="O898" s="2">
        <f t="shared" si="229"/>
        <v>10</v>
      </c>
      <c r="P898" t="s">
        <v>44</v>
      </c>
      <c r="Q898" t="s">
        <v>23</v>
      </c>
      <c r="R898" t="s">
        <v>4465</v>
      </c>
      <c r="S898" t="s">
        <v>92</v>
      </c>
      <c r="T898" s="3" t="s">
        <v>23012</v>
      </c>
      <c r="U898" s="4">
        <v>55334.67</v>
      </c>
      <c r="V898" t="s">
        <v>140</v>
      </c>
      <c r="W898" s="3" t="b">
        <v>1</v>
      </c>
      <c r="X898" s="3" t="b">
        <v>0</v>
      </c>
      <c r="Y898" t="s">
        <v>4466</v>
      </c>
      <c r="Z898" t="s">
        <v>370</v>
      </c>
      <c r="AA898" t="s">
        <v>605</v>
      </c>
    </row>
    <row r="899" spans="1:27" x14ac:dyDescent="0.3">
      <c r="A899">
        <f t="shared" si="230"/>
        <v>898</v>
      </c>
      <c r="B899" t="s">
        <v>4467</v>
      </c>
      <c r="C899" t="s">
        <v>4468</v>
      </c>
      <c r="D899" t="str">
        <f t="shared" ref="D899:D962" si="240">B899&amp; " " &amp;C899</f>
        <v>Karalynn Pach</v>
      </c>
      <c r="E899" s="3" t="s">
        <v>32</v>
      </c>
      <c r="F899">
        <v>80</v>
      </c>
      <c r="G899" s="1">
        <v>43699</v>
      </c>
      <c r="H899" s="2">
        <f t="shared" ref="H899:H962" si="241">DAY(G899)</f>
        <v>22</v>
      </c>
      <c r="I899" s="2">
        <f t="shared" ref="I899:I962" si="242">MONTH(G899)</f>
        <v>8</v>
      </c>
      <c r="J899" s="2">
        <f t="shared" ref="J899:J962" si="243">YEAR(G899)</f>
        <v>2019</v>
      </c>
      <c r="K899" s="1">
        <v>43771</v>
      </c>
      <c r="L899" s="2">
        <f t="shared" ref="L899:L962" si="244">DAY(K899)</f>
        <v>2</v>
      </c>
      <c r="M899" s="2">
        <f t="shared" ref="M899:M962" si="245">MONTH(K899)</f>
        <v>11</v>
      </c>
      <c r="N899" s="2">
        <f t="shared" ref="N899:N962" si="246">YEAR(K899)</f>
        <v>2019</v>
      </c>
      <c r="O899" s="2">
        <f t="shared" ref="O899:O962" si="247">K899-G899</f>
        <v>72</v>
      </c>
      <c r="P899" t="s">
        <v>118</v>
      </c>
      <c r="Q899" t="s">
        <v>54</v>
      </c>
      <c r="R899" t="s">
        <v>4469</v>
      </c>
      <c r="S899" t="s">
        <v>56</v>
      </c>
      <c r="T899" s="3" t="s">
        <v>159</v>
      </c>
      <c r="U899" s="4">
        <v>17698.13</v>
      </c>
      <c r="V899" t="s">
        <v>2424</v>
      </c>
      <c r="W899" s="3" t="b">
        <v>0</v>
      </c>
      <c r="X899" s="3" t="s">
        <v>23011</v>
      </c>
      <c r="Y899" t="s">
        <v>4470</v>
      </c>
      <c r="Z899" t="s">
        <v>23012</v>
      </c>
      <c r="AA899" t="s">
        <v>660</v>
      </c>
    </row>
    <row r="900" spans="1:27" x14ac:dyDescent="0.3">
      <c r="A900">
        <f t="shared" ref="A900:A963" si="248">A899+1</f>
        <v>899</v>
      </c>
      <c r="B900" t="s">
        <v>4471</v>
      </c>
      <c r="C900" t="s">
        <v>4472</v>
      </c>
      <c r="D900" t="str">
        <f t="shared" si="240"/>
        <v>Lurline Augustus</v>
      </c>
      <c r="E900" s="3" t="s">
        <v>32</v>
      </c>
      <c r="F900">
        <v>24</v>
      </c>
      <c r="G900" s="1">
        <v>43600</v>
      </c>
      <c r="H900" s="2">
        <f t="shared" si="241"/>
        <v>15</v>
      </c>
      <c r="I900" s="2">
        <f t="shared" si="242"/>
        <v>5</v>
      </c>
      <c r="J900" s="2">
        <f t="shared" si="243"/>
        <v>2019</v>
      </c>
      <c r="K900" s="1">
        <f t="shared" ref="K900:K901" si="249">G900+10</f>
        <v>43610</v>
      </c>
      <c r="L900" s="2">
        <f t="shared" si="244"/>
        <v>25</v>
      </c>
      <c r="M900" s="2">
        <f t="shared" si="245"/>
        <v>5</v>
      </c>
      <c r="N900" s="2">
        <f t="shared" si="246"/>
        <v>2019</v>
      </c>
      <c r="O900" s="2">
        <f t="shared" si="247"/>
        <v>10</v>
      </c>
      <c r="P900" t="s">
        <v>63</v>
      </c>
      <c r="Q900" t="s">
        <v>126</v>
      </c>
      <c r="R900" t="s">
        <v>4473</v>
      </c>
      <c r="S900" t="s">
        <v>25</v>
      </c>
      <c r="T900" s="3" t="s">
        <v>66</v>
      </c>
      <c r="U900" s="4">
        <v>67437.06</v>
      </c>
      <c r="V900" t="s">
        <v>4474</v>
      </c>
      <c r="W900" s="3" t="b">
        <v>1</v>
      </c>
      <c r="X900" s="3" t="s">
        <v>23011</v>
      </c>
      <c r="Y900" t="s">
        <v>4475</v>
      </c>
      <c r="Z900" t="s">
        <v>23012</v>
      </c>
      <c r="AA900" t="s">
        <v>4476</v>
      </c>
    </row>
    <row r="901" spans="1:27" x14ac:dyDescent="0.3">
      <c r="A901">
        <f t="shared" si="248"/>
        <v>900</v>
      </c>
      <c r="B901" t="s">
        <v>736</v>
      </c>
      <c r="C901" t="s">
        <v>4477</v>
      </c>
      <c r="D901" t="str">
        <f t="shared" si="240"/>
        <v>Cullin Alabaster</v>
      </c>
      <c r="E901" s="3" t="s">
        <v>43</v>
      </c>
      <c r="F901">
        <v>32</v>
      </c>
      <c r="G901" s="1">
        <v>43714</v>
      </c>
      <c r="H901" s="2">
        <f t="shared" si="241"/>
        <v>6</v>
      </c>
      <c r="I901" s="2">
        <f t="shared" si="242"/>
        <v>9</v>
      </c>
      <c r="J901" s="2">
        <f t="shared" si="243"/>
        <v>2019</v>
      </c>
      <c r="K901" s="1">
        <f t="shared" si="249"/>
        <v>43724</v>
      </c>
      <c r="L901" s="2">
        <f t="shared" si="244"/>
        <v>16</v>
      </c>
      <c r="M901" s="2">
        <f t="shared" si="245"/>
        <v>9</v>
      </c>
      <c r="N901" s="2">
        <f t="shared" si="246"/>
        <v>2019</v>
      </c>
      <c r="O901" s="2">
        <f t="shared" si="247"/>
        <v>10</v>
      </c>
      <c r="P901" t="s">
        <v>73</v>
      </c>
      <c r="Q901" t="s">
        <v>45</v>
      </c>
      <c r="R901" t="s">
        <v>4478</v>
      </c>
      <c r="S901" t="s">
        <v>177</v>
      </c>
      <c r="T901" s="3" t="s">
        <v>23012</v>
      </c>
      <c r="U901" s="4">
        <v>5903.26</v>
      </c>
      <c r="V901" t="s">
        <v>680</v>
      </c>
      <c r="W901" s="3" t="b">
        <v>1</v>
      </c>
      <c r="X901" s="3" t="b">
        <v>0</v>
      </c>
      <c r="Y901" t="s">
        <v>4479</v>
      </c>
      <c r="Z901" t="s">
        <v>23012</v>
      </c>
      <c r="AA901" t="s">
        <v>1970</v>
      </c>
    </row>
    <row r="902" spans="1:27" x14ac:dyDescent="0.3">
      <c r="A902">
        <f t="shared" si="248"/>
        <v>901</v>
      </c>
      <c r="B902" t="s">
        <v>4480</v>
      </c>
      <c r="D902" t="str">
        <f t="shared" si="240"/>
        <v xml:space="preserve">Kiley </v>
      </c>
      <c r="E902" s="3" t="s">
        <v>32</v>
      </c>
      <c r="F902">
        <v>11</v>
      </c>
      <c r="G902" s="1">
        <v>43480</v>
      </c>
      <c r="H902" s="2">
        <f t="shared" si="241"/>
        <v>15</v>
      </c>
      <c r="I902" s="2">
        <f t="shared" si="242"/>
        <v>1</v>
      </c>
      <c r="J902" s="2">
        <f t="shared" si="243"/>
        <v>2019</v>
      </c>
      <c r="K902" s="1">
        <v>43495</v>
      </c>
      <c r="L902" s="2">
        <f t="shared" si="244"/>
        <v>30</v>
      </c>
      <c r="M902" s="2">
        <f t="shared" si="245"/>
        <v>1</v>
      </c>
      <c r="N902" s="2">
        <f t="shared" si="246"/>
        <v>2019</v>
      </c>
      <c r="O902" s="2">
        <f t="shared" si="247"/>
        <v>15</v>
      </c>
      <c r="P902" t="s">
        <v>118</v>
      </c>
      <c r="Q902" t="s">
        <v>74</v>
      </c>
      <c r="R902" t="s">
        <v>4481</v>
      </c>
      <c r="S902" t="s">
        <v>65</v>
      </c>
      <c r="T902" s="3" t="s">
        <v>26</v>
      </c>
      <c r="U902" s="4">
        <v>25785.43</v>
      </c>
      <c r="V902" t="s">
        <v>452</v>
      </c>
      <c r="W902" s="3" t="b">
        <v>1</v>
      </c>
      <c r="X902" s="3" t="b">
        <v>0</v>
      </c>
      <c r="Y902" t="s">
        <v>4482</v>
      </c>
      <c r="Z902" t="s">
        <v>23012</v>
      </c>
      <c r="AA902" t="s">
        <v>219</v>
      </c>
    </row>
    <row r="903" spans="1:27" x14ac:dyDescent="0.3">
      <c r="A903">
        <f t="shared" si="248"/>
        <v>902</v>
      </c>
      <c r="B903" t="s">
        <v>4483</v>
      </c>
      <c r="C903" t="s">
        <v>4484</v>
      </c>
      <c r="D903" t="str">
        <f t="shared" si="240"/>
        <v>Barnaby Carden</v>
      </c>
      <c r="E903" s="3" t="s">
        <v>43</v>
      </c>
      <c r="F903">
        <v>50</v>
      </c>
      <c r="G903" s="1">
        <v>43573</v>
      </c>
      <c r="H903" s="2">
        <f t="shared" si="241"/>
        <v>18</v>
      </c>
      <c r="I903" s="2">
        <f t="shared" si="242"/>
        <v>4</v>
      </c>
      <c r="J903" s="2">
        <f t="shared" si="243"/>
        <v>2019</v>
      </c>
      <c r="K903" s="1">
        <v>43692</v>
      </c>
      <c r="L903" s="2">
        <f t="shared" si="244"/>
        <v>15</v>
      </c>
      <c r="M903" s="2">
        <f t="shared" si="245"/>
        <v>8</v>
      </c>
      <c r="N903" s="2">
        <f t="shared" si="246"/>
        <v>2019</v>
      </c>
      <c r="O903" s="2">
        <f t="shared" si="247"/>
        <v>119</v>
      </c>
      <c r="P903" t="s">
        <v>73</v>
      </c>
      <c r="Q903" t="s">
        <v>119</v>
      </c>
      <c r="R903" t="s">
        <v>4485</v>
      </c>
      <c r="S903" t="s">
        <v>100</v>
      </c>
      <c r="T903" s="3" t="s">
        <v>26</v>
      </c>
      <c r="U903" s="4">
        <v>58129.17</v>
      </c>
      <c r="V903" t="s">
        <v>1078</v>
      </c>
      <c r="W903" s="3" t="s">
        <v>23011</v>
      </c>
      <c r="X903" s="3" t="b">
        <v>1</v>
      </c>
      <c r="Y903" t="s">
        <v>4486</v>
      </c>
      <c r="Z903" t="s">
        <v>23012</v>
      </c>
      <c r="AA903" t="s">
        <v>4487</v>
      </c>
    </row>
    <row r="904" spans="1:27" x14ac:dyDescent="0.3">
      <c r="A904">
        <f t="shared" si="248"/>
        <v>903</v>
      </c>
      <c r="B904" t="s">
        <v>4488</v>
      </c>
      <c r="C904" t="s">
        <v>4489</v>
      </c>
      <c r="D904" t="str">
        <f t="shared" si="240"/>
        <v>Roxy Colt</v>
      </c>
      <c r="E904" s="3" t="s">
        <v>350</v>
      </c>
      <c r="F904">
        <v>71</v>
      </c>
      <c r="G904" s="1">
        <v>43509</v>
      </c>
      <c r="H904" s="2">
        <f t="shared" si="241"/>
        <v>13</v>
      </c>
      <c r="I904" s="2">
        <f t="shared" si="242"/>
        <v>2</v>
      </c>
      <c r="J904" s="2">
        <f t="shared" si="243"/>
        <v>2019</v>
      </c>
      <c r="K904" s="1">
        <f t="shared" ref="K904:K906" si="250">G904+10</f>
        <v>43519</v>
      </c>
      <c r="L904" s="2">
        <f t="shared" si="244"/>
        <v>23</v>
      </c>
      <c r="M904" s="2">
        <f t="shared" si="245"/>
        <v>2</v>
      </c>
      <c r="N904" s="2">
        <f t="shared" si="246"/>
        <v>2019</v>
      </c>
      <c r="O904" s="2">
        <f t="shared" si="247"/>
        <v>10</v>
      </c>
      <c r="P904" t="s">
        <v>33</v>
      </c>
      <c r="Q904" t="s">
        <v>126</v>
      </c>
      <c r="R904" t="s">
        <v>4490</v>
      </c>
      <c r="S904" t="s">
        <v>100</v>
      </c>
      <c r="T904" s="3" t="s">
        <v>133</v>
      </c>
      <c r="U904" s="4">
        <v>56608.1</v>
      </c>
      <c r="V904" t="s">
        <v>2862</v>
      </c>
      <c r="W904" s="3" t="b">
        <v>0</v>
      </c>
      <c r="X904" s="3" t="b">
        <v>0</v>
      </c>
      <c r="Y904" t="s">
        <v>4491</v>
      </c>
      <c r="Z904" t="s">
        <v>23012</v>
      </c>
      <c r="AA904" t="s">
        <v>4492</v>
      </c>
    </row>
    <row r="905" spans="1:27" x14ac:dyDescent="0.3">
      <c r="A905">
        <f t="shared" si="248"/>
        <v>904</v>
      </c>
      <c r="B905" t="s">
        <v>4493</v>
      </c>
      <c r="C905" t="s">
        <v>4494</v>
      </c>
      <c r="D905" t="str">
        <f t="shared" si="240"/>
        <v>Danny Haycox</v>
      </c>
      <c r="E905" s="3" t="s">
        <v>32</v>
      </c>
      <c r="F905">
        <v>29</v>
      </c>
      <c r="G905" s="1">
        <v>43815</v>
      </c>
      <c r="H905" s="2">
        <f t="shared" si="241"/>
        <v>16</v>
      </c>
      <c r="I905" s="2">
        <f t="shared" si="242"/>
        <v>12</v>
      </c>
      <c r="J905" s="2">
        <f t="shared" si="243"/>
        <v>2019</v>
      </c>
      <c r="K905" s="1">
        <f t="shared" si="250"/>
        <v>43825</v>
      </c>
      <c r="L905" s="2">
        <f t="shared" si="244"/>
        <v>26</v>
      </c>
      <c r="M905" s="2">
        <f t="shared" si="245"/>
        <v>12</v>
      </c>
      <c r="N905" s="2">
        <f t="shared" si="246"/>
        <v>2019</v>
      </c>
      <c r="O905" s="2">
        <f t="shared" si="247"/>
        <v>10</v>
      </c>
      <c r="P905" t="s">
        <v>73</v>
      </c>
      <c r="Q905" t="s">
        <v>23</v>
      </c>
      <c r="R905" t="s">
        <v>4495</v>
      </c>
      <c r="S905" t="s">
        <v>25</v>
      </c>
      <c r="T905" s="3" t="s">
        <v>66</v>
      </c>
      <c r="U905" s="4">
        <v>40062.74</v>
      </c>
      <c r="V905" t="s">
        <v>2088</v>
      </c>
      <c r="W905" s="3" t="b">
        <v>0</v>
      </c>
      <c r="X905" s="3" t="b">
        <v>0</v>
      </c>
      <c r="Y905" t="s">
        <v>4496</v>
      </c>
      <c r="Z905" t="s">
        <v>23012</v>
      </c>
      <c r="AA905" t="s">
        <v>3115</v>
      </c>
    </row>
    <row r="906" spans="1:27" x14ac:dyDescent="0.3">
      <c r="A906">
        <f t="shared" si="248"/>
        <v>905</v>
      </c>
      <c r="B906" t="s">
        <v>4497</v>
      </c>
      <c r="D906" t="str">
        <f t="shared" si="240"/>
        <v xml:space="preserve">Binky </v>
      </c>
      <c r="E906" s="3" t="s">
        <v>43</v>
      </c>
      <c r="F906">
        <v>34</v>
      </c>
      <c r="G906" s="1">
        <v>43673</v>
      </c>
      <c r="H906" s="2">
        <f t="shared" si="241"/>
        <v>27</v>
      </c>
      <c r="I906" s="2">
        <f t="shared" si="242"/>
        <v>7</v>
      </c>
      <c r="J906" s="2">
        <f t="shared" si="243"/>
        <v>2019</v>
      </c>
      <c r="K906" s="1">
        <f t="shared" si="250"/>
        <v>43683</v>
      </c>
      <c r="L906" s="2">
        <f t="shared" si="244"/>
        <v>6</v>
      </c>
      <c r="M906" s="2">
        <f t="shared" si="245"/>
        <v>8</v>
      </c>
      <c r="N906" s="2">
        <f t="shared" si="246"/>
        <v>2019</v>
      </c>
      <c r="O906" s="2">
        <f t="shared" si="247"/>
        <v>10</v>
      </c>
      <c r="P906" t="s">
        <v>73</v>
      </c>
      <c r="Q906" t="s">
        <v>126</v>
      </c>
      <c r="R906" t="s">
        <v>4498</v>
      </c>
      <c r="S906" t="s">
        <v>25</v>
      </c>
      <c r="T906" s="3" t="s">
        <v>26</v>
      </c>
      <c r="U906" s="4">
        <v>76664.37</v>
      </c>
      <c r="V906" t="s">
        <v>1164</v>
      </c>
      <c r="W906" s="3" t="b">
        <v>0</v>
      </c>
      <c r="X906" s="3" t="b">
        <v>1</v>
      </c>
      <c r="Y906" t="s">
        <v>4499</v>
      </c>
      <c r="Z906" t="s">
        <v>23012</v>
      </c>
      <c r="AA906" t="s">
        <v>1764</v>
      </c>
    </row>
    <row r="907" spans="1:27" x14ac:dyDescent="0.3">
      <c r="A907">
        <f t="shared" si="248"/>
        <v>906</v>
      </c>
      <c r="B907" t="s">
        <v>4500</v>
      </c>
      <c r="C907" t="s">
        <v>4501</v>
      </c>
      <c r="D907" t="str">
        <f t="shared" si="240"/>
        <v>Paulette Land</v>
      </c>
      <c r="E907" s="3" t="s">
        <v>190</v>
      </c>
      <c r="F907">
        <v>84</v>
      </c>
      <c r="G907" s="1">
        <v>43666</v>
      </c>
      <c r="H907" s="2">
        <f t="shared" si="241"/>
        <v>20</v>
      </c>
      <c r="I907" s="2">
        <f t="shared" si="242"/>
        <v>7</v>
      </c>
      <c r="J907" s="2">
        <f t="shared" si="243"/>
        <v>2019</v>
      </c>
      <c r="K907" s="1">
        <v>43771</v>
      </c>
      <c r="L907" s="2">
        <f t="shared" si="244"/>
        <v>2</v>
      </c>
      <c r="M907" s="2">
        <f t="shared" si="245"/>
        <v>11</v>
      </c>
      <c r="N907" s="2">
        <f t="shared" si="246"/>
        <v>2019</v>
      </c>
      <c r="O907" s="2">
        <f t="shared" si="247"/>
        <v>105</v>
      </c>
      <c r="P907" t="s">
        <v>118</v>
      </c>
      <c r="Q907" t="s">
        <v>119</v>
      </c>
      <c r="R907" t="s">
        <v>4502</v>
      </c>
      <c r="S907" t="s">
        <v>65</v>
      </c>
      <c r="T907" s="3" t="s">
        <v>26</v>
      </c>
      <c r="U907" s="4">
        <v>15618.72</v>
      </c>
      <c r="V907" t="s">
        <v>972</v>
      </c>
      <c r="W907" s="3" t="b">
        <v>0</v>
      </c>
      <c r="X907" s="3" t="b">
        <v>0</v>
      </c>
      <c r="Y907" t="s">
        <v>4503</v>
      </c>
      <c r="Z907" t="s">
        <v>4276</v>
      </c>
      <c r="AA907" t="s">
        <v>884</v>
      </c>
    </row>
    <row r="908" spans="1:27" x14ac:dyDescent="0.3">
      <c r="A908">
        <f t="shared" si="248"/>
        <v>907</v>
      </c>
      <c r="B908" t="s">
        <v>4504</v>
      </c>
      <c r="C908" t="s">
        <v>4505</v>
      </c>
      <c r="D908" t="str">
        <f t="shared" si="240"/>
        <v>Gertruda Struss</v>
      </c>
      <c r="E908" s="3" t="s">
        <v>32</v>
      </c>
      <c r="F908">
        <v>72</v>
      </c>
      <c r="G908" s="1">
        <v>43514</v>
      </c>
      <c r="H908" s="2">
        <f t="shared" si="241"/>
        <v>18</v>
      </c>
      <c r="I908" s="2">
        <f t="shared" si="242"/>
        <v>2</v>
      </c>
      <c r="J908" s="2">
        <f t="shared" si="243"/>
        <v>2019</v>
      </c>
      <c r="K908" s="1">
        <v>43530</v>
      </c>
      <c r="L908" s="2">
        <f t="shared" si="244"/>
        <v>6</v>
      </c>
      <c r="M908" s="2">
        <f t="shared" si="245"/>
        <v>3</v>
      </c>
      <c r="N908" s="2">
        <f t="shared" si="246"/>
        <v>2019</v>
      </c>
      <c r="O908" s="2">
        <f t="shared" si="247"/>
        <v>16</v>
      </c>
      <c r="P908" t="s">
        <v>118</v>
      </c>
      <c r="Q908" t="s">
        <v>119</v>
      </c>
      <c r="R908" t="s">
        <v>4506</v>
      </c>
      <c r="S908" t="s">
        <v>177</v>
      </c>
      <c r="T908" s="3" t="s">
        <v>23012</v>
      </c>
      <c r="U908" s="4">
        <v>62677.57</v>
      </c>
      <c r="V908" t="s">
        <v>2802</v>
      </c>
      <c r="W908" s="3" t="b">
        <v>1</v>
      </c>
      <c r="X908" s="3" t="b">
        <v>1</v>
      </c>
      <c r="Y908" t="s">
        <v>4507</v>
      </c>
      <c r="Z908" t="s">
        <v>23012</v>
      </c>
      <c r="AA908" t="s">
        <v>4508</v>
      </c>
    </row>
    <row r="909" spans="1:27" x14ac:dyDescent="0.3">
      <c r="A909">
        <f t="shared" si="248"/>
        <v>908</v>
      </c>
      <c r="B909" t="s">
        <v>4509</v>
      </c>
      <c r="C909" t="s">
        <v>4510</v>
      </c>
      <c r="D909" t="str">
        <f t="shared" si="240"/>
        <v>Salomone Mazzei</v>
      </c>
      <c r="E909" s="3" t="s">
        <v>43</v>
      </c>
      <c r="F909">
        <v>50</v>
      </c>
      <c r="G909" s="1">
        <v>43781</v>
      </c>
      <c r="H909" s="2">
        <f t="shared" si="241"/>
        <v>12</v>
      </c>
      <c r="I909" s="2">
        <f t="shared" si="242"/>
        <v>11</v>
      </c>
      <c r="J909" s="2">
        <f t="shared" si="243"/>
        <v>2019</v>
      </c>
      <c r="K909" s="1">
        <f>G909+10</f>
        <v>43791</v>
      </c>
      <c r="L909" s="2">
        <f t="shared" si="244"/>
        <v>22</v>
      </c>
      <c r="M909" s="2">
        <f t="shared" si="245"/>
        <v>11</v>
      </c>
      <c r="N909" s="2">
        <f t="shared" si="246"/>
        <v>2019</v>
      </c>
      <c r="O909" s="2">
        <f t="shared" si="247"/>
        <v>10</v>
      </c>
      <c r="P909" t="s">
        <v>33</v>
      </c>
      <c r="Q909" t="s">
        <v>23</v>
      </c>
      <c r="R909" t="s">
        <v>4511</v>
      </c>
      <c r="S909" t="s">
        <v>92</v>
      </c>
      <c r="T909" s="3" t="s">
        <v>47</v>
      </c>
      <c r="U909" s="4">
        <v>96138.97</v>
      </c>
      <c r="V909" t="s">
        <v>972</v>
      </c>
      <c r="W909" s="3" t="s">
        <v>23011</v>
      </c>
      <c r="X909" s="3" t="b">
        <v>1</v>
      </c>
      <c r="Y909" t="s">
        <v>4512</v>
      </c>
      <c r="Z909" t="s">
        <v>1451</v>
      </c>
      <c r="AA909" t="s">
        <v>207</v>
      </c>
    </row>
    <row r="910" spans="1:27" x14ac:dyDescent="0.3">
      <c r="A910">
        <f t="shared" si="248"/>
        <v>909</v>
      </c>
      <c r="B910" t="s">
        <v>4493</v>
      </c>
      <c r="C910" t="s">
        <v>4513</v>
      </c>
      <c r="D910" t="str">
        <f t="shared" si="240"/>
        <v>Danny Grzes</v>
      </c>
      <c r="E910" s="3" t="s">
        <v>32</v>
      </c>
      <c r="F910">
        <v>85</v>
      </c>
      <c r="G910" s="1">
        <v>43522</v>
      </c>
      <c r="H910" s="2">
        <f t="shared" si="241"/>
        <v>26</v>
      </c>
      <c r="I910" s="2">
        <f t="shared" si="242"/>
        <v>2</v>
      </c>
      <c r="J910" s="2">
        <f t="shared" si="243"/>
        <v>2019</v>
      </c>
      <c r="K910" s="1">
        <v>43787</v>
      </c>
      <c r="L910" s="2">
        <f t="shared" si="244"/>
        <v>18</v>
      </c>
      <c r="M910" s="2">
        <f t="shared" si="245"/>
        <v>11</v>
      </c>
      <c r="N910" s="2">
        <f t="shared" si="246"/>
        <v>2019</v>
      </c>
      <c r="O910" s="2">
        <f t="shared" si="247"/>
        <v>265</v>
      </c>
      <c r="P910" t="s">
        <v>33</v>
      </c>
      <c r="Q910" t="s">
        <v>23</v>
      </c>
      <c r="R910" t="s">
        <v>4514</v>
      </c>
      <c r="S910" t="s">
        <v>146</v>
      </c>
      <c r="T910" s="3" t="s">
        <v>57</v>
      </c>
      <c r="U910" s="4">
        <v>58330.09</v>
      </c>
      <c r="V910" t="s">
        <v>4515</v>
      </c>
      <c r="W910" s="3" t="b">
        <v>1</v>
      </c>
      <c r="X910" s="3" t="b">
        <v>1</v>
      </c>
      <c r="Y910" t="s">
        <v>4348</v>
      </c>
      <c r="Z910" t="s">
        <v>23012</v>
      </c>
      <c r="AA910" t="s">
        <v>4516</v>
      </c>
    </row>
    <row r="911" spans="1:27" x14ac:dyDescent="0.3">
      <c r="A911">
        <f t="shared" si="248"/>
        <v>910</v>
      </c>
      <c r="B911" t="s">
        <v>4517</v>
      </c>
      <c r="C911" t="s">
        <v>4518</v>
      </c>
      <c r="D911" t="str">
        <f t="shared" si="240"/>
        <v>Bibbye Budibent</v>
      </c>
      <c r="E911" s="3" t="s">
        <v>32</v>
      </c>
      <c r="F911">
        <v>80</v>
      </c>
      <c r="G911" s="1">
        <v>43631</v>
      </c>
      <c r="H911" s="2">
        <f t="shared" si="241"/>
        <v>15</v>
      </c>
      <c r="I911" s="2">
        <f t="shared" si="242"/>
        <v>6</v>
      </c>
      <c r="J911" s="2">
        <f t="shared" si="243"/>
        <v>2019</v>
      </c>
      <c r="K911" s="1">
        <v>43664</v>
      </c>
      <c r="L911" s="2">
        <f t="shared" si="244"/>
        <v>18</v>
      </c>
      <c r="M911" s="2">
        <f t="shared" si="245"/>
        <v>7</v>
      </c>
      <c r="N911" s="2">
        <f t="shared" si="246"/>
        <v>2019</v>
      </c>
      <c r="O911" s="2">
        <f t="shared" si="247"/>
        <v>33</v>
      </c>
      <c r="P911" t="s">
        <v>33</v>
      </c>
      <c r="Q911" t="s">
        <v>197</v>
      </c>
      <c r="R911" t="s">
        <v>4519</v>
      </c>
      <c r="S911" t="s">
        <v>36</v>
      </c>
      <c r="T911" s="3" t="s">
        <v>133</v>
      </c>
      <c r="U911" s="4">
        <v>99333.55</v>
      </c>
      <c r="V911" t="s">
        <v>147</v>
      </c>
      <c r="W911" s="3" t="b">
        <v>0</v>
      </c>
      <c r="X911" s="3" t="b">
        <v>1</v>
      </c>
      <c r="Y911" t="s">
        <v>4520</v>
      </c>
      <c r="Z911" t="s">
        <v>23012</v>
      </c>
      <c r="AA911" t="s">
        <v>3452</v>
      </c>
    </row>
    <row r="912" spans="1:27" x14ac:dyDescent="0.3">
      <c r="A912">
        <f t="shared" si="248"/>
        <v>911</v>
      </c>
      <c r="B912" t="s">
        <v>4521</v>
      </c>
      <c r="C912" t="s">
        <v>3751</v>
      </c>
      <c r="D912" t="str">
        <f t="shared" si="240"/>
        <v>Dorolice Persey</v>
      </c>
      <c r="E912" s="3" t="s">
        <v>32</v>
      </c>
      <c r="F912">
        <v>10</v>
      </c>
      <c r="G912" s="1">
        <v>43593</v>
      </c>
      <c r="H912" s="2">
        <f t="shared" si="241"/>
        <v>8</v>
      </c>
      <c r="I912" s="2">
        <f t="shared" si="242"/>
        <v>5</v>
      </c>
      <c r="J912" s="2">
        <f t="shared" si="243"/>
        <v>2019</v>
      </c>
      <c r="K912" s="1">
        <v>43597</v>
      </c>
      <c r="L912" s="2">
        <f t="shared" si="244"/>
        <v>12</v>
      </c>
      <c r="M912" s="2">
        <f t="shared" si="245"/>
        <v>5</v>
      </c>
      <c r="N912" s="2">
        <f t="shared" si="246"/>
        <v>2019</v>
      </c>
      <c r="O912" s="2">
        <f t="shared" si="247"/>
        <v>4</v>
      </c>
      <c r="P912" t="s">
        <v>73</v>
      </c>
      <c r="Q912" t="s">
        <v>90</v>
      </c>
      <c r="R912" t="s">
        <v>4522</v>
      </c>
      <c r="S912" t="s">
        <v>25</v>
      </c>
      <c r="T912" s="3" t="s">
        <v>57</v>
      </c>
      <c r="U912" s="4">
        <v>589.41</v>
      </c>
      <c r="V912" t="s">
        <v>1488</v>
      </c>
      <c r="W912" s="3" t="b">
        <v>1</v>
      </c>
      <c r="X912" s="3" t="b">
        <v>0</v>
      </c>
      <c r="Y912" t="s">
        <v>4523</v>
      </c>
      <c r="Z912" t="s">
        <v>4524</v>
      </c>
      <c r="AA912" t="s">
        <v>4525</v>
      </c>
    </row>
    <row r="913" spans="1:27" x14ac:dyDescent="0.3">
      <c r="A913">
        <f t="shared" si="248"/>
        <v>912</v>
      </c>
      <c r="B913" t="s">
        <v>4526</v>
      </c>
      <c r="C913" t="s">
        <v>4527</v>
      </c>
      <c r="D913" t="str">
        <f t="shared" si="240"/>
        <v>Garv Venediktov</v>
      </c>
      <c r="E913" s="3" t="s">
        <v>43</v>
      </c>
      <c r="F913">
        <v>12</v>
      </c>
      <c r="G913" s="1">
        <v>43574</v>
      </c>
      <c r="H913" s="2">
        <f t="shared" si="241"/>
        <v>19</v>
      </c>
      <c r="I913" s="2">
        <f t="shared" si="242"/>
        <v>4</v>
      </c>
      <c r="J913" s="2">
        <f t="shared" si="243"/>
        <v>2019</v>
      </c>
      <c r="K913" s="1">
        <v>43790</v>
      </c>
      <c r="L913" s="2">
        <f t="shared" si="244"/>
        <v>21</v>
      </c>
      <c r="M913" s="2">
        <f t="shared" si="245"/>
        <v>11</v>
      </c>
      <c r="N913" s="2">
        <f t="shared" si="246"/>
        <v>2019</v>
      </c>
      <c r="O913" s="2">
        <f t="shared" si="247"/>
        <v>216</v>
      </c>
      <c r="P913" t="s">
        <v>118</v>
      </c>
      <c r="Q913" t="s">
        <v>74</v>
      </c>
      <c r="R913" t="s">
        <v>4528</v>
      </c>
      <c r="S913" t="s">
        <v>76</v>
      </c>
      <c r="T913" s="3" t="s">
        <v>47</v>
      </c>
      <c r="U913" s="4">
        <v>17974.759999999998</v>
      </c>
      <c r="V913" t="s">
        <v>480</v>
      </c>
      <c r="W913" s="3" t="b">
        <v>1</v>
      </c>
      <c r="X913" s="3" t="b">
        <v>0</v>
      </c>
      <c r="Y913" t="s">
        <v>4529</v>
      </c>
      <c r="Z913" t="s">
        <v>23012</v>
      </c>
      <c r="AA913" t="s">
        <v>4492</v>
      </c>
    </row>
    <row r="914" spans="1:27" x14ac:dyDescent="0.3">
      <c r="A914">
        <f t="shared" si="248"/>
        <v>913</v>
      </c>
      <c r="B914" t="s">
        <v>4530</v>
      </c>
      <c r="C914" t="s">
        <v>4531</v>
      </c>
      <c r="D914" t="str">
        <f t="shared" si="240"/>
        <v>Chauncey Tellett</v>
      </c>
      <c r="E914" s="3" t="s">
        <v>43</v>
      </c>
      <c r="F914">
        <v>5</v>
      </c>
      <c r="G914" s="1">
        <v>43576</v>
      </c>
      <c r="H914" s="2">
        <f t="shared" si="241"/>
        <v>21</v>
      </c>
      <c r="I914" s="2">
        <f t="shared" si="242"/>
        <v>4</v>
      </c>
      <c r="J914" s="2">
        <f t="shared" si="243"/>
        <v>2019</v>
      </c>
      <c r="K914" s="1">
        <v>43725</v>
      </c>
      <c r="L914" s="2">
        <f t="shared" si="244"/>
        <v>17</v>
      </c>
      <c r="M914" s="2">
        <f t="shared" si="245"/>
        <v>9</v>
      </c>
      <c r="N914" s="2">
        <f t="shared" si="246"/>
        <v>2019</v>
      </c>
      <c r="O914" s="2">
        <f t="shared" si="247"/>
        <v>149</v>
      </c>
      <c r="P914" t="s">
        <v>73</v>
      </c>
      <c r="Q914" t="s">
        <v>90</v>
      </c>
      <c r="R914" t="s">
        <v>4532</v>
      </c>
      <c r="S914" t="s">
        <v>100</v>
      </c>
      <c r="T914" s="3" t="s">
        <v>23012</v>
      </c>
      <c r="U914" s="4">
        <v>30068.33</v>
      </c>
      <c r="V914" t="s">
        <v>1784</v>
      </c>
      <c r="W914" s="3" t="b">
        <v>1</v>
      </c>
      <c r="X914" s="3" t="b">
        <v>1</v>
      </c>
      <c r="Y914" t="s">
        <v>4533</v>
      </c>
      <c r="Z914" t="s">
        <v>23012</v>
      </c>
      <c r="AA914" t="s">
        <v>444</v>
      </c>
    </row>
    <row r="915" spans="1:27" x14ac:dyDescent="0.3">
      <c r="A915">
        <f t="shared" si="248"/>
        <v>914</v>
      </c>
      <c r="B915" t="s">
        <v>4534</v>
      </c>
      <c r="C915" t="s">
        <v>4535</v>
      </c>
      <c r="D915" t="str">
        <f t="shared" si="240"/>
        <v>Carroll Edworthy</v>
      </c>
      <c r="E915" s="3" t="s">
        <v>43</v>
      </c>
      <c r="F915">
        <v>78</v>
      </c>
      <c r="G915" s="1">
        <v>43533</v>
      </c>
      <c r="H915" s="2">
        <f t="shared" si="241"/>
        <v>9</v>
      </c>
      <c r="I915" s="2">
        <f t="shared" si="242"/>
        <v>3</v>
      </c>
      <c r="J915" s="2">
        <f t="shared" si="243"/>
        <v>2019</v>
      </c>
      <c r="K915" s="1">
        <v>43829</v>
      </c>
      <c r="L915" s="2">
        <f t="shared" si="244"/>
        <v>30</v>
      </c>
      <c r="M915" s="2">
        <f t="shared" si="245"/>
        <v>12</v>
      </c>
      <c r="N915" s="2">
        <f t="shared" si="246"/>
        <v>2019</v>
      </c>
      <c r="O915" s="2">
        <f t="shared" si="247"/>
        <v>296</v>
      </c>
      <c r="P915" t="s">
        <v>22</v>
      </c>
      <c r="Q915" t="s">
        <v>74</v>
      </c>
      <c r="R915" t="s">
        <v>4536</v>
      </c>
      <c r="S915" t="s">
        <v>25</v>
      </c>
      <c r="T915" s="3" t="s">
        <v>23012</v>
      </c>
      <c r="U915" s="4">
        <v>71802.27</v>
      </c>
      <c r="V915" t="s">
        <v>1715</v>
      </c>
      <c r="W915" s="3" t="b">
        <v>0</v>
      </c>
      <c r="X915" s="3" t="b">
        <v>0</v>
      </c>
      <c r="Y915" t="s">
        <v>4537</v>
      </c>
      <c r="Z915" t="s">
        <v>23012</v>
      </c>
      <c r="AA915" t="s">
        <v>4538</v>
      </c>
    </row>
    <row r="916" spans="1:27" x14ac:dyDescent="0.3">
      <c r="A916">
        <f t="shared" si="248"/>
        <v>915</v>
      </c>
      <c r="B916" t="s">
        <v>4539</v>
      </c>
      <c r="C916" t="s">
        <v>2681</v>
      </c>
      <c r="D916" t="str">
        <f t="shared" si="240"/>
        <v>Ede Molohan</v>
      </c>
      <c r="E916" s="3" t="s">
        <v>32</v>
      </c>
      <c r="F916">
        <v>14</v>
      </c>
      <c r="G916" s="1">
        <v>43828</v>
      </c>
      <c r="H916" s="2">
        <f t="shared" si="241"/>
        <v>29</v>
      </c>
      <c r="I916" s="2">
        <f t="shared" si="242"/>
        <v>12</v>
      </c>
      <c r="J916" s="2">
        <f t="shared" si="243"/>
        <v>2019</v>
      </c>
      <c r="K916" s="1">
        <f t="shared" ref="K916:K917" si="251">G916+10</f>
        <v>43838</v>
      </c>
      <c r="L916" s="2">
        <f t="shared" si="244"/>
        <v>8</v>
      </c>
      <c r="M916" s="2">
        <f t="shared" si="245"/>
        <v>1</v>
      </c>
      <c r="N916" s="2">
        <f t="shared" si="246"/>
        <v>2020</v>
      </c>
      <c r="O916" s="2">
        <f t="shared" si="247"/>
        <v>10</v>
      </c>
      <c r="P916" t="s">
        <v>22</v>
      </c>
      <c r="Q916" t="s">
        <v>119</v>
      </c>
      <c r="R916" t="s">
        <v>4540</v>
      </c>
      <c r="S916" t="s">
        <v>177</v>
      </c>
      <c r="T916" s="3" t="s">
        <v>57</v>
      </c>
      <c r="U916" s="4">
        <v>91565.27</v>
      </c>
      <c r="V916" t="s">
        <v>1920</v>
      </c>
      <c r="W916" s="3" t="b">
        <v>1</v>
      </c>
      <c r="X916" s="3" t="s">
        <v>23011</v>
      </c>
      <c r="Y916" t="s">
        <v>4541</v>
      </c>
      <c r="Z916" t="s">
        <v>4542</v>
      </c>
      <c r="AA916" t="s">
        <v>4543</v>
      </c>
    </row>
    <row r="917" spans="1:27" x14ac:dyDescent="0.3">
      <c r="A917">
        <f t="shared" si="248"/>
        <v>916</v>
      </c>
      <c r="B917" t="s">
        <v>4544</v>
      </c>
      <c r="C917" t="s">
        <v>4545</v>
      </c>
      <c r="D917" t="str">
        <f t="shared" si="240"/>
        <v>Corrinne Strahan</v>
      </c>
      <c r="E917" s="3" t="s">
        <v>32</v>
      </c>
      <c r="F917">
        <v>23</v>
      </c>
      <c r="G917" s="1">
        <v>43759</v>
      </c>
      <c r="H917" s="2">
        <f t="shared" si="241"/>
        <v>21</v>
      </c>
      <c r="I917" s="2">
        <f t="shared" si="242"/>
        <v>10</v>
      </c>
      <c r="J917" s="2">
        <f t="shared" si="243"/>
        <v>2019</v>
      </c>
      <c r="K917" s="1">
        <f t="shared" si="251"/>
        <v>43769</v>
      </c>
      <c r="L917" s="2">
        <f t="shared" si="244"/>
        <v>31</v>
      </c>
      <c r="M917" s="2">
        <f t="shared" si="245"/>
        <v>10</v>
      </c>
      <c r="N917" s="2">
        <f t="shared" si="246"/>
        <v>2019</v>
      </c>
      <c r="O917" s="2">
        <f t="shared" si="247"/>
        <v>10</v>
      </c>
      <c r="P917" t="s">
        <v>44</v>
      </c>
      <c r="Q917" t="s">
        <v>54</v>
      </c>
      <c r="R917" t="s">
        <v>4546</v>
      </c>
      <c r="S917" t="s">
        <v>36</v>
      </c>
      <c r="T917" s="3" t="s">
        <v>26</v>
      </c>
      <c r="U917" s="4">
        <v>70890.600000000006</v>
      </c>
      <c r="V917" t="s">
        <v>1948</v>
      </c>
      <c r="W917" s="3" t="s">
        <v>23011</v>
      </c>
      <c r="X917" s="3" t="b">
        <v>1</v>
      </c>
      <c r="Y917" t="s">
        <v>4547</v>
      </c>
      <c r="Z917" t="s">
        <v>23012</v>
      </c>
      <c r="AA917" t="s">
        <v>688</v>
      </c>
    </row>
    <row r="918" spans="1:27" x14ac:dyDescent="0.3">
      <c r="A918">
        <f t="shared" si="248"/>
        <v>917</v>
      </c>
      <c r="B918" t="s">
        <v>4548</v>
      </c>
      <c r="C918" t="s">
        <v>4549</v>
      </c>
      <c r="D918" t="str">
        <f t="shared" si="240"/>
        <v>Em Ogilvie</v>
      </c>
      <c r="E918" s="3" t="s">
        <v>43</v>
      </c>
      <c r="F918">
        <v>78</v>
      </c>
      <c r="G918" s="1">
        <v>43684</v>
      </c>
      <c r="H918" s="2">
        <f t="shared" si="241"/>
        <v>7</v>
      </c>
      <c r="I918" s="2">
        <f t="shared" si="242"/>
        <v>8</v>
      </c>
      <c r="J918" s="2">
        <f t="shared" si="243"/>
        <v>2019</v>
      </c>
      <c r="K918" s="1">
        <v>43788</v>
      </c>
      <c r="L918" s="2">
        <f t="shared" si="244"/>
        <v>19</v>
      </c>
      <c r="M918" s="2">
        <f t="shared" si="245"/>
        <v>11</v>
      </c>
      <c r="N918" s="2">
        <f t="shared" si="246"/>
        <v>2019</v>
      </c>
      <c r="O918" s="2">
        <f t="shared" si="247"/>
        <v>104</v>
      </c>
      <c r="P918" t="s">
        <v>33</v>
      </c>
      <c r="Q918" t="s">
        <v>119</v>
      </c>
      <c r="R918" t="s">
        <v>4550</v>
      </c>
      <c r="S918" t="s">
        <v>25</v>
      </c>
      <c r="T918" s="3" t="s">
        <v>133</v>
      </c>
      <c r="U918" s="4">
        <v>1503.55</v>
      </c>
      <c r="V918" t="s">
        <v>1559</v>
      </c>
      <c r="W918" s="3" t="b">
        <v>0</v>
      </c>
      <c r="X918" s="3" t="b">
        <v>0</v>
      </c>
      <c r="Y918" t="s">
        <v>4551</v>
      </c>
      <c r="Z918" t="s">
        <v>23012</v>
      </c>
      <c r="AA918" t="s">
        <v>934</v>
      </c>
    </row>
    <row r="919" spans="1:27" x14ac:dyDescent="0.3">
      <c r="A919">
        <f t="shared" si="248"/>
        <v>918</v>
      </c>
      <c r="B919" t="s">
        <v>4552</v>
      </c>
      <c r="C919" t="s">
        <v>4553</v>
      </c>
      <c r="D919" t="str">
        <f t="shared" si="240"/>
        <v>Hestia Tupman</v>
      </c>
      <c r="E919" s="3" t="s">
        <v>32</v>
      </c>
      <c r="F919">
        <v>55</v>
      </c>
      <c r="G919" s="1">
        <v>43725</v>
      </c>
      <c r="H919" s="2">
        <f t="shared" si="241"/>
        <v>17</v>
      </c>
      <c r="I919" s="2">
        <f t="shared" si="242"/>
        <v>9</v>
      </c>
      <c r="J919" s="2">
        <f t="shared" si="243"/>
        <v>2019</v>
      </c>
      <c r="K919" s="1">
        <f t="shared" ref="K919:K921" si="252">G919+10</f>
        <v>43735</v>
      </c>
      <c r="L919" s="2">
        <f t="shared" si="244"/>
        <v>27</v>
      </c>
      <c r="M919" s="2">
        <f t="shared" si="245"/>
        <v>9</v>
      </c>
      <c r="N919" s="2">
        <f t="shared" si="246"/>
        <v>2019</v>
      </c>
      <c r="O919" s="2">
        <f t="shared" si="247"/>
        <v>10</v>
      </c>
      <c r="P919" t="s">
        <v>118</v>
      </c>
      <c r="Q919" t="s">
        <v>90</v>
      </c>
      <c r="R919" t="s">
        <v>4554</v>
      </c>
      <c r="S919" t="s">
        <v>146</v>
      </c>
      <c r="T919" s="3" t="s">
        <v>26</v>
      </c>
      <c r="U919" s="4">
        <v>9093.52</v>
      </c>
      <c r="V919" t="s">
        <v>795</v>
      </c>
      <c r="W919" s="3" t="s">
        <v>23011</v>
      </c>
      <c r="X919" s="3" t="b">
        <v>1</v>
      </c>
      <c r="Y919" t="s">
        <v>4555</v>
      </c>
      <c r="Z919" t="s">
        <v>23012</v>
      </c>
      <c r="AA919" t="s">
        <v>4556</v>
      </c>
    </row>
    <row r="920" spans="1:27" x14ac:dyDescent="0.3">
      <c r="A920">
        <f t="shared" si="248"/>
        <v>919</v>
      </c>
      <c r="B920" t="s">
        <v>4557</v>
      </c>
      <c r="C920" t="s">
        <v>4558</v>
      </c>
      <c r="D920" t="str">
        <f t="shared" si="240"/>
        <v>Fidelio Sunderland</v>
      </c>
      <c r="E920" s="3" t="s">
        <v>43</v>
      </c>
      <c r="F920">
        <v>70</v>
      </c>
      <c r="G920" s="1">
        <v>43505</v>
      </c>
      <c r="H920" s="2">
        <f t="shared" si="241"/>
        <v>9</v>
      </c>
      <c r="I920" s="2">
        <f t="shared" si="242"/>
        <v>2</v>
      </c>
      <c r="J920" s="2">
        <f t="shared" si="243"/>
        <v>2019</v>
      </c>
      <c r="K920" s="1">
        <f t="shared" si="252"/>
        <v>43515</v>
      </c>
      <c r="L920" s="2">
        <f t="shared" si="244"/>
        <v>19</v>
      </c>
      <c r="M920" s="2">
        <f t="shared" si="245"/>
        <v>2</v>
      </c>
      <c r="N920" s="2">
        <f t="shared" si="246"/>
        <v>2019</v>
      </c>
      <c r="O920" s="2">
        <f t="shared" si="247"/>
        <v>10</v>
      </c>
      <c r="P920" t="s">
        <v>44</v>
      </c>
      <c r="Q920" t="s">
        <v>119</v>
      </c>
      <c r="R920" t="s">
        <v>4559</v>
      </c>
      <c r="S920" t="s">
        <v>65</v>
      </c>
      <c r="T920" s="3" t="s">
        <v>66</v>
      </c>
      <c r="U920" s="4">
        <v>23054.6</v>
      </c>
      <c r="V920" t="s">
        <v>1638</v>
      </c>
      <c r="W920" s="3" t="b">
        <v>1</v>
      </c>
      <c r="X920" s="3" t="b">
        <v>1</v>
      </c>
      <c r="Y920" t="s">
        <v>4560</v>
      </c>
      <c r="Z920" t="s">
        <v>4561</v>
      </c>
      <c r="AA920" t="s">
        <v>4562</v>
      </c>
    </row>
    <row r="921" spans="1:27" x14ac:dyDescent="0.3">
      <c r="A921">
        <f t="shared" si="248"/>
        <v>920</v>
      </c>
      <c r="B921" t="s">
        <v>4563</v>
      </c>
      <c r="C921" t="s">
        <v>4564</v>
      </c>
      <c r="D921" t="str">
        <f t="shared" si="240"/>
        <v>Sydelle Walduck</v>
      </c>
      <c r="E921" s="3" t="s">
        <v>32</v>
      </c>
      <c r="F921">
        <v>79</v>
      </c>
      <c r="G921" s="1">
        <v>43660</v>
      </c>
      <c r="H921" s="2">
        <f t="shared" si="241"/>
        <v>14</v>
      </c>
      <c r="I921" s="2">
        <f t="shared" si="242"/>
        <v>7</v>
      </c>
      <c r="J921" s="2">
        <f t="shared" si="243"/>
        <v>2019</v>
      </c>
      <c r="K921" s="1">
        <f t="shared" si="252"/>
        <v>43670</v>
      </c>
      <c r="L921" s="2">
        <f t="shared" si="244"/>
        <v>24</v>
      </c>
      <c r="M921" s="2">
        <f t="shared" si="245"/>
        <v>7</v>
      </c>
      <c r="N921" s="2">
        <f t="shared" si="246"/>
        <v>2019</v>
      </c>
      <c r="O921" s="2">
        <f t="shared" si="247"/>
        <v>10</v>
      </c>
      <c r="P921" t="s">
        <v>63</v>
      </c>
      <c r="Q921" t="s">
        <v>197</v>
      </c>
      <c r="R921" t="s">
        <v>4565</v>
      </c>
      <c r="S921" t="s">
        <v>76</v>
      </c>
      <c r="T921" s="3" t="s">
        <v>47</v>
      </c>
      <c r="U921" s="4">
        <v>75140.52</v>
      </c>
      <c r="V921" t="s">
        <v>4566</v>
      </c>
      <c r="W921" s="3" t="b">
        <v>1</v>
      </c>
      <c r="X921" s="3" t="b">
        <v>0</v>
      </c>
      <c r="Y921" t="s">
        <v>4567</v>
      </c>
      <c r="Z921" t="s">
        <v>23012</v>
      </c>
      <c r="AA921" t="s">
        <v>2167</v>
      </c>
    </row>
    <row r="922" spans="1:27" x14ac:dyDescent="0.3">
      <c r="A922">
        <f t="shared" si="248"/>
        <v>921</v>
      </c>
      <c r="B922" t="s">
        <v>4568</v>
      </c>
      <c r="C922" t="s">
        <v>4569</v>
      </c>
      <c r="D922" t="str">
        <f t="shared" si="240"/>
        <v>Carmel Vakhrushin</v>
      </c>
      <c r="E922" s="3" t="s">
        <v>32</v>
      </c>
      <c r="F922">
        <v>100</v>
      </c>
      <c r="G922" s="1">
        <v>43512</v>
      </c>
      <c r="H922" s="2">
        <f t="shared" si="241"/>
        <v>16</v>
      </c>
      <c r="I922" s="2">
        <f t="shared" si="242"/>
        <v>2</v>
      </c>
      <c r="J922" s="2">
        <f t="shared" si="243"/>
        <v>2019</v>
      </c>
      <c r="K922" s="1">
        <v>43645</v>
      </c>
      <c r="L922" s="2">
        <f t="shared" si="244"/>
        <v>29</v>
      </c>
      <c r="M922" s="2">
        <f t="shared" si="245"/>
        <v>6</v>
      </c>
      <c r="N922" s="2">
        <f t="shared" si="246"/>
        <v>2019</v>
      </c>
      <c r="O922" s="2">
        <f t="shared" si="247"/>
        <v>133</v>
      </c>
      <c r="P922" t="s">
        <v>44</v>
      </c>
      <c r="Q922" t="s">
        <v>197</v>
      </c>
      <c r="R922" t="s">
        <v>4570</v>
      </c>
      <c r="S922" t="s">
        <v>65</v>
      </c>
      <c r="T922" s="3" t="s">
        <v>66</v>
      </c>
      <c r="U922" s="4">
        <v>7016.25</v>
      </c>
      <c r="V922" t="s">
        <v>302</v>
      </c>
      <c r="W922" s="3" t="b">
        <v>0</v>
      </c>
      <c r="X922" s="3" t="b">
        <v>1</v>
      </c>
      <c r="Y922" t="s">
        <v>4571</v>
      </c>
      <c r="Z922" t="s">
        <v>23012</v>
      </c>
      <c r="AA922" t="s">
        <v>4572</v>
      </c>
    </row>
    <row r="923" spans="1:27" x14ac:dyDescent="0.3">
      <c r="A923">
        <f t="shared" si="248"/>
        <v>922</v>
      </c>
      <c r="B923" t="s">
        <v>4573</v>
      </c>
      <c r="D923" t="str">
        <f t="shared" si="240"/>
        <v xml:space="preserve">Obed </v>
      </c>
      <c r="E923" s="3" t="s">
        <v>43</v>
      </c>
      <c r="F923">
        <v>99</v>
      </c>
      <c r="G923" s="1">
        <v>43571</v>
      </c>
      <c r="H923" s="2">
        <f t="shared" si="241"/>
        <v>16</v>
      </c>
      <c r="I923" s="2">
        <f t="shared" si="242"/>
        <v>4</v>
      </c>
      <c r="J923" s="2">
        <f t="shared" si="243"/>
        <v>2019</v>
      </c>
      <c r="K923" s="1">
        <f>G923+10</f>
        <v>43581</v>
      </c>
      <c r="L923" s="2">
        <f t="shared" si="244"/>
        <v>26</v>
      </c>
      <c r="M923" s="2">
        <f t="shared" si="245"/>
        <v>4</v>
      </c>
      <c r="N923" s="2">
        <f t="shared" si="246"/>
        <v>2019</v>
      </c>
      <c r="O923" s="2">
        <f t="shared" si="247"/>
        <v>10</v>
      </c>
      <c r="P923" t="s">
        <v>118</v>
      </c>
      <c r="Q923" t="s">
        <v>34</v>
      </c>
      <c r="R923" t="s">
        <v>4574</v>
      </c>
      <c r="S923" t="s">
        <v>177</v>
      </c>
      <c r="T923" s="3" t="s">
        <v>57</v>
      </c>
      <c r="U923" s="4">
        <v>80885.88</v>
      </c>
      <c r="V923" t="s">
        <v>1084</v>
      </c>
      <c r="W923" s="3" t="s">
        <v>23011</v>
      </c>
      <c r="X923" s="3" t="b">
        <v>0</v>
      </c>
      <c r="Y923" t="s">
        <v>4575</v>
      </c>
      <c r="Z923" t="s">
        <v>23012</v>
      </c>
      <c r="AA923" t="s">
        <v>660</v>
      </c>
    </row>
    <row r="924" spans="1:27" x14ac:dyDescent="0.3">
      <c r="A924">
        <f t="shared" si="248"/>
        <v>923</v>
      </c>
      <c r="B924" t="s">
        <v>4576</v>
      </c>
      <c r="C924" t="s">
        <v>4577</v>
      </c>
      <c r="D924" t="str">
        <f t="shared" si="240"/>
        <v>Nikolia Baccus</v>
      </c>
      <c r="E924" s="3" t="s">
        <v>32</v>
      </c>
      <c r="F924">
        <v>26</v>
      </c>
      <c r="G924" s="1">
        <v>43468</v>
      </c>
      <c r="H924" s="2">
        <f t="shared" si="241"/>
        <v>3</v>
      </c>
      <c r="I924" s="2">
        <f t="shared" si="242"/>
        <v>1</v>
      </c>
      <c r="J924" s="2">
        <f t="shared" si="243"/>
        <v>2019</v>
      </c>
      <c r="K924" s="1">
        <v>43536</v>
      </c>
      <c r="L924" s="2">
        <f t="shared" si="244"/>
        <v>12</v>
      </c>
      <c r="M924" s="2">
        <f t="shared" si="245"/>
        <v>3</v>
      </c>
      <c r="N924" s="2">
        <f t="shared" si="246"/>
        <v>2019</v>
      </c>
      <c r="O924" s="2">
        <f t="shared" si="247"/>
        <v>68</v>
      </c>
      <c r="P924" t="s">
        <v>73</v>
      </c>
      <c r="Q924" t="s">
        <v>34</v>
      </c>
      <c r="R924" t="s">
        <v>4578</v>
      </c>
      <c r="S924" t="s">
        <v>36</v>
      </c>
      <c r="T924" s="3" t="s">
        <v>23012</v>
      </c>
      <c r="U924" s="4">
        <v>49882.34</v>
      </c>
      <c r="V924" t="s">
        <v>4579</v>
      </c>
      <c r="W924" s="3" t="b">
        <v>0</v>
      </c>
      <c r="X924" s="3" t="b">
        <v>1</v>
      </c>
      <c r="Y924" t="s">
        <v>4580</v>
      </c>
      <c r="Z924" t="s">
        <v>23012</v>
      </c>
      <c r="AA924" t="s">
        <v>312</v>
      </c>
    </row>
    <row r="925" spans="1:27" x14ac:dyDescent="0.3">
      <c r="A925">
        <f t="shared" si="248"/>
        <v>924</v>
      </c>
      <c r="B925" t="s">
        <v>4581</v>
      </c>
      <c r="C925" t="s">
        <v>4582</v>
      </c>
      <c r="D925" t="str">
        <f t="shared" si="240"/>
        <v>Sallie Mulheron</v>
      </c>
      <c r="E925" s="3" t="s">
        <v>32</v>
      </c>
      <c r="F925">
        <v>67</v>
      </c>
      <c r="G925" s="1">
        <v>43511</v>
      </c>
      <c r="H925" s="2">
        <f t="shared" si="241"/>
        <v>15</v>
      </c>
      <c r="I925" s="2">
        <f t="shared" si="242"/>
        <v>2</v>
      </c>
      <c r="J925" s="2">
        <f t="shared" si="243"/>
        <v>2019</v>
      </c>
      <c r="K925" s="1">
        <f>G925+8</f>
        <v>43519</v>
      </c>
      <c r="L925" s="2">
        <f t="shared" si="244"/>
        <v>23</v>
      </c>
      <c r="M925" s="2">
        <f t="shared" si="245"/>
        <v>2</v>
      </c>
      <c r="N925" s="2">
        <f t="shared" si="246"/>
        <v>2019</v>
      </c>
      <c r="O925" s="2">
        <f t="shared" si="247"/>
        <v>8</v>
      </c>
      <c r="P925" t="s">
        <v>118</v>
      </c>
      <c r="Q925" t="s">
        <v>34</v>
      </c>
      <c r="R925" t="s">
        <v>4583</v>
      </c>
      <c r="S925" t="s">
        <v>76</v>
      </c>
      <c r="T925" s="3" t="s">
        <v>159</v>
      </c>
      <c r="U925" s="4">
        <v>71961.279999999999</v>
      </c>
      <c r="V925" t="s">
        <v>3500</v>
      </c>
      <c r="W925" s="3" t="b">
        <v>0</v>
      </c>
      <c r="X925" s="3" t="b">
        <v>0</v>
      </c>
      <c r="Y925" t="s">
        <v>4584</v>
      </c>
      <c r="Z925" t="s">
        <v>23012</v>
      </c>
      <c r="AA925" t="s">
        <v>4585</v>
      </c>
    </row>
    <row r="926" spans="1:27" x14ac:dyDescent="0.3">
      <c r="A926">
        <f t="shared" si="248"/>
        <v>925</v>
      </c>
      <c r="B926" t="s">
        <v>4586</v>
      </c>
      <c r="C926" t="s">
        <v>4587</v>
      </c>
      <c r="D926" t="str">
        <f t="shared" si="240"/>
        <v>Sidnee Mound</v>
      </c>
      <c r="E926" s="3" t="s">
        <v>43</v>
      </c>
      <c r="F926">
        <v>16</v>
      </c>
      <c r="G926" s="1">
        <v>43751</v>
      </c>
      <c r="H926" s="2">
        <f t="shared" si="241"/>
        <v>13</v>
      </c>
      <c r="I926" s="2">
        <f t="shared" si="242"/>
        <v>10</v>
      </c>
      <c r="J926" s="2">
        <f t="shared" si="243"/>
        <v>2019</v>
      </c>
      <c r="K926" s="1">
        <f t="shared" ref="K926:K930" si="253">G926+8</f>
        <v>43759</v>
      </c>
      <c r="L926" s="2">
        <f t="shared" si="244"/>
        <v>21</v>
      </c>
      <c r="M926" s="2">
        <f t="shared" si="245"/>
        <v>10</v>
      </c>
      <c r="N926" s="2">
        <f t="shared" si="246"/>
        <v>2019</v>
      </c>
      <c r="O926" s="2">
        <f t="shared" si="247"/>
        <v>8</v>
      </c>
      <c r="P926" t="s">
        <v>73</v>
      </c>
      <c r="Q926" t="s">
        <v>34</v>
      </c>
      <c r="R926" t="s">
        <v>4588</v>
      </c>
      <c r="S926" t="s">
        <v>100</v>
      </c>
      <c r="T926" s="3" t="s">
        <v>23012</v>
      </c>
      <c r="U926" s="4">
        <v>69168.69</v>
      </c>
      <c r="V926" t="s">
        <v>480</v>
      </c>
      <c r="W926" s="3" t="b">
        <v>1</v>
      </c>
      <c r="X926" s="3" t="b">
        <v>0</v>
      </c>
      <c r="Y926" t="s">
        <v>4589</v>
      </c>
      <c r="Z926" t="s">
        <v>23012</v>
      </c>
      <c r="AA926" t="s">
        <v>4590</v>
      </c>
    </row>
    <row r="927" spans="1:27" x14ac:dyDescent="0.3">
      <c r="A927">
        <f t="shared" si="248"/>
        <v>926</v>
      </c>
      <c r="B927" t="s">
        <v>4591</v>
      </c>
      <c r="C927" t="s">
        <v>4592</v>
      </c>
      <c r="D927" t="str">
        <f t="shared" si="240"/>
        <v>Elias Mc Giffin</v>
      </c>
      <c r="E927" s="3" t="s">
        <v>43</v>
      </c>
      <c r="F927">
        <v>19</v>
      </c>
      <c r="G927" s="1">
        <v>43798</v>
      </c>
      <c r="H927" s="2">
        <f t="shared" si="241"/>
        <v>29</v>
      </c>
      <c r="I927" s="2">
        <f t="shared" si="242"/>
        <v>11</v>
      </c>
      <c r="J927" s="2">
        <f t="shared" si="243"/>
        <v>2019</v>
      </c>
      <c r="K927" s="1">
        <f t="shared" si="253"/>
        <v>43806</v>
      </c>
      <c r="L927" s="2">
        <f t="shared" si="244"/>
        <v>7</v>
      </c>
      <c r="M927" s="2">
        <f t="shared" si="245"/>
        <v>12</v>
      </c>
      <c r="N927" s="2">
        <f t="shared" si="246"/>
        <v>2019</v>
      </c>
      <c r="O927" s="2">
        <f t="shared" si="247"/>
        <v>8</v>
      </c>
      <c r="P927" t="s">
        <v>33</v>
      </c>
      <c r="Q927" t="s">
        <v>54</v>
      </c>
      <c r="R927" t="s">
        <v>4593</v>
      </c>
      <c r="S927" t="s">
        <v>56</v>
      </c>
      <c r="T927" s="3" t="s">
        <v>57</v>
      </c>
      <c r="U927" s="4">
        <v>53690.87</v>
      </c>
      <c r="V927" t="s">
        <v>468</v>
      </c>
      <c r="W927" s="3" t="b">
        <v>0</v>
      </c>
      <c r="X927" s="3" t="b">
        <v>1</v>
      </c>
      <c r="Y927" t="s">
        <v>4594</v>
      </c>
      <c r="Z927" t="s">
        <v>23012</v>
      </c>
      <c r="AA927" t="s">
        <v>4595</v>
      </c>
    </row>
    <row r="928" spans="1:27" x14ac:dyDescent="0.3">
      <c r="A928">
        <f t="shared" si="248"/>
        <v>927</v>
      </c>
      <c r="B928" t="s">
        <v>4596</v>
      </c>
      <c r="C928" t="s">
        <v>4597</v>
      </c>
      <c r="D928" t="str">
        <f t="shared" si="240"/>
        <v>Celestine Aizic</v>
      </c>
      <c r="E928" s="3" t="s">
        <v>32</v>
      </c>
      <c r="F928">
        <v>87</v>
      </c>
      <c r="G928" s="1">
        <v>43767</v>
      </c>
      <c r="H928" s="2">
        <f t="shared" si="241"/>
        <v>29</v>
      </c>
      <c r="I928" s="2">
        <f t="shared" si="242"/>
        <v>10</v>
      </c>
      <c r="J928" s="2">
        <f t="shared" si="243"/>
        <v>2019</v>
      </c>
      <c r="K928" s="1">
        <f t="shared" si="253"/>
        <v>43775</v>
      </c>
      <c r="L928" s="2">
        <f t="shared" si="244"/>
        <v>6</v>
      </c>
      <c r="M928" s="2">
        <f t="shared" si="245"/>
        <v>11</v>
      </c>
      <c r="N928" s="2">
        <f t="shared" si="246"/>
        <v>2019</v>
      </c>
      <c r="O928" s="2">
        <f t="shared" si="247"/>
        <v>8</v>
      </c>
      <c r="P928" t="s">
        <v>118</v>
      </c>
      <c r="Q928" t="s">
        <v>34</v>
      </c>
      <c r="R928" t="s">
        <v>4598</v>
      </c>
      <c r="S928" t="s">
        <v>65</v>
      </c>
      <c r="T928" s="3" t="s">
        <v>83</v>
      </c>
      <c r="U928" s="4">
        <v>93949.82</v>
      </c>
      <c r="V928" t="s">
        <v>322</v>
      </c>
      <c r="W928" s="3" t="s">
        <v>23011</v>
      </c>
      <c r="X928" s="3" t="b">
        <v>0</v>
      </c>
      <c r="Y928" t="s">
        <v>4599</v>
      </c>
      <c r="Z928" t="s">
        <v>311</v>
      </c>
      <c r="AA928" t="s">
        <v>4600</v>
      </c>
    </row>
    <row r="929" spans="1:27" x14ac:dyDescent="0.3">
      <c r="A929">
        <f t="shared" si="248"/>
        <v>928</v>
      </c>
      <c r="B929" t="s">
        <v>4601</v>
      </c>
      <c r="C929" t="s">
        <v>4602</v>
      </c>
      <c r="D929" t="str">
        <f t="shared" si="240"/>
        <v>Irwinn Gidman</v>
      </c>
      <c r="E929" s="3" t="s">
        <v>43</v>
      </c>
      <c r="F929">
        <v>84</v>
      </c>
      <c r="G929" s="1">
        <v>43607</v>
      </c>
      <c r="H929" s="2">
        <f t="shared" si="241"/>
        <v>22</v>
      </c>
      <c r="I929" s="2">
        <f t="shared" si="242"/>
        <v>5</v>
      </c>
      <c r="J929" s="2">
        <f t="shared" si="243"/>
        <v>2019</v>
      </c>
      <c r="K929" s="1">
        <f t="shared" si="253"/>
        <v>43615</v>
      </c>
      <c r="L929" s="2">
        <f t="shared" si="244"/>
        <v>30</v>
      </c>
      <c r="M929" s="2">
        <f t="shared" si="245"/>
        <v>5</v>
      </c>
      <c r="N929" s="2">
        <f t="shared" si="246"/>
        <v>2019</v>
      </c>
      <c r="O929" s="2">
        <f t="shared" si="247"/>
        <v>8</v>
      </c>
      <c r="P929" t="s">
        <v>118</v>
      </c>
      <c r="Q929" t="s">
        <v>54</v>
      </c>
      <c r="R929" t="s">
        <v>4603</v>
      </c>
      <c r="S929" t="s">
        <v>146</v>
      </c>
      <c r="T929" s="3" t="s">
        <v>57</v>
      </c>
      <c r="U929" s="4">
        <v>10125.84</v>
      </c>
      <c r="V929" t="s">
        <v>2655</v>
      </c>
      <c r="W929" s="3" t="b">
        <v>0</v>
      </c>
      <c r="X929" s="3" t="b">
        <v>0</v>
      </c>
      <c r="Y929" t="s">
        <v>4604</v>
      </c>
      <c r="Z929" t="s">
        <v>23012</v>
      </c>
      <c r="AA929" t="s">
        <v>4605</v>
      </c>
    </row>
    <row r="930" spans="1:27" x14ac:dyDescent="0.3">
      <c r="A930">
        <f t="shared" si="248"/>
        <v>929</v>
      </c>
      <c r="B930" t="s">
        <v>4606</v>
      </c>
      <c r="C930" t="s">
        <v>4607</v>
      </c>
      <c r="D930" t="str">
        <f t="shared" si="240"/>
        <v>Rickert Haggarty</v>
      </c>
      <c r="E930" s="3" t="s">
        <v>43</v>
      </c>
      <c r="F930">
        <v>3</v>
      </c>
      <c r="G930" s="1">
        <v>43692</v>
      </c>
      <c r="H930" s="2">
        <f t="shared" si="241"/>
        <v>15</v>
      </c>
      <c r="I930" s="2">
        <f t="shared" si="242"/>
        <v>8</v>
      </c>
      <c r="J930" s="2">
        <f t="shared" si="243"/>
        <v>2019</v>
      </c>
      <c r="K930" s="1">
        <f t="shared" si="253"/>
        <v>43700</v>
      </c>
      <c r="L930" s="2">
        <f t="shared" si="244"/>
        <v>23</v>
      </c>
      <c r="M930" s="2">
        <f t="shared" si="245"/>
        <v>8</v>
      </c>
      <c r="N930" s="2">
        <f t="shared" si="246"/>
        <v>2019</v>
      </c>
      <c r="O930" s="2">
        <f t="shared" si="247"/>
        <v>8</v>
      </c>
      <c r="P930" t="s">
        <v>63</v>
      </c>
      <c r="Q930" t="s">
        <v>197</v>
      </c>
      <c r="R930" t="s">
        <v>4608</v>
      </c>
      <c r="S930" t="s">
        <v>177</v>
      </c>
      <c r="T930" s="3" t="s">
        <v>66</v>
      </c>
      <c r="U930" s="4">
        <v>72731.490000000005</v>
      </c>
      <c r="V930" t="s">
        <v>4609</v>
      </c>
      <c r="W930" s="3" t="b">
        <v>1</v>
      </c>
      <c r="X930" s="3" t="b">
        <v>0</v>
      </c>
      <c r="Y930" t="s">
        <v>4610</v>
      </c>
      <c r="Z930" t="s">
        <v>23012</v>
      </c>
      <c r="AA930" t="s">
        <v>3583</v>
      </c>
    </row>
    <row r="931" spans="1:27" x14ac:dyDescent="0.3">
      <c r="A931">
        <f t="shared" si="248"/>
        <v>930</v>
      </c>
      <c r="B931" t="s">
        <v>4611</v>
      </c>
      <c r="C931" t="s">
        <v>4612</v>
      </c>
      <c r="D931" t="str">
        <f t="shared" si="240"/>
        <v>Federico Spanswick</v>
      </c>
      <c r="E931" s="3" t="s">
        <v>43</v>
      </c>
      <c r="F931">
        <v>14</v>
      </c>
      <c r="G931" s="1">
        <v>43686</v>
      </c>
      <c r="H931" s="2">
        <f t="shared" si="241"/>
        <v>9</v>
      </c>
      <c r="I931" s="2">
        <f t="shared" si="242"/>
        <v>8</v>
      </c>
      <c r="J931" s="2">
        <f t="shared" si="243"/>
        <v>2019</v>
      </c>
      <c r="K931" s="1">
        <v>43705</v>
      </c>
      <c r="L931" s="2">
        <f t="shared" si="244"/>
        <v>28</v>
      </c>
      <c r="M931" s="2">
        <f t="shared" si="245"/>
        <v>8</v>
      </c>
      <c r="N931" s="2">
        <f t="shared" si="246"/>
        <v>2019</v>
      </c>
      <c r="O931" s="2">
        <f t="shared" si="247"/>
        <v>19</v>
      </c>
      <c r="P931" t="s">
        <v>73</v>
      </c>
      <c r="Q931" t="s">
        <v>23</v>
      </c>
      <c r="R931" t="s">
        <v>4613</v>
      </c>
      <c r="S931" t="s">
        <v>65</v>
      </c>
      <c r="T931" s="3" t="s">
        <v>133</v>
      </c>
      <c r="U931" s="4">
        <v>44691.22</v>
      </c>
      <c r="V931" t="s">
        <v>1471</v>
      </c>
      <c r="W931" s="3" t="b">
        <v>1</v>
      </c>
      <c r="X931" s="3" t="b">
        <v>1</v>
      </c>
      <c r="Y931" t="s">
        <v>2443</v>
      </c>
      <c r="Z931" t="s">
        <v>2444</v>
      </c>
      <c r="AA931" t="s">
        <v>4614</v>
      </c>
    </row>
    <row r="932" spans="1:27" x14ac:dyDescent="0.3">
      <c r="A932">
        <f t="shared" si="248"/>
        <v>931</v>
      </c>
      <c r="B932" t="s">
        <v>4615</v>
      </c>
      <c r="C932" t="s">
        <v>4616</v>
      </c>
      <c r="D932" t="str">
        <f t="shared" si="240"/>
        <v>Erina Eymor</v>
      </c>
      <c r="E932" s="3" t="s">
        <v>32</v>
      </c>
      <c r="F932">
        <v>91</v>
      </c>
      <c r="G932" s="1">
        <v>43669</v>
      </c>
      <c r="H932" s="2">
        <f t="shared" si="241"/>
        <v>23</v>
      </c>
      <c r="I932" s="2">
        <f t="shared" si="242"/>
        <v>7</v>
      </c>
      <c r="J932" s="2">
        <f t="shared" si="243"/>
        <v>2019</v>
      </c>
      <c r="K932" s="1">
        <v>43759</v>
      </c>
      <c r="L932" s="2">
        <f t="shared" si="244"/>
        <v>21</v>
      </c>
      <c r="M932" s="2">
        <f t="shared" si="245"/>
        <v>10</v>
      </c>
      <c r="N932" s="2">
        <f t="shared" si="246"/>
        <v>2019</v>
      </c>
      <c r="O932" s="2">
        <f t="shared" si="247"/>
        <v>90</v>
      </c>
      <c r="P932" t="s">
        <v>118</v>
      </c>
      <c r="Q932" t="s">
        <v>126</v>
      </c>
      <c r="R932" t="s">
        <v>4617</v>
      </c>
      <c r="S932" t="s">
        <v>177</v>
      </c>
      <c r="T932" s="3" t="s">
        <v>26</v>
      </c>
      <c r="U932" s="4">
        <v>44398.239999999998</v>
      </c>
      <c r="V932" t="s">
        <v>1084</v>
      </c>
      <c r="W932" s="3" t="b">
        <v>0</v>
      </c>
      <c r="X932" s="3" t="s">
        <v>23011</v>
      </c>
      <c r="Y932" t="s">
        <v>4618</v>
      </c>
      <c r="Z932" t="s">
        <v>23012</v>
      </c>
      <c r="AA932" t="s">
        <v>330</v>
      </c>
    </row>
    <row r="933" spans="1:27" x14ac:dyDescent="0.3">
      <c r="A933">
        <f t="shared" si="248"/>
        <v>932</v>
      </c>
      <c r="B933" t="s">
        <v>4619</v>
      </c>
      <c r="C933" t="s">
        <v>4620</v>
      </c>
      <c r="D933" t="str">
        <f t="shared" si="240"/>
        <v>Zachary De Cristofalo</v>
      </c>
      <c r="E933" s="3" t="s">
        <v>43</v>
      </c>
      <c r="F933">
        <v>49</v>
      </c>
      <c r="G933" s="1">
        <v>43729</v>
      </c>
      <c r="H933" s="2">
        <f t="shared" si="241"/>
        <v>21</v>
      </c>
      <c r="I933" s="2">
        <f t="shared" si="242"/>
        <v>9</v>
      </c>
      <c r="J933" s="2">
        <f t="shared" si="243"/>
        <v>2019</v>
      </c>
      <c r="K933" s="1">
        <f>G933+8</f>
        <v>43737</v>
      </c>
      <c r="L933" s="2">
        <f t="shared" si="244"/>
        <v>29</v>
      </c>
      <c r="M933" s="2">
        <f t="shared" si="245"/>
        <v>9</v>
      </c>
      <c r="N933" s="2">
        <f t="shared" si="246"/>
        <v>2019</v>
      </c>
      <c r="O933" s="2">
        <f t="shared" si="247"/>
        <v>8</v>
      </c>
      <c r="P933" t="s">
        <v>44</v>
      </c>
      <c r="Q933" t="s">
        <v>197</v>
      </c>
      <c r="R933" t="s">
        <v>4621</v>
      </c>
      <c r="S933" t="s">
        <v>146</v>
      </c>
      <c r="T933" s="3" t="s">
        <v>23012</v>
      </c>
      <c r="U933" s="4">
        <v>87837.91</v>
      </c>
      <c r="V933" t="s">
        <v>1084</v>
      </c>
      <c r="W933" s="3" t="b">
        <v>1</v>
      </c>
      <c r="X933" s="3" t="b">
        <v>1</v>
      </c>
      <c r="Y933" t="s">
        <v>4622</v>
      </c>
      <c r="Z933" t="s">
        <v>23012</v>
      </c>
      <c r="AA933" t="s">
        <v>4623</v>
      </c>
    </row>
    <row r="934" spans="1:27" x14ac:dyDescent="0.3">
      <c r="A934">
        <f t="shared" si="248"/>
        <v>933</v>
      </c>
      <c r="B934" t="s">
        <v>4624</v>
      </c>
      <c r="C934" t="s">
        <v>4625</v>
      </c>
      <c r="D934" t="str">
        <f t="shared" si="240"/>
        <v>Ari Bruhnicke</v>
      </c>
      <c r="E934" s="3" t="s">
        <v>43</v>
      </c>
      <c r="F934">
        <v>35</v>
      </c>
      <c r="G934" s="1">
        <v>43636</v>
      </c>
      <c r="H934" s="2">
        <f t="shared" si="241"/>
        <v>20</v>
      </c>
      <c r="I934" s="2">
        <f t="shared" si="242"/>
        <v>6</v>
      </c>
      <c r="J934" s="2">
        <f t="shared" si="243"/>
        <v>2019</v>
      </c>
      <c r="K934" s="1">
        <v>43644</v>
      </c>
      <c r="L934" s="2">
        <f t="shared" si="244"/>
        <v>28</v>
      </c>
      <c r="M934" s="2">
        <f t="shared" si="245"/>
        <v>6</v>
      </c>
      <c r="N934" s="2">
        <f t="shared" si="246"/>
        <v>2019</v>
      </c>
      <c r="O934" s="2">
        <f t="shared" si="247"/>
        <v>8</v>
      </c>
      <c r="P934" t="s">
        <v>118</v>
      </c>
      <c r="Q934" t="s">
        <v>23</v>
      </c>
      <c r="R934" t="s">
        <v>4626</v>
      </c>
      <c r="S934" t="s">
        <v>56</v>
      </c>
      <c r="T934" s="3" t="s">
        <v>47</v>
      </c>
      <c r="U934" s="4">
        <v>50038.38</v>
      </c>
      <c r="V934" t="s">
        <v>1974</v>
      </c>
      <c r="W934" s="3" t="b">
        <v>0</v>
      </c>
      <c r="X934" s="3" t="b">
        <v>0</v>
      </c>
      <c r="Y934" t="s">
        <v>4627</v>
      </c>
      <c r="Z934" t="s">
        <v>23012</v>
      </c>
      <c r="AA934" t="s">
        <v>4628</v>
      </c>
    </row>
    <row r="935" spans="1:27" x14ac:dyDescent="0.3">
      <c r="A935">
        <f t="shared" si="248"/>
        <v>934</v>
      </c>
      <c r="B935" t="s">
        <v>4629</v>
      </c>
      <c r="C935" t="s">
        <v>4630</v>
      </c>
      <c r="D935" t="str">
        <f t="shared" si="240"/>
        <v>Carmelita Maulden</v>
      </c>
      <c r="E935" s="3" t="s">
        <v>32</v>
      </c>
      <c r="F935">
        <v>18</v>
      </c>
      <c r="G935" s="1">
        <v>43804</v>
      </c>
      <c r="H935" s="2">
        <f t="shared" si="241"/>
        <v>5</v>
      </c>
      <c r="I935" s="2">
        <f t="shared" si="242"/>
        <v>12</v>
      </c>
      <c r="J935" s="2">
        <f t="shared" si="243"/>
        <v>2019</v>
      </c>
      <c r="K935" s="1">
        <f t="shared" ref="K935:K936" si="254">G935+8</f>
        <v>43812</v>
      </c>
      <c r="L935" s="2">
        <f t="shared" si="244"/>
        <v>13</v>
      </c>
      <c r="M935" s="2">
        <f t="shared" si="245"/>
        <v>12</v>
      </c>
      <c r="N935" s="2">
        <f t="shared" si="246"/>
        <v>2019</v>
      </c>
      <c r="O935" s="2">
        <f t="shared" si="247"/>
        <v>8</v>
      </c>
      <c r="P935" t="s">
        <v>22</v>
      </c>
      <c r="Q935" t="s">
        <v>45</v>
      </c>
      <c r="R935" t="s">
        <v>4631</v>
      </c>
      <c r="S935" t="s">
        <v>56</v>
      </c>
      <c r="T935" s="3" t="s">
        <v>83</v>
      </c>
      <c r="U935" s="4">
        <v>33864.54</v>
      </c>
      <c r="V935" t="s">
        <v>1948</v>
      </c>
      <c r="W935" s="3" t="b">
        <v>1</v>
      </c>
      <c r="X935" s="3" t="b">
        <v>1</v>
      </c>
      <c r="Y935" t="s">
        <v>4632</v>
      </c>
      <c r="Z935" t="s">
        <v>23012</v>
      </c>
      <c r="AA935" t="s">
        <v>1140</v>
      </c>
    </row>
    <row r="936" spans="1:27" x14ac:dyDescent="0.3">
      <c r="A936">
        <f t="shared" si="248"/>
        <v>935</v>
      </c>
      <c r="B936" t="s">
        <v>4633</v>
      </c>
      <c r="C936" t="s">
        <v>4634</v>
      </c>
      <c r="D936" t="str">
        <f t="shared" si="240"/>
        <v>Conrad Grimsdell</v>
      </c>
      <c r="E936" s="3" t="s">
        <v>43</v>
      </c>
      <c r="F936">
        <v>41</v>
      </c>
      <c r="G936" s="1">
        <v>43741</v>
      </c>
      <c r="H936" s="2">
        <f t="shared" si="241"/>
        <v>3</v>
      </c>
      <c r="I936" s="2">
        <f t="shared" si="242"/>
        <v>10</v>
      </c>
      <c r="J936" s="2">
        <f t="shared" si="243"/>
        <v>2019</v>
      </c>
      <c r="K936" s="1">
        <f t="shared" si="254"/>
        <v>43749</v>
      </c>
      <c r="L936" s="2">
        <f t="shared" si="244"/>
        <v>11</v>
      </c>
      <c r="M936" s="2">
        <f t="shared" si="245"/>
        <v>10</v>
      </c>
      <c r="N936" s="2">
        <f t="shared" si="246"/>
        <v>2019</v>
      </c>
      <c r="O936" s="2">
        <f t="shared" si="247"/>
        <v>8</v>
      </c>
      <c r="P936" t="s">
        <v>33</v>
      </c>
      <c r="Q936" t="s">
        <v>126</v>
      </c>
      <c r="R936" t="s">
        <v>4635</v>
      </c>
      <c r="S936" t="s">
        <v>177</v>
      </c>
      <c r="T936" s="3" t="s">
        <v>159</v>
      </c>
      <c r="U936" s="4">
        <v>89422.56</v>
      </c>
      <c r="V936" t="s">
        <v>375</v>
      </c>
      <c r="W936" s="3" t="b">
        <v>0</v>
      </c>
      <c r="X936" s="3" t="b">
        <v>0</v>
      </c>
      <c r="Y936" t="s">
        <v>4636</v>
      </c>
      <c r="Z936" t="s">
        <v>23012</v>
      </c>
      <c r="AA936" t="s">
        <v>413</v>
      </c>
    </row>
    <row r="937" spans="1:27" x14ac:dyDescent="0.3">
      <c r="A937">
        <f t="shared" si="248"/>
        <v>936</v>
      </c>
      <c r="B937" t="s">
        <v>1011</v>
      </c>
      <c r="C937" t="s">
        <v>4637</v>
      </c>
      <c r="D937" t="str">
        <f t="shared" si="240"/>
        <v>Kare Harriot</v>
      </c>
      <c r="E937" s="3" t="s">
        <v>32</v>
      </c>
      <c r="F937">
        <v>32</v>
      </c>
      <c r="G937" s="1">
        <v>43699</v>
      </c>
      <c r="H937" s="2">
        <f t="shared" si="241"/>
        <v>22</v>
      </c>
      <c r="I937" s="2">
        <f t="shared" si="242"/>
        <v>8</v>
      </c>
      <c r="J937" s="2">
        <f t="shared" si="243"/>
        <v>2019</v>
      </c>
      <c r="K937" s="1">
        <v>43817</v>
      </c>
      <c r="L937" s="2">
        <f t="shared" si="244"/>
        <v>18</v>
      </c>
      <c r="M937" s="2">
        <f t="shared" si="245"/>
        <v>12</v>
      </c>
      <c r="N937" s="2">
        <f t="shared" si="246"/>
        <v>2019</v>
      </c>
      <c r="O937" s="2">
        <f t="shared" si="247"/>
        <v>118</v>
      </c>
      <c r="P937" t="s">
        <v>73</v>
      </c>
      <c r="Q937" t="s">
        <v>74</v>
      </c>
      <c r="R937" t="s">
        <v>4638</v>
      </c>
      <c r="S937" t="s">
        <v>25</v>
      </c>
      <c r="T937" s="3" t="s">
        <v>83</v>
      </c>
      <c r="U937" s="4">
        <v>65415.73</v>
      </c>
      <c r="V937" t="s">
        <v>658</v>
      </c>
      <c r="W937" s="3" t="s">
        <v>23011</v>
      </c>
      <c r="X937" s="3" t="b">
        <v>1</v>
      </c>
      <c r="Y937" t="s">
        <v>4639</v>
      </c>
      <c r="Z937" t="s">
        <v>23012</v>
      </c>
      <c r="AA937" t="s">
        <v>3176</v>
      </c>
    </row>
    <row r="938" spans="1:27" x14ac:dyDescent="0.3">
      <c r="A938">
        <f t="shared" si="248"/>
        <v>937</v>
      </c>
      <c r="B938" t="s">
        <v>4640</v>
      </c>
      <c r="C938" t="s">
        <v>4641</v>
      </c>
      <c r="D938" t="str">
        <f t="shared" si="240"/>
        <v>Chip Miklem</v>
      </c>
      <c r="E938" s="3" t="s">
        <v>43</v>
      </c>
      <c r="F938">
        <v>25</v>
      </c>
      <c r="G938" s="1">
        <v>43645</v>
      </c>
      <c r="H938" s="2">
        <f t="shared" si="241"/>
        <v>29</v>
      </c>
      <c r="I938" s="2">
        <f t="shared" si="242"/>
        <v>6</v>
      </c>
      <c r="J938" s="2">
        <f t="shared" si="243"/>
        <v>2019</v>
      </c>
      <c r="K938" s="1">
        <f>G938+8</f>
        <v>43653</v>
      </c>
      <c r="L938" s="2">
        <f t="shared" si="244"/>
        <v>7</v>
      </c>
      <c r="M938" s="2">
        <f t="shared" si="245"/>
        <v>7</v>
      </c>
      <c r="N938" s="2">
        <f t="shared" si="246"/>
        <v>2019</v>
      </c>
      <c r="O938" s="2">
        <f t="shared" si="247"/>
        <v>8</v>
      </c>
      <c r="P938" t="s">
        <v>63</v>
      </c>
      <c r="Q938" t="s">
        <v>119</v>
      </c>
      <c r="R938" t="s">
        <v>4642</v>
      </c>
      <c r="S938" t="s">
        <v>100</v>
      </c>
      <c r="T938" s="3" t="s">
        <v>47</v>
      </c>
      <c r="U938" s="4">
        <v>92106.15</v>
      </c>
      <c r="V938" t="s">
        <v>1948</v>
      </c>
      <c r="W938" s="3" t="b">
        <v>0</v>
      </c>
      <c r="X938" s="3" t="s">
        <v>23011</v>
      </c>
      <c r="Y938" t="s">
        <v>4643</v>
      </c>
      <c r="Z938" t="s">
        <v>23012</v>
      </c>
      <c r="AA938" t="s">
        <v>4644</v>
      </c>
    </row>
    <row r="939" spans="1:27" x14ac:dyDescent="0.3">
      <c r="A939">
        <f t="shared" si="248"/>
        <v>938</v>
      </c>
      <c r="B939" t="s">
        <v>4645</v>
      </c>
      <c r="C939" t="s">
        <v>4646</v>
      </c>
      <c r="D939" t="str">
        <f t="shared" si="240"/>
        <v>Nikos Bazoche</v>
      </c>
      <c r="E939" s="3" t="s">
        <v>43</v>
      </c>
      <c r="F939">
        <v>62</v>
      </c>
      <c r="G939" s="1">
        <v>43496</v>
      </c>
      <c r="H939" s="2">
        <f t="shared" si="241"/>
        <v>31</v>
      </c>
      <c r="I939" s="2">
        <f t="shared" si="242"/>
        <v>1</v>
      </c>
      <c r="J939" s="2">
        <f t="shared" si="243"/>
        <v>2019</v>
      </c>
      <c r="K939" s="1">
        <v>43562</v>
      </c>
      <c r="L939" s="2">
        <f t="shared" si="244"/>
        <v>7</v>
      </c>
      <c r="M939" s="2">
        <f t="shared" si="245"/>
        <v>4</v>
      </c>
      <c r="N939" s="2">
        <f t="shared" si="246"/>
        <v>2019</v>
      </c>
      <c r="O939" s="2">
        <f t="shared" si="247"/>
        <v>66</v>
      </c>
      <c r="P939" t="s">
        <v>22</v>
      </c>
      <c r="Q939" t="s">
        <v>119</v>
      </c>
      <c r="R939" t="s">
        <v>4647</v>
      </c>
      <c r="S939" t="s">
        <v>56</v>
      </c>
      <c r="T939" s="3" t="s">
        <v>37</v>
      </c>
      <c r="U939" s="4">
        <v>39038.86</v>
      </c>
      <c r="V939" t="s">
        <v>1455</v>
      </c>
      <c r="W939" s="3" t="b">
        <v>0</v>
      </c>
      <c r="X939" s="3" t="b">
        <v>1</v>
      </c>
      <c r="Y939" t="s">
        <v>4648</v>
      </c>
      <c r="Z939" t="s">
        <v>23012</v>
      </c>
      <c r="AA939" t="s">
        <v>1424</v>
      </c>
    </row>
    <row r="940" spans="1:27" x14ac:dyDescent="0.3">
      <c r="A940">
        <f t="shared" si="248"/>
        <v>939</v>
      </c>
      <c r="B940" t="s">
        <v>4649</v>
      </c>
      <c r="C940" t="s">
        <v>4650</v>
      </c>
      <c r="D940" t="str">
        <f t="shared" si="240"/>
        <v>Iorgo Dixey</v>
      </c>
      <c r="E940" s="3" t="s">
        <v>21</v>
      </c>
      <c r="F940">
        <v>28</v>
      </c>
      <c r="G940" s="1">
        <v>43579</v>
      </c>
      <c r="H940" s="2">
        <f t="shared" si="241"/>
        <v>24</v>
      </c>
      <c r="I940" s="2">
        <f t="shared" si="242"/>
        <v>4</v>
      </c>
      <c r="J940" s="2">
        <f t="shared" si="243"/>
        <v>2019</v>
      </c>
      <c r="K940" s="1">
        <f t="shared" ref="K940:K941" si="255">G940+8</f>
        <v>43587</v>
      </c>
      <c r="L940" s="2">
        <f t="shared" si="244"/>
        <v>2</v>
      </c>
      <c r="M940" s="2">
        <f t="shared" si="245"/>
        <v>5</v>
      </c>
      <c r="N940" s="2">
        <f t="shared" si="246"/>
        <v>2019</v>
      </c>
      <c r="O940" s="2">
        <f t="shared" si="247"/>
        <v>8</v>
      </c>
      <c r="P940" t="s">
        <v>63</v>
      </c>
      <c r="Q940" t="s">
        <v>34</v>
      </c>
      <c r="R940" t="s">
        <v>4651</v>
      </c>
      <c r="S940" t="s">
        <v>25</v>
      </c>
      <c r="T940" s="3" t="s">
        <v>23012</v>
      </c>
      <c r="U940" s="4">
        <v>28340.52</v>
      </c>
      <c r="V940" t="s">
        <v>134</v>
      </c>
      <c r="W940" s="3" t="b">
        <v>0</v>
      </c>
      <c r="X940" s="3" t="s">
        <v>23011</v>
      </c>
      <c r="Y940" t="s">
        <v>4652</v>
      </c>
      <c r="Z940" t="s">
        <v>922</v>
      </c>
      <c r="AA940" t="s">
        <v>4653</v>
      </c>
    </row>
    <row r="941" spans="1:27" x14ac:dyDescent="0.3">
      <c r="A941">
        <f t="shared" si="248"/>
        <v>940</v>
      </c>
      <c r="B941" t="s">
        <v>4654</v>
      </c>
      <c r="C941" t="s">
        <v>4655</v>
      </c>
      <c r="D941" t="str">
        <f t="shared" si="240"/>
        <v>Ailbert Abramof</v>
      </c>
      <c r="E941" s="3" t="s">
        <v>43</v>
      </c>
      <c r="F941">
        <v>67</v>
      </c>
      <c r="G941" s="1">
        <v>43811</v>
      </c>
      <c r="H941" s="2">
        <f t="shared" si="241"/>
        <v>12</v>
      </c>
      <c r="I941" s="2">
        <f t="shared" si="242"/>
        <v>12</v>
      </c>
      <c r="J941" s="2">
        <f t="shared" si="243"/>
        <v>2019</v>
      </c>
      <c r="K941" s="1">
        <f t="shared" si="255"/>
        <v>43819</v>
      </c>
      <c r="L941" s="2">
        <f t="shared" si="244"/>
        <v>20</v>
      </c>
      <c r="M941" s="2">
        <f t="shared" si="245"/>
        <v>12</v>
      </c>
      <c r="N941" s="2">
        <f t="shared" si="246"/>
        <v>2019</v>
      </c>
      <c r="O941" s="2">
        <f t="shared" si="247"/>
        <v>8</v>
      </c>
      <c r="P941" t="s">
        <v>44</v>
      </c>
      <c r="Q941" t="s">
        <v>90</v>
      </c>
      <c r="R941" t="s">
        <v>4656</v>
      </c>
      <c r="S941" t="s">
        <v>92</v>
      </c>
      <c r="T941" s="3" t="s">
        <v>26</v>
      </c>
      <c r="U941" s="4">
        <v>42253.18</v>
      </c>
      <c r="V941" t="s">
        <v>2036</v>
      </c>
      <c r="W941" s="3" t="b">
        <v>0</v>
      </c>
      <c r="X941" s="3" t="b">
        <v>1</v>
      </c>
      <c r="Y941" t="s">
        <v>4657</v>
      </c>
      <c r="Z941" t="s">
        <v>23012</v>
      </c>
      <c r="AA941" t="s">
        <v>863</v>
      </c>
    </row>
    <row r="942" spans="1:27" x14ac:dyDescent="0.3">
      <c r="A942">
        <f t="shared" si="248"/>
        <v>941</v>
      </c>
      <c r="B942" t="s">
        <v>4658</v>
      </c>
      <c r="C942" t="s">
        <v>4659</v>
      </c>
      <c r="D942" t="str">
        <f t="shared" si="240"/>
        <v>Minor Jobey</v>
      </c>
      <c r="E942" s="3" t="s">
        <v>43</v>
      </c>
      <c r="F942">
        <v>67</v>
      </c>
      <c r="G942" s="1">
        <v>43681</v>
      </c>
      <c r="H942" s="2">
        <f t="shared" si="241"/>
        <v>4</v>
      </c>
      <c r="I942" s="2">
        <f t="shared" si="242"/>
        <v>8</v>
      </c>
      <c r="J942" s="2">
        <f t="shared" si="243"/>
        <v>2019</v>
      </c>
      <c r="K942" s="1">
        <v>43728</v>
      </c>
      <c r="L942" s="2">
        <f t="shared" si="244"/>
        <v>20</v>
      </c>
      <c r="M942" s="2">
        <f t="shared" si="245"/>
        <v>9</v>
      </c>
      <c r="N942" s="2">
        <f t="shared" si="246"/>
        <v>2019</v>
      </c>
      <c r="O942" s="2">
        <f t="shared" si="247"/>
        <v>47</v>
      </c>
      <c r="P942" t="s">
        <v>44</v>
      </c>
      <c r="Q942" t="s">
        <v>54</v>
      </c>
      <c r="R942" t="s">
        <v>4660</v>
      </c>
      <c r="S942" t="s">
        <v>146</v>
      </c>
      <c r="T942" s="3" t="s">
        <v>159</v>
      </c>
      <c r="U942" s="4">
        <v>83187.06</v>
      </c>
      <c r="V942" t="s">
        <v>178</v>
      </c>
      <c r="W942" s="3" t="s">
        <v>23011</v>
      </c>
      <c r="X942" s="3" t="b">
        <v>1</v>
      </c>
      <c r="Y942" t="s">
        <v>4661</v>
      </c>
      <c r="Z942" t="s">
        <v>23012</v>
      </c>
      <c r="AA942" t="s">
        <v>1393</v>
      </c>
    </row>
    <row r="943" spans="1:27" x14ac:dyDescent="0.3">
      <c r="A943">
        <f t="shared" si="248"/>
        <v>942</v>
      </c>
      <c r="B943" t="s">
        <v>4662</v>
      </c>
      <c r="C943" t="s">
        <v>1825</v>
      </c>
      <c r="D943" t="str">
        <f t="shared" si="240"/>
        <v>Kennie Terry</v>
      </c>
      <c r="E943" s="3" t="s">
        <v>43</v>
      </c>
      <c r="F943">
        <v>50</v>
      </c>
      <c r="G943" s="1">
        <v>43501</v>
      </c>
      <c r="H943" s="2">
        <f t="shared" si="241"/>
        <v>5</v>
      </c>
      <c r="I943" s="2">
        <f t="shared" si="242"/>
        <v>2</v>
      </c>
      <c r="J943" s="2">
        <f t="shared" si="243"/>
        <v>2019</v>
      </c>
      <c r="K943" s="1">
        <v>43642</v>
      </c>
      <c r="L943" s="2">
        <f t="shared" si="244"/>
        <v>26</v>
      </c>
      <c r="M943" s="2">
        <f t="shared" si="245"/>
        <v>6</v>
      </c>
      <c r="N943" s="2">
        <f t="shared" si="246"/>
        <v>2019</v>
      </c>
      <c r="O943" s="2">
        <f t="shared" si="247"/>
        <v>141</v>
      </c>
      <c r="P943" t="s">
        <v>118</v>
      </c>
      <c r="Q943" t="s">
        <v>34</v>
      </c>
      <c r="R943" t="s">
        <v>4663</v>
      </c>
      <c r="S943" t="s">
        <v>92</v>
      </c>
      <c r="T943" s="3" t="s">
        <v>37</v>
      </c>
      <c r="U943" s="4">
        <v>4808.76</v>
      </c>
      <c r="V943" t="s">
        <v>1084</v>
      </c>
      <c r="W943" s="3" t="b">
        <v>1</v>
      </c>
      <c r="X943" s="3" t="b">
        <v>1</v>
      </c>
      <c r="Y943" t="s">
        <v>4664</v>
      </c>
      <c r="Z943" t="s">
        <v>4665</v>
      </c>
      <c r="AA943" t="s">
        <v>4666</v>
      </c>
    </row>
    <row r="944" spans="1:27" x14ac:dyDescent="0.3">
      <c r="A944">
        <f t="shared" si="248"/>
        <v>943</v>
      </c>
      <c r="B944" t="s">
        <v>4667</v>
      </c>
      <c r="C944" t="s">
        <v>4668</v>
      </c>
      <c r="D944" t="str">
        <f t="shared" si="240"/>
        <v>Jay Antonomolii</v>
      </c>
      <c r="E944" s="3" t="s">
        <v>43</v>
      </c>
      <c r="F944">
        <v>47</v>
      </c>
      <c r="G944" s="1">
        <v>43749</v>
      </c>
      <c r="H944" s="2">
        <f t="shared" si="241"/>
        <v>11</v>
      </c>
      <c r="I944" s="2">
        <f t="shared" si="242"/>
        <v>10</v>
      </c>
      <c r="J944" s="2">
        <f t="shared" si="243"/>
        <v>2019</v>
      </c>
      <c r="K944" s="1">
        <f t="shared" ref="K944:K945" si="256">G944+8</f>
        <v>43757</v>
      </c>
      <c r="L944" s="2">
        <f t="shared" si="244"/>
        <v>19</v>
      </c>
      <c r="M944" s="2">
        <f t="shared" si="245"/>
        <v>10</v>
      </c>
      <c r="N944" s="2">
        <f t="shared" si="246"/>
        <v>2019</v>
      </c>
      <c r="O944" s="2">
        <f t="shared" si="247"/>
        <v>8</v>
      </c>
      <c r="P944" t="s">
        <v>118</v>
      </c>
      <c r="Q944" t="s">
        <v>45</v>
      </c>
      <c r="R944" t="s">
        <v>4669</v>
      </c>
      <c r="S944" t="s">
        <v>146</v>
      </c>
      <c r="T944" s="3" t="s">
        <v>37</v>
      </c>
      <c r="U944" s="4">
        <v>59501.55</v>
      </c>
      <c r="V944" t="s">
        <v>1050</v>
      </c>
      <c r="W944" s="3" t="b">
        <v>0</v>
      </c>
      <c r="X944" s="3" t="b">
        <v>1</v>
      </c>
      <c r="Y944" t="s">
        <v>4670</v>
      </c>
      <c r="Z944" t="s">
        <v>23012</v>
      </c>
      <c r="AA944" t="s">
        <v>700</v>
      </c>
    </row>
    <row r="945" spans="1:27" x14ac:dyDescent="0.3">
      <c r="A945">
        <f t="shared" si="248"/>
        <v>944</v>
      </c>
      <c r="B945" t="s">
        <v>4671</v>
      </c>
      <c r="C945" t="s">
        <v>4672</v>
      </c>
      <c r="D945" t="str">
        <f t="shared" si="240"/>
        <v>Danya Askham</v>
      </c>
      <c r="E945" s="3" t="s">
        <v>769</v>
      </c>
      <c r="F945">
        <v>81</v>
      </c>
      <c r="G945" s="1">
        <v>43589</v>
      </c>
      <c r="H945" s="2">
        <f t="shared" si="241"/>
        <v>4</v>
      </c>
      <c r="I945" s="2">
        <f t="shared" si="242"/>
        <v>5</v>
      </c>
      <c r="J945" s="2">
        <f t="shared" si="243"/>
        <v>2019</v>
      </c>
      <c r="K945" s="1">
        <f t="shared" si="256"/>
        <v>43597</v>
      </c>
      <c r="L945" s="2">
        <f t="shared" si="244"/>
        <v>12</v>
      </c>
      <c r="M945" s="2">
        <f t="shared" si="245"/>
        <v>5</v>
      </c>
      <c r="N945" s="2">
        <f t="shared" si="246"/>
        <v>2019</v>
      </c>
      <c r="O945" s="2">
        <f t="shared" si="247"/>
        <v>8</v>
      </c>
      <c r="P945" t="s">
        <v>44</v>
      </c>
      <c r="Q945" t="s">
        <v>34</v>
      </c>
      <c r="R945" t="s">
        <v>4673</v>
      </c>
      <c r="S945" t="s">
        <v>76</v>
      </c>
      <c r="T945" s="3" t="s">
        <v>47</v>
      </c>
      <c r="U945" s="4">
        <v>24532.79</v>
      </c>
      <c r="V945" t="s">
        <v>4474</v>
      </c>
      <c r="W945" s="3" t="b">
        <v>0</v>
      </c>
      <c r="X945" s="3" t="b">
        <v>1</v>
      </c>
      <c r="Y945" t="s">
        <v>4674</v>
      </c>
      <c r="Z945" t="s">
        <v>311</v>
      </c>
      <c r="AA945" t="s">
        <v>4675</v>
      </c>
    </row>
    <row r="946" spans="1:27" x14ac:dyDescent="0.3">
      <c r="A946">
        <f t="shared" si="248"/>
        <v>945</v>
      </c>
      <c r="B946" t="s">
        <v>4676</v>
      </c>
      <c r="C946" t="s">
        <v>4677</v>
      </c>
      <c r="D946" t="str">
        <f t="shared" si="240"/>
        <v>Siouxie MacRinn</v>
      </c>
      <c r="E946" s="3" t="s">
        <v>32</v>
      </c>
      <c r="F946">
        <v>16</v>
      </c>
      <c r="G946" s="1">
        <v>43688</v>
      </c>
      <c r="H946" s="2">
        <f t="shared" si="241"/>
        <v>11</v>
      </c>
      <c r="I946" s="2">
        <f t="shared" si="242"/>
        <v>8</v>
      </c>
      <c r="J946" s="2">
        <f t="shared" si="243"/>
        <v>2019</v>
      </c>
      <c r="K946" s="1">
        <v>43749</v>
      </c>
      <c r="L946" s="2">
        <f t="shared" si="244"/>
        <v>11</v>
      </c>
      <c r="M946" s="2">
        <f t="shared" si="245"/>
        <v>10</v>
      </c>
      <c r="N946" s="2">
        <f t="shared" si="246"/>
        <v>2019</v>
      </c>
      <c r="O946" s="2">
        <f t="shared" si="247"/>
        <v>61</v>
      </c>
      <c r="P946" t="s">
        <v>118</v>
      </c>
      <c r="Q946" t="s">
        <v>126</v>
      </c>
      <c r="R946" t="s">
        <v>4678</v>
      </c>
      <c r="S946" t="s">
        <v>177</v>
      </c>
      <c r="T946" s="3" t="s">
        <v>133</v>
      </c>
      <c r="U946" s="4">
        <v>75602.75</v>
      </c>
      <c r="V946" t="s">
        <v>147</v>
      </c>
      <c r="W946" s="3" t="b">
        <v>0</v>
      </c>
      <c r="X946" s="3" t="b">
        <v>1</v>
      </c>
      <c r="Y946" t="s">
        <v>4679</v>
      </c>
      <c r="Z946" t="s">
        <v>23012</v>
      </c>
      <c r="AA946" t="s">
        <v>3826</v>
      </c>
    </row>
    <row r="947" spans="1:27" x14ac:dyDescent="0.3">
      <c r="A947">
        <f t="shared" si="248"/>
        <v>946</v>
      </c>
      <c r="B947" t="s">
        <v>4680</v>
      </c>
      <c r="C947" t="s">
        <v>4681</v>
      </c>
      <c r="D947" t="str">
        <f t="shared" si="240"/>
        <v>Carolina Prue</v>
      </c>
      <c r="E947" s="3" t="s">
        <v>32</v>
      </c>
      <c r="F947">
        <v>75</v>
      </c>
      <c r="G947" s="1">
        <v>43770</v>
      </c>
      <c r="H947" s="2">
        <f t="shared" si="241"/>
        <v>1</v>
      </c>
      <c r="I947" s="2">
        <f t="shared" si="242"/>
        <v>11</v>
      </c>
      <c r="J947" s="2">
        <f t="shared" si="243"/>
        <v>2019</v>
      </c>
      <c r="K947" s="1">
        <f>G947+8</f>
        <v>43778</v>
      </c>
      <c r="L947" s="2">
        <f t="shared" si="244"/>
        <v>9</v>
      </c>
      <c r="M947" s="2">
        <f t="shared" si="245"/>
        <v>11</v>
      </c>
      <c r="N947" s="2">
        <f t="shared" si="246"/>
        <v>2019</v>
      </c>
      <c r="O947" s="2">
        <f t="shared" si="247"/>
        <v>8</v>
      </c>
      <c r="P947" t="s">
        <v>44</v>
      </c>
      <c r="Q947" t="s">
        <v>74</v>
      </c>
      <c r="R947" t="s">
        <v>4682</v>
      </c>
      <c r="S947" t="s">
        <v>100</v>
      </c>
      <c r="T947" s="3" t="s">
        <v>159</v>
      </c>
      <c r="U947" s="4">
        <v>86101.99</v>
      </c>
      <c r="V947" t="s">
        <v>237</v>
      </c>
      <c r="W947" s="3" t="b">
        <v>1</v>
      </c>
      <c r="X947" s="3" t="b">
        <v>0</v>
      </c>
      <c r="Y947" t="s">
        <v>4683</v>
      </c>
      <c r="Z947" t="s">
        <v>23012</v>
      </c>
      <c r="AA947" t="s">
        <v>3055</v>
      </c>
    </row>
    <row r="948" spans="1:27" x14ac:dyDescent="0.3">
      <c r="A948">
        <f t="shared" si="248"/>
        <v>947</v>
      </c>
      <c r="B948" t="s">
        <v>4684</v>
      </c>
      <c r="C948" t="s">
        <v>4685</v>
      </c>
      <c r="D948" t="str">
        <f t="shared" si="240"/>
        <v>Ricardo Edmands</v>
      </c>
      <c r="E948" s="3" t="s">
        <v>43</v>
      </c>
      <c r="F948">
        <v>46</v>
      </c>
      <c r="G948" s="1">
        <v>43700</v>
      </c>
      <c r="H948" s="2">
        <f t="shared" si="241"/>
        <v>23</v>
      </c>
      <c r="I948" s="2">
        <f t="shared" si="242"/>
        <v>8</v>
      </c>
      <c r="J948" s="2">
        <f t="shared" si="243"/>
        <v>2019</v>
      </c>
      <c r="K948" s="1">
        <v>43828</v>
      </c>
      <c r="L948" s="2">
        <f t="shared" si="244"/>
        <v>29</v>
      </c>
      <c r="M948" s="2">
        <f t="shared" si="245"/>
        <v>12</v>
      </c>
      <c r="N948" s="2">
        <f t="shared" si="246"/>
        <v>2019</v>
      </c>
      <c r="O948" s="2">
        <f t="shared" si="247"/>
        <v>128</v>
      </c>
      <c r="P948" t="s">
        <v>73</v>
      </c>
      <c r="Q948" t="s">
        <v>119</v>
      </c>
      <c r="R948" t="s">
        <v>4686</v>
      </c>
      <c r="S948" t="s">
        <v>100</v>
      </c>
      <c r="T948" s="3" t="s">
        <v>47</v>
      </c>
      <c r="U948" s="4">
        <v>17998.72</v>
      </c>
      <c r="V948" t="s">
        <v>572</v>
      </c>
      <c r="W948" s="3" t="b">
        <v>1</v>
      </c>
      <c r="X948" s="3" t="b">
        <v>0</v>
      </c>
      <c r="Y948" t="s">
        <v>4687</v>
      </c>
      <c r="Z948" t="s">
        <v>23012</v>
      </c>
      <c r="AA948" t="s">
        <v>207</v>
      </c>
    </row>
    <row r="949" spans="1:27" x14ac:dyDescent="0.3">
      <c r="A949">
        <f t="shared" si="248"/>
        <v>948</v>
      </c>
      <c r="B949" t="s">
        <v>4688</v>
      </c>
      <c r="C949" t="s">
        <v>4689</v>
      </c>
      <c r="D949" t="str">
        <f t="shared" si="240"/>
        <v>Fabe Wildbore</v>
      </c>
      <c r="E949" s="3" t="s">
        <v>43</v>
      </c>
      <c r="F949">
        <v>51</v>
      </c>
      <c r="G949" s="1">
        <v>43581</v>
      </c>
      <c r="H949" s="2">
        <f t="shared" si="241"/>
        <v>26</v>
      </c>
      <c r="I949" s="2">
        <f t="shared" si="242"/>
        <v>4</v>
      </c>
      <c r="J949" s="2">
        <f t="shared" si="243"/>
        <v>2019</v>
      </c>
      <c r="K949" s="1">
        <f t="shared" ref="K949:K950" si="257">G949+8</f>
        <v>43589</v>
      </c>
      <c r="L949" s="2">
        <f t="shared" si="244"/>
        <v>4</v>
      </c>
      <c r="M949" s="2">
        <f t="shared" si="245"/>
        <v>5</v>
      </c>
      <c r="N949" s="2">
        <f t="shared" si="246"/>
        <v>2019</v>
      </c>
      <c r="O949" s="2">
        <f t="shared" si="247"/>
        <v>8</v>
      </c>
      <c r="P949" t="s">
        <v>118</v>
      </c>
      <c r="Q949" t="s">
        <v>34</v>
      </c>
      <c r="R949" t="s">
        <v>4690</v>
      </c>
      <c r="S949" t="s">
        <v>146</v>
      </c>
      <c r="T949" s="3" t="s">
        <v>47</v>
      </c>
      <c r="U949" s="4">
        <v>53908.72</v>
      </c>
      <c r="V949" t="s">
        <v>2588</v>
      </c>
      <c r="W949" s="3" t="b">
        <v>0</v>
      </c>
      <c r="X949" s="3" t="b">
        <v>1</v>
      </c>
      <c r="Y949" t="s">
        <v>4691</v>
      </c>
      <c r="Z949" t="s">
        <v>23012</v>
      </c>
      <c r="AA949" t="s">
        <v>251</v>
      </c>
    </row>
    <row r="950" spans="1:27" x14ac:dyDescent="0.3">
      <c r="A950">
        <f t="shared" si="248"/>
        <v>949</v>
      </c>
      <c r="B950" t="s">
        <v>4692</v>
      </c>
      <c r="C950" t="s">
        <v>4693</v>
      </c>
      <c r="D950" t="str">
        <f t="shared" si="240"/>
        <v>Isiahi Taylder</v>
      </c>
      <c r="E950" s="3" t="s">
        <v>43</v>
      </c>
      <c r="F950">
        <v>47</v>
      </c>
      <c r="G950" s="1">
        <v>43646</v>
      </c>
      <c r="H950" s="2">
        <f t="shared" si="241"/>
        <v>30</v>
      </c>
      <c r="I950" s="2">
        <f t="shared" si="242"/>
        <v>6</v>
      </c>
      <c r="J950" s="2">
        <f t="shared" si="243"/>
        <v>2019</v>
      </c>
      <c r="K950" s="1">
        <f t="shared" si="257"/>
        <v>43654</v>
      </c>
      <c r="L950" s="2">
        <f t="shared" si="244"/>
        <v>8</v>
      </c>
      <c r="M950" s="2">
        <f t="shared" si="245"/>
        <v>7</v>
      </c>
      <c r="N950" s="2">
        <f t="shared" si="246"/>
        <v>2019</v>
      </c>
      <c r="O950" s="2">
        <f t="shared" si="247"/>
        <v>8</v>
      </c>
      <c r="P950" t="s">
        <v>73</v>
      </c>
      <c r="Q950" t="s">
        <v>23</v>
      </c>
      <c r="R950" t="s">
        <v>4694</v>
      </c>
      <c r="S950" t="s">
        <v>100</v>
      </c>
      <c r="T950" s="3" t="s">
        <v>66</v>
      </c>
      <c r="U950" s="4">
        <v>84235.14</v>
      </c>
      <c r="V950" t="s">
        <v>1779</v>
      </c>
      <c r="W950" s="3" t="b">
        <v>1</v>
      </c>
      <c r="X950" s="3" t="b">
        <v>1</v>
      </c>
      <c r="Y950" t="s">
        <v>4695</v>
      </c>
      <c r="Z950" t="s">
        <v>4696</v>
      </c>
      <c r="AA950" t="s">
        <v>207</v>
      </c>
    </row>
    <row r="951" spans="1:27" x14ac:dyDescent="0.3">
      <c r="A951">
        <f t="shared" si="248"/>
        <v>950</v>
      </c>
      <c r="B951" t="s">
        <v>4697</v>
      </c>
      <c r="C951" t="s">
        <v>4698</v>
      </c>
      <c r="D951" t="str">
        <f t="shared" si="240"/>
        <v>Elwyn Slimme</v>
      </c>
      <c r="E951" s="3" t="s">
        <v>43</v>
      </c>
      <c r="F951">
        <v>22</v>
      </c>
      <c r="G951" s="1">
        <v>43720</v>
      </c>
      <c r="H951" s="2">
        <f t="shared" si="241"/>
        <v>12</v>
      </c>
      <c r="I951" s="2">
        <f t="shared" si="242"/>
        <v>9</v>
      </c>
      <c r="J951" s="2">
        <f t="shared" si="243"/>
        <v>2019</v>
      </c>
      <c r="K951" s="1">
        <v>43757</v>
      </c>
      <c r="L951" s="2">
        <f t="shared" si="244"/>
        <v>19</v>
      </c>
      <c r="M951" s="2">
        <f t="shared" si="245"/>
        <v>10</v>
      </c>
      <c r="N951" s="2">
        <f t="shared" si="246"/>
        <v>2019</v>
      </c>
      <c r="O951" s="2">
        <f t="shared" si="247"/>
        <v>37</v>
      </c>
      <c r="P951" t="s">
        <v>22</v>
      </c>
      <c r="Q951" t="s">
        <v>126</v>
      </c>
      <c r="R951" t="s">
        <v>4699</v>
      </c>
      <c r="S951" t="s">
        <v>36</v>
      </c>
      <c r="T951" s="3" t="s">
        <v>159</v>
      </c>
      <c r="U951" s="4">
        <v>14744.23</v>
      </c>
      <c r="V951" t="s">
        <v>503</v>
      </c>
      <c r="W951" s="3" t="s">
        <v>23011</v>
      </c>
      <c r="X951" s="3" t="s">
        <v>23011</v>
      </c>
      <c r="Y951" t="s">
        <v>4700</v>
      </c>
      <c r="Z951" t="s">
        <v>23012</v>
      </c>
      <c r="AA951" t="s">
        <v>3958</v>
      </c>
    </row>
    <row r="952" spans="1:27" x14ac:dyDescent="0.3">
      <c r="A952">
        <f t="shared" si="248"/>
        <v>951</v>
      </c>
      <c r="B952" t="s">
        <v>4701</v>
      </c>
      <c r="C952" t="s">
        <v>4702</v>
      </c>
      <c r="D952" t="str">
        <f t="shared" si="240"/>
        <v>Herbie Childes</v>
      </c>
      <c r="E952" s="3" t="s">
        <v>43</v>
      </c>
      <c r="F952">
        <v>76</v>
      </c>
      <c r="G952" s="1">
        <v>43689</v>
      </c>
      <c r="H952" s="2">
        <f t="shared" si="241"/>
        <v>12</v>
      </c>
      <c r="I952" s="2">
        <f t="shared" si="242"/>
        <v>8</v>
      </c>
      <c r="J952" s="2">
        <f t="shared" si="243"/>
        <v>2019</v>
      </c>
      <c r="K952" s="1">
        <v>43755</v>
      </c>
      <c r="L952" s="2">
        <f t="shared" si="244"/>
        <v>17</v>
      </c>
      <c r="M952" s="2">
        <f t="shared" si="245"/>
        <v>10</v>
      </c>
      <c r="N952" s="2">
        <f t="shared" si="246"/>
        <v>2019</v>
      </c>
      <c r="O952" s="2">
        <f t="shared" si="247"/>
        <v>66</v>
      </c>
      <c r="P952" t="s">
        <v>22</v>
      </c>
      <c r="Q952" t="s">
        <v>23</v>
      </c>
      <c r="R952" t="s">
        <v>4703</v>
      </c>
      <c r="S952" t="s">
        <v>146</v>
      </c>
      <c r="T952" s="3" t="s">
        <v>26</v>
      </c>
      <c r="U952" s="4">
        <v>56332.47</v>
      </c>
      <c r="V952" t="s">
        <v>4704</v>
      </c>
      <c r="W952" s="3" t="b">
        <v>0</v>
      </c>
      <c r="X952" s="3" t="b">
        <v>1</v>
      </c>
      <c r="Y952" t="s">
        <v>4705</v>
      </c>
      <c r="Z952" t="s">
        <v>23012</v>
      </c>
      <c r="AA952" t="s">
        <v>4706</v>
      </c>
    </row>
    <row r="953" spans="1:27" x14ac:dyDescent="0.3">
      <c r="A953">
        <f t="shared" si="248"/>
        <v>952</v>
      </c>
      <c r="B953" t="s">
        <v>4707</v>
      </c>
      <c r="C953" t="s">
        <v>4708</v>
      </c>
      <c r="D953" t="str">
        <f t="shared" si="240"/>
        <v>Jacqueline Gunny</v>
      </c>
      <c r="E953" s="3" t="s">
        <v>769</v>
      </c>
      <c r="F953">
        <v>69</v>
      </c>
      <c r="G953" s="1">
        <v>43602</v>
      </c>
      <c r="H953" s="2">
        <f t="shared" si="241"/>
        <v>17</v>
      </c>
      <c r="I953" s="2">
        <f t="shared" si="242"/>
        <v>5</v>
      </c>
      <c r="J953" s="2">
        <f t="shared" si="243"/>
        <v>2019</v>
      </c>
      <c r="K953" s="1">
        <v>43821</v>
      </c>
      <c r="L953" s="2">
        <f t="shared" si="244"/>
        <v>22</v>
      </c>
      <c r="M953" s="2">
        <f t="shared" si="245"/>
        <v>12</v>
      </c>
      <c r="N953" s="2">
        <f t="shared" si="246"/>
        <v>2019</v>
      </c>
      <c r="O953" s="2">
        <f t="shared" si="247"/>
        <v>219</v>
      </c>
      <c r="P953" t="s">
        <v>73</v>
      </c>
      <c r="Q953" t="s">
        <v>23</v>
      </c>
      <c r="R953" t="s">
        <v>4709</v>
      </c>
      <c r="S953" t="s">
        <v>56</v>
      </c>
      <c r="T953" s="3" t="s">
        <v>47</v>
      </c>
      <c r="U953" s="4">
        <v>32159.38</v>
      </c>
      <c r="V953" t="s">
        <v>77</v>
      </c>
      <c r="W953" s="3" t="b">
        <v>0</v>
      </c>
      <c r="X953" s="3" t="s">
        <v>23011</v>
      </c>
      <c r="Y953" t="s">
        <v>4710</v>
      </c>
      <c r="Z953" t="s">
        <v>23012</v>
      </c>
      <c r="AA953" t="s">
        <v>4711</v>
      </c>
    </row>
    <row r="954" spans="1:27" x14ac:dyDescent="0.3">
      <c r="A954">
        <f t="shared" si="248"/>
        <v>953</v>
      </c>
      <c r="B954" t="s">
        <v>4712</v>
      </c>
      <c r="C954" t="s">
        <v>4713</v>
      </c>
      <c r="D954" t="str">
        <f t="shared" si="240"/>
        <v>Dannie MacKeever</v>
      </c>
      <c r="E954" s="3" t="s">
        <v>350</v>
      </c>
      <c r="F954">
        <v>35</v>
      </c>
      <c r="G954" s="1">
        <v>43502</v>
      </c>
      <c r="H954" s="2">
        <f t="shared" si="241"/>
        <v>6</v>
      </c>
      <c r="I954" s="2">
        <f t="shared" si="242"/>
        <v>2</v>
      </c>
      <c r="J954" s="2">
        <f t="shared" si="243"/>
        <v>2019</v>
      </c>
      <c r="K954" s="1">
        <v>43820</v>
      </c>
      <c r="L954" s="2">
        <f t="shared" si="244"/>
        <v>21</v>
      </c>
      <c r="M954" s="2">
        <f t="shared" si="245"/>
        <v>12</v>
      </c>
      <c r="N954" s="2">
        <f t="shared" si="246"/>
        <v>2019</v>
      </c>
      <c r="O954" s="2">
        <f t="shared" si="247"/>
        <v>318</v>
      </c>
      <c r="P954" t="s">
        <v>63</v>
      </c>
      <c r="Q954" t="s">
        <v>197</v>
      </c>
      <c r="R954" t="s">
        <v>4714</v>
      </c>
      <c r="S954" t="s">
        <v>92</v>
      </c>
      <c r="T954" s="3" t="s">
        <v>57</v>
      </c>
      <c r="U954" s="4">
        <v>53262.2</v>
      </c>
      <c r="V954" t="s">
        <v>4715</v>
      </c>
      <c r="W954" s="3" t="b">
        <v>1</v>
      </c>
      <c r="X954" s="3" t="b">
        <v>1</v>
      </c>
      <c r="Y954" t="s">
        <v>4716</v>
      </c>
      <c r="Z954" t="s">
        <v>23012</v>
      </c>
      <c r="AA954" t="s">
        <v>3739</v>
      </c>
    </row>
    <row r="955" spans="1:27" x14ac:dyDescent="0.3">
      <c r="A955">
        <f t="shared" si="248"/>
        <v>954</v>
      </c>
      <c r="B955" t="s">
        <v>4717</v>
      </c>
      <c r="C955" t="s">
        <v>4718</v>
      </c>
      <c r="D955" t="str">
        <f t="shared" si="240"/>
        <v>Winthrop Bau</v>
      </c>
      <c r="E955" s="3" t="s">
        <v>769</v>
      </c>
      <c r="F955">
        <v>31</v>
      </c>
      <c r="G955" s="1">
        <v>43705</v>
      </c>
      <c r="H955" s="2">
        <f t="shared" si="241"/>
        <v>28</v>
      </c>
      <c r="I955" s="2">
        <f t="shared" si="242"/>
        <v>8</v>
      </c>
      <c r="J955" s="2">
        <f t="shared" si="243"/>
        <v>2019</v>
      </c>
      <c r="K955" s="1">
        <v>43804</v>
      </c>
      <c r="L955" s="2">
        <f t="shared" si="244"/>
        <v>5</v>
      </c>
      <c r="M955" s="2">
        <f t="shared" si="245"/>
        <v>12</v>
      </c>
      <c r="N955" s="2">
        <f t="shared" si="246"/>
        <v>2019</v>
      </c>
      <c r="O955" s="2">
        <f t="shared" si="247"/>
        <v>99</v>
      </c>
      <c r="P955" t="s">
        <v>22</v>
      </c>
      <c r="Q955" t="s">
        <v>90</v>
      </c>
      <c r="R955" t="s">
        <v>4719</v>
      </c>
      <c r="S955" t="s">
        <v>177</v>
      </c>
      <c r="T955" s="3" t="s">
        <v>26</v>
      </c>
      <c r="U955" s="4">
        <v>95650.34</v>
      </c>
      <c r="V955" t="s">
        <v>2273</v>
      </c>
      <c r="W955" s="3" t="b">
        <v>0</v>
      </c>
      <c r="X955" s="3" t="b">
        <v>0</v>
      </c>
      <c r="Y955" t="s">
        <v>4720</v>
      </c>
      <c r="Z955" t="s">
        <v>23012</v>
      </c>
      <c r="AA955" t="s">
        <v>239</v>
      </c>
    </row>
    <row r="956" spans="1:27" x14ac:dyDescent="0.3">
      <c r="A956">
        <f t="shared" si="248"/>
        <v>955</v>
      </c>
      <c r="B956" t="s">
        <v>4721</v>
      </c>
      <c r="C956" t="s">
        <v>4722</v>
      </c>
      <c r="D956" t="str">
        <f t="shared" si="240"/>
        <v>Schuyler Sammut</v>
      </c>
      <c r="E956" s="3" t="s">
        <v>43</v>
      </c>
      <c r="F956">
        <v>50</v>
      </c>
      <c r="G956" s="1">
        <v>43662</v>
      </c>
      <c r="H956" s="2">
        <f t="shared" si="241"/>
        <v>16</v>
      </c>
      <c r="I956" s="2">
        <f t="shared" si="242"/>
        <v>7</v>
      </c>
      <c r="J956" s="2">
        <f t="shared" si="243"/>
        <v>2019</v>
      </c>
      <c r="K956" s="1">
        <f t="shared" ref="K956:K960" si="258">G956+8</f>
        <v>43670</v>
      </c>
      <c r="L956" s="2">
        <f t="shared" si="244"/>
        <v>24</v>
      </c>
      <c r="M956" s="2">
        <f t="shared" si="245"/>
        <v>7</v>
      </c>
      <c r="N956" s="2">
        <f t="shared" si="246"/>
        <v>2019</v>
      </c>
      <c r="O956" s="2">
        <f t="shared" si="247"/>
        <v>8</v>
      </c>
      <c r="P956" t="s">
        <v>44</v>
      </c>
      <c r="Q956" t="s">
        <v>74</v>
      </c>
      <c r="R956" t="s">
        <v>4723</v>
      </c>
      <c r="S956" t="s">
        <v>177</v>
      </c>
      <c r="T956" s="3" t="s">
        <v>23012</v>
      </c>
      <c r="U956" s="4">
        <v>1882.38</v>
      </c>
      <c r="V956" t="s">
        <v>1084</v>
      </c>
      <c r="W956" s="3" t="b">
        <v>0</v>
      </c>
      <c r="X956" s="3" t="b">
        <v>0</v>
      </c>
      <c r="Y956" t="s">
        <v>659</v>
      </c>
      <c r="Z956" t="s">
        <v>659</v>
      </c>
      <c r="AA956" t="s">
        <v>4231</v>
      </c>
    </row>
    <row r="957" spans="1:27" x14ac:dyDescent="0.3">
      <c r="A957">
        <f t="shared" si="248"/>
        <v>956</v>
      </c>
      <c r="B957" t="s">
        <v>4724</v>
      </c>
      <c r="C957" t="s">
        <v>4725</v>
      </c>
      <c r="D957" t="str">
        <f t="shared" si="240"/>
        <v>Xenos Mougeot</v>
      </c>
      <c r="E957" s="3" t="s">
        <v>43</v>
      </c>
      <c r="F957">
        <v>50</v>
      </c>
      <c r="G957" s="1">
        <v>43796</v>
      </c>
      <c r="H957" s="2">
        <f t="shared" si="241"/>
        <v>27</v>
      </c>
      <c r="I957" s="2">
        <f t="shared" si="242"/>
        <v>11</v>
      </c>
      <c r="J957" s="2">
        <f t="shared" si="243"/>
        <v>2019</v>
      </c>
      <c r="K957" s="1">
        <f t="shared" si="258"/>
        <v>43804</v>
      </c>
      <c r="L957" s="2">
        <f t="shared" si="244"/>
        <v>5</v>
      </c>
      <c r="M957" s="2">
        <f t="shared" si="245"/>
        <v>12</v>
      </c>
      <c r="N957" s="2">
        <f t="shared" si="246"/>
        <v>2019</v>
      </c>
      <c r="O957" s="2">
        <f t="shared" si="247"/>
        <v>8</v>
      </c>
      <c r="P957" t="s">
        <v>44</v>
      </c>
      <c r="Q957" t="s">
        <v>126</v>
      </c>
      <c r="R957" t="s">
        <v>4726</v>
      </c>
      <c r="S957" t="s">
        <v>92</v>
      </c>
      <c r="T957" s="3" t="s">
        <v>47</v>
      </c>
      <c r="U957" s="4">
        <v>92877.95</v>
      </c>
      <c r="V957" t="s">
        <v>3893</v>
      </c>
      <c r="W957" s="3" t="s">
        <v>23011</v>
      </c>
      <c r="X957" s="3" t="b">
        <v>0</v>
      </c>
      <c r="Y957" t="s">
        <v>4727</v>
      </c>
      <c r="Z957" t="s">
        <v>23012</v>
      </c>
      <c r="AA957" t="s">
        <v>4728</v>
      </c>
    </row>
    <row r="958" spans="1:27" x14ac:dyDescent="0.3">
      <c r="A958">
        <f t="shared" si="248"/>
        <v>957</v>
      </c>
      <c r="B958" t="s">
        <v>4729</v>
      </c>
      <c r="C958" t="s">
        <v>4730</v>
      </c>
      <c r="D958" t="str">
        <f t="shared" si="240"/>
        <v>Juliane McEwan</v>
      </c>
      <c r="E958" s="3" t="s">
        <v>32</v>
      </c>
      <c r="F958">
        <v>88</v>
      </c>
      <c r="G958" s="1">
        <v>43826</v>
      </c>
      <c r="H958" s="2">
        <f t="shared" si="241"/>
        <v>27</v>
      </c>
      <c r="I958" s="2">
        <f t="shared" si="242"/>
        <v>12</v>
      </c>
      <c r="J958" s="2">
        <f t="shared" si="243"/>
        <v>2019</v>
      </c>
      <c r="K958" s="1">
        <f t="shared" si="258"/>
        <v>43834</v>
      </c>
      <c r="L958" s="2">
        <f t="shared" si="244"/>
        <v>4</v>
      </c>
      <c r="M958" s="2">
        <f t="shared" si="245"/>
        <v>1</v>
      </c>
      <c r="N958" s="2">
        <f t="shared" si="246"/>
        <v>2020</v>
      </c>
      <c r="O958" s="2">
        <f t="shared" si="247"/>
        <v>8</v>
      </c>
      <c r="P958" t="s">
        <v>22</v>
      </c>
      <c r="Q958" t="s">
        <v>126</v>
      </c>
      <c r="R958" t="s">
        <v>4731</v>
      </c>
      <c r="S958" t="s">
        <v>36</v>
      </c>
      <c r="T958" s="3" t="s">
        <v>37</v>
      </c>
      <c r="U958" s="4">
        <v>82622.81</v>
      </c>
      <c r="V958" t="s">
        <v>230</v>
      </c>
      <c r="W958" s="3" t="s">
        <v>23011</v>
      </c>
      <c r="X958" s="3" t="b">
        <v>0</v>
      </c>
      <c r="Y958" t="s">
        <v>4732</v>
      </c>
      <c r="Z958" t="s">
        <v>377</v>
      </c>
      <c r="AA958" t="s">
        <v>239</v>
      </c>
    </row>
    <row r="959" spans="1:27" x14ac:dyDescent="0.3">
      <c r="A959">
        <f t="shared" si="248"/>
        <v>958</v>
      </c>
      <c r="B959" t="s">
        <v>4733</v>
      </c>
      <c r="C959" t="s">
        <v>4734</v>
      </c>
      <c r="D959" t="str">
        <f t="shared" si="240"/>
        <v>Myron Winfindine</v>
      </c>
      <c r="E959" s="3" t="s">
        <v>769</v>
      </c>
      <c r="F959">
        <v>39</v>
      </c>
      <c r="G959" s="1">
        <v>43654</v>
      </c>
      <c r="H959" s="2">
        <f t="shared" si="241"/>
        <v>8</v>
      </c>
      <c r="I959" s="2">
        <f t="shared" si="242"/>
        <v>7</v>
      </c>
      <c r="J959" s="2">
        <f t="shared" si="243"/>
        <v>2019</v>
      </c>
      <c r="K959" s="1">
        <f t="shared" si="258"/>
        <v>43662</v>
      </c>
      <c r="L959" s="2">
        <f t="shared" si="244"/>
        <v>16</v>
      </c>
      <c r="M959" s="2">
        <f t="shared" si="245"/>
        <v>7</v>
      </c>
      <c r="N959" s="2">
        <f t="shared" si="246"/>
        <v>2019</v>
      </c>
      <c r="O959" s="2">
        <f t="shared" si="247"/>
        <v>8</v>
      </c>
      <c r="P959" t="s">
        <v>33</v>
      </c>
      <c r="Q959" t="s">
        <v>23</v>
      </c>
      <c r="R959" t="s">
        <v>4735</v>
      </c>
      <c r="S959" t="s">
        <v>92</v>
      </c>
      <c r="T959" s="3" t="s">
        <v>26</v>
      </c>
      <c r="U959" s="4">
        <v>1439.86</v>
      </c>
      <c r="V959" t="s">
        <v>2868</v>
      </c>
      <c r="W959" s="3" t="b">
        <v>1</v>
      </c>
      <c r="X959" s="3" t="b">
        <v>0</v>
      </c>
      <c r="Y959" t="s">
        <v>4736</v>
      </c>
      <c r="Z959" t="s">
        <v>1035</v>
      </c>
      <c r="AA959" t="s">
        <v>2397</v>
      </c>
    </row>
    <row r="960" spans="1:27" x14ac:dyDescent="0.3">
      <c r="A960">
        <f t="shared" si="248"/>
        <v>959</v>
      </c>
      <c r="B960" t="s">
        <v>4737</v>
      </c>
      <c r="C960" t="s">
        <v>4738</v>
      </c>
      <c r="D960" t="str">
        <f t="shared" si="240"/>
        <v>Rosette Crips</v>
      </c>
      <c r="E960" s="3" t="s">
        <v>32</v>
      </c>
      <c r="F960">
        <v>40</v>
      </c>
      <c r="G960" s="1">
        <v>43759</v>
      </c>
      <c r="H960" s="2">
        <f t="shared" si="241"/>
        <v>21</v>
      </c>
      <c r="I960" s="2">
        <f t="shared" si="242"/>
        <v>10</v>
      </c>
      <c r="J960" s="2">
        <f t="shared" si="243"/>
        <v>2019</v>
      </c>
      <c r="K960" s="1">
        <f t="shared" si="258"/>
        <v>43767</v>
      </c>
      <c r="L960" s="2">
        <f t="shared" si="244"/>
        <v>29</v>
      </c>
      <c r="M960" s="2">
        <f t="shared" si="245"/>
        <v>10</v>
      </c>
      <c r="N960" s="2">
        <f t="shared" si="246"/>
        <v>2019</v>
      </c>
      <c r="O960" s="2">
        <f t="shared" si="247"/>
        <v>8</v>
      </c>
      <c r="P960" t="s">
        <v>33</v>
      </c>
      <c r="Q960" t="s">
        <v>74</v>
      </c>
      <c r="R960" t="s">
        <v>4739</v>
      </c>
      <c r="S960" t="s">
        <v>76</v>
      </c>
      <c r="T960" s="3" t="s">
        <v>23012</v>
      </c>
      <c r="U960" s="4">
        <v>15662.59</v>
      </c>
      <c r="V960" t="s">
        <v>2702</v>
      </c>
      <c r="W960" s="3" t="b">
        <v>1</v>
      </c>
      <c r="X960" s="3" t="b">
        <v>0</v>
      </c>
      <c r="Y960" t="s">
        <v>4740</v>
      </c>
      <c r="Z960" t="s">
        <v>23012</v>
      </c>
      <c r="AA960" t="s">
        <v>4741</v>
      </c>
    </row>
    <row r="961" spans="1:27" x14ac:dyDescent="0.3">
      <c r="A961">
        <f t="shared" si="248"/>
        <v>960</v>
      </c>
      <c r="B961" t="s">
        <v>4742</v>
      </c>
      <c r="C961" t="s">
        <v>4743</v>
      </c>
      <c r="D961" t="str">
        <f t="shared" si="240"/>
        <v>Corbin Norwich</v>
      </c>
      <c r="E961" s="3" t="s">
        <v>43</v>
      </c>
      <c r="F961">
        <v>24</v>
      </c>
      <c r="G961" s="1">
        <v>43733</v>
      </c>
      <c r="H961" s="2">
        <f t="shared" si="241"/>
        <v>25</v>
      </c>
      <c r="I961" s="2">
        <f t="shared" si="242"/>
        <v>9</v>
      </c>
      <c r="J961" s="2">
        <f t="shared" si="243"/>
        <v>2019</v>
      </c>
      <c r="K961" s="1">
        <v>43761</v>
      </c>
      <c r="L961" s="2">
        <f t="shared" si="244"/>
        <v>23</v>
      </c>
      <c r="M961" s="2">
        <f t="shared" si="245"/>
        <v>10</v>
      </c>
      <c r="N961" s="2">
        <f t="shared" si="246"/>
        <v>2019</v>
      </c>
      <c r="O961" s="2">
        <f t="shared" si="247"/>
        <v>28</v>
      </c>
      <c r="P961" t="s">
        <v>118</v>
      </c>
      <c r="Q961" t="s">
        <v>54</v>
      </c>
      <c r="R961" t="s">
        <v>4744</v>
      </c>
      <c r="S961" t="s">
        <v>36</v>
      </c>
      <c r="T961" s="3" t="s">
        <v>66</v>
      </c>
      <c r="U961" s="4">
        <v>63242.66</v>
      </c>
      <c r="V961" t="s">
        <v>1638</v>
      </c>
      <c r="W961" s="3" t="b">
        <v>1</v>
      </c>
      <c r="X961" s="3" t="b">
        <v>1</v>
      </c>
      <c r="Y961" t="s">
        <v>4745</v>
      </c>
      <c r="Z961" t="s">
        <v>23012</v>
      </c>
      <c r="AA961" t="s">
        <v>245</v>
      </c>
    </row>
    <row r="962" spans="1:27" x14ac:dyDescent="0.3">
      <c r="A962">
        <f t="shared" si="248"/>
        <v>961</v>
      </c>
      <c r="B962" t="s">
        <v>4746</v>
      </c>
      <c r="C962" t="s">
        <v>4747</v>
      </c>
      <c r="D962" t="str">
        <f t="shared" si="240"/>
        <v>Lazarus Fidgin</v>
      </c>
      <c r="E962" s="3" t="s">
        <v>43</v>
      </c>
      <c r="F962">
        <v>3</v>
      </c>
      <c r="G962" s="1">
        <v>43575</v>
      </c>
      <c r="H962" s="2">
        <f t="shared" si="241"/>
        <v>20</v>
      </c>
      <c r="I962" s="2">
        <f t="shared" si="242"/>
        <v>4</v>
      </c>
      <c r="J962" s="2">
        <f t="shared" si="243"/>
        <v>2019</v>
      </c>
      <c r="K962" s="1">
        <v>43787</v>
      </c>
      <c r="L962" s="2">
        <f t="shared" si="244"/>
        <v>18</v>
      </c>
      <c r="M962" s="2">
        <f t="shared" si="245"/>
        <v>11</v>
      </c>
      <c r="N962" s="2">
        <f t="shared" si="246"/>
        <v>2019</v>
      </c>
      <c r="O962" s="2">
        <f t="shared" si="247"/>
        <v>212</v>
      </c>
      <c r="P962" t="s">
        <v>73</v>
      </c>
      <c r="Q962" t="s">
        <v>23</v>
      </c>
      <c r="R962" t="s">
        <v>4748</v>
      </c>
      <c r="S962" t="s">
        <v>92</v>
      </c>
      <c r="T962" s="3" t="s">
        <v>37</v>
      </c>
      <c r="U962" s="4">
        <v>95491.520000000004</v>
      </c>
      <c r="V962" t="s">
        <v>674</v>
      </c>
      <c r="W962" s="3" t="b">
        <v>0</v>
      </c>
      <c r="X962" s="3" t="b">
        <v>0</v>
      </c>
      <c r="Y962" t="s">
        <v>4749</v>
      </c>
      <c r="Z962" t="s">
        <v>23012</v>
      </c>
      <c r="AA962" t="s">
        <v>4750</v>
      </c>
    </row>
    <row r="963" spans="1:27" x14ac:dyDescent="0.3">
      <c r="A963">
        <f t="shared" si="248"/>
        <v>962</v>
      </c>
      <c r="B963" t="s">
        <v>4751</v>
      </c>
      <c r="C963" t="s">
        <v>4752</v>
      </c>
      <c r="D963" t="str">
        <f t="shared" ref="D963:D1026" si="259">B963&amp; " " &amp;C963</f>
        <v>Pete Haisell</v>
      </c>
      <c r="E963" s="3" t="s">
        <v>43</v>
      </c>
      <c r="F963">
        <v>20</v>
      </c>
      <c r="G963" s="1">
        <v>43630</v>
      </c>
      <c r="H963" s="2">
        <f t="shared" ref="H963:H1026" si="260">DAY(G963)</f>
        <v>14</v>
      </c>
      <c r="I963" s="2">
        <f t="shared" ref="I963:I1026" si="261">MONTH(G963)</f>
        <v>6</v>
      </c>
      <c r="J963" s="2">
        <f t="shared" ref="J963:J1026" si="262">YEAR(G963)</f>
        <v>2019</v>
      </c>
      <c r="K963" s="1">
        <f t="shared" ref="K963:K964" si="263">G963+8</f>
        <v>43638</v>
      </c>
      <c r="L963" s="2">
        <f t="shared" ref="L963:L1026" si="264">DAY(K963)</f>
        <v>22</v>
      </c>
      <c r="M963" s="2">
        <f t="shared" ref="M963:M1026" si="265">MONTH(K963)</f>
        <v>6</v>
      </c>
      <c r="N963" s="2">
        <f t="shared" ref="N963:N1026" si="266">YEAR(K963)</f>
        <v>2019</v>
      </c>
      <c r="O963" s="2">
        <f t="shared" ref="O963:O1026" si="267">K963-G963</f>
        <v>8</v>
      </c>
      <c r="P963" t="s">
        <v>44</v>
      </c>
      <c r="Q963" t="s">
        <v>74</v>
      </c>
      <c r="R963" t="s">
        <v>4753</v>
      </c>
      <c r="S963" t="s">
        <v>76</v>
      </c>
      <c r="T963" s="3" t="s">
        <v>133</v>
      </c>
      <c r="U963" s="4">
        <v>98155.83</v>
      </c>
      <c r="V963" t="s">
        <v>1028</v>
      </c>
      <c r="W963" s="3" t="b">
        <v>0</v>
      </c>
      <c r="X963" s="3" t="b">
        <v>1</v>
      </c>
      <c r="Y963" t="s">
        <v>4754</v>
      </c>
      <c r="Z963" t="s">
        <v>23012</v>
      </c>
      <c r="AA963" t="s">
        <v>232</v>
      </c>
    </row>
    <row r="964" spans="1:27" x14ac:dyDescent="0.3">
      <c r="A964">
        <f t="shared" ref="A964:A1027" si="268">A963+1</f>
        <v>963</v>
      </c>
      <c r="B964" t="s">
        <v>4755</v>
      </c>
      <c r="C964" t="s">
        <v>4756</v>
      </c>
      <c r="D964" t="str">
        <f t="shared" si="259"/>
        <v>Lowrance Sherer</v>
      </c>
      <c r="E964" s="3" t="s">
        <v>43</v>
      </c>
      <c r="F964">
        <v>20</v>
      </c>
      <c r="G964" s="1">
        <v>43749</v>
      </c>
      <c r="H964" s="2">
        <f t="shared" si="260"/>
        <v>11</v>
      </c>
      <c r="I964" s="2">
        <f t="shared" si="261"/>
        <v>10</v>
      </c>
      <c r="J964" s="2">
        <f t="shared" si="262"/>
        <v>2019</v>
      </c>
      <c r="K964" s="1">
        <f t="shared" si="263"/>
        <v>43757</v>
      </c>
      <c r="L964" s="2">
        <f t="shared" si="264"/>
        <v>19</v>
      </c>
      <c r="M964" s="2">
        <f t="shared" si="265"/>
        <v>10</v>
      </c>
      <c r="N964" s="2">
        <f t="shared" si="266"/>
        <v>2019</v>
      </c>
      <c r="O964" s="2">
        <f t="shared" si="267"/>
        <v>8</v>
      </c>
      <c r="P964" t="s">
        <v>33</v>
      </c>
      <c r="Q964" t="s">
        <v>34</v>
      </c>
      <c r="R964" t="s">
        <v>4757</v>
      </c>
      <c r="S964" t="s">
        <v>177</v>
      </c>
      <c r="T964" s="3" t="s">
        <v>23012</v>
      </c>
      <c r="U964" s="4">
        <v>3506.85</v>
      </c>
      <c r="V964" t="s">
        <v>316</v>
      </c>
      <c r="W964" s="3" t="b">
        <v>0</v>
      </c>
      <c r="X964" s="3" t="b">
        <v>1</v>
      </c>
      <c r="Y964" t="s">
        <v>4758</v>
      </c>
      <c r="Z964" t="s">
        <v>4542</v>
      </c>
      <c r="AA964" t="s">
        <v>3734</v>
      </c>
    </row>
    <row r="965" spans="1:27" x14ac:dyDescent="0.3">
      <c r="A965">
        <f t="shared" si="268"/>
        <v>964</v>
      </c>
      <c r="B965" t="s">
        <v>4759</v>
      </c>
      <c r="C965" t="s">
        <v>4760</v>
      </c>
      <c r="D965" t="str">
        <f t="shared" si="259"/>
        <v>Benedicto Milington</v>
      </c>
      <c r="E965" s="3" t="s">
        <v>222</v>
      </c>
      <c r="F965">
        <v>12</v>
      </c>
      <c r="G965" s="1">
        <v>43569</v>
      </c>
      <c r="H965" s="2">
        <f t="shared" si="260"/>
        <v>14</v>
      </c>
      <c r="I965" s="2">
        <f t="shared" si="261"/>
        <v>4</v>
      </c>
      <c r="J965" s="2">
        <f t="shared" si="262"/>
        <v>2019</v>
      </c>
      <c r="K965" s="1">
        <v>43630</v>
      </c>
      <c r="L965" s="2">
        <f t="shared" si="264"/>
        <v>14</v>
      </c>
      <c r="M965" s="2">
        <f t="shared" si="265"/>
        <v>6</v>
      </c>
      <c r="N965" s="2">
        <f t="shared" si="266"/>
        <v>2019</v>
      </c>
      <c r="O965" s="2">
        <f t="shared" si="267"/>
        <v>61</v>
      </c>
      <c r="P965" t="s">
        <v>33</v>
      </c>
      <c r="Q965" t="s">
        <v>34</v>
      </c>
      <c r="R965" t="s">
        <v>4761</v>
      </c>
      <c r="S965" t="s">
        <v>146</v>
      </c>
      <c r="T965" s="3" t="s">
        <v>159</v>
      </c>
      <c r="U965" s="4">
        <v>4249.62</v>
      </c>
      <c r="V965" t="s">
        <v>2957</v>
      </c>
      <c r="W965" s="3" t="s">
        <v>23011</v>
      </c>
      <c r="X965" s="3" t="b">
        <v>1</v>
      </c>
      <c r="Y965" t="s">
        <v>4762</v>
      </c>
      <c r="Z965" t="s">
        <v>23012</v>
      </c>
      <c r="AA965" t="s">
        <v>251</v>
      </c>
    </row>
    <row r="966" spans="1:27" x14ac:dyDescent="0.3">
      <c r="A966">
        <f t="shared" si="268"/>
        <v>965</v>
      </c>
      <c r="B966" t="s">
        <v>4763</v>
      </c>
      <c r="C966" t="s">
        <v>4764</v>
      </c>
      <c r="D966" t="str">
        <f t="shared" si="259"/>
        <v>Torrence Meynell</v>
      </c>
      <c r="E966" s="3" t="s">
        <v>43</v>
      </c>
      <c r="F966">
        <v>12</v>
      </c>
      <c r="G966" s="1">
        <v>43539</v>
      </c>
      <c r="H966" s="2">
        <f t="shared" si="260"/>
        <v>15</v>
      </c>
      <c r="I966" s="2">
        <f t="shared" si="261"/>
        <v>3</v>
      </c>
      <c r="J966" s="2">
        <f t="shared" si="262"/>
        <v>2019</v>
      </c>
      <c r="K966" s="1">
        <v>43622</v>
      </c>
      <c r="L966" s="2">
        <f t="shared" si="264"/>
        <v>6</v>
      </c>
      <c r="M966" s="2">
        <f t="shared" si="265"/>
        <v>6</v>
      </c>
      <c r="N966" s="2">
        <f t="shared" si="266"/>
        <v>2019</v>
      </c>
      <c r="O966" s="2">
        <f t="shared" si="267"/>
        <v>83</v>
      </c>
      <c r="P966" t="s">
        <v>33</v>
      </c>
      <c r="Q966" t="s">
        <v>34</v>
      </c>
      <c r="R966" t="s">
        <v>4765</v>
      </c>
      <c r="S966" t="s">
        <v>177</v>
      </c>
      <c r="T966" s="3" t="s">
        <v>23012</v>
      </c>
      <c r="U966" s="4">
        <v>81679.73</v>
      </c>
      <c r="V966" t="s">
        <v>2976</v>
      </c>
      <c r="W966" s="3" t="s">
        <v>23011</v>
      </c>
      <c r="X966" s="3" t="b">
        <v>0</v>
      </c>
      <c r="Y966" t="s">
        <v>4766</v>
      </c>
      <c r="Z966" t="s">
        <v>23012</v>
      </c>
      <c r="AA966" t="s">
        <v>312</v>
      </c>
    </row>
    <row r="967" spans="1:27" x14ac:dyDescent="0.3">
      <c r="A967">
        <f t="shared" si="268"/>
        <v>966</v>
      </c>
      <c r="B967" t="s">
        <v>4767</v>
      </c>
      <c r="C967" t="s">
        <v>4768</v>
      </c>
      <c r="D967" t="str">
        <f t="shared" si="259"/>
        <v>Van Deboy</v>
      </c>
      <c r="E967" s="3" t="s">
        <v>32</v>
      </c>
      <c r="F967">
        <v>18</v>
      </c>
      <c r="G967" s="1">
        <v>43609</v>
      </c>
      <c r="H967" s="2">
        <f t="shared" si="260"/>
        <v>24</v>
      </c>
      <c r="I967" s="2">
        <f t="shared" si="261"/>
        <v>5</v>
      </c>
      <c r="J967" s="2">
        <f t="shared" si="262"/>
        <v>2019</v>
      </c>
      <c r="K967" s="1">
        <v>43725</v>
      </c>
      <c r="L967" s="2">
        <f t="shared" si="264"/>
        <v>17</v>
      </c>
      <c r="M967" s="2">
        <f t="shared" si="265"/>
        <v>9</v>
      </c>
      <c r="N967" s="2">
        <f t="shared" si="266"/>
        <v>2019</v>
      </c>
      <c r="O967" s="2">
        <f t="shared" si="267"/>
        <v>116</v>
      </c>
      <c r="P967" t="s">
        <v>63</v>
      </c>
      <c r="Q967" t="s">
        <v>34</v>
      </c>
      <c r="R967" t="s">
        <v>4769</v>
      </c>
      <c r="S967" t="s">
        <v>25</v>
      </c>
      <c r="T967" s="3" t="s">
        <v>47</v>
      </c>
      <c r="U967" s="4">
        <v>41403.660000000003</v>
      </c>
      <c r="V967" t="s">
        <v>1539</v>
      </c>
      <c r="W967" s="3" t="s">
        <v>23011</v>
      </c>
      <c r="X967" s="3" t="b">
        <v>1</v>
      </c>
      <c r="Y967" t="s">
        <v>4770</v>
      </c>
      <c r="Z967" t="s">
        <v>23012</v>
      </c>
      <c r="AA967" t="s">
        <v>4771</v>
      </c>
    </row>
    <row r="968" spans="1:27" x14ac:dyDescent="0.3">
      <c r="A968">
        <f t="shared" si="268"/>
        <v>967</v>
      </c>
      <c r="B968" t="s">
        <v>4772</v>
      </c>
      <c r="C968" t="s">
        <v>4773</v>
      </c>
      <c r="D968" t="str">
        <f t="shared" si="259"/>
        <v>Ellette Lowdeane</v>
      </c>
      <c r="E968" s="3" t="s">
        <v>32</v>
      </c>
      <c r="F968">
        <v>99</v>
      </c>
      <c r="G968" s="1">
        <v>43775</v>
      </c>
      <c r="H968" s="2">
        <f t="shared" si="260"/>
        <v>6</v>
      </c>
      <c r="I968" s="2">
        <f t="shared" si="261"/>
        <v>11</v>
      </c>
      <c r="J968" s="2">
        <f t="shared" si="262"/>
        <v>2019</v>
      </c>
      <c r="K968" s="1">
        <f>G968+8</f>
        <v>43783</v>
      </c>
      <c r="L968" s="2">
        <f t="shared" si="264"/>
        <v>14</v>
      </c>
      <c r="M968" s="2">
        <f t="shared" si="265"/>
        <v>11</v>
      </c>
      <c r="N968" s="2">
        <f t="shared" si="266"/>
        <v>2019</v>
      </c>
      <c r="O968" s="2">
        <f t="shared" si="267"/>
        <v>8</v>
      </c>
      <c r="P968" t="s">
        <v>33</v>
      </c>
      <c r="Q968" t="s">
        <v>23</v>
      </c>
      <c r="R968" t="s">
        <v>4774</v>
      </c>
      <c r="S968" t="s">
        <v>100</v>
      </c>
      <c r="T968" s="3" t="s">
        <v>57</v>
      </c>
      <c r="U968" s="4">
        <v>66754.740000000005</v>
      </c>
      <c r="V968" t="s">
        <v>1297</v>
      </c>
      <c r="W968" s="3" t="b">
        <v>1</v>
      </c>
      <c r="X968" s="3" t="b">
        <v>0</v>
      </c>
      <c r="Y968" t="s">
        <v>4775</v>
      </c>
      <c r="Z968" t="s">
        <v>23012</v>
      </c>
      <c r="AA968" t="s">
        <v>4776</v>
      </c>
    </row>
    <row r="969" spans="1:27" x14ac:dyDescent="0.3">
      <c r="A969">
        <f t="shared" si="268"/>
        <v>968</v>
      </c>
      <c r="B969" t="s">
        <v>4002</v>
      </c>
      <c r="C969" t="s">
        <v>4777</v>
      </c>
      <c r="D969" t="str">
        <f t="shared" si="259"/>
        <v>Kelbee Gosby</v>
      </c>
      <c r="E969" s="3" t="s">
        <v>43</v>
      </c>
      <c r="F969">
        <v>15</v>
      </c>
      <c r="G969" s="1">
        <v>43663</v>
      </c>
      <c r="H969" s="2">
        <f t="shared" si="260"/>
        <v>17</v>
      </c>
      <c r="I969" s="2">
        <f t="shared" si="261"/>
        <v>7</v>
      </c>
      <c r="J969" s="2">
        <f t="shared" si="262"/>
        <v>2019</v>
      </c>
      <c r="K969" s="1">
        <v>43721</v>
      </c>
      <c r="L969" s="2">
        <f t="shared" si="264"/>
        <v>13</v>
      </c>
      <c r="M969" s="2">
        <f t="shared" si="265"/>
        <v>9</v>
      </c>
      <c r="N969" s="2">
        <f t="shared" si="266"/>
        <v>2019</v>
      </c>
      <c r="O969" s="2">
        <f t="shared" si="267"/>
        <v>58</v>
      </c>
      <c r="P969" t="s">
        <v>118</v>
      </c>
      <c r="Q969" t="s">
        <v>119</v>
      </c>
      <c r="R969" t="s">
        <v>4778</v>
      </c>
      <c r="S969" t="s">
        <v>56</v>
      </c>
      <c r="T969" s="3" t="s">
        <v>23012</v>
      </c>
      <c r="U969" s="4">
        <v>71785.7</v>
      </c>
      <c r="V969" t="s">
        <v>1366</v>
      </c>
      <c r="W969" s="3" t="s">
        <v>23011</v>
      </c>
      <c r="X969" s="3" t="b">
        <v>0</v>
      </c>
      <c r="Y969" t="s">
        <v>4779</v>
      </c>
      <c r="Z969" t="s">
        <v>23012</v>
      </c>
      <c r="AA969" t="s">
        <v>4780</v>
      </c>
    </row>
    <row r="970" spans="1:27" x14ac:dyDescent="0.3">
      <c r="A970">
        <f t="shared" si="268"/>
        <v>969</v>
      </c>
      <c r="B970" t="s">
        <v>4781</v>
      </c>
      <c r="D970" t="str">
        <f t="shared" si="259"/>
        <v xml:space="preserve">Boris </v>
      </c>
      <c r="E970" s="3" t="s">
        <v>43</v>
      </c>
      <c r="F970">
        <v>96</v>
      </c>
      <c r="G970" s="1">
        <v>43732</v>
      </c>
      <c r="H970" s="2">
        <f t="shared" si="260"/>
        <v>24</v>
      </c>
      <c r="I970" s="2">
        <f t="shared" si="261"/>
        <v>9</v>
      </c>
      <c r="J970" s="2">
        <f t="shared" si="262"/>
        <v>2019</v>
      </c>
      <c r="K970" s="1">
        <f>G970+8</f>
        <v>43740</v>
      </c>
      <c r="L970" s="2">
        <f t="shared" si="264"/>
        <v>2</v>
      </c>
      <c r="M970" s="2">
        <f t="shared" si="265"/>
        <v>10</v>
      </c>
      <c r="N970" s="2">
        <f t="shared" si="266"/>
        <v>2019</v>
      </c>
      <c r="O970" s="2">
        <f t="shared" si="267"/>
        <v>8</v>
      </c>
      <c r="P970" t="s">
        <v>33</v>
      </c>
      <c r="Q970" t="s">
        <v>45</v>
      </c>
      <c r="R970" t="s">
        <v>4782</v>
      </c>
      <c r="S970" t="s">
        <v>25</v>
      </c>
      <c r="T970" s="3" t="s">
        <v>23012</v>
      </c>
      <c r="U970" s="4">
        <v>5695.98</v>
      </c>
      <c r="V970" t="s">
        <v>603</v>
      </c>
      <c r="W970" s="3" t="b">
        <v>1</v>
      </c>
      <c r="X970" s="3" t="b">
        <v>1</v>
      </c>
      <c r="Y970" t="s">
        <v>4783</v>
      </c>
      <c r="Z970" t="s">
        <v>23012</v>
      </c>
      <c r="AA970" t="s">
        <v>4784</v>
      </c>
    </row>
    <row r="971" spans="1:27" x14ac:dyDescent="0.3">
      <c r="A971">
        <f t="shared" si="268"/>
        <v>970</v>
      </c>
      <c r="B971" t="s">
        <v>4785</v>
      </c>
      <c r="C971" t="s">
        <v>4786</v>
      </c>
      <c r="D971" t="str">
        <f t="shared" si="259"/>
        <v>Federica Brandi</v>
      </c>
      <c r="E971" s="3" t="s">
        <v>32</v>
      </c>
      <c r="F971">
        <v>13</v>
      </c>
      <c r="G971" s="1">
        <v>43587</v>
      </c>
      <c r="H971" s="2">
        <f t="shared" si="260"/>
        <v>2</v>
      </c>
      <c r="I971" s="2">
        <f t="shared" si="261"/>
        <v>5</v>
      </c>
      <c r="J971" s="2">
        <f t="shared" si="262"/>
        <v>2019</v>
      </c>
      <c r="K971" s="1">
        <v>43771</v>
      </c>
      <c r="L971" s="2">
        <f t="shared" si="264"/>
        <v>2</v>
      </c>
      <c r="M971" s="2">
        <f t="shared" si="265"/>
        <v>11</v>
      </c>
      <c r="N971" s="2">
        <f t="shared" si="266"/>
        <v>2019</v>
      </c>
      <c r="O971" s="2">
        <f t="shared" si="267"/>
        <v>184</v>
      </c>
      <c r="P971" t="s">
        <v>118</v>
      </c>
      <c r="Q971" t="s">
        <v>119</v>
      </c>
      <c r="R971" t="s">
        <v>4787</v>
      </c>
      <c r="S971" t="s">
        <v>65</v>
      </c>
      <c r="T971" s="3" t="s">
        <v>26</v>
      </c>
      <c r="U971" s="4">
        <v>19687.240000000002</v>
      </c>
      <c r="V971" t="s">
        <v>3456</v>
      </c>
      <c r="W971" s="3" t="b">
        <v>0</v>
      </c>
      <c r="X971" s="3" t="s">
        <v>23011</v>
      </c>
      <c r="Y971" t="s">
        <v>4788</v>
      </c>
      <c r="Z971" t="s">
        <v>4789</v>
      </c>
      <c r="AA971" t="s">
        <v>2751</v>
      </c>
    </row>
    <row r="972" spans="1:27" x14ac:dyDescent="0.3">
      <c r="A972">
        <f t="shared" si="268"/>
        <v>971</v>
      </c>
      <c r="B972" t="s">
        <v>4790</v>
      </c>
      <c r="C972" t="s">
        <v>4791</v>
      </c>
      <c r="D972" t="str">
        <f t="shared" si="259"/>
        <v>Irving Berns</v>
      </c>
      <c r="E972" s="3" t="s">
        <v>43</v>
      </c>
      <c r="F972">
        <v>36</v>
      </c>
      <c r="G972" s="1">
        <v>43775</v>
      </c>
      <c r="H972" s="2">
        <f t="shared" si="260"/>
        <v>6</v>
      </c>
      <c r="I972" s="2">
        <f t="shared" si="261"/>
        <v>11</v>
      </c>
      <c r="J972" s="2">
        <f t="shared" si="262"/>
        <v>2019</v>
      </c>
      <c r="K972" s="1">
        <f t="shared" ref="K972:K973" si="269">G972+8</f>
        <v>43783</v>
      </c>
      <c r="L972" s="2">
        <f t="shared" si="264"/>
        <v>14</v>
      </c>
      <c r="M972" s="2">
        <f t="shared" si="265"/>
        <v>11</v>
      </c>
      <c r="N972" s="2">
        <f t="shared" si="266"/>
        <v>2019</v>
      </c>
      <c r="O972" s="2">
        <f t="shared" si="267"/>
        <v>8</v>
      </c>
      <c r="P972" t="s">
        <v>73</v>
      </c>
      <c r="Q972" t="s">
        <v>34</v>
      </c>
      <c r="R972" t="s">
        <v>4792</v>
      </c>
      <c r="S972" t="s">
        <v>177</v>
      </c>
      <c r="T972" s="3" t="s">
        <v>133</v>
      </c>
      <c r="U972" s="4">
        <v>46453.58</v>
      </c>
      <c r="V972" t="s">
        <v>1779</v>
      </c>
      <c r="W972" s="3" t="s">
        <v>23011</v>
      </c>
      <c r="X972" s="3" t="b">
        <v>0</v>
      </c>
      <c r="Y972" t="s">
        <v>4793</v>
      </c>
      <c r="Z972" t="s">
        <v>23012</v>
      </c>
      <c r="AA972" t="s">
        <v>4794</v>
      </c>
    </row>
    <row r="973" spans="1:27" x14ac:dyDescent="0.3">
      <c r="A973">
        <f t="shared" si="268"/>
        <v>972</v>
      </c>
      <c r="B973" t="s">
        <v>4795</v>
      </c>
      <c r="D973" t="str">
        <f t="shared" si="259"/>
        <v xml:space="preserve">Peta </v>
      </c>
      <c r="E973" s="3" t="s">
        <v>32</v>
      </c>
      <c r="F973">
        <v>53</v>
      </c>
      <c r="G973" s="1">
        <v>43611</v>
      </c>
      <c r="H973" s="2">
        <f t="shared" si="260"/>
        <v>26</v>
      </c>
      <c r="I973" s="2">
        <f t="shared" si="261"/>
        <v>5</v>
      </c>
      <c r="J973" s="2">
        <f t="shared" si="262"/>
        <v>2019</v>
      </c>
      <c r="K973" s="1">
        <f t="shared" si="269"/>
        <v>43619</v>
      </c>
      <c r="L973" s="2">
        <f t="shared" si="264"/>
        <v>3</v>
      </c>
      <c r="M973" s="2">
        <f t="shared" si="265"/>
        <v>6</v>
      </c>
      <c r="N973" s="2">
        <f t="shared" si="266"/>
        <v>2019</v>
      </c>
      <c r="O973" s="2">
        <f t="shared" si="267"/>
        <v>8</v>
      </c>
      <c r="P973" t="s">
        <v>63</v>
      </c>
      <c r="Q973" t="s">
        <v>34</v>
      </c>
      <c r="R973" t="s">
        <v>4796</v>
      </c>
      <c r="S973" t="s">
        <v>177</v>
      </c>
      <c r="T973" s="3" t="s">
        <v>83</v>
      </c>
      <c r="U973" s="4">
        <v>14493.3</v>
      </c>
      <c r="V973" t="s">
        <v>3466</v>
      </c>
      <c r="W973" s="3" t="s">
        <v>23011</v>
      </c>
      <c r="X973" s="3" t="b">
        <v>1</v>
      </c>
      <c r="Y973" t="s">
        <v>4797</v>
      </c>
      <c r="Z973" t="s">
        <v>23012</v>
      </c>
      <c r="AA973" t="s">
        <v>4798</v>
      </c>
    </row>
    <row r="974" spans="1:27" x14ac:dyDescent="0.3">
      <c r="A974">
        <f t="shared" si="268"/>
        <v>973</v>
      </c>
      <c r="B974" t="s">
        <v>4033</v>
      </c>
      <c r="C974" t="s">
        <v>4799</v>
      </c>
      <c r="D974" t="str">
        <f t="shared" si="259"/>
        <v>Therese Snell</v>
      </c>
      <c r="E974" s="3" t="s">
        <v>32</v>
      </c>
      <c r="F974">
        <v>12</v>
      </c>
      <c r="G974" s="1">
        <v>43703</v>
      </c>
      <c r="H974" s="2">
        <f t="shared" si="260"/>
        <v>26</v>
      </c>
      <c r="I974" s="2">
        <f t="shared" si="261"/>
        <v>8</v>
      </c>
      <c r="J974" s="2">
        <f t="shared" si="262"/>
        <v>2019</v>
      </c>
      <c r="K974" s="1">
        <v>43760</v>
      </c>
      <c r="L974" s="2">
        <f t="shared" si="264"/>
        <v>22</v>
      </c>
      <c r="M974" s="2">
        <f t="shared" si="265"/>
        <v>10</v>
      </c>
      <c r="N974" s="2">
        <f t="shared" si="266"/>
        <v>2019</v>
      </c>
      <c r="O974" s="2">
        <f t="shared" si="267"/>
        <v>57</v>
      </c>
      <c r="P974" t="s">
        <v>33</v>
      </c>
      <c r="Q974" t="s">
        <v>126</v>
      </c>
      <c r="R974" t="s">
        <v>4800</v>
      </c>
      <c r="S974" t="s">
        <v>100</v>
      </c>
      <c r="T974" s="3" t="s">
        <v>133</v>
      </c>
      <c r="U974" s="4">
        <v>14573.96</v>
      </c>
      <c r="V974" t="s">
        <v>1241</v>
      </c>
      <c r="W974" s="3" t="b">
        <v>1</v>
      </c>
      <c r="X974" s="3" t="b">
        <v>0</v>
      </c>
      <c r="Y974" t="s">
        <v>4801</v>
      </c>
      <c r="Z974" t="s">
        <v>23012</v>
      </c>
      <c r="AA974" t="s">
        <v>4802</v>
      </c>
    </row>
    <row r="975" spans="1:27" x14ac:dyDescent="0.3">
      <c r="A975">
        <f t="shared" si="268"/>
        <v>974</v>
      </c>
      <c r="B975" t="s">
        <v>4803</v>
      </c>
      <c r="C975" t="s">
        <v>4804</v>
      </c>
      <c r="D975" t="str">
        <f t="shared" si="259"/>
        <v>Mollie Goatcher</v>
      </c>
      <c r="E975" s="3" t="s">
        <v>32</v>
      </c>
      <c r="F975">
        <v>76</v>
      </c>
      <c r="G975" s="1">
        <v>43788</v>
      </c>
      <c r="H975" s="2">
        <f t="shared" si="260"/>
        <v>19</v>
      </c>
      <c r="I975" s="2">
        <f t="shared" si="261"/>
        <v>11</v>
      </c>
      <c r="J975" s="2">
        <f t="shared" si="262"/>
        <v>2019</v>
      </c>
      <c r="K975" s="1">
        <v>43821</v>
      </c>
      <c r="L975" s="2">
        <f t="shared" si="264"/>
        <v>22</v>
      </c>
      <c r="M975" s="2">
        <f t="shared" si="265"/>
        <v>12</v>
      </c>
      <c r="N975" s="2">
        <f t="shared" si="266"/>
        <v>2019</v>
      </c>
      <c r="O975" s="2">
        <f t="shared" si="267"/>
        <v>33</v>
      </c>
      <c r="P975" t="s">
        <v>44</v>
      </c>
      <c r="Q975" t="s">
        <v>197</v>
      </c>
      <c r="R975" t="s">
        <v>4805</v>
      </c>
      <c r="S975" t="s">
        <v>56</v>
      </c>
      <c r="T975" s="3" t="s">
        <v>47</v>
      </c>
      <c r="U975" s="4">
        <v>47087.72</v>
      </c>
      <c r="V975" t="s">
        <v>4329</v>
      </c>
      <c r="W975" s="3" t="b">
        <v>0</v>
      </c>
      <c r="X975" s="3" t="s">
        <v>23011</v>
      </c>
      <c r="Y975" t="s">
        <v>4806</v>
      </c>
      <c r="Z975" t="s">
        <v>23012</v>
      </c>
      <c r="AA975" t="s">
        <v>4807</v>
      </c>
    </row>
    <row r="976" spans="1:27" x14ac:dyDescent="0.3">
      <c r="A976">
        <f t="shared" si="268"/>
        <v>975</v>
      </c>
      <c r="B976" t="s">
        <v>4808</v>
      </c>
      <c r="C976" t="s">
        <v>4809</v>
      </c>
      <c r="D976" t="str">
        <f t="shared" si="259"/>
        <v>Vikky Deelay</v>
      </c>
      <c r="E976" s="3" t="s">
        <v>32</v>
      </c>
      <c r="F976">
        <v>55</v>
      </c>
      <c r="G976" s="1">
        <v>43775</v>
      </c>
      <c r="H976" s="2">
        <f t="shared" si="260"/>
        <v>6</v>
      </c>
      <c r="I976" s="2">
        <f t="shared" si="261"/>
        <v>11</v>
      </c>
      <c r="J976" s="2">
        <f t="shared" si="262"/>
        <v>2019</v>
      </c>
      <c r="K976" s="1">
        <f>G976+8</f>
        <v>43783</v>
      </c>
      <c r="L976" s="2">
        <f t="shared" si="264"/>
        <v>14</v>
      </c>
      <c r="M976" s="2">
        <f t="shared" si="265"/>
        <v>11</v>
      </c>
      <c r="N976" s="2">
        <f t="shared" si="266"/>
        <v>2019</v>
      </c>
      <c r="O976" s="2">
        <f t="shared" si="267"/>
        <v>8</v>
      </c>
      <c r="P976" t="s">
        <v>118</v>
      </c>
      <c r="Q976" t="s">
        <v>54</v>
      </c>
      <c r="R976" t="s">
        <v>4810</v>
      </c>
      <c r="S976" t="s">
        <v>65</v>
      </c>
      <c r="T976" s="3" t="s">
        <v>47</v>
      </c>
      <c r="U976" s="4">
        <v>57789.87</v>
      </c>
      <c r="V976" t="s">
        <v>153</v>
      </c>
      <c r="W976" s="3" t="b">
        <v>1</v>
      </c>
      <c r="X976" s="3" t="b">
        <v>1</v>
      </c>
      <c r="Y976" t="s">
        <v>4811</v>
      </c>
      <c r="Z976" t="s">
        <v>4812</v>
      </c>
      <c r="AA976" t="s">
        <v>4813</v>
      </c>
    </row>
    <row r="977" spans="1:27" x14ac:dyDescent="0.3">
      <c r="A977">
        <f t="shared" si="268"/>
        <v>976</v>
      </c>
      <c r="B977" t="s">
        <v>4814</v>
      </c>
      <c r="C977" t="s">
        <v>4815</v>
      </c>
      <c r="D977" t="str">
        <f t="shared" si="259"/>
        <v>Gaspard Whorf</v>
      </c>
      <c r="E977" s="3" t="s">
        <v>43</v>
      </c>
      <c r="F977">
        <v>39</v>
      </c>
      <c r="G977" s="1">
        <v>43580</v>
      </c>
      <c r="H977" s="2">
        <f t="shared" si="260"/>
        <v>25</v>
      </c>
      <c r="I977" s="2">
        <f t="shared" si="261"/>
        <v>4</v>
      </c>
      <c r="J977" s="2">
        <f t="shared" si="262"/>
        <v>2019</v>
      </c>
      <c r="K977" s="1">
        <v>43794</v>
      </c>
      <c r="L977" s="2">
        <f t="shared" si="264"/>
        <v>25</v>
      </c>
      <c r="M977" s="2">
        <f t="shared" si="265"/>
        <v>11</v>
      </c>
      <c r="N977" s="2">
        <f t="shared" si="266"/>
        <v>2019</v>
      </c>
      <c r="O977" s="2">
        <f t="shared" si="267"/>
        <v>214</v>
      </c>
      <c r="P977" t="s">
        <v>44</v>
      </c>
      <c r="Q977" t="s">
        <v>54</v>
      </c>
      <c r="R977" t="s">
        <v>4816</v>
      </c>
      <c r="S977" t="s">
        <v>25</v>
      </c>
      <c r="T977" s="3" t="s">
        <v>47</v>
      </c>
      <c r="U977" s="4">
        <v>71235.86</v>
      </c>
      <c r="V977" t="s">
        <v>2665</v>
      </c>
      <c r="W977" s="3" t="s">
        <v>23011</v>
      </c>
      <c r="X977" s="3" t="b">
        <v>0</v>
      </c>
      <c r="Y977" t="s">
        <v>4817</v>
      </c>
      <c r="Z977" t="s">
        <v>23012</v>
      </c>
      <c r="AA977" t="s">
        <v>4818</v>
      </c>
    </row>
    <row r="978" spans="1:27" x14ac:dyDescent="0.3">
      <c r="A978">
        <f t="shared" si="268"/>
        <v>977</v>
      </c>
      <c r="B978" t="s">
        <v>4819</v>
      </c>
      <c r="C978" t="s">
        <v>4820</v>
      </c>
      <c r="D978" t="str">
        <f t="shared" si="259"/>
        <v>Vonnie Attride</v>
      </c>
      <c r="E978" s="3" t="s">
        <v>32</v>
      </c>
      <c r="F978">
        <v>50</v>
      </c>
      <c r="G978" s="1">
        <v>43767</v>
      </c>
      <c r="H978" s="2">
        <f t="shared" si="260"/>
        <v>29</v>
      </c>
      <c r="I978" s="2">
        <f t="shared" si="261"/>
        <v>10</v>
      </c>
      <c r="J978" s="2">
        <f t="shared" si="262"/>
        <v>2019</v>
      </c>
      <c r="K978" s="1">
        <f>G978+8</f>
        <v>43775</v>
      </c>
      <c r="L978" s="2">
        <f t="shared" si="264"/>
        <v>6</v>
      </c>
      <c r="M978" s="2">
        <f t="shared" si="265"/>
        <v>11</v>
      </c>
      <c r="N978" s="2">
        <f t="shared" si="266"/>
        <v>2019</v>
      </c>
      <c r="O978" s="2">
        <f t="shared" si="267"/>
        <v>8</v>
      </c>
      <c r="P978" t="s">
        <v>33</v>
      </c>
      <c r="Q978" t="s">
        <v>90</v>
      </c>
      <c r="R978" t="s">
        <v>4821</v>
      </c>
      <c r="S978" t="s">
        <v>92</v>
      </c>
      <c r="T978" s="3" t="s">
        <v>159</v>
      </c>
      <c r="U978" s="4">
        <v>5361.89</v>
      </c>
      <c r="V978" t="s">
        <v>2120</v>
      </c>
      <c r="W978" s="3" t="b">
        <v>0</v>
      </c>
      <c r="X978" s="3" t="b">
        <v>0</v>
      </c>
      <c r="Y978" t="s">
        <v>4822</v>
      </c>
      <c r="Z978" t="s">
        <v>443</v>
      </c>
      <c r="AA978" t="s">
        <v>4823</v>
      </c>
    </row>
    <row r="979" spans="1:27" x14ac:dyDescent="0.3">
      <c r="A979">
        <f t="shared" si="268"/>
        <v>978</v>
      </c>
      <c r="B979" t="s">
        <v>4824</v>
      </c>
      <c r="C979" t="s">
        <v>4825</v>
      </c>
      <c r="D979" t="str">
        <f t="shared" si="259"/>
        <v>Bunnie Kenset</v>
      </c>
      <c r="E979" s="3" t="s">
        <v>32</v>
      </c>
      <c r="F979">
        <v>90</v>
      </c>
      <c r="G979" s="1">
        <v>43516</v>
      </c>
      <c r="H979" s="2">
        <f t="shared" si="260"/>
        <v>20</v>
      </c>
      <c r="I979" s="2">
        <f t="shared" si="261"/>
        <v>2</v>
      </c>
      <c r="J979" s="2">
        <f t="shared" si="262"/>
        <v>2019</v>
      </c>
      <c r="K979" s="1">
        <v>43689</v>
      </c>
      <c r="L979" s="2">
        <f t="shared" si="264"/>
        <v>12</v>
      </c>
      <c r="M979" s="2">
        <f t="shared" si="265"/>
        <v>8</v>
      </c>
      <c r="N979" s="2">
        <f t="shared" si="266"/>
        <v>2019</v>
      </c>
      <c r="O979" s="2">
        <f t="shared" si="267"/>
        <v>173</v>
      </c>
      <c r="P979" t="s">
        <v>44</v>
      </c>
      <c r="Q979" t="s">
        <v>34</v>
      </c>
      <c r="R979" t="s">
        <v>4826</v>
      </c>
      <c r="S979" t="s">
        <v>100</v>
      </c>
      <c r="T979" s="3" t="s">
        <v>57</v>
      </c>
      <c r="U979" s="4">
        <v>75409.08</v>
      </c>
      <c r="V979" t="s">
        <v>1701</v>
      </c>
      <c r="W979" s="3" t="s">
        <v>23011</v>
      </c>
      <c r="X979" s="3" t="b">
        <v>1</v>
      </c>
      <c r="Y979" t="s">
        <v>4827</v>
      </c>
      <c r="Z979" t="s">
        <v>23012</v>
      </c>
      <c r="AA979" t="s">
        <v>4828</v>
      </c>
    </row>
    <row r="980" spans="1:27" x14ac:dyDescent="0.3">
      <c r="A980">
        <f t="shared" si="268"/>
        <v>979</v>
      </c>
      <c r="B980" t="s">
        <v>4829</v>
      </c>
      <c r="D980" t="str">
        <f t="shared" si="259"/>
        <v xml:space="preserve">Maude </v>
      </c>
      <c r="E980" s="3" t="s">
        <v>32</v>
      </c>
      <c r="F980">
        <v>72</v>
      </c>
      <c r="G980" s="1">
        <v>43684</v>
      </c>
      <c r="H980" s="2">
        <f t="shared" si="260"/>
        <v>7</v>
      </c>
      <c r="I980" s="2">
        <f t="shared" si="261"/>
        <v>8</v>
      </c>
      <c r="J980" s="2">
        <f t="shared" si="262"/>
        <v>2019</v>
      </c>
      <c r="K980" s="1">
        <f t="shared" ref="K980:K981" si="270">G980+8</f>
        <v>43692</v>
      </c>
      <c r="L980" s="2">
        <f t="shared" si="264"/>
        <v>15</v>
      </c>
      <c r="M980" s="2">
        <f t="shared" si="265"/>
        <v>8</v>
      </c>
      <c r="N980" s="2">
        <f t="shared" si="266"/>
        <v>2019</v>
      </c>
      <c r="O980" s="2">
        <f t="shared" si="267"/>
        <v>8</v>
      </c>
      <c r="P980" t="s">
        <v>118</v>
      </c>
      <c r="Q980" t="s">
        <v>54</v>
      </c>
      <c r="R980" t="s">
        <v>4830</v>
      </c>
      <c r="S980" t="s">
        <v>100</v>
      </c>
      <c r="T980" s="3" t="s">
        <v>26</v>
      </c>
      <c r="U980" s="4">
        <v>68700.45</v>
      </c>
      <c r="V980" t="s">
        <v>216</v>
      </c>
      <c r="W980" s="3" t="b">
        <v>1</v>
      </c>
      <c r="X980" s="3" t="b">
        <v>1</v>
      </c>
      <c r="Y980" t="s">
        <v>4831</v>
      </c>
      <c r="Z980" t="s">
        <v>23012</v>
      </c>
      <c r="AA980" t="s">
        <v>330</v>
      </c>
    </row>
    <row r="981" spans="1:27" x14ac:dyDescent="0.3">
      <c r="A981">
        <f t="shared" si="268"/>
        <v>980</v>
      </c>
      <c r="B981" t="s">
        <v>4832</v>
      </c>
      <c r="C981" t="s">
        <v>4833</v>
      </c>
      <c r="D981" t="str">
        <f t="shared" si="259"/>
        <v>Nollie Guest</v>
      </c>
      <c r="E981" s="3" t="s">
        <v>43</v>
      </c>
      <c r="F981">
        <v>19</v>
      </c>
      <c r="G981" s="1">
        <v>43735</v>
      </c>
      <c r="H981" s="2">
        <f t="shared" si="260"/>
        <v>27</v>
      </c>
      <c r="I981" s="2">
        <f t="shared" si="261"/>
        <v>9</v>
      </c>
      <c r="J981" s="2">
        <f t="shared" si="262"/>
        <v>2019</v>
      </c>
      <c r="K981" s="1">
        <f t="shared" si="270"/>
        <v>43743</v>
      </c>
      <c r="L981" s="2">
        <f t="shared" si="264"/>
        <v>5</v>
      </c>
      <c r="M981" s="2">
        <f t="shared" si="265"/>
        <v>10</v>
      </c>
      <c r="N981" s="2">
        <f t="shared" si="266"/>
        <v>2019</v>
      </c>
      <c r="O981" s="2">
        <f t="shared" si="267"/>
        <v>8</v>
      </c>
      <c r="P981" t="s">
        <v>63</v>
      </c>
      <c r="Q981" t="s">
        <v>23</v>
      </c>
      <c r="R981" t="s">
        <v>4834</v>
      </c>
      <c r="S981" t="s">
        <v>100</v>
      </c>
      <c r="T981" s="3" t="s">
        <v>159</v>
      </c>
      <c r="U981" s="4">
        <v>70710.59</v>
      </c>
      <c r="V981" t="s">
        <v>249</v>
      </c>
      <c r="W981" s="3" t="b">
        <v>0</v>
      </c>
      <c r="X981" s="3" t="b">
        <v>1</v>
      </c>
      <c r="Y981" t="s">
        <v>4835</v>
      </c>
      <c r="Z981" t="s">
        <v>4836</v>
      </c>
      <c r="AA981" t="s">
        <v>605</v>
      </c>
    </row>
    <row r="982" spans="1:27" x14ac:dyDescent="0.3">
      <c r="A982">
        <f t="shared" si="268"/>
        <v>981</v>
      </c>
      <c r="B982" t="s">
        <v>4837</v>
      </c>
      <c r="C982" t="s">
        <v>1929</v>
      </c>
      <c r="D982" t="str">
        <f t="shared" si="259"/>
        <v>Warde Hendrik</v>
      </c>
      <c r="E982" s="3" t="s">
        <v>43</v>
      </c>
      <c r="F982">
        <v>22</v>
      </c>
      <c r="G982" s="1">
        <v>43763</v>
      </c>
      <c r="H982" s="2">
        <f t="shared" si="260"/>
        <v>25</v>
      </c>
      <c r="I982" s="2">
        <f t="shared" si="261"/>
        <v>10</v>
      </c>
      <c r="J982" s="2">
        <f t="shared" si="262"/>
        <v>2019</v>
      </c>
      <c r="K982" s="1">
        <v>43829</v>
      </c>
      <c r="L982" s="2">
        <f t="shared" si="264"/>
        <v>30</v>
      </c>
      <c r="M982" s="2">
        <f t="shared" si="265"/>
        <v>12</v>
      </c>
      <c r="N982" s="2">
        <f t="shared" si="266"/>
        <v>2019</v>
      </c>
      <c r="O982" s="2">
        <f t="shared" si="267"/>
        <v>66</v>
      </c>
      <c r="P982" t="s">
        <v>118</v>
      </c>
      <c r="Q982" t="s">
        <v>126</v>
      </c>
      <c r="R982" t="s">
        <v>4838</v>
      </c>
      <c r="S982" t="s">
        <v>25</v>
      </c>
      <c r="T982" s="3" t="s">
        <v>57</v>
      </c>
      <c r="U982" s="4">
        <v>71496.67</v>
      </c>
      <c r="V982" t="s">
        <v>1185</v>
      </c>
      <c r="W982" s="3" t="b">
        <v>0</v>
      </c>
      <c r="X982" s="3" t="s">
        <v>23011</v>
      </c>
      <c r="Y982" t="s">
        <v>4839</v>
      </c>
      <c r="Z982" t="s">
        <v>23012</v>
      </c>
      <c r="AA982" t="s">
        <v>4840</v>
      </c>
    </row>
    <row r="983" spans="1:27" x14ac:dyDescent="0.3">
      <c r="A983">
        <f t="shared" si="268"/>
        <v>982</v>
      </c>
      <c r="B983" t="s">
        <v>4841</v>
      </c>
      <c r="C983" t="s">
        <v>4842</v>
      </c>
      <c r="D983" t="str">
        <f t="shared" si="259"/>
        <v>Gabby Yarker</v>
      </c>
      <c r="E983" s="3" t="s">
        <v>43</v>
      </c>
      <c r="F983">
        <v>10</v>
      </c>
      <c r="G983" s="1">
        <v>43571</v>
      </c>
      <c r="H983" s="2">
        <f t="shared" si="260"/>
        <v>16</v>
      </c>
      <c r="I983" s="2">
        <f t="shared" si="261"/>
        <v>4</v>
      </c>
      <c r="J983" s="2">
        <f t="shared" si="262"/>
        <v>2019</v>
      </c>
      <c r="K983" s="1">
        <v>43825</v>
      </c>
      <c r="L983" s="2">
        <f t="shared" si="264"/>
        <v>26</v>
      </c>
      <c r="M983" s="2">
        <f t="shared" si="265"/>
        <v>12</v>
      </c>
      <c r="N983" s="2">
        <f t="shared" si="266"/>
        <v>2019</v>
      </c>
      <c r="O983" s="2">
        <f t="shared" si="267"/>
        <v>254</v>
      </c>
      <c r="P983" t="s">
        <v>33</v>
      </c>
      <c r="Q983" t="s">
        <v>54</v>
      </c>
      <c r="R983" t="s">
        <v>4843</v>
      </c>
      <c r="S983" t="s">
        <v>25</v>
      </c>
      <c r="T983" s="3" t="s">
        <v>37</v>
      </c>
      <c r="U983" s="4">
        <v>80392.47</v>
      </c>
      <c r="V983" t="s">
        <v>1302</v>
      </c>
      <c r="W983" s="3" t="b">
        <v>0</v>
      </c>
      <c r="X983" s="3" t="b">
        <v>1</v>
      </c>
      <c r="Y983" t="s">
        <v>4844</v>
      </c>
      <c r="Z983" t="s">
        <v>23012</v>
      </c>
      <c r="AA983" t="s">
        <v>4845</v>
      </c>
    </row>
    <row r="984" spans="1:27" x14ac:dyDescent="0.3">
      <c r="A984">
        <f t="shared" si="268"/>
        <v>983</v>
      </c>
      <c r="B984" t="s">
        <v>4846</v>
      </c>
      <c r="C984" t="s">
        <v>4847</v>
      </c>
      <c r="D984" t="str">
        <f t="shared" si="259"/>
        <v>Alisa Cotgrave</v>
      </c>
      <c r="E984" s="3" t="s">
        <v>32</v>
      </c>
      <c r="F984">
        <v>64</v>
      </c>
      <c r="G984" s="1">
        <v>43573</v>
      </c>
      <c r="H984" s="2">
        <f t="shared" si="260"/>
        <v>18</v>
      </c>
      <c r="I984" s="2">
        <f t="shared" si="261"/>
        <v>4</v>
      </c>
      <c r="J984" s="2">
        <f t="shared" si="262"/>
        <v>2019</v>
      </c>
      <c r="K984" s="1">
        <v>43622</v>
      </c>
      <c r="L984" s="2">
        <f t="shared" si="264"/>
        <v>6</v>
      </c>
      <c r="M984" s="2">
        <f t="shared" si="265"/>
        <v>6</v>
      </c>
      <c r="N984" s="2">
        <f t="shared" si="266"/>
        <v>2019</v>
      </c>
      <c r="O984" s="2">
        <f t="shared" si="267"/>
        <v>49</v>
      </c>
      <c r="P984" t="s">
        <v>33</v>
      </c>
      <c r="Q984" t="s">
        <v>45</v>
      </c>
      <c r="R984" t="s">
        <v>4848</v>
      </c>
      <c r="S984" t="s">
        <v>100</v>
      </c>
      <c r="T984" s="3" t="s">
        <v>26</v>
      </c>
      <c r="U984" s="4">
        <v>23375.79</v>
      </c>
      <c r="V984" t="s">
        <v>2352</v>
      </c>
      <c r="W984" s="3" t="b">
        <v>0</v>
      </c>
      <c r="X984" s="3" t="b">
        <v>0</v>
      </c>
      <c r="Y984" t="s">
        <v>4849</v>
      </c>
      <c r="Z984" t="s">
        <v>23012</v>
      </c>
      <c r="AA984" t="s">
        <v>470</v>
      </c>
    </row>
    <row r="985" spans="1:27" x14ac:dyDescent="0.3">
      <c r="A985">
        <f t="shared" si="268"/>
        <v>984</v>
      </c>
      <c r="B985" t="s">
        <v>4850</v>
      </c>
      <c r="C985" t="s">
        <v>4851</v>
      </c>
      <c r="D985" t="str">
        <f t="shared" si="259"/>
        <v>Sheryl Luipold</v>
      </c>
      <c r="E985" s="3" t="s">
        <v>32</v>
      </c>
      <c r="F985">
        <v>100</v>
      </c>
      <c r="G985" s="1">
        <v>43474</v>
      </c>
      <c r="H985" s="2">
        <f t="shared" si="260"/>
        <v>9</v>
      </c>
      <c r="I985" s="2">
        <f t="shared" si="261"/>
        <v>1</v>
      </c>
      <c r="J985" s="2">
        <f t="shared" si="262"/>
        <v>2019</v>
      </c>
      <c r="K985" s="1">
        <v>43496</v>
      </c>
      <c r="L985" s="2">
        <f t="shared" si="264"/>
        <v>31</v>
      </c>
      <c r="M985" s="2">
        <f t="shared" si="265"/>
        <v>1</v>
      </c>
      <c r="N985" s="2">
        <f t="shared" si="266"/>
        <v>2019</v>
      </c>
      <c r="O985" s="2">
        <f t="shared" si="267"/>
        <v>22</v>
      </c>
      <c r="P985" t="s">
        <v>73</v>
      </c>
      <c r="Q985" t="s">
        <v>126</v>
      </c>
      <c r="R985" t="s">
        <v>4852</v>
      </c>
      <c r="S985" t="s">
        <v>100</v>
      </c>
      <c r="T985" s="3" t="s">
        <v>159</v>
      </c>
      <c r="U985" s="4">
        <v>57532.83</v>
      </c>
      <c r="V985" t="s">
        <v>4474</v>
      </c>
      <c r="W985" s="3" t="b">
        <v>1</v>
      </c>
      <c r="X985" s="3" t="b">
        <v>1</v>
      </c>
      <c r="Y985" t="s">
        <v>4853</v>
      </c>
      <c r="Z985" t="s">
        <v>23012</v>
      </c>
      <c r="AA985" t="s">
        <v>4854</v>
      </c>
    </row>
    <row r="986" spans="1:27" x14ac:dyDescent="0.3">
      <c r="A986">
        <f t="shared" si="268"/>
        <v>985</v>
      </c>
      <c r="B986" t="s">
        <v>4855</v>
      </c>
      <c r="D986" t="str">
        <f t="shared" si="259"/>
        <v xml:space="preserve">Link </v>
      </c>
      <c r="E986" s="3" t="s">
        <v>43</v>
      </c>
      <c r="F986">
        <v>45</v>
      </c>
      <c r="G986" s="1">
        <v>43551</v>
      </c>
      <c r="H986" s="2">
        <f t="shared" si="260"/>
        <v>27</v>
      </c>
      <c r="I986" s="2">
        <f t="shared" si="261"/>
        <v>3</v>
      </c>
      <c r="J986" s="2">
        <f t="shared" si="262"/>
        <v>2019</v>
      </c>
      <c r="K986" s="1">
        <v>43727</v>
      </c>
      <c r="L986" s="2">
        <f t="shared" si="264"/>
        <v>19</v>
      </c>
      <c r="M986" s="2">
        <f t="shared" si="265"/>
        <v>9</v>
      </c>
      <c r="N986" s="2">
        <f t="shared" si="266"/>
        <v>2019</v>
      </c>
      <c r="O986" s="2">
        <f t="shared" si="267"/>
        <v>176</v>
      </c>
      <c r="P986" t="s">
        <v>22</v>
      </c>
      <c r="Q986" t="s">
        <v>54</v>
      </c>
      <c r="R986" t="s">
        <v>4856</v>
      </c>
      <c r="S986" t="s">
        <v>177</v>
      </c>
      <c r="T986" s="3" t="s">
        <v>133</v>
      </c>
      <c r="U986" s="4">
        <v>93754.95</v>
      </c>
      <c r="V986" t="s">
        <v>2453</v>
      </c>
      <c r="W986" s="3" t="b">
        <v>1</v>
      </c>
      <c r="X986" s="3" t="b">
        <v>0</v>
      </c>
      <c r="Y986" t="s">
        <v>4857</v>
      </c>
      <c r="Z986" t="s">
        <v>4858</v>
      </c>
      <c r="AA986" t="s">
        <v>470</v>
      </c>
    </row>
    <row r="987" spans="1:27" x14ac:dyDescent="0.3">
      <c r="A987">
        <f t="shared" si="268"/>
        <v>986</v>
      </c>
      <c r="B987" t="s">
        <v>4859</v>
      </c>
      <c r="C987" t="s">
        <v>4539</v>
      </c>
      <c r="D987" t="str">
        <f t="shared" si="259"/>
        <v>Harcourt Ede</v>
      </c>
      <c r="E987" s="3" t="s">
        <v>43</v>
      </c>
      <c r="F987">
        <v>38</v>
      </c>
      <c r="G987" s="1">
        <v>43469</v>
      </c>
      <c r="H987" s="2">
        <f t="shared" si="260"/>
        <v>4</v>
      </c>
      <c r="I987" s="2">
        <f t="shared" si="261"/>
        <v>1</v>
      </c>
      <c r="J987" s="2">
        <f t="shared" si="262"/>
        <v>2019</v>
      </c>
      <c r="K987" s="1">
        <v>43762</v>
      </c>
      <c r="L987" s="2">
        <f t="shared" si="264"/>
        <v>24</v>
      </c>
      <c r="M987" s="2">
        <f t="shared" si="265"/>
        <v>10</v>
      </c>
      <c r="N987" s="2">
        <f t="shared" si="266"/>
        <v>2019</v>
      </c>
      <c r="O987" s="2">
        <f t="shared" si="267"/>
        <v>293</v>
      </c>
      <c r="P987" t="s">
        <v>33</v>
      </c>
      <c r="Q987" t="s">
        <v>90</v>
      </c>
      <c r="R987" t="s">
        <v>4860</v>
      </c>
      <c r="S987" t="s">
        <v>65</v>
      </c>
      <c r="T987" s="3" t="s">
        <v>66</v>
      </c>
      <c r="U987" s="4">
        <v>22913.87</v>
      </c>
      <c r="V987" t="s">
        <v>771</v>
      </c>
      <c r="W987" s="3" t="b">
        <v>0</v>
      </c>
      <c r="X987" s="3" t="b">
        <v>0</v>
      </c>
      <c r="Y987" t="s">
        <v>4861</v>
      </c>
      <c r="Z987" t="s">
        <v>23012</v>
      </c>
      <c r="AA987" t="s">
        <v>115</v>
      </c>
    </row>
    <row r="988" spans="1:27" x14ac:dyDescent="0.3">
      <c r="A988">
        <f t="shared" si="268"/>
        <v>987</v>
      </c>
      <c r="B988" t="s">
        <v>4862</v>
      </c>
      <c r="C988" t="s">
        <v>4863</v>
      </c>
      <c r="D988" t="str">
        <f t="shared" si="259"/>
        <v>Goddart Fishbourne</v>
      </c>
      <c r="E988" s="3" t="s">
        <v>43</v>
      </c>
      <c r="F988">
        <v>70</v>
      </c>
      <c r="G988" s="1">
        <v>43613</v>
      </c>
      <c r="H988" s="2">
        <f t="shared" si="260"/>
        <v>28</v>
      </c>
      <c r="I988" s="2">
        <f t="shared" si="261"/>
        <v>5</v>
      </c>
      <c r="J988" s="2">
        <f t="shared" si="262"/>
        <v>2019</v>
      </c>
      <c r="K988" s="1">
        <f t="shared" ref="K988:K989" si="271">G988+8</f>
        <v>43621</v>
      </c>
      <c r="L988" s="2">
        <f t="shared" si="264"/>
        <v>5</v>
      </c>
      <c r="M988" s="2">
        <f t="shared" si="265"/>
        <v>6</v>
      </c>
      <c r="N988" s="2">
        <f t="shared" si="266"/>
        <v>2019</v>
      </c>
      <c r="O988" s="2">
        <f t="shared" si="267"/>
        <v>8</v>
      </c>
      <c r="P988" t="s">
        <v>73</v>
      </c>
      <c r="Q988" t="s">
        <v>34</v>
      </c>
      <c r="R988" t="s">
        <v>4864</v>
      </c>
      <c r="S988" t="s">
        <v>76</v>
      </c>
      <c r="T988" s="3" t="s">
        <v>37</v>
      </c>
      <c r="U988" s="4">
        <v>58314.54</v>
      </c>
      <c r="V988" t="s">
        <v>382</v>
      </c>
      <c r="W988" s="3" t="b">
        <v>0</v>
      </c>
      <c r="X988" s="3" t="s">
        <v>23011</v>
      </c>
      <c r="Y988" t="s">
        <v>4865</v>
      </c>
      <c r="Z988" t="s">
        <v>23012</v>
      </c>
      <c r="AA988" t="s">
        <v>4866</v>
      </c>
    </row>
    <row r="989" spans="1:27" x14ac:dyDescent="0.3">
      <c r="A989">
        <f t="shared" si="268"/>
        <v>988</v>
      </c>
      <c r="B989" t="s">
        <v>4867</v>
      </c>
      <c r="C989" t="s">
        <v>4868</v>
      </c>
      <c r="D989" t="str">
        <f t="shared" si="259"/>
        <v>Jo-anne Victoria</v>
      </c>
      <c r="E989" s="3" t="s">
        <v>350</v>
      </c>
      <c r="F989">
        <v>81</v>
      </c>
      <c r="G989" s="1">
        <v>43727</v>
      </c>
      <c r="H989" s="2">
        <f t="shared" si="260"/>
        <v>19</v>
      </c>
      <c r="I989" s="2">
        <f t="shared" si="261"/>
        <v>9</v>
      </c>
      <c r="J989" s="2">
        <f t="shared" si="262"/>
        <v>2019</v>
      </c>
      <c r="K989" s="1">
        <f t="shared" si="271"/>
        <v>43735</v>
      </c>
      <c r="L989" s="2">
        <f t="shared" si="264"/>
        <v>27</v>
      </c>
      <c r="M989" s="2">
        <f t="shared" si="265"/>
        <v>9</v>
      </c>
      <c r="N989" s="2">
        <f t="shared" si="266"/>
        <v>2019</v>
      </c>
      <c r="O989" s="2">
        <f t="shared" si="267"/>
        <v>8</v>
      </c>
      <c r="P989" t="s">
        <v>63</v>
      </c>
      <c r="Q989" t="s">
        <v>34</v>
      </c>
      <c r="R989" t="s">
        <v>4869</v>
      </c>
      <c r="S989" t="s">
        <v>56</v>
      </c>
      <c r="T989" s="3" t="s">
        <v>83</v>
      </c>
      <c r="U989" s="4">
        <v>41289.279999999999</v>
      </c>
      <c r="V989" t="s">
        <v>926</v>
      </c>
      <c r="W989" s="3" t="b">
        <v>1</v>
      </c>
      <c r="X989" s="3" t="b">
        <v>1</v>
      </c>
      <c r="Y989" t="s">
        <v>4870</v>
      </c>
      <c r="Z989" t="s">
        <v>23012</v>
      </c>
      <c r="AA989" t="s">
        <v>115</v>
      </c>
    </row>
    <row r="990" spans="1:27" x14ac:dyDescent="0.3">
      <c r="A990">
        <f t="shared" si="268"/>
        <v>989</v>
      </c>
      <c r="B990" t="s">
        <v>4871</v>
      </c>
      <c r="C990" t="s">
        <v>4872</v>
      </c>
      <c r="D990" t="str">
        <f t="shared" si="259"/>
        <v>Perl Birkmyr</v>
      </c>
      <c r="E990" s="3" t="s">
        <v>32</v>
      </c>
      <c r="F990">
        <v>85</v>
      </c>
      <c r="G990" s="1">
        <v>43720</v>
      </c>
      <c r="H990" s="2">
        <f t="shared" si="260"/>
        <v>12</v>
      </c>
      <c r="I990" s="2">
        <f t="shared" si="261"/>
        <v>9</v>
      </c>
      <c r="J990" s="2">
        <f t="shared" si="262"/>
        <v>2019</v>
      </c>
      <c r="K990" s="1">
        <v>43756</v>
      </c>
      <c r="L990" s="2">
        <f t="shared" si="264"/>
        <v>18</v>
      </c>
      <c r="M990" s="2">
        <f t="shared" si="265"/>
        <v>10</v>
      </c>
      <c r="N990" s="2">
        <f t="shared" si="266"/>
        <v>2019</v>
      </c>
      <c r="O990" s="2">
        <f t="shared" si="267"/>
        <v>36</v>
      </c>
      <c r="P990" t="s">
        <v>63</v>
      </c>
      <c r="Q990" t="s">
        <v>90</v>
      </c>
      <c r="R990" t="s">
        <v>4873</v>
      </c>
      <c r="S990" t="s">
        <v>65</v>
      </c>
      <c r="T990" s="3" t="s">
        <v>23012</v>
      </c>
      <c r="U990" s="4">
        <v>56626.49</v>
      </c>
      <c r="V990" t="s">
        <v>4715</v>
      </c>
      <c r="W990" s="3" t="b">
        <v>1</v>
      </c>
      <c r="X990" s="3" t="b">
        <v>1</v>
      </c>
      <c r="Y990" t="s">
        <v>4874</v>
      </c>
      <c r="Z990" t="s">
        <v>23012</v>
      </c>
      <c r="AA990" t="s">
        <v>660</v>
      </c>
    </row>
    <row r="991" spans="1:27" x14ac:dyDescent="0.3">
      <c r="A991">
        <f t="shared" si="268"/>
        <v>990</v>
      </c>
      <c r="B991" t="s">
        <v>4875</v>
      </c>
      <c r="C991" t="s">
        <v>4876</v>
      </c>
      <c r="D991" t="str">
        <f t="shared" si="259"/>
        <v>Erin Beernt</v>
      </c>
      <c r="E991" s="3" t="s">
        <v>43</v>
      </c>
      <c r="F991">
        <v>49</v>
      </c>
      <c r="G991" s="1">
        <v>43497</v>
      </c>
      <c r="H991" s="2">
        <f t="shared" si="260"/>
        <v>1</v>
      </c>
      <c r="I991" s="2">
        <f t="shared" si="261"/>
        <v>2</v>
      </c>
      <c r="J991" s="2">
        <f t="shared" si="262"/>
        <v>2019</v>
      </c>
      <c r="K991" s="1">
        <v>43515</v>
      </c>
      <c r="L991" s="2">
        <f t="shared" si="264"/>
        <v>19</v>
      </c>
      <c r="M991" s="2">
        <f t="shared" si="265"/>
        <v>2</v>
      </c>
      <c r="N991" s="2">
        <f t="shared" si="266"/>
        <v>2019</v>
      </c>
      <c r="O991" s="2">
        <f t="shared" si="267"/>
        <v>18</v>
      </c>
      <c r="P991" t="s">
        <v>73</v>
      </c>
      <c r="Q991" t="s">
        <v>54</v>
      </c>
      <c r="R991" t="s">
        <v>4877</v>
      </c>
      <c r="S991" t="s">
        <v>100</v>
      </c>
      <c r="T991" s="3" t="s">
        <v>26</v>
      </c>
      <c r="U991" s="4">
        <v>68557.009999999995</v>
      </c>
      <c r="V991" t="s">
        <v>3044</v>
      </c>
      <c r="W991" s="3" t="b">
        <v>1</v>
      </c>
      <c r="X991" s="3" t="b">
        <v>0</v>
      </c>
      <c r="Y991" t="s">
        <v>4878</v>
      </c>
      <c r="Z991" t="s">
        <v>23012</v>
      </c>
      <c r="AA991" t="s">
        <v>4879</v>
      </c>
    </row>
    <row r="992" spans="1:27" x14ac:dyDescent="0.3">
      <c r="A992">
        <f t="shared" si="268"/>
        <v>991</v>
      </c>
      <c r="B992" t="s">
        <v>4286</v>
      </c>
      <c r="C992" t="s">
        <v>4880</v>
      </c>
      <c r="D992" t="str">
        <f t="shared" si="259"/>
        <v>Base Harry</v>
      </c>
      <c r="E992" s="3" t="s">
        <v>43</v>
      </c>
      <c r="F992">
        <v>89</v>
      </c>
      <c r="G992" s="1">
        <v>43558</v>
      </c>
      <c r="H992" s="2">
        <f t="shared" si="260"/>
        <v>3</v>
      </c>
      <c r="I992" s="2">
        <f t="shared" si="261"/>
        <v>4</v>
      </c>
      <c r="J992" s="2">
        <f t="shared" si="262"/>
        <v>2019</v>
      </c>
      <c r="K992" s="1">
        <v>43709</v>
      </c>
      <c r="L992" s="2">
        <f t="shared" si="264"/>
        <v>1</v>
      </c>
      <c r="M992" s="2">
        <f t="shared" si="265"/>
        <v>9</v>
      </c>
      <c r="N992" s="2">
        <f t="shared" si="266"/>
        <v>2019</v>
      </c>
      <c r="O992" s="2">
        <f t="shared" si="267"/>
        <v>151</v>
      </c>
      <c r="P992" t="s">
        <v>22</v>
      </c>
      <c r="Q992" t="s">
        <v>90</v>
      </c>
      <c r="R992" t="s">
        <v>4881</v>
      </c>
      <c r="S992" t="s">
        <v>146</v>
      </c>
      <c r="T992" s="3" t="s">
        <v>37</v>
      </c>
      <c r="U992" s="4">
        <v>56725.07</v>
      </c>
      <c r="V992" t="s">
        <v>334</v>
      </c>
      <c r="W992" s="3" t="b">
        <v>1</v>
      </c>
      <c r="X992" s="3" t="b">
        <v>0</v>
      </c>
      <c r="Y992" t="s">
        <v>4882</v>
      </c>
      <c r="Z992" t="s">
        <v>23012</v>
      </c>
      <c r="AA992" t="s">
        <v>4883</v>
      </c>
    </row>
    <row r="993" spans="1:27" x14ac:dyDescent="0.3">
      <c r="A993">
        <f t="shared" si="268"/>
        <v>992</v>
      </c>
      <c r="B993" t="s">
        <v>4884</v>
      </c>
      <c r="C993" t="s">
        <v>4885</v>
      </c>
      <c r="D993" t="str">
        <f t="shared" si="259"/>
        <v>Daven Bayston</v>
      </c>
      <c r="E993" s="3" t="s">
        <v>43</v>
      </c>
      <c r="F993">
        <v>27</v>
      </c>
      <c r="G993" s="1">
        <v>43770</v>
      </c>
      <c r="H993" s="2">
        <f t="shared" si="260"/>
        <v>1</v>
      </c>
      <c r="I993" s="2">
        <f t="shared" si="261"/>
        <v>11</v>
      </c>
      <c r="J993" s="2">
        <f t="shared" si="262"/>
        <v>2019</v>
      </c>
      <c r="K993" s="1">
        <v>43801</v>
      </c>
      <c r="L993" s="2">
        <f t="shared" si="264"/>
        <v>2</v>
      </c>
      <c r="M993" s="2">
        <f t="shared" si="265"/>
        <v>12</v>
      </c>
      <c r="N993" s="2">
        <f t="shared" si="266"/>
        <v>2019</v>
      </c>
      <c r="O993" s="2">
        <f t="shared" si="267"/>
        <v>31</v>
      </c>
      <c r="P993" t="s">
        <v>118</v>
      </c>
      <c r="Q993" t="s">
        <v>74</v>
      </c>
      <c r="R993" t="s">
        <v>4886</v>
      </c>
      <c r="S993" t="s">
        <v>92</v>
      </c>
      <c r="T993" s="3" t="s">
        <v>57</v>
      </c>
      <c r="U993" s="4">
        <v>5161.03</v>
      </c>
      <c r="V993" t="s">
        <v>4887</v>
      </c>
      <c r="W993" s="3" t="b">
        <v>1</v>
      </c>
      <c r="X993" s="3" t="b">
        <v>1</v>
      </c>
      <c r="Y993" t="s">
        <v>4888</v>
      </c>
      <c r="Z993" t="s">
        <v>23012</v>
      </c>
      <c r="AA993" t="s">
        <v>4889</v>
      </c>
    </row>
    <row r="994" spans="1:27" x14ac:dyDescent="0.3">
      <c r="A994">
        <f t="shared" si="268"/>
        <v>993</v>
      </c>
      <c r="B994" t="s">
        <v>4890</v>
      </c>
      <c r="C994" t="s">
        <v>4891</v>
      </c>
      <c r="D994" t="str">
        <f t="shared" si="259"/>
        <v>Colet Milne</v>
      </c>
      <c r="E994" s="3" t="s">
        <v>43</v>
      </c>
      <c r="F994">
        <v>93</v>
      </c>
      <c r="G994" s="1">
        <v>43598</v>
      </c>
      <c r="H994" s="2">
        <f t="shared" si="260"/>
        <v>13</v>
      </c>
      <c r="I994" s="2">
        <f t="shared" si="261"/>
        <v>5</v>
      </c>
      <c r="J994" s="2">
        <f t="shared" si="262"/>
        <v>2019</v>
      </c>
      <c r="K994" s="1">
        <v>43649</v>
      </c>
      <c r="L994" s="2">
        <f t="shared" si="264"/>
        <v>3</v>
      </c>
      <c r="M994" s="2">
        <f t="shared" si="265"/>
        <v>7</v>
      </c>
      <c r="N994" s="2">
        <f t="shared" si="266"/>
        <v>2019</v>
      </c>
      <c r="O994" s="2">
        <f t="shared" si="267"/>
        <v>51</v>
      </c>
      <c r="P994" t="s">
        <v>63</v>
      </c>
      <c r="Q994" t="s">
        <v>126</v>
      </c>
      <c r="R994" t="s">
        <v>4892</v>
      </c>
      <c r="S994" t="s">
        <v>56</v>
      </c>
      <c r="T994" s="3" t="s">
        <v>57</v>
      </c>
      <c r="U994" s="4">
        <v>44975.85</v>
      </c>
      <c r="V994" t="s">
        <v>722</v>
      </c>
      <c r="W994" s="3" t="b">
        <v>1</v>
      </c>
      <c r="X994" s="3" t="b">
        <v>1</v>
      </c>
      <c r="Y994" t="s">
        <v>4893</v>
      </c>
      <c r="Z994" t="s">
        <v>23012</v>
      </c>
      <c r="AA994" t="s">
        <v>251</v>
      </c>
    </row>
    <row r="995" spans="1:27" x14ac:dyDescent="0.3">
      <c r="A995">
        <f t="shared" si="268"/>
        <v>994</v>
      </c>
      <c r="B995" t="s">
        <v>4894</v>
      </c>
      <c r="C995" t="s">
        <v>4895</v>
      </c>
      <c r="D995" t="str">
        <f t="shared" si="259"/>
        <v>Arturo Pfertner</v>
      </c>
      <c r="E995" s="3" t="s">
        <v>43</v>
      </c>
      <c r="F995">
        <v>34</v>
      </c>
      <c r="G995" s="1">
        <v>43633</v>
      </c>
      <c r="H995" s="2">
        <f t="shared" si="260"/>
        <v>17</v>
      </c>
      <c r="I995" s="2">
        <f t="shared" si="261"/>
        <v>6</v>
      </c>
      <c r="J995" s="2">
        <f t="shared" si="262"/>
        <v>2019</v>
      </c>
      <c r="K995" s="1">
        <v>43641</v>
      </c>
      <c r="L995" s="2">
        <f t="shared" si="264"/>
        <v>25</v>
      </c>
      <c r="M995" s="2">
        <f t="shared" si="265"/>
        <v>6</v>
      </c>
      <c r="N995" s="2">
        <f t="shared" si="266"/>
        <v>2019</v>
      </c>
      <c r="O995" s="2">
        <f t="shared" si="267"/>
        <v>8</v>
      </c>
      <c r="P995" t="s">
        <v>63</v>
      </c>
      <c r="Q995" t="s">
        <v>74</v>
      </c>
      <c r="R995" t="s">
        <v>4896</v>
      </c>
      <c r="S995" t="s">
        <v>76</v>
      </c>
      <c r="T995" s="3" t="s">
        <v>66</v>
      </c>
      <c r="U995" s="4">
        <v>26853</v>
      </c>
      <c r="V995" t="s">
        <v>2036</v>
      </c>
      <c r="W995" s="3" t="s">
        <v>23011</v>
      </c>
      <c r="X995" s="3" t="b">
        <v>0</v>
      </c>
      <c r="Y995" t="s">
        <v>4897</v>
      </c>
      <c r="Z995" t="s">
        <v>23012</v>
      </c>
      <c r="AA995" t="s">
        <v>4898</v>
      </c>
    </row>
    <row r="996" spans="1:27" x14ac:dyDescent="0.3">
      <c r="A996">
        <f t="shared" si="268"/>
        <v>995</v>
      </c>
      <c r="B996" t="s">
        <v>3605</v>
      </c>
      <c r="C996" t="s">
        <v>4899</v>
      </c>
      <c r="D996" t="str">
        <f t="shared" si="259"/>
        <v>Asher McCritichie</v>
      </c>
      <c r="E996" s="3" t="s">
        <v>43</v>
      </c>
      <c r="F996">
        <v>81</v>
      </c>
      <c r="G996" s="1">
        <v>43786</v>
      </c>
      <c r="H996" s="2">
        <f t="shared" si="260"/>
        <v>17</v>
      </c>
      <c r="I996" s="2">
        <f t="shared" si="261"/>
        <v>11</v>
      </c>
      <c r="J996" s="2">
        <f t="shared" si="262"/>
        <v>2019</v>
      </c>
      <c r="K996" s="1">
        <f>G996+8</f>
        <v>43794</v>
      </c>
      <c r="L996" s="2">
        <f t="shared" si="264"/>
        <v>25</v>
      </c>
      <c r="M996" s="2">
        <f t="shared" si="265"/>
        <v>11</v>
      </c>
      <c r="N996" s="2">
        <f t="shared" si="266"/>
        <v>2019</v>
      </c>
      <c r="O996" s="2">
        <f t="shared" si="267"/>
        <v>8</v>
      </c>
      <c r="P996" t="s">
        <v>118</v>
      </c>
      <c r="Q996" t="s">
        <v>34</v>
      </c>
      <c r="R996" t="s">
        <v>4900</v>
      </c>
      <c r="S996" t="s">
        <v>25</v>
      </c>
      <c r="T996" s="3" t="s">
        <v>133</v>
      </c>
      <c r="U996" s="4">
        <v>11532.31</v>
      </c>
      <c r="V996" t="s">
        <v>296</v>
      </c>
      <c r="W996" s="3" t="b">
        <v>1</v>
      </c>
      <c r="X996" s="3" t="b">
        <v>1</v>
      </c>
      <c r="Y996" t="s">
        <v>4901</v>
      </c>
      <c r="Z996" t="s">
        <v>23012</v>
      </c>
      <c r="AA996" t="s">
        <v>4902</v>
      </c>
    </row>
    <row r="997" spans="1:27" x14ac:dyDescent="0.3">
      <c r="A997">
        <f t="shared" si="268"/>
        <v>996</v>
      </c>
      <c r="B997" t="s">
        <v>4903</v>
      </c>
      <c r="C997" t="s">
        <v>4904</v>
      </c>
      <c r="D997" t="str">
        <f t="shared" si="259"/>
        <v>Jean Mannock</v>
      </c>
      <c r="E997" s="3" t="s">
        <v>32</v>
      </c>
      <c r="F997">
        <v>7</v>
      </c>
      <c r="G997" s="1">
        <v>43492</v>
      </c>
      <c r="H997" s="2">
        <f t="shared" si="260"/>
        <v>27</v>
      </c>
      <c r="I997" s="2">
        <f t="shared" si="261"/>
        <v>1</v>
      </c>
      <c r="J997" s="2">
        <f t="shared" si="262"/>
        <v>2019</v>
      </c>
      <c r="K997" s="1">
        <v>43600</v>
      </c>
      <c r="L997" s="2">
        <f t="shared" si="264"/>
        <v>15</v>
      </c>
      <c r="M997" s="2">
        <f t="shared" si="265"/>
        <v>5</v>
      </c>
      <c r="N997" s="2">
        <f t="shared" si="266"/>
        <v>2019</v>
      </c>
      <c r="O997" s="2">
        <f t="shared" si="267"/>
        <v>108</v>
      </c>
      <c r="P997" t="s">
        <v>33</v>
      </c>
      <c r="Q997" t="s">
        <v>23</v>
      </c>
      <c r="R997" t="s">
        <v>4905</v>
      </c>
      <c r="S997" t="s">
        <v>146</v>
      </c>
      <c r="T997" s="3" t="s">
        <v>133</v>
      </c>
      <c r="U997" s="4">
        <v>52198.02</v>
      </c>
      <c r="V997" t="s">
        <v>3449</v>
      </c>
      <c r="W997" s="3" t="b">
        <v>1</v>
      </c>
      <c r="X997" s="3" t="b">
        <v>1</v>
      </c>
      <c r="Y997" t="s">
        <v>4906</v>
      </c>
      <c r="Z997" t="s">
        <v>23012</v>
      </c>
      <c r="AA997" t="s">
        <v>4666</v>
      </c>
    </row>
    <row r="998" spans="1:27" x14ac:dyDescent="0.3">
      <c r="A998">
        <f t="shared" si="268"/>
        <v>997</v>
      </c>
      <c r="B998" t="s">
        <v>4907</v>
      </c>
      <c r="C998" t="s">
        <v>4908</v>
      </c>
      <c r="D998" t="str">
        <f t="shared" si="259"/>
        <v>Melamie Duffit</v>
      </c>
      <c r="E998" s="3" t="s">
        <v>32</v>
      </c>
      <c r="F998">
        <v>64</v>
      </c>
      <c r="G998" s="1">
        <v>43631</v>
      </c>
      <c r="H998" s="2">
        <f t="shared" si="260"/>
        <v>15</v>
      </c>
      <c r="I998" s="2">
        <f t="shared" si="261"/>
        <v>6</v>
      </c>
      <c r="J998" s="2">
        <f t="shared" si="262"/>
        <v>2019</v>
      </c>
      <c r="K998" s="1">
        <f t="shared" ref="K998:K999" si="272">G998+8</f>
        <v>43639</v>
      </c>
      <c r="L998" s="2">
        <f t="shared" si="264"/>
        <v>23</v>
      </c>
      <c r="M998" s="2">
        <f t="shared" si="265"/>
        <v>6</v>
      </c>
      <c r="N998" s="2">
        <f t="shared" si="266"/>
        <v>2019</v>
      </c>
      <c r="O998" s="2">
        <f t="shared" si="267"/>
        <v>8</v>
      </c>
      <c r="P998" t="s">
        <v>118</v>
      </c>
      <c r="Q998" t="s">
        <v>54</v>
      </c>
      <c r="R998" t="s">
        <v>4909</v>
      </c>
      <c r="S998" t="s">
        <v>65</v>
      </c>
      <c r="T998" s="3" t="s">
        <v>57</v>
      </c>
      <c r="U998" s="4">
        <v>5560.36</v>
      </c>
      <c r="V998" t="s">
        <v>27</v>
      </c>
      <c r="W998" s="3" t="b">
        <v>1</v>
      </c>
      <c r="X998" s="3" t="b">
        <v>0</v>
      </c>
      <c r="Y998" t="s">
        <v>4910</v>
      </c>
      <c r="Z998" t="s">
        <v>1035</v>
      </c>
      <c r="AA998" t="s">
        <v>258</v>
      </c>
    </row>
    <row r="999" spans="1:27" x14ac:dyDescent="0.3">
      <c r="A999">
        <f t="shared" si="268"/>
        <v>998</v>
      </c>
      <c r="B999" t="s">
        <v>4911</v>
      </c>
      <c r="C999" t="s">
        <v>4912</v>
      </c>
      <c r="D999" t="str">
        <f t="shared" si="259"/>
        <v>Pembroke Game</v>
      </c>
      <c r="E999" s="3" t="s">
        <v>350</v>
      </c>
      <c r="F999">
        <v>3</v>
      </c>
      <c r="G999" s="1">
        <v>43797</v>
      </c>
      <c r="H999" s="2">
        <f t="shared" si="260"/>
        <v>28</v>
      </c>
      <c r="I999" s="2">
        <f t="shared" si="261"/>
        <v>11</v>
      </c>
      <c r="J999" s="2">
        <f t="shared" si="262"/>
        <v>2019</v>
      </c>
      <c r="K999" s="1">
        <f t="shared" si="272"/>
        <v>43805</v>
      </c>
      <c r="L999" s="2">
        <f t="shared" si="264"/>
        <v>6</v>
      </c>
      <c r="M999" s="2">
        <f t="shared" si="265"/>
        <v>12</v>
      </c>
      <c r="N999" s="2">
        <f t="shared" si="266"/>
        <v>2019</v>
      </c>
      <c r="O999" s="2">
        <f t="shared" si="267"/>
        <v>8</v>
      </c>
      <c r="P999" t="s">
        <v>73</v>
      </c>
      <c r="Q999" t="s">
        <v>23</v>
      </c>
      <c r="R999" t="s">
        <v>4913</v>
      </c>
      <c r="S999" t="s">
        <v>65</v>
      </c>
      <c r="T999" s="3" t="s">
        <v>66</v>
      </c>
      <c r="U999" s="4">
        <v>84805.89</v>
      </c>
      <c r="V999" t="s">
        <v>255</v>
      </c>
      <c r="W999" s="3" t="s">
        <v>23011</v>
      </c>
      <c r="X999" s="3" t="b">
        <v>0</v>
      </c>
      <c r="Y999" t="s">
        <v>4914</v>
      </c>
      <c r="Z999" t="s">
        <v>23012</v>
      </c>
      <c r="AA999" t="s">
        <v>4798</v>
      </c>
    </row>
    <row r="1000" spans="1:27" x14ac:dyDescent="0.3">
      <c r="A1000">
        <f t="shared" si="268"/>
        <v>999</v>
      </c>
      <c r="B1000" t="s">
        <v>4915</v>
      </c>
      <c r="C1000" t="s">
        <v>4916</v>
      </c>
      <c r="D1000" t="str">
        <f t="shared" si="259"/>
        <v>Ema Neljes</v>
      </c>
      <c r="E1000" s="3" t="s">
        <v>32</v>
      </c>
      <c r="F1000">
        <v>7</v>
      </c>
      <c r="G1000" s="1">
        <v>43490</v>
      </c>
      <c r="H1000" s="2">
        <f t="shared" si="260"/>
        <v>25</v>
      </c>
      <c r="I1000" s="2">
        <f t="shared" si="261"/>
        <v>1</v>
      </c>
      <c r="J1000" s="2">
        <f t="shared" si="262"/>
        <v>2019</v>
      </c>
      <c r="K1000" s="1">
        <v>43702</v>
      </c>
      <c r="L1000" s="2">
        <f t="shared" si="264"/>
        <v>25</v>
      </c>
      <c r="M1000" s="2">
        <f t="shared" si="265"/>
        <v>8</v>
      </c>
      <c r="N1000" s="2">
        <f t="shared" si="266"/>
        <v>2019</v>
      </c>
      <c r="O1000" s="2">
        <f t="shared" si="267"/>
        <v>212</v>
      </c>
      <c r="P1000" t="s">
        <v>73</v>
      </c>
      <c r="Q1000" t="s">
        <v>119</v>
      </c>
      <c r="R1000" t="s">
        <v>4917</v>
      </c>
      <c r="S1000" t="s">
        <v>76</v>
      </c>
      <c r="T1000" s="3" t="s">
        <v>159</v>
      </c>
      <c r="U1000" s="4">
        <v>73961.399999999994</v>
      </c>
      <c r="V1000" t="s">
        <v>3791</v>
      </c>
      <c r="W1000" s="3" t="b">
        <v>1</v>
      </c>
      <c r="X1000" s="3" t="b">
        <v>1</v>
      </c>
      <c r="Y1000" t="s">
        <v>4918</v>
      </c>
      <c r="Z1000" t="s">
        <v>23012</v>
      </c>
      <c r="AA1000" t="s">
        <v>4919</v>
      </c>
    </row>
    <row r="1001" spans="1:27" x14ac:dyDescent="0.3">
      <c r="A1001">
        <f t="shared" si="268"/>
        <v>1000</v>
      </c>
      <c r="B1001" t="s">
        <v>4920</v>
      </c>
      <c r="C1001" t="s">
        <v>4921</v>
      </c>
      <c r="D1001" t="str">
        <f t="shared" si="259"/>
        <v>Nerta Laminman</v>
      </c>
      <c r="E1001" s="3" t="s">
        <v>32</v>
      </c>
      <c r="F1001">
        <v>56</v>
      </c>
      <c r="G1001" s="1">
        <v>43770</v>
      </c>
      <c r="H1001" s="2">
        <f t="shared" si="260"/>
        <v>1</v>
      </c>
      <c r="I1001" s="2">
        <f t="shared" si="261"/>
        <v>11</v>
      </c>
      <c r="J1001" s="2">
        <f t="shared" si="262"/>
        <v>2019</v>
      </c>
      <c r="K1001" s="1">
        <f t="shared" ref="K1001:K1002" si="273">G1001+8</f>
        <v>43778</v>
      </c>
      <c r="L1001" s="2">
        <f t="shared" si="264"/>
        <v>9</v>
      </c>
      <c r="M1001" s="2">
        <f t="shared" si="265"/>
        <v>11</v>
      </c>
      <c r="N1001" s="2">
        <f t="shared" si="266"/>
        <v>2019</v>
      </c>
      <c r="O1001" s="2">
        <f t="shared" si="267"/>
        <v>8</v>
      </c>
      <c r="P1001" t="s">
        <v>118</v>
      </c>
      <c r="Q1001" t="s">
        <v>23</v>
      </c>
      <c r="R1001" t="s">
        <v>4922</v>
      </c>
      <c r="S1001" t="s">
        <v>56</v>
      </c>
      <c r="T1001" s="3" t="s">
        <v>47</v>
      </c>
      <c r="U1001" s="4">
        <v>15126.1</v>
      </c>
      <c r="V1001" t="s">
        <v>2206</v>
      </c>
      <c r="W1001" s="3" t="b">
        <v>1</v>
      </c>
      <c r="X1001" s="3" t="b">
        <v>1</v>
      </c>
      <c r="Y1001" t="s">
        <v>4923</v>
      </c>
      <c r="Z1001" t="s">
        <v>694</v>
      </c>
      <c r="AA1001" t="s">
        <v>550</v>
      </c>
    </row>
    <row r="1002" spans="1:27" x14ac:dyDescent="0.3">
      <c r="A1002">
        <f t="shared" si="268"/>
        <v>1001</v>
      </c>
      <c r="B1002" t="s">
        <v>4924</v>
      </c>
      <c r="C1002" t="s">
        <v>4925</v>
      </c>
      <c r="D1002" t="str">
        <f t="shared" si="259"/>
        <v>Kendal Grossier</v>
      </c>
      <c r="E1002" s="3" t="s">
        <v>43</v>
      </c>
      <c r="F1002">
        <v>51</v>
      </c>
      <c r="G1002" s="1">
        <v>44149</v>
      </c>
      <c r="H1002" s="2">
        <f t="shared" si="260"/>
        <v>14</v>
      </c>
      <c r="I1002" s="2">
        <f t="shared" si="261"/>
        <v>11</v>
      </c>
      <c r="J1002" s="2">
        <f t="shared" si="262"/>
        <v>2020</v>
      </c>
      <c r="K1002" s="1">
        <f t="shared" si="273"/>
        <v>44157</v>
      </c>
      <c r="L1002" s="2">
        <f t="shared" si="264"/>
        <v>22</v>
      </c>
      <c r="M1002" s="2">
        <f t="shared" si="265"/>
        <v>11</v>
      </c>
      <c r="N1002" s="2">
        <f t="shared" si="266"/>
        <v>2020</v>
      </c>
      <c r="O1002" s="2">
        <f t="shared" si="267"/>
        <v>8</v>
      </c>
      <c r="P1002" t="s">
        <v>63</v>
      </c>
      <c r="Q1002" t="s">
        <v>119</v>
      </c>
      <c r="R1002" t="s">
        <v>4926</v>
      </c>
      <c r="S1002" t="s">
        <v>92</v>
      </c>
      <c r="T1002" s="3" t="s">
        <v>23012</v>
      </c>
      <c r="U1002" s="4">
        <v>30269.24</v>
      </c>
      <c r="V1002" t="s">
        <v>637</v>
      </c>
      <c r="W1002" s="3" t="b">
        <v>0</v>
      </c>
      <c r="X1002" s="3" t="b">
        <v>0</v>
      </c>
      <c r="Y1002" t="s">
        <v>4927</v>
      </c>
      <c r="Z1002" t="s">
        <v>2002</v>
      </c>
      <c r="AA1002" t="s">
        <v>4928</v>
      </c>
    </row>
    <row r="1003" spans="1:27" x14ac:dyDescent="0.3">
      <c r="A1003">
        <f t="shared" si="268"/>
        <v>1002</v>
      </c>
      <c r="B1003" t="s">
        <v>4929</v>
      </c>
      <c r="C1003" t="s">
        <v>4930</v>
      </c>
      <c r="D1003" t="str">
        <f t="shared" si="259"/>
        <v>Hyacinthe Jales</v>
      </c>
      <c r="E1003" s="3" t="s">
        <v>769</v>
      </c>
      <c r="F1003">
        <v>14</v>
      </c>
      <c r="G1003" s="1">
        <v>44106</v>
      </c>
      <c r="H1003" s="2">
        <f t="shared" si="260"/>
        <v>2</v>
      </c>
      <c r="I1003" s="2">
        <f t="shared" si="261"/>
        <v>10</v>
      </c>
      <c r="J1003" s="2">
        <f t="shared" si="262"/>
        <v>2020</v>
      </c>
      <c r="K1003" s="1">
        <v>44165</v>
      </c>
      <c r="L1003" s="2">
        <f t="shared" si="264"/>
        <v>30</v>
      </c>
      <c r="M1003" s="2">
        <f t="shared" si="265"/>
        <v>11</v>
      </c>
      <c r="N1003" s="2">
        <f t="shared" si="266"/>
        <v>2020</v>
      </c>
      <c r="O1003" s="2">
        <f t="shared" si="267"/>
        <v>59</v>
      </c>
      <c r="P1003" t="s">
        <v>44</v>
      </c>
      <c r="Q1003" t="s">
        <v>197</v>
      </c>
      <c r="R1003" t="s">
        <v>4931</v>
      </c>
      <c r="S1003" t="s">
        <v>56</v>
      </c>
      <c r="T1003" s="3" t="s">
        <v>37</v>
      </c>
      <c r="U1003" s="4">
        <v>82860.19</v>
      </c>
      <c r="V1003" t="s">
        <v>2665</v>
      </c>
      <c r="W1003" s="3" t="s">
        <v>23011</v>
      </c>
      <c r="X1003" s="3" t="b">
        <v>0</v>
      </c>
      <c r="Y1003" t="s">
        <v>4932</v>
      </c>
      <c r="Z1003" t="s">
        <v>23012</v>
      </c>
      <c r="AA1003" t="s">
        <v>2455</v>
      </c>
    </row>
    <row r="1004" spans="1:27" x14ac:dyDescent="0.3">
      <c r="A1004">
        <f t="shared" si="268"/>
        <v>1003</v>
      </c>
      <c r="B1004" t="s">
        <v>4933</v>
      </c>
      <c r="C1004" t="s">
        <v>4934</v>
      </c>
      <c r="D1004" t="str">
        <f t="shared" si="259"/>
        <v>Sheff Crowdace</v>
      </c>
      <c r="E1004" s="3" t="s">
        <v>43</v>
      </c>
      <c r="F1004">
        <v>67</v>
      </c>
      <c r="G1004" s="1">
        <v>43878</v>
      </c>
      <c r="H1004" s="2">
        <f t="shared" si="260"/>
        <v>17</v>
      </c>
      <c r="I1004" s="2">
        <f t="shared" si="261"/>
        <v>2</v>
      </c>
      <c r="J1004" s="2">
        <f t="shared" si="262"/>
        <v>2020</v>
      </c>
      <c r="K1004" s="1">
        <f t="shared" ref="K1004:K1005" si="274">G1004+8</f>
        <v>43886</v>
      </c>
      <c r="L1004" s="2">
        <f t="shared" si="264"/>
        <v>25</v>
      </c>
      <c r="M1004" s="2">
        <f t="shared" si="265"/>
        <v>2</v>
      </c>
      <c r="N1004" s="2">
        <f t="shared" si="266"/>
        <v>2020</v>
      </c>
      <c r="O1004" s="2">
        <f t="shared" si="267"/>
        <v>8</v>
      </c>
      <c r="P1004" t="s">
        <v>22</v>
      </c>
      <c r="Q1004" t="s">
        <v>34</v>
      </c>
      <c r="R1004" t="s">
        <v>4935</v>
      </c>
      <c r="S1004" t="s">
        <v>92</v>
      </c>
      <c r="T1004" s="3" t="s">
        <v>133</v>
      </c>
      <c r="U1004" s="4">
        <v>39982.639999999999</v>
      </c>
      <c r="V1004" t="s">
        <v>854</v>
      </c>
      <c r="W1004" s="3" t="b">
        <v>0</v>
      </c>
      <c r="X1004" s="3" t="b">
        <v>1</v>
      </c>
      <c r="Y1004" t="s">
        <v>4936</v>
      </c>
      <c r="Z1004" t="s">
        <v>23012</v>
      </c>
      <c r="AA1004" t="s">
        <v>4937</v>
      </c>
    </row>
    <row r="1005" spans="1:27" x14ac:dyDescent="0.3">
      <c r="A1005">
        <f t="shared" si="268"/>
        <v>1004</v>
      </c>
      <c r="B1005" t="s">
        <v>4938</v>
      </c>
      <c r="C1005" t="s">
        <v>4939</v>
      </c>
      <c r="D1005" t="str">
        <f t="shared" si="259"/>
        <v>Hew Giovannacci</v>
      </c>
      <c r="E1005" s="3" t="s">
        <v>43</v>
      </c>
      <c r="F1005">
        <v>1</v>
      </c>
      <c r="G1005" s="1">
        <v>44035</v>
      </c>
      <c r="H1005" s="2">
        <f t="shared" si="260"/>
        <v>23</v>
      </c>
      <c r="I1005" s="2">
        <f t="shared" si="261"/>
        <v>7</v>
      </c>
      <c r="J1005" s="2">
        <f t="shared" si="262"/>
        <v>2020</v>
      </c>
      <c r="K1005" s="1">
        <f t="shared" si="274"/>
        <v>44043</v>
      </c>
      <c r="L1005" s="2">
        <f t="shared" si="264"/>
        <v>31</v>
      </c>
      <c r="M1005" s="2">
        <f t="shared" si="265"/>
        <v>7</v>
      </c>
      <c r="N1005" s="2">
        <f t="shared" si="266"/>
        <v>2020</v>
      </c>
      <c r="O1005" s="2">
        <f t="shared" si="267"/>
        <v>8</v>
      </c>
      <c r="P1005" t="s">
        <v>33</v>
      </c>
      <c r="Q1005" t="s">
        <v>23</v>
      </c>
      <c r="R1005" t="s">
        <v>4940</v>
      </c>
      <c r="S1005" t="s">
        <v>100</v>
      </c>
      <c r="T1005" s="3" t="s">
        <v>83</v>
      </c>
      <c r="U1005" s="4">
        <v>10698.33</v>
      </c>
      <c r="V1005" t="s">
        <v>3698</v>
      </c>
      <c r="W1005" s="3" t="b">
        <v>0</v>
      </c>
      <c r="X1005" s="3" t="s">
        <v>23011</v>
      </c>
      <c r="Y1005" t="s">
        <v>4941</v>
      </c>
      <c r="Z1005" t="s">
        <v>23012</v>
      </c>
      <c r="AA1005" t="s">
        <v>863</v>
      </c>
    </row>
    <row r="1006" spans="1:27" x14ac:dyDescent="0.3">
      <c r="A1006">
        <f t="shared" si="268"/>
        <v>1005</v>
      </c>
      <c r="B1006" t="s">
        <v>4368</v>
      </c>
      <c r="C1006" t="s">
        <v>4942</v>
      </c>
      <c r="D1006" t="str">
        <f t="shared" si="259"/>
        <v>Reine Boddy</v>
      </c>
      <c r="E1006" s="3" t="s">
        <v>32</v>
      </c>
      <c r="F1006">
        <v>39</v>
      </c>
      <c r="G1006" s="1">
        <v>44136</v>
      </c>
      <c r="H1006" s="2">
        <f t="shared" si="260"/>
        <v>1</v>
      </c>
      <c r="I1006" s="2">
        <f t="shared" si="261"/>
        <v>11</v>
      </c>
      <c r="J1006" s="2">
        <f t="shared" si="262"/>
        <v>2020</v>
      </c>
      <c r="K1006" s="1">
        <v>44183</v>
      </c>
      <c r="L1006" s="2">
        <f t="shared" si="264"/>
        <v>18</v>
      </c>
      <c r="M1006" s="2">
        <f t="shared" si="265"/>
        <v>12</v>
      </c>
      <c r="N1006" s="2">
        <f t="shared" si="266"/>
        <v>2020</v>
      </c>
      <c r="O1006" s="2">
        <f t="shared" si="267"/>
        <v>47</v>
      </c>
      <c r="P1006" t="s">
        <v>22</v>
      </c>
      <c r="Q1006" t="s">
        <v>197</v>
      </c>
      <c r="R1006" t="s">
        <v>4943</v>
      </c>
      <c r="S1006" t="s">
        <v>100</v>
      </c>
      <c r="T1006" s="3" t="s">
        <v>26</v>
      </c>
      <c r="U1006" s="4">
        <v>6432.67</v>
      </c>
      <c r="V1006" t="s">
        <v>3397</v>
      </c>
      <c r="W1006" s="3" t="s">
        <v>23011</v>
      </c>
      <c r="X1006" s="3" t="b">
        <v>1</v>
      </c>
      <c r="Y1006" t="s">
        <v>4944</v>
      </c>
      <c r="Z1006" t="s">
        <v>23012</v>
      </c>
      <c r="AA1006" t="s">
        <v>115</v>
      </c>
    </row>
    <row r="1007" spans="1:27" x14ac:dyDescent="0.3">
      <c r="A1007">
        <f t="shared" si="268"/>
        <v>1006</v>
      </c>
      <c r="B1007" t="s">
        <v>4945</v>
      </c>
      <c r="C1007" t="s">
        <v>4946</v>
      </c>
      <c r="D1007" t="str">
        <f t="shared" si="259"/>
        <v>Lara McIlmorow</v>
      </c>
      <c r="E1007" s="3" t="s">
        <v>32</v>
      </c>
      <c r="F1007">
        <v>79</v>
      </c>
      <c r="G1007" s="1">
        <v>44103</v>
      </c>
      <c r="H1007" s="2">
        <f t="shared" si="260"/>
        <v>29</v>
      </c>
      <c r="I1007" s="2">
        <f t="shared" si="261"/>
        <v>9</v>
      </c>
      <c r="J1007" s="2">
        <f t="shared" si="262"/>
        <v>2020</v>
      </c>
      <c r="K1007" s="1">
        <f>G1007+8</f>
        <v>44111</v>
      </c>
      <c r="L1007" s="2">
        <f t="shared" si="264"/>
        <v>7</v>
      </c>
      <c r="M1007" s="2">
        <f t="shared" si="265"/>
        <v>10</v>
      </c>
      <c r="N1007" s="2">
        <f t="shared" si="266"/>
        <v>2020</v>
      </c>
      <c r="O1007" s="2">
        <f t="shared" si="267"/>
        <v>8</v>
      </c>
      <c r="P1007" t="s">
        <v>44</v>
      </c>
      <c r="Q1007" t="s">
        <v>119</v>
      </c>
      <c r="R1007" t="s">
        <v>4947</v>
      </c>
      <c r="S1007" t="s">
        <v>56</v>
      </c>
      <c r="T1007" s="3" t="s">
        <v>47</v>
      </c>
      <c r="U1007" s="4">
        <v>80280.03</v>
      </c>
      <c r="V1007" t="s">
        <v>363</v>
      </c>
      <c r="W1007" s="3" t="b">
        <v>1</v>
      </c>
      <c r="X1007" s="3" t="b">
        <v>1</v>
      </c>
      <c r="Y1007" t="s">
        <v>4948</v>
      </c>
      <c r="Z1007" t="s">
        <v>23012</v>
      </c>
      <c r="AA1007" t="s">
        <v>109</v>
      </c>
    </row>
    <row r="1008" spans="1:27" x14ac:dyDescent="0.3">
      <c r="A1008">
        <f t="shared" si="268"/>
        <v>1007</v>
      </c>
      <c r="B1008" t="s">
        <v>4949</v>
      </c>
      <c r="C1008" t="s">
        <v>4950</v>
      </c>
      <c r="D1008" t="str">
        <f t="shared" si="259"/>
        <v>Keenan Girk</v>
      </c>
      <c r="E1008" s="3" t="s">
        <v>190</v>
      </c>
      <c r="F1008">
        <v>20</v>
      </c>
      <c r="G1008" s="1">
        <v>43851</v>
      </c>
      <c r="H1008" s="2">
        <f t="shared" si="260"/>
        <v>21</v>
      </c>
      <c r="I1008" s="2">
        <f t="shared" si="261"/>
        <v>1</v>
      </c>
      <c r="J1008" s="2">
        <f t="shared" si="262"/>
        <v>2020</v>
      </c>
      <c r="K1008" s="1">
        <v>44027</v>
      </c>
      <c r="L1008" s="2">
        <f t="shared" si="264"/>
        <v>15</v>
      </c>
      <c r="M1008" s="2">
        <f t="shared" si="265"/>
        <v>7</v>
      </c>
      <c r="N1008" s="2">
        <f t="shared" si="266"/>
        <v>2020</v>
      </c>
      <c r="O1008" s="2">
        <f t="shared" si="267"/>
        <v>176</v>
      </c>
      <c r="P1008" t="s">
        <v>73</v>
      </c>
      <c r="Q1008" t="s">
        <v>74</v>
      </c>
      <c r="R1008" t="s">
        <v>4951</v>
      </c>
      <c r="S1008" t="s">
        <v>76</v>
      </c>
      <c r="T1008" s="3" t="s">
        <v>26</v>
      </c>
      <c r="U1008" s="4">
        <v>1103.74</v>
      </c>
      <c r="V1008" t="s">
        <v>2206</v>
      </c>
      <c r="W1008" s="3" t="b">
        <v>1</v>
      </c>
      <c r="X1008" s="3" t="b">
        <v>0</v>
      </c>
      <c r="Y1008" t="s">
        <v>4952</v>
      </c>
      <c r="Z1008" t="s">
        <v>4953</v>
      </c>
      <c r="AA1008" t="s">
        <v>4954</v>
      </c>
    </row>
    <row r="1009" spans="1:27" x14ac:dyDescent="0.3">
      <c r="A1009">
        <f t="shared" si="268"/>
        <v>1008</v>
      </c>
      <c r="B1009" t="s">
        <v>4955</v>
      </c>
      <c r="C1009" t="s">
        <v>4956</v>
      </c>
      <c r="D1009" t="str">
        <f t="shared" si="259"/>
        <v>Roanne Mussen</v>
      </c>
      <c r="E1009" s="3" t="s">
        <v>32</v>
      </c>
      <c r="F1009">
        <v>78</v>
      </c>
      <c r="G1009" s="1">
        <v>44151</v>
      </c>
      <c r="H1009" s="2">
        <f t="shared" si="260"/>
        <v>16</v>
      </c>
      <c r="I1009" s="2">
        <f t="shared" si="261"/>
        <v>11</v>
      </c>
      <c r="J1009" s="2">
        <f t="shared" si="262"/>
        <v>2020</v>
      </c>
      <c r="K1009" s="1">
        <f t="shared" ref="K1009:K1011" si="275">G1009+8</f>
        <v>44159</v>
      </c>
      <c r="L1009" s="2">
        <f t="shared" si="264"/>
        <v>24</v>
      </c>
      <c r="M1009" s="2">
        <f t="shared" si="265"/>
        <v>11</v>
      </c>
      <c r="N1009" s="2">
        <f t="shared" si="266"/>
        <v>2020</v>
      </c>
      <c r="O1009" s="2">
        <f t="shared" si="267"/>
        <v>8</v>
      </c>
      <c r="P1009" t="s">
        <v>118</v>
      </c>
      <c r="Q1009" t="s">
        <v>23</v>
      </c>
      <c r="R1009" t="s">
        <v>4957</v>
      </c>
      <c r="S1009" t="s">
        <v>146</v>
      </c>
      <c r="T1009" s="3" t="s">
        <v>57</v>
      </c>
      <c r="U1009" s="4">
        <v>67694.03</v>
      </c>
      <c r="V1009" t="s">
        <v>1011</v>
      </c>
      <c r="W1009" s="3" t="s">
        <v>23011</v>
      </c>
      <c r="X1009" s="3" t="s">
        <v>23011</v>
      </c>
      <c r="Y1009" t="s">
        <v>4958</v>
      </c>
      <c r="Z1009" t="s">
        <v>50</v>
      </c>
      <c r="AA1009" t="s">
        <v>4898</v>
      </c>
    </row>
    <row r="1010" spans="1:27" x14ac:dyDescent="0.3">
      <c r="A1010">
        <f t="shared" si="268"/>
        <v>1009</v>
      </c>
      <c r="B1010" t="s">
        <v>4959</v>
      </c>
      <c r="C1010" t="s">
        <v>2895</v>
      </c>
      <c r="D1010" t="str">
        <f t="shared" si="259"/>
        <v>Jewell Salmond</v>
      </c>
      <c r="E1010" s="3" t="s">
        <v>32</v>
      </c>
      <c r="F1010">
        <v>51</v>
      </c>
      <c r="G1010" s="1">
        <v>44169</v>
      </c>
      <c r="H1010" s="2">
        <f t="shared" si="260"/>
        <v>4</v>
      </c>
      <c r="I1010" s="2">
        <f t="shared" si="261"/>
        <v>12</v>
      </c>
      <c r="J1010" s="2">
        <f t="shared" si="262"/>
        <v>2020</v>
      </c>
      <c r="K1010" s="1">
        <f t="shared" si="275"/>
        <v>44177</v>
      </c>
      <c r="L1010" s="2">
        <f t="shared" si="264"/>
        <v>12</v>
      </c>
      <c r="M1010" s="2">
        <f t="shared" si="265"/>
        <v>12</v>
      </c>
      <c r="N1010" s="2">
        <f t="shared" si="266"/>
        <v>2020</v>
      </c>
      <c r="O1010" s="2">
        <f t="shared" si="267"/>
        <v>8</v>
      </c>
      <c r="P1010" t="s">
        <v>73</v>
      </c>
      <c r="Q1010" t="s">
        <v>54</v>
      </c>
      <c r="R1010" t="s">
        <v>4960</v>
      </c>
      <c r="S1010" t="s">
        <v>25</v>
      </c>
      <c r="T1010" s="3" t="s">
        <v>47</v>
      </c>
      <c r="U1010" s="4">
        <v>18816.52</v>
      </c>
      <c r="V1010" t="s">
        <v>698</v>
      </c>
      <c r="W1010" s="3" t="b">
        <v>1</v>
      </c>
      <c r="X1010" s="3" t="b">
        <v>0</v>
      </c>
      <c r="Y1010" t="s">
        <v>4961</v>
      </c>
      <c r="Z1010" t="s">
        <v>23012</v>
      </c>
      <c r="AA1010" t="s">
        <v>4962</v>
      </c>
    </row>
    <row r="1011" spans="1:27" x14ac:dyDescent="0.3">
      <c r="A1011">
        <f t="shared" si="268"/>
        <v>1010</v>
      </c>
      <c r="B1011" t="s">
        <v>4963</v>
      </c>
      <c r="C1011" t="s">
        <v>4964</v>
      </c>
      <c r="D1011" t="str">
        <f t="shared" si="259"/>
        <v>Bertha Chrispin</v>
      </c>
      <c r="E1011" s="3" t="s">
        <v>32</v>
      </c>
      <c r="F1011">
        <v>91</v>
      </c>
      <c r="G1011" s="1">
        <v>44079</v>
      </c>
      <c r="H1011" s="2">
        <f t="shared" si="260"/>
        <v>5</v>
      </c>
      <c r="I1011" s="2">
        <f t="shared" si="261"/>
        <v>9</v>
      </c>
      <c r="J1011" s="2">
        <f t="shared" si="262"/>
        <v>2020</v>
      </c>
      <c r="K1011" s="1">
        <f t="shared" si="275"/>
        <v>44087</v>
      </c>
      <c r="L1011" s="2">
        <f t="shared" si="264"/>
        <v>13</v>
      </c>
      <c r="M1011" s="2">
        <f t="shared" si="265"/>
        <v>9</v>
      </c>
      <c r="N1011" s="2">
        <f t="shared" si="266"/>
        <v>2020</v>
      </c>
      <c r="O1011" s="2">
        <f t="shared" si="267"/>
        <v>8</v>
      </c>
      <c r="P1011" t="s">
        <v>63</v>
      </c>
      <c r="Q1011" t="s">
        <v>90</v>
      </c>
      <c r="R1011" t="s">
        <v>4965</v>
      </c>
      <c r="S1011" t="s">
        <v>76</v>
      </c>
      <c r="T1011" s="3" t="s">
        <v>159</v>
      </c>
      <c r="U1011" s="4">
        <v>44004.66</v>
      </c>
      <c r="V1011" t="s">
        <v>2007</v>
      </c>
      <c r="W1011" s="3" t="b">
        <v>0</v>
      </c>
      <c r="X1011" s="3" t="b">
        <v>1</v>
      </c>
      <c r="Y1011" t="s">
        <v>4966</v>
      </c>
      <c r="Z1011" t="s">
        <v>370</v>
      </c>
      <c r="AA1011" t="s">
        <v>4967</v>
      </c>
    </row>
    <row r="1012" spans="1:27" x14ac:dyDescent="0.3">
      <c r="A1012">
        <f t="shared" si="268"/>
        <v>1011</v>
      </c>
      <c r="B1012" t="s">
        <v>4832</v>
      </c>
      <c r="C1012" t="s">
        <v>4968</v>
      </c>
      <c r="D1012" t="str">
        <f t="shared" si="259"/>
        <v>Nollie Kollatsch</v>
      </c>
      <c r="E1012" s="3" t="s">
        <v>43</v>
      </c>
      <c r="F1012">
        <v>53</v>
      </c>
      <c r="G1012" s="1">
        <v>43875</v>
      </c>
      <c r="H1012" s="2">
        <f t="shared" si="260"/>
        <v>14</v>
      </c>
      <c r="I1012" s="2">
        <f t="shared" si="261"/>
        <v>2</v>
      </c>
      <c r="J1012" s="2">
        <f t="shared" si="262"/>
        <v>2020</v>
      </c>
      <c r="K1012" s="1">
        <v>43943</v>
      </c>
      <c r="L1012" s="2">
        <f t="shared" si="264"/>
        <v>22</v>
      </c>
      <c r="M1012" s="2">
        <f t="shared" si="265"/>
        <v>4</v>
      </c>
      <c r="N1012" s="2">
        <f t="shared" si="266"/>
        <v>2020</v>
      </c>
      <c r="O1012" s="2">
        <f t="shared" si="267"/>
        <v>68</v>
      </c>
      <c r="P1012" t="s">
        <v>73</v>
      </c>
      <c r="Q1012" t="s">
        <v>197</v>
      </c>
      <c r="R1012" t="s">
        <v>4969</v>
      </c>
      <c r="S1012" t="s">
        <v>65</v>
      </c>
      <c r="T1012" s="3" t="s">
        <v>133</v>
      </c>
      <c r="U1012" s="4">
        <v>35025.14</v>
      </c>
      <c r="V1012" t="s">
        <v>4970</v>
      </c>
      <c r="W1012" s="3" t="b">
        <v>0</v>
      </c>
      <c r="X1012" s="3" t="b">
        <v>0</v>
      </c>
      <c r="Y1012" t="s">
        <v>4971</v>
      </c>
      <c r="Z1012" t="s">
        <v>23012</v>
      </c>
      <c r="AA1012" t="s">
        <v>545</v>
      </c>
    </row>
    <row r="1013" spans="1:27" x14ac:dyDescent="0.3">
      <c r="A1013">
        <f t="shared" si="268"/>
        <v>1012</v>
      </c>
      <c r="B1013" t="s">
        <v>4972</v>
      </c>
      <c r="C1013" t="s">
        <v>4973</v>
      </c>
      <c r="D1013" t="str">
        <f t="shared" si="259"/>
        <v>Hermon Morrow</v>
      </c>
      <c r="E1013" s="3" t="s">
        <v>43</v>
      </c>
      <c r="F1013">
        <v>23</v>
      </c>
      <c r="G1013" s="1">
        <v>43846</v>
      </c>
      <c r="H1013" s="2">
        <f t="shared" si="260"/>
        <v>16</v>
      </c>
      <c r="I1013" s="2">
        <f t="shared" si="261"/>
        <v>1</v>
      </c>
      <c r="J1013" s="2">
        <f t="shared" si="262"/>
        <v>2020</v>
      </c>
      <c r="K1013" s="1">
        <v>44034</v>
      </c>
      <c r="L1013" s="2">
        <f t="shared" si="264"/>
        <v>22</v>
      </c>
      <c r="M1013" s="2">
        <f t="shared" si="265"/>
        <v>7</v>
      </c>
      <c r="N1013" s="2">
        <f t="shared" si="266"/>
        <v>2020</v>
      </c>
      <c r="O1013" s="2">
        <f t="shared" si="267"/>
        <v>188</v>
      </c>
      <c r="P1013" t="s">
        <v>44</v>
      </c>
      <c r="Q1013" t="s">
        <v>119</v>
      </c>
      <c r="R1013" t="s">
        <v>4974</v>
      </c>
      <c r="S1013" t="s">
        <v>92</v>
      </c>
      <c r="T1013" s="3" t="s">
        <v>57</v>
      </c>
      <c r="U1013" s="4">
        <v>43453.39</v>
      </c>
      <c r="V1013" t="s">
        <v>1796</v>
      </c>
      <c r="W1013" s="3" t="b">
        <v>1</v>
      </c>
      <c r="X1013" s="3" t="b">
        <v>0</v>
      </c>
      <c r="Y1013" t="s">
        <v>4975</v>
      </c>
      <c r="Z1013" t="s">
        <v>23012</v>
      </c>
      <c r="AA1013" t="s">
        <v>4976</v>
      </c>
    </row>
    <row r="1014" spans="1:27" x14ac:dyDescent="0.3">
      <c r="A1014">
        <f t="shared" si="268"/>
        <v>1013</v>
      </c>
      <c r="B1014" t="s">
        <v>4977</v>
      </c>
      <c r="C1014" t="s">
        <v>4978</v>
      </c>
      <c r="D1014" t="str">
        <f t="shared" si="259"/>
        <v>Valeria Braycotton</v>
      </c>
      <c r="E1014" s="3" t="s">
        <v>32</v>
      </c>
      <c r="F1014">
        <v>18</v>
      </c>
      <c r="G1014" s="1">
        <v>44093</v>
      </c>
      <c r="H1014" s="2">
        <f t="shared" si="260"/>
        <v>19</v>
      </c>
      <c r="I1014" s="2">
        <f t="shared" si="261"/>
        <v>9</v>
      </c>
      <c r="J1014" s="2">
        <f t="shared" si="262"/>
        <v>2020</v>
      </c>
      <c r="K1014" s="1">
        <v>44158</v>
      </c>
      <c r="L1014" s="2">
        <f t="shared" si="264"/>
        <v>23</v>
      </c>
      <c r="M1014" s="2">
        <f t="shared" si="265"/>
        <v>11</v>
      </c>
      <c r="N1014" s="2">
        <f t="shared" si="266"/>
        <v>2020</v>
      </c>
      <c r="O1014" s="2">
        <f t="shared" si="267"/>
        <v>65</v>
      </c>
      <c r="P1014" t="s">
        <v>33</v>
      </c>
      <c r="Q1014" t="s">
        <v>54</v>
      </c>
      <c r="R1014" t="s">
        <v>4979</v>
      </c>
      <c r="S1014" t="s">
        <v>146</v>
      </c>
      <c r="T1014" s="3" t="s">
        <v>57</v>
      </c>
      <c r="U1014" s="4">
        <v>99764.89</v>
      </c>
      <c r="V1014" t="s">
        <v>1078</v>
      </c>
      <c r="W1014" s="3" t="b">
        <v>1</v>
      </c>
      <c r="X1014" s="3" t="b">
        <v>1</v>
      </c>
      <c r="Y1014" t="s">
        <v>4980</v>
      </c>
      <c r="Z1014" t="s">
        <v>4981</v>
      </c>
      <c r="AA1014" t="s">
        <v>4982</v>
      </c>
    </row>
    <row r="1015" spans="1:27" x14ac:dyDescent="0.3">
      <c r="A1015">
        <f t="shared" si="268"/>
        <v>1014</v>
      </c>
      <c r="B1015" t="s">
        <v>4983</v>
      </c>
      <c r="C1015" t="s">
        <v>4984</v>
      </c>
      <c r="D1015" t="str">
        <f t="shared" si="259"/>
        <v>Kerrie Hawes</v>
      </c>
      <c r="E1015" s="3" t="s">
        <v>32</v>
      </c>
      <c r="F1015">
        <v>98</v>
      </c>
      <c r="G1015" s="1">
        <v>44029</v>
      </c>
      <c r="H1015" s="2">
        <f t="shared" si="260"/>
        <v>17</v>
      </c>
      <c r="I1015" s="2">
        <f t="shared" si="261"/>
        <v>7</v>
      </c>
      <c r="J1015" s="2">
        <f t="shared" si="262"/>
        <v>2020</v>
      </c>
      <c r="K1015" s="1">
        <v>44095</v>
      </c>
      <c r="L1015" s="2">
        <f t="shared" si="264"/>
        <v>21</v>
      </c>
      <c r="M1015" s="2">
        <f t="shared" si="265"/>
        <v>9</v>
      </c>
      <c r="N1015" s="2">
        <f t="shared" si="266"/>
        <v>2020</v>
      </c>
      <c r="O1015" s="2">
        <f t="shared" si="267"/>
        <v>66</v>
      </c>
      <c r="P1015" t="s">
        <v>63</v>
      </c>
      <c r="Q1015" t="s">
        <v>45</v>
      </c>
      <c r="R1015" t="s">
        <v>4985</v>
      </c>
      <c r="S1015" t="s">
        <v>76</v>
      </c>
      <c r="T1015" s="3" t="s">
        <v>47</v>
      </c>
      <c r="U1015" s="4">
        <v>23663.21</v>
      </c>
      <c r="V1015" t="s">
        <v>2718</v>
      </c>
      <c r="W1015" s="3" t="b">
        <v>0</v>
      </c>
      <c r="X1015" s="3" t="b">
        <v>0</v>
      </c>
      <c r="Y1015" t="s">
        <v>4986</v>
      </c>
      <c r="Z1015" t="s">
        <v>23012</v>
      </c>
      <c r="AA1015" t="s">
        <v>470</v>
      </c>
    </row>
    <row r="1016" spans="1:27" x14ac:dyDescent="0.3">
      <c r="A1016">
        <f t="shared" si="268"/>
        <v>1015</v>
      </c>
      <c r="B1016" t="s">
        <v>4987</v>
      </c>
      <c r="C1016" t="s">
        <v>4988</v>
      </c>
      <c r="D1016" t="str">
        <f t="shared" si="259"/>
        <v>Isahella Coulton</v>
      </c>
      <c r="E1016" s="3" t="s">
        <v>32</v>
      </c>
      <c r="F1016">
        <v>6</v>
      </c>
      <c r="G1016" s="1">
        <v>43843</v>
      </c>
      <c r="H1016" s="2">
        <f t="shared" si="260"/>
        <v>13</v>
      </c>
      <c r="I1016" s="2">
        <f t="shared" si="261"/>
        <v>1</v>
      </c>
      <c r="J1016" s="2">
        <f t="shared" si="262"/>
        <v>2020</v>
      </c>
      <c r="K1016" s="1">
        <v>44001</v>
      </c>
      <c r="L1016" s="2">
        <f t="shared" si="264"/>
        <v>19</v>
      </c>
      <c r="M1016" s="2">
        <f t="shared" si="265"/>
        <v>6</v>
      </c>
      <c r="N1016" s="2">
        <f t="shared" si="266"/>
        <v>2020</v>
      </c>
      <c r="O1016" s="2">
        <f t="shared" si="267"/>
        <v>158</v>
      </c>
      <c r="P1016" t="s">
        <v>63</v>
      </c>
      <c r="Q1016" t="s">
        <v>90</v>
      </c>
      <c r="R1016" t="s">
        <v>4989</v>
      </c>
      <c r="S1016" t="s">
        <v>65</v>
      </c>
      <c r="T1016" s="3" t="s">
        <v>66</v>
      </c>
      <c r="U1016" s="4">
        <v>33101.65</v>
      </c>
      <c r="V1016" t="s">
        <v>1050</v>
      </c>
      <c r="W1016" s="3" t="b">
        <v>0</v>
      </c>
      <c r="X1016" s="3" t="s">
        <v>23011</v>
      </c>
      <c r="Y1016" t="s">
        <v>4990</v>
      </c>
      <c r="Z1016" t="s">
        <v>23012</v>
      </c>
      <c r="AA1016" t="s">
        <v>4991</v>
      </c>
    </row>
    <row r="1017" spans="1:27" x14ac:dyDescent="0.3">
      <c r="A1017">
        <f t="shared" si="268"/>
        <v>1016</v>
      </c>
      <c r="B1017" t="s">
        <v>4434</v>
      </c>
      <c r="C1017" t="s">
        <v>4992</v>
      </c>
      <c r="D1017" t="str">
        <f t="shared" si="259"/>
        <v>Quentin Veysey</v>
      </c>
      <c r="E1017" s="3" t="s">
        <v>32</v>
      </c>
      <c r="F1017">
        <v>11</v>
      </c>
      <c r="G1017" s="1">
        <v>44090</v>
      </c>
      <c r="H1017" s="2">
        <f t="shared" si="260"/>
        <v>16</v>
      </c>
      <c r="I1017" s="2">
        <f t="shared" si="261"/>
        <v>9</v>
      </c>
      <c r="J1017" s="2">
        <f t="shared" si="262"/>
        <v>2020</v>
      </c>
      <c r="K1017" s="1">
        <f>G1017+8</f>
        <v>44098</v>
      </c>
      <c r="L1017" s="2">
        <f t="shared" si="264"/>
        <v>24</v>
      </c>
      <c r="M1017" s="2">
        <f t="shared" si="265"/>
        <v>9</v>
      </c>
      <c r="N1017" s="2">
        <f t="shared" si="266"/>
        <v>2020</v>
      </c>
      <c r="O1017" s="2">
        <f t="shared" si="267"/>
        <v>8</v>
      </c>
      <c r="P1017" t="s">
        <v>118</v>
      </c>
      <c r="Q1017" t="s">
        <v>126</v>
      </c>
      <c r="R1017" t="s">
        <v>4993</v>
      </c>
      <c r="S1017" t="s">
        <v>65</v>
      </c>
      <c r="T1017" s="3" t="s">
        <v>83</v>
      </c>
      <c r="U1017" s="4">
        <v>61978.84</v>
      </c>
      <c r="V1017" t="s">
        <v>429</v>
      </c>
      <c r="W1017" s="3" t="b">
        <v>1</v>
      </c>
      <c r="X1017" s="3" t="b">
        <v>1</v>
      </c>
      <c r="Y1017" t="s">
        <v>2101</v>
      </c>
      <c r="Z1017" t="s">
        <v>4994</v>
      </c>
      <c r="AA1017" t="s">
        <v>840</v>
      </c>
    </row>
    <row r="1018" spans="1:27" x14ac:dyDescent="0.3">
      <c r="A1018">
        <f t="shared" si="268"/>
        <v>1017</v>
      </c>
      <c r="B1018" t="s">
        <v>4995</v>
      </c>
      <c r="D1018" t="str">
        <f t="shared" si="259"/>
        <v xml:space="preserve">Baryram </v>
      </c>
      <c r="E1018" s="3" t="s">
        <v>43</v>
      </c>
      <c r="F1018">
        <v>13</v>
      </c>
      <c r="G1018" s="1">
        <v>43914</v>
      </c>
      <c r="H1018" s="2">
        <f t="shared" si="260"/>
        <v>24</v>
      </c>
      <c r="I1018" s="2">
        <f t="shared" si="261"/>
        <v>3</v>
      </c>
      <c r="J1018" s="2">
        <f t="shared" si="262"/>
        <v>2020</v>
      </c>
      <c r="K1018" s="1">
        <v>44161</v>
      </c>
      <c r="L1018" s="2">
        <f t="shared" si="264"/>
        <v>26</v>
      </c>
      <c r="M1018" s="2">
        <f t="shared" si="265"/>
        <v>11</v>
      </c>
      <c r="N1018" s="2">
        <f t="shared" si="266"/>
        <v>2020</v>
      </c>
      <c r="O1018" s="2">
        <f t="shared" si="267"/>
        <v>247</v>
      </c>
      <c r="P1018" t="s">
        <v>118</v>
      </c>
      <c r="Q1018" t="s">
        <v>126</v>
      </c>
      <c r="R1018" t="s">
        <v>4996</v>
      </c>
      <c r="S1018" t="s">
        <v>146</v>
      </c>
      <c r="T1018" s="3" t="s">
        <v>23012</v>
      </c>
      <c r="U1018" s="4">
        <v>38084.370000000003</v>
      </c>
      <c r="V1018" t="s">
        <v>4997</v>
      </c>
      <c r="W1018" s="3" t="s">
        <v>23011</v>
      </c>
      <c r="X1018" s="3" t="s">
        <v>23011</v>
      </c>
      <c r="Y1018" t="s">
        <v>4998</v>
      </c>
      <c r="Z1018" t="s">
        <v>3451</v>
      </c>
      <c r="AA1018" t="s">
        <v>173</v>
      </c>
    </row>
    <row r="1019" spans="1:27" x14ac:dyDescent="0.3">
      <c r="A1019">
        <f t="shared" si="268"/>
        <v>1018</v>
      </c>
      <c r="B1019" t="s">
        <v>4999</v>
      </c>
      <c r="C1019" t="s">
        <v>5000</v>
      </c>
      <c r="D1019" t="str">
        <f t="shared" si="259"/>
        <v>Charity Martusov</v>
      </c>
      <c r="E1019" s="3" t="s">
        <v>32</v>
      </c>
      <c r="F1019">
        <v>24</v>
      </c>
      <c r="G1019" s="1">
        <v>44188</v>
      </c>
      <c r="H1019" s="2">
        <f t="shared" si="260"/>
        <v>23</v>
      </c>
      <c r="I1019" s="2">
        <f t="shared" si="261"/>
        <v>12</v>
      </c>
      <c r="J1019" s="2">
        <f t="shared" si="262"/>
        <v>2020</v>
      </c>
      <c r="K1019" s="1">
        <f>G1019+8</f>
        <v>44196</v>
      </c>
      <c r="L1019" s="2">
        <f t="shared" si="264"/>
        <v>31</v>
      </c>
      <c r="M1019" s="2">
        <f t="shared" si="265"/>
        <v>12</v>
      </c>
      <c r="N1019" s="2">
        <f t="shared" si="266"/>
        <v>2020</v>
      </c>
      <c r="O1019" s="2">
        <f t="shared" si="267"/>
        <v>8</v>
      </c>
      <c r="P1019" t="s">
        <v>63</v>
      </c>
      <c r="Q1019" t="s">
        <v>126</v>
      </c>
      <c r="R1019" t="s">
        <v>5001</v>
      </c>
      <c r="S1019" t="s">
        <v>146</v>
      </c>
      <c r="T1019" s="3" t="s">
        <v>47</v>
      </c>
      <c r="U1019" s="4">
        <v>91046.82</v>
      </c>
      <c r="V1019" t="s">
        <v>1796</v>
      </c>
      <c r="W1019" s="3" t="b">
        <v>0</v>
      </c>
      <c r="X1019" s="3" t="b">
        <v>0</v>
      </c>
      <c r="Y1019" t="s">
        <v>5002</v>
      </c>
      <c r="Z1019" t="s">
        <v>5002</v>
      </c>
      <c r="AA1019" t="s">
        <v>2279</v>
      </c>
    </row>
    <row r="1020" spans="1:27" x14ac:dyDescent="0.3">
      <c r="A1020">
        <f t="shared" si="268"/>
        <v>1019</v>
      </c>
      <c r="B1020" t="s">
        <v>5003</v>
      </c>
      <c r="C1020" t="s">
        <v>5004</v>
      </c>
      <c r="D1020" t="str">
        <f t="shared" si="259"/>
        <v>Elyse Deverose</v>
      </c>
      <c r="E1020" s="3" t="s">
        <v>32</v>
      </c>
      <c r="F1020">
        <v>82</v>
      </c>
      <c r="G1020" s="1">
        <v>43911</v>
      </c>
      <c r="H1020" s="2">
        <f t="shared" si="260"/>
        <v>21</v>
      </c>
      <c r="I1020" s="2">
        <f t="shared" si="261"/>
        <v>3</v>
      </c>
      <c r="J1020" s="2">
        <f t="shared" si="262"/>
        <v>2020</v>
      </c>
      <c r="K1020" s="1">
        <v>44121</v>
      </c>
      <c r="L1020" s="2">
        <f t="shared" si="264"/>
        <v>17</v>
      </c>
      <c r="M1020" s="2">
        <f t="shared" si="265"/>
        <v>10</v>
      </c>
      <c r="N1020" s="2">
        <f t="shared" si="266"/>
        <v>2020</v>
      </c>
      <c r="O1020" s="2">
        <f t="shared" si="267"/>
        <v>210</v>
      </c>
      <c r="P1020" t="s">
        <v>44</v>
      </c>
      <c r="Q1020" t="s">
        <v>34</v>
      </c>
      <c r="R1020" t="s">
        <v>5005</v>
      </c>
      <c r="S1020" t="s">
        <v>177</v>
      </c>
      <c r="T1020" s="3" t="s">
        <v>26</v>
      </c>
      <c r="U1020" s="4">
        <v>96566.33</v>
      </c>
      <c r="V1020" t="s">
        <v>1594</v>
      </c>
      <c r="W1020" s="3" t="s">
        <v>23011</v>
      </c>
      <c r="X1020" s="3" t="b">
        <v>1</v>
      </c>
      <c r="Y1020" t="s">
        <v>5006</v>
      </c>
      <c r="Z1020" t="s">
        <v>23012</v>
      </c>
      <c r="AA1020" t="s">
        <v>258</v>
      </c>
    </row>
    <row r="1021" spans="1:27" x14ac:dyDescent="0.3">
      <c r="A1021">
        <f t="shared" si="268"/>
        <v>1020</v>
      </c>
      <c r="B1021" t="s">
        <v>5007</v>
      </c>
      <c r="C1021" t="s">
        <v>5008</v>
      </c>
      <c r="D1021" t="str">
        <f t="shared" si="259"/>
        <v>Jeannie Ninnoli</v>
      </c>
      <c r="E1021" s="3" t="s">
        <v>32</v>
      </c>
      <c r="F1021">
        <v>27</v>
      </c>
      <c r="G1021" s="1">
        <v>43975</v>
      </c>
      <c r="H1021" s="2">
        <f t="shared" si="260"/>
        <v>24</v>
      </c>
      <c r="I1021" s="2">
        <f t="shared" si="261"/>
        <v>5</v>
      </c>
      <c r="J1021" s="2">
        <f t="shared" si="262"/>
        <v>2020</v>
      </c>
      <c r="K1021" s="1">
        <f>G1021+8</f>
        <v>43983</v>
      </c>
      <c r="L1021" s="2">
        <f t="shared" si="264"/>
        <v>1</v>
      </c>
      <c r="M1021" s="2">
        <f t="shared" si="265"/>
        <v>6</v>
      </c>
      <c r="N1021" s="2">
        <f t="shared" si="266"/>
        <v>2020</v>
      </c>
      <c r="O1021" s="2">
        <f t="shared" si="267"/>
        <v>8</v>
      </c>
      <c r="P1021" t="s">
        <v>63</v>
      </c>
      <c r="Q1021" t="s">
        <v>23</v>
      </c>
      <c r="R1021" t="s">
        <v>5009</v>
      </c>
      <c r="S1021" t="s">
        <v>65</v>
      </c>
      <c r="T1021" s="3" t="s">
        <v>66</v>
      </c>
      <c r="U1021" s="4">
        <v>28982.37</v>
      </c>
      <c r="V1021" t="s">
        <v>954</v>
      </c>
      <c r="W1021" s="3" t="b">
        <v>1</v>
      </c>
      <c r="X1021" s="3" t="b">
        <v>0</v>
      </c>
      <c r="Y1021" t="s">
        <v>5010</v>
      </c>
      <c r="Z1021" t="s">
        <v>23012</v>
      </c>
      <c r="AA1021" t="s">
        <v>5011</v>
      </c>
    </row>
    <row r="1022" spans="1:27" x14ac:dyDescent="0.3">
      <c r="A1022">
        <f t="shared" si="268"/>
        <v>1021</v>
      </c>
      <c r="B1022" t="s">
        <v>5012</v>
      </c>
      <c r="C1022" t="s">
        <v>1568</v>
      </c>
      <c r="D1022" t="str">
        <f t="shared" si="259"/>
        <v>Humphrey Foston</v>
      </c>
      <c r="E1022" s="3" t="s">
        <v>21</v>
      </c>
      <c r="F1022">
        <v>3</v>
      </c>
      <c r="G1022" s="1">
        <v>43875</v>
      </c>
      <c r="H1022" s="2">
        <f t="shared" si="260"/>
        <v>14</v>
      </c>
      <c r="I1022" s="2">
        <f t="shared" si="261"/>
        <v>2</v>
      </c>
      <c r="J1022" s="2">
        <f t="shared" si="262"/>
        <v>2020</v>
      </c>
      <c r="K1022" s="1">
        <v>43979</v>
      </c>
      <c r="L1022" s="2">
        <f t="shared" si="264"/>
        <v>28</v>
      </c>
      <c r="M1022" s="2">
        <f t="shared" si="265"/>
        <v>5</v>
      </c>
      <c r="N1022" s="2">
        <f t="shared" si="266"/>
        <v>2020</v>
      </c>
      <c r="O1022" s="2">
        <f t="shared" si="267"/>
        <v>104</v>
      </c>
      <c r="P1022" t="s">
        <v>44</v>
      </c>
      <c r="Q1022" t="s">
        <v>34</v>
      </c>
      <c r="R1022" t="s">
        <v>5013</v>
      </c>
      <c r="S1022" t="s">
        <v>56</v>
      </c>
      <c r="T1022" s="3" t="s">
        <v>47</v>
      </c>
      <c r="U1022" s="4">
        <v>17566.3</v>
      </c>
      <c r="V1022" t="s">
        <v>375</v>
      </c>
      <c r="W1022" s="3" t="b">
        <v>0</v>
      </c>
      <c r="X1022" s="3" t="b">
        <v>1</v>
      </c>
      <c r="Y1022" t="s">
        <v>5014</v>
      </c>
      <c r="Z1022" t="s">
        <v>659</v>
      </c>
      <c r="AA1022" t="s">
        <v>3617</v>
      </c>
    </row>
    <row r="1023" spans="1:27" x14ac:dyDescent="0.3">
      <c r="A1023">
        <f t="shared" si="268"/>
        <v>1022</v>
      </c>
      <c r="B1023" t="s">
        <v>5015</v>
      </c>
      <c r="D1023" t="str">
        <f t="shared" si="259"/>
        <v xml:space="preserve">Chaddy </v>
      </c>
      <c r="E1023" s="3" t="s">
        <v>21</v>
      </c>
      <c r="F1023">
        <v>18</v>
      </c>
      <c r="G1023" s="1">
        <v>43989</v>
      </c>
      <c r="H1023" s="2">
        <f t="shared" si="260"/>
        <v>7</v>
      </c>
      <c r="I1023" s="2">
        <f t="shared" si="261"/>
        <v>6</v>
      </c>
      <c r="J1023" s="2">
        <f t="shared" si="262"/>
        <v>2020</v>
      </c>
      <c r="K1023" s="1">
        <v>44175</v>
      </c>
      <c r="L1023" s="2">
        <f t="shared" si="264"/>
        <v>10</v>
      </c>
      <c r="M1023" s="2">
        <f t="shared" si="265"/>
        <v>12</v>
      </c>
      <c r="N1023" s="2">
        <f t="shared" si="266"/>
        <v>2020</v>
      </c>
      <c r="O1023" s="2">
        <f t="shared" si="267"/>
        <v>186</v>
      </c>
      <c r="P1023" t="s">
        <v>118</v>
      </c>
      <c r="Q1023" t="s">
        <v>45</v>
      </c>
      <c r="R1023" t="s">
        <v>5016</v>
      </c>
      <c r="S1023" t="s">
        <v>65</v>
      </c>
      <c r="T1023" s="3" t="s">
        <v>159</v>
      </c>
      <c r="U1023" s="4">
        <v>54677.26</v>
      </c>
      <c r="V1023" t="s">
        <v>388</v>
      </c>
      <c r="W1023" s="3" t="s">
        <v>23011</v>
      </c>
      <c r="X1023" s="3" t="b">
        <v>1</v>
      </c>
      <c r="Y1023" t="s">
        <v>5017</v>
      </c>
      <c r="Z1023" t="s">
        <v>23012</v>
      </c>
      <c r="AA1023" t="s">
        <v>2378</v>
      </c>
    </row>
    <row r="1024" spans="1:27" x14ac:dyDescent="0.3">
      <c r="A1024">
        <f t="shared" si="268"/>
        <v>1023</v>
      </c>
      <c r="B1024" t="s">
        <v>5018</v>
      </c>
      <c r="C1024" t="s">
        <v>5019</v>
      </c>
      <c r="D1024" t="str">
        <f t="shared" si="259"/>
        <v>Nonnah Goolding</v>
      </c>
      <c r="E1024" s="3" t="s">
        <v>32</v>
      </c>
      <c r="F1024">
        <v>99</v>
      </c>
      <c r="G1024" s="1">
        <v>43882</v>
      </c>
      <c r="H1024" s="2">
        <f t="shared" si="260"/>
        <v>21</v>
      </c>
      <c r="I1024" s="2">
        <f t="shared" si="261"/>
        <v>2</v>
      </c>
      <c r="J1024" s="2">
        <f t="shared" si="262"/>
        <v>2020</v>
      </c>
      <c r="K1024" s="1">
        <v>44086</v>
      </c>
      <c r="L1024" s="2">
        <f t="shared" si="264"/>
        <v>12</v>
      </c>
      <c r="M1024" s="2">
        <f t="shared" si="265"/>
        <v>9</v>
      </c>
      <c r="N1024" s="2">
        <f t="shared" si="266"/>
        <v>2020</v>
      </c>
      <c r="O1024" s="2">
        <f t="shared" si="267"/>
        <v>204</v>
      </c>
      <c r="P1024" t="s">
        <v>33</v>
      </c>
      <c r="Q1024" t="s">
        <v>197</v>
      </c>
      <c r="R1024" t="s">
        <v>5020</v>
      </c>
      <c r="S1024" t="s">
        <v>100</v>
      </c>
      <c r="T1024" s="3" t="s">
        <v>23012</v>
      </c>
      <c r="U1024" s="4">
        <v>66164.210000000006</v>
      </c>
      <c r="V1024" t="s">
        <v>1336</v>
      </c>
      <c r="W1024" s="3" t="b">
        <v>0</v>
      </c>
      <c r="X1024" s="3" t="b">
        <v>0</v>
      </c>
      <c r="Y1024" t="s">
        <v>5021</v>
      </c>
      <c r="Z1024" t="s">
        <v>23012</v>
      </c>
      <c r="AA1024" t="s">
        <v>5022</v>
      </c>
    </row>
    <row r="1025" spans="1:27" x14ac:dyDescent="0.3">
      <c r="A1025">
        <f t="shared" si="268"/>
        <v>1024</v>
      </c>
      <c r="B1025" t="s">
        <v>5023</v>
      </c>
      <c r="C1025" t="s">
        <v>5024</v>
      </c>
      <c r="D1025" t="str">
        <f t="shared" si="259"/>
        <v>Bryan Eyckelbeck</v>
      </c>
      <c r="E1025" s="3" t="s">
        <v>43</v>
      </c>
      <c r="F1025">
        <v>89</v>
      </c>
      <c r="G1025" s="1">
        <v>44054</v>
      </c>
      <c r="H1025" s="2">
        <f t="shared" si="260"/>
        <v>11</v>
      </c>
      <c r="I1025" s="2">
        <f t="shared" si="261"/>
        <v>8</v>
      </c>
      <c r="J1025" s="2">
        <f t="shared" si="262"/>
        <v>2020</v>
      </c>
      <c r="K1025" s="1">
        <f t="shared" ref="K1025:K1030" si="276">G1025+8</f>
        <v>44062</v>
      </c>
      <c r="L1025" s="2">
        <f t="shared" si="264"/>
        <v>19</v>
      </c>
      <c r="M1025" s="2">
        <f t="shared" si="265"/>
        <v>8</v>
      </c>
      <c r="N1025" s="2">
        <f t="shared" si="266"/>
        <v>2020</v>
      </c>
      <c r="O1025" s="2">
        <f t="shared" si="267"/>
        <v>8</v>
      </c>
      <c r="P1025" t="s">
        <v>44</v>
      </c>
      <c r="Q1025" t="s">
        <v>126</v>
      </c>
      <c r="R1025" t="s">
        <v>5025</v>
      </c>
      <c r="S1025" t="s">
        <v>25</v>
      </c>
      <c r="T1025" s="3" t="s">
        <v>47</v>
      </c>
      <c r="U1025" s="4">
        <v>76346.039999999994</v>
      </c>
      <c r="V1025" t="s">
        <v>468</v>
      </c>
      <c r="W1025" s="3" t="s">
        <v>23011</v>
      </c>
      <c r="X1025" s="3" t="b">
        <v>1</v>
      </c>
      <c r="Y1025" t="s">
        <v>5026</v>
      </c>
      <c r="Z1025" t="s">
        <v>23012</v>
      </c>
      <c r="AA1025" t="s">
        <v>5027</v>
      </c>
    </row>
    <row r="1026" spans="1:27" x14ac:dyDescent="0.3">
      <c r="A1026">
        <f t="shared" si="268"/>
        <v>1025</v>
      </c>
      <c r="B1026" t="s">
        <v>5028</v>
      </c>
      <c r="C1026" t="s">
        <v>5029</v>
      </c>
      <c r="D1026" t="str">
        <f t="shared" si="259"/>
        <v>Emilie Bromage</v>
      </c>
      <c r="E1026" s="3" t="s">
        <v>222</v>
      </c>
      <c r="F1026">
        <v>50</v>
      </c>
      <c r="G1026" s="1">
        <v>44192</v>
      </c>
      <c r="H1026" s="2">
        <f t="shared" si="260"/>
        <v>27</v>
      </c>
      <c r="I1026" s="2">
        <f t="shared" si="261"/>
        <v>12</v>
      </c>
      <c r="J1026" s="2">
        <f t="shared" si="262"/>
        <v>2020</v>
      </c>
      <c r="K1026" s="1">
        <f t="shared" si="276"/>
        <v>44200</v>
      </c>
      <c r="L1026" s="2">
        <f t="shared" si="264"/>
        <v>4</v>
      </c>
      <c r="M1026" s="2">
        <f t="shared" si="265"/>
        <v>1</v>
      </c>
      <c r="N1026" s="2">
        <f t="shared" si="266"/>
        <v>2021</v>
      </c>
      <c r="O1026" s="2">
        <f t="shared" si="267"/>
        <v>8</v>
      </c>
      <c r="P1026" t="s">
        <v>118</v>
      </c>
      <c r="Q1026" t="s">
        <v>126</v>
      </c>
      <c r="R1026" t="s">
        <v>5030</v>
      </c>
      <c r="S1026" t="s">
        <v>100</v>
      </c>
      <c r="T1026" s="3" t="s">
        <v>47</v>
      </c>
      <c r="U1026" s="4">
        <v>60626.92</v>
      </c>
      <c r="V1026" t="s">
        <v>192</v>
      </c>
      <c r="W1026" s="3" t="b">
        <v>0</v>
      </c>
      <c r="X1026" s="3" t="b">
        <v>0</v>
      </c>
      <c r="Y1026" t="s">
        <v>5031</v>
      </c>
      <c r="Z1026" t="s">
        <v>23012</v>
      </c>
      <c r="AA1026" t="s">
        <v>884</v>
      </c>
    </row>
    <row r="1027" spans="1:27" x14ac:dyDescent="0.3">
      <c r="A1027">
        <f t="shared" si="268"/>
        <v>1026</v>
      </c>
      <c r="B1027" t="s">
        <v>5032</v>
      </c>
      <c r="C1027" t="s">
        <v>5033</v>
      </c>
      <c r="D1027" t="str">
        <f t="shared" ref="D1027:D1090" si="277">B1027&amp; " " &amp;C1027</f>
        <v>Fredericka Campling</v>
      </c>
      <c r="E1027" s="3" t="s">
        <v>32</v>
      </c>
      <c r="F1027">
        <v>11</v>
      </c>
      <c r="G1027" s="1">
        <v>43998</v>
      </c>
      <c r="H1027" s="2">
        <f t="shared" ref="H1027:H1090" si="278">DAY(G1027)</f>
        <v>16</v>
      </c>
      <c r="I1027" s="2">
        <f t="shared" ref="I1027:I1090" si="279">MONTH(G1027)</f>
        <v>6</v>
      </c>
      <c r="J1027" s="2">
        <f t="shared" ref="J1027:J1090" si="280">YEAR(G1027)</f>
        <v>2020</v>
      </c>
      <c r="K1027" s="1">
        <f t="shared" si="276"/>
        <v>44006</v>
      </c>
      <c r="L1027" s="2">
        <f t="shared" ref="L1027:L1090" si="281">DAY(K1027)</f>
        <v>24</v>
      </c>
      <c r="M1027" s="2">
        <f t="shared" ref="M1027:M1090" si="282">MONTH(K1027)</f>
        <v>6</v>
      </c>
      <c r="N1027" s="2">
        <f t="shared" ref="N1027:N1090" si="283">YEAR(K1027)</f>
        <v>2020</v>
      </c>
      <c r="O1027" s="2">
        <f t="shared" ref="O1027:O1090" si="284">K1027-G1027</f>
        <v>8</v>
      </c>
      <c r="P1027" t="s">
        <v>73</v>
      </c>
      <c r="Q1027" t="s">
        <v>197</v>
      </c>
      <c r="R1027" t="s">
        <v>5034</v>
      </c>
      <c r="S1027" t="s">
        <v>177</v>
      </c>
      <c r="T1027" s="3" t="s">
        <v>37</v>
      </c>
      <c r="U1027" s="4">
        <v>88912.23</v>
      </c>
      <c r="V1027" t="s">
        <v>3248</v>
      </c>
      <c r="W1027" s="3" t="b">
        <v>0</v>
      </c>
      <c r="X1027" s="3" t="b">
        <v>1</v>
      </c>
      <c r="Y1027" t="s">
        <v>4376</v>
      </c>
      <c r="Z1027" t="s">
        <v>23012</v>
      </c>
      <c r="AA1027" t="s">
        <v>5035</v>
      </c>
    </row>
    <row r="1028" spans="1:27" x14ac:dyDescent="0.3">
      <c r="A1028">
        <f t="shared" ref="A1028:A1091" si="285">A1027+1</f>
        <v>1027</v>
      </c>
      <c r="B1028" t="s">
        <v>5036</v>
      </c>
      <c r="C1028" t="s">
        <v>5037</v>
      </c>
      <c r="D1028" t="str">
        <f t="shared" si="277"/>
        <v>Giorgio Surgeoner</v>
      </c>
      <c r="E1028" s="3" t="s">
        <v>43</v>
      </c>
      <c r="F1028">
        <v>10</v>
      </c>
      <c r="G1028" s="1">
        <v>44138</v>
      </c>
      <c r="H1028" s="2">
        <f t="shared" si="278"/>
        <v>3</v>
      </c>
      <c r="I1028" s="2">
        <f t="shared" si="279"/>
        <v>11</v>
      </c>
      <c r="J1028" s="2">
        <f t="shared" si="280"/>
        <v>2020</v>
      </c>
      <c r="K1028" s="1">
        <f t="shared" si="276"/>
        <v>44146</v>
      </c>
      <c r="L1028" s="2">
        <f t="shared" si="281"/>
        <v>11</v>
      </c>
      <c r="M1028" s="2">
        <f t="shared" si="282"/>
        <v>11</v>
      </c>
      <c r="N1028" s="2">
        <f t="shared" si="283"/>
        <v>2020</v>
      </c>
      <c r="O1028" s="2">
        <f t="shared" si="284"/>
        <v>8</v>
      </c>
      <c r="P1028" t="s">
        <v>44</v>
      </c>
      <c r="Q1028" t="s">
        <v>54</v>
      </c>
      <c r="R1028" t="s">
        <v>5038</v>
      </c>
      <c r="S1028" t="s">
        <v>36</v>
      </c>
      <c r="T1028" s="3" t="s">
        <v>66</v>
      </c>
      <c r="U1028" s="4">
        <v>57842.47</v>
      </c>
      <c r="V1028" t="s">
        <v>1256</v>
      </c>
      <c r="W1028" s="3" t="s">
        <v>23011</v>
      </c>
      <c r="X1028" s="3" t="b">
        <v>1</v>
      </c>
      <c r="Y1028" t="s">
        <v>5039</v>
      </c>
      <c r="Z1028" t="s">
        <v>23012</v>
      </c>
      <c r="AA1028" t="s">
        <v>5040</v>
      </c>
    </row>
    <row r="1029" spans="1:27" x14ac:dyDescent="0.3">
      <c r="A1029">
        <f t="shared" si="285"/>
        <v>1028</v>
      </c>
      <c r="B1029" t="s">
        <v>483</v>
      </c>
      <c r="C1029" t="s">
        <v>5041</v>
      </c>
      <c r="D1029" t="str">
        <f t="shared" si="277"/>
        <v>Lorne Beirne</v>
      </c>
      <c r="E1029" s="3" t="s">
        <v>32</v>
      </c>
      <c r="F1029">
        <v>66</v>
      </c>
      <c r="G1029" s="1">
        <v>44012</v>
      </c>
      <c r="H1029" s="2">
        <f t="shared" si="278"/>
        <v>30</v>
      </c>
      <c r="I1029" s="2">
        <f t="shared" si="279"/>
        <v>6</v>
      </c>
      <c r="J1029" s="2">
        <f t="shared" si="280"/>
        <v>2020</v>
      </c>
      <c r="K1029" s="1">
        <f t="shared" si="276"/>
        <v>44020</v>
      </c>
      <c r="L1029" s="2">
        <f t="shared" si="281"/>
        <v>8</v>
      </c>
      <c r="M1029" s="2">
        <f t="shared" si="282"/>
        <v>7</v>
      </c>
      <c r="N1029" s="2">
        <f t="shared" si="283"/>
        <v>2020</v>
      </c>
      <c r="O1029" s="2">
        <f t="shared" si="284"/>
        <v>8</v>
      </c>
      <c r="P1029" t="s">
        <v>73</v>
      </c>
      <c r="Q1029" t="s">
        <v>54</v>
      </c>
      <c r="R1029" t="s">
        <v>5042</v>
      </c>
      <c r="S1029" t="s">
        <v>177</v>
      </c>
      <c r="T1029" s="3" t="s">
        <v>159</v>
      </c>
      <c r="U1029" s="4">
        <v>37607.339999999997</v>
      </c>
      <c r="V1029" t="s">
        <v>178</v>
      </c>
      <c r="W1029" s="3" t="b">
        <v>0</v>
      </c>
      <c r="X1029" s="3" t="b">
        <v>1</v>
      </c>
      <c r="Y1029" t="s">
        <v>5043</v>
      </c>
      <c r="Z1029" t="s">
        <v>23012</v>
      </c>
      <c r="AA1029" t="s">
        <v>4453</v>
      </c>
    </row>
    <row r="1030" spans="1:27" x14ac:dyDescent="0.3">
      <c r="A1030">
        <f t="shared" si="285"/>
        <v>1029</v>
      </c>
      <c r="B1030" t="s">
        <v>5044</v>
      </c>
      <c r="C1030" t="s">
        <v>5045</v>
      </c>
      <c r="D1030" t="str">
        <f t="shared" si="277"/>
        <v>Nina Connolly</v>
      </c>
      <c r="E1030" s="3" t="s">
        <v>32</v>
      </c>
      <c r="F1030">
        <v>41</v>
      </c>
      <c r="G1030" s="1">
        <v>44156</v>
      </c>
      <c r="H1030" s="2">
        <f t="shared" si="278"/>
        <v>21</v>
      </c>
      <c r="I1030" s="2">
        <f t="shared" si="279"/>
        <v>11</v>
      </c>
      <c r="J1030" s="2">
        <f t="shared" si="280"/>
        <v>2020</v>
      </c>
      <c r="K1030" s="1">
        <f t="shared" si="276"/>
        <v>44164</v>
      </c>
      <c r="L1030" s="2">
        <f t="shared" si="281"/>
        <v>29</v>
      </c>
      <c r="M1030" s="2">
        <f t="shared" si="282"/>
        <v>11</v>
      </c>
      <c r="N1030" s="2">
        <f t="shared" si="283"/>
        <v>2020</v>
      </c>
      <c r="O1030" s="2">
        <f t="shared" si="284"/>
        <v>8</v>
      </c>
      <c r="P1030" t="s">
        <v>22</v>
      </c>
      <c r="Q1030" t="s">
        <v>74</v>
      </c>
      <c r="R1030" t="s">
        <v>5046</v>
      </c>
      <c r="S1030" t="s">
        <v>92</v>
      </c>
      <c r="T1030" s="3" t="s">
        <v>159</v>
      </c>
      <c r="U1030" s="4">
        <v>89466.59</v>
      </c>
      <c r="V1030" t="s">
        <v>898</v>
      </c>
      <c r="W1030" s="3" t="b">
        <v>1</v>
      </c>
      <c r="X1030" s="3" t="b">
        <v>0</v>
      </c>
      <c r="Y1030" t="s">
        <v>5047</v>
      </c>
      <c r="Z1030" t="s">
        <v>2343</v>
      </c>
      <c r="AA1030" t="s">
        <v>5048</v>
      </c>
    </row>
    <row r="1031" spans="1:27" x14ac:dyDescent="0.3">
      <c r="A1031">
        <f t="shared" si="285"/>
        <v>1030</v>
      </c>
      <c r="B1031" t="s">
        <v>4373</v>
      </c>
      <c r="C1031" t="s">
        <v>5049</v>
      </c>
      <c r="D1031" t="str">
        <f t="shared" si="277"/>
        <v>Kristoffer Airy</v>
      </c>
      <c r="E1031" s="3" t="s">
        <v>43</v>
      </c>
      <c r="F1031">
        <v>73</v>
      </c>
      <c r="G1031" s="1">
        <v>44080</v>
      </c>
      <c r="H1031" s="2">
        <f t="shared" si="278"/>
        <v>6</v>
      </c>
      <c r="I1031" s="2">
        <f t="shared" si="279"/>
        <v>9</v>
      </c>
      <c r="J1031" s="2">
        <f t="shared" si="280"/>
        <v>2020</v>
      </c>
      <c r="K1031" s="1">
        <v>44100</v>
      </c>
      <c r="L1031" s="2">
        <f t="shared" si="281"/>
        <v>26</v>
      </c>
      <c r="M1031" s="2">
        <f t="shared" si="282"/>
        <v>9</v>
      </c>
      <c r="N1031" s="2">
        <f t="shared" si="283"/>
        <v>2020</v>
      </c>
      <c r="O1031" s="2">
        <f t="shared" si="284"/>
        <v>20</v>
      </c>
      <c r="P1031" t="s">
        <v>33</v>
      </c>
      <c r="Q1031" t="s">
        <v>126</v>
      </c>
      <c r="R1031" t="s">
        <v>5050</v>
      </c>
      <c r="S1031" t="s">
        <v>146</v>
      </c>
      <c r="T1031" s="3" t="s">
        <v>159</v>
      </c>
      <c r="U1031" s="4">
        <v>50775.23</v>
      </c>
      <c r="V1031" t="s">
        <v>2588</v>
      </c>
      <c r="W1031" s="3" t="s">
        <v>23011</v>
      </c>
      <c r="X1031" s="3" t="b">
        <v>0</v>
      </c>
      <c r="Y1031" t="s">
        <v>5051</v>
      </c>
      <c r="Z1031" t="s">
        <v>23012</v>
      </c>
      <c r="AA1031" t="s">
        <v>3907</v>
      </c>
    </row>
    <row r="1032" spans="1:27" x14ac:dyDescent="0.3">
      <c r="A1032">
        <f t="shared" si="285"/>
        <v>1031</v>
      </c>
      <c r="B1032" t="s">
        <v>5052</v>
      </c>
      <c r="C1032" t="s">
        <v>5053</v>
      </c>
      <c r="D1032" t="str">
        <f t="shared" si="277"/>
        <v>Misty Roussel</v>
      </c>
      <c r="E1032" s="3" t="s">
        <v>222</v>
      </c>
      <c r="F1032">
        <v>58</v>
      </c>
      <c r="G1032" s="1">
        <v>44165</v>
      </c>
      <c r="H1032" s="2">
        <f t="shared" si="278"/>
        <v>30</v>
      </c>
      <c r="I1032" s="2">
        <f t="shared" si="279"/>
        <v>11</v>
      </c>
      <c r="J1032" s="2">
        <f t="shared" si="280"/>
        <v>2020</v>
      </c>
      <c r="K1032" s="1">
        <f>G1032+8</f>
        <v>44173</v>
      </c>
      <c r="L1032" s="2">
        <f t="shared" si="281"/>
        <v>8</v>
      </c>
      <c r="M1032" s="2">
        <f t="shared" si="282"/>
        <v>12</v>
      </c>
      <c r="N1032" s="2">
        <f t="shared" si="283"/>
        <v>2020</v>
      </c>
      <c r="O1032" s="2">
        <f t="shared" si="284"/>
        <v>8</v>
      </c>
      <c r="P1032" t="s">
        <v>63</v>
      </c>
      <c r="Q1032" t="s">
        <v>90</v>
      </c>
      <c r="R1032" t="s">
        <v>5054</v>
      </c>
      <c r="S1032" t="s">
        <v>36</v>
      </c>
      <c r="T1032" s="3" t="s">
        <v>159</v>
      </c>
      <c r="U1032" s="4">
        <v>6832.97</v>
      </c>
      <c r="V1032" t="s">
        <v>375</v>
      </c>
      <c r="W1032" s="3" t="b">
        <v>0</v>
      </c>
      <c r="X1032" s="3" t="b">
        <v>1</v>
      </c>
      <c r="Y1032" t="s">
        <v>5055</v>
      </c>
      <c r="Z1032" t="s">
        <v>23012</v>
      </c>
      <c r="AA1032" t="s">
        <v>2202</v>
      </c>
    </row>
    <row r="1033" spans="1:27" x14ac:dyDescent="0.3">
      <c r="A1033">
        <f t="shared" si="285"/>
        <v>1032</v>
      </c>
      <c r="B1033" t="s">
        <v>2516</v>
      </c>
      <c r="C1033" t="s">
        <v>5056</v>
      </c>
      <c r="D1033" t="str">
        <f t="shared" si="277"/>
        <v>Errol Fevier</v>
      </c>
      <c r="E1033" s="3" t="s">
        <v>43</v>
      </c>
      <c r="F1033">
        <v>42</v>
      </c>
      <c r="G1033" s="1">
        <v>44047</v>
      </c>
      <c r="H1033" s="2">
        <f t="shared" si="278"/>
        <v>4</v>
      </c>
      <c r="I1033" s="2">
        <f t="shared" si="279"/>
        <v>8</v>
      </c>
      <c r="J1033" s="2">
        <f t="shared" si="280"/>
        <v>2020</v>
      </c>
      <c r="K1033" s="1">
        <v>44138</v>
      </c>
      <c r="L1033" s="2">
        <f t="shared" si="281"/>
        <v>3</v>
      </c>
      <c r="M1033" s="2">
        <f t="shared" si="282"/>
        <v>11</v>
      </c>
      <c r="N1033" s="2">
        <f t="shared" si="283"/>
        <v>2020</v>
      </c>
      <c r="O1033" s="2">
        <f t="shared" si="284"/>
        <v>91</v>
      </c>
      <c r="P1033" t="s">
        <v>118</v>
      </c>
      <c r="Q1033" t="s">
        <v>126</v>
      </c>
      <c r="R1033" t="s">
        <v>5057</v>
      </c>
      <c r="S1033" t="s">
        <v>36</v>
      </c>
      <c r="T1033" s="3" t="s">
        <v>37</v>
      </c>
      <c r="U1033" s="4">
        <v>25348.32</v>
      </c>
      <c r="V1033" t="s">
        <v>5058</v>
      </c>
      <c r="W1033" s="3" t="b">
        <v>1</v>
      </c>
      <c r="X1033" s="3" t="b">
        <v>0</v>
      </c>
      <c r="Y1033" t="s">
        <v>5059</v>
      </c>
      <c r="Z1033" t="s">
        <v>23012</v>
      </c>
      <c r="AA1033" t="s">
        <v>1606</v>
      </c>
    </row>
    <row r="1034" spans="1:27" x14ac:dyDescent="0.3">
      <c r="A1034">
        <f t="shared" si="285"/>
        <v>1033</v>
      </c>
      <c r="B1034" t="s">
        <v>5060</v>
      </c>
      <c r="C1034" t="s">
        <v>5061</v>
      </c>
      <c r="D1034" t="str">
        <f t="shared" si="277"/>
        <v>Cass Gilham</v>
      </c>
      <c r="E1034" s="3" t="s">
        <v>43</v>
      </c>
      <c r="F1034">
        <v>78</v>
      </c>
      <c r="G1034" s="1">
        <v>43862</v>
      </c>
      <c r="H1034" s="2">
        <f t="shared" si="278"/>
        <v>1</v>
      </c>
      <c r="I1034" s="2">
        <f t="shared" si="279"/>
        <v>2</v>
      </c>
      <c r="J1034" s="2">
        <f t="shared" si="280"/>
        <v>2020</v>
      </c>
      <c r="K1034" s="1">
        <v>44076</v>
      </c>
      <c r="L1034" s="2">
        <f t="shared" si="281"/>
        <v>2</v>
      </c>
      <c r="M1034" s="2">
        <f t="shared" si="282"/>
        <v>9</v>
      </c>
      <c r="N1034" s="2">
        <f t="shared" si="283"/>
        <v>2020</v>
      </c>
      <c r="O1034" s="2">
        <f t="shared" si="284"/>
        <v>214</v>
      </c>
      <c r="P1034" t="s">
        <v>33</v>
      </c>
      <c r="Q1034" t="s">
        <v>34</v>
      </c>
      <c r="R1034" t="s">
        <v>5062</v>
      </c>
      <c r="S1034" t="s">
        <v>146</v>
      </c>
      <c r="T1034" s="3" t="s">
        <v>133</v>
      </c>
      <c r="U1034" s="4">
        <v>54016.21</v>
      </c>
      <c r="V1034" t="s">
        <v>1665</v>
      </c>
      <c r="W1034" s="3" t="s">
        <v>23011</v>
      </c>
      <c r="X1034" s="3" t="b">
        <v>0</v>
      </c>
      <c r="Y1034" t="s">
        <v>519</v>
      </c>
      <c r="Z1034" t="s">
        <v>23012</v>
      </c>
      <c r="AA1034" t="s">
        <v>5063</v>
      </c>
    </row>
    <row r="1035" spans="1:27" x14ac:dyDescent="0.3">
      <c r="A1035">
        <f t="shared" si="285"/>
        <v>1034</v>
      </c>
      <c r="B1035" t="s">
        <v>5064</v>
      </c>
      <c r="C1035" t="s">
        <v>5065</v>
      </c>
      <c r="D1035" t="str">
        <f t="shared" si="277"/>
        <v>Seka Prosch</v>
      </c>
      <c r="E1035" s="3" t="s">
        <v>32</v>
      </c>
      <c r="F1035">
        <v>85</v>
      </c>
      <c r="G1035" s="1">
        <v>43837</v>
      </c>
      <c r="H1035" s="2">
        <f t="shared" si="278"/>
        <v>7</v>
      </c>
      <c r="I1035" s="2">
        <f t="shared" si="279"/>
        <v>1</v>
      </c>
      <c r="J1035" s="2">
        <f t="shared" si="280"/>
        <v>2020</v>
      </c>
      <c r="K1035" s="1">
        <v>44133</v>
      </c>
      <c r="L1035" s="2">
        <f t="shared" si="281"/>
        <v>29</v>
      </c>
      <c r="M1035" s="2">
        <f t="shared" si="282"/>
        <v>10</v>
      </c>
      <c r="N1035" s="2">
        <f t="shared" si="283"/>
        <v>2020</v>
      </c>
      <c r="O1035" s="2">
        <f t="shared" si="284"/>
        <v>296</v>
      </c>
      <c r="P1035" t="s">
        <v>33</v>
      </c>
      <c r="Q1035" t="s">
        <v>90</v>
      </c>
      <c r="R1035" t="s">
        <v>5066</v>
      </c>
      <c r="S1035" t="s">
        <v>146</v>
      </c>
      <c r="T1035" s="3" t="s">
        <v>26</v>
      </c>
      <c r="U1035" s="4">
        <v>45507.76</v>
      </c>
      <c r="V1035" t="s">
        <v>5067</v>
      </c>
      <c r="W1035" s="3" t="b">
        <v>1</v>
      </c>
      <c r="X1035" s="3" t="s">
        <v>23011</v>
      </c>
      <c r="Y1035" t="s">
        <v>5068</v>
      </c>
      <c r="Z1035" t="s">
        <v>23012</v>
      </c>
      <c r="AA1035" t="s">
        <v>3492</v>
      </c>
    </row>
    <row r="1036" spans="1:27" x14ac:dyDescent="0.3">
      <c r="A1036">
        <f t="shared" si="285"/>
        <v>1035</v>
      </c>
      <c r="B1036" t="s">
        <v>5069</v>
      </c>
      <c r="C1036" t="s">
        <v>5070</v>
      </c>
      <c r="D1036" t="str">
        <f t="shared" si="277"/>
        <v>Giralda Wardle</v>
      </c>
      <c r="E1036" s="3" t="s">
        <v>32</v>
      </c>
      <c r="F1036">
        <v>99</v>
      </c>
      <c r="G1036" s="1">
        <v>43935</v>
      </c>
      <c r="H1036" s="2">
        <f t="shared" si="278"/>
        <v>14</v>
      </c>
      <c r="I1036" s="2">
        <f t="shared" si="279"/>
        <v>4</v>
      </c>
      <c r="J1036" s="2">
        <f t="shared" si="280"/>
        <v>2020</v>
      </c>
      <c r="K1036" s="1">
        <f>G1036+8</f>
        <v>43943</v>
      </c>
      <c r="L1036" s="2">
        <f t="shared" si="281"/>
        <v>22</v>
      </c>
      <c r="M1036" s="2">
        <f t="shared" si="282"/>
        <v>4</v>
      </c>
      <c r="N1036" s="2">
        <f t="shared" si="283"/>
        <v>2020</v>
      </c>
      <c r="O1036" s="2">
        <f t="shared" si="284"/>
        <v>8</v>
      </c>
      <c r="P1036" t="s">
        <v>33</v>
      </c>
      <c r="Q1036" t="s">
        <v>23</v>
      </c>
      <c r="R1036" t="s">
        <v>5071</v>
      </c>
      <c r="S1036" t="s">
        <v>76</v>
      </c>
      <c r="T1036" s="3" t="s">
        <v>57</v>
      </c>
      <c r="U1036" s="4">
        <v>28791.69</v>
      </c>
      <c r="V1036" t="s">
        <v>3466</v>
      </c>
      <c r="W1036" s="3" t="b">
        <v>1</v>
      </c>
      <c r="X1036" s="3" t="b">
        <v>0</v>
      </c>
      <c r="Y1036" t="s">
        <v>4584</v>
      </c>
      <c r="Z1036" t="s">
        <v>23012</v>
      </c>
      <c r="AA1036" t="s">
        <v>3739</v>
      </c>
    </row>
    <row r="1037" spans="1:27" x14ac:dyDescent="0.3">
      <c r="A1037">
        <f t="shared" si="285"/>
        <v>1036</v>
      </c>
      <c r="B1037" t="s">
        <v>5072</v>
      </c>
      <c r="C1037" t="s">
        <v>5073</v>
      </c>
      <c r="D1037" t="str">
        <f t="shared" si="277"/>
        <v>Charlton Feasey</v>
      </c>
      <c r="E1037" s="3" t="s">
        <v>43</v>
      </c>
      <c r="F1037">
        <v>17</v>
      </c>
      <c r="G1037" s="1">
        <v>43970</v>
      </c>
      <c r="H1037" s="2">
        <f t="shared" si="278"/>
        <v>19</v>
      </c>
      <c r="I1037" s="2">
        <f t="shared" si="279"/>
        <v>5</v>
      </c>
      <c r="J1037" s="2">
        <f t="shared" si="280"/>
        <v>2020</v>
      </c>
      <c r="K1037" s="1">
        <v>44174</v>
      </c>
      <c r="L1037" s="2">
        <f t="shared" si="281"/>
        <v>9</v>
      </c>
      <c r="M1037" s="2">
        <f t="shared" si="282"/>
        <v>12</v>
      </c>
      <c r="N1037" s="2">
        <f t="shared" si="283"/>
        <v>2020</v>
      </c>
      <c r="O1037" s="2">
        <f t="shared" si="284"/>
        <v>204</v>
      </c>
      <c r="P1037" t="s">
        <v>118</v>
      </c>
      <c r="Q1037" t="s">
        <v>54</v>
      </c>
      <c r="R1037" t="s">
        <v>5074</v>
      </c>
      <c r="S1037" t="s">
        <v>177</v>
      </c>
      <c r="T1037" s="3" t="s">
        <v>159</v>
      </c>
      <c r="U1037" s="4">
        <v>76791.429999999993</v>
      </c>
      <c r="V1037" t="s">
        <v>3136</v>
      </c>
      <c r="W1037" s="3" t="b">
        <v>1</v>
      </c>
      <c r="X1037" s="3" t="b">
        <v>0</v>
      </c>
      <c r="Y1037" t="s">
        <v>5075</v>
      </c>
      <c r="Z1037" t="s">
        <v>23012</v>
      </c>
      <c r="AA1037" t="s">
        <v>5076</v>
      </c>
    </row>
    <row r="1038" spans="1:27" x14ac:dyDescent="0.3">
      <c r="A1038">
        <f t="shared" si="285"/>
        <v>1037</v>
      </c>
      <c r="B1038" t="s">
        <v>5077</v>
      </c>
      <c r="C1038" t="s">
        <v>5078</v>
      </c>
      <c r="D1038" t="str">
        <f t="shared" si="277"/>
        <v>Chris Cullum</v>
      </c>
      <c r="E1038" s="3" t="s">
        <v>350</v>
      </c>
      <c r="F1038">
        <v>31</v>
      </c>
      <c r="G1038" s="1">
        <v>43960</v>
      </c>
      <c r="H1038" s="2">
        <f t="shared" si="278"/>
        <v>9</v>
      </c>
      <c r="I1038" s="2">
        <f t="shared" si="279"/>
        <v>5</v>
      </c>
      <c r="J1038" s="2">
        <f t="shared" si="280"/>
        <v>2020</v>
      </c>
      <c r="K1038" s="1">
        <v>44173</v>
      </c>
      <c r="L1038" s="2">
        <f t="shared" si="281"/>
        <v>8</v>
      </c>
      <c r="M1038" s="2">
        <f t="shared" si="282"/>
        <v>12</v>
      </c>
      <c r="N1038" s="2">
        <f t="shared" si="283"/>
        <v>2020</v>
      </c>
      <c r="O1038" s="2">
        <f t="shared" si="284"/>
        <v>213</v>
      </c>
      <c r="P1038" t="s">
        <v>118</v>
      </c>
      <c r="Q1038" t="s">
        <v>74</v>
      </c>
      <c r="R1038" t="s">
        <v>5079</v>
      </c>
      <c r="S1038" t="s">
        <v>25</v>
      </c>
      <c r="T1038" s="3" t="s">
        <v>57</v>
      </c>
      <c r="U1038" s="4">
        <v>18593.97</v>
      </c>
      <c r="V1038" t="s">
        <v>3044</v>
      </c>
      <c r="W1038" s="3" t="b">
        <v>1</v>
      </c>
      <c r="X1038" s="3" t="b">
        <v>1</v>
      </c>
      <c r="Y1038" t="s">
        <v>5080</v>
      </c>
      <c r="Z1038" t="s">
        <v>23012</v>
      </c>
      <c r="AA1038" t="s">
        <v>1315</v>
      </c>
    </row>
    <row r="1039" spans="1:27" x14ac:dyDescent="0.3">
      <c r="A1039">
        <f t="shared" si="285"/>
        <v>1038</v>
      </c>
      <c r="B1039" t="s">
        <v>5081</v>
      </c>
      <c r="D1039" t="str">
        <f t="shared" si="277"/>
        <v xml:space="preserve">Sorcha </v>
      </c>
      <c r="E1039" s="3" t="s">
        <v>32</v>
      </c>
      <c r="F1039">
        <v>11</v>
      </c>
      <c r="G1039" s="1">
        <v>44161</v>
      </c>
      <c r="H1039" s="2">
        <f t="shared" si="278"/>
        <v>26</v>
      </c>
      <c r="I1039" s="2">
        <f t="shared" si="279"/>
        <v>11</v>
      </c>
      <c r="J1039" s="2">
        <f t="shared" si="280"/>
        <v>2020</v>
      </c>
      <c r="K1039" s="1">
        <f t="shared" ref="K1039:K1041" si="286">G1039+8</f>
        <v>44169</v>
      </c>
      <c r="L1039" s="2">
        <f t="shared" si="281"/>
        <v>4</v>
      </c>
      <c r="M1039" s="2">
        <f t="shared" si="282"/>
        <v>12</v>
      </c>
      <c r="N1039" s="2">
        <f t="shared" si="283"/>
        <v>2020</v>
      </c>
      <c r="O1039" s="2">
        <f t="shared" si="284"/>
        <v>8</v>
      </c>
      <c r="P1039" t="s">
        <v>63</v>
      </c>
      <c r="Q1039" t="s">
        <v>119</v>
      </c>
      <c r="R1039" t="s">
        <v>5082</v>
      </c>
      <c r="S1039" t="s">
        <v>36</v>
      </c>
      <c r="T1039" s="3" t="s">
        <v>57</v>
      </c>
      <c r="U1039" s="4">
        <v>24408.89</v>
      </c>
      <c r="V1039" t="s">
        <v>692</v>
      </c>
      <c r="W1039" s="3" t="b">
        <v>1</v>
      </c>
      <c r="X1039" s="3" t="b">
        <v>0</v>
      </c>
      <c r="Y1039" t="s">
        <v>5083</v>
      </c>
      <c r="Z1039" t="s">
        <v>23012</v>
      </c>
      <c r="AA1039" t="s">
        <v>330</v>
      </c>
    </row>
    <row r="1040" spans="1:27" x14ac:dyDescent="0.3">
      <c r="A1040">
        <f t="shared" si="285"/>
        <v>1039</v>
      </c>
      <c r="B1040" t="s">
        <v>5084</v>
      </c>
      <c r="C1040" t="s">
        <v>5085</v>
      </c>
      <c r="D1040" t="str">
        <f t="shared" si="277"/>
        <v>Darb Laise</v>
      </c>
      <c r="E1040" s="3" t="s">
        <v>43</v>
      </c>
      <c r="F1040">
        <v>15</v>
      </c>
      <c r="G1040" s="1">
        <v>44141</v>
      </c>
      <c r="H1040" s="2">
        <f t="shared" si="278"/>
        <v>6</v>
      </c>
      <c r="I1040" s="2">
        <f t="shared" si="279"/>
        <v>11</v>
      </c>
      <c r="J1040" s="2">
        <f t="shared" si="280"/>
        <v>2020</v>
      </c>
      <c r="K1040" s="1">
        <f t="shared" si="286"/>
        <v>44149</v>
      </c>
      <c r="L1040" s="2">
        <f t="shared" si="281"/>
        <v>14</v>
      </c>
      <c r="M1040" s="2">
        <f t="shared" si="282"/>
        <v>11</v>
      </c>
      <c r="N1040" s="2">
        <f t="shared" si="283"/>
        <v>2020</v>
      </c>
      <c r="O1040" s="2">
        <f t="shared" si="284"/>
        <v>8</v>
      </c>
      <c r="P1040" t="s">
        <v>44</v>
      </c>
      <c r="Q1040" t="s">
        <v>23</v>
      </c>
      <c r="R1040" t="s">
        <v>5086</v>
      </c>
      <c r="S1040" t="s">
        <v>92</v>
      </c>
      <c r="T1040" s="3" t="s">
        <v>159</v>
      </c>
      <c r="U1040" s="4">
        <v>6717.59</v>
      </c>
      <c r="V1040" t="s">
        <v>1610</v>
      </c>
      <c r="W1040" s="3" t="b">
        <v>1</v>
      </c>
      <c r="X1040" s="3" t="b">
        <v>1</v>
      </c>
      <c r="Y1040" t="s">
        <v>5087</v>
      </c>
      <c r="Z1040" t="s">
        <v>5088</v>
      </c>
      <c r="AA1040" t="s">
        <v>5089</v>
      </c>
    </row>
    <row r="1041" spans="1:27" x14ac:dyDescent="0.3">
      <c r="A1041">
        <f t="shared" si="285"/>
        <v>1040</v>
      </c>
      <c r="B1041" t="s">
        <v>4671</v>
      </c>
      <c r="C1041" t="s">
        <v>5090</v>
      </c>
      <c r="D1041" t="str">
        <f t="shared" si="277"/>
        <v>Danya Freegard</v>
      </c>
      <c r="E1041" s="3" t="s">
        <v>32</v>
      </c>
      <c r="F1041">
        <v>50</v>
      </c>
      <c r="G1041" s="1">
        <v>44103</v>
      </c>
      <c r="H1041" s="2">
        <f t="shared" si="278"/>
        <v>29</v>
      </c>
      <c r="I1041" s="2">
        <f t="shared" si="279"/>
        <v>9</v>
      </c>
      <c r="J1041" s="2">
        <f t="shared" si="280"/>
        <v>2020</v>
      </c>
      <c r="K1041" s="1">
        <f t="shared" si="286"/>
        <v>44111</v>
      </c>
      <c r="L1041" s="2">
        <f t="shared" si="281"/>
        <v>7</v>
      </c>
      <c r="M1041" s="2">
        <f t="shared" si="282"/>
        <v>10</v>
      </c>
      <c r="N1041" s="2">
        <f t="shared" si="283"/>
        <v>2020</v>
      </c>
      <c r="O1041" s="2">
        <f t="shared" si="284"/>
        <v>8</v>
      </c>
      <c r="P1041" t="s">
        <v>118</v>
      </c>
      <c r="Q1041" t="s">
        <v>90</v>
      </c>
      <c r="R1041" t="s">
        <v>5091</v>
      </c>
      <c r="S1041" t="s">
        <v>146</v>
      </c>
      <c r="T1041" s="3" t="s">
        <v>57</v>
      </c>
      <c r="U1041" s="4">
        <v>49629.11</v>
      </c>
      <c r="V1041" t="s">
        <v>1104</v>
      </c>
      <c r="W1041" s="3" t="s">
        <v>23011</v>
      </c>
      <c r="X1041" s="3" t="b">
        <v>1</v>
      </c>
      <c r="Y1041" t="s">
        <v>5092</v>
      </c>
      <c r="Z1041" t="s">
        <v>23012</v>
      </c>
      <c r="AA1041" t="s">
        <v>5093</v>
      </c>
    </row>
    <row r="1042" spans="1:27" x14ac:dyDescent="0.3">
      <c r="A1042">
        <f t="shared" si="285"/>
        <v>1041</v>
      </c>
      <c r="B1042" t="s">
        <v>5094</v>
      </c>
      <c r="C1042" t="s">
        <v>5095</v>
      </c>
      <c r="D1042" t="str">
        <f t="shared" si="277"/>
        <v>Krisha Nerne</v>
      </c>
      <c r="E1042" s="3" t="s">
        <v>43</v>
      </c>
      <c r="F1042">
        <v>50</v>
      </c>
      <c r="G1042" s="1">
        <v>43946</v>
      </c>
      <c r="H1042" s="2">
        <f t="shared" si="278"/>
        <v>25</v>
      </c>
      <c r="I1042" s="2">
        <f t="shared" si="279"/>
        <v>4</v>
      </c>
      <c r="J1042" s="2">
        <f t="shared" si="280"/>
        <v>2020</v>
      </c>
      <c r="K1042" s="1">
        <v>43949</v>
      </c>
      <c r="L1042" s="2">
        <f t="shared" si="281"/>
        <v>28</v>
      </c>
      <c r="M1042" s="2">
        <f t="shared" si="282"/>
        <v>4</v>
      </c>
      <c r="N1042" s="2">
        <f t="shared" si="283"/>
        <v>2020</v>
      </c>
      <c r="O1042" s="2">
        <f t="shared" si="284"/>
        <v>3</v>
      </c>
      <c r="P1042" t="s">
        <v>73</v>
      </c>
      <c r="Q1042" t="s">
        <v>34</v>
      </c>
      <c r="R1042" t="s">
        <v>5096</v>
      </c>
      <c r="S1042" t="s">
        <v>177</v>
      </c>
      <c r="T1042" s="3" t="s">
        <v>26</v>
      </c>
      <c r="U1042" s="4">
        <v>96726.31</v>
      </c>
      <c r="V1042" t="s">
        <v>4704</v>
      </c>
      <c r="W1042" s="3" t="b">
        <v>1</v>
      </c>
      <c r="X1042" s="3" t="b">
        <v>1</v>
      </c>
      <c r="Y1042" t="s">
        <v>5097</v>
      </c>
      <c r="Z1042" t="s">
        <v>23012</v>
      </c>
      <c r="AA1042" t="s">
        <v>545</v>
      </c>
    </row>
    <row r="1043" spans="1:27" x14ac:dyDescent="0.3">
      <c r="A1043">
        <f t="shared" si="285"/>
        <v>1042</v>
      </c>
      <c r="B1043" t="s">
        <v>5098</v>
      </c>
      <c r="C1043" t="s">
        <v>5099</v>
      </c>
      <c r="D1043" t="str">
        <f t="shared" si="277"/>
        <v>Averyl Thompson</v>
      </c>
      <c r="E1043" s="3" t="s">
        <v>32</v>
      </c>
      <c r="F1043">
        <v>68</v>
      </c>
      <c r="G1043" s="1">
        <v>44164</v>
      </c>
      <c r="H1043" s="2">
        <f t="shared" si="278"/>
        <v>29</v>
      </c>
      <c r="I1043" s="2">
        <f t="shared" si="279"/>
        <v>11</v>
      </c>
      <c r="J1043" s="2">
        <f t="shared" si="280"/>
        <v>2020</v>
      </c>
      <c r="K1043" s="1">
        <f t="shared" ref="K1043:K1044" si="287">G1043+8</f>
        <v>44172</v>
      </c>
      <c r="L1043" s="2">
        <f t="shared" si="281"/>
        <v>7</v>
      </c>
      <c r="M1043" s="2">
        <f t="shared" si="282"/>
        <v>12</v>
      </c>
      <c r="N1043" s="2">
        <f t="shared" si="283"/>
        <v>2020</v>
      </c>
      <c r="O1043" s="2">
        <f t="shared" si="284"/>
        <v>8</v>
      </c>
      <c r="P1043" t="s">
        <v>73</v>
      </c>
      <c r="Q1043" t="s">
        <v>119</v>
      </c>
      <c r="R1043" t="s">
        <v>5100</v>
      </c>
      <c r="S1043" t="s">
        <v>56</v>
      </c>
      <c r="T1043" s="3" t="s">
        <v>133</v>
      </c>
      <c r="U1043" s="4">
        <v>18520.37</v>
      </c>
      <c r="V1043" t="s">
        <v>5101</v>
      </c>
      <c r="W1043" s="3" t="b">
        <v>0</v>
      </c>
      <c r="X1043" s="3" t="b">
        <v>1</v>
      </c>
      <c r="Y1043" t="s">
        <v>659</v>
      </c>
      <c r="Z1043" t="s">
        <v>659</v>
      </c>
      <c r="AA1043" t="s">
        <v>5102</v>
      </c>
    </row>
    <row r="1044" spans="1:27" x14ac:dyDescent="0.3">
      <c r="A1044">
        <f t="shared" si="285"/>
        <v>1043</v>
      </c>
      <c r="B1044" t="s">
        <v>5103</v>
      </c>
      <c r="C1044" t="s">
        <v>5104</v>
      </c>
      <c r="D1044" t="str">
        <f t="shared" si="277"/>
        <v>Jenda Le Grice</v>
      </c>
      <c r="E1044" s="3" t="s">
        <v>32</v>
      </c>
      <c r="F1044">
        <v>34</v>
      </c>
      <c r="G1044" s="1">
        <v>44096</v>
      </c>
      <c r="H1044" s="2">
        <f t="shared" si="278"/>
        <v>22</v>
      </c>
      <c r="I1044" s="2">
        <f t="shared" si="279"/>
        <v>9</v>
      </c>
      <c r="J1044" s="2">
        <f t="shared" si="280"/>
        <v>2020</v>
      </c>
      <c r="K1044" s="1">
        <f t="shared" si="287"/>
        <v>44104</v>
      </c>
      <c r="L1044" s="2">
        <f t="shared" si="281"/>
        <v>30</v>
      </c>
      <c r="M1044" s="2">
        <f t="shared" si="282"/>
        <v>9</v>
      </c>
      <c r="N1044" s="2">
        <f t="shared" si="283"/>
        <v>2020</v>
      </c>
      <c r="O1044" s="2">
        <f t="shared" si="284"/>
        <v>8</v>
      </c>
      <c r="P1044" t="s">
        <v>63</v>
      </c>
      <c r="Q1044" t="s">
        <v>45</v>
      </c>
      <c r="R1044" t="s">
        <v>5105</v>
      </c>
      <c r="S1044" t="s">
        <v>177</v>
      </c>
      <c r="T1044" s="3" t="s">
        <v>133</v>
      </c>
      <c r="U1044" s="4">
        <v>89271.98</v>
      </c>
      <c r="V1044" t="s">
        <v>1104</v>
      </c>
      <c r="W1044" s="3" t="b">
        <v>0</v>
      </c>
      <c r="X1044" s="3" t="b">
        <v>1</v>
      </c>
      <c r="Y1044" t="s">
        <v>5106</v>
      </c>
      <c r="Z1044" t="s">
        <v>23012</v>
      </c>
      <c r="AA1044" t="s">
        <v>5107</v>
      </c>
    </row>
    <row r="1045" spans="1:27" x14ac:dyDescent="0.3">
      <c r="A1045">
        <f t="shared" si="285"/>
        <v>1044</v>
      </c>
      <c r="B1045" t="s">
        <v>5108</v>
      </c>
      <c r="C1045" t="s">
        <v>5109</v>
      </c>
      <c r="D1045" t="str">
        <f t="shared" si="277"/>
        <v>Jeannine Spaldin</v>
      </c>
      <c r="E1045" s="3" t="s">
        <v>32</v>
      </c>
      <c r="F1045">
        <v>69</v>
      </c>
      <c r="G1045" s="1">
        <v>44142</v>
      </c>
      <c r="H1045" s="2">
        <f t="shared" si="278"/>
        <v>7</v>
      </c>
      <c r="I1045" s="2">
        <f t="shared" si="279"/>
        <v>11</v>
      </c>
      <c r="J1045" s="2">
        <f t="shared" si="280"/>
        <v>2020</v>
      </c>
      <c r="K1045" s="1">
        <v>44164</v>
      </c>
      <c r="L1045" s="2">
        <f t="shared" si="281"/>
        <v>29</v>
      </c>
      <c r="M1045" s="2">
        <f t="shared" si="282"/>
        <v>11</v>
      </c>
      <c r="N1045" s="2">
        <f t="shared" si="283"/>
        <v>2020</v>
      </c>
      <c r="O1045" s="2">
        <f t="shared" si="284"/>
        <v>22</v>
      </c>
      <c r="P1045" t="s">
        <v>63</v>
      </c>
      <c r="Q1045" t="s">
        <v>74</v>
      </c>
      <c r="R1045" t="s">
        <v>5110</v>
      </c>
      <c r="S1045" t="s">
        <v>92</v>
      </c>
      <c r="T1045" s="3" t="s">
        <v>57</v>
      </c>
      <c r="U1045" s="4">
        <v>97519.23</v>
      </c>
      <c r="V1045" t="s">
        <v>1768</v>
      </c>
      <c r="W1045" s="3" t="b">
        <v>1</v>
      </c>
      <c r="X1045" s="3" t="b">
        <v>0</v>
      </c>
      <c r="Y1045" t="s">
        <v>5111</v>
      </c>
      <c r="Z1045" t="s">
        <v>23012</v>
      </c>
      <c r="AA1045" t="s">
        <v>5112</v>
      </c>
    </row>
    <row r="1046" spans="1:27" x14ac:dyDescent="0.3">
      <c r="A1046">
        <f t="shared" si="285"/>
        <v>1045</v>
      </c>
      <c r="B1046" t="s">
        <v>5113</v>
      </c>
      <c r="D1046" t="str">
        <f t="shared" si="277"/>
        <v xml:space="preserve">Nyssa </v>
      </c>
      <c r="E1046" s="3" t="s">
        <v>32</v>
      </c>
      <c r="F1046">
        <v>22</v>
      </c>
      <c r="G1046" s="1">
        <v>44092</v>
      </c>
      <c r="H1046" s="2">
        <f t="shared" si="278"/>
        <v>18</v>
      </c>
      <c r="I1046" s="2">
        <f t="shared" si="279"/>
        <v>9</v>
      </c>
      <c r="J1046" s="2">
        <f t="shared" si="280"/>
        <v>2020</v>
      </c>
      <c r="K1046" s="1">
        <f t="shared" ref="K1046:K1047" si="288">G1046+8</f>
        <v>44100</v>
      </c>
      <c r="L1046" s="2">
        <f t="shared" si="281"/>
        <v>26</v>
      </c>
      <c r="M1046" s="2">
        <f t="shared" si="282"/>
        <v>9</v>
      </c>
      <c r="N1046" s="2">
        <f t="shared" si="283"/>
        <v>2020</v>
      </c>
      <c r="O1046" s="2">
        <f t="shared" si="284"/>
        <v>8</v>
      </c>
      <c r="P1046" t="s">
        <v>63</v>
      </c>
      <c r="Q1046" t="s">
        <v>74</v>
      </c>
      <c r="R1046" t="s">
        <v>5114</v>
      </c>
      <c r="S1046" t="s">
        <v>25</v>
      </c>
      <c r="T1046" s="3" t="s">
        <v>26</v>
      </c>
      <c r="U1046" s="4">
        <v>9918.5</v>
      </c>
      <c r="V1046" t="s">
        <v>447</v>
      </c>
      <c r="W1046" s="3" t="b">
        <v>0</v>
      </c>
      <c r="X1046" s="3" t="s">
        <v>23011</v>
      </c>
      <c r="Y1046" t="s">
        <v>5115</v>
      </c>
      <c r="Z1046" t="s">
        <v>23012</v>
      </c>
      <c r="AA1046" t="s">
        <v>5116</v>
      </c>
    </row>
    <row r="1047" spans="1:27" x14ac:dyDescent="0.3">
      <c r="A1047">
        <f t="shared" si="285"/>
        <v>1046</v>
      </c>
      <c r="B1047" t="s">
        <v>5117</v>
      </c>
      <c r="C1047" t="s">
        <v>5118</v>
      </c>
      <c r="D1047" t="str">
        <f t="shared" si="277"/>
        <v>Maire Felix</v>
      </c>
      <c r="E1047" s="3" t="s">
        <v>32</v>
      </c>
      <c r="F1047">
        <v>23</v>
      </c>
      <c r="G1047" s="1">
        <v>43960</v>
      </c>
      <c r="H1047" s="2">
        <f t="shared" si="278"/>
        <v>9</v>
      </c>
      <c r="I1047" s="2">
        <f t="shared" si="279"/>
        <v>5</v>
      </c>
      <c r="J1047" s="2">
        <f t="shared" si="280"/>
        <v>2020</v>
      </c>
      <c r="K1047" s="1">
        <f t="shared" si="288"/>
        <v>43968</v>
      </c>
      <c r="L1047" s="2">
        <f t="shared" si="281"/>
        <v>17</v>
      </c>
      <c r="M1047" s="2">
        <f t="shared" si="282"/>
        <v>5</v>
      </c>
      <c r="N1047" s="2">
        <f t="shared" si="283"/>
        <v>2020</v>
      </c>
      <c r="O1047" s="2">
        <f t="shared" si="284"/>
        <v>8</v>
      </c>
      <c r="P1047" t="s">
        <v>22</v>
      </c>
      <c r="Q1047" t="s">
        <v>90</v>
      </c>
      <c r="R1047" t="s">
        <v>5119</v>
      </c>
      <c r="S1047" t="s">
        <v>65</v>
      </c>
      <c r="T1047" s="3" t="s">
        <v>57</v>
      </c>
      <c r="U1047" s="4">
        <v>38325.31</v>
      </c>
      <c r="V1047" t="s">
        <v>2050</v>
      </c>
      <c r="W1047" s="3" t="s">
        <v>23011</v>
      </c>
      <c r="X1047" s="3" t="b">
        <v>0</v>
      </c>
      <c r="Y1047" t="s">
        <v>5120</v>
      </c>
      <c r="Z1047" t="s">
        <v>23012</v>
      </c>
      <c r="AA1047" t="s">
        <v>3488</v>
      </c>
    </row>
    <row r="1048" spans="1:27" x14ac:dyDescent="0.3">
      <c r="A1048">
        <f t="shared" si="285"/>
        <v>1047</v>
      </c>
      <c r="B1048" t="s">
        <v>5121</v>
      </c>
      <c r="C1048" t="s">
        <v>5122</v>
      </c>
      <c r="D1048" t="str">
        <f t="shared" si="277"/>
        <v>Michaella Tuft</v>
      </c>
      <c r="E1048" s="3" t="s">
        <v>32</v>
      </c>
      <c r="F1048">
        <v>12</v>
      </c>
      <c r="G1048" s="1">
        <v>43885</v>
      </c>
      <c r="H1048" s="2">
        <f t="shared" si="278"/>
        <v>24</v>
      </c>
      <c r="I1048" s="2">
        <f t="shared" si="279"/>
        <v>2</v>
      </c>
      <c r="J1048" s="2">
        <f t="shared" si="280"/>
        <v>2020</v>
      </c>
      <c r="K1048" s="1">
        <v>43910</v>
      </c>
      <c r="L1048" s="2">
        <f t="shared" si="281"/>
        <v>20</v>
      </c>
      <c r="M1048" s="2">
        <f t="shared" si="282"/>
        <v>3</v>
      </c>
      <c r="N1048" s="2">
        <f t="shared" si="283"/>
        <v>2020</v>
      </c>
      <c r="O1048" s="2">
        <f t="shared" si="284"/>
        <v>25</v>
      </c>
      <c r="P1048" t="s">
        <v>33</v>
      </c>
      <c r="Q1048" t="s">
        <v>197</v>
      </c>
      <c r="R1048" t="s">
        <v>5123</v>
      </c>
      <c r="S1048" t="s">
        <v>36</v>
      </c>
      <c r="T1048" s="3" t="s">
        <v>66</v>
      </c>
      <c r="U1048" s="4">
        <v>64464.18</v>
      </c>
      <c r="V1048" t="s">
        <v>328</v>
      </c>
      <c r="W1048" s="3" t="b">
        <v>0</v>
      </c>
      <c r="X1048" s="3" t="b">
        <v>1</v>
      </c>
      <c r="Y1048" t="s">
        <v>5124</v>
      </c>
      <c r="Z1048" t="s">
        <v>23012</v>
      </c>
      <c r="AA1048" t="s">
        <v>2575</v>
      </c>
    </row>
    <row r="1049" spans="1:27" x14ac:dyDescent="0.3">
      <c r="A1049">
        <f t="shared" si="285"/>
        <v>1048</v>
      </c>
      <c r="B1049" t="s">
        <v>5125</v>
      </c>
      <c r="C1049" t="s">
        <v>5126</v>
      </c>
      <c r="D1049" t="str">
        <f t="shared" si="277"/>
        <v>Shelby Fearnyough</v>
      </c>
      <c r="E1049" s="3" t="s">
        <v>32</v>
      </c>
      <c r="F1049">
        <v>64</v>
      </c>
      <c r="G1049" s="1">
        <v>44068</v>
      </c>
      <c r="H1049" s="2">
        <f t="shared" si="278"/>
        <v>25</v>
      </c>
      <c r="I1049" s="2">
        <f t="shared" si="279"/>
        <v>8</v>
      </c>
      <c r="J1049" s="2">
        <f t="shared" si="280"/>
        <v>2020</v>
      </c>
      <c r="K1049" s="1">
        <f t="shared" ref="K1049:K1051" si="289">G1049+8</f>
        <v>44076</v>
      </c>
      <c r="L1049" s="2">
        <f t="shared" si="281"/>
        <v>2</v>
      </c>
      <c r="M1049" s="2">
        <f t="shared" si="282"/>
        <v>9</v>
      </c>
      <c r="N1049" s="2">
        <f t="shared" si="283"/>
        <v>2020</v>
      </c>
      <c r="O1049" s="2">
        <f t="shared" si="284"/>
        <v>8</v>
      </c>
      <c r="P1049" t="s">
        <v>33</v>
      </c>
      <c r="Q1049" t="s">
        <v>74</v>
      </c>
      <c r="R1049" t="s">
        <v>5127</v>
      </c>
      <c r="S1049" t="s">
        <v>36</v>
      </c>
      <c r="T1049" s="3" t="s">
        <v>66</v>
      </c>
      <c r="U1049" s="4">
        <v>13974.6</v>
      </c>
      <c r="V1049" t="s">
        <v>4329</v>
      </c>
      <c r="W1049" s="3" t="b">
        <v>0</v>
      </c>
      <c r="X1049" s="3" t="b">
        <v>1</v>
      </c>
      <c r="Y1049" t="s">
        <v>5128</v>
      </c>
      <c r="Z1049" t="s">
        <v>23012</v>
      </c>
      <c r="AA1049" t="s">
        <v>1575</v>
      </c>
    </row>
    <row r="1050" spans="1:27" x14ac:dyDescent="0.3">
      <c r="A1050">
        <f t="shared" si="285"/>
        <v>1049</v>
      </c>
      <c r="B1050" t="s">
        <v>5129</v>
      </c>
      <c r="C1050" t="s">
        <v>5130</v>
      </c>
      <c r="D1050" t="str">
        <f t="shared" si="277"/>
        <v>Gayel Cosford</v>
      </c>
      <c r="E1050" s="3" t="s">
        <v>190</v>
      </c>
      <c r="F1050">
        <v>87</v>
      </c>
      <c r="G1050" s="1">
        <v>44038</v>
      </c>
      <c r="H1050" s="2">
        <f t="shared" si="278"/>
        <v>26</v>
      </c>
      <c r="I1050" s="2">
        <f t="shared" si="279"/>
        <v>7</v>
      </c>
      <c r="J1050" s="2">
        <f t="shared" si="280"/>
        <v>2020</v>
      </c>
      <c r="K1050" s="1">
        <f t="shared" si="289"/>
        <v>44046</v>
      </c>
      <c r="L1050" s="2">
        <f t="shared" si="281"/>
        <v>3</v>
      </c>
      <c r="M1050" s="2">
        <f t="shared" si="282"/>
        <v>8</v>
      </c>
      <c r="N1050" s="2">
        <f t="shared" si="283"/>
        <v>2020</v>
      </c>
      <c r="O1050" s="2">
        <f t="shared" si="284"/>
        <v>8</v>
      </c>
      <c r="P1050" t="s">
        <v>33</v>
      </c>
      <c r="Q1050" t="s">
        <v>126</v>
      </c>
      <c r="R1050" t="s">
        <v>5131</v>
      </c>
      <c r="S1050" t="s">
        <v>36</v>
      </c>
      <c r="T1050" s="3" t="s">
        <v>66</v>
      </c>
      <c r="U1050" s="4">
        <v>35527.85</v>
      </c>
      <c r="V1050" t="s">
        <v>3770</v>
      </c>
      <c r="W1050" s="3" t="b">
        <v>0</v>
      </c>
      <c r="X1050" s="3" t="b">
        <v>0</v>
      </c>
      <c r="Y1050" t="s">
        <v>5132</v>
      </c>
      <c r="Z1050" t="s">
        <v>593</v>
      </c>
      <c r="AA1050" t="s">
        <v>115</v>
      </c>
    </row>
    <row r="1051" spans="1:27" x14ac:dyDescent="0.3">
      <c r="A1051">
        <f t="shared" si="285"/>
        <v>1050</v>
      </c>
      <c r="B1051" t="s">
        <v>5133</v>
      </c>
      <c r="D1051" t="str">
        <f t="shared" si="277"/>
        <v xml:space="preserve">Loutitia </v>
      </c>
      <c r="E1051" s="3" t="s">
        <v>222</v>
      </c>
      <c r="F1051">
        <v>75</v>
      </c>
      <c r="G1051" s="1">
        <v>43949</v>
      </c>
      <c r="H1051" s="2">
        <f t="shared" si="278"/>
        <v>28</v>
      </c>
      <c r="I1051" s="2">
        <f t="shared" si="279"/>
        <v>4</v>
      </c>
      <c r="J1051" s="2">
        <f t="shared" si="280"/>
        <v>2020</v>
      </c>
      <c r="K1051" s="1">
        <f t="shared" si="289"/>
        <v>43957</v>
      </c>
      <c r="L1051" s="2">
        <f t="shared" si="281"/>
        <v>6</v>
      </c>
      <c r="M1051" s="2">
        <f t="shared" si="282"/>
        <v>5</v>
      </c>
      <c r="N1051" s="2">
        <f t="shared" si="283"/>
        <v>2020</v>
      </c>
      <c r="O1051" s="2">
        <f t="shared" si="284"/>
        <v>8</v>
      </c>
      <c r="P1051" t="s">
        <v>118</v>
      </c>
      <c r="Q1051" t="s">
        <v>119</v>
      </c>
      <c r="R1051" t="s">
        <v>5134</v>
      </c>
      <c r="S1051" t="s">
        <v>76</v>
      </c>
      <c r="T1051" s="3" t="s">
        <v>83</v>
      </c>
      <c r="U1051" s="4">
        <v>6462.6</v>
      </c>
      <c r="V1051" t="s">
        <v>3456</v>
      </c>
      <c r="W1051" s="3" t="b">
        <v>0</v>
      </c>
      <c r="X1051" s="3" t="b">
        <v>0</v>
      </c>
      <c r="Y1051" t="s">
        <v>5135</v>
      </c>
      <c r="Z1051" t="s">
        <v>23012</v>
      </c>
      <c r="AA1051" t="s">
        <v>5136</v>
      </c>
    </row>
    <row r="1052" spans="1:27" x14ac:dyDescent="0.3">
      <c r="A1052">
        <f t="shared" si="285"/>
        <v>1051</v>
      </c>
      <c r="B1052" t="s">
        <v>5137</v>
      </c>
      <c r="C1052" t="s">
        <v>5138</v>
      </c>
      <c r="D1052" t="str">
        <f t="shared" si="277"/>
        <v>Rafaelia Pigny</v>
      </c>
      <c r="E1052" s="3" t="s">
        <v>32</v>
      </c>
      <c r="F1052">
        <v>46</v>
      </c>
      <c r="G1052" s="1">
        <v>44075</v>
      </c>
      <c r="H1052" s="2">
        <f t="shared" si="278"/>
        <v>1</v>
      </c>
      <c r="I1052" s="2">
        <f t="shared" si="279"/>
        <v>9</v>
      </c>
      <c r="J1052" s="2">
        <f t="shared" si="280"/>
        <v>2020</v>
      </c>
      <c r="K1052" s="1">
        <v>44131</v>
      </c>
      <c r="L1052" s="2">
        <f t="shared" si="281"/>
        <v>27</v>
      </c>
      <c r="M1052" s="2">
        <f t="shared" si="282"/>
        <v>10</v>
      </c>
      <c r="N1052" s="2">
        <f t="shared" si="283"/>
        <v>2020</v>
      </c>
      <c r="O1052" s="2">
        <f t="shared" si="284"/>
        <v>56</v>
      </c>
      <c r="P1052" t="s">
        <v>73</v>
      </c>
      <c r="Q1052" t="s">
        <v>23</v>
      </c>
      <c r="R1052" t="s">
        <v>5139</v>
      </c>
      <c r="S1052" t="s">
        <v>36</v>
      </c>
      <c r="T1052" s="3" t="s">
        <v>133</v>
      </c>
      <c r="U1052" s="4">
        <v>35756.11</v>
      </c>
      <c r="V1052" t="s">
        <v>603</v>
      </c>
      <c r="W1052" s="3" t="b">
        <v>0</v>
      </c>
      <c r="X1052" s="3" t="b">
        <v>1</v>
      </c>
      <c r="Y1052" t="s">
        <v>5140</v>
      </c>
      <c r="Z1052" t="s">
        <v>593</v>
      </c>
      <c r="AA1052" t="s">
        <v>419</v>
      </c>
    </row>
    <row r="1053" spans="1:27" x14ac:dyDescent="0.3">
      <c r="A1053">
        <f t="shared" si="285"/>
        <v>1052</v>
      </c>
      <c r="B1053" t="s">
        <v>5141</v>
      </c>
      <c r="C1053" t="s">
        <v>5142</v>
      </c>
      <c r="D1053" t="str">
        <f t="shared" si="277"/>
        <v>Enrica Beeze</v>
      </c>
      <c r="E1053" s="3" t="s">
        <v>32</v>
      </c>
      <c r="F1053">
        <v>43</v>
      </c>
      <c r="G1053" s="1">
        <v>43851</v>
      </c>
      <c r="H1053" s="2">
        <f t="shared" si="278"/>
        <v>21</v>
      </c>
      <c r="I1053" s="2">
        <f t="shared" si="279"/>
        <v>1</v>
      </c>
      <c r="J1053" s="2">
        <f t="shared" si="280"/>
        <v>2020</v>
      </c>
      <c r="K1053" s="1">
        <v>43965</v>
      </c>
      <c r="L1053" s="2">
        <f t="shared" si="281"/>
        <v>14</v>
      </c>
      <c r="M1053" s="2">
        <f t="shared" si="282"/>
        <v>5</v>
      </c>
      <c r="N1053" s="2">
        <f t="shared" si="283"/>
        <v>2020</v>
      </c>
      <c r="O1053" s="2">
        <f t="shared" si="284"/>
        <v>114</v>
      </c>
      <c r="P1053" t="s">
        <v>63</v>
      </c>
      <c r="Q1053" t="s">
        <v>54</v>
      </c>
      <c r="R1053" t="s">
        <v>5143</v>
      </c>
      <c r="S1053" t="s">
        <v>76</v>
      </c>
      <c r="T1053" s="3" t="s">
        <v>159</v>
      </c>
      <c r="U1053" s="4">
        <v>96125.59</v>
      </c>
      <c r="V1053" t="s">
        <v>101</v>
      </c>
      <c r="W1053" s="3" t="b">
        <v>1</v>
      </c>
      <c r="X1053" s="3" t="b">
        <v>0</v>
      </c>
      <c r="Y1053" t="s">
        <v>5144</v>
      </c>
      <c r="Z1053" t="s">
        <v>23012</v>
      </c>
      <c r="AA1053" t="s">
        <v>4828</v>
      </c>
    </row>
    <row r="1054" spans="1:27" x14ac:dyDescent="0.3">
      <c r="A1054">
        <f t="shared" si="285"/>
        <v>1053</v>
      </c>
      <c r="B1054" t="s">
        <v>5145</v>
      </c>
      <c r="C1054" t="s">
        <v>5146</v>
      </c>
      <c r="D1054" t="str">
        <f t="shared" si="277"/>
        <v>Ellery Quaintance</v>
      </c>
      <c r="E1054" s="3" t="s">
        <v>43</v>
      </c>
      <c r="F1054">
        <v>100</v>
      </c>
      <c r="G1054" s="1">
        <v>44034</v>
      </c>
      <c r="H1054" s="2">
        <f t="shared" si="278"/>
        <v>22</v>
      </c>
      <c r="I1054" s="2">
        <f t="shared" si="279"/>
        <v>7</v>
      </c>
      <c r="J1054" s="2">
        <f t="shared" si="280"/>
        <v>2020</v>
      </c>
      <c r="K1054" s="1">
        <v>44101</v>
      </c>
      <c r="L1054" s="2">
        <f t="shared" si="281"/>
        <v>27</v>
      </c>
      <c r="M1054" s="2">
        <f t="shared" si="282"/>
        <v>9</v>
      </c>
      <c r="N1054" s="2">
        <f t="shared" si="283"/>
        <v>2020</v>
      </c>
      <c r="O1054" s="2">
        <f t="shared" si="284"/>
        <v>67</v>
      </c>
      <c r="P1054" t="s">
        <v>44</v>
      </c>
      <c r="Q1054" t="s">
        <v>23</v>
      </c>
      <c r="R1054" t="s">
        <v>5147</v>
      </c>
      <c r="S1054" t="s">
        <v>65</v>
      </c>
      <c r="T1054" s="3" t="s">
        <v>83</v>
      </c>
      <c r="U1054" s="4">
        <v>58670.78</v>
      </c>
      <c r="V1054" t="s">
        <v>790</v>
      </c>
      <c r="W1054" s="3" t="b">
        <v>0</v>
      </c>
      <c r="X1054" s="3" t="b">
        <v>1</v>
      </c>
      <c r="Y1054" t="s">
        <v>5148</v>
      </c>
      <c r="Z1054" t="s">
        <v>5149</v>
      </c>
      <c r="AA1054" t="s">
        <v>2835</v>
      </c>
    </row>
    <row r="1055" spans="1:27" x14ac:dyDescent="0.3">
      <c r="A1055">
        <f t="shared" si="285"/>
        <v>1054</v>
      </c>
      <c r="B1055" t="s">
        <v>3052</v>
      </c>
      <c r="C1055" t="s">
        <v>5150</v>
      </c>
      <c r="D1055" t="str">
        <f t="shared" si="277"/>
        <v>Tracey Macellar</v>
      </c>
      <c r="E1055" s="3" t="s">
        <v>43</v>
      </c>
      <c r="F1055">
        <v>50</v>
      </c>
      <c r="G1055" s="1">
        <v>43898</v>
      </c>
      <c r="H1055" s="2">
        <f t="shared" si="278"/>
        <v>8</v>
      </c>
      <c r="I1055" s="2">
        <f t="shared" si="279"/>
        <v>3</v>
      </c>
      <c r="J1055" s="2">
        <f t="shared" si="280"/>
        <v>2020</v>
      </c>
      <c r="K1055" s="1">
        <f>G1055+8</f>
        <v>43906</v>
      </c>
      <c r="L1055" s="2">
        <f t="shared" si="281"/>
        <v>16</v>
      </c>
      <c r="M1055" s="2">
        <f t="shared" si="282"/>
        <v>3</v>
      </c>
      <c r="N1055" s="2">
        <f t="shared" si="283"/>
        <v>2020</v>
      </c>
      <c r="O1055" s="2">
        <f t="shared" si="284"/>
        <v>8</v>
      </c>
      <c r="P1055" t="s">
        <v>118</v>
      </c>
      <c r="Q1055" t="s">
        <v>23</v>
      </c>
      <c r="R1055" t="s">
        <v>5151</v>
      </c>
      <c r="S1055" t="s">
        <v>92</v>
      </c>
      <c r="T1055" s="3" t="s">
        <v>83</v>
      </c>
      <c r="U1055" s="4">
        <v>3555.95</v>
      </c>
      <c r="V1055" t="s">
        <v>3123</v>
      </c>
      <c r="W1055" s="3" t="s">
        <v>23011</v>
      </c>
      <c r="X1055" s="3" t="b">
        <v>1</v>
      </c>
      <c r="Y1055" t="s">
        <v>5152</v>
      </c>
      <c r="Z1055" t="s">
        <v>23012</v>
      </c>
      <c r="AA1055" t="s">
        <v>996</v>
      </c>
    </row>
    <row r="1056" spans="1:27" x14ac:dyDescent="0.3">
      <c r="A1056">
        <f t="shared" si="285"/>
        <v>1055</v>
      </c>
      <c r="B1056" t="s">
        <v>5153</v>
      </c>
      <c r="C1056" t="s">
        <v>5154</v>
      </c>
      <c r="D1056" t="str">
        <f t="shared" si="277"/>
        <v>Corri McKeown</v>
      </c>
      <c r="E1056" s="3" t="s">
        <v>32</v>
      </c>
      <c r="F1056">
        <v>69</v>
      </c>
      <c r="G1056" s="1">
        <v>43863</v>
      </c>
      <c r="H1056" s="2">
        <f t="shared" si="278"/>
        <v>2</v>
      </c>
      <c r="I1056" s="2">
        <f t="shared" si="279"/>
        <v>2</v>
      </c>
      <c r="J1056" s="2">
        <f t="shared" si="280"/>
        <v>2020</v>
      </c>
      <c r="K1056" s="1">
        <v>44039</v>
      </c>
      <c r="L1056" s="2">
        <f t="shared" si="281"/>
        <v>27</v>
      </c>
      <c r="M1056" s="2">
        <f t="shared" si="282"/>
        <v>7</v>
      </c>
      <c r="N1056" s="2">
        <f t="shared" si="283"/>
        <v>2020</v>
      </c>
      <c r="O1056" s="2">
        <f t="shared" si="284"/>
        <v>176</v>
      </c>
      <c r="P1056" t="s">
        <v>22</v>
      </c>
      <c r="Q1056" t="s">
        <v>54</v>
      </c>
      <c r="R1056" t="s">
        <v>5155</v>
      </c>
      <c r="S1056" t="s">
        <v>25</v>
      </c>
      <c r="T1056" s="3" t="s">
        <v>83</v>
      </c>
      <c r="U1056" s="4">
        <v>67565.73</v>
      </c>
      <c r="V1056" t="s">
        <v>249</v>
      </c>
      <c r="W1056" s="3" t="b">
        <v>1</v>
      </c>
      <c r="X1056" s="3" t="b">
        <v>1</v>
      </c>
      <c r="Y1056" t="s">
        <v>5156</v>
      </c>
      <c r="Z1056" t="s">
        <v>23012</v>
      </c>
      <c r="AA1056" t="s">
        <v>5157</v>
      </c>
    </row>
    <row r="1057" spans="1:27" x14ac:dyDescent="0.3">
      <c r="A1057">
        <f t="shared" si="285"/>
        <v>1056</v>
      </c>
      <c r="B1057" t="s">
        <v>5158</v>
      </c>
      <c r="C1057" t="s">
        <v>5159</v>
      </c>
      <c r="D1057" t="str">
        <f t="shared" si="277"/>
        <v>Clive Hallex</v>
      </c>
      <c r="E1057" s="3" t="s">
        <v>43</v>
      </c>
      <c r="F1057">
        <v>76</v>
      </c>
      <c r="G1057" s="1">
        <v>43863</v>
      </c>
      <c r="H1057" s="2">
        <f t="shared" si="278"/>
        <v>2</v>
      </c>
      <c r="I1057" s="2">
        <f t="shared" si="279"/>
        <v>2</v>
      </c>
      <c r="J1057" s="2">
        <f t="shared" si="280"/>
        <v>2020</v>
      </c>
      <c r="K1057" s="1">
        <v>43893</v>
      </c>
      <c r="L1057" s="2">
        <f t="shared" si="281"/>
        <v>3</v>
      </c>
      <c r="M1057" s="2">
        <f t="shared" si="282"/>
        <v>3</v>
      </c>
      <c r="N1057" s="2">
        <f t="shared" si="283"/>
        <v>2020</v>
      </c>
      <c r="O1057" s="2">
        <f t="shared" si="284"/>
        <v>30</v>
      </c>
      <c r="P1057" t="s">
        <v>22</v>
      </c>
      <c r="Q1057" t="s">
        <v>23</v>
      </c>
      <c r="R1057" t="s">
        <v>5160</v>
      </c>
      <c r="S1057" t="s">
        <v>36</v>
      </c>
      <c r="T1057" s="3" t="s">
        <v>83</v>
      </c>
      <c r="U1057" s="4">
        <v>3673.73</v>
      </c>
      <c r="V1057" t="s">
        <v>2033</v>
      </c>
      <c r="W1057" s="3" t="b">
        <v>0</v>
      </c>
      <c r="X1057" s="3" t="b">
        <v>1</v>
      </c>
      <c r="Y1057" t="s">
        <v>5161</v>
      </c>
      <c r="Z1057" t="s">
        <v>23012</v>
      </c>
      <c r="AA1057" t="s">
        <v>1228</v>
      </c>
    </row>
    <row r="1058" spans="1:27" x14ac:dyDescent="0.3">
      <c r="A1058">
        <f t="shared" si="285"/>
        <v>1057</v>
      </c>
      <c r="B1058" t="s">
        <v>5162</v>
      </c>
      <c r="C1058" t="s">
        <v>5163</v>
      </c>
      <c r="D1058" t="str">
        <f t="shared" si="277"/>
        <v>Shara Butler-Bowdon</v>
      </c>
      <c r="E1058" s="3" t="s">
        <v>32</v>
      </c>
      <c r="F1058">
        <v>93</v>
      </c>
      <c r="G1058" s="1">
        <v>44142</v>
      </c>
      <c r="H1058" s="2">
        <f t="shared" si="278"/>
        <v>7</v>
      </c>
      <c r="I1058" s="2">
        <f t="shared" si="279"/>
        <v>11</v>
      </c>
      <c r="J1058" s="2">
        <f t="shared" si="280"/>
        <v>2020</v>
      </c>
      <c r="K1058" s="1">
        <f t="shared" ref="K1058:K1061" si="290">G1058+8</f>
        <v>44150</v>
      </c>
      <c r="L1058" s="2">
        <f t="shared" si="281"/>
        <v>15</v>
      </c>
      <c r="M1058" s="2">
        <f t="shared" si="282"/>
        <v>11</v>
      </c>
      <c r="N1058" s="2">
        <f t="shared" si="283"/>
        <v>2020</v>
      </c>
      <c r="O1058" s="2">
        <f t="shared" si="284"/>
        <v>8</v>
      </c>
      <c r="P1058" t="s">
        <v>33</v>
      </c>
      <c r="Q1058" t="s">
        <v>23</v>
      </c>
      <c r="R1058" t="s">
        <v>5164</v>
      </c>
      <c r="S1058" t="s">
        <v>92</v>
      </c>
      <c r="T1058" s="3" t="s">
        <v>47</v>
      </c>
      <c r="U1058" s="4">
        <v>6796.1</v>
      </c>
      <c r="V1058" t="s">
        <v>1796</v>
      </c>
      <c r="W1058" s="3" t="b">
        <v>1</v>
      </c>
      <c r="X1058" s="3" t="b">
        <v>1</v>
      </c>
      <c r="Y1058" t="s">
        <v>5165</v>
      </c>
      <c r="Z1058" t="s">
        <v>23012</v>
      </c>
      <c r="AA1058" t="s">
        <v>5166</v>
      </c>
    </row>
    <row r="1059" spans="1:27" x14ac:dyDescent="0.3">
      <c r="A1059">
        <f t="shared" si="285"/>
        <v>1058</v>
      </c>
      <c r="B1059" t="s">
        <v>5167</v>
      </c>
      <c r="C1059" t="s">
        <v>5168</v>
      </c>
      <c r="D1059" t="str">
        <f t="shared" si="277"/>
        <v>Maxie Durnian</v>
      </c>
      <c r="E1059" s="3" t="s">
        <v>190</v>
      </c>
      <c r="F1059">
        <v>28</v>
      </c>
      <c r="G1059" s="1">
        <v>43883</v>
      </c>
      <c r="H1059" s="2">
        <f t="shared" si="278"/>
        <v>22</v>
      </c>
      <c r="I1059" s="2">
        <f t="shared" si="279"/>
        <v>2</v>
      </c>
      <c r="J1059" s="2">
        <f t="shared" si="280"/>
        <v>2020</v>
      </c>
      <c r="K1059" s="1">
        <f t="shared" si="290"/>
        <v>43891</v>
      </c>
      <c r="L1059" s="2">
        <f t="shared" si="281"/>
        <v>1</v>
      </c>
      <c r="M1059" s="2">
        <f t="shared" si="282"/>
        <v>3</v>
      </c>
      <c r="N1059" s="2">
        <f t="shared" si="283"/>
        <v>2020</v>
      </c>
      <c r="O1059" s="2">
        <f t="shared" si="284"/>
        <v>8</v>
      </c>
      <c r="P1059" t="s">
        <v>73</v>
      </c>
      <c r="Q1059" t="s">
        <v>45</v>
      </c>
      <c r="R1059" t="s">
        <v>5169</v>
      </c>
      <c r="S1059" t="s">
        <v>25</v>
      </c>
      <c r="T1059" s="3" t="s">
        <v>159</v>
      </c>
      <c r="U1059" s="4">
        <v>12442.36</v>
      </c>
      <c r="V1059" t="s">
        <v>566</v>
      </c>
      <c r="W1059" s="3" t="b">
        <v>1</v>
      </c>
      <c r="X1059" s="3" t="b">
        <v>1</v>
      </c>
      <c r="Y1059" t="s">
        <v>5170</v>
      </c>
      <c r="Z1059" t="s">
        <v>5171</v>
      </c>
      <c r="AA1059" t="s">
        <v>4057</v>
      </c>
    </row>
    <row r="1060" spans="1:27" x14ac:dyDescent="0.3">
      <c r="A1060">
        <f t="shared" si="285"/>
        <v>1059</v>
      </c>
      <c r="B1060" t="s">
        <v>5172</v>
      </c>
      <c r="C1060" t="s">
        <v>5173</v>
      </c>
      <c r="D1060" t="str">
        <f t="shared" si="277"/>
        <v>Del Thompkins</v>
      </c>
      <c r="E1060" s="3" t="s">
        <v>769</v>
      </c>
      <c r="F1060">
        <v>69</v>
      </c>
      <c r="G1060" s="1">
        <v>44077</v>
      </c>
      <c r="H1060" s="2">
        <f t="shared" si="278"/>
        <v>3</v>
      </c>
      <c r="I1060" s="2">
        <f t="shared" si="279"/>
        <v>9</v>
      </c>
      <c r="J1060" s="2">
        <f t="shared" si="280"/>
        <v>2020</v>
      </c>
      <c r="K1060" s="1">
        <f t="shared" si="290"/>
        <v>44085</v>
      </c>
      <c r="L1060" s="2">
        <f t="shared" si="281"/>
        <v>11</v>
      </c>
      <c r="M1060" s="2">
        <f t="shared" si="282"/>
        <v>9</v>
      </c>
      <c r="N1060" s="2">
        <f t="shared" si="283"/>
        <v>2020</v>
      </c>
      <c r="O1060" s="2">
        <f t="shared" si="284"/>
        <v>8</v>
      </c>
      <c r="P1060" t="s">
        <v>33</v>
      </c>
      <c r="Q1060" t="s">
        <v>197</v>
      </c>
      <c r="R1060" t="s">
        <v>5174</v>
      </c>
      <c r="S1060" t="s">
        <v>177</v>
      </c>
      <c r="T1060" s="3" t="s">
        <v>66</v>
      </c>
      <c r="U1060" s="4">
        <v>74618.990000000005</v>
      </c>
      <c r="V1060" t="s">
        <v>1638</v>
      </c>
      <c r="W1060" s="3" t="s">
        <v>23011</v>
      </c>
      <c r="X1060" s="3" t="b">
        <v>1</v>
      </c>
      <c r="Y1060" t="s">
        <v>4202</v>
      </c>
      <c r="Z1060" t="s">
        <v>23012</v>
      </c>
      <c r="AA1060" t="s">
        <v>413</v>
      </c>
    </row>
    <row r="1061" spans="1:27" x14ac:dyDescent="0.3">
      <c r="A1061">
        <f t="shared" si="285"/>
        <v>1060</v>
      </c>
      <c r="B1061" t="s">
        <v>5175</v>
      </c>
      <c r="C1061" t="s">
        <v>5176</v>
      </c>
      <c r="D1061" t="str">
        <f t="shared" si="277"/>
        <v>Aluino Shambroke</v>
      </c>
      <c r="E1061" s="3" t="s">
        <v>190</v>
      </c>
      <c r="F1061">
        <v>92</v>
      </c>
      <c r="G1061" s="1">
        <v>43986</v>
      </c>
      <c r="H1061" s="2">
        <f t="shared" si="278"/>
        <v>4</v>
      </c>
      <c r="I1061" s="2">
        <f t="shared" si="279"/>
        <v>6</v>
      </c>
      <c r="J1061" s="2">
        <f t="shared" si="280"/>
        <v>2020</v>
      </c>
      <c r="K1061" s="1">
        <f t="shared" si="290"/>
        <v>43994</v>
      </c>
      <c r="L1061" s="2">
        <f t="shared" si="281"/>
        <v>12</v>
      </c>
      <c r="M1061" s="2">
        <f t="shared" si="282"/>
        <v>6</v>
      </c>
      <c r="N1061" s="2">
        <f t="shared" si="283"/>
        <v>2020</v>
      </c>
      <c r="O1061" s="2">
        <f t="shared" si="284"/>
        <v>8</v>
      </c>
      <c r="P1061" t="s">
        <v>22</v>
      </c>
      <c r="Q1061" t="s">
        <v>45</v>
      </c>
      <c r="R1061" t="s">
        <v>5177</v>
      </c>
      <c r="S1061" t="s">
        <v>36</v>
      </c>
      <c r="T1061" s="3" t="s">
        <v>26</v>
      </c>
      <c r="U1061" s="4">
        <v>86787.48</v>
      </c>
      <c r="V1061" t="s">
        <v>2618</v>
      </c>
      <c r="W1061" s="3" t="b">
        <v>1</v>
      </c>
      <c r="X1061" s="3" t="s">
        <v>23011</v>
      </c>
      <c r="Y1061" t="s">
        <v>5178</v>
      </c>
      <c r="Z1061" t="s">
        <v>23012</v>
      </c>
      <c r="AA1061" t="s">
        <v>1679</v>
      </c>
    </row>
    <row r="1062" spans="1:27" x14ac:dyDescent="0.3">
      <c r="A1062">
        <f t="shared" si="285"/>
        <v>1061</v>
      </c>
      <c r="B1062" t="s">
        <v>5179</v>
      </c>
      <c r="C1062" t="s">
        <v>5180</v>
      </c>
      <c r="D1062" t="str">
        <f t="shared" si="277"/>
        <v>Garry Cutress</v>
      </c>
      <c r="E1062" s="3" t="s">
        <v>43</v>
      </c>
      <c r="F1062">
        <v>79</v>
      </c>
      <c r="G1062" s="1">
        <v>43959</v>
      </c>
      <c r="H1062" s="2">
        <f t="shared" si="278"/>
        <v>8</v>
      </c>
      <c r="I1062" s="2">
        <f t="shared" si="279"/>
        <v>5</v>
      </c>
      <c r="J1062" s="2">
        <f t="shared" si="280"/>
        <v>2020</v>
      </c>
      <c r="K1062" s="1">
        <v>44045</v>
      </c>
      <c r="L1062" s="2">
        <f t="shared" si="281"/>
        <v>2</v>
      </c>
      <c r="M1062" s="2">
        <f t="shared" si="282"/>
        <v>8</v>
      </c>
      <c r="N1062" s="2">
        <f t="shared" si="283"/>
        <v>2020</v>
      </c>
      <c r="O1062" s="2">
        <f t="shared" si="284"/>
        <v>86</v>
      </c>
      <c r="P1062" t="s">
        <v>63</v>
      </c>
      <c r="Q1062" t="s">
        <v>23</v>
      </c>
      <c r="R1062" t="s">
        <v>5181</v>
      </c>
      <c r="S1062" t="s">
        <v>25</v>
      </c>
      <c r="T1062" s="3" t="s">
        <v>66</v>
      </c>
      <c r="U1062" s="4">
        <v>65737.81</v>
      </c>
      <c r="V1062" t="s">
        <v>4082</v>
      </c>
      <c r="W1062" s="3" t="b">
        <v>1</v>
      </c>
      <c r="X1062" s="3" t="b">
        <v>0</v>
      </c>
      <c r="Y1062" t="s">
        <v>5182</v>
      </c>
      <c r="Z1062" t="s">
        <v>23012</v>
      </c>
      <c r="AA1062" t="s">
        <v>5183</v>
      </c>
    </row>
    <row r="1063" spans="1:27" x14ac:dyDescent="0.3">
      <c r="A1063">
        <f t="shared" si="285"/>
        <v>1062</v>
      </c>
      <c r="B1063" t="s">
        <v>5184</v>
      </c>
      <c r="C1063" t="s">
        <v>5185</v>
      </c>
      <c r="D1063" t="str">
        <f t="shared" si="277"/>
        <v>Happy Cristofolini</v>
      </c>
      <c r="E1063" s="3" t="s">
        <v>32</v>
      </c>
      <c r="F1063">
        <v>4</v>
      </c>
      <c r="G1063" s="1">
        <v>44106</v>
      </c>
      <c r="H1063" s="2">
        <f t="shared" si="278"/>
        <v>2</v>
      </c>
      <c r="I1063" s="2">
        <f t="shared" si="279"/>
        <v>10</v>
      </c>
      <c r="J1063" s="2">
        <f t="shared" si="280"/>
        <v>2020</v>
      </c>
      <c r="K1063" s="1">
        <f>G1063+8</f>
        <v>44114</v>
      </c>
      <c r="L1063" s="2">
        <f t="shared" si="281"/>
        <v>10</v>
      </c>
      <c r="M1063" s="2">
        <f t="shared" si="282"/>
        <v>10</v>
      </c>
      <c r="N1063" s="2">
        <f t="shared" si="283"/>
        <v>2020</v>
      </c>
      <c r="O1063" s="2">
        <f t="shared" si="284"/>
        <v>8</v>
      </c>
      <c r="P1063" t="s">
        <v>22</v>
      </c>
      <c r="Q1063" t="s">
        <v>54</v>
      </c>
      <c r="R1063" t="s">
        <v>5186</v>
      </c>
      <c r="S1063" t="s">
        <v>146</v>
      </c>
      <c r="T1063" s="3" t="s">
        <v>26</v>
      </c>
      <c r="U1063" s="4">
        <v>5871.71</v>
      </c>
      <c r="V1063" t="s">
        <v>1553</v>
      </c>
      <c r="W1063" s="3" t="b">
        <v>0</v>
      </c>
      <c r="X1063" s="3" t="b">
        <v>0</v>
      </c>
      <c r="Y1063" t="s">
        <v>5187</v>
      </c>
      <c r="Z1063" t="s">
        <v>23012</v>
      </c>
      <c r="AA1063" t="s">
        <v>5188</v>
      </c>
    </row>
    <row r="1064" spans="1:27" x14ac:dyDescent="0.3">
      <c r="A1064">
        <f t="shared" si="285"/>
        <v>1063</v>
      </c>
      <c r="B1064" t="s">
        <v>5189</v>
      </c>
      <c r="C1064" t="s">
        <v>5190</v>
      </c>
      <c r="D1064" t="str">
        <f t="shared" si="277"/>
        <v>Janean Langthorne</v>
      </c>
      <c r="E1064" s="3" t="s">
        <v>769</v>
      </c>
      <c r="F1064">
        <v>44</v>
      </c>
      <c r="G1064" s="1">
        <v>43835</v>
      </c>
      <c r="H1064" s="2">
        <f t="shared" si="278"/>
        <v>5</v>
      </c>
      <c r="I1064" s="2">
        <f t="shared" si="279"/>
        <v>1</v>
      </c>
      <c r="J1064" s="2">
        <f t="shared" si="280"/>
        <v>2020</v>
      </c>
      <c r="K1064" s="1">
        <v>44162</v>
      </c>
      <c r="L1064" s="2">
        <f t="shared" si="281"/>
        <v>27</v>
      </c>
      <c r="M1064" s="2">
        <f t="shared" si="282"/>
        <v>11</v>
      </c>
      <c r="N1064" s="2">
        <f t="shared" si="283"/>
        <v>2020</v>
      </c>
      <c r="O1064" s="2">
        <f t="shared" si="284"/>
        <v>327</v>
      </c>
      <c r="P1064" t="s">
        <v>22</v>
      </c>
      <c r="Q1064" t="s">
        <v>90</v>
      </c>
      <c r="R1064" t="s">
        <v>5191</v>
      </c>
      <c r="S1064" t="s">
        <v>100</v>
      </c>
      <c r="T1064" s="3" t="s">
        <v>26</v>
      </c>
      <c r="U1064" s="4">
        <v>59963.22</v>
      </c>
      <c r="V1064" t="s">
        <v>1594</v>
      </c>
      <c r="W1064" s="3" t="b">
        <v>1</v>
      </c>
      <c r="X1064" s="3" t="b">
        <v>1</v>
      </c>
      <c r="Y1064" t="s">
        <v>5192</v>
      </c>
      <c r="Z1064" t="s">
        <v>23012</v>
      </c>
      <c r="AA1064" t="s">
        <v>840</v>
      </c>
    </row>
    <row r="1065" spans="1:27" x14ac:dyDescent="0.3">
      <c r="A1065">
        <f t="shared" si="285"/>
        <v>1064</v>
      </c>
      <c r="B1065" t="s">
        <v>1571</v>
      </c>
      <c r="C1065" t="s">
        <v>5193</v>
      </c>
      <c r="D1065" t="str">
        <f t="shared" si="277"/>
        <v>Suzette Campey</v>
      </c>
      <c r="E1065" s="3" t="s">
        <v>32</v>
      </c>
      <c r="F1065">
        <v>18</v>
      </c>
      <c r="G1065" s="1">
        <v>43965</v>
      </c>
      <c r="H1065" s="2">
        <f t="shared" si="278"/>
        <v>14</v>
      </c>
      <c r="I1065" s="2">
        <f t="shared" si="279"/>
        <v>5</v>
      </c>
      <c r="J1065" s="2">
        <f t="shared" si="280"/>
        <v>2020</v>
      </c>
      <c r="K1065" s="1">
        <v>44061</v>
      </c>
      <c r="L1065" s="2">
        <f t="shared" si="281"/>
        <v>18</v>
      </c>
      <c r="M1065" s="2">
        <f t="shared" si="282"/>
        <v>8</v>
      </c>
      <c r="N1065" s="2">
        <f t="shared" si="283"/>
        <v>2020</v>
      </c>
      <c r="O1065" s="2">
        <f t="shared" si="284"/>
        <v>96</v>
      </c>
      <c r="P1065" t="s">
        <v>44</v>
      </c>
      <c r="Q1065" t="s">
        <v>197</v>
      </c>
      <c r="R1065" t="s">
        <v>5194</v>
      </c>
      <c r="S1065" t="s">
        <v>36</v>
      </c>
      <c r="T1065" s="3" t="s">
        <v>159</v>
      </c>
      <c r="U1065" s="4">
        <v>77482.11</v>
      </c>
      <c r="V1065" t="s">
        <v>3321</v>
      </c>
      <c r="W1065" s="3" t="b">
        <v>0</v>
      </c>
      <c r="X1065" s="3" t="b">
        <v>0</v>
      </c>
      <c r="Y1065" t="s">
        <v>5195</v>
      </c>
      <c r="Z1065" t="s">
        <v>23012</v>
      </c>
      <c r="AA1065" t="s">
        <v>4425</v>
      </c>
    </row>
    <row r="1066" spans="1:27" x14ac:dyDescent="0.3">
      <c r="A1066">
        <f t="shared" si="285"/>
        <v>1065</v>
      </c>
      <c r="B1066" t="s">
        <v>5196</v>
      </c>
      <c r="C1066" t="s">
        <v>5197</v>
      </c>
      <c r="D1066" t="str">
        <f t="shared" si="277"/>
        <v>Kirby Pietruschka</v>
      </c>
      <c r="E1066" s="3" t="s">
        <v>32</v>
      </c>
      <c r="F1066">
        <v>70</v>
      </c>
      <c r="G1066" s="1">
        <v>43852</v>
      </c>
      <c r="H1066" s="2">
        <f t="shared" si="278"/>
        <v>22</v>
      </c>
      <c r="I1066" s="2">
        <f t="shared" si="279"/>
        <v>1</v>
      </c>
      <c r="J1066" s="2">
        <f t="shared" si="280"/>
        <v>2020</v>
      </c>
      <c r="K1066" s="1">
        <v>43875</v>
      </c>
      <c r="L1066" s="2">
        <f t="shared" si="281"/>
        <v>14</v>
      </c>
      <c r="M1066" s="2">
        <f t="shared" si="282"/>
        <v>2</v>
      </c>
      <c r="N1066" s="2">
        <f t="shared" si="283"/>
        <v>2020</v>
      </c>
      <c r="O1066" s="2">
        <f t="shared" si="284"/>
        <v>23</v>
      </c>
      <c r="P1066" t="s">
        <v>73</v>
      </c>
      <c r="Q1066" t="s">
        <v>74</v>
      </c>
      <c r="R1066" t="s">
        <v>5198</v>
      </c>
      <c r="S1066" t="s">
        <v>56</v>
      </c>
      <c r="T1066" s="3" t="s">
        <v>57</v>
      </c>
      <c r="U1066" s="4">
        <v>89687.85</v>
      </c>
      <c r="V1066" t="s">
        <v>5199</v>
      </c>
      <c r="W1066" s="3" t="b">
        <v>0</v>
      </c>
      <c r="X1066" s="3" t="b">
        <v>1</v>
      </c>
      <c r="Y1066" t="s">
        <v>5200</v>
      </c>
      <c r="Z1066" t="s">
        <v>23012</v>
      </c>
      <c r="AA1066" t="s">
        <v>5201</v>
      </c>
    </row>
    <row r="1067" spans="1:27" x14ac:dyDescent="0.3">
      <c r="A1067">
        <f t="shared" si="285"/>
        <v>1066</v>
      </c>
      <c r="B1067" t="s">
        <v>5202</v>
      </c>
      <c r="C1067" t="s">
        <v>5203</v>
      </c>
      <c r="D1067" t="str">
        <f t="shared" si="277"/>
        <v>Serene Arnout</v>
      </c>
      <c r="E1067" s="3" t="s">
        <v>32</v>
      </c>
      <c r="F1067">
        <v>44</v>
      </c>
      <c r="G1067" s="1">
        <v>44012</v>
      </c>
      <c r="H1067" s="2">
        <f t="shared" si="278"/>
        <v>30</v>
      </c>
      <c r="I1067" s="2">
        <f t="shared" si="279"/>
        <v>6</v>
      </c>
      <c r="J1067" s="2">
        <f t="shared" si="280"/>
        <v>2020</v>
      </c>
      <c r="K1067" s="1">
        <f>G1067+8</f>
        <v>44020</v>
      </c>
      <c r="L1067" s="2">
        <f t="shared" si="281"/>
        <v>8</v>
      </c>
      <c r="M1067" s="2">
        <f t="shared" si="282"/>
        <v>7</v>
      </c>
      <c r="N1067" s="2">
        <f t="shared" si="283"/>
        <v>2020</v>
      </c>
      <c r="O1067" s="2">
        <f t="shared" si="284"/>
        <v>8</v>
      </c>
      <c r="P1067" t="s">
        <v>33</v>
      </c>
      <c r="Q1067" t="s">
        <v>74</v>
      </c>
      <c r="R1067" t="s">
        <v>5204</v>
      </c>
      <c r="S1067" t="s">
        <v>56</v>
      </c>
      <c r="T1067" s="3" t="s">
        <v>66</v>
      </c>
      <c r="U1067" s="4">
        <v>45469.279999999999</v>
      </c>
      <c r="V1067" t="s">
        <v>166</v>
      </c>
      <c r="W1067" s="3" t="b">
        <v>1</v>
      </c>
      <c r="X1067" s="3" t="b">
        <v>1</v>
      </c>
      <c r="Y1067" t="s">
        <v>5205</v>
      </c>
      <c r="Z1067" t="s">
        <v>23012</v>
      </c>
      <c r="AA1067" t="s">
        <v>419</v>
      </c>
    </row>
    <row r="1068" spans="1:27" x14ac:dyDescent="0.3">
      <c r="A1068">
        <f t="shared" si="285"/>
        <v>1067</v>
      </c>
      <c r="B1068" t="s">
        <v>5206</v>
      </c>
      <c r="C1068" t="s">
        <v>5207</v>
      </c>
      <c r="D1068" t="str">
        <f t="shared" si="277"/>
        <v>Gottfried Bafford</v>
      </c>
      <c r="E1068" s="3" t="s">
        <v>43</v>
      </c>
      <c r="F1068">
        <v>42</v>
      </c>
      <c r="G1068" s="1">
        <v>43833</v>
      </c>
      <c r="H1068" s="2">
        <f t="shared" si="278"/>
        <v>3</v>
      </c>
      <c r="I1068" s="2">
        <f t="shared" si="279"/>
        <v>1</v>
      </c>
      <c r="J1068" s="2">
        <f t="shared" si="280"/>
        <v>2020</v>
      </c>
      <c r="K1068" s="1">
        <v>43983</v>
      </c>
      <c r="L1068" s="2">
        <f t="shared" si="281"/>
        <v>1</v>
      </c>
      <c r="M1068" s="2">
        <f t="shared" si="282"/>
        <v>6</v>
      </c>
      <c r="N1068" s="2">
        <f t="shared" si="283"/>
        <v>2020</v>
      </c>
      <c r="O1068" s="2">
        <f t="shared" si="284"/>
        <v>150</v>
      </c>
      <c r="P1068" t="s">
        <v>22</v>
      </c>
      <c r="Q1068" t="s">
        <v>45</v>
      </c>
      <c r="R1068" t="s">
        <v>5208</v>
      </c>
      <c r="S1068" t="s">
        <v>65</v>
      </c>
      <c r="T1068" s="3" t="s">
        <v>37</v>
      </c>
      <c r="U1068" s="4">
        <v>93471.38</v>
      </c>
      <c r="V1068" t="s">
        <v>5067</v>
      </c>
      <c r="W1068" s="3" t="b">
        <v>0</v>
      </c>
      <c r="X1068" s="3" t="b">
        <v>1</v>
      </c>
      <c r="Y1068" t="s">
        <v>5209</v>
      </c>
      <c r="Z1068" t="s">
        <v>23012</v>
      </c>
      <c r="AA1068" t="s">
        <v>5210</v>
      </c>
    </row>
    <row r="1069" spans="1:27" x14ac:dyDescent="0.3">
      <c r="A1069">
        <f t="shared" si="285"/>
        <v>1068</v>
      </c>
      <c r="B1069" t="s">
        <v>5211</v>
      </c>
      <c r="C1069" t="s">
        <v>5212</v>
      </c>
      <c r="D1069" t="str">
        <f t="shared" si="277"/>
        <v>Jock Clurow</v>
      </c>
      <c r="E1069" s="3" t="s">
        <v>43</v>
      </c>
      <c r="F1069">
        <v>28</v>
      </c>
      <c r="G1069" s="1">
        <v>43999</v>
      </c>
      <c r="H1069" s="2">
        <f t="shared" si="278"/>
        <v>17</v>
      </c>
      <c r="I1069" s="2">
        <f t="shared" si="279"/>
        <v>6</v>
      </c>
      <c r="J1069" s="2">
        <f t="shared" si="280"/>
        <v>2020</v>
      </c>
      <c r="K1069" s="1">
        <f>G1069+8</f>
        <v>44007</v>
      </c>
      <c r="L1069" s="2">
        <f t="shared" si="281"/>
        <v>25</v>
      </c>
      <c r="M1069" s="2">
        <f t="shared" si="282"/>
        <v>6</v>
      </c>
      <c r="N1069" s="2">
        <f t="shared" si="283"/>
        <v>2020</v>
      </c>
      <c r="O1069" s="2">
        <f t="shared" si="284"/>
        <v>8</v>
      </c>
      <c r="P1069" t="s">
        <v>63</v>
      </c>
      <c r="Q1069" t="s">
        <v>90</v>
      </c>
      <c r="R1069" t="s">
        <v>5213</v>
      </c>
      <c r="S1069" t="s">
        <v>92</v>
      </c>
      <c r="T1069" s="3" t="s">
        <v>133</v>
      </c>
      <c r="U1069" s="4">
        <v>31879.33</v>
      </c>
      <c r="V1069" t="s">
        <v>3796</v>
      </c>
      <c r="W1069" s="3" t="b">
        <v>1</v>
      </c>
      <c r="X1069" s="3" t="b">
        <v>1</v>
      </c>
      <c r="Y1069" t="s">
        <v>5214</v>
      </c>
      <c r="Z1069" t="s">
        <v>23012</v>
      </c>
      <c r="AA1069" t="s">
        <v>5215</v>
      </c>
    </row>
    <row r="1070" spans="1:27" x14ac:dyDescent="0.3">
      <c r="A1070">
        <f t="shared" si="285"/>
        <v>1069</v>
      </c>
      <c r="B1070" t="s">
        <v>5216</v>
      </c>
      <c r="C1070" t="s">
        <v>5217</v>
      </c>
      <c r="D1070" t="str">
        <f t="shared" si="277"/>
        <v>Dimitry Cammish</v>
      </c>
      <c r="E1070" s="3" t="s">
        <v>43</v>
      </c>
      <c r="F1070">
        <v>63</v>
      </c>
      <c r="G1070" s="1">
        <v>44015</v>
      </c>
      <c r="H1070" s="2">
        <f t="shared" si="278"/>
        <v>3</v>
      </c>
      <c r="I1070" s="2">
        <f t="shared" si="279"/>
        <v>7</v>
      </c>
      <c r="J1070" s="2">
        <f t="shared" si="280"/>
        <v>2020</v>
      </c>
      <c r="K1070" s="1">
        <v>44184</v>
      </c>
      <c r="L1070" s="2">
        <f t="shared" si="281"/>
        <v>19</v>
      </c>
      <c r="M1070" s="2">
        <f t="shared" si="282"/>
        <v>12</v>
      </c>
      <c r="N1070" s="2">
        <f t="shared" si="283"/>
        <v>2020</v>
      </c>
      <c r="O1070" s="2">
        <f t="shared" si="284"/>
        <v>169</v>
      </c>
      <c r="P1070" t="s">
        <v>44</v>
      </c>
      <c r="Q1070" t="s">
        <v>34</v>
      </c>
      <c r="R1070" t="s">
        <v>5218</v>
      </c>
      <c r="S1070" t="s">
        <v>25</v>
      </c>
      <c r="T1070" s="3" t="s">
        <v>37</v>
      </c>
      <c r="U1070" s="4">
        <v>89811.46</v>
      </c>
      <c r="V1070" t="s">
        <v>2430</v>
      </c>
      <c r="W1070" s="3" t="s">
        <v>23011</v>
      </c>
      <c r="X1070" s="3" t="b">
        <v>0</v>
      </c>
      <c r="Y1070" t="s">
        <v>5219</v>
      </c>
      <c r="Z1070" t="s">
        <v>23012</v>
      </c>
      <c r="AA1070" t="s">
        <v>5220</v>
      </c>
    </row>
    <row r="1071" spans="1:27" x14ac:dyDescent="0.3">
      <c r="A1071">
        <f t="shared" si="285"/>
        <v>1070</v>
      </c>
      <c r="B1071" t="s">
        <v>5221</v>
      </c>
      <c r="D1071" t="str">
        <f t="shared" si="277"/>
        <v xml:space="preserve">Mallissa </v>
      </c>
      <c r="E1071" s="3" t="s">
        <v>32</v>
      </c>
      <c r="F1071">
        <v>6</v>
      </c>
      <c r="G1071" s="1">
        <v>44092</v>
      </c>
      <c r="H1071" s="2">
        <f t="shared" si="278"/>
        <v>18</v>
      </c>
      <c r="I1071" s="2">
        <f t="shared" si="279"/>
        <v>9</v>
      </c>
      <c r="J1071" s="2">
        <f t="shared" si="280"/>
        <v>2020</v>
      </c>
      <c r="K1071" s="1">
        <v>44195</v>
      </c>
      <c r="L1071" s="2">
        <f t="shared" si="281"/>
        <v>30</v>
      </c>
      <c r="M1071" s="2">
        <f t="shared" si="282"/>
        <v>12</v>
      </c>
      <c r="N1071" s="2">
        <f t="shared" si="283"/>
        <v>2020</v>
      </c>
      <c r="O1071" s="2">
        <f t="shared" si="284"/>
        <v>103</v>
      </c>
      <c r="P1071" t="s">
        <v>118</v>
      </c>
      <c r="Q1071" t="s">
        <v>74</v>
      </c>
      <c r="R1071" t="s">
        <v>5222</v>
      </c>
      <c r="S1071" t="s">
        <v>76</v>
      </c>
      <c r="T1071" s="3" t="s">
        <v>66</v>
      </c>
      <c r="U1071" s="4">
        <v>59235.76</v>
      </c>
      <c r="V1071" t="s">
        <v>3456</v>
      </c>
      <c r="W1071" s="3" t="b">
        <v>0</v>
      </c>
      <c r="X1071" s="3" t="s">
        <v>23011</v>
      </c>
      <c r="Y1071" t="s">
        <v>5223</v>
      </c>
      <c r="Z1071" t="s">
        <v>23012</v>
      </c>
      <c r="AA1071" t="s">
        <v>5224</v>
      </c>
    </row>
    <row r="1072" spans="1:27" x14ac:dyDescent="0.3">
      <c r="A1072">
        <f t="shared" si="285"/>
        <v>1071</v>
      </c>
      <c r="B1072" t="s">
        <v>5225</v>
      </c>
      <c r="C1072" t="s">
        <v>5226</v>
      </c>
      <c r="D1072" t="str">
        <f t="shared" si="277"/>
        <v>Cos Penticoot</v>
      </c>
      <c r="E1072" s="3" t="s">
        <v>43</v>
      </c>
      <c r="F1072">
        <v>51</v>
      </c>
      <c r="G1072" s="1">
        <v>43905</v>
      </c>
      <c r="H1072" s="2">
        <f t="shared" si="278"/>
        <v>15</v>
      </c>
      <c r="I1072" s="2">
        <f t="shared" si="279"/>
        <v>3</v>
      </c>
      <c r="J1072" s="2">
        <f t="shared" si="280"/>
        <v>2020</v>
      </c>
      <c r="K1072" s="1">
        <v>43940</v>
      </c>
      <c r="L1072" s="2">
        <f t="shared" si="281"/>
        <v>19</v>
      </c>
      <c r="M1072" s="2">
        <f t="shared" si="282"/>
        <v>4</v>
      </c>
      <c r="N1072" s="2">
        <f t="shared" si="283"/>
        <v>2020</v>
      </c>
      <c r="O1072" s="2">
        <f t="shared" si="284"/>
        <v>35</v>
      </c>
      <c r="P1072" t="s">
        <v>44</v>
      </c>
      <c r="Q1072" t="s">
        <v>45</v>
      </c>
      <c r="R1072" t="s">
        <v>5227</v>
      </c>
      <c r="S1072" t="s">
        <v>25</v>
      </c>
      <c r="T1072" s="3" t="s">
        <v>47</v>
      </c>
      <c r="U1072" s="4">
        <v>46926.49</v>
      </c>
      <c r="V1072" t="s">
        <v>5228</v>
      </c>
      <c r="W1072" s="3" t="b">
        <v>0</v>
      </c>
      <c r="X1072" s="3" t="b">
        <v>0</v>
      </c>
      <c r="Y1072" t="s">
        <v>5229</v>
      </c>
      <c r="Z1072" t="s">
        <v>23012</v>
      </c>
      <c r="AA1072" t="s">
        <v>4367</v>
      </c>
    </row>
    <row r="1073" spans="1:27" x14ac:dyDescent="0.3">
      <c r="A1073">
        <f t="shared" si="285"/>
        <v>1072</v>
      </c>
      <c r="B1073" t="s">
        <v>5230</v>
      </c>
      <c r="C1073" t="s">
        <v>5231</v>
      </c>
      <c r="D1073" t="str">
        <f t="shared" si="277"/>
        <v>Mirella McMichan</v>
      </c>
      <c r="E1073" s="3" t="s">
        <v>32</v>
      </c>
      <c r="F1073">
        <v>5</v>
      </c>
      <c r="G1073" s="1">
        <v>44166</v>
      </c>
      <c r="H1073" s="2">
        <f t="shared" si="278"/>
        <v>1</v>
      </c>
      <c r="I1073" s="2">
        <f t="shared" si="279"/>
        <v>12</v>
      </c>
      <c r="J1073" s="2">
        <f t="shared" si="280"/>
        <v>2020</v>
      </c>
      <c r="K1073" s="1">
        <f>G1073+8</f>
        <v>44174</v>
      </c>
      <c r="L1073" s="2">
        <f t="shared" si="281"/>
        <v>9</v>
      </c>
      <c r="M1073" s="2">
        <f t="shared" si="282"/>
        <v>12</v>
      </c>
      <c r="N1073" s="2">
        <f t="shared" si="283"/>
        <v>2020</v>
      </c>
      <c r="O1073" s="2">
        <f t="shared" si="284"/>
        <v>8</v>
      </c>
      <c r="P1073" t="s">
        <v>33</v>
      </c>
      <c r="Q1073" t="s">
        <v>23</v>
      </c>
      <c r="R1073" t="s">
        <v>5232</v>
      </c>
      <c r="S1073" t="s">
        <v>100</v>
      </c>
      <c r="T1073" s="3" t="s">
        <v>47</v>
      </c>
      <c r="U1073" s="4">
        <v>83338.320000000007</v>
      </c>
      <c r="V1073" t="s">
        <v>680</v>
      </c>
      <c r="W1073" s="3" t="b">
        <v>0</v>
      </c>
      <c r="X1073" s="3" t="b">
        <v>1</v>
      </c>
      <c r="Y1073" t="s">
        <v>5233</v>
      </c>
      <c r="Z1073" t="s">
        <v>23012</v>
      </c>
      <c r="AA1073" t="s">
        <v>219</v>
      </c>
    </row>
    <row r="1074" spans="1:27" x14ac:dyDescent="0.3">
      <c r="A1074">
        <f t="shared" si="285"/>
        <v>1073</v>
      </c>
      <c r="B1074" t="s">
        <v>5234</v>
      </c>
      <c r="C1074" t="s">
        <v>5235</v>
      </c>
      <c r="D1074" t="str">
        <f t="shared" si="277"/>
        <v>Bili Frere</v>
      </c>
      <c r="E1074" s="3" t="s">
        <v>32</v>
      </c>
      <c r="F1074">
        <v>50</v>
      </c>
      <c r="G1074" s="1">
        <v>43917</v>
      </c>
      <c r="H1074" s="2">
        <f t="shared" si="278"/>
        <v>27</v>
      </c>
      <c r="I1074" s="2">
        <f t="shared" si="279"/>
        <v>3</v>
      </c>
      <c r="J1074" s="2">
        <f t="shared" si="280"/>
        <v>2020</v>
      </c>
      <c r="K1074" s="1">
        <v>43928</v>
      </c>
      <c r="L1074" s="2">
        <f t="shared" si="281"/>
        <v>7</v>
      </c>
      <c r="M1074" s="2">
        <f t="shared" si="282"/>
        <v>4</v>
      </c>
      <c r="N1074" s="2">
        <f t="shared" si="283"/>
        <v>2020</v>
      </c>
      <c r="O1074" s="2">
        <f t="shared" si="284"/>
        <v>11</v>
      </c>
      <c r="P1074" t="s">
        <v>33</v>
      </c>
      <c r="Q1074" t="s">
        <v>119</v>
      </c>
      <c r="R1074" t="s">
        <v>5236</v>
      </c>
      <c r="S1074" t="s">
        <v>92</v>
      </c>
      <c r="T1074" s="3" t="s">
        <v>23012</v>
      </c>
      <c r="U1074" s="4">
        <v>49619.15</v>
      </c>
      <c r="V1074" t="s">
        <v>2754</v>
      </c>
      <c r="W1074" s="3" t="s">
        <v>23011</v>
      </c>
      <c r="X1074" s="3" t="b">
        <v>0</v>
      </c>
      <c r="Y1074" t="s">
        <v>5237</v>
      </c>
      <c r="Z1074" t="s">
        <v>23012</v>
      </c>
      <c r="AA1074" t="s">
        <v>5238</v>
      </c>
    </row>
    <row r="1075" spans="1:27" x14ac:dyDescent="0.3">
      <c r="A1075">
        <f t="shared" si="285"/>
        <v>1074</v>
      </c>
      <c r="B1075" t="s">
        <v>5239</v>
      </c>
      <c r="C1075" t="s">
        <v>5240</v>
      </c>
      <c r="D1075" t="str">
        <f t="shared" si="277"/>
        <v>Lina Tander</v>
      </c>
      <c r="E1075" s="3" t="s">
        <v>32</v>
      </c>
      <c r="F1075">
        <v>20</v>
      </c>
      <c r="G1075" s="1">
        <v>43919</v>
      </c>
      <c r="H1075" s="2">
        <f t="shared" si="278"/>
        <v>29</v>
      </c>
      <c r="I1075" s="2">
        <f t="shared" si="279"/>
        <v>3</v>
      </c>
      <c r="J1075" s="2">
        <f t="shared" si="280"/>
        <v>2020</v>
      </c>
      <c r="K1075" s="1">
        <f>G1075+8</f>
        <v>43927</v>
      </c>
      <c r="L1075" s="2">
        <f t="shared" si="281"/>
        <v>6</v>
      </c>
      <c r="M1075" s="2">
        <f t="shared" si="282"/>
        <v>4</v>
      </c>
      <c r="N1075" s="2">
        <f t="shared" si="283"/>
        <v>2020</v>
      </c>
      <c r="O1075" s="2">
        <f t="shared" si="284"/>
        <v>8</v>
      </c>
      <c r="P1075" t="s">
        <v>118</v>
      </c>
      <c r="Q1075" t="s">
        <v>90</v>
      </c>
      <c r="R1075" t="s">
        <v>5241</v>
      </c>
      <c r="S1075" t="s">
        <v>92</v>
      </c>
      <c r="T1075" s="3" t="s">
        <v>133</v>
      </c>
      <c r="U1075" s="4">
        <v>60753.09</v>
      </c>
      <c r="V1075" t="s">
        <v>790</v>
      </c>
      <c r="W1075" s="3" t="b">
        <v>1</v>
      </c>
      <c r="X1075" s="3" t="b">
        <v>1</v>
      </c>
      <c r="Y1075" t="s">
        <v>5242</v>
      </c>
      <c r="Z1075" t="s">
        <v>23012</v>
      </c>
      <c r="AA1075" t="s">
        <v>5243</v>
      </c>
    </row>
    <row r="1076" spans="1:27" x14ac:dyDescent="0.3">
      <c r="A1076">
        <f t="shared" si="285"/>
        <v>1075</v>
      </c>
      <c r="B1076" t="s">
        <v>1378</v>
      </c>
      <c r="C1076" t="s">
        <v>5244</v>
      </c>
      <c r="D1076" t="str">
        <f t="shared" si="277"/>
        <v>Clint Stearn</v>
      </c>
      <c r="E1076" s="3" t="s">
        <v>43</v>
      </c>
      <c r="F1076">
        <v>5</v>
      </c>
      <c r="G1076" s="1">
        <v>43835</v>
      </c>
      <c r="H1076" s="2">
        <f t="shared" si="278"/>
        <v>5</v>
      </c>
      <c r="I1076" s="2">
        <f t="shared" si="279"/>
        <v>1</v>
      </c>
      <c r="J1076" s="2">
        <f t="shared" si="280"/>
        <v>2020</v>
      </c>
      <c r="K1076" s="1">
        <v>44117</v>
      </c>
      <c r="L1076" s="2">
        <f t="shared" si="281"/>
        <v>13</v>
      </c>
      <c r="M1076" s="2">
        <f t="shared" si="282"/>
        <v>10</v>
      </c>
      <c r="N1076" s="2">
        <f t="shared" si="283"/>
        <v>2020</v>
      </c>
      <c r="O1076" s="2">
        <f t="shared" si="284"/>
        <v>282</v>
      </c>
      <c r="P1076" t="s">
        <v>63</v>
      </c>
      <c r="Q1076" t="s">
        <v>54</v>
      </c>
      <c r="R1076" t="s">
        <v>5245</v>
      </c>
      <c r="S1076" t="s">
        <v>177</v>
      </c>
      <c r="T1076" s="3" t="s">
        <v>37</v>
      </c>
      <c r="U1076" s="4">
        <v>58179.91</v>
      </c>
      <c r="V1076" t="s">
        <v>1701</v>
      </c>
      <c r="W1076" s="3" t="b">
        <v>1</v>
      </c>
      <c r="X1076" s="3" t="b">
        <v>0</v>
      </c>
      <c r="Y1076" t="s">
        <v>5246</v>
      </c>
      <c r="Z1076" t="s">
        <v>23012</v>
      </c>
      <c r="AA1076" t="s">
        <v>201</v>
      </c>
    </row>
    <row r="1077" spans="1:27" x14ac:dyDescent="0.3">
      <c r="A1077">
        <f t="shared" si="285"/>
        <v>1076</v>
      </c>
      <c r="B1077" t="s">
        <v>5247</v>
      </c>
      <c r="C1077" t="s">
        <v>5248</v>
      </c>
      <c r="D1077" t="str">
        <f t="shared" si="277"/>
        <v>Noemi Bullers</v>
      </c>
      <c r="E1077" s="3" t="s">
        <v>32</v>
      </c>
      <c r="F1077">
        <v>97</v>
      </c>
      <c r="G1077" s="1">
        <v>44110</v>
      </c>
      <c r="H1077" s="2">
        <f t="shared" si="278"/>
        <v>6</v>
      </c>
      <c r="I1077" s="2">
        <f t="shared" si="279"/>
        <v>10</v>
      </c>
      <c r="J1077" s="2">
        <f t="shared" si="280"/>
        <v>2020</v>
      </c>
      <c r="K1077" s="1">
        <v>44190</v>
      </c>
      <c r="L1077" s="2">
        <f t="shared" si="281"/>
        <v>25</v>
      </c>
      <c r="M1077" s="2">
        <f t="shared" si="282"/>
        <v>12</v>
      </c>
      <c r="N1077" s="2">
        <f t="shared" si="283"/>
        <v>2020</v>
      </c>
      <c r="O1077" s="2">
        <f t="shared" si="284"/>
        <v>80</v>
      </c>
      <c r="P1077" t="s">
        <v>118</v>
      </c>
      <c r="Q1077" t="s">
        <v>45</v>
      </c>
      <c r="R1077" t="s">
        <v>5249</v>
      </c>
      <c r="S1077" t="s">
        <v>177</v>
      </c>
      <c r="T1077" s="3" t="s">
        <v>83</v>
      </c>
      <c r="U1077" s="4">
        <v>17167.599999999999</v>
      </c>
      <c r="V1077" t="s">
        <v>2588</v>
      </c>
      <c r="W1077" s="3" t="b">
        <v>1</v>
      </c>
      <c r="X1077" s="3" t="b">
        <v>1</v>
      </c>
      <c r="Y1077" t="s">
        <v>5250</v>
      </c>
      <c r="Z1077" t="s">
        <v>23012</v>
      </c>
      <c r="AA1077" t="s">
        <v>5251</v>
      </c>
    </row>
    <row r="1078" spans="1:27" x14ac:dyDescent="0.3">
      <c r="A1078">
        <f t="shared" si="285"/>
        <v>1077</v>
      </c>
      <c r="B1078" t="s">
        <v>5252</v>
      </c>
      <c r="C1078" t="s">
        <v>5253</v>
      </c>
      <c r="D1078" t="str">
        <f t="shared" si="277"/>
        <v>Lebbie Ashleigh</v>
      </c>
      <c r="E1078" s="3" t="s">
        <v>235</v>
      </c>
      <c r="F1078">
        <v>15</v>
      </c>
      <c r="G1078" s="1">
        <v>44131</v>
      </c>
      <c r="H1078" s="2">
        <f t="shared" si="278"/>
        <v>27</v>
      </c>
      <c r="I1078" s="2">
        <f t="shared" si="279"/>
        <v>10</v>
      </c>
      <c r="J1078" s="2">
        <f t="shared" si="280"/>
        <v>2020</v>
      </c>
      <c r="K1078" s="1">
        <v>44150</v>
      </c>
      <c r="L1078" s="2">
        <f t="shared" si="281"/>
        <v>15</v>
      </c>
      <c r="M1078" s="2">
        <f t="shared" si="282"/>
        <v>11</v>
      </c>
      <c r="N1078" s="2">
        <f t="shared" si="283"/>
        <v>2020</v>
      </c>
      <c r="O1078" s="2">
        <f t="shared" si="284"/>
        <v>19</v>
      </c>
      <c r="P1078" t="s">
        <v>22</v>
      </c>
      <c r="Q1078" t="s">
        <v>45</v>
      </c>
      <c r="R1078" t="s">
        <v>5254</v>
      </c>
      <c r="S1078" t="s">
        <v>65</v>
      </c>
      <c r="T1078" s="3" t="s">
        <v>47</v>
      </c>
      <c r="U1078" s="4">
        <v>72177.37</v>
      </c>
      <c r="V1078" t="s">
        <v>3081</v>
      </c>
      <c r="W1078" s="3" t="b">
        <v>0</v>
      </c>
      <c r="X1078" s="3" t="b">
        <v>1</v>
      </c>
      <c r="Y1078" t="s">
        <v>739</v>
      </c>
      <c r="Z1078" t="s">
        <v>23012</v>
      </c>
      <c r="AA1078" t="s">
        <v>2162</v>
      </c>
    </row>
    <row r="1079" spans="1:27" x14ac:dyDescent="0.3">
      <c r="A1079">
        <f t="shared" si="285"/>
        <v>1078</v>
      </c>
      <c r="B1079" t="s">
        <v>5255</v>
      </c>
      <c r="C1079" t="s">
        <v>5256</v>
      </c>
      <c r="D1079" t="str">
        <f t="shared" si="277"/>
        <v>Donn Lavender</v>
      </c>
      <c r="E1079" s="3" t="s">
        <v>190</v>
      </c>
      <c r="F1079">
        <v>8</v>
      </c>
      <c r="G1079" s="1">
        <v>43895</v>
      </c>
      <c r="H1079" s="2">
        <f t="shared" si="278"/>
        <v>5</v>
      </c>
      <c r="I1079" s="2">
        <f t="shared" si="279"/>
        <v>3</v>
      </c>
      <c r="J1079" s="2">
        <f t="shared" si="280"/>
        <v>2020</v>
      </c>
      <c r="K1079" s="1">
        <v>44176</v>
      </c>
      <c r="L1079" s="2">
        <f t="shared" si="281"/>
        <v>11</v>
      </c>
      <c r="M1079" s="2">
        <f t="shared" si="282"/>
        <v>12</v>
      </c>
      <c r="N1079" s="2">
        <f t="shared" si="283"/>
        <v>2020</v>
      </c>
      <c r="O1079" s="2">
        <f t="shared" si="284"/>
        <v>281</v>
      </c>
      <c r="P1079" t="s">
        <v>73</v>
      </c>
      <c r="Q1079" t="s">
        <v>126</v>
      </c>
      <c r="R1079" t="s">
        <v>5257</v>
      </c>
      <c r="S1079" t="s">
        <v>25</v>
      </c>
      <c r="T1079" s="3" t="s">
        <v>133</v>
      </c>
      <c r="U1079" s="4">
        <v>2953.11</v>
      </c>
      <c r="V1079" t="s">
        <v>394</v>
      </c>
      <c r="W1079" s="3" t="s">
        <v>23011</v>
      </c>
      <c r="X1079" s="3" t="b">
        <v>1</v>
      </c>
      <c r="Y1079" t="s">
        <v>5258</v>
      </c>
      <c r="Z1079" t="s">
        <v>4789</v>
      </c>
      <c r="AA1079" t="s">
        <v>87</v>
      </c>
    </row>
    <row r="1080" spans="1:27" x14ac:dyDescent="0.3">
      <c r="A1080">
        <f t="shared" si="285"/>
        <v>1079</v>
      </c>
      <c r="B1080" t="s">
        <v>5259</v>
      </c>
      <c r="C1080" t="s">
        <v>5260</v>
      </c>
      <c r="D1080" t="str">
        <f t="shared" si="277"/>
        <v>Julina Fullylove</v>
      </c>
      <c r="E1080" s="3" t="s">
        <v>32</v>
      </c>
      <c r="F1080">
        <v>84</v>
      </c>
      <c r="G1080" s="1">
        <v>43872</v>
      </c>
      <c r="H1080" s="2">
        <f t="shared" si="278"/>
        <v>11</v>
      </c>
      <c r="I1080" s="2">
        <f t="shared" si="279"/>
        <v>2</v>
      </c>
      <c r="J1080" s="2">
        <f t="shared" si="280"/>
        <v>2020</v>
      </c>
      <c r="K1080" s="1">
        <f t="shared" ref="K1080:K1081" si="291">G1080+8</f>
        <v>43880</v>
      </c>
      <c r="L1080" s="2">
        <f t="shared" si="281"/>
        <v>19</v>
      </c>
      <c r="M1080" s="2">
        <f t="shared" si="282"/>
        <v>2</v>
      </c>
      <c r="N1080" s="2">
        <f t="shared" si="283"/>
        <v>2020</v>
      </c>
      <c r="O1080" s="2">
        <f t="shared" si="284"/>
        <v>8</v>
      </c>
      <c r="P1080" t="s">
        <v>22</v>
      </c>
      <c r="Q1080" t="s">
        <v>197</v>
      </c>
      <c r="R1080" t="s">
        <v>5261</v>
      </c>
      <c r="S1080" t="s">
        <v>100</v>
      </c>
      <c r="T1080" s="3" t="s">
        <v>26</v>
      </c>
      <c r="U1080" s="4">
        <v>93118.97</v>
      </c>
      <c r="V1080" t="s">
        <v>4715</v>
      </c>
      <c r="W1080" s="3" t="s">
        <v>23011</v>
      </c>
      <c r="X1080" s="3" t="b">
        <v>1</v>
      </c>
      <c r="Y1080" t="s">
        <v>5262</v>
      </c>
      <c r="Z1080" t="s">
        <v>23012</v>
      </c>
      <c r="AA1080" t="s">
        <v>347</v>
      </c>
    </row>
    <row r="1081" spans="1:27" x14ac:dyDescent="0.3">
      <c r="A1081">
        <f t="shared" si="285"/>
        <v>1080</v>
      </c>
      <c r="B1081" t="s">
        <v>5263</v>
      </c>
      <c r="C1081" t="s">
        <v>5264</v>
      </c>
      <c r="D1081" t="str">
        <f t="shared" si="277"/>
        <v>Appolonia Birkinshaw</v>
      </c>
      <c r="E1081" s="3" t="s">
        <v>32</v>
      </c>
      <c r="F1081">
        <v>48</v>
      </c>
      <c r="G1081" s="1">
        <v>43977</v>
      </c>
      <c r="H1081" s="2">
        <f t="shared" si="278"/>
        <v>26</v>
      </c>
      <c r="I1081" s="2">
        <f t="shared" si="279"/>
        <v>5</v>
      </c>
      <c r="J1081" s="2">
        <f t="shared" si="280"/>
        <v>2020</v>
      </c>
      <c r="K1081" s="1">
        <f t="shared" si="291"/>
        <v>43985</v>
      </c>
      <c r="L1081" s="2">
        <f t="shared" si="281"/>
        <v>3</v>
      </c>
      <c r="M1081" s="2">
        <f t="shared" si="282"/>
        <v>6</v>
      </c>
      <c r="N1081" s="2">
        <f t="shared" si="283"/>
        <v>2020</v>
      </c>
      <c r="O1081" s="2">
        <f t="shared" si="284"/>
        <v>8</v>
      </c>
      <c r="P1081" t="s">
        <v>63</v>
      </c>
      <c r="Q1081" t="s">
        <v>74</v>
      </c>
      <c r="R1081" t="s">
        <v>5265</v>
      </c>
      <c r="S1081" t="s">
        <v>65</v>
      </c>
      <c r="T1081" s="3" t="s">
        <v>37</v>
      </c>
      <c r="U1081" s="4">
        <v>21308.76</v>
      </c>
      <c r="V1081" t="s">
        <v>533</v>
      </c>
      <c r="W1081" s="3" t="s">
        <v>23011</v>
      </c>
      <c r="X1081" s="3" t="b">
        <v>1</v>
      </c>
      <c r="Y1081" t="s">
        <v>5266</v>
      </c>
      <c r="Z1081" t="s">
        <v>23012</v>
      </c>
      <c r="AA1081" t="s">
        <v>425</v>
      </c>
    </row>
    <row r="1082" spans="1:27" x14ac:dyDescent="0.3">
      <c r="A1082">
        <f t="shared" si="285"/>
        <v>1081</v>
      </c>
      <c r="B1082" t="s">
        <v>5267</v>
      </c>
      <c r="C1082" t="s">
        <v>5268</v>
      </c>
      <c r="D1082" t="str">
        <f t="shared" si="277"/>
        <v>Grady Shawyer</v>
      </c>
      <c r="E1082" s="3" t="s">
        <v>43</v>
      </c>
      <c r="F1082">
        <v>10</v>
      </c>
      <c r="G1082" s="1">
        <v>44062</v>
      </c>
      <c r="H1082" s="2">
        <f t="shared" si="278"/>
        <v>19</v>
      </c>
      <c r="I1082" s="2">
        <f t="shared" si="279"/>
        <v>8</v>
      </c>
      <c r="J1082" s="2">
        <f t="shared" si="280"/>
        <v>2020</v>
      </c>
      <c r="K1082" s="1">
        <v>44077</v>
      </c>
      <c r="L1082" s="2">
        <f t="shared" si="281"/>
        <v>3</v>
      </c>
      <c r="M1082" s="2">
        <f t="shared" si="282"/>
        <v>9</v>
      </c>
      <c r="N1082" s="2">
        <f t="shared" si="283"/>
        <v>2020</v>
      </c>
      <c r="O1082" s="2">
        <f t="shared" si="284"/>
        <v>15</v>
      </c>
      <c r="P1082" t="s">
        <v>22</v>
      </c>
      <c r="Q1082" t="s">
        <v>119</v>
      </c>
      <c r="R1082" t="s">
        <v>5269</v>
      </c>
      <c r="S1082" t="s">
        <v>65</v>
      </c>
      <c r="T1082" s="3" t="s">
        <v>159</v>
      </c>
      <c r="U1082" s="4">
        <v>72138.59</v>
      </c>
      <c r="V1082" t="s">
        <v>614</v>
      </c>
      <c r="W1082" s="3" t="s">
        <v>23011</v>
      </c>
      <c r="X1082" s="3" t="b">
        <v>1</v>
      </c>
      <c r="Y1082" t="s">
        <v>5270</v>
      </c>
      <c r="Z1082" t="s">
        <v>23012</v>
      </c>
      <c r="AA1082" t="s">
        <v>5271</v>
      </c>
    </row>
    <row r="1083" spans="1:27" x14ac:dyDescent="0.3">
      <c r="A1083">
        <f t="shared" si="285"/>
        <v>1082</v>
      </c>
      <c r="B1083" t="s">
        <v>5272</v>
      </c>
      <c r="C1083" t="s">
        <v>5273</v>
      </c>
      <c r="D1083" t="str">
        <f t="shared" si="277"/>
        <v>Darsey Lythgoe</v>
      </c>
      <c r="E1083" s="3" t="s">
        <v>32</v>
      </c>
      <c r="F1083">
        <v>31</v>
      </c>
      <c r="G1083" s="1">
        <v>44079</v>
      </c>
      <c r="H1083" s="2">
        <f t="shared" si="278"/>
        <v>5</v>
      </c>
      <c r="I1083" s="2">
        <f t="shared" si="279"/>
        <v>9</v>
      </c>
      <c r="J1083" s="2">
        <f t="shared" si="280"/>
        <v>2020</v>
      </c>
      <c r="K1083" s="1">
        <v>44136</v>
      </c>
      <c r="L1083" s="2">
        <f t="shared" si="281"/>
        <v>1</v>
      </c>
      <c r="M1083" s="2">
        <f t="shared" si="282"/>
        <v>11</v>
      </c>
      <c r="N1083" s="2">
        <f t="shared" si="283"/>
        <v>2020</v>
      </c>
      <c r="O1083" s="2">
        <f t="shared" si="284"/>
        <v>57</v>
      </c>
      <c r="P1083" t="s">
        <v>63</v>
      </c>
      <c r="Q1083" t="s">
        <v>23</v>
      </c>
      <c r="R1083" t="s">
        <v>5274</v>
      </c>
      <c r="S1083" t="s">
        <v>76</v>
      </c>
      <c r="T1083" s="3" t="s">
        <v>57</v>
      </c>
      <c r="U1083" s="4">
        <v>6908.2</v>
      </c>
      <c r="V1083" t="s">
        <v>375</v>
      </c>
      <c r="W1083" s="3" t="b">
        <v>1</v>
      </c>
      <c r="X1083" s="3" t="b">
        <v>1</v>
      </c>
      <c r="Y1083" t="s">
        <v>5275</v>
      </c>
      <c r="Z1083" t="s">
        <v>23012</v>
      </c>
      <c r="AA1083" t="s">
        <v>5276</v>
      </c>
    </row>
    <row r="1084" spans="1:27" x14ac:dyDescent="0.3">
      <c r="A1084">
        <f t="shared" si="285"/>
        <v>1083</v>
      </c>
      <c r="B1084" t="s">
        <v>5277</v>
      </c>
      <c r="C1084" t="s">
        <v>5278</v>
      </c>
      <c r="D1084" t="str">
        <f t="shared" si="277"/>
        <v>Dev Tysall</v>
      </c>
      <c r="E1084" s="3" t="s">
        <v>43</v>
      </c>
      <c r="F1084">
        <v>25</v>
      </c>
      <c r="G1084" s="1">
        <v>44058</v>
      </c>
      <c r="H1084" s="2">
        <f t="shared" si="278"/>
        <v>15</v>
      </c>
      <c r="I1084" s="2">
        <f t="shared" si="279"/>
        <v>8</v>
      </c>
      <c r="J1084" s="2">
        <f t="shared" si="280"/>
        <v>2020</v>
      </c>
      <c r="K1084" s="1">
        <f>G1084+8</f>
        <v>44066</v>
      </c>
      <c r="L1084" s="2">
        <f t="shared" si="281"/>
        <v>23</v>
      </c>
      <c r="M1084" s="2">
        <f t="shared" si="282"/>
        <v>8</v>
      </c>
      <c r="N1084" s="2">
        <f t="shared" si="283"/>
        <v>2020</v>
      </c>
      <c r="O1084" s="2">
        <f t="shared" si="284"/>
        <v>8</v>
      </c>
      <c r="P1084" t="s">
        <v>44</v>
      </c>
      <c r="Q1084" t="s">
        <v>90</v>
      </c>
      <c r="R1084" t="s">
        <v>5279</v>
      </c>
      <c r="S1084" t="s">
        <v>65</v>
      </c>
      <c r="T1084" s="3" t="s">
        <v>47</v>
      </c>
      <c r="U1084" s="4">
        <v>43068.17</v>
      </c>
      <c r="V1084" t="s">
        <v>101</v>
      </c>
      <c r="W1084" s="3" t="s">
        <v>23011</v>
      </c>
      <c r="X1084" s="3" t="b">
        <v>1</v>
      </c>
      <c r="Y1084" t="s">
        <v>5280</v>
      </c>
      <c r="Z1084" t="s">
        <v>23012</v>
      </c>
      <c r="AA1084" t="s">
        <v>1612</v>
      </c>
    </row>
    <row r="1085" spans="1:27" x14ac:dyDescent="0.3">
      <c r="A1085">
        <f t="shared" si="285"/>
        <v>1084</v>
      </c>
      <c r="B1085" t="s">
        <v>5281</v>
      </c>
      <c r="C1085" t="s">
        <v>5282</v>
      </c>
      <c r="D1085" t="str">
        <f t="shared" si="277"/>
        <v>Pacorro Marde</v>
      </c>
      <c r="E1085" s="3" t="s">
        <v>43</v>
      </c>
      <c r="F1085">
        <v>20</v>
      </c>
      <c r="G1085" s="1">
        <v>43943</v>
      </c>
      <c r="H1085" s="2">
        <f t="shared" si="278"/>
        <v>22</v>
      </c>
      <c r="I1085" s="2">
        <f t="shared" si="279"/>
        <v>4</v>
      </c>
      <c r="J1085" s="2">
        <f t="shared" si="280"/>
        <v>2020</v>
      </c>
      <c r="K1085" s="1">
        <v>44113</v>
      </c>
      <c r="L1085" s="2">
        <f t="shared" si="281"/>
        <v>9</v>
      </c>
      <c r="M1085" s="2">
        <f t="shared" si="282"/>
        <v>10</v>
      </c>
      <c r="N1085" s="2">
        <f t="shared" si="283"/>
        <v>2020</v>
      </c>
      <c r="O1085" s="2">
        <f t="shared" si="284"/>
        <v>170</v>
      </c>
      <c r="P1085" t="s">
        <v>73</v>
      </c>
      <c r="Q1085" t="s">
        <v>74</v>
      </c>
      <c r="R1085" t="s">
        <v>5283</v>
      </c>
      <c r="S1085" t="s">
        <v>65</v>
      </c>
      <c r="T1085" s="3" t="s">
        <v>57</v>
      </c>
      <c r="U1085" s="4">
        <v>64934.62</v>
      </c>
      <c r="V1085" t="s">
        <v>3113</v>
      </c>
      <c r="W1085" s="3" t="b">
        <v>0</v>
      </c>
      <c r="X1085" s="3" t="b">
        <v>0</v>
      </c>
      <c r="Y1085" t="s">
        <v>5284</v>
      </c>
      <c r="Z1085" t="s">
        <v>5149</v>
      </c>
      <c r="AA1085" t="s">
        <v>487</v>
      </c>
    </row>
    <row r="1086" spans="1:27" x14ac:dyDescent="0.3">
      <c r="A1086">
        <f t="shared" si="285"/>
        <v>1085</v>
      </c>
      <c r="B1086" t="s">
        <v>5285</v>
      </c>
      <c r="D1086" t="str">
        <f t="shared" si="277"/>
        <v xml:space="preserve">Asa </v>
      </c>
      <c r="E1086" s="3" t="s">
        <v>43</v>
      </c>
      <c r="F1086">
        <v>95</v>
      </c>
      <c r="G1086" s="1">
        <v>44190</v>
      </c>
      <c r="H1086" s="2">
        <f t="shared" si="278"/>
        <v>25</v>
      </c>
      <c r="I1086" s="2">
        <f t="shared" si="279"/>
        <v>12</v>
      </c>
      <c r="J1086" s="2">
        <f t="shared" si="280"/>
        <v>2020</v>
      </c>
      <c r="K1086" s="1">
        <f>G1086+8</f>
        <v>44198</v>
      </c>
      <c r="L1086" s="2">
        <f t="shared" si="281"/>
        <v>2</v>
      </c>
      <c r="M1086" s="2">
        <f t="shared" si="282"/>
        <v>1</v>
      </c>
      <c r="N1086" s="2">
        <f t="shared" si="283"/>
        <v>2021</v>
      </c>
      <c r="O1086" s="2">
        <f t="shared" si="284"/>
        <v>8</v>
      </c>
      <c r="P1086" t="s">
        <v>63</v>
      </c>
      <c r="Q1086" t="s">
        <v>126</v>
      </c>
      <c r="R1086" t="s">
        <v>5286</v>
      </c>
      <c r="S1086" t="s">
        <v>146</v>
      </c>
      <c r="T1086" s="3" t="s">
        <v>57</v>
      </c>
      <c r="U1086" s="4">
        <v>38264.81</v>
      </c>
      <c r="V1086" t="s">
        <v>1007</v>
      </c>
      <c r="W1086" s="3" t="b">
        <v>0</v>
      </c>
      <c r="X1086" s="3" t="b">
        <v>0</v>
      </c>
      <c r="Y1086" t="s">
        <v>5287</v>
      </c>
      <c r="Z1086" t="s">
        <v>23012</v>
      </c>
      <c r="AA1086" t="s">
        <v>251</v>
      </c>
    </row>
    <row r="1087" spans="1:27" x14ac:dyDescent="0.3">
      <c r="A1087">
        <f t="shared" si="285"/>
        <v>1086</v>
      </c>
      <c r="B1087" t="s">
        <v>5288</v>
      </c>
      <c r="C1087" t="s">
        <v>5289</v>
      </c>
      <c r="D1087" t="str">
        <f t="shared" si="277"/>
        <v>Killie O'Harney</v>
      </c>
      <c r="E1087" s="3" t="s">
        <v>769</v>
      </c>
      <c r="F1087">
        <v>82</v>
      </c>
      <c r="G1087" s="1">
        <v>44102</v>
      </c>
      <c r="H1087" s="2">
        <f t="shared" si="278"/>
        <v>28</v>
      </c>
      <c r="I1087" s="2">
        <f t="shared" si="279"/>
        <v>9</v>
      </c>
      <c r="J1087" s="2">
        <f t="shared" si="280"/>
        <v>2020</v>
      </c>
      <c r="K1087" s="1">
        <v>44164</v>
      </c>
      <c r="L1087" s="2">
        <f t="shared" si="281"/>
        <v>29</v>
      </c>
      <c r="M1087" s="2">
        <f t="shared" si="282"/>
        <v>11</v>
      </c>
      <c r="N1087" s="2">
        <f t="shared" si="283"/>
        <v>2020</v>
      </c>
      <c r="O1087" s="2">
        <f t="shared" si="284"/>
        <v>62</v>
      </c>
      <c r="P1087" t="s">
        <v>63</v>
      </c>
      <c r="Q1087" t="s">
        <v>34</v>
      </c>
      <c r="R1087" t="s">
        <v>5290</v>
      </c>
      <c r="S1087" t="s">
        <v>56</v>
      </c>
      <c r="T1087" s="3" t="s">
        <v>47</v>
      </c>
      <c r="U1087" s="4">
        <v>97780.04</v>
      </c>
      <c r="V1087" t="s">
        <v>368</v>
      </c>
      <c r="W1087" s="3" t="b">
        <v>0</v>
      </c>
      <c r="X1087" s="3" t="b">
        <v>1</v>
      </c>
      <c r="Y1087" t="s">
        <v>5291</v>
      </c>
      <c r="Z1087" t="s">
        <v>23012</v>
      </c>
      <c r="AA1087" t="s">
        <v>5292</v>
      </c>
    </row>
    <row r="1088" spans="1:27" x14ac:dyDescent="0.3">
      <c r="A1088">
        <f t="shared" si="285"/>
        <v>1087</v>
      </c>
      <c r="B1088" t="s">
        <v>5293</v>
      </c>
      <c r="D1088" t="str">
        <f t="shared" si="277"/>
        <v xml:space="preserve">Merell </v>
      </c>
      <c r="E1088" s="3" t="s">
        <v>43</v>
      </c>
      <c r="F1088">
        <v>94</v>
      </c>
      <c r="G1088" s="1">
        <v>44039</v>
      </c>
      <c r="H1088" s="2">
        <f t="shared" si="278"/>
        <v>27</v>
      </c>
      <c r="I1088" s="2">
        <f t="shared" si="279"/>
        <v>7</v>
      </c>
      <c r="J1088" s="2">
        <f t="shared" si="280"/>
        <v>2020</v>
      </c>
      <c r="K1088" s="1">
        <v>44121</v>
      </c>
      <c r="L1088" s="2">
        <f t="shared" si="281"/>
        <v>17</v>
      </c>
      <c r="M1088" s="2">
        <f t="shared" si="282"/>
        <v>10</v>
      </c>
      <c r="N1088" s="2">
        <f t="shared" si="283"/>
        <v>2020</v>
      </c>
      <c r="O1088" s="2">
        <f t="shared" si="284"/>
        <v>82</v>
      </c>
      <c r="P1088" t="s">
        <v>33</v>
      </c>
      <c r="Q1088" t="s">
        <v>90</v>
      </c>
      <c r="R1088" t="s">
        <v>5294</v>
      </c>
      <c r="S1088" t="s">
        <v>100</v>
      </c>
      <c r="T1088" s="3" t="s">
        <v>66</v>
      </c>
      <c r="U1088" s="4">
        <v>24752.53</v>
      </c>
      <c r="V1088" t="s">
        <v>518</v>
      </c>
      <c r="W1088" s="3" t="b">
        <v>0</v>
      </c>
      <c r="X1088" s="3" t="b">
        <v>0</v>
      </c>
      <c r="Y1088" t="s">
        <v>5295</v>
      </c>
      <c r="Z1088" t="s">
        <v>23012</v>
      </c>
      <c r="AA1088" t="s">
        <v>5296</v>
      </c>
    </row>
    <row r="1089" spans="1:27" x14ac:dyDescent="0.3">
      <c r="A1089">
        <f t="shared" si="285"/>
        <v>1088</v>
      </c>
      <c r="B1089" t="s">
        <v>5297</v>
      </c>
      <c r="C1089" t="s">
        <v>5298</v>
      </c>
      <c r="D1089" t="str">
        <f t="shared" si="277"/>
        <v>Mycah Medwell</v>
      </c>
      <c r="E1089" s="3" t="s">
        <v>43</v>
      </c>
      <c r="F1089">
        <v>3</v>
      </c>
      <c r="G1089" s="1">
        <v>44157</v>
      </c>
      <c r="H1089" s="2">
        <f t="shared" si="278"/>
        <v>22</v>
      </c>
      <c r="I1089" s="2">
        <f t="shared" si="279"/>
        <v>11</v>
      </c>
      <c r="J1089" s="2">
        <f t="shared" si="280"/>
        <v>2020</v>
      </c>
      <c r="K1089" s="1">
        <f t="shared" ref="K1089:K1091" si="292">G1089+8</f>
        <v>44165</v>
      </c>
      <c r="L1089" s="2">
        <f t="shared" si="281"/>
        <v>30</v>
      </c>
      <c r="M1089" s="2">
        <f t="shared" si="282"/>
        <v>11</v>
      </c>
      <c r="N1089" s="2">
        <f t="shared" si="283"/>
        <v>2020</v>
      </c>
      <c r="O1089" s="2">
        <f t="shared" si="284"/>
        <v>8</v>
      </c>
      <c r="P1089" t="s">
        <v>118</v>
      </c>
      <c r="Q1089" t="s">
        <v>119</v>
      </c>
      <c r="R1089" t="s">
        <v>5299</v>
      </c>
      <c r="S1089" t="s">
        <v>100</v>
      </c>
      <c r="T1089" s="3" t="s">
        <v>133</v>
      </c>
      <c r="U1089" s="4">
        <v>47038.58</v>
      </c>
      <c r="V1089" t="s">
        <v>1802</v>
      </c>
      <c r="W1089" s="3" t="b">
        <v>1</v>
      </c>
      <c r="X1089" s="3" t="b">
        <v>1</v>
      </c>
      <c r="Y1089" t="s">
        <v>5300</v>
      </c>
      <c r="Z1089" t="s">
        <v>23012</v>
      </c>
      <c r="AA1089" t="s">
        <v>5301</v>
      </c>
    </row>
    <row r="1090" spans="1:27" x14ac:dyDescent="0.3">
      <c r="A1090">
        <f t="shared" si="285"/>
        <v>1089</v>
      </c>
      <c r="B1090" t="s">
        <v>5302</v>
      </c>
      <c r="C1090" t="s">
        <v>5303</v>
      </c>
      <c r="D1090" t="str">
        <f t="shared" si="277"/>
        <v>Kristal Wessel</v>
      </c>
      <c r="E1090" s="3" t="s">
        <v>32</v>
      </c>
      <c r="F1090">
        <v>38</v>
      </c>
      <c r="G1090" s="1">
        <v>44034</v>
      </c>
      <c r="H1090" s="2">
        <f t="shared" si="278"/>
        <v>22</v>
      </c>
      <c r="I1090" s="2">
        <f t="shared" si="279"/>
        <v>7</v>
      </c>
      <c r="J1090" s="2">
        <f t="shared" si="280"/>
        <v>2020</v>
      </c>
      <c r="K1090" s="1">
        <f t="shared" si="292"/>
        <v>44042</v>
      </c>
      <c r="L1090" s="2">
        <f t="shared" si="281"/>
        <v>30</v>
      </c>
      <c r="M1090" s="2">
        <f t="shared" si="282"/>
        <v>7</v>
      </c>
      <c r="N1090" s="2">
        <f t="shared" si="283"/>
        <v>2020</v>
      </c>
      <c r="O1090" s="2">
        <f t="shared" si="284"/>
        <v>8</v>
      </c>
      <c r="P1090" t="s">
        <v>63</v>
      </c>
      <c r="Q1090" t="s">
        <v>119</v>
      </c>
      <c r="R1090" t="s">
        <v>5304</v>
      </c>
      <c r="S1090" t="s">
        <v>36</v>
      </c>
      <c r="T1090" s="3" t="s">
        <v>83</v>
      </c>
      <c r="U1090" s="4">
        <v>64000.62</v>
      </c>
      <c r="V1090" t="s">
        <v>153</v>
      </c>
      <c r="W1090" s="3" t="b">
        <v>1</v>
      </c>
      <c r="X1090" s="3" t="b">
        <v>1</v>
      </c>
      <c r="Y1090" t="s">
        <v>5305</v>
      </c>
      <c r="Z1090" t="s">
        <v>23012</v>
      </c>
      <c r="AA1090" t="s">
        <v>51</v>
      </c>
    </row>
    <row r="1091" spans="1:27" x14ac:dyDescent="0.3">
      <c r="A1091">
        <f t="shared" si="285"/>
        <v>1090</v>
      </c>
      <c r="B1091" t="s">
        <v>5306</v>
      </c>
      <c r="D1091" t="str">
        <f t="shared" ref="D1091:D1154" si="293">B1091&amp; " " &amp;C1091</f>
        <v xml:space="preserve">Binni </v>
      </c>
      <c r="E1091" s="3" t="s">
        <v>32</v>
      </c>
      <c r="F1091">
        <v>72</v>
      </c>
      <c r="G1091" s="1">
        <v>44107</v>
      </c>
      <c r="H1091" s="2">
        <f t="shared" ref="H1091:H1154" si="294">DAY(G1091)</f>
        <v>3</v>
      </c>
      <c r="I1091" s="2">
        <f t="shared" ref="I1091:I1154" si="295">MONTH(G1091)</f>
        <v>10</v>
      </c>
      <c r="J1091" s="2">
        <f t="shared" ref="J1091:J1154" si="296">YEAR(G1091)</f>
        <v>2020</v>
      </c>
      <c r="K1091" s="1">
        <f t="shared" si="292"/>
        <v>44115</v>
      </c>
      <c r="L1091" s="2">
        <f t="shared" ref="L1091:L1154" si="297">DAY(K1091)</f>
        <v>11</v>
      </c>
      <c r="M1091" s="2">
        <f t="shared" ref="M1091:M1154" si="298">MONTH(K1091)</f>
        <v>10</v>
      </c>
      <c r="N1091" s="2">
        <f t="shared" ref="N1091:N1154" si="299">YEAR(K1091)</f>
        <v>2020</v>
      </c>
      <c r="O1091" s="2">
        <f t="shared" ref="O1091:O1154" si="300">K1091-G1091</f>
        <v>8</v>
      </c>
      <c r="P1091" t="s">
        <v>73</v>
      </c>
      <c r="Q1091" t="s">
        <v>197</v>
      </c>
      <c r="R1091" t="s">
        <v>5307</v>
      </c>
      <c r="S1091" t="s">
        <v>76</v>
      </c>
      <c r="T1091" s="3" t="s">
        <v>66</v>
      </c>
      <c r="U1091" s="4">
        <v>55926.13</v>
      </c>
      <c r="V1091" t="s">
        <v>1104</v>
      </c>
      <c r="W1091" s="3" t="b">
        <v>1</v>
      </c>
      <c r="X1091" s="3" t="s">
        <v>23011</v>
      </c>
      <c r="Y1091" t="s">
        <v>2531</v>
      </c>
      <c r="Z1091" t="s">
        <v>23012</v>
      </c>
      <c r="AA1091" t="s">
        <v>5308</v>
      </c>
    </row>
    <row r="1092" spans="1:27" x14ac:dyDescent="0.3">
      <c r="A1092">
        <f t="shared" ref="A1092:A1155" si="301">A1091+1</f>
        <v>1091</v>
      </c>
      <c r="B1092" t="s">
        <v>5309</v>
      </c>
      <c r="D1092" t="str">
        <f t="shared" si="293"/>
        <v xml:space="preserve">Morly </v>
      </c>
      <c r="E1092" s="3" t="s">
        <v>43</v>
      </c>
      <c r="F1092">
        <v>23</v>
      </c>
      <c r="G1092" s="1">
        <v>44027</v>
      </c>
      <c r="H1092" s="2">
        <f t="shared" si="294"/>
        <v>15</v>
      </c>
      <c r="I1092" s="2">
        <f t="shared" si="295"/>
        <v>7</v>
      </c>
      <c r="J1092" s="2">
        <f t="shared" si="296"/>
        <v>2020</v>
      </c>
      <c r="K1092" s="1">
        <v>44159</v>
      </c>
      <c r="L1092" s="2">
        <f t="shared" si="297"/>
        <v>24</v>
      </c>
      <c r="M1092" s="2">
        <f t="shared" si="298"/>
        <v>11</v>
      </c>
      <c r="N1092" s="2">
        <f t="shared" si="299"/>
        <v>2020</v>
      </c>
      <c r="O1092" s="2">
        <f t="shared" si="300"/>
        <v>132</v>
      </c>
      <c r="P1092" t="s">
        <v>118</v>
      </c>
      <c r="Q1092" t="s">
        <v>119</v>
      </c>
      <c r="R1092" t="s">
        <v>5310</v>
      </c>
      <c r="S1092" t="s">
        <v>146</v>
      </c>
      <c r="T1092" s="3" t="s">
        <v>66</v>
      </c>
      <c r="U1092" s="4">
        <v>43357.87</v>
      </c>
      <c r="V1092" t="s">
        <v>3934</v>
      </c>
      <c r="W1092" s="3" t="b">
        <v>1</v>
      </c>
      <c r="X1092" s="3" t="b">
        <v>1</v>
      </c>
      <c r="Y1092" t="s">
        <v>5311</v>
      </c>
      <c r="Z1092" t="s">
        <v>23012</v>
      </c>
      <c r="AA1092" t="s">
        <v>974</v>
      </c>
    </row>
    <row r="1093" spans="1:27" x14ac:dyDescent="0.3">
      <c r="A1093">
        <f t="shared" si="301"/>
        <v>1092</v>
      </c>
      <c r="B1093" t="s">
        <v>5312</v>
      </c>
      <c r="C1093" t="s">
        <v>5313</v>
      </c>
      <c r="D1093" t="str">
        <f t="shared" si="293"/>
        <v>Gleda Elphey</v>
      </c>
      <c r="E1093" s="3" t="s">
        <v>32</v>
      </c>
      <c r="F1093">
        <v>73</v>
      </c>
      <c r="G1093" s="1">
        <v>43951</v>
      </c>
      <c r="H1093" s="2">
        <f t="shared" si="294"/>
        <v>30</v>
      </c>
      <c r="I1093" s="2">
        <f t="shared" si="295"/>
        <v>4</v>
      </c>
      <c r="J1093" s="2">
        <f t="shared" si="296"/>
        <v>2020</v>
      </c>
      <c r="K1093" s="1">
        <v>44002</v>
      </c>
      <c r="L1093" s="2">
        <f t="shared" si="297"/>
        <v>20</v>
      </c>
      <c r="M1093" s="2">
        <f t="shared" si="298"/>
        <v>6</v>
      </c>
      <c r="N1093" s="2">
        <f t="shared" si="299"/>
        <v>2020</v>
      </c>
      <c r="O1093" s="2">
        <f t="shared" si="300"/>
        <v>51</v>
      </c>
      <c r="P1093" t="s">
        <v>44</v>
      </c>
      <c r="Q1093" t="s">
        <v>23</v>
      </c>
      <c r="R1093" t="s">
        <v>5314</v>
      </c>
      <c r="S1093" t="s">
        <v>177</v>
      </c>
      <c r="T1093" s="3" t="s">
        <v>57</v>
      </c>
      <c r="U1093" s="4">
        <v>7905.34</v>
      </c>
      <c r="V1093" t="s">
        <v>2839</v>
      </c>
      <c r="W1093" s="3" t="b">
        <v>0</v>
      </c>
      <c r="X1093" s="3" t="b">
        <v>0</v>
      </c>
      <c r="Y1093" t="s">
        <v>5315</v>
      </c>
      <c r="Z1093" t="s">
        <v>23012</v>
      </c>
      <c r="AA1093" t="s">
        <v>3907</v>
      </c>
    </row>
    <row r="1094" spans="1:27" x14ac:dyDescent="0.3">
      <c r="A1094">
        <f t="shared" si="301"/>
        <v>1093</v>
      </c>
      <c r="B1094" t="s">
        <v>5316</v>
      </c>
      <c r="C1094" t="s">
        <v>5317</v>
      </c>
      <c r="D1094" t="str">
        <f t="shared" si="293"/>
        <v>Euell O' Reagan</v>
      </c>
      <c r="E1094" s="3" t="s">
        <v>43</v>
      </c>
      <c r="F1094">
        <v>19</v>
      </c>
      <c r="G1094" s="1">
        <v>44090</v>
      </c>
      <c r="H1094" s="2">
        <f t="shared" si="294"/>
        <v>16</v>
      </c>
      <c r="I1094" s="2">
        <f t="shared" si="295"/>
        <v>9</v>
      </c>
      <c r="J1094" s="2">
        <f t="shared" si="296"/>
        <v>2020</v>
      </c>
      <c r="K1094" s="1">
        <f>G1094+8</f>
        <v>44098</v>
      </c>
      <c r="L1094" s="2">
        <f t="shared" si="297"/>
        <v>24</v>
      </c>
      <c r="M1094" s="2">
        <f t="shared" si="298"/>
        <v>9</v>
      </c>
      <c r="N1094" s="2">
        <f t="shared" si="299"/>
        <v>2020</v>
      </c>
      <c r="O1094" s="2">
        <f t="shared" si="300"/>
        <v>8</v>
      </c>
      <c r="P1094" t="s">
        <v>44</v>
      </c>
      <c r="Q1094" t="s">
        <v>74</v>
      </c>
      <c r="R1094" t="s">
        <v>5318</v>
      </c>
      <c r="S1094" t="s">
        <v>56</v>
      </c>
      <c r="T1094" s="3" t="s">
        <v>37</v>
      </c>
      <c r="U1094" s="4">
        <v>21746.62</v>
      </c>
      <c r="V1094" t="s">
        <v>2868</v>
      </c>
      <c r="W1094" s="3" t="b">
        <v>0</v>
      </c>
      <c r="X1094" s="3" t="b">
        <v>1</v>
      </c>
      <c r="Y1094" t="s">
        <v>5319</v>
      </c>
      <c r="Z1094" t="s">
        <v>23012</v>
      </c>
      <c r="AA1094" t="s">
        <v>5320</v>
      </c>
    </row>
    <row r="1095" spans="1:27" x14ac:dyDescent="0.3">
      <c r="A1095">
        <f t="shared" si="301"/>
        <v>1094</v>
      </c>
      <c r="B1095" t="s">
        <v>4334</v>
      </c>
      <c r="C1095" t="s">
        <v>5321</v>
      </c>
      <c r="D1095" t="str">
        <f t="shared" si="293"/>
        <v>Pancho Barwis</v>
      </c>
      <c r="E1095" s="3" t="s">
        <v>43</v>
      </c>
      <c r="F1095">
        <v>50</v>
      </c>
      <c r="G1095" s="1">
        <v>43995</v>
      </c>
      <c r="H1095" s="2">
        <f t="shared" si="294"/>
        <v>13</v>
      </c>
      <c r="I1095" s="2">
        <f t="shared" si="295"/>
        <v>6</v>
      </c>
      <c r="J1095" s="2">
        <f t="shared" si="296"/>
        <v>2020</v>
      </c>
      <c r="K1095" s="1">
        <v>44011</v>
      </c>
      <c r="L1095" s="2">
        <f t="shared" si="297"/>
        <v>29</v>
      </c>
      <c r="M1095" s="2">
        <f t="shared" si="298"/>
        <v>6</v>
      </c>
      <c r="N1095" s="2">
        <f t="shared" si="299"/>
        <v>2020</v>
      </c>
      <c r="O1095" s="2">
        <f t="shared" si="300"/>
        <v>16</v>
      </c>
      <c r="P1095" t="s">
        <v>118</v>
      </c>
      <c r="Q1095" t="s">
        <v>119</v>
      </c>
      <c r="R1095" t="s">
        <v>5322</v>
      </c>
      <c r="S1095" t="s">
        <v>56</v>
      </c>
      <c r="T1095" s="3" t="s">
        <v>66</v>
      </c>
      <c r="U1095" s="4">
        <v>67062.22</v>
      </c>
      <c r="V1095" t="s">
        <v>224</v>
      </c>
      <c r="W1095" s="3" t="b">
        <v>1</v>
      </c>
      <c r="X1095" s="3" t="b">
        <v>0</v>
      </c>
      <c r="Y1095" t="s">
        <v>5323</v>
      </c>
      <c r="Z1095" t="s">
        <v>23012</v>
      </c>
      <c r="AA1095" t="s">
        <v>5324</v>
      </c>
    </row>
    <row r="1096" spans="1:27" x14ac:dyDescent="0.3">
      <c r="A1096">
        <f t="shared" si="301"/>
        <v>1095</v>
      </c>
      <c r="B1096" t="s">
        <v>5325</v>
      </c>
      <c r="C1096" t="s">
        <v>5326</v>
      </c>
      <c r="D1096" t="str">
        <f t="shared" si="293"/>
        <v>Fransisco Duer</v>
      </c>
      <c r="E1096" s="3" t="s">
        <v>43</v>
      </c>
      <c r="F1096">
        <v>76</v>
      </c>
      <c r="G1096" s="1">
        <v>43846</v>
      </c>
      <c r="H1096" s="2">
        <f t="shared" si="294"/>
        <v>16</v>
      </c>
      <c r="I1096" s="2">
        <f t="shared" si="295"/>
        <v>1</v>
      </c>
      <c r="J1096" s="2">
        <f t="shared" si="296"/>
        <v>2020</v>
      </c>
      <c r="K1096" s="1">
        <v>44062</v>
      </c>
      <c r="L1096" s="2">
        <f t="shared" si="297"/>
        <v>19</v>
      </c>
      <c r="M1096" s="2">
        <f t="shared" si="298"/>
        <v>8</v>
      </c>
      <c r="N1096" s="2">
        <f t="shared" si="299"/>
        <v>2020</v>
      </c>
      <c r="O1096" s="2">
        <f t="shared" si="300"/>
        <v>216</v>
      </c>
      <c r="P1096" t="s">
        <v>22</v>
      </c>
      <c r="Q1096" t="s">
        <v>74</v>
      </c>
      <c r="R1096" t="s">
        <v>5327</v>
      </c>
      <c r="S1096" t="s">
        <v>65</v>
      </c>
      <c r="T1096" s="3" t="s">
        <v>66</v>
      </c>
      <c r="U1096" s="4">
        <v>14290.75</v>
      </c>
      <c r="V1096" t="s">
        <v>2368</v>
      </c>
      <c r="W1096" s="3" t="b">
        <v>0</v>
      </c>
      <c r="X1096" s="3" t="b">
        <v>1</v>
      </c>
      <c r="Y1096" t="s">
        <v>5328</v>
      </c>
      <c r="Z1096" t="s">
        <v>23012</v>
      </c>
      <c r="AA1096" t="s">
        <v>5329</v>
      </c>
    </row>
    <row r="1097" spans="1:27" x14ac:dyDescent="0.3">
      <c r="A1097">
        <f t="shared" si="301"/>
        <v>1096</v>
      </c>
      <c r="B1097" t="s">
        <v>5330</v>
      </c>
      <c r="C1097" t="s">
        <v>5331</v>
      </c>
      <c r="D1097" t="str">
        <f t="shared" si="293"/>
        <v>Gale Bodleigh</v>
      </c>
      <c r="E1097" s="3" t="s">
        <v>43</v>
      </c>
      <c r="F1097">
        <v>49</v>
      </c>
      <c r="G1097" s="1">
        <v>44076</v>
      </c>
      <c r="H1097" s="2">
        <f t="shared" si="294"/>
        <v>2</v>
      </c>
      <c r="I1097" s="2">
        <f t="shared" si="295"/>
        <v>9</v>
      </c>
      <c r="J1097" s="2">
        <f t="shared" si="296"/>
        <v>2020</v>
      </c>
      <c r="K1097" s="1">
        <f>G1097+8</f>
        <v>44084</v>
      </c>
      <c r="L1097" s="2">
        <f t="shared" si="297"/>
        <v>10</v>
      </c>
      <c r="M1097" s="2">
        <f t="shared" si="298"/>
        <v>9</v>
      </c>
      <c r="N1097" s="2">
        <f t="shared" si="299"/>
        <v>2020</v>
      </c>
      <c r="O1097" s="2">
        <f t="shared" si="300"/>
        <v>8</v>
      </c>
      <c r="P1097" t="s">
        <v>44</v>
      </c>
      <c r="Q1097" t="s">
        <v>45</v>
      </c>
      <c r="R1097" t="s">
        <v>5332</v>
      </c>
      <c r="S1097" t="s">
        <v>36</v>
      </c>
      <c r="T1097" s="3" t="s">
        <v>26</v>
      </c>
      <c r="U1097" s="4">
        <v>32517.01</v>
      </c>
      <c r="V1097" t="s">
        <v>1682</v>
      </c>
      <c r="W1097" s="3" t="b">
        <v>1</v>
      </c>
      <c r="X1097" s="3" t="s">
        <v>23011</v>
      </c>
      <c r="Y1097" t="s">
        <v>5333</v>
      </c>
      <c r="Z1097" t="s">
        <v>23012</v>
      </c>
      <c r="AA1097" t="s">
        <v>1875</v>
      </c>
    </row>
    <row r="1098" spans="1:27" x14ac:dyDescent="0.3">
      <c r="A1098">
        <f t="shared" si="301"/>
        <v>1097</v>
      </c>
      <c r="B1098" t="s">
        <v>5334</v>
      </c>
      <c r="C1098" t="s">
        <v>5335</v>
      </c>
      <c r="D1098" t="str">
        <f t="shared" si="293"/>
        <v>Randall Bosse</v>
      </c>
      <c r="E1098" s="3" t="s">
        <v>43</v>
      </c>
      <c r="F1098">
        <v>49</v>
      </c>
      <c r="G1098" s="1">
        <v>44034</v>
      </c>
      <c r="H1098" s="2">
        <f t="shared" si="294"/>
        <v>22</v>
      </c>
      <c r="I1098" s="2">
        <f t="shared" si="295"/>
        <v>7</v>
      </c>
      <c r="J1098" s="2">
        <f t="shared" si="296"/>
        <v>2020</v>
      </c>
      <c r="K1098" s="1">
        <v>44143</v>
      </c>
      <c r="L1098" s="2">
        <f t="shared" si="297"/>
        <v>8</v>
      </c>
      <c r="M1098" s="2">
        <f t="shared" si="298"/>
        <v>11</v>
      </c>
      <c r="N1098" s="2">
        <f t="shared" si="299"/>
        <v>2020</v>
      </c>
      <c r="O1098" s="2">
        <f t="shared" si="300"/>
        <v>109</v>
      </c>
      <c r="P1098" t="s">
        <v>44</v>
      </c>
      <c r="Q1098" t="s">
        <v>34</v>
      </c>
      <c r="R1098" t="s">
        <v>5336</v>
      </c>
      <c r="S1098" t="s">
        <v>65</v>
      </c>
      <c r="T1098" s="3" t="s">
        <v>159</v>
      </c>
      <c r="U1098" s="4">
        <v>24302.12</v>
      </c>
      <c r="V1098" t="s">
        <v>375</v>
      </c>
      <c r="W1098" s="3" t="b">
        <v>0</v>
      </c>
      <c r="X1098" s="3" t="b">
        <v>1</v>
      </c>
      <c r="Y1098" t="s">
        <v>5337</v>
      </c>
      <c r="Z1098" t="s">
        <v>23012</v>
      </c>
      <c r="AA1098" t="s">
        <v>5338</v>
      </c>
    </row>
    <row r="1099" spans="1:27" x14ac:dyDescent="0.3">
      <c r="A1099">
        <f t="shared" si="301"/>
        <v>1098</v>
      </c>
      <c r="B1099" t="s">
        <v>5339</v>
      </c>
      <c r="C1099" t="s">
        <v>5340</v>
      </c>
      <c r="D1099" t="str">
        <f t="shared" si="293"/>
        <v>Delia Mepsted</v>
      </c>
      <c r="E1099" s="3" t="s">
        <v>32</v>
      </c>
      <c r="F1099">
        <v>47</v>
      </c>
      <c r="G1099" s="1">
        <v>44084</v>
      </c>
      <c r="H1099" s="2">
        <f t="shared" si="294"/>
        <v>10</v>
      </c>
      <c r="I1099" s="2">
        <f t="shared" si="295"/>
        <v>9</v>
      </c>
      <c r="J1099" s="2">
        <f t="shared" si="296"/>
        <v>2020</v>
      </c>
      <c r="K1099" s="1">
        <v>44088</v>
      </c>
      <c r="L1099" s="2">
        <f t="shared" si="297"/>
        <v>14</v>
      </c>
      <c r="M1099" s="2">
        <f t="shared" si="298"/>
        <v>9</v>
      </c>
      <c r="N1099" s="2">
        <f t="shared" si="299"/>
        <v>2020</v>
      </c>
      <c r="O1099" s="2">
        <f t="shared" si="300"/>
        <v>4</v>
      </c>
      <c r="P1099" t="s">
        <v>44</v>
      </c>
      <c r="Q1099" t="s">
        <v>119</v>
      </c>
      <c r="R1099" t="s">
        <v>5341</v>
      </c>
      <c r="S1099" t="s">
        <v>36</v>
      </c>
      <c r="T1099" s="3" t="s">
        <v>83</v>
      </c>
      <c r="U1099" s="4">
        <v>62156.480000000003</v>
      </c>
      <c r="V1099" t="s">
        <v>710</v>
      </c>
      <c r="W1099" s="3" t="b">
        <v>0</v>
      </c>
      <c r="X1099" s="3" t="s">
        <v>23011</v>
      </c>
      <c r="Y1099" t="s">
        <v>4133</v>
      </c>
      <c r="Z1099" t="s">
        <v>23012</v>
      </c>
      <c r="AA1099" t="s">
        <v>5342</v>
      </c>
    </row>
    <row r="1100" spans="1:27" x14ac:dyDescent="0.3">
      <c r="A1100">
        <f t="shared" si="301"/>
        <v>1099</v>
      </c>
      <c r="B1100" t="s">
        <v>4028</v>
      </c>
      <c r="C1100" t="s">
        <v>5343</v>
      </c>
      <c r="D1100" t="str">
        <f t="shared" si="293"/>
        <v>Isidro Leftridge</v>
      </c>
      <c r="E1100" s="3" t="s">
        <v>43</v>
      </c>
      <c r="F1100">
        <v>13</v>
      </c>
      <c r="G1100" s="1">
        <v>43985</v>
      </c>
      <c r="H1100" s="2">
        <f t="shared" si="294"/>
        <v>3</v>
      </c>
      <c r="I1100" s="2">
        <f t="shared" si="295"/>
        <v>6</v>
      </c>
      <c r="J1100" s="2">
        <f t="shared" si="296"/>
        <v>2020</v>
      </c>
      <c r="K1100" s="1">
        <v>44043</v>
      </c>
      <c r="L1100" s="2">
        <f t="shared" si="297"/>
        <v>31</v>
      </c>
      <c r="M1100" s="2">
        <f t="shared" si="298"/>
        <v>7</v>
      </c>
      <c r="N1100" s="2">
        <f t="shared" si="299"/>
        <v>2020</v>
      </c>
      <c r="O1100" s="2">
        <f t="shared" si="300"/>
        <v>58</v>
      </c>
      <c r="P1100" t="s">
        <v>118</v>
      </c>
      <c r="Q1100" t="s">
        <v>90</v>
      </c>
      <c r="R1100" t="s">
        <v>5344</v>
      </c>
      <c r="S1100" t="s">
        <v>92</v>
      </c>
      <c r="T1100" s="3" t="s">
        <v>83</v>
      </c>
      <c r="U1100" s="4">
        <v>34603.65</v>
      </c>
      <c r="V1100" t="s">
        <v>1983</v>
      </c>
      <c r="W1100" s="3" t="b">
        <v>0</v>
      </c>
      <c r="X1100" s="3" t="b">
        <v>1</v>
      </c>
      <c r="Y1100" t="s">
        <v>5345</v>
      </c>
      <c r="Z1100" t="s">
        <v>23012</v>
      </c>
      <c r="AA1100" t="s">
        <v>874</v>
      </c>
    </row>
    <row r="1101" spans="1:27" x14ac:dyDescent="0.3">
      <c r="A1101">
        <f t="shared" si="301"/>
        <v>1100</v>
      </c>
      <c r="B1101" t="s">
        <v>5346</v>
      </c>
      <c r="D1101" t="str">
        <f t="shared" si="293"/>
        <v xml:space="preserve">Sauveur </v>
      </c>
      <c r="E1101" s="3" t="s">
        <v>43</v>
      </c>
      <c r="F1101">
        <v>18</v>
      </c>
      <c r="G1101" s="1">
        <v>44195</v>
      </c>
      <c r="H1101" s="2">
        <f t="shared" si="294"/>
        <v>30</v>
      </c>
      <c r="I1101" s="2">
        <f t="shared" si="295"/>
        <v>12</v>
      </c>
      <c r="J1101" s="2">
        <f t="shared" si="296"/>
        <v>2020</v>
      </c>
      <c r="K1101" s="1">
        <f t="shared" ref="K1101:K1105" si="302">G1101+8</f>
        <v>44203</v>
      </c>
      <c r="L1101" s="2">
        <f t="shared" si="297"/>
        <v>7</v>
      </c>
      <c r="M1101" s="2">
        <f t="shared" si="298"/>
        <v>1</v>
      </c>
      <c r="N1101" s="2">
        <f t="shared" si="299"/>
        <v>2021</v>
      </c>
      <c r="O1101" s="2">
        <f t="shared" si="300"/>
        <v>8</v>
      </c>
      <c r="P1101" t="s">
        <v>118</v>
      </c>
      <c r="Q1101" t="s">
        <v>197</v>
      </c>
      <c r="R1101" t="s">
        <v>5347</v>
      </c>
      <c r="S1101" t="s">
        <v>56</v>
      </c>
      <c r="T1101" s="3" t="s">
        <v>66</v>
      </c>
      <c r="U1101" s="4">
        <v>71263.09</v>
      </c>
      <c r="V1101" t="s">
        <v>429</v>
      </c>
      <c r="W1101" s="3" t="b">
        <v>0</v>
      </c>
      <c r="X1101" s="3" t="b">
        <v>1</v>
      </c>
      <c r="Y1101" t="s">
        <v>5348</v>
      </c>
      <c r="Z1101" t="s">
        <v>23012</v>
      </c>
      <c r="AA1101" t="s">
        <v>1601</v>
      </c>
    </row>
    <row r="1102" spans="1:27" x14ac:dyDescent="0.3">
      <c r="A1102">
        <f t="shared" si="301"/>
        <v>1101</v>
      </c>
      <c r="B1102" t="s">
        <v>5349</v>
      </c>
      <c r="C1102" t="s">
        <v>5350</v>
      </c>
      <c r="D1102" t="str">
        <f t="shared" si="293"/>
        <v>Waldo Hardwich</v>
      </c>
      <c r="E1102" s="3" t="s">
        <v>43</v>
      </c>
      <c r="F1102">
        <v>5</v>
      </c>
      <c r="G1102" s="1">
        <v>44157</v>
      </c>
      <c r="H1102" s="2">
        <f t="shared" si="294"/>
        <v>22</v>
      </c>
      <c r="I1102" s="2">
        <f t="shared" si="295"/>
        <v>11</v>
      </c>
      <c r="J1102" s="2">
        <f t="shared" si="296"/>
        <v>2020</v>
      </c>
      <c r="K1102" s="1">
        <f t="shared" si="302"/>
        <v>44165</v>
      </c>
      <c r="L1102" s="2">
        <f t="shared" si="297"/>
        <v>30</v>
      </c>
      <c r="M1102" s="2">
        <f t="shared" si="298"/>
        <v>11</v>
      </c>
      <c r="N1102" s="2">
        <f t="shared" si="299"/>
        <v>2020</v>
      </c>
      <c r="O1102" s="2">
        <f t="shared" si="300"/>
        <v>8</v>
      </c>
      <c r="P1102" t="s">
        <v>73</v>
      </c>
      <c r="Q1102" t="s">
        <v>197</v>
      </c>
      <c r="R1102" t="s">
        <v>5351</v>
      </c>
      <c r="S1102" t="s">
        <v>25</v>
      </c>
      <c r="T1102" s="3" t="s">
        <v>159</v>
      </c>
      <c r="U1102" s="4">
        <v>87709.2</v>
      </c>
      <c r="V1102" t="s">
        <v>1784</v>
      </c>
      <c r="W1102" s="3" t="b">
        <v>1</v>
      </c>
      <c r="X1102" s="3" t="b">
        <v>1</v>
      </c>
      <c r="Y1102" t="s">
        <v>5352</v>
      </c>
      <c r="Z1102" t="s">
        <v>23012</v>
      </c>
      <c r="AA1102" t="s">
        <v>5353</v>
      </c>
    </row>
    <row r="1103" spans="1:27" x14ac:dyDescent="0.3">
      <c r="A1103">
        <f t="shared" si="301"/>
        <v>1102</v>
      </c>
      <c r="B1103" t="s">
        <v>5354</v>
      </c>
      <c r="C1103" t="s">
        <v>5355</v>
      </c>
      <c r="D1103" t="str">
        <f t="shared" si="293"/>
        <v>Alyce Couthard</v>
      </c>
      <c r="E1103" s="3" t="s">
        <v>32</v>
      </c>
      <c r="F1103">
        <v>25</v>
      </c>
      <c r="G1103" s="1">
        <v>44086</v>
      </c>
      <c r="H1103" s="2">
        <f t="shared" si="294"/>
        <v>12</v>
      </c>
      <c r="I1103" s="2">
        <f t="shared" si="295"/>
        <v>9</v>
      </c>
      <c r="J1103" s="2">
        <f t="shared" si="296"/>
        <v>2020</v>
      </c>
      <c r="K1103" s="1">
        <f t="shared" si="302"/>
        <v>44094</v>
      </c>
      <c r="L1103" s="2">
        <f t="shared" si="297"/>
        <v>20</v>
      </c>
      <c r="M1103" s="2">
        <f t="shared" si="298"/>
        <v>9</v>
      </c>
      <c r="N1103" s="2">
        <f t="shared" si="299"/>
        <v>2020</v>
      </c>
      <c r="O1103" s="2">
        <f t="shared" si="300"/>
        <v>8</v>
      </c>
      <c r="P1103" t="s">
        <v>33</v>
      </c>
      <c r="Q1103" t="s">
        <v>90</v>
      </c>
      <c r="R1103" t="s">
        <v>5356</v>
      </c>
      <c r="S1103" t="s">
        <v>177</v>
      </c>
      <c r="T1103" s="3" t="s">
        <v>133</v>
      </c>
      <c r="U1103" s="4">
        <v>84272.71</v>
      </c>
      <c r="V1103" t="s">
        <v>664</v>
      </c>
      <c r="W1103" s="3" t="b">
        <v>1</v>
      </c>
      <c r="X1103" s="3" t="b">
        <v>1</v>
      </c>
      <c r="Y1103" t="s">
        <v>5357</v>
      </c>
      <c r="Z1103" t="s">
        <v>23012</v>
      </c>
      <c r="AA1103" t="s">
        <v>5358</v>
      </c>
    </row>
    <row r="1104" spans="1:27" x14ac:dyDescent="0.3">
      <c r="A1104">
        <f t="shared" si="301"/>
        <v>1103</v>
      </c>
      <c r="B1104" t="s">
        <v>3788</v>
      </c>
      <c r="C1104" t="s">
        <v>5359</v>
      </c>
      <c r="D1104" t="str">
        <f t="shared" si="293"/>
        <v>Read Procter</v>
      </c>
      <c r="E1104" s="3" t="s">
        <v>43</v>
      </c>
      <c r="F1104">
        <v>81</v>
      </c>
      <c r="G1104" s="1">
        <v>44002</v>
      </c>
      <c r="H1104" s="2">
        <f t="shared" si="294"/>
        <v>20</v>
      </c>
      <c r="I1104" s="2">
        <f t="shared" si="295"/>
        <v>6</v>
      </c>
      <c r="J1104" s="2">
        <f t="shared" si="296"/>
        <v>2020</v>
      </c>
      <c r="K1104" s="1">
        <f t="shared" si="302"/>
        <v>44010</v>
      </c>
      <c r="L1104" s="2">
        <f t="shared" si="297"/>
        <v>28</v>
      </c>
      <c r="M1104" s="2">
        <f t="shared" si="298"/>
        <v>6</v>
      </c>
      <c r="N1104" s="2">
        <f t="shared" si="299"/>
        <v>2020</v>
      </c>
      <c r="O1104" s="2">
        <f t="shared" si="300"/>
        <v>8</v>
      </c>
      <c r="P1104" t="s">
        <v>44</v>
      </c>
      <c r="Q1104" t="s">
        <v>126</v>
      </c>
      <c r="R1104" t="s">
        <v>5360</v>
      </c>
      <c r="S1104" t="s">
        <v>146</v>
      </c>
      <c r="T1104" s="3" t="s">
        <v>57</v>
      </c>
      <c r="U1104" s="4">
        <v>6969.25</v>
      </c>
      <c r="V1104" t="s">
        <v>328</v>
      </c>
      <c r="W1104" s="3" t="b">
        <v>0</v>
      </c>
      <c r="X1104" s="3" t="b">
        <v>0</v>
      </c>
      <c r="Y1104" t="s">
        <v>2755</v>
      </c>
      <c r="Z1104" t="s">
        <v>23012</v>
      </c>
      <c r="AA1104" t="s">
        <v>5361</v>
      </c>
    </row>
    <row r="1105" spans="1:27" x14ac:dyDescent="0.3">
      <c r="A1105">
        <f t="shared" si="301"/>
        <v>1104</v>
      </c>
      <c r="B1105" t="s">
        <v>5362</v>
      </c>
      <c r="C1105" t="s">
        <v>5363</v>
      </c>
      <c r="D1105" t="str">
        <f t="shared" si="293"/>
        <v>Fanechka Chasles</v>
      </c>
      <c r="E1105" s="3" t="s">
        <v>32</v>
      </c>
      <c r="F1105">
        <v>16</v>
      </c>
      <c r="G1105" s="1">
        <v>44166</v>
      </c>
      <c r="H1105" s="2">
        <f t="shared" si="294"/>
        <v>1</v>
      </c>
      <c r="I1105" s="2">
        <f t="shared" si="295"/>
        <v>12</v>
      </c>
      <c r="J1105" s="2">
        <f t="shared" si="296"/>
        <v>2020</v>
      </c>
      <c r="K1105" s="1">
        <f t="shared" si="302"/>
        <v>44174</v>
      </c>
      <c r="L1105" s="2">
        <f t="shared" si="297"/>
        <v>9</v>
      </c>
      <c r="M1105" s="2">
        <f t="shared" si="298"/>
        <v>12</v>
      </c>
      <c r="N1105" s="2">
        <f t="shared" si="299"/>
        <v>2020</v>
      </c>
      <c r="O1105" s="2">
        <f t="shared" si="300"/>
        <v>8</v>
      </c>
      <c r="P1105" t="s">
        <v>118</v>
      </c>
      <c r="Q1105" t="s">
        <v>45</v>
      </c>
      <c r="R1105" t="s">
        <v>5364</v>
      </c>
      <c r="S1105" t="s">
        <v>177</v>
      </c>
      <c r="T1105" s="3" t="s">
        <v>23012</v>
      </c>
      <c r="U1105" s="4">
        <v>4070.25</v>
      </c>
      <c r="V1105" t="s">
        <v>77</v>
      </c>
      <c r="W1105" s="3" t="b">
        <v>0</v>
      </c>
      <c r="X1105" s="3" t="b">
        <v>1</v>
      </c>
      <c r="Y1105" t="s">
        <v>5365</v>
      </c>
      <c r="Z1105" t="s">
        <v>23012</v>
      </c>
      <c r="AA1105" t="s">
        <v>3729</v>
      </c>
    </row>
    <row r="1106" spans="1:27" x14ac:dyDescent="0.3">
      <c r="A1106">
        <f t="shared" si="301"/>
        <v>1105</v>
      </c>
      <c r="B1106" t="s">
        <v>5366</v>
      </c>
      <c r="C1106" t="s">
        <v>5367</v>
      </c>
      <c r="D1106" t="str">
        <f t="shared" si="293"/>
        <v>Brnaba Kovacs</v>
      </c>
      <c r="E1106" s="3" t="s">
        <v>43</v>
      </c>
      <c r="F1106">
        <v>50</v>
      </c>
      <c r="G1106" s="1">
        <v>43997</v>
      </c>
      <c r="H1106" s="2">
        <f t="shared" si="294"/>
        <v>15</v>
      </c>
      <c r="I1106" s="2">
        <f t="shared" si="295"/>
        <v>6</v>
      </c>
      <c r="J1106" s="2">
        <f t="shared" si="296"/>
        <v>2020</v>
      </c>
      <c r="K1106" s="1">
        <v>44097</v>
      </c>
      <c r="L1106" s="2">
        <f t="shared" si="297"/>
        <v>23</v>
      </c>
      <c r="M1106" s="2">
        <f t="shared" si="298"/>
        <v>9</v>
      </c>
      <c r="N1106" s="2">
        <f t="shared" si="299"/>
        <v>2020</v>
      </c>
      <c r="O1106" s="2">
        <f t="shared" si="300"/>
        <v>100</v>
      </c>
      <c r="P1106" t="s">
        <v>44</v>
      </c>
      <c r="Q1106" t="s">
        <v>54</v>
      </c>
      <c r="R1106" t="s">
        <v>5368</v>
      </c>
      <c r="S1106" t="s">
        <v>65</v>
      </c>
      <c r="T1106" s="3" t="s">
        <v>66</v>
      </c>
      <c r="U1106" s="4">
        <v>85279.8</v>
      </c>
      <c r="V1106" t="s">
        <v>1241</v>
      </c>
      <c r="W1106" s="3" t="b">
        <v>0</v>
      </c>
      <c r="X1106" s="3" t="b">
        <v>0</v>
      </c>
      <c r="Y1106" t="s">
        <v>5369</v>
      </c>
      <c r="Z1106" t="s">
        <v>23012</v>
      </c>
      <c r="AA1106" t="s">
        <v>5370</v>
      </c>
    </row>
    <row r="1107" spans="1:27" x14ac:dyDescent="0.3">
      <c r="A1107">
        <f t="shared" si="301"/>
        <v>1106</v>
      </c>
      <c r="B1107" t="s">
        <v>5267</v>
      </c>
      <c r="C1107" t="s">
        <v>5371</v>
      </c>
      <c r="D1107" t="str">
        <f t="shared" si="293"/>
        <v>Grady Legging</v>
      </c>
      <c r="E1107" s="3" t="s">
        <v>43</v>
      </c>
      <c r="F1107">
        <v>78</v>
      </c>
      <c r="G1107" s="1">
        <v>43848</v>
      </c>
      <c r="H1107" s="2">
        <f t="shared" si="294"/>
        <v>18</v>
      </c>
      <c r="I1107" s="2">
        <f t="shared" si="295"/>
        <v>1</v>
      </c>
      <c r="J1107" s="2">
        <f t="shared" si="296"/>
        <v>2020</v>
      </c>
      <c r="K1107" s="1">
        <f>G1107+8</f>
        <v>43856</v>
      </c>
      <c r="L1107" s="2">
        <f t="shared" si="297"/>
        <v>26</v>
      </c>
      <c r="M1107" s="2">
        <f t="shared" si="298"/>
        <v>1</v>
      </c>
      <c r="N1107" s="2">
        <f t="shared" si="299"/>
        <v>2020</v>
      </c>
      <c r="O1107" s="2">
        <f t="shared" si="300"/>
        <v>8</v>
      </c>
      <c r="P1107" t="s">
        <v>118</v>
      </c>
      <c r="Q1107" t="s">
        <v>126</v>
      </c>
      <c r="R1107" t="s">
        <v>5372</v>
      </c>
      <c r="S1107" t="s">
        <v>36</v>
      </c>
      <c r="T1107" s="3" t="s">
        <v>47</v>
      </c>
      <c r="U1107" s="4">
        <v>237.96</v>
      </c>
      <c r="V1107" t="s">
        <v>5067</v>
      </c>
      <c r="W1107" s="3" t="b">
        <v>0</v>
      </c>
      <c r="X1107" s="3" t="b">
        <v>1</v>
      </c>
      <c r="Y1107" t="s">
        <v>5373</v>
      </c>
      <c r="Z1107" t="s">
        <v>23012</v>
      </c>
      <c r="AA1107" t="s">
        <v>5374</v>
      </c>
    </row>
    <row r="1108" spans="1:27" x14ac:dyDescent="0.3">
      <c r="A1108">
        <f t="shared" si="301"/>
        <v>1107</v>
      </c>
      <c r="B1108" t="s">
        <v>5375</v>
      </c>
      <c r="C1108" t="s">
        <v>5376</v>
      </c>
      <c r="D1108" t="str">
        <f t="shared" si="293"/>
        <v>Tillie Burress</v>
      </c>
      <c r="E1108" s="3" t="s">
        <v>32</v>
      </c>
      <c r="F1108">
        <v>46</v>
      </c>
      <c r="G1108" s="1">
        <v>43851</v>
      </c>
      <c r="H1108" s="2">
        <f t="shared" si="294"/>
        <v>21</v>
      </c>
      <c r="I1108" s="2">
        <f t="shared" si="295"/>
        <v>1</v>
      </c>
      <c r="J1108" s="2">
        <f t="shared" si="296"/>
        <v>2020</v>
      </c>
      <c r="K1108" s="1">
        <v>43867</v>
      </c>
      <c r="L1108" s="2">
        <f t="shared" si="297"/>
        <v>6</v>
      </c>
      <c r="M1108" s="2">
        <f t="shared" si="298"/>
        <v>2</v>
      </c>
      <c r="N1108" s="2">
        <f t="shared" si="299"/>
        <v>2020</v>
      </c>
      <c r="O1108" s="2">
        <f t="shared" si="300"/>
        <v>16</v>
      </c>
      <c r="P1108" t="s">
        <v>118</v>
      </c>
      <c r="Q1108" t="s">
        <v>54</v>
      </c>
      <c r="R1108" t="s">
        <v>5377</v>
      </c>
      <c r="S1108" t="s">
        <v>177</v>
      </c>
      <c r="T1108" s="3" t="s">
        <v>159</v>
      </c>
      <c r="U1108" s="4">
        <v>80272.509999999995</v>
      </c>
      <c r="V1108" t="s">
        <v>1632</v>
      </c>
      <c r="W1108" s="3" t="b">
        <v>0</v>
      </c>
      <c r="X1108" s="3" t="b">
        <v>1</v>
      </c>
      <c r="Y1108" t="s">
        <v>5378</v>
      </c>
      <c r="Z1108" t="s">
        <v>23012</v>
      </c>
      <c r="AA1108" t="s">
        <v>2057</v>
      </c>
    </row>
    <row r="1109" spans="1:27" x14ac:dyDescent="0.3">
      <c r="A1109">
        <f t="shared" si="301"/>
        <v>1108</v>
      </c>
      <c r="B1109" t="s">
        <v>5379</v>
      </c>
      <c r="C1109" t="s">
        <v>5380</v>
      </c>
      <c r="D1109" t="str">
        <f t="shared" si="293"/>
        <v>Georgette Tichelaar</v>
      </c>
      <c r="E1109" s="3" t="s">
        <v>32</v>
      </c>
      <c r="F1109">
        <v>68</v>
      </c>
      <c r="G1109" s="1">
        <v>44061</v>
      </c>
      <c r="H1109" s="2">
        <f t="shared" si="294"/>
        <v>18</v>
      </c>
      <c r="I1109" s="2">
        <f t="shared" si="295"/>
        <v>8</v>
      </c>
      <c r="J1109" s="2">
        <f t="shared" si="296"/>
        <v>2020</v>
      </c>
      <c r="K1109" s="1">
        <v>44126</v>
      </c>
      <c r="L1109" s="2">
        <f t="shared" si="297"/>
        <v>22</v>
      </c>
      <c r="M1109" s="2">
        <f t="shared" si="298"/>
        <v>10</v>
      </c>
      <c r="N1109" s="2">
        <f t="shared" si="299"/>
        <v>2020</v>
      </c>
      <c r="O1109" s="2">
        <f t="shared" si="300"/>
        <v>65</v>
      </c>
      <c r="P1109" t="s">
        <v>33</v>
      </c>
      <c r="Q1109" t="s">
        <v>119</v>
      </c>
      <c r="R1109" t="s">
        <v>5381</v>
      </c>
      <c r="S1109" t="s">
        <v>36</v>
      </c>
      <c r="T1109" s="3" t="s">
        <v>57</v>
      </c>
      <c r="U1109" s="4">
        <v>46826.31</v>
      </c>
      <c r="V1109" t="s">
        <v>1385</v>
      </c>
      <c r="W1109" s="3" t="b">
        <v>0</v>
      </c>
      <c r="X1109" s="3" t="b">
        <v>0</v>
      </c>
      <c r="Y1109" t="s">
        <v>5382</v>
      </c>
      <c r="Z1109" t="s">
        <v>23012</v>
      </c>
      <c r="AA1109" t="s">
        <v>884</v>
      </c>
    </row>
    <row r="1110" spans="1:27" x14ac:dyDescent="0.3">
      <c r="A1110">
        <f t="shared" si="301"/>
        <v>1109</v>
      </c>
      <c r="B1110" t="s">
        <v>5383</v>
      </c>
      <c r="C1110" t="s">
        <v>5384</v>
      </c>
      <c r="D1110" t="str">
        <f t="shared" si="293"/>
        <v>Rafaellle Thoumasson</v>
      </c>
      <c r="E1110" s="3" t="s">
        <v>769</v>
      </c>
      <c r="F1110">
        <v>81</v>
      </c>
      <c r="G1110" s="1">
        <v>43843</v>
      </c>
      <c r="H1110" s="2">
        <f t="shared" si="294"/>
        <v>13</v>
      </c>
      <c r="I1110" s="2">
        <f t="shared" si="295"/>
        <v>1</v>
      </c>
      <c r="J1110" s="2">
        <f t="shared" si="296"/>
        <v>2020</v>
      </c>
      <c r="K1110" s="1">
        <v>44144</v>
      </c>
      <c r="L1110" s="2">
        <f t="shared" si="297"/>
        <v>9</v>
      </c>
      <c r="M1110" s="2">
        <f t="shared" si="298"/>
        <v>11</v>
      </c>
      <c r="N1110" s="2">
        <f t="shared" si="299"/>
        <v>2020</v>
      </c>
      <c r="O1110" s="2">
        <f t="shared" si="300"/>
        <v>301</v>
      </c>
      <c r="P1110" t="s">
        <v>63</v>
      </c>
      <c r="Q1110" t="s">
        <v>74</v>
      </c>
      <c r="R1110" t="s">
        <v>5385</v>
      </c>
      <c r="S1110" t="s">
        <v>36</v>
      </c>
      <c r="T1110" s="3" t="s">
        <v>66</v>
      </c>
      <c r="U1110" s="4">
        <v>55518.3</v>
      </c>
      <c r="V1110" t="s">
        <v>609</v>
      </c>
      <c r="W1110" s="3" t="b">
        <v>0</v>
      </c>
      <c r="X1110" s="3" t="b">
        <v>0</v>
      </c>
      <c r="Y1110" t="s">
        <v>5386</v>
      </c>
      <c r="Z1110" t="s">
        <v>23012</v>
      </c>
      <c r="AA1110" t="s">
        <v>2038</v>
      </c>
    </row>
    <row r="1111" spans="1:27" x14ac:dyDescent="0.3">
      <c r="A1111">
        <f t="shared" si="301"/>
        <v>1110</v>
      </c>
      <c r="B1111" t="s">
        <v>5387</v>
      </c>
      <c r="C1111" t="s">
        <v>5388</v>
      </c>
      <c r="D1111" t="str">
        <f t="shared" si="293"/>
        <v>Ganny Hurdman</v>
      </c>
      <c r="E1111" s="3" t="s">
        <v>21</v>
      </c>
      <c r="F1111">
        <v>97</v>
      </c>
      <c r="G1111" s="1">
        <v>43999</v>
      </c>
      <c r="H1111" s="2">
        <f t="shared" si="294"/>
        <v>17</v>
      </c>
      <c r="I1111" s="2">
        <f t="shared" si="295"/>
        <v>6</v>
      </c>
      <c r="J1111" s="2">
        <f t="shared" si="296"/>
        <v>2020</v>
      </c>
      <c r="K1111" s="1">
        <f>G1111+8</f>
        <v>44007</v>
      </c>
      <c r="L1111" s="2">
        <f t="shared" si="297"/>
        <v>25</v>
      </c>
      <c r="M1111" s="2">
        <f t="shared" si="298"/>
        <v>6</v>
      </c>
      <c r="N1111" s="2">
        <f t="shared" si="299"/>
        <v>2020</v>
      </c>
      <c r="O1111" s="2">
        <f t="shared" si="300"/>
        <v>8</v>
      </c>
      <c r="P1111" t="s">
        <v>63</v>
      </c>
      <c r="Q1111" t="s">
        <v>34</v>
      </c>
      <c r="R1111" t="s">
        <v>5389</v>
      </c>
      <c r="S1111" t="s">
        <v>100</v>
      </c>
      <c r="T1111" s="3" t="s">
        <v>159</v>
      </c>
      <c r="U1111" s="4">
        <v>60144.43</v>
      </c>
      <c r="V1111" t="s">
        <v>1677</v>
      </c>
      <c r="W1111" s="3" t="b">
        <v>0</v>
      </c>
      <c r="X1111" s="3" t="s">
        <v>23011</v>
      </c>
      <c r="Y1111" t="s">
        <v>5390</v>
      </c>
      <c r="Z1111" t="s">
        <v>23012</v>
      </c>
      <c r="AA1111" t="s">
        <v>5391</v>
      </c>
    </row>
    <row r="1112" spans="1:27" x14ac:dyDescent="0.3">
      <c r="A1112">
        <f t="shared" si="301"/>
        <v>1111</v>
      </c>
      <c r="B1112" t="s">
        <v>5392</v>
      </c>
      <c r="C1112" t="s">
        <v>5393</v>
      </c>
      <c r="D1112" t="str">
        <f t="shared" si="293"/>
        <v>Lelia Reinger</v>
      </c>
      <c r="E1112" s="3" t="s">
        <v>32</v>
      </c>
      <c r="F1112">
        <v>48</v>
      </c>
      <c r="G1112" s="1">
        <v>43858</v>
      </c>
      <c r="H1112" s="2">
        <f t="shared" si="294"/>
        <v>28</v>
      </c>
      <c r="I1112" s="2">
        <f t="shared" si="295"/>
        <v>1</v>
      </c>
      <c r="J1112" s="2">
        <f t="shared" si="296"/>
        <v>2020</v>
      </c>
      <c r="K1112" s="1">
        <v>44039</v>
      </c>
      <c r="L1112" s="2">
        <f t="shared" si="297"/>
        <v>27</v>
      </c>
      <c r="M1112" s="2">
        <f t="shared" si="298"/>
        <v>7</v>
      </c>
      <c r="N1112" s="2">
        <f t="shared" si="299"/>
        <v>2020</v>
      </c>
      <c r="O1112" s="2">
        <f t="shared" si="300"/>
        <v>181</v>
      </c>
      <c r="P1112" t="s">
        <v>44</v>
      </c>
      <c r="Q1112" t="s">
        <v>45</v>
      </c>
      <c r="R1112" t="s">
        <v>5394</v>
      </c>
      <c r="S1112" t="s">
        <v>56</v>
      </c>
      <c r="T1112" s="3" t="s">
        <v>26</v>
      </c>
      <c r="U1112" s="4">
        <v>78047.45</v>
      </c>
      <c r="V1112" t="s">
        <v>429</v>
      </c>
      <c r="W1112" s="3" t="b">
        <v>0</v>
      </c>
      <c r="X1112" s="3" t="b">
        <v>1</v>
      </c>
      <c r="Y1112" t="s">
        <v>5395</v>
      </c>
      <c r="Z1112" t="s">
        <v>50</v>
      </c>
      <c r="AA1112" t="s">
        <v>1555</v>
      </c>
    </row>
    <row r="1113" spans="1:27" x14ac:dyDescent="0.3">
      <c r="A1113">
        <f t="shared" si="301"/>
        <v>1112</v>
      </c>
      <c r="B1113" t="s">
        <v>5396</v>
      </c>
      <c r="C1113" t="s">
        <v>5397</v>
      </c>
      <c r="D1113" t="str">
        <f t="shared" si="293"/>
        <v>Clarisse Gatchell</v>
      </c>
      <c r="E1113" s="3" t="s">
        <v>32</v>
      </c>
      <c r="F1113">
        <v>95</v>
      </c>
      <c r="G1113" s="1">
        <v>44081</v>
      </c>
      <c r="H1113" s="2">
        <f t="shared" si="294"/>
        <v>7</v>
      </c>
      <c r="I1113" s="2">
        <f t="shared" si="295"/>
        <v>9</v>
      </c>
      <c r="J1113" s="2">
        <f t="shared" si="296"/>
        <v>2020</v>
      </c>
      <c r="K1113" s="1">
        <f t="shared" ref="K1113:K1114" si="303">G1113+8</f>
        <v>44089</v>
      </c>
      <c r="L1113" s="2">
        <f t="shared" si="297"/>
        <v>15</v>
      </c>
      <c r="M1113" s="2">
        <f t="shared" si="298"/>
        <v>9</v>
      </c>
      <c r="N1113" s="2">
        <f t="shared" si="299"/>
        <v>2020</v>
      </c>
      <c r="O1113" s="2">
        <f t="shared" si="300"/>
        <v>8</v>
      </c>
      <c r="P1113" t="s">
        <v>22</v>
      </c>
      <c r="Q1113" t="s">
        <v>23</v>
      </c>
      <c r="R1113" t="s">
        <v>5398</v>
      </c>
      <c r="S1113" t="s">
        <v>56</v>
      </c>
      <c r="T1113" s="3" t="s">
        <v>57</v>
      </c>
      <c r="U1113" s="4">
        <v>31928.92</v>
      </c>
      <c r="V1113" t="s">
        <v>2382</v>
      </c>
      <c r="W1113" s="3" t="b">
        <v>1</v>
      </c>
      <c r="X1113" s="3" t="b">
        <v>0</v>
      </c>
      <c r="Y1113" t="s">
        <v>5399</v>
      </c>
      <c r="Z1113" t="s">
        <v>23012</v>
      </c>
      <c r="AA1113" t="s">
        <v>1711</v>
      </c>
    </row>
    <row r="1114" spans="1:27" x14ac:dyDescent="0.3">
      <c r="A1114">
        <f t="shared" si="301"/>
        <v>1113</v>
      </c>
      <c r="B1114" t="s">
        <v>5400</v>
      </c>
      <c r="C1114" t="s">
        <v>5401</v>
      </c>
      <c r="D1114" t="str">
        <f t="shared" si="293"/>
        <v>Shawnee Stebbings</v>
      </c>
      <c r="E1114" s="3" t="s">
        <v>32</v>
      </c>
      <c r="F1114">
        <v>82</v>
      </c>
      <c r="G1114" s="1">
        <v>44139</v>
      </c>
      <c r="H1114" s="2">
        <f t="shared" si="294"/>
        <v>4</v>
      </c>
      <c r="I1114" s="2">
        <f t="shared" si="295"/>
        <v>11</v>
      </c>
      <c r="J1114" s="2">
        <f t="shared" si="296"/>
        <v>2020</v>
      </c>
      <c r="K1114" s="1">
        <f t="shared" si="303"/>
        <v>44147</v>
      </c>
      <c r="L1114" s="2">
        <f t="shared" si="297"/>
        <v>12</v>
      </c>
      <c r="M1114" s="2">
        <f t="shared" si="298"/>
        <v>11</v>
      </c>
      <c r="N1114" s="2">
        <f t="shared" si="299"/>
        <v>2020</v>
      </c>
      <c r="O1114" s="2">
        <f t="shared" si="300"/>
        <v>8</v>
      </c>
      <c r="P1114" t="s">
        <v>73</v>
      </c>
      <c r="Q1114" t="s">
        <v>119</v>
      </c>
      <c r="R1114" t="s">
        <v>5402</v>
      </c>
      <c r="S1114" t="s">
        <v>36</v>
      </c>
      <c r="T1114" s="3" t="s">
        <v>57</v>
      </c>
      <c r="U1114" s="4">
        <v>66477.210000000006</v>
      </c>
      <c r="V1114" t="s">
        <v>2868</v>
      </c>
      <c r="W1114" s="3" t="b">
        <v>1</v>
      </c>
      <c r="X1114" s="3" t="s">
        <v>23011</v>
      </c>
      <c r="Y1114" t="s">
        <v>5403</v>
      </c>
      <c r="Z1114" t="s">
        <v>5404</v>
      </c>
      <c r="AA1114" t="s">
        <v>5405</v>
      </c>
    </row>
    <row r="1115" spans="1:27" x14ac:dyDescent="0.3">
      <c r="A1115">
        <f t="shared" si="301"/>
        <v>1114</v>
      </c>
      <c r="B1115" t="s">
        <v>5406</v>
      </c>
      <c r="C1115" t="s">
        <v>5407</v>
      </c>
      <c r="D1115" t="str">
        <f t="shared" si="293"/>
        <v>Pauly Cutteridge</v>
      </c>
      <c r="E1115" s="3" t="s">
        <v>32</v>
      </c>
      <c r="F1115">
        <v>69</v>
      </c>
      <c r="G1115" s="1">
        <v>43882</v>
      </c>
      <c r="H1115" s="2">
        <f t="shared" si="294"/>
        <v>21</v>
      </c>
      <c r="I1115" s="2">
        <f t="shared" si="295"/>
        <v>2</v>
      </c>
      <c r="J1115" s="2">
        <f t="shared" si="296"/>
        <v>2020</v>
      </c>
      <c r="K1115" s="1">
        <v>43963</v>
      </c>
      <c r="L1115" s="2">
        <f t="shared" si="297"/>
        <v>12</v>
      </c>
      <c r="M1115" s="2">
        <f t="shared" si="298"/>
        <v>5</v>
      </c>
      <c r="N1115" s="2">
        <f t="shared" si="299"/>
        <v>2020</v>
      </c>
      <c r="O1115" s="2">
        <f t="shared" si="300"/>
        <v>81</v>
      </c>
      <c r="P1115" t="s">
        <v>73</v>
      </c>
      <c r="Q1115" t="s">
        <v>54</v>
      </c>
      <c r="R1115" t="s">
        <v>5408</v>
      </c>
      <c r="S1115" t="s">
        <v>177</v>
      </c>
      <c r="T1115" s="3" t="s">
        <v>133</v>
      </c>
      <c r="U1115" s="4">
        <v>69395.14</v>
      </c>
      <c r="V1115" t="s">
        <v>230</v>
      </c>
      <c r="W1115" s="3" t="b">
        <v>0</v>
      </c>
      <c r="X1115" s="3" t="b">
        <v>1</v>
      </c>
      <c r="Y1115" t="s">
        <v>5409</v>
      </c>
      <c r="Z1115" t="s">
        <v>23012</v>
      </c>
      <c r="AA1115" t="s">
        <v>2208</v>
      </c>
    </row>
    <row r="1116" spans="1:27" x14ac:dyDescent="0.3">
      <c r="A1116">
        <f t="shared" si="301"/>
        <v>1115</v>
      </c>
      <c r="B1116" t="s">
        <v>5410</v>
      </c>
      <c r="C1116" t="s">
        <v>5411</v>
      </c>
      <c r="D1116" t="str">
        <f t="shared" si="293"/>
        <v>Ripley Harmond</v>
      </c>
      <c r="E1116" s="3" t="s">
        <v>43</v>
      </c>
      <c r="F1116">
        <v>10</v>
      </c>
      <c r="G1116" s="1">
        <v>43881</v>
      </c>
      <c r="H1116" s="2">
        <f t="shared" si="294"/>
        <v>20</v>
      </c>
      <c r="I1116" s="2">
        <f t="shared" si="295"/>
        <v>2</v>
      </c>
      <c r="J1116" s="2">
        <f t="shared" si="296"/>
        <v>2020</v>
      </c>
      <c r="K1116" s="1">
        <v>44072</v>
      </c>
      <c r="L1116" s="2">
        <f t="shared" si="297"/>
        <v>29</v>
      </c>
      <c r="M1116" s="2">
        <f t="shared" si="298"/>
        <v>8</v>
      </c>
      <c r="N1116" s="2">
        <f t="shared" si="299"/>
        <v>2020</v>
      </c>
      <c r="O1116" s="2">
        <f t="shared" si="300"/>
        <v>191</v>
      </c>
      <c r="P1116" t="s">
        <v>33</v>
      </c>
      <c r="Q1116" t="s">
        <v>34</v>
      </c>
      <c r="R1116" t="s">
        <v>5412</v>
      </c>
      <c r="S1116" t="s">
        <v>146</v>
      </c>
      <c r="T1116" s="3" t="s">
        <v>23012</v>
      </c>
      <c r="U1116" s="4">
        <v>41566.03</v>
      </c>
      <c r="V1116" t="s">
        <v>2764</v>
      </c>
      <c r="W1116" s="3" t="b">
        <v>1</v>
      </c>
      <c r="X1116" s="3" t="b">
        <v>0</v>
      </c>
      <c r="Y1116" t="s">
        <v>5413</v>
      </c>
      <c r="Z1116" t="s">
        <v>23012</v>
      </c>
      <c r="AA1116" t="s">
        <v>5215</v>
      </c>
    </row>
    <row r="1117" spans="1:27" x14ac:dyDescent="0.3">
      <c r="A1117">
        <f t="shared" si="301"/>
        <v>1116</v>
      </c>
      <c r="B1117" t="s">
        <v>5414</v>
      </c>
      <c r="C1117" t="s">
        <v>5415</v>
      </c>
      <c r="D1117" t="str">
        <f t="shared" si="293"/>
        <v>Oriana Laffranconi</v>
      </c>
      <c r="E1117" s="3" t="s">
        <v>32</v>
      </c>
      <c r="F1117">
        <v>75</v>
      </c>
      <c r="G1117" s="1">
        <v>43895</v>
      </c>
      <c r="H1117" s="2">
        <f t="shared" si="294"/>
        <v>5</v>
      </c>
      <c r="I1117" s="2">
        <f t="shared" si="295"/>
        <v>3</v>
      </c>
      <c r="J1117" s="2">
        <f t="shared" si="296"/>
        <v>2020</v>
      </c>
      <c r="K1117" s="1">
        <v>44000</v>
      </c>
      <c r="L1117" s="2">
        <f t="shared" si="297"/>
        <v>18</v>
      </c>
      <c r="M1117" s="2">
        <f t="shared" si="298"/>
        <v>6</v>
      </c>
      <c r="N1117" s="2">
        <f t="shared" si="299"/>
        <v>2020</v>
      </c>
      <c r="O1117" s="2">
        <f t="shared" si="300"/>
        <v>105</v>
      </c>
      <c r="P1117" t="s">
        <v>33</v>
      </c>
      <c r="Q1117" t="s">
        <v>34</v>
      </c>
      <c r="R1117" t="s">
        <v>5416</v>
      </c>
      <c r="S1117" t="s">
        <v>65</v>
      </c>
      <c r="T1117" s="3" t="s">
        <v>133</v>
      </c>
      <c r="U1117" s="4">
        <v>35057.54</v>
      </c>
      <c r="V1117" t="s">
        <v>447</v>
      </c>
      <c r="W1117" s="3" t="s">
        <v>23011</v>
      </c>
      <c r="X1117" s="3" t="b">
        <v>0</v>
      </c>
      <c r="Y1117" t="s">
        <v>5417</v>
      </c>
      <c r="Z1117" t="s">
        <v>23012</v>
      </c>
      <c r="AA1117" t="s">
        <v>1424</v>
      </c>
    </row>
    <row r="1118" spans="1:27" x14ac:dyDescent="0.3">
      <c r="A1118">
        <f t="shared" si="301"/>
        <v>1117</v>
      </c>
      <c r="B1118" t="s">
        <v>5418</v>
      </c>
      <c r="C1118" t="s">
        <v>5419</v>
      </c>
      <c r="D1118" t="str">
        <f t="shared" si="293"/>
        <v>Alec Domke</v>
      </c>
      <c r="E1118" s="3" t="s">
        <v>43</v>
      </c>
      <c r="F1118">
        <v>56</v>
      </c>
      <c r="G1118" s="1">
        <v>43851</v>
      </c>
      <c r="H1118" s="2">
        <f t="shared" si="294"/>
        <v>21</v>
      </c>
      <c r="I1118" s="2">
        <f t="shared" si="295"/>
        <v>1</v>
      </c>
      <c r="J1118" s="2">
        <f t="shared" si="296"/>
        <v>2020</v>
      </c>
      <c r="K1118" s="1">
        <v>44064</v>
      </c>
      <c r="L1118" s="2">
        <f t="shared" si="297"/>
        <v>21</v>
      </c>
      <c r="M1118" s="2">
        <f t="shared" si="298"/>
        <v>8</v>
      </c>
      <c r="N1118" s="2">
        <f t="shared" si="299"/>
        <v>2020</v>
      </c>
      <c r="O1118" s="2">
        <f t="shared" si="300"/>
        <v>213</v>
      </c>
      <c r="P1118" t="s">
        <v>44</v>
      </c>
      <c r="Q1118" t="s">
        <v>23</v>
      </c>
      <c r="R1118" t="s">
        <v>5420</v>
      </c>
      <c r="S1118" t="s">
        <v>92</v>
      </c>
      <c r="T1118" s="3" t="s">
        <v>66</v>
      </c>
      <c r="U1118" s="4">
        <v>45579.86</v>
      </c>
      <c r="V1118" t="s">
        <v>58</v>
      </c>
      <c r="W1118" s="3" t="b">
        <v>0</v>
      </c>
      <c r="X1118" s="3" t="b">
        <v>1</v>
      </c>
      <c r="Y1118" t="s">
        <v>5421</v>
      </c>
      <c r="Z1118" t="s">
        <v>23012</v>
      </c>
      <c r="AA1118" t="s">
        <v>5422</v>
      </c>
    </row>
    <row r="1119" spans="1:27" x14ac:dyDescent="0.3">
      <c r="A1119">
        <f t="shared" si="301"/>
        <v>1118</v>
      </c>
      <c r="B1119" t="s">
        <v>4472</v>
      </c>
      <c r="C1119" t="s">
        <v>5423</v>
      </c>
      <c r="D1119" t="str">
        <f t="shared" si="293"/>
        <v>Augustus Jolliman</v>
      </c>
      <c r="E1119" s="3" t="s">
        <v>43</v>
      </c>
      <c r="F1119">
        <v>50</v>
      </c>
      <c r="G1119" s="1">
        <v>44089</v>
      </c>
      <c r="H1119" s="2">
        <f t="shared" si="294"/>
        <v>15</v>
      </c>
      <c r="I1119" s="2">
        <f t="shared" si="295"/>
        <v>9</v>
      </c>
      <c r="J1119" s="2">
        <f t="shared" si="296"/>
        <v>2020</v>
      </c>
      <c r="K1119" s="1">
        <f t="shared" ref="K1119:K1120" si="304">G1119+8</f>
        <v>44097</v>
      </c>
      <c r="L1119" s="2">
        <f t="shared" si="297"/>
        <v>23</v>
      </c>
      <c r="M1119" s="2">
        <f t="shared" si="298"/>
        <v>9</v>
      </c>
      <c r="N1119" s="2">
        <f t="shared" si="299"/>
        <v>2020</v>
      </c>
      <c r="O1119" s="2">
        <f t="shared" si="300"/>
        <v>8</v>
      </c>
      <c r="P1119" t="s">
        <v>118</v>
      </c>
      <c r="Q1119" t="s">
        <v>23</v>
      </c>
      <c r="R1119" t="s">
        <v>5424</v>
      </c>
      <c r="S1119" t="s">
        <v>92</v>
      </c>
      <c r="T1119" s="3" t="s">
        <v>23012</v>
      </c>
      <c r="U1119" s="4">
        <v>30353.48</v>
      </c>
      <c r="V1119" t="s">
        <v>578</v>
      </c>
      <c r="W1119" s="3" t="b">
        <v>0</v>
      </c>
      <c r="X1119" s="3" t="b">
        <v>1</v>
      </c>
      <c r="Y1119" t="s">
        <v>5425</v>
      </c>
      <c r="Z1119" t="s">
        <v>23012</v>
      </c>
      <c r="AA1119" t="s">
        <v>863</v>
      </c>
    </row>
    <row r="1120" spans="1:27" x14ac:dyDescent="0.3">
      <c r="A1120">
        <f t="shared" si="301"/>
        <v>1119</v>
      </c>
      <c r="B1120" t="s">
        <v>5426</v>
      </c>
      <c r="C1120" t="s">
        <v>5427</v>
      </c>
      <c r="D1120" t="str">
        <f t="shared" si="293"/>
        <v>Allin Brandsen</v>
      </c>
      <c r="E1120" s="3" t="s">
        <v>43</v>
      </c>
      <c r="F1120">
        <v>91</v>
      </c>
      <c r="G1120" s="1">
        <v>43949</v>
      </c>
      <c r="H1120" s="2">
        <f t="shared" si="294"/>
        <v>28</v>
      </c>
      <c r="I1120" s="2">
        <f t="shared" si="295"/>
        <v>4</v>
      </c>
      <c r="J1120" s="2">
        <f t="shared" si="296"/>
        <v>2020</v>
      </c>
      <c r="K1120" s="1">
        <f t="shared" si="304"/>
        <v>43957</v>
      </c>
      <c r="L1120" s="2">
        <f t="shared" si="297"/>
        <v>6</v>
      </c>
      <c r="M1120" s="2">
        <f t="shared" si="298"/>
        <v>5</v>
      </c>
      <c r="N1120" s="2">
        <f t="shared" si="299"/>
        <v>2020</v>
      </c>
      <c r="O1120" s="2">
        <f t="shared" si="300"/>
        <v>8</v>
      </c>
      <c r="P1120" t="s">
        <v>118</v>
      </c>
      <c r="Q1120" t="s">
        <v>197</v>
      </c>
      <c r="R1120" t="s">
        <v>5428</v>
      </c>
      <c r="S1120" t="s">
        <v>146</v>
      </c>
      <c r="T1120" s="3" t="s">
        <v>47</v>
      </c>
      <c r="U1120" s="4">
        <v>23090.53</v>
      </c>
      <c r="V1120" t="s">
        <v>3007</v>
      </c>
      <c r="W1120" s="3" t="b">
        <v>1</v>
      </c>
      <c r="X1120" s="3" t="s">
        <v>23011</v>
      </c>
      <c r="Y1120" t="s">
        <v>5429</v>
      </c>
      <c r="Z1120" t="s">
        <v>23012</v>
      </c>
      <c r="AA1120" t="s">
        <v>5430</v>
      </c>
    </row>
    <row r="1121" spans="1:27" x14ac:dyDescent="0.3">
      <c r="A1121">
        <f t="shared" si="301"/>
        <v>1120</v>
      </c>
      <c r="B1121" t="s">
        <v>337</v>
      </c>
      <c r="C1121" t="s">
        <v>5431</v>
      </c>
      <c r="D1121" t="str">
        <f t="shared" si="293"/>
        <v>Floris Crates</v>
      </c>
      <c r="E1121" s="3" t="s">
        <v>32</v>
      </c>
      <c r="F1121">
        <v>83</v>
      </c>
      <c r="G1121" s="1">
        <v>43852</v>
      </c>
      <c r="H1121" s="2">
        <f t="shared" si="294"/>
        <v>22</v>
      </c>
      <c r="I1121" s="2">
        <f t="shared" si="295"/>
        <v>1</v>
      </c>
      <c r="J1121" s="2">
        <f t="shared" si="296"/>
        <v>2020</v>
      </c>
      <c r="K1121" s="1">
        <v>44195</v>
      </c>
      <c r="L1121" s="2">
        <f t="shared" si="297"/>
        <v>30</v>
      </c>
      <c r="M1121" s="2">
        <f t="shared" si="298"/>
        <v>12</v>
      </c>
      <c r="N1121" s="2">
        <f t="shared" si="299"/>
        <v>2020</v>
      </c>
      <c r="O1121" s="2">
        <f t="shared" si="300"/>
        <v>343</v>
      </c>
      <c r="P1121" t="s">
        <v>63</v>
      </c>
      <c r="Q1121" t="s">
        <v>34</v>
      </c>
      <c r="R1121" t="s">
        <v>5432</v>
      </c>
      <c r="S1121" t="s">
        <v>25</v>
      </c>
      <c r="T1121" s="3" t="s">
        <v>66</v>
      </c>
      <c r="U1121" s="4">
        <v>41545.43</v>
      </c>
      <c r="V1121" t="s">
        <v>1553</v>
      </c>
      <c r="W1121" s="3" t="b">
        <v>0</v>
      </c>
      <c r="X1121" s="3" t="b">
        <v>0</v>
      </c>
      <c r="Y1121" t="s">
        <v>5433</v>
      </c>
      <c r="Z1121" t="s">
        <v>23012</v>
      </c>
      <c r="AA1121" t="s">
        <v>5434</v>
      </c>
    </row>
    <row r="1122" spans="1:27" x14ac:dyDescent="0.3">
      <c r="A1122">
        <f t="shared" si="301"/>
        <v>1121</v>
      </c>
      <c r="B1122" t="s">
        <v>5435</v>
      </c>
      <c r="C1122" t="s">
        <v>5436</v>
      </c>
      <c r="D1122" t="str">
        <f t="shared" si="293"/>
        <v>Dillie Pinnington</v>
      </c>
      <c r="E1122" s="3" t="s">
        <v>43</v>
      </c>
      <c r="F1122">
        <v>15</v>
      </c>
      <c r="G1122" s="1">
        <v>44087</v>
      </c>
      <c r="H1122" s="2">
        <f t="shared" si="294"/>
        <v>13</v>
      </c>
      <c r="I1122" s="2">
        <f t="shared" si="295"/>
        <v>9</v>
      </c>
      <c r="J1122" s="2">
        <f t="shared" si="296"/>
        <v>2020</v>
      </c>
      <c r="K1122" s="1">
        <f>G1122+8</f>
        <v>44095</v>
      </c>
      <c r="L1122" s="2">
        <f t="shared" si="297"/>
        <v>21</v>
      </c>
      <c r="M1122" s="2">
        <f t="shared" si="298"/>
        <v>9</v>
      </c>
      <c r="N1122" s="2">
        <f t="shared" si="299"/>
        <v>2020</v>
      </c>
      <c r="O1122" s="2">
        <f t="shared" si="300"/>
        <v>8</v>
      </c>
      <c r="P1122" t="s">
        <v>73</v>
      </c>
      <c r="Q1122" t="s">
        <v>74</v>
      </c>
      <c r="R1122" t="s">
        <v>5437</v>
      </c>
      <c r="S1122" t="s">
        <v>92</v>
      </c>
      <c r="T1122" s="3" t="s">
        <v>37</v>
      </c>
      <c r="U1122" s="4">
        <v>57612.38</v>
      </c>
      <c r="V1122" t="s">
        <v>3770</v>
      </c>
      <c r="W1122" s="3" t="b">
        <v>0</v>
      </c>
      <c r="X1122" s="3" t="s">
        <v>23011</v>
      </c>
      <c r="Y1122" t="s">
        <v>5438</v>
      </c>
      <c r="Z1122" t="s">
        <v>23012</v>
      </c>
      <c r="AA1122" t="s">
        <v>5439</v>
      </c>
    </row>
    <row r="1123" spans="1:27" x14ac:dyDescent="0.3">
      <c r="A1123">
        <f t="shared" si="301"/>
        <v>1122</v>
      </c>
      <c r="B1123" t="s">
        <v>2384</v>
      </c>
      <c r="C1123" t="s">
        <v>5440</v>
      </c>
      <c r="D1123" t="str">
        <f t="shared" si="293"/>
        <v>Lorry Toppes</v>
      </c>
      <c r="E1123" s="3" t="s">
        <v>32</v>
      </c>
      <c r="F1123">
        <v>7</v>
      </c>
      <c r="G1123" s="1">
        <v>43862</v>
      </c>
      <c r="H1123" s="2">
        <f t="shared" si="294"/>
        <v>1</v>
      </c>
      <c r="I1123" s="2">
        <f t="shared" si="295"/>
        <v>2</v>
      </c>
      <c r="J1123" s="2">
        <f t="shared" si="296"/>
        <v>2020</v>
      </c>
      <c r="K1123" s="1">
        <v>43876</v>
      </c>
      <c r="L1123" s="2">
        <f t="shared" si="297"/>
        <v>15</v>
      </c>
      <c r="M1123" s="2">
        <f t="shared" si="298"/>
        <v>2</v>
      </c>
      <c r="N1123" s="2">
        <f t="shared" si="299"/>
        <v>2020</v>
      </c>
      <c r="O1123" s="2">
        <f t="shared" si="300"/>
        <v>14</v>
      </c>
      <c r="P1123" t="s">
        <v>63</v>
      </c>
      <c r="Q1123" t="s">
        <v>34</v>
      </c>
      <c r="R1123" t="s">
        <v>5441</v>
      </c>
      <c r="S1123" t="s">
        <v>36</v>
      </c>
      <c r="T1123" s="3" t="s">
        <v>37</v>
      </c>
      <c r="U1123" s="4">
        <v>17648.89</v>
      </c>
      <c r="V1123" t="s">
        <v>2160</v>
      </c>
      <c r="W1123" s="3" t="b">
        <v>0</v>
      </c>
      <c r="X1123" s="3" t="b">
        <v>1</v>
      </c>
      <c r="Y1123" t="s">
        <v>5442</v>
      </c>
      <c r="Z1123" t="s">
        <v>23012</v>
      </c>
      <c r="AA1123" t="s">
        <v>4057</v>
      </c>
    </row>
    <row r="1124" spans="1:27" x14ac:dyDescent="0.3">
      <c r="A1124">
        <f t="shared" si="301"/>
        <v>1123</v>
      </c>
      <c r="B1124" t="s">
        <v>2393</v>
      </c>
      <c r="C1124" t="s">
        <v>5443</v>
      </c>
      <c r="D1124" t="str">
        <f t="shared" si="293"/>
        <v>Ginnie Smythin</v>
      </c>
      <c r="E1124" s="3" t="s">
        <v>32</v>
      </c>
      <c r="F1124">
        <v>32</v>
      </c>
      <c r="G1124" s="1">
        <v>43856</v>
      </c>
      <c r="H1124" s="2">
        <f t="shared" si="294"/>
        <v>26</v>
      </c>
      <c r="I1124" s="2">
        <f t="shared" si="295"/>
        <v>1</v>
      </c>
      <c r="J1124" s="2">
        <f t="shared" si="296"/>
        <v>2020</v>
      </c>
      <c r="K1124" s="1">
        <v>44141</v>
      </c>
      <c r="L1124" s="2">
        <f t="shared" si="297"/>
        <v>6</v>
      </c>
      <c r="M1124" s="2">
        <f t="shared" si="298"/>
        <v>11</v>
      </c>
      <c r="N1124" s="2">
        <f t="shared" si="299"/>
        <v>2020</v>
      </c>
      <c r="O1124" s="2">
        <f t="shared" si="300"/>
        <v>285</v>
      </c>
      <c r="P1124" t="s">
        <v>44</v>
      </c>
      <c r="Q1124" t="s">
        <v>119</v>
      </c>
      <c r="R1124" t="s">
        <v>5444</v>
      </c>
      <c r="S1124" t="s">
        <v>177</v>
      </c>
      <c r="T1124" s="3" t="s">
        <v>159</v>
      </c>
      <c r="U1124" s="4">
        <v>65640.92</v>
      </c>
      <c r="V1124" t="s">
        <v>128</v>
      </c>
      <c r="W1124" s="3" t="b">
        <v>1</v>
      </c>
      <c r="X1124" s="3" t="b">
        <v>1</v>
      </c>
      <c r="Y1124" t="s">
        <v>5445</v>
      </c>
      <c r="Z1124" t="s">
        <v>23012</v>
      </c>
      <c r="AA1124" t="s">
        <v>550</v>
      </c>
    </row>
    <row r="1125" spans="1:27" x14ac:dyDescent="0.3">
      <c r="A1125">
        <f t="shared" si="301"/>
        <v>1124</v>
      </c>
      <c r="B1125" t="s">
        <v>5446</v>
      </c>
      <c r="D1125" t="str">
        <f t="shared" si="293"/>
        <v xml:space="preserve">Yancy </v>
      </c>
      <c r="E1125" s="3" t="s">
        <v>43</v>
      </c>
      <c r="F1125">
        <v>75</v>
      </c>
      <c r="G1125" s="1">
        <v>44185</v>
      </c>
      <c r="H1125" s="2">
        <f t="shared" si="294"/>
        <v>20</v>
      </c>
      <c r="I1125" s="2">
        <f t="shared" si="295"/>
        <v>12</v>
      </c>
      <c r="J1125" s="2">
        <f t="shared" si="296"/>
        <v>2020</v>
      </c>
      <c r="K1125" s="1">
        <f t="shared" ref="K1125:K1126" si="305">G1125+8</f>
        <v>44193</v>
      </c>
      <c r="L1125" s="2">
        <f t="shared" si="297"/>
        <v>28</v>
      </c>
      <c r="M1125" s="2">
        <f t="shared" si="298"/>
        <v>12</v>
      </c>
      <c r="N1125" s="2">
        <f t="shared" si="299"/>
        <v>2020</v>
      </c>
      <c r="O1125" s="2">
        <f t="shared" si="300"/>
        <v>8</v>
      </c>
      <c r="P1125" t="s">
        <v>118</v>
      </c>
      <c r="Q1125" t="s">
        <v>54</v>
      </c>
      <c r="R1125" t="s">
        <v>5447</v>
      </c>
      <c r="S1125" t="s">
        <v>146</v>
      </c>
      <c r="T1125" s="3" t="s">
        <v>47</v>
      </c>
      <c r="U1125" s="4">
        <v>28361.07</v>
      </c>
      <c r="V1125" t="s">
        <v>1744</v>
      </c>
      <c r="W1125" s="3" t="s">
        <v>23011</v>
      </c>
      <c r="X1125" s="3" t="b">
        <v>0</v>
      </c>
      <c r="Y1125" t="s">
        <v>5448</v>
      </c>
      <c r="Z1125" t="s">
        <v>23012</v>
      </c>
      <c r="AA1125" t="s">
        <v>3533</v>
      </c>
    </row>
    <row r="1126" spans="1:27" x14ac:dyDescent="0.3">
      <c r="A1126">
        <f t="shared" si="301"/>
        <v>1125</v>
      </c>
      <c r="B1126" t="s">
        <v>5449</v>
      </c>
      <c r="C1126" t="s">
        <v>5450</v>
      </c>
      <c r="D1126" t="str">
        <f t="shared" si="293"/>
        <v>Sonny Pryde</v>
      </c>
      <c r="E1126" s="3" t="s">
        <v>43</v>
      </c>
      <c r="F1126">
        <v>95</v>
      </c>
      <c r="G1126" s="1">
        <v>43968</v>
      </c>
      <c r="H1126" s="2">
        <f t="shared" si="294"/>
        <v>17</v>
      </c>
      <c r="I1126" s="2">
        <f t="shared" si="295"/>
        <v>5</v>
      </c>
      <c r="J1126" s="2">
        <f t="shared" si="296"/>
        <v>2020</v>
      </c>
      <c r="K1126" s="1">
        <f t="shared" si="305"/>
        <v>43976</v>
      </c>
      <c r="L1126" s="2">
        <f t="shared" si="297"/>
        <v>25</v>
      </c>
      <c r="M1126" s="2">
        <f t="shared" si="298"/>
        <v>5</v>
      </c>
      <c r="N1126" s="2">
        <f t="shared" si="299"/>
        <v>2020</v>
      </c>
      <c r="O1126" s="2">
        <f t="shared" si="300"/>
        <v>8</v>
      </c>
      <c r="P1126" t="s">
        <v>118</v>
      </c>
      <c r="Q1126" t="s">
        <v>197</v>
      </c>
      <c r="R1126" t="s">
        <v>5451</v>
      </c>
      <c r="S1126" t="s">
        <v>25</v>
      </c>
      <c r="T1126" s="3" t="s">
        <v>37</v>
      </c>
      <c r="U1126" s="4">
        <v>77980.820000000007</v>
      </c>
      <c r="V1126" t="s">
        <v>160</v>
      </c>
      <c r="W1126" s="3" t="b">
        <v>0</v>
      </c>
      <c r="X1126" s="3" t="s">
        <v>23011</v>
      </c>
      <c r="Y1126" t="s">
        <v>5452</v>
      </c>
      <c r="Z1126" t="s">
        <v>23012</v>
      </c>
      <c r="AA1126" t="s">
        <v>1155</v>
      </c>
    </row>
    <row r="1127" spans="1:27" x14ac:dyDescent="0.3">
      <c r="A1127">
        <f t="shared" si="301"/>
        <v>1126</v>
      </c>
      <c r="B1127" t="s">
        <v>3121</v>
      </c>
      <c r="D1127" t="str">
        <f t="shared" si="293"/>
        <v xml:space="preserve">Vin </v>
      </c>
      <c r="E1127" s="3" t="s">
        <v>43</v>
      </c>
      <c r="F1127">
        <v>26</v>
      </c>
      <c r="G1127" s="1">
        <v>44144</v>
      </c>
      <c r="H1127" s="2">
        <f t="shared" si="294"/>
        <v>9</v>
      </c>
      <c r="I1127" s="2">
        <f t="shared" si="295"/>
        <v>11</v>
      </c>
      <c r="J1127" s="2">
        <f t="shared" si="296"/>
        <v>2020</v>
      </c>
      <c r="K1127" s="1">
        <v>44195</v>
      </c>
      <c r="L1127" s="2">
        <f t="shared" si="297"/>
        <v>30</v>
      </c>
      <c r="M1127" s="2">
        <f t="shared" si="298"/>
        <v>12</v>
      </c>
      <c r="N1127" s="2">
        <f t="shared" si="299"/>
        <v>2020</v>
      </c>
      <c r="O1127" s="2">
        <f t="shared" si="300"/>
        <v>51</v>
      </c>
      <c r="P1127" t="s">
        <v>73</v>
      </c>
      <c r="Q1127" t="s">
        <v>119</v>
      </c>
      <c r="R1127" t="s">
        <v>5453</v>
      </c>
      <c r="S1127" t="s">
        <v>36</v>
      </c>
      <c r="T1127" s="3" t="s">
        <v>26</v>
      </c>
      <c r="U1127" s="4">
        <v>14826.75</v>
      </c>
      <c r="V1127" t="s">
        <v>3007</v>
      </c>
      <c r="W1127" s="3" t="b">
        <v>1</v>
      </c>
      <c r="X1127" s="3" t="b">
        <v>1</v>
      </c>
      <c r="Y1127" t="s">
        <v>5454</v>
      </c>
      <c r="Z1127" t="s">
        <v>23012</v>
      </c>
      <c r="AA1127" t="s">
        <v>2139</v>
      </c>
    </row>
    <row r="1128" spans="1:27" x14ac:dyDescent="0.3">
      <c r="A1128">
        <f t="shared" si="301"/>
        <v>1127</v>
      </c>
      <c r="B1128" t="s">
        <v>5455</v>
      </c>
      <c r="C1128" t="s">
        <v>5456</v>
      </c>
      <c r="D1128" t="str">
        <f t="shared" si="293"/>
        <v>Carey Isac</v>
      </c>
      <c r="E1128" s="3" t="s">
        <v>32</v>
      </c>
      <c r="F1128">
        <v>24</v>
      </c>
      <c r="G1128" s="1">
        <v>44135</v>
      </c>
      <c r="H1128" s="2">
        <f t="shared" si="294"/>
        <v>31</v>
      </c>
      <c r="I1128" s="2">
        <f t="shared" si="295"/>
        <v>10</v>
      </c>
      <c r="J1128" s="2">
        <f t="shared" si="296"/>
        <v>2020</v>
      </c>
      <c r="K1128" s="1">
        <f t="shared" ref="K1128:K1129" si="306">G1128+8</f>
        <v>44143</v>
      </c>
      <c r="L1128" s="2">
        <f t="shared" si="297"/>
        <v>8</v>
      </c>
      <c r="M1128" s="2">
        <f t="shared" si="298"/>
        <v>11</v>
      </c>
      <c r="N1128" s="2">
        <f t="shared" si="299"/>
        <v>2020</v>
      </c>
      <c r="O1128" s="2">
        <f t="shared" si="300"/>
        <v>8</v>
      </c>
      <c r="P1128" t="s">
        <v>33</v>
      </c>
      <c r="Q1128" t="s">
        <v>126</v>
      </c>
      <c r="R1128" t="s">
        <v>5457</v>
      </c>
      <c r="S1128" t="s">
        <v>146</v>
      </c>
      <c r="T1128" s="3" t="s">
        <v>37</v>
      </c>
      <c r="U1128" s="4">
        <v>60929.55</v>
      </c>
      <c r="V1128" t="s">
        <v>898</v>
      </c>
      <c r="W1128" s="3" t="b">
        <v>1</v>
      </c>
      <c r="X1128" s="3" t="b">
        <v>1</v>
      </c>
      <c r="Y1128" t="s">
        <v>5458</v>
      </c>
      <c r="Z1128" t="s">
        <v>3612</v>
      </c>
      <c r="AA1128" t="s">
        <v>928</v>
      </c>
    </row>
    <row r="1129" spans="1:27" x14ac:dyDescent="0.3">
      <c r="A1129">
        <f t="shared" si="301"/>
        <v>1128</v>
      </c>
      <c r="B1129" t="s">
        <v>5459</v>
      </c>
      <c r="D1129" t="str">
        <f t="shared" si="293"/>
        <v xml:space="preserve">Talya </v>
      </c>
      <c r="E1129" s="3" t="s">
        <v>32</v>
      </c>
      <c r="F1129">
        <v>65</v>
      </c>
      <c r="G1129" s="1">
        <v>44170</v>
      </c>
      <c r="H1129" s="2">
        <f t="shared" si="294"/>
        <v>5</v>
      </c>
      <c r="I1129" s="2">
        <f t="shared" si="295"/>
        <v>12</v>
      </c>
      <c r="J1129" s="2">
        <f t="shared" si="296"/>
        <v>2020</v>
      </c>
      <c r="K1129" s="1">
        <f t="shared" si="306"/>
        <v>44178</v>
      </c>
      <c r="L1129" s="2">
        <f t="shared" si="297"/>
        <v>13</v>
      </c>
      <c r="M1129" s="2">
        <f t="shared" si="298"/>
        <v>12</v>
      </c>
      <c r="N1129" s="2">
        <f t="shared" si="299"/>
        <v>2020</v>
      </c>
      <c r="O1129" s="2">
        <f t="shared" si="300"/>
        <v>8</v>
      </c>
      <c r="P1129" t="s">
        <v>73</v>
      </c>
      <c r="Q1129" t="s">
        <v>23</v>
      </c>
      <c r="R1129" t="s">
        <v>5460</v>
      </c>
      <c r="S1129" t="s">
        <v>177</v>
      </c>
      <c r="T1129" s="3" t="s">
        <v>133</v>
      </c>
      <c r="U1129" s="4">
        <v>60437.59</v>
      </c>
      <c r="V1129" t="s">
        <v>3893</v>
      </c>
      <c r="W1129" s="3" t="s">
        <v>23011</v>
      </c>
      <c r="X1129" s="3" t="b">
        <v>0</v>
      </c>
      <c r="Y1129" t="s">
        <v>5461</v>
      </c>
      <c r="Z1129" t="s">
        <v>1035</v>
      </c>
      <c r="AA1129" t="s">
        <v>3734</v>
      </c>
    </row>
    <row r="1130" spans="1:27" x14ac:dyDescent="0.3">
      <c r="A1130">
        <f t="shared" si="301"/>
        <v>1129</v>
      </c>
      <c r="B1130" t="s">
        <v>5462</v>
      </c>
      <c r="D1130" t="str">
        <f t="shared" si="293"/>
        <v xml:space="preserve">Shepperd </v>
      </c>
      <c r="E1130" s="3" t="s">
        <v>43</v>
      </c>
      <c r="F1130">
        <v>18</v>
      </c>
      <c r="G1130" s="1">
        <v>44112</v>
      </c>
      <c r="H1130" s="2">
        <f t="shared" si="294"/>
        <v>8</v>
      </c>
      <c r="I1130" s="2">
        <f t="shared" si="295"/>
        <v>10</v>
      </c>
      <c r="J1130" s="2">
        <f t="shared" si="296"/>
        <v>2020</v>
      </c>
      <c r="K1130" s="1">
        <v>44182</v>
      </c>
      <c r="L1130" s="2">
        <f t="shared" si="297"/>
        <v>17</v>
      </c>
      <c r="M1130" s="2">
        <f t="shared" si="298"/>
        <v>12</v>
      </c>
      <c r="N1130" s="2">
        <f t="shared" si="299"/>
        <v>2020</v>
      </c>
      <c r="O1130" s="2">
        <f t="shared" si="300"/>
        <v>70</v>
      </c>
      <c r="P1130" t="s">
        <v>118</v>
      </c>
      <c r="Q1130" t="s">
        <v>74</v>
      </c>
      <c r="R1130" t="s">
        <v>5463</v>
      </c>
      <c r="S1130" t="s">
        <v>36</v>
      </c>
      <c r="T1130" s="3" t="s">
        <v>26</v>
      </c>
      <c r="U1130" s="4">
        <v>91955.94</v>
      </c>
      <c r="V1130" t="s">
        <v>828</v>
      </c>
      <c r="W1130" s="3" t="b">
        <v>0</v>
      </c>
      <c r="X1130" s="3" t="s">
        <v>23011</v>
      </c>
      <c r="Y1130" t="s">
        <v>1829</v>
      </c>
      <c r="Z1130" t="s">
        <v>23012</v>
      </c>
      <c r="AA1130" t="s">
        <v>207</v>
      </c>
    </row>
    <row r="1131" spans="1:27" x14ac:dyDescent="0.3">
      <c r="A1131">
        <f t="shared" si="301"/>
        <v>1130</v>
      </c>
      <c r="B1131" t="s">
        <v>798</v>
      </c>
      <c r="C1131" t="s">
        <v>5464</v>
      </c>
      <c r="D1131" t="str">
        <f t="shared" si="293"/>
        <v>Leanora Mulchrone</v>
      </c>
      <c r="E1131" s="3" t="s">
        <v>32</v>
      </c>
      <c r="F1131">
        <v>50</v>
      </c>
      <c r="G1131" s="1">
        <v>44043</v>
      </c>
      <c r="H1131" s="2">
        <f t="shared" si="294"/>
        <v>31</v>
      </c>
      <c r="I1131" s="2">
        <f t="shared" si="295"/>
        <v>7</v>
      </c>
      <c r="J1131" s="2">
        <f t="shared" si="296"/>
        <v>2020</v>
      </c>
      <c r="K1131" s="1">
        <v>44193</v>
      </c>
      <c r="L1131" s="2">
        <f t="shared" si="297"/>
        <v>28</v>
      </c>
      <c r="M1131" s="2">
        <f t="shared" si="298"/>
        <v>12</v>
      </c>
      <c r="N1131" s="2">
        <f t="shared" si="299"/>
        <v>2020</v>
      </c>
      <c r="O1131" s="2">
        <f t="shared" si="300"/>
        <v>150</v>
      </c>
      <c r="P1131" t="s">
        <v>73</v>
      </c>
      <c r="Q1131" t="s">
        <v>90</v>
      </c>
      <c r="R1131" t="s">
        <v>5465</v>
      </c>
      <c r="S1131" t="s">
        <v>92</v>
      </c>
      <c r="T1131" s="3" t="s">
        <v>159</v>
      </c>
      <c r="U1131" s="4">
        <v>32908.67</v>
      </c>
      <c r="V1131" t="s">
        <v>5466</v>
      </c>
      <c r="W1131" s="3" t="s">
        <v>23011</v>
      </c>
      <c r="X1131" s="3" t="b">
        <v>0</v>
      </c>
      <c r="Y1131" t="s">
        <v>5467</v>
      </c>
      <c r="Z1131" t="s">
        <v>23012</v>
      </c>
      <c r="AA1131" t="s">
        <v>1457</v>
      </c>
    </row>
    <row r="1132" spans="1:27" x14ac:dyDescent="0.3">
      <c r="A1132">
        <f t="shared" si="301"/>
        <v>1131</v>
      </c>
      <c r="B1132" t="s">
        <v>5468</v>
      </c>
      <c r="C1132" t="s">
        <v>5469</v>
      </c>
      <c r="D1132" t="str">
        <f t="shared" si="293"/>
        <v>Nomi Boston</v>
      </c>
      <c r="E1132" s="3" t="s">
        <v>32</v>
      </c>
      <c r="F1132">
        <v>80</v>
      </c>
      <c r="G1132" s="1">
        <v>43860</v>
      </c>
      <c r="H1132" s="2">
        <f t="shared" si="294"/>
        <v>30</v>
      </c>
      <c r="I1132" s="2">
        <f t="shared" si="295"/>
        <v>1</v>
      </c>
      <c r="J1132" s="2">
        <f t="shared" si="296"/>
        <v>2020</v>
      </c>
      <c r="K1132" s="1">
        <v>44128</v>
      </c>
      <c r="L1132" s="2">
        <f t="shared" si="297"/>
        <v>24</v>
      </c>
      <c r="M1132" s="2">
        <f t="shared" si="298"/>
        <v>10</v>
      </c>
      <c r="N1132" s="2">
        <f t="shared" si="299"/>
        <v>2020</v>
      </c>
      <c r="O1132" s="2">
        <f t="shared" si="300"/>
        <v>268</v>
      </c>
      <c r="P1132" t="s">
        <v>22</v>
      </c>
      <c r="Q1132" t="s">
        <v>45</v>
      </c>
      <c r="R1132" t="s">
        <v>5470</v>
      </c>
      <c r="S1132" t="s">
        <v>25</v>
      </c>
      <c r="T1132" s="3" t="s">
        <v>159</v>
      </c>
      <c r="U1132" s="4">
        <v>95464.78</v>
      </c>
      <c r="V1132" t="s">
        <v>1539</v>
      </c>
      <c r="W1132" s="3" t="b">
        <v>1</v>
      </c>
      <c r="X1132" s="3" t="b">
        <v>0</v>
      </c>
      <c r="Y1132" t="s">
        <v>2555</v>
      </c>
      <c r="Z1132" t="s">
        <v>23012</v>
      </c>
      <c r="AA1132" t="s">
        <v>330</v>
      </c>
    </row>
    <row r="1133" spans="1:27" x14ac:dyDescent="0.3">
      <c r="A1133">
        <f t="shared" si="301"/>
        <v>1132</v>
      </c>
      <c r="B1133" t="s">
        <v>5471</v>
      </c>
      <c r="C1133" t="s">
        <v>5472</v>
      </c>
      <c r="D1133" t="str">
        <f t="shared" si="293"/>
        <v>Peirce Craddock</v>
      </c>
      <c r="E1133" s="3" t="s">
        <v>43</v>
      </c>
      <c r="F1133">
        <v>50</v>
      </c>
      <c r="G1133" s="1">
        <v>44105</v>
      </c>
      <c r="H1133" s="2">
        <f t="shared" si="294"/>
        <v>1</v>
      </c>
      <c r="I1133" s="2">
        <f t="shared" si="295"/>
        <v>10</v>
      </c>
      <c r="J1133" s="2">
        <f t="shared" si="296"/>
        <v>2020</v>
      </c>
      <c r="K1133" s="1">
        <f>G1133+8</f>
        <v>44113</v>
      </c>
      <c r="L1133" s="2">
        <f t="shared" si="297"/>
        <v>9</v>
      </c>
      <c r="M1133" s="2">
        <f t="shared" si="298"/>
        <v>10</v>
      </c>
      <c r="N1133" s="2">
        <f t="shared" si="299"/>
        <v>2020</v>
      </c>
      <c r="O1133" s="2">
        <f t="shared" si="300"/>
        <v>8</v>
      </c>
      <c r="P1133" t="s">
        <v>73</v>
      </c>
      <c r="Q1133" t="s">
        <v>23</v>
      </c>
      <c r="R1133" t="s">
        <v>5473</v>
      </c>
      <c r="S1133" t="s">
        <v>177</v>
      </c>
      <c r="T1133" s="3" t="s">
        <v>47</v>
      </c>
      <c r="U1133" s="4">
        <v>32114.61</v>
      </c>
      <c r="V1133" t="s">
        <v>1790</v>
      </c>
      <c r="W1133" s="3" t="b">
        <v>0</v>
      </c>
      <c r="X1133" s="3" t="b">
        <v>1</v>
      </c>
      <c r="Y1133" t="s">
        <v>5474</v>
      </c>
      <c r="Z1133" t="s">
        <v>2432</v>
      </c>
      <c r="AA1133" t="s">
        <v>4543</v>
      </c>
    </row>
    <row r="1134" spans="1:27" x14ac:dyDescent="0.3">
      <c r="A1134">
        <f t="shared" si="301"/>
        <v>1133</v>
      </c>
      <c r="B1134" t="s">
        <v>5475</v>
      </c>
      <c r="C1134" t="s">
        <v>5476</v>
      </c>
      <c r="D1134" t="str">
        <f t="shared" si="293"/>
        <v>Gallard Frounks</v>
      </c>
      <c r="E1134" s="3" t="s">
        <v>43</v>
      </c>
      <c r="F1134">
        <v>23</v>
      </c>
      <c r="G1134" s="1">
        <v>44008</v>
      </c>
      <c r="H1134" s="2">
        <f t="shared" si="294"/>
        <v>26</v>
      </c>
      <c r="I1134" s="2">
        <f t="shared" si="295"/>
        <v>6</v>
      </c>
      <c r="J1134" s="2">
        <f t="shared" si="296"/>
        <v>2020</v>
      </c>
      <c r="K1134" s="1">
        <v>44068</v>
      </c>
      <c r="L1134" s="2">
        <f t="shared" si="297"/>
        <v>25</v>
      </c>
      <c r="M1134" s="2">
        <f t="shared" si="298"/>
        <v>8</v>
      </c>
      <c r="N1134" s="2">
        <f t="shared" si="299"/>
        <v>2020</v>
      </c>
      <c r="O1134" s="2">
        <f t="shared" si="300"/>
        <v>60</v>
      </c>
      <c r="P1134" t="s">
        <v>22</v>
      </c>
      <c r="Q1134" t="s">
        <v>126</v>
      </c>
      <c r="R1134" t="s">
        <v>5477</v>
      </c>
      <c r="S1134" t="s">
        <v>56</v>
      </c>
      <c r="T1134" s="3" t="s">
        <v>133</v>
      </c>
      <c r="U1134" s="4">
        <v>98387.07</v>
      </c>
      <c r="V1134" t="s">
        <v>2830</v>
      </c>
      <c r="W1134" s="3" t="b">
        <v>0</v>
      </c>
      <c r="X1134" s="3" t="b">
        <v>0</v>
      </c>
      <c r="Y1134" t="s">
        <v>5478</v>
      </c>
      <c r="Z1134" t="s">
        <v>23012</v>
      </c>
      <c r="AA1134" t="s">
        <v>1645</v>
      </c>
    </row>
    <row r="1135" spans="1:27" x14ac:dyDescent="0.3">
      <c r="A1135">
        <f t="shared" si="301"/>
        <v>1134</v>
      </c>
      <c r="B1135" t="s">
        <v>5479</v>
      </c>
      <c r="C1135" t="s">
        <v>5480</v>
      </c>
      <c r="D1135" t="str">
        <f t="shared" si="293"/>
        <v>Modesty Newdick</v>
      </c>
      <c r="E1135" s="3" t="s">
        <v>32</v>
      </c>
      <c r="F1135">
        <v>49</v>
      </c>
      <c r="G1135" s="1">
        <v>44097</v>
      </c>
      <c r="H1135" s="2">
        <f t="shared" si="294"/>
        <v>23</v>
      </c>
      <c r="I1135" s="2">
        <f t="shared" si="295"/>
        <v>9</v>
      </c>
      <c r="J1135" s="2">
        <f t="shared" si="296"/>
        <v>2020</v>
      </c>
      <c r="K1135" s="1">
        <f t="shared" ref="K1135:K1137" si="307">G1135+8</f>
        <v>44105</v>
      </c>
      <c r="L1135" s="2">
        <f t="shared" si="297"/>
        <v>1</v>
      </c>
      <c r="M1135" s="2">
        <f t="shared" si="298"/>
        <v>10</v>
      </c>
      <c r="N1135" s="2">
        <f t="shared" si="299"/>
        <v>2020</v>
      </c>
      <c r="O1135" s="2">
        <f t="shared" si="300"/>
        <v>8</v>
      </c>
      <c r="P1135" t="s">
        <v>33</v>
      </c>
      <c r="Q1135" t="s">
        <v>90</v>
      </c>
      <c r="R1135" t="s">
        <v>5481</v>
      </c>
      <c r="S1135" t="s">
        <v>177</v>
      </c>
      <c r="T1135" s="3" t="s">
        <v>159</v>
      </c>
      <c r="U1135" s="4">
        <v>88940.09</v>
      </c>
      <c r="V1135" t="s">
        <v>1768</v>
      </c>
      <c r="W1135" s="3" t="b">
        <v>1</v>
      </c>
      <c r="X1135" s="3" t="b">
        <v>0</v>
      </c>
      <c r="Y1135" t="s">
        <v>5482</v>
      </c>
      <c r="Z1135" t="s">
        <v>1688</v>
      </c>
      <c r="AA1135" t="s">
        <v>425</v>
      </c>
    </row>
    <row r="1136" spans="1:27" x14ac:dyDescent="0.3">
      <c r="A1136">
        <f t="shared" si="301"/>
        <v>1135</v>
      </c>
      <c r="B1136" t="s">
        <v>5483</v>
      </c>
      <c r="D1136" t="str">
        <f t="shared" si="293"/>
        <v xml:space="preserve">Tessy </v>
      </c>
      <c r="E1136" s="3" t="s">
        <v>32</v>
      </c>
      <c r="F1136">
        <v>24</v>
      </c>
      <c r="G1136" s="1">
        <v>44139</v>
      </c>
      <c r="H1136" s="2">
        <f t="shared" si="294"/>
        <v>4</v>
      </c>
      <c r="I1136" s="2">
        <f t="shared" si="295"/>
        <v>11</v>
      </c>
      <c r="J1136" s="2">
        <f t="shared" si="296"/>
        <v>2020</v>
      </c>
      <c r="K1136" s="1">
        <f t="shared" si="307"/>
        <v>44147</v>
      </c>
      <c r="L1136" s="2">
        <f t="shared" si="297"/>
        <v>12</v>
      </c>
      <c r="M1136" s="2">
        <f t="shared" si="298"/>
        <v>11</v>
      </c>
      <c r="N1136" s="2">
        <f t="shared" si="299"/>
        <v>2020</v>
      </c>
      <c r="O1136" s="2">
        <f t="shared" si="300"/>
        <v>8</v>
      </c>
      <c r="P1136" t="s">
        <v>33</v>
      </c>
      <c r="Q1136" t="s">
        <v>34</v>
      </c>
      <c r="R1136" t="s">
        <v>5484</v>
      </c>
      <c r="S1136" t="s">
        <v>36</v>
      </c>
      <c r="T1136" s="3" t="s">
        <v>133</v>
      </c>
      <c r="U1136" s="4">
        <v>90483.520000000004</v>
      </c>
      <c r="V1136" t="s">
        <v>1455</v>
      </c>
      <c r="W1136" s="3" t="s">
        <v>23011</v>
      </c>
      <c r="X1136" s="3" t="b">
        <v>0</v>
      </c>
      <c r="Y1136" t="s">
        <v>5485</v>
      </c>
      <c r="Z1136" t="s">
        <v>23012</v>
      </c>
      <c r="AA1136" t="s">
        <v>5486</v>
      </c>
    </row>
    <row r="1137" spans="1:27" x14ac:dyDescent="0.3">
      <c r="A1137">
        <f t="shared" si="301"/>
        <v>1136</v>
      </c>
      <c r="B1137" t="s">
        <v>5487</v>
      </c>
      <c r="C1137" t="s">
        <v>5488</v>
      </c>
      <c r="D1137" t="str">
        <f t="shared" si="293"/>
        <v>Jandy Enderle</v>
      </c>
      <c r="E1137" s="3" t="s">
        <v>32</v>
      </c>
      <c r="F1137">
        <v>82</v>
      </c>
      <c r="G1137" s="1">
        <v>43989</v>
      </c>
      <c r="H1137" s="2">
        <f t="shared" si="294"/>
        <v>7</v>
      </c>
      <c r="I1137" s="2">
        <f t="shared" si="295"/>
        <v>6</v>
      </c>
      <c r="J1137" s="2">
        <f t="shared" si="296"/>
        <v>2020</v>
      </c>
      <c r="K1137" s="1">
        <f t="shared" si="307"/>
        <v>43997</v>
      </c>
      <c r="L1137" s="2">
        <f t="shared" si="297"/>
        <v>15</v>
      </c>
      <c r="M1137" s="2">
        <f t="shared" si="298"/>
        <v>6</v>
      </c>
      <c r="N1137" s="2">
        <f t="shared" si="299"/>
        <v>2020</v>
      </c>
      <c r="O1137" s="2">
        <f t="shared" si="300"/>
        <v>8</v>
      </c>
      <c r="P1137" t="s">
        <v>73</v>
      </c>
      <c r="Q1137" t="s">
        <v>45</v>
      </c>
      <c r="R1137" t="s">
        <v>5489</v>
      </c>
      <c r="S1137" t="s">
        <v>56</v>
      </c>
      <c r="T1137" s="3" t="s">
        <v>83</v>
      </c>
      <c r="U1137" s="4">
        <v>87779.97</v>
      </c>
      <c r="V1137" t="s">
        <v>626</v>
      </c>
      <c r="W1137" s="3" t="b">
        <v>0</v>
      </c>
      <c r="X1137" s="3" t="b">
        <v>0</v>
      </c>
      <c r="Y1137" t="s">
        <v>5490</v>
      </c>
      <c r="Z1137" t="s">
        <v>23012</v>
      </c>
      <c r="AA1137" t="s">
        <v>1343</v>
      </c>
    </row>
    <row r="1138" spans="1:27" x14ac:dyDescent="0.3">
      <c r="A1138">
        <f t="shared" si="301"/>
        <v>1137</v>
      </c>
      <c r="B1138" t="s">
        <v>4933</v>
      </c>
      <c r="C1138" t="s">
        <v>5491</v>
      </c>
      <c r="D1138" t="str">
        <f t="shared" si="293"/>
        <v>Sheff Laws</v>
      </c>
      <c r="E1138" s="3" t="s">
        <v>43</v>
      </c>
      <c r="F1138">
        <v>95</v>
      </c>
      <c r="G1138" s="1">
        <v>43850</v>
      </c>
      <c r="H1138" s="2">
        <f t="shared" si="294"/>
        <v>20</v>
      </c>
      <c r="I1138" s="2">
        <f t="shared" si="295"/>
        <v>1</v>
      </c>
      <c r="J1138" s="2">
        <f t="shared" si="296"/>
        <v>2020</v>
      </c>
      <c r="K1138" s="1">
        <v>44148</v>
      </c>
      <c r="L1138" s="2">
        <f t="shared" si="297"/>
        <v>13</v>
      </c>
      <c r="M1138" s="2">
        <f t="shared" si="298"/>
        <v>11</v>
      </c>
      <c r="N1138" s="2">
        <f t="shared" si="299"/>
        <v>2020</v>
      </c>
      <c r="O1138" s="2">
        <f t="shared" si="300"/>
        <v>298</v>
      </c>
      <c r="P1138" t="s">
        <v>73</v>
      </c>
      <c r="Q1138" t="s">
        <v>126</v>
      </c>
      <c r="R1138" t="s">
        <v>5492</v>
      </c>
      <c r="S1138" t="s">
        <v>36</v>
      </c>
      <c r="T1138" s="3" t="s">
        <v>37</v>
      </c>
      <c r="U1138" s="4">
        <v>6468.07</v>
      </c>
      <c r="V1138" t="s">
        <v>3351</v>
      </c>
      <c r="W1138" s="3" t="s">
        <v>23011</v>
      </c>
      <c r="X1138" s="3" t="b">
        <v>1</v>
      </c>
      <c r="Y1138" t="s">
        <v>5493</v>
      </c>
      <c r="Z1138" t="s">
        <v>23012</v>
      </c>
      <c r="AA1138" t="s">
        <v>40</v>
      </c>
    </row>
    <row r="1139" spans="1:27" x14ac:dyDescent="0.3">
      <c r="A1139">
        <f t="shared" si="301"/>
        <v>1138</v>
      </c>
      <c r="B1139" t="s">
        <v>5494</v>
      </c>
      <c r="C1139" t="s">
        <v>5495</v>
      </c>
      <c r="D1139" t="str">
        <f t="shared" si="293"/>
        <v>Ayn Brechin</v>
      </c>
      <c r="E1139" s="3" t="s">
        <v>190</v>
      </c>
      <c r="F1139">
        <v>29</v>
      </c>
      <c r="G1139" s="1">
        <v>43898</v>
      </c>
      <c r="H1139" s="2">
        <f t="shared" si="294"/>
        <v>8</v>
      </c>
      <c r="I1139" s="2">
        <f t="shared" si="295"/>
        <v>3</v>
      </c>
      <c r="J1139" s="2">
        <f t="shared" si="296"/>
        <v>2020</v>
      </c>
      <c r="K1139" s="1">
        <v>44039</v>
      </c>
      <c r="L1139" s="2">
        <f t="shared" si="297"/>
        <v>27</v>
      </c>
      <c r="M1139" s="2">
        <f t="shared" si="298"/>
        <v>7</v>
      </c>
      <c r="N1139" s="2">
        <f t="shared" si="299"/>
        <v>2020</v>
      </c>
      <c r="O1139" s="2">
        <f t="shared" si="300"/>
        <v>141</v>
      </c>
      <c r="P1139" t="s">
        <v>22</v>
      </c>
      <c r="Q1139" t="s">
        <v>74</v>
      </c>
      <c r="R1139" t="s">
        <v>5496</v>
      </c>
      <c r="S1139" t="s">
        <v>76</v>
      </c>
      <c r="T1139" s="3" t="s">
        <v>37</v>
      </c>
      <c r="U1139" s="4">
        <v>81006.990000000005</v>
      </c>
      <c r="V1139" t="s">
        <v>888</v>
      </c>
      <c r="W1139" s="3" t="b">
        <v>0</v>
      </c>
      <c r="X1139" s="3" t="s">
        <v>23011</v>
      </c>
      <c r="Y1139" t="s">
        <v>5497</v>
      </c>
      <c r="Z1139" t="s">
        <v>23012</v>
      </c>
      <c r="AA1139" t="s">
        <v>5498</v>
      </c>
    </row>
    <row r="1140" spans="1:27" x14ac:dyDescent="0.3">
      <c r="A1140">
        <f t="shared" si="301"/>
        <v>1139</v>
      </c>
      <c r="B1140" t="s">
        <v>5499</v>
      </c>
      <c r="C1140" t="s">
        <v>5500</v>
      </c>
      <c r="D1140" t="str">
        <f t="shared" si="293"/>
        <v>Malorie Hamper</v>
      </c>
      <c r="E1140" s="3" t="s">
        <v>32</v>
      </c>
      <c r="F1140">
        <v>8</v>
      </c>
      <c r="G1140" s="1">
        <v>43889</v>
      </c>
      <c r="H1140" s="2">
        <f t="shared" si="294"/>
        <v>28</v>
      </c>
      <c r="I1140" s="2">
        <f t="shared" si="295"/>
        <v>2</v>
      </c>
      <c r="J1140" s="2">
        <f t="shared" si="296"/>
        <v>2020</v>
      </c>
      <c r="K1140" s="1">
        <v>43923</v>
      </c>
      <c r="L1140" s="2">
        <f t="shared" si="297"/>
        <v>2</v>
      </c>
      <c r="M1140" s="2">
        <f t="shared" si="298"/>
        <v>4</v>
      </c>
      <c r="N1140" s="2">
        <f t="shared" si="299"/>
        <v>2020</v>
      </c>
      <c r="O1140" s="2">
        <f t="shared" si="300"/>
        <v>34</v>
      </c>
      <c r="P1140" t="s">
        <v>73</v>
      </c>
      <c r="Q1140" t="s">
        <v>23</v>
      </c>
      <c r="R1140" t="s">
        <v>5501</v>
      </c>
      <c r="S1140" t="s">
        <v>177</v>
      </c>
      <c r="T1140" s="3" t="s">
        <v>26</v>
      </c>
      <c r="U1140" s="4">
        <v>56371.81</v>
      </c>
      <c r="V1140" t="s">
        <v>578</v>
      </c>
      <c r="W1140" s="3" t="s">
        <v>23011</v>
      </c>
      <c r="X1140" s="3" t="b">
        <v>0</v>
      </c>
      <c r="Y1140" t="s">
        <v>5502</v>
      </c>
      <c r="Z1140" t="s">
        <v>311</v>
      </c>
      <c r="AA1140" t="s">
        <v>3569</v>
      </c>
    </row>
    <row r="1141" spans="1:27" x14ac:dyDescent="0.3">
      <c r="A1141">
        <f t="shared" si="301"/>
        <v>1140</v>
      </c>
      <c r="B1141" t="s">
        <v>5503</v>
      </c>
      <c r="C1141" t="s">
        <v>5504</v>
      </c>
      <c r="D1141" t="str">
        <f t="shared" si="293"/>
        <v>Quincy Wheldon</v>
      </c>
      <c r="E1141" s="3" t="s">
        <v>43</v>
      </c>
      <c r="F1141">
        <v>55</v>
      </c>
      <c r="G1141" s="1">
        <v>43910</v>
      </c>
      <c r="H1141" s="2">
        <f t="shared" si="294"/>
        <v>20</v>
      </c>
      <c r="I1141" s="2">
        <f t="shared" si="295"/>
        <v>3</v>
      </c>
      <c r="J1141" s="2">
        <f t="shared" si="296"/>
        <v>2020</v>
      </c>
      <c r="K1141" s="1">
        <v>43951</v>
      </c>
      <c r="L1141" s="2">
        <f t="shared" si="297"/>
        <v>30</v>
      </c>
      <c r="M1141" s="2">
        <f t="shared" si="298"/>
        <v>4</v>
      </c>
      <c r="N1141" s="2">
        <f t="shared" si="299"/>
        <v>2020</v>
      </c>
      <c r="O1141" s="2">
        <f t="shared" si="300"/>
        <v>41</v>
      </c>
      <c r="P1141" t="s">
        <v>73</v>
      </c>
      <c r="Q1141" t="s">
        <v>126</v>
      </c>
      <c r="R1141" t="s">
        <v>5505</v>
      </c>
      <c r="S1141" t="s">
        <v>56</v>
      </c>
      <c r="T1141" s="3" t="s">
        <v>47</v>
      </c>
      <c r="U1141" s="4">
        <v>53046.96</v>
      </c>
      <c r="V1141" t="s">
        <v>1701</v>
      </c>
      <c r="W1141" s="3" t="b">
        <v>0</v>
      </c>
      <c r="X1141" s="3" t="b">
        <v>0</v>
      </c>
      <c r="Y1141" t="s">
        <v>5506</v>
      </c>
      <c r="Z1141" t="s">
        <v>23012</v>
      </c>
      <c r="AA1141" t="s">
        <v>5507</v>
      </c>
    </row>
    <row r="1142" spans="1:27" x14ac:dyDescent="0.3">
      <c r="A1142">
        <f t="shared" si="301"/>
        <v>1141</v>
      </c>
      <c r="B1142" t="s">
        <v>5508</v>
      </c>
      <c r="C1142" t="s">
        <v>5509</v>
      </c>
      <c r="D1142" t="str">
        <f t="shared" si="293"/>
        <v>Lombard Antonopoulos</v>
      </c>
      <c r="E1142" s="3" t="s">
        <v>21</v>
      </c>
      <c r="F1142">
        <v>14</v>
      </c>
      <c r="G1142" s="1">
        <v>43871</v>
      </c>
      <c r="H1142" s="2">
        <f t="shared" si="294"/>
        <v>10</v>
      </c>
      <c r="I1142" s="2">
        <f t="shared" si="295"/>
        <v>2</v>
      </c>
      <c r="J1142" s="2">
        <f t="shared" si="296"/>
        <v>2020</v>
      </c>
      <c r="K1142" s="1">
        <v>43883</v>
      </c>
      <c r="L1142" s="2">
        <f t="shared" si="297"/>
        <v>22</v>
      </c>
      <c r="M1142" s="2">
        <f t="shared" si="298"/>
        <v>2</v>
      </c>
      <c r="N1142" s="2">
        <f t="shared" si="299"/>
        <v>2020</v>
      </c>
      <c r="O1142" s="2">
        <f t="shared" si="300"/>
        <v>12</v>
      </c>
      <c r="P1142" t="s">
        <v>33</v>
      </c>
      <c r="Q1142" t="s">
        <v>197</v>
      </c>
      <c r="R1142" t="s">
        <v>5510</v>
      </c>
      <c r="S1142" t="s">
        <v>36</v>
      </c>
      <c r="T1142" s="3" t="s">
        <v>66</v>
      </c>
      <c r="U1142" s="4">
        <v>20506.36</v>
      </c>
      <c r="V1142" t="s">
        <v>290</v>
      </c>
      <c r="W1142" s="3" t="b">
        <v>0</v>
      </c>
      <c r="X1142" s="3" t="b">
        <v>1</v>
      </c>
      <c r="Y1142" t="s">
        <v>5511</v>
      </c>
      <c r="Z1142" t="s">
        <v>23012</v>
      </c>
      <c r="AA1142" t="s">
        <v>5512</v>
      </c>
    </row>
    <row r="1143" spans="1:27" x14ac:dyDescent="0.3">
      <c r="A1143">
        <f t="shared" si="301"/>
        <v>1142</v>
      </c>
      <c r="B1143" t="s">
        <v>5513</v>
      </c>
      <c r="C1143" t="s">
        <v>5514</v>
      </c>
      <c r="D1143" t="str">
        <f t="shared" si="293"/>
        <v>Willetta Styan</v>
      </c>
      <c r="E1143" s="3" t="s">
        <v>32</v>
      </c>
      <c r="F1143">
        <v>1</v>
      </c>
      <c r="G1143" s="1">
        <v>43923</v>
      </c>
      <c r="H1143" s="2">
        <f t="shared" si="294"/>
        <v>2</v>
      </c>
      <c r="I1143" s="2">
        <f t="shared" si="295"/>
        <v>4</v>
      </c>
      <c r="J1143" s="2">
        <f t="shared" si="296"/>
        <v>2020</v>
      </c>
      <c r="K1143" s="1">
        <f>G1143+8</f>
        <v>43931</v>
      </c>
      <c r="L1143" s="2">
        <f t="shared" si="297"/>
        <v>10</v>
      </c>
      <c r="M1143" s="2">
        <f t="shared" si="298"/>
        <v>4</v>
      </c>
      <c r="N1143" s="2">
        <f t="shared" si="299"/>
        <v>2020</v>
      </c>
      <c r="O1143" s="2">
        <f t="shared" si="300"/>
        <v>8</v>
      </c>
      <c r="P1143" t="s">
        <v>22</v>
      </c>
      <c r="Q1143" t="s">
        <v>197</v>
      </c>
      <c r="R1143" t="s">
        <v>5515</v>
      </c>
      <c r="S1143" t="s">
        <v>25</v>
      </c>
      <c r="T1143" s="3" t="s">
        <v>26</v>
      </c>
      <c r="U1143" s="4">
        <v>10470.57</v>
      </c>
      <c r="V1143" t="s">
        <v>2088</v>
      </c>
      <c r="W1143" s="3" t="b">
        <v>1</v>
      </c>
      <c r="X1143" s="3" t="b">
        <v>0</v>
      </c>
      <c r="Y1143" t="s">
        <v>5516</v>
      </c>
      <c r="Z1143" t="s">
        <v>23012</v>
      </c>
      <c r="AA1143" t="s">
        <v>51</v>
      </c>
    </row>
    <row r="1144" spans="1:27" x14ac:dyDescent="0.3">
      <c r="A1144">
        <f t="shared" si="301"/>
        <v>1143</v>
      </c>
      <c r="B1144" t="s">
        <v>143</v>
      </c>
      <c r="C1144" t="s">
        <v>5517</v>
      </c>
      <c r="D1144" t="str">
        <f t="shared" si="293"/>
        <v>Thaine Deare</v>
      </c>
      <c r="E1144" s="3" t="s">
        <v>43</v>
      </c>
      <c r="F1144">
        <v>20</v>
      </c>
      <c r="G1144" s="1">
        <v>43849</v>
      </c>
      <c r="H1144" s="2">
        <f t="shared" si="294"/>
        <v>19</v>
      </c>
      <c r="I1144" s="2">
        <f t="shared" si="295"/>
        <v>1</v>
      </c>
      <c r="J1144" s="2">
        <f t="shared" si="296"/>
        <v>2020</v>
      </c>
      <c r="K1144" s="1">
        <v>44140</v>
      </c>
      <c r="L1144" s="2">
        <f t="shared" si="297"/>
        <v>5</v>
      </c>
      <c r="M1144" s="2">
        <f t="shared" si="298"/>
        <v>11</v>
      </c>
      <c r="N1144" s="2">
        <f t="shared" si="299"/>
        <v>2020</v>
      </c>
      <c r="O1144" s="2">
        <f t="shared" si="300"/>
        <v>291</v>
      </c>
      <c r="P1144" t="s">
        <v>73</v>
      </c>
      <c r="Q1144" t="s">
        <v>126</v>
      </c>
      <c r="R1144" t="s">
        <v>5518</v>
      </c>
      <c r="S1144" t="s">
        <v>100</v>
      </c>
      <c r="T1144" s="3" t="s">
        <v>66</v>
      </c>
      <c r="U1144" s="4">
        <v>73272.009999999995</v>
      </c>
      <c r="V1144" t="s">
        <v>1768</v>
      </c>
      <c r="W1144" s="3" t="b">
        <v>0</v>
      </c>
      <c r="X1144" s="3" t="b">
        <v>1</v>
      </c>
      <c r="Y1144" t="s">
        <v>5519</v>
      </c>
      <c r="Z1144" t="s">
        <v>23012</v>
      </c>
      <c r="AA1144" t="s">
        <v>1424</v>
      </c>
    </row>
    <row r="1145" spans="1:27" x14ac:dyDescent="0.3">
      <c r="A1145">
        <f t="shared" si="301"/>
        <v>1144</v>
      </c>
      <c r="B1145" t="s">
        <v>5520</v>
      </c>
      <c r="C1145" t="s">
        <v>5521</v>
      </c>
      <c r="D1145" t="str">
        <f t="shared" si="293"/>
        <v>Randi Brazelton</v>
      </c>
      <c r="E1145" s="3" t="s">
        <v>32</v>
      </c>
      <c r="F1145">
        <v>26</v>
      </c>
      <c r="G1145" s="1">
        <v>44062</v>
      </c>
      <c r="H1145" s="2">
        <f t="shared" si="294"/>
        <v>19</v>
      </c>
      <c r="I1145" s="2">
        <f t="shared" si="295"/>
        <v>8</v>
      </c>
      <c r="J1145" s="2">
        <f t="shared" si="296"/>
        <v>2020</v>
      </c>
      <c r="K1145" s="1">
        <f t="shared" ref="K1145:K1146" si="308">G1145+8</f>
        <v>44070</v>
      </c>
      <c r="L1145" s="2">
        <f t="shared" si="297"/>
        <v>27</v>
      </c>
      <c r="M1145" s="2">
        <f t="shared" si="298"/>
        <v>8</v>
      </c>
      <c r="N1145" s="2">
        <f t="shared" si="299"/>
        <v>2020</v>
      </c>
      <c r="O1145" s="2">
        <f t="shared" si="300"/>
        <v>8</v>
      </c>
      <c r="P1145" t="s">
        <v>44</v>
      </c>
      <c r="Q1145" t="s">
        <v>90</v>
      </c>
      <c r="R1145" t="s">
        <v>5522</v>
      </c>
      <c r="S1145" t="s">
        <v>100</v>
      </c>
      <c r="T1145" s="3" t="s">
        <v>47</v>
      </c>
      <c r="U1145" s="4">
        <v>8835.94</v>
      </c>
      <c r="V1145" t="s">
        <v>171</v>
      </c>
      <c r="W1145" s="3" t="b">
        <v>0</v>
      </c>
      <c r="X1145" s="3" t="b">
        <v>0</v>
      </c>
      <c r="Y1145" t="s">
        <v>5523</v>
      </c>
      <c r="Z1145" t="s">
        <v>23012</v>
      </c>
      <c r="AA1145" t="s">
        <v>5524</v>
      </c>
    </row>
    <row r="1146" spans="1:27" x14ac:dyDescent="0.3">
      <c r="A1146">
        <f t="shared" si="301"/>
        <v>1145</v>
      </c>
      <c r="B1146" t="s">
        <v>5525</v>
      </c>
      <c r="C1146" t="s">
        <v>5526</v>
      </c>
      <c r="D1146" t="str">
        <f t="shared" si="293"/>
        <v>Fabien Godbolt</v>
      </c>
      <c r="E1146" s="3" t="s">
        <v>43</v>
      </c>
      <c r="F1146">
        <v>55</v>
      </c>
      <c r="G1146" s="1">
        <v>44109</v>
      </c>
      <c r="H1146" s="2">
        <f t="shared" si="294"/>
        <v>5</v>
      </c>
      <c r="I1146" s="2">
        <f t="shared" si="295"/>
        <v>10</v>
      </c>
      <c r="J1146" s="2">
        <f t="shared" si="296"/>
        <v>2020</v>
      </c>
      <c r="K1146" s="1">
        <f t="shared" si="308"/>
        <v>44117</v>
      </c>
      <c r="L1146" s="2">
        <f t="shared" si="297"/>
        <v>13</v>
      </c>
      <c r="M1146" s="2">
        <f t="shared" si="298"/>
        <v>10</v>
      </c>
      <c r="N1146" s="2">
        <f t="shared" si="299"/>
        <v>2020</v>
      </c>
      <c r="O1146" s="2">
        <f t="shared" si="300"/>
        <v>8</v>
      </c>
      <c r="P1146" t="s">
        <v>22</v>
      </c>
      <c r="Q1146" t="s">
        <v>45</v>
      </c>
      <c r="R1146" t="s">
        <v>5527</v>
      </c>
      <c r="S1146" t="s">
        <v>177</v>
      </c>
      <c r="T1146" s="3" t="s">
        <v>47</v>
      </c>
      <c r="U1146" s="4">
        <v>15717.46</v>
      </c>
      <c r="V1146" t="s">
        <v>554</v>
      </c>
      <c r="W1146" s="3" t="b">
        <v>1</v>
      </c>
      <c r="X1146" s="3" t="b">
        <v>1</v>
      </c>
      <c r="Y1146" t="s">
        <v>5528</v>
      </c>
      <c r="Z1146" t="s">
        <v>23012</v>
      </c>
      <c r="AA1146" t="s">
        <v>330</v>
      </c>
    </row>
    <row r="1147" spans="1:27" x14ac:dyDescent="0.3">
      <c r="A1147">
        <f t="shared" si="301"/>
        <v>1146</v>
      </c>
      <c r="B1147" t="s">
        <v>5529</v>
      </c>
      <c r="C1147" t="s">
        <v>5530</v>
      </c>
      <c r="D1147" t="str">
        <f t="shared" si="293"/>
        <v>Camey Pirrey</v>
      </c>
      <c r="E1147" s="3" t="s">
        <v>43</v>
      </c>
      <c r="F1147">
        <v>90</v>
      </c>
      <c r="G1147" s="1">
        <v>44070</v>
      </c>
      <c r="H1147" s="2">
        <f t="shared" si="294"/>
        <v>27</v>
      </c>
      <c r="I1147" s="2">
        <f t="shared" si="295"/>
        <v>8</v>
      </c>
      <c r="J1147" s="2">
        <f t="shared" si="296"/>
        <v>2020</v>
      </c>
      <c r="K1147" s="1">
        <v>44158</v>
      </c>
      <c r="L1147" s="2">
        <f t="shared" si="297"/>
        <v>23</v>
      </c>
      <c r="M1147" s="2">
        <f t="shared" si="298"/>
        <v>11</v>
      </c>
      <c r="N1147" s="2">
        <f t="shared" si="299"/>
        <v>2020</v>
      </c>
      <c r="O1147" s="2">
        <f t="shared" si="300"/>
        <v>88</v>
      </c>
      <c r="P1147" t="s">
        <v>118</v>
      </c>
      <c r="Q1147" t="s">
        <v>54</v>
      </c>
      <c r="R1147" t="s">
        <v>5531</v>
      </c>
      <c r="S1147" t="s">
        <v>56</v>
      </c>
      <c r="T1147" s="3" t="s">
        <v>159</v>
      </c>
      <c r="U1147" s="4">
        <v>76658.710000000006</v>
      </c>
      <c r="V1147" t="s">
        <v>2839</v>
      </c>
      <c r="W1147" s="3" t="b">
        <v>0</v>
      </c>
      <c r="X1147" s="3" t="b">
        <v>1</v>
      </c>
      <c r="Y1147" t="s">
        <v>5532</v>
      </c>
      <c r="Z1147" t="s">
        <v>23012</v>
      </c>
      <c r="AA1147" t="s">
        <v>1555</v>
      </c>
    </row>
    <row r="1148" spans="1:27" x14ac:dyDescent="0.3">
      <c r="A1148">
        <f t="shared" si="301"/>
        <v>1147</v>
      </c>
      <c r="B1148" t="s">
        <v>5533</v>
      </c>
      <c r="C1148" t="s">
        <v>5534</v>
      </c>
      <c r="D1148" t="str">
        <f t="shared" si="293"/>
        <v>Joellen Giacopello</v>
      </c>
      <c r="E1148" s="3" t="s">
        <v>32</v>
      </c>
      <c r="F1148">
        <v>56</v>
      </c>
      <c r="G1148" s="1">
        <v>44182</v>
      </c>
      <c r="H1148" s="2">
        <f t="shared" si="294"/>
        <v>17</v>
      </c>
      <c r="I1148" s="2">
        <f t="shared" si="295"/>
        <v>12</v>
      </c>
      <c r="J1148" s="2">
        <f t="shared" si="296"/>
        <v>2020</v>
      </c>
      <c r="K1148" s="1">
        <f t="shared" ref="K1148:K1150" si="309">G1148+8</f>
        <v>44190</v>
      </c>
      <c r="L1148" s="2">
        <f t="shared" si="297"/>
        <v>25</v>
      </c>
      <c r="M1148" s="2">
        <f t="shared" si="298"/>
        <v>12</v>
      </c>
      <c r="N1148" s="2">
        <f t="shared" si="299"/>
        <v>2020</v>
      </c>
      <c r="O1148" s="2">
        <f t="shared" si="300"/>
        <v>8</v>
      </c>
      <c r="P1148" t="s">
        <v>118</v>
      </c>
      <c r="Q1148" t="s">
        <v>54</v>
      </c>
      <c r="R1148" t="s">
        <v>5535</v>
      </c>
      <c r="S1148" t="s">
        <v>25</v>
      </c>
      <c r="T1148" s="3" t="s">
        <v>37</v>
      </c>
      <c r="U1148" s="4">
        <v>41321.29</v>
      </c>
      <c r="V1148" t="s">
        <v>429</v>
      </c>
      <c r="W1148" s="3" t="b">
        <v>1</v>
      </c>
      <c r="X1148" s="3" t="b">
        <v>0</v>
      </c>
      <c r="Y1148" t="s">
        <v>5536</v>
      </c>
      <c r="Z1148" t="s">
        <v>23012</v>
      </c>
      <c r="AA1148" t="s">
        <v>5537</v>
      </c>
    </row>
    <row r="1149" spans="1:27" x14ac:dyDescent="0.3">
      <c r="A1149">
        <f t="shared" si="301"/>
        <v>1148</v>
      </c>
      <c r="B1149" t="s">
        <v>5538</v>
      </c>
      <c r="C1149" t="s">
        <v>5539</v>
      </c>
      <c r="D1149" t="str">
        <f t="shared" si="293"/>
        <v>Celestyna Clewett</v>
      </c>
      <c r="E1149" s="3" t="s">
        <v>32</v>
      </c>
      <c r="F1149">
        <v>18</v>
      </c>
      <c r="G1149" s="1">
        <v>44135</v>
      </c>
      <c r="H1149" s="2">
        <f t="shared" si="294"/>
        <v>31</v>
      </c>
      <c r="I1149" s="2">
        <f t="shared" si="295"/>
        <v>10</v>
      </c>
      <c r="J1149" s="2">
        <f t="shared" si="296"/>
        <v>2020</v>
      </c>
      <c r="K1149" s="1">
        <f t="shared" si="309"/>
        <v>44143</v>
      </c>
      <c r="L1149" s="2">
        <f t="shared" si="297"/>
        <v>8</v>
      </c>
      <c r="M1149" s="2">
        <f t="shared" si="298"/>
        <v>11</v>
      </c>
      <c r="N1149" s="2">
        <f t="shared" si="299"/>
        <v>2020</v>
      </c>
      <c r="O1149" s="2">
        <f t="shared" si="300"/>
        <v>8</v>
      </c>
      <c r="P1149" t="s">
        <v>118</v>
      </c>
      <c r="Q1149" t="s">
        <v>90</v>
      </c>
      <c r="R1149" t="s">
        <v>5540</v>
      </c>
      <c r="S1149" t="s">
        <v>56</v>
      </c>
      <c r="T1149" s="3" t="s">
        <v>37</v>
      </c>
      <c r="U1149" s="4">
        <v>5218.42</v>
      </c>
      <c r="V1149" t="s">
        <v>452</v>
      </c>
      <c r="W1149" s="3" t="b">
        <v>0</v>
      </c>
      <c r="X1149" s="3" t="b">
        <v>1</v>
      </c>
      <c r="Y1149" t="s">
        <v>5541</v>
      </c>
      <c r="Z1149" t="s">
        <v>23012</v>
      </c>
      <c r="AA1149" t="s">
        <v>1106</v>
      </c>
    </row>
    <row r="1150" spans="1:27" x14ac:dyDescent="0.3">
      <c r="A1150">
        <f t="shared" si="301"/>
        <v>1149</v>
      </c>
      <c r="B1150" t="s">
        <v>5542</v>
      </c>
      <c r="D1150" t="str">
        <f t="shared" si="293"/>
        <v xml:space="preserve">Cleopatra </v>
      </c>
      <c r="E1150" s="3" t="s">
        <v>32</v>
      </c>
      <c r="F1150">
        <v>91</v>
      </c>
      <c r="G1150" s="1">
        <v>44159</v>
      </c>
      <c r="H1150" s="2">
        <f t="shared" si="294"/>
        <v>24</v>
      </c>
      <c r="I1150" s="2">
        <f t="shared" si="295"/>
        <v>11</v>
      </c>
      <c r="J1150" s="2">
        <f t="shared" si="296"/>
        <v>2020</v>
      </c>
      <c r="K1150" s="1">
        <f t="shared" si="309"/>
        <v>44167</v>
      </c>
      <c r="L1150" s="2">
        <f t="shared" si="297"/>
        <v>2</v>
      </c>
      <c r="M1150" s="2">
        <f t="shared" si="298"/>
        <v>12</v>
      </c>
      <c r="N1150" s="2">
        <f t="shared" si="299"/>
        <v>2020</v>
      </c>
      <c r="O1150" s="2">
        <f t="shared" si="300"/>
        <v>8</v>
      </c>
      <c r="P1150" t="s">
        <v>63</v>
      </c>
      <c r="Q1150" t="s">
        <v>34</v>
      </c>
      <c r="R1150" t="s">
        <v>5543</v>
      </c>
      <c r="S1150" t="s">
        <v>92</v>
      </c>
      <c r="T1150" s="3" t="s">
        <v>47</v>
      </c>
      <c r="U1150" s="4">
        <v>60296.82</v>
      </c>
      <c r="V1150" t="s">
        <v>1033</v>
      </c>
      <c r="W1150" s="3" t="b">
        <v>1</v>
      </c>
      <c r="X1150" s="3" t="b">
        <v>1</v>
      </c>
      <c r="Y1150" t="s">
        <v>5544</v>
      </c>
      <c r="Z1150" t="s">
        <v>5545</v>
      </c>
      <c r="AA1150" t="s">
        <v>5546</v>
      </c>
    </row>
    <row r="1151" spans="1:27" x14ac:dyDescent="0.3">
      <c r="A1151">
        <f t="shared" si="301"/>
        <v>1150</v>
      </c>
      <c r="B1151" t="s">
        <v>5547</v>
      </c>
      <c r="C1151" t="s">
        <v>5548</v>
      </c>
      <c r="D1151" t="str">
        <f t="shared" si="293"/>
        <v>Nanine Overstreet</v>
      </c>
      <c r="E1151" s="3" t="s">
        <v>32</v>
      </c>
      <c r="F1151">
        <v>10</v>
      </c>
      <c r="G1151" s="1">
        <v>43876</v>
      </c>
      <c r="H1151" s="2">
        <f t="shared" si="294"/>
        <v>15</v>
      </c>
      <c r="I1151" s="2">
        <f t="shared" si="295"/>
        <v>2</v>
      </c>
      <c r="J1151" s="2">
        <f t="shared" si="296"/>
        <v>2020</v>
      </c>
      <c r="K1151" s="1">
        <v>44159</v>
      </c>
      <c r="L1151" s="2">
        <f t="shared" si="297"/>
        <v>24</v>
      </c>
      <c r="M1151" s="2">
        <f t="shared" si="298"/>
        <v>11</v>
      </c>
      <c r="N1151" s="2">
        <f t="shared" si="299"/>
        <v>2020</v>
      </c>
      <c r="O1151" s="2">
        <f t="shared" si="300"/>
        <v>283</v>
      </c>
      <c r="P1151" t="s">
        <v>73</v>
      </c>
      <c r="Q1151" t="s">
        <v>34</v>
      </c>
      <c r="R1151" t="s">
        <v>5549</v>
      </c>
      <c r="S1151" t="s">
        <v>56</v>
      </c>
      <c r="T1151" s="3" t="s">
        <v>83</v>
      </c>
      <c r="U1151" s="4">
        <v>17263.599999999999</v>
      </c>
      <c r="V1151" t="s">
        <v>966</v>
      </c>
      <c r="W1151" s="3" t="b">
        <v>1</v>
      </c>
      <c r="X1151" s="3" t="s">
        <v>23011</v>
      </c>
      <c r="Y1151" t="s">
        <v>4263</v>
      </c>
      <c r="Z1151" t="s">
        <v>23012</v>
      </c>
      <c r="AA1151" t="s">
        <v>5550</v>
      </c>
    </row>
    <row r="1152" spans="1:27" x14ac:dyDescent="0.3">
      <c r="A1152">
        <f t="shared" si="301"/>
        <v>1151</v>
      </c>
      <c r="B1152" t="s">
        <v>5551</v>
      </c>
      <c r="C1152" t="s">
        <v>5552</v>
      </c>
      <c r="D1152" t="str">
        <f t="shared" si="293"/>
        <v>Augy Woodwind</v>
      </c>
      <c r="E1152" s="3" t="s">
        <v>43</v>
      </c>
      <c r="F1152">
        <v>72</v>
      </c>
      <c r="G1152" s="1">
        <v>43960</v>
      </c>
      <c r="H1152" s="2">
        <f t="shared" si="294"/>
        <v>9</v>
      </c>
      <c r="I1152" s="2">
        <f t="shared" si="295"/>
        <v>5</v>
      </c>
      <c r="J1152" s="2">
        <f t="shared" si="296"/>
        <v>2020</v>
      </c>
      <c r="K1152" s="1">
        <f>G1152+8</f>
        <v>43968</v>
      </c>
      <c r="L1152" s="2">
        <f t="shared" si="297"/>
        <v>17</v>
      </c>
      <c r="M1152" s="2">
        <f t="shared" si="298"/>
        <v>5</v>
      </c>
      <c r="N1152" s="2">
        <f t="shared" si="299"/>
        <v>2020</v>
      </c>
      <c r="O1152" s="2">
        <f t="shared" si="300"/>
        <v>8</v>
      </c>
      <c r="P1152" t="s">
        <v>118</v>
      </c>
      <c r="Q1152" t="s">
        <v>54</v>
      </c>
      <c r="R1152" t="s">
        <v>5553</v>
      </c>
      <c r="S1152" t="s">
        <v>65</v>
      </c>
      <c r="T1152" s="3" t="s">
        <v>133</v>
      </c>
      <c r="U1152" s="4">
        <v>99497.34</v>
      </c>
      <c r="V1152" t="s">
        <v>2649</v>
      </c>
      <c r="W1152" s="3" t="b">
        <v>0</v>
      </c>
      <c r="X1152" s="3" t="b">
        <v>1</v>
      </c>
      <c r="Y1152" t="s">
        <v>5554</v>
      </c>
      <c r="Z1152" t="s">
        <v>23012</v>
      </c>
      <c r="AA1152" t="s">
        <v>330</v>
      </c>
    </row>
    <row r="1153" spans="1:27" x14ac:dyDescent="0.3">
      <c r="A1153">
        <f t="shared" si="301"/>
        <v>1152</v>
      </c>
      <c r="B1153" t="s">
        <v>5555</v>
      </c>
      <c r="C1153" t="s">
        <v>5556</v>
      </c>
      <c r="D1153" t="str">
        <f t="shared" si="293"/>
        <v>Gracie Vooght</v>
      </c>
      <c r="E1153" s="3" t="s">
        <v>32</v>
      </c>
      <c r="F1153">
        <v>74</v>
      </c>
      <c r="G1153" s="1">
        <v>44055</v>
      </c>
      <c r="H1153" s="2">
        <f t="shared" si="294"/>
        <v>12</v>
      </c>
      <c r="I1153" s="2">
        <f t="shared" si="295"/>
        <v>8</v>
      </c>
      <c r="J1153" s="2">
        <f t="shared" si="296"/>
        <v>2020</v>
      </c>
      <c r="K1153" s="1">
        <v>44153</v>
      </c>
      <c r="L1153" s="2">
        <f t="shared" si="297"/>
        <v>18</v>
      </c>
      <c r="M1153" s="2">
        <f t="shared" si="298"/>
        <v>11</v>
      </c>
      <c r="N1153" s="2">
        <f t="shared" si="299"/>
        <v>2020</v>
      </c>
      <c r="O1153" s="2">
        <f t="shared" si="300"/>
        <v>98</v>
      </c>
      <c r="P1153" t="s">
        <v>118</v>
      </c>
      <c r="Q1153" t="s">
        <v>74</v>
      </c>
      <c r="R1153" t="s">
        <v>5557</v>
      </c>
      <c r="S1153" t="s">
        <v>65</v>
      </c>
      <c r="T1153" s="3" t="s">
        <v>133</v>
      </c>
      <c r="U1153" s="4">
        <v>3220.31</v>
      </c>
      <c r="V1153" t="s">
        <v>2588</v>
      </c>
      <c r="W1153" s="3" t="b">
        <v>0</v>
      </c>
      <c r="X1153" s="3" t="b">
        <v>1</v>
      </c>
      <c r="Y1153" t="s">
        <v>5558</v>
      </c>
      <c r="Z1153" t="s">
        <v>23012</v>
      </c>
      <c r="AA1153" t="s">
        <v>5559</v>
      </c>
    </row>
    <row r="1154" spans="1:27" x14ac:dyDescent="0.3">
      <c r="A1154">
        <f t="shared" si="301"/>
        <v>1153</v>
      </c>
      <c r="B1154" t="s">
        <v>5560</v>
      </c>
      <c r="D1154" t="str">
        <f t="shared" si="293"/>
        <v xml:space="preserve">Harris </v>
      </c>
      <c r="E1154" s="3" t="s">
        <v>43</v>
      </c>
      <c r="F1154">
        <v>61</v>
      </c>
      <c r="G1154" s="1">
        <v>44147</v>
      </c>
      <c r="H1154" s="2">
        <f t="shared" si="294"/>
        <v>12</v>
      </c>
      <c r="I1154" s="2">
        <f t="shared" si="295"/>
        <v>11</v>
      </c>
      <c r="J1154" s="2">
        <f t="shared" si="296"/>
        <v>2020</v>
      </c>
      <c r="K1154" s="1">
        <v>44158</v>
      </c>
      <c r="L1154" s="2">
        <f t="shared" si="297"/>
        <v>23</v>
      </c>
      <c r="M1154" s="2">
        <f t="shared" si="298"/>
        <v>11</v>
      </c>
      <c r="N1154" s="2">
        <f t="shared" si="299"/>
        <v>2020</v>
      </c>
      <c r="O1154" s="2">
        <f t="shared" si="300"/>
        <v>11</v>
      </c>
      <c r="P1154" t="s">
        <v>33</v>
      </c>
      <c r="Q1154" t="s">
        <v>126</v>
      </c>
      <c r="R1154" t="s">
        <v>5561</v>
      </c>
      <c r="S1154" t="s">
        <v>56</v>
      </c>
      <c r="T1154" s="3" t="s">
        <v>83</v>
      </c>
      <c r="U1154" s="4">
        <v>655.86</v>
      </c>
      <c r="V1154" t="s">
        <v>2036</v>
      </c>
      <c r="W1154" s="3" t="b">
        <v>0</v>
      </c>
      <c r="X1154" s="3" t="b">
        <v>1</v>
      </c>
      <c r="Y1154" t="s">
        <v>5562</v>
      </c>
      <c r="Z1154" t="s">
        <v>5404</v>
      </c>
      <c r="AA1154" t="s">
        <v>330</v>
      </c>
    </row>
    <row r="1155" spans="1:27" x14ac:dyDescent="0.3">
      <c r="A1155">
        <f t="shared" si="301"/>
        <v>1154</v>
      </c>
      <c r="B1155" t="s">
        <v>5563</v>
      </c>
      <c r="C1155" t="s">
        <v>5564</v>
      </c>
      <c r="D1155" t="str">
        <f t="shared" ref="D1155:D1218" si="310">B1155&amp; " " &amp;C1155</f>
        <v>Trista Cooke</v>
      </c>
      <c r="E1155" s="3" t="s">
        <v>32</v>
      </c>
      <c r="F1155">
        <v>50</v>
      </c>
      <c r="G1155" s="1">
        <v>44109</v>
      </c>
      <c r="H1155" s="2">
        <f t="shared" ref="H1155:H1218" si="311">DAY(G1155)</f>
        <v>5</v>
      </c>
      <c r="I1155" s="2">
        <f t="shared" ref="I1155:I1218" si="312">MONTH(G1155)</f>
        <v>10</v>
      </c>
      <c r="J1155" s="2">
        <f t="shared" ref="J1155:J1218" si="313">YEAR(G1155)</f>
        <v>2020</v>
      </c>
      <c r="K1155" s="1">
        <f t="shared" ref="K1155:K1156" si="314">G1155+8</f>
        <v>44117</v>
      </c>
      <c r="L1155" s="2">
        <f t="shared" ref="L1155:L1218" si="315">DAY(K1155)</f>
        <v>13</v>
      </c>
      <c r="M1155" s="2">
        <f t="shared" ref="M1155:M1218" si="316">MONTH(K1155)</f>
        <v>10</v>
      </c>
      <c r="N1155" s="2">
        <f t="shared" ref="N1155:N1218" si="317">YEAR(K1155)</f>
        <v>2020</v>
      </c>
      <c r="O1155" s="2">
        <f t="shared" ref="O1155:O1218" si="318">K1155-G1155</f>
        <v>8</v>
      </c>
      <c r="P1155" t="s">
        <v>73</v>
      </c>
      <c r="Q1155" t="s">
        <v>90</v>
      </c>
      <c r="R1155" t="s">
        <v>5565</v>
      </c>
      <c r="S1155" t="s">
        <v>76</v>
      </c>
      <c r="T1155" s="3" t="s">
        <v>26</v>
      </c>
      <c r="U1155" s="4">
        <v>95579.8</v>
      </c>
      <c r="V1155" t="s">
        <v>716</v>
      </c>
      <c r="W1155" s="3" t="b">
        <v>0</v>
      </c>
      <c r="X1155" s="3" t="b">
        <v>1</v>
      </c>
      <c r="Y1155" t="s">
        <v>5566</v>
      </c>
      <c r="Z1155" t="s">
        <v>23012</v>
      </c>
      <c r="AA1155" t="s">
        <v>275</v>
      </c>
    </row>
    <row r="1156" spans="1:27" x14ac:dyDescent="0.3">
      <c r="A1156">
        <f t="shared" ref="A1156:A1219" si="319">A1155+1</f>
        <v>1155</v>
      </c>
      <c r="B1156" t="s">
        <v>5567</v>
      </c>
      <c r="C1156" t="s">
        <v>5568</v>
      </c>
      <c r="D1156" t="str">
        <f t="shared" si="310"/>
        <v>Maynard Parrot</v>
      </c>
      <c r="E1156" s="3" t="s">
        <v>43</v>
      </c>
      <c r="F1156">
        <v>95</v>
      </c>
      <c r="G1156" s="1">
        <v>44036</v>
      </c>
      <c r="H1156" s="2">
        <f t="shared" si="311"/>
        <v>24</v>
      </c>
      <c r="I1156" s="2">
        <f t="shared" si="312"/>
        <v>7</v>
      </c>
      <c r="J1156" s="2">
        <f t="shared" si="313"/>
        <v>2020</v>
      </c>
      <c r="K1156" s="1">
        <f t="shared" si="314"/>
        <v>44044</v>
      </c>
      <c r="L1156" s="2">
        <f t="shared" si="315"/>
        <v>1</v>
      </c>
      <c r="M1156" s="2">
        <f t="shared" si="316"/>
        <v>8</v>
      </c>
      <c r="N1156" s="2">
        <f t="shared" si="317"/>
        <v>2020</v>
      </c>
      <c r="O1156" s="2">
        <f t="shared" si="318"/>
        <v>8</v>
      </c>
      <c r="P1156" t="s">
        <v>73</v>
      </c>
      <c r="Q1156" t="s">
        <v>90</v>
      </c>
      <c r="R1156" t="s">
        <v>5569</v>
      </c>
      <c r="S1156" t="s">
        <v>56</v>
      </c>
      <c r="T1156" s="3" t="s">
        <v>37</v>
      </c>
      <c r="U1156" s="4">
        <v>38624.94</v>
      </c>
      <c r="V1156" t="s">
        <v>722</v>
      </c>
      <c r="W1156" s="3" t="b">
        <v>1</v>
      </c>
      <c r="X1156" s="3" t="b">
        <v>0</v>
      </c>
      <c r="Y1156" t="s">
        <v>5570</v>
      </c>
      <c r="Z1156" t="s">
        <v>23012</v>
      </c>
      <c r="AA1156" t="s">
        <v>5571</v>
      </c>
    </row>
    <row r="1157" spans="1:27" x14ac:dyDescent="0.3">
      <c r="A1157">
        <f t="shared" si="319"/>
        <v>1156</v>
      </c>
      <c r="B1157" t="s">
        <v>5572</v>
      </c>
      <c r="C1157" t="s">
        <v>5573</v>
      </c>
      <c r="D1157" t="str">
        <f t="shared" si="310"/>
        <v>Leonardo Turley</v>
      </c>
      <c r="E1157" s="3" t="s">
        <v>43</v>
      </c>
      <c r="F1157">
        <v>95</v>
      </c>
      <c r="G1157" s="1">
        <v>44030</v>
      </c>
      <c r="H1157" s="2">
        <f t="shared" si="311"/>
        <v>18</v>
      </c>
      <c r="I1157" s="2">
        <f t="shared" si="312"/>
        <v>7</v>
      </c>
      <c r="J1157" s="2">
        <f t="shared" si="313"/>
        <v>2020</v>
      </c>
      <c r="K1157" s="1">
        <v>44084</v>
      </c>
      <c r="L1157" s="2">
        <f t="shared" si="315"/>
        <v>10</v>
      </c>
      <c r="M1157" s="2">
        <f t="shared" si="316"/>
        <v>9</v>
      </c>
      <c r="N1157" s="2">
        <f t="shared" si="317"/>
        <v>2020</v>
      </c>
      <c r="O1157" s="2">
        <f t="shared" si="318"/>
        <v>54</v>
      </c>
      <c r="P1157" t="s">
        <v>63</v>
      </c>
      <c r="Q1157" t="s">
        <v>54</v>
      </c>
      <c r="R1157" t="s">
        <v>5574</v>
      </c>
      <c r="S1157" t="s">
        <v>36</v>
      </c>
      <c r="T1157" s="3" t="s">
        <v>23012</v>
      </c>
      <c r="U1157" s="4">
        <v>91422.33</v>
      </c>
      <c r="V1157" t="s">
        <v>4329</v>
      </c>
      <c r="W1157" s="3" t="b">
        <v>0</v>
      </c>
      <c r="X1157" s="3" t="b">
        <v>0</v>
      </c>
      <c r="Y1157" t="s">
        <v>5575</v>
      </c>
      <c r="Z1157" t="s">
        <v>23012</v>
      </c>
      <c r="AA1157" t="s">
        <v>3265</v>
      </c>
    </row>
    <row r="1158" spans="1:27" x14ac:dyDescent="0.3">
      <c r="A1158">
        <f t="shared" si="319"/>
        <v>1157</v>
      </c>
      <c r="B1158" t="s">
        <v>4426</v>
      </c>
      <c r="C1158" t="s">
        <v>5576</v>
      </c>
      <c r="D1158" t="str">
        <f t="shared" si="310"/>
        <v>Kalila Morphet</v>
      </c>
      <c r="E1158" s="3" t="s">
        <v>32</v>
      </c>
      <c r="F1158">
        <v>38</v>
      </c>
      <c r="G1158" s="1">
        <v>43965</v>
      </c>
      <c r="H1158" s="2">
        <f t="shared" si="311"/>
        <v>14</v>
      </c>
      <c r="I1158" s="2">
        <f t="shared" si="312"/>
        <v>5</v>
      </c>
      <c r="J1158" s="2">
        <f t="shared" si="313"/>
        <v>2020</v>
      </c>
      <c r="K1158" s="1">
        <v>44010</v>
      </c>
      <c r="L1158" s="2">
        <f t="shared" si="315"/>
        <v>28</v>
      </c>
      <c r="M1158" s="2">
        <f t="shared" si="316"/>
        <v>6</v>
      </c>
      <c r="N1158" s="2">
        <f t="shared" si="317"/>
        <v>2020</v>
      </c>
      <c r="O1158" s="2">
        <f t="shared" si="318"/>
        <v>45</v>
      </c>
      <c r="P1158" t="s">
        <v>22</v>
      </c>
      <c r="Q1158" t="s">
        <v>197</v>
      </c>
      <c r="R1158" t="s">
        <v>5577</v>
      </c>
      <c r="S1158" t="s">
        <v>177</v>
      </c>
      <c r="T1158" s="3" t="s">
        <v>37</v>
      </c>
      <c r="U1158" s="4">
        <v>52634.9</v>
      </c>
      <c r="V1158" t="s">
        <v>352</v>
      </c>
      <c r="W1158" s="3" t="s">
        <v>23011</v>
      </c>
      <c r="X1158" s="3" t="b">
        <v>1</v>
      </c>
      <c r="Y1158" t="s">
        <v>5578</v>
      </c>
      <c r="Z1158" t="s">
        <v>23012</v>
      </c>
      <c r="AA1158" t="s">
        <v>5579</v>
      </c>
    </row>
    <row r="1159" spans="1:27" x14ac:dyDescent="0.3">
      <c r="A1159">
        <f t="shared" si="319"/>
        <v>1158</v>
      </c>
      <c r="B1159" t="s">
        <v>5580</v>
      </c>
      <c r="C1159" t="s">
        <v>5581</v>
      </c>
      <c r="D1159" t="str">
        <f t="shared" si="310"/>
        <v>Isacco Sidebottom</v>
      </c>
      <c r="E1159" s="3" t="s">
        <v>21</v>
      </c>
      <c r="F1159">
        <v>62</v>
      </c>
      <c r="G1159" s="1">
        <v>43966</v>
      </c>
      <c r="H1159" s="2">
        <f t="shared" si="311"/>
        <v>15</v>
      </c>
      <c r="I1159" s="2">
        <f t="shared" si="312"/>
        <v>5</v>
      </c>
      <c r="J1159" s="2">
        <f t="shared" si="313"/>
        <v>2020</v>
      </c>
      <c r="K1159" s="1">
        <f t="shared" ref="K1159:K1160" si="320">G1159+8</f>
        <v>43974</v>
      </c>
      <c r="L1159" s="2">
        <f t="shared" si="315"/>
        <v>23</v>
      </c>
      <c r="M1159" s="2">
        <f t="shared" si="316"/>
        <v>5</v>
      </c>
      <c r="N1159" s="2">
        <f t="shared" si="317"/>
        <v>2020</v>
      </c>
      <c r="O1159" s="2">
        <f t="shared" si="318"/>
        <v>8</v>
      </c>
      <c r="P1159" t="s">
        <v>33</v>
      </c>
      <c r="Q1159" t="s">
        <v>74</v>
      </c>
      <c r="R1159" t="s">
        <v>5582</v>
      </c>
      <c r="S1159" t="s">
        <v>76</v>
      </c>
      <c r="T1159" s="3" t="s">
        <v>37</v>
      </c>
      <c r="U1159" s="4">
        <v>28118.48</v>
      </c>
      <c r="V1159" t="s">
        <v>199</v>
      </c>
      <c r="W1159" s="3" t="b">
        <v>1</v>
      </c>
      <c r="X1159" s="3" t="b">
        <v>1</v>
      </c>
      <c r="Y1159" t="s">
        <v>5583</v>
      </c>
      <c r="Z1159" t="s">
        <v>23012</v>
      </c>
      <c r="AA1159" t="s">
        <v>1650</v>
      </c>
    </row>
    <row r="1160" spans="1:27" x14ac:dyDescent="0.3">
      <c r="A1160">
        <f t="shared" si="319"/>
        <v>1159</v>
      </c>
      <c r="B1160" t="s">
        <v>5584</v>
      </c>
      <c r="D1160" t="str">
        <f t="shared" si="310"/>
        <v xml:space="preserve">Lyndell </v>
      </c>
      <c r="E1160" s="3" t="s">
        <v>32</v>
      </c>
      <c r="F1160">
        <v>35</v>
      </c>
      <c r="G1160" s="1">
        <v>44128</v>
      </c>
      <c r="H1160" s="2">
        <f t="shared" si="311"/>
        <v>24</v>
      </c>
      <c r="I1160" s="2">
        <f t="shared" si="312"/>
        <v>10</v>
      </c>
      <c r="J1160" s="2">
        <f t="shared" si="313"/>
        <v>2020</v>
      </c>
      <c r="K1160" s="1">
        <f t="shared" si="320"/>
        <v>44136</v>
      </c>
      <c r="L1160" s="2">
        <f t="shared" si="315"/>
        <v>1</v>
      </c>
      <c r="M1160" s="2">
        <f t="shared" si="316"/>
        <v>11</v>
      </c>
      <c r="N1160" s="2">
        <f t="shared" si="317"/>
        <v>2020</v>
      </c>
      <c r="O1160" s="2">
        <f t="shared" si="318"/>
        <v>8</v>
      </c>
      <c r="P1160" t="s">
        <v>33</v>
      </c>
      <c r="Q1160" t="s">
        <v>23</v>
      </c>
      <c r="R1160" t="s">
        <v>5585</v>
      </c>
      <c r="S1160" t="s">
        <v>76</v>
      </c>
      <c r="T1160" s="3" t="s">
        <v>57</v>
      </c>
      <c r="U1160" s="4">
        <v>64695.02</v>
      </c>
      <c r="V1160" t="s">
        <v>3698</v>
      </c>
      <c r="W1160" s="3" t="b">
        <v>0</v>
      </c>
      <c r="X1160" s="3" t="b">
        <v>1</v>
      </c>
      <c r="Y1160" t="s">
        <v>5586</v>
      </c>
      <c r="Z1160" t="s">
        <v>1451</v>
      </c>
      <c r="AA1160" t="s">
        <v>1575</v>
      </c>
    </row>
    <row r="1161" spans="1:27" x14ac:dyDescent="0.3">
      <c r="A1161">
        <f t="shared" si="319"/>
        <v>1160</v>
      </c>
      <c r="B1161" t="s">
        <v>5587</v>
      </c>
      <c r="C1161" t="s">
        <v>5588</v>
      </c>
      <c r="D1161" t="str">
        <f t="shared" si="310"/>
        <v>Kerianne Baraclough</v>
      </c>
      <c r="E1161" s="3" t="s">
        <v>32</v>
      </c>
      <c r="F1161">
        <v>48</v>
      </c>
      <c r="G1161" s="1">
        <v>43957</v>
      </c>
      <c r="H1161" s="2">
        <f t="shared" si="311"/>
        <v>6</v>
      </c>
      <c r="I1161" s="2">
        <f t="shared" si="312"/>
        <v>5</v>
      </c>
      <c r="J1161" s="2">
        <f t="shared" si="313"/>
        <v>2020</v>
      </c>
      <c r="K1161" s="1">
        <v>44012</v>
      </c>
      <c r="L1161" s="2">
        <f t="shared" si="315"/>
        <v>30</v>
      </c>
      <c r="M1161" s="2">
        <f t="shared" si="316"/>
        <v>6</v>
      </c>
      <c r="N1161" s="2">
        <f t="shared" si="317"/>
        <v>2020</v>
      </c>
      <c r="O1161" s="2">
        <f t="shared" si="318"/>
        <v>55</v>
      </c>
      <c r="P1161" t="s">
        <v>63</v>
      </c>
      <c r="Q1161" t="s">
        <v>54</v>
      </c>
      <c r="R1161" t="s">
        <v>5589</v>
      </c>
      <c r="S1161" t="s">
        <v>92</v>
      </c>
      <c r="T1161" s="3" t="s">
        <v>66</v>
      </c>
      <c r="U1161" s="4">
        <v>21585.67</v>
      </c>
      <c r="V1161" t="s">
        <v>27</v>
      </c>
      <c r="W1161" s="3" t="s">
        <v>23011</v>
      </c>
      <c r="X1161" s="3" t="b">
        <v>1</v>
      </c>
      <c r="Y1161" t="s">
        <v>5590</v>
      </c>
      <c r="Z1161" t="s">
        <v>23012</v>
      </c>
      <c r="AA1161" t="s">
        <v>115</v>
      </c>
    </row>
    <row r="1162" spans="1:27" x14ac:dyDescent="0.3">
      <c r="A1162">
        <f t="shared" si="319"/>
        <v>1161</v>
      </c>
      <c r="B1162" t="s">
        <v>5591</v>
      </c>
      <c r="C1162" t="s">
        <v>5592</v>
      </c>
      <c r="D1162" t="str">
        <f t="shared" si="310"/>
        <v>Tedie Baud</v>
      </c>
      <c r="E1162" s="3" t="s">
        <v>43</v>
      </c>
      <c r="F1162">
        <v>43</v>
      </c>
      <c r="G1162" s="1">
        <v>43916</v>
      </c>
      <c r="H1162" s="2">
        <f t="shared" si="311"/>
        <v>26</v>
      </c>
      <c r="I1162" s="2">
        <f t="shared" si="312"/>
        <v>3</v>
      </c>
      <c r="J1162" s="2">
        <f t="shared" si="313"/>
        <v>2020</v>
      </c>
      <c r="K1162" s="1">
        <f t="shared" ref="K1162:K1168" si="321">G1162+8</f>
        <v>43924</v>
      </c>
      <c r="L1162" s="2">
        <f t="shared" si="315"/>
        <v>3</v>
      </c>
      <c r="M1162" s="2">
        <f t="shared" si="316"/>
        <v>4</v>
      </c>
      <c r="N1162" s="2">
        <f t="shared" si="317"/>
        <v>2020</v>
      </c>
      <c r="O1162" s="2">
        <f t="shared" si="318"/>
        <v>8</v>
      </c>
      <c r="P1162" t="s">
        <v>73</v>
      </c>
      <c r="Q1162" t="s">
        <v>74</v>
      </c>
      <c r="R1162" t="s">
        <v>5593</v>
      </c>
      <c r="S1162" t="s">
        <v>92</v>
      </c>
      <c r="T1162" s="3" t="s">
        <v>83</v>
      </c>
      <c r="U1162" s="4">
        <v>89886.12</v>
      </c>
      <c r="V1162" t="s">
        <v>4704</v>
      </c>
      <c r="W1162" s="3" t="b">
        <v>1</v>
      </c>
      <c r="X1162" s="3" t="b">
        <v>1</v>
      </c>
      <c r="Y1162" t="s">
        <v>5594</v>
      </c>
      <c r="Z1162" t="s">
        <v>23012</v>
      </c>
      <c r="AA1162" t="s">
        <v>5595</v>
      </c>
    </row>
    <row r="1163" spans="1:27" x14ac:dyDescent="0.3">
      <c r="A1163">
        <f t="shared" si="319"/>
        <v>1162</v>
      </c>
      <c r="B1163" t="s">
        <v>5596</v>
      </c>
      <c r="C1163" t="s">
        <v>5597</v>
      </c>
      <c r="D1163" t="str">
        <f t="shared" si="310"/>
        <v>Rica Layne</v>
      </c>
      <c r="E1163" s="3" t="s">
        <v>32</v>
      </c>
      <c r="F1163">
        <v>4</v>
      </c>
      <c r="G1163" s="1">
        <v>44007</v>
      </c>
      <c r="H1163" s="2">
        <f t="shared" si="311"/>
        <v>25</v>
      </c>
      <c r="I1163" s="2">
        <f t="shared" si="312"/>
        <v>6</v>
      </c>
      <c r="J1163" s="2">
        <f t="shared" si="313"/>
        <v>2020</v>
      </c>
      <c r="K1163" s="1">
        <f t="shared" si="321"/>
        <v>44015</v>
      </c>
      <c r="L1163" s="2">
        <f t="shared" si="315"/>
        <v>3</v>
      </c>
      <c r="M1163" s="2">
        <f t="shared" si="316"/>
        <v>7</v>
      </c>
      <c r="N1163" s="2">
        <f t="shared" si="317"/>
        <v>2020</v>
      </c>
      <c r="O1163" s="2">
        <f t="shared" si="318"/>
        <v>8</v>
      </c>
      <c r="P1163" t="s">
        <v>73</v>
      </c>
      <c r="Q1163" t="s">
        <v>54</v>
      </c>
      <c r="R1163" t="s">
        <v>5598</v>
      </c>
      <c r="S1163" t="s">
        <v>25</v>
      </c>
      <c r="T1163" s="3" t="s">
        <v>133</v>
      </c>
      <c r="U1163" s="4">
        <v>63654.54</v>
      </c>
      <c r="V1163" t="s">
        <v>1748</v>
      </c>
      <c r="W1163" s="3" t="b">
        <v>0</v>
      </c>
      <c r="X1163" s="3" t="b">
        <v>0</v>
      </c>
      <c r="Y1163" t="s">
        <v>5599</v>
      </c>
      <c r="Z1163" t="s">
        <v>23012</v>
      </c>
      <c r="AA1163" t="s">
        <v>2172</v>
      </c>
    </row>
    <row r="1164" spans="1:27" x14ac:dyDescent="0.3">
      <c r="A1164">
        <f t="shared" si="319"/>
        <v>1163</v>
      </c>
      <c r="B1164" t="s">
        <v>5600</v>
      </c>
      <c r="C1164" t="s">
        <v>5601</v>
      </c>
      <c r="D1164" t="str">
        <f t="shared" si="310"/>
        <v>Guinevere Ballintime</v>
      </c>
      <c r="E1164" s="3" t="s">
        <v>32</v>
      </c>
      <c r="F1164">
        <v>91</v>
      </c>
      <c r="G1164" s="1">
        <v>43985</v>
      </c>
      <c r="H1164" s="2">
        <f t="shared" si="311"/>
        <v>3</v>
      </c>
      <c r="I1164" s="2">
        <f t="shared" si="312"/>
        <v>6</v>
      </c>
      <c r="J1164" s="2">
        <f t="shared" si="313"/>
        <v>2020</v>
      </c>
      <c r="K1164" s="1">
        <f t="shared" si="321"/>
        <v>43993</v>
      </c>
      <c r="L1164" s="2">
        <f t="shared" si="315"/>
        <v>11</v>
      </c>
      <c r="M1164" s="2">
        <f t="shared" si="316"/>
        <v>6</v>
      </c>
      <c r="N1164" s="2">
        <f t="shared" si="317"/>
        <v>2020</v>
      </c>
      <c r="O1164" s="2">
        <f t="shared" si="318"/>
        <v>8</v>
      </c>
      <c r="P1164" t="s">
        <v>33</v>
      </c>
      <c r="Q1164" t="s">
        <v>45</v>
      </c>
      <c r="R1164" t="s">
        <v>5602</v>
      </c>
      <c r="S1164" t="s">
        <v>56</v>
      </c>
      <c r="T1164" s="3" t="s">
        <v>26</v>
      </c>
      <c r="U1164" s="4">
        <v>15794</v>
      </c>
      <c r="V1164" t="s">
        <v>309</v>
      </c>
      <c r="W1164" s="3" t="b">
        <v>1</v>
      </c>
      <c r="X1164" s="3" t="b">
        <v>1</v>
      </c>
      <c r="Y1164" t="s">
        <v>5603</v>
      </c>
      <c r="Z1164" t="s">
        <v>377</v>
      </c>
      <c r="AA1164" t="s">
        <v>5604</v>
      </c>
    </row>
    <row r="1165" spans="1:27" x14ac:dyDescent="0.3">
      <c r="A1165">
        <f t="shared" si="319"/>
        <v>1164</v>
      </c>
      <c r="B1165" t="s">
        <v>5605</v>
      </c>
      <c r="C1165" t="s">
        <v>5606</v>
      </c>
      <c r="D1165" t="str">
        <f t="shared" si="310"/>
        <v>Jereme Earsman</v>
      </c>
      <c r="E1165" s="3" t="s">
        <v>43</v>
      </c>
      <c r="F1165">
        <v>70</v>
      </c>
      <c r="G1165" s="1">
        <v>44057</v>
      </c>
      <c r="H1165" s="2">
        <f t="shared" si="311"/>
        <v>14</v>
      </c>
      <c r="I1165" s="2">
        <f t="shared" si="312"/>
        <v>8</v>
      </c>
      <c r="J1165" s="2">
        <f t="shared" si="313"/>
        <v>2020</v>
      </c>
      <c r="K1165" s="1">
        <f t="shared" si="321"/>
        <v>44065</v>
      </c>
      <c r="L1165" s="2">
        <f t="shared" si="315"/>
        <v>22</v>
      </c>
      <c r="M1165" s="2">
        <f t="shared" si="316"/>
        <v>8</v>
      </c>
      <c r="N1165" s="2">
        <f t="shared" si="317"/>
        <v>2020</v>
      </c>
      <c r="O1165" s="2">
        <f t="shared" si="318"/>
        <v>8</v>
      </c>
      <c r="P1165" t="s">
        <v>118</v>
      </c>
      <c r="Q1165" t="s">
        <v>90</v>
      </c>
      <c r="R1165" t="s">
        <v>5607</v>
      </c>
      <c r="S1165" t="s">
        <v>100</v>
      </c>
      <c r="T1165" s="3" t="s">
        <v>57</v>
      </c>
      <c r="U1165" s="4">
        <v>53979.51</v>
      </c>
      <c r="V1165" t="s">
        <v>3044</v>
      </c>
      <c r="W1165" s="3" t="s">
        <v>23011</v>
      </c>
      <c r="X1165" s="3" t="b">
        <v>1</v>
      </c>
      <c r="Y1165" t="s">
        <v>5608</v>
      </c>
      <c r="Z1165" t="s">
        <v>23012</v>
      </c>
      <c r="AA1165" t="s">
        <v>1645</v>
      </c>
    </row>
    <row r="1166" spans="1:27" x14ac:dyDescent="0.3">
      <c r="A1166">
        <f t="shared" si="319"/>
        <v>1165</v>
      </c>
      <c r="B1166" t="s">
        <v>5103</v>
      </c>
      <c r="C1166" t="s">
        <v>5609</v>
      </c>
      <c r="D1166" t="str">
        <f t="shared" si="310"/>
        <v>Jenda Teffrey</v>
      </c>
      <c r="E1166" s="3" t="s">
        <v>32</v>
      </c>
      <c r="F1166">
        <v>93</v>
      </c>
      <c r="G1166" s="1">
        <v>44126</v>
      </c>
      <c r="H1166" s="2">
        <f t="shared" si="311"/>
        <v>22</v>
      </c>
      <c r="I1166" s="2">
        <f t="shared" si="312"/>
        <v>10</v>
      </c>
      <c r="J1166" s="2">
        <f t="shared" si="313"/>
        <v>2020</v>
      </c>
      <c r="K1166" s="1">
        <f t="shared" si="321"/>
        <v>44134</v>
      </c>
      <c r="L1166" s="2">
        <f t="shared" si="315"/>
        <v>30</v>
      </c>
      <c r="M1166" s="2">
        <f t="shared" si="316"/>
        <v>10</v>
      </c>
      <c r="N1166" s="2">
        <f t="shared" si="317"/>
        <v>2020</v>
      </c>
      <c r="O1166" s="2">
        <f t="shared" si="318"/>
        <v>8</v>
      </c>
      <c r="P1166" t="s">
        <v>118</v>
      </c>
      <c r="Q1166" t="s">
        <v>90</v>
      </c>
      <c r="R1166" t="s">
        <v>5610</v>
      </c>
      <c r="S1166" t="s">
        <v>177</v>
      </c>
      <c r="T1166" s="3" t="s">
        <v>23012</v>
      </c>
      <c r="U1166" s="4">
        <v>3606.03</v>
      </c>
      <c r="V1166" t="s">
        <v>533</v>
      </c>
      <c r="W1166" s="3" t="b">
        <v>0</v>
      </c>
      <c r="X1166" s="3" t="b">
        <v>0</v>
      </c>
      <c r="Y1166" t="s">
        <v>5611</v>
      </c>
      <c r="Z1166" t="s">
        <v>304</v>
      </c>
      <c r="AA1166" t="s">
        <v>3744</v>
      </c>
    </row>
    <row r="1167" spans="1:27" x14ac:dyDescent="0.3">
      <c r="A1167">
        <f t="shared" si="319"/>
        <v>1166</v>
      </c>
      <c r="B1167" t="s">
        <v>5612</v>
      </c>
      <c r="D1167" t="str">
        <f t="shared" si="310"/>
        <v xml:space="preserve">Gwendolyn </v>
      </c>
      <c r="E1167" s="3" t="s">
        <v>32</v>
      </c>
      <c r="F1167">
        <v>6</v>
      </c>
      <c r="G1167" s="1">
        <v>43982</v>
      </c>
      <c r="H1167" s="2">
        <f t="shared" si="311"/>
        <v>31</v>
      </c>
      <c r="I1167" s="2">
        <f t="shared" si="312"/>
        <v>5</v>
      </c>
      <c r="J1167" s="2">
        <f t="shared" si="313"/>
        <v>2020</v>
      </c>
      <c r="K1167" s="1">
        <f t="shared" si="321"/>
        <v>43990</v>
      </c>
      <c r="L1167" s="2">
        <f t="shared" si="315"/>
        <v>8</v>
      </c>
      <c r="M1167" s="2">
        <f t="shared" si="316"/>
        <v>6</v>
      </c>
      <c r="N1167" s="2">
        <f t="shared" si="317"/>
        <v>2020</v>
      </c>
      <c r="O1167" s="2">
        <f t="shared" si="318"/>
        <v>8</v>
      </c>
      <c r="P1167" t="s">
        <v>33</v>
      </c>
      <c r="Q1167" t="s">
        <v>126</v>
      </c>
      <c r="R1167" t="s">
        <v>5613</v>
      </c>
      <c r="S1167" t="s">
        <v>100</v>
      </c>
      <c r="T1167" s="3" t="s">
        <v>26</v>
      </c>
      <c r="U1167" s="4">
        <v>15702.98</v>
      </c>
      <c r="V1167" t="s">
        <v>943</v>
      </c>
      <c r="W1167" s="3" t="b">
        <v>0</v>
      </c>
      <c r="X1167" s="3" t="b">
        <v>1</v>
      </c>
      <c r="Y1167" t="s">
        <v>5614</v>
      </c>
      <c r="Z1167" t="s">
        <v>23012</v>
      </c>
      <c r="AA1167" t="s">
        <v>2562</v>
      </c>
    </row>
    <row r="1168" spans="1:27" x14ac:dyDescent="0.3">
      <c r="A1168">
        <f t="shared" si="319"/>
        <v>1167</v>
      </c>
      <c r="B1168" t="s">
        <v>2168</v>
      </c>
      <c r="C1168" t="s">
        <v>2806</v>
      </c>
      <c r="D1168" t="str">
        <f t="shared" si="310"/>
        <v>Baudoin Porter</v>
      </c>
      <c r="E1168" s="3" t="s">
        <v>43</v>
      </c>
      <c r="F1168">
        <v>45</v>
      </c>
      <c r="G1168" s="1">
        <v>44095</v>
      </c>
      <c r="H1168" s="2">
        <f t="shared" si="311"/>
        <v>21</v>
      </c>
      <c r="I1168" s="2">
        <f t="shared" si="312"/>
        <v>9</v>
      </c>
      <c r="J1168" s="2">
        <f t="shared" si="313"/>
        <v>2020</v>
      </c>
      <c r="K1168" s="1">
        <f t="shared" si="321"/>
        <v>44103</v>
      </c>
      <c r="L1168" s="2">
        <f t="shared" si="315"/>
        <v>29</v>
      </c>
      <c r="M1168" s="2">
        <f t="shared" si="316"/>
        <v>9</v>
      </c>
      <c r="N1168" s="2">
        <f t="shared" si="317"/>
        <v>2020</v>
      </c>
      <c r="O1168" s="2">
        <f t="shared" si="318"/>
        <v>8</v>
      </c>
      <c r="P1168" t="s">
        <v>73</v>
      </c>
      <c r="Q1168" t="s">
        <v>126</v>
      </c>
      <c r="R1168" t="s">
        <v>5615</v>
      </c>
      <c r="S1168" t="s">
        <v>36</v>
      </c>
      <c r="T1168" s="3" t="s">
        <v>37</v>
      </c>
      <c r="U1168" s="4">
        <v>31747.599999999999</v>
      </c>
      <c r="V1168" t="s">
        <v>620</v>
      </c>
      <c r="W1168" s="3" t="b">
        <v>0</v>
      </c>
      <c r="X1168" s="3" t="b">
        <v>0</v>
      </c>
      <c r="Y1168" t="s">
        <v>5616</v>
      </c>
      <c r="Z1168" t="s">
        <v>23012</v>
      </c>
      <c r="AA1168" t="s">
        <v>4057</v>
      </c>
    </row>
    <row r="1169" spans="1:27" x14ac:dyDescent="0.3">
      <c r="A1169">
        <f t="shared" si="319"/>
        <v>1168</v>
      </c>
      <c r="B1169" t="s">
        <v>5617</v>
      </c>
      <c r="C1169" t="s">
        <v>5618</v>
      </c>
      <c r="D1169" t="str">
        <f t="shared" si="310"/>
        <v>Alon Gromley</v>
      </c>
      <c r="E1169" s="3" t="s">
        <v>43</v>
      </c>
      <c r="F1169">
        <v>89</v>
      </c>
      <c r="G1169" s="1">
        <v>44018</v>
      </c>
      <c r="H1169" s="2">
        <f t="shared" si="311"/>
        <v>6</v>
      </c>
      <c r="I1169" s="2">
        <f t="shared" si="312"/>
        <v>7</v>
      </c>
      <c r="J1169" s="2">
        <f t="shared" si="313"/>
        <v>2020</v>
      </c>
      <c r="K1169" s="1">
        <v>44090</v>
      </c>
      <c r="L1169" s="2">
        <f t="shared" si="315"/>
        <v>16</v>
      </c>
      <c r="M1169" s="2">
        <f t="shared" si="316"/>
        <v>9</v>
      </c>
      <c r="N1169" s="2">
        <f t="shared" si="317"/>
        <v>2020</v>
      </c>
      <c r="O1169" s="2">
        <f t="shared" si="318"/>
        <v>72</v>
      </c>
      <c r="P1169" t="s">
        <v>44</v>
      </c>
      <c r="Q1169" t="s">
        <v>119</v>
      </c>
      <c r="R1169" t="s">
        <v>5619</v>
      </c>
      <c r="S1169" t="s">
        <v>100</v>
      </c>
      <c r="T1169" s="3" t="s">
        <v>23012</v>
      </c>
      <c r="U1169" s="4">
        <v>67305.25</v>
      </c>
      <c r="V1169" t="s">
        <v>2405</v>
      </c>
      <c r="W1169" s="3" t="b">
        <v>0</v>
      </c>
      <c r="X1169" s="3" t="b">
        <v>0</v>
      </c>
      <c r="Y1169" t="s">
        <v>5620</v>
      </c>
      <c r="Z1169" t="s">
        <v>23012</v>
      </c>
      <c r="AA1169" t="s">
        <v>3055</v>
      </c>
    </row>
    <row r="1170" spans="1:27" x14ac:dyDescent="0.3">
      <c r="A1170">
        <f t="shared" si="319"/>
        <v>1169</v>
      </c>
      <c r="B1170" t="s">
        <v>5621</v>
      </c>
      <c r="C1170" t="s">
        <v>5622</v>
      </c>
      <c r="D1170" t="str">
        <f t="shared" si="310"/>
        <v>Carmina Kernan</v>
      </c>
      <c r="E1170" s="3" t="s">
        <v>32</v>
      </c>
      <c r="F1170">
        <v>89</v>
      </c>
      <c r="G1170" s="1">
        <v>43867</v>
      </c>
      <c r="H1170" s="2">
        <f t="shared" si="311"/>
        <v>6</v>
      </c>
      <c r="I1170" s="2">
        <f t="shared" si="312"/>
        <v>2</v>
      </c>
      <c r="J1170" s="2">
        <f t="shared" si="313"/>
        <v>2020</v>
      </c>
      <c r="K1170" s="1">
        <v>43939</v>
      </c>
      <c r="L1170" s="2">
        <f t="shared" si="315"/>
        <v>18</v>
      </c>
      <c r="M1170" s="2">
        <f t="shared" si="316"/>
        <v>4</v>
      </c>
      <c r="N1170" s="2">
        <f t="shared" si="317"/>
        <v>2020</v>
      </c>
      <c r="O1170" s="2">
        <f t="shared" si="318"/>
        <v>72</v>
      </c>
      <c r="P1170" t="s">
        <v>22</v>
      </c>
      <c r="Q1170" t="s">
        <v>34</v>
      </c>
      <c r="R1170" t="s">
        <v>5623</v>
      </c>
      <c r="S1170" t="s">
        <v>65</v>
      </c>
      <c r="T1170" s="3" t="s">
        <v>26</v>
      </c>
      <c r="U1170" s="4">
        <v>42188.68</v>
      </c>
      <c r="V1170" t="s">
        <v>3934</v>
      </c>
      <c r="W1170" s="3" t="b">
        <v>1</v>
      </c>
      <c r="X1170" s="3" t="b">
        <v>1</v>
      </c>
      <c r="Y1170" t="s">
        <v>5624</v>
      </c>
      <c r="Z1170" t="s">
        <v>23012</v>
      </c>
      <c r="AA1170" t="s">
        <v>359</v>
      </c>
    </row>
    <row r="1171" spans="1:27" x14ac:dyDescent="0.3">
      <c r="A1171">
        <f t="shared" si="319"/>
        <v>1170</v>
      </c>
      <c r="B1171" t="s">
        <v>5625</v>
      </c>
      <c r="C1171" t="s">
        <v>5626</v>
      </c>
      <c r="D1171" t="str">
        <f t="shared" si="310"/>
        <v>Gabriel Prahm</v>
      </c>
      <c r="E1171" s="3" t="s">
        <v>350</v>
      </c>
      <c r="F1171">
        <v>56</v>
      </c>
      <c r="G1171" s="1">
        <v>44080</v>
      </c>
      <c r="H1171" s="2">
        <f t="shared" si="311"/>
        <v>6</v>
      </c>
      <c r="I1171" s="2">
        <f t="shared" si="312"/>
        <v>9</v>
      </c>
      <c r="J1171" s="2">
        <f t="shared" si="313"/>
        <v>2020</v>
      </c>
      <c r="K1171" s="1">
        <f>G1171+8</f>
        <v>44088</v>
      </c>
      <c r="L1171" s="2">
        <f t="shared" si="315"/>
        <v>14</v>
      </c>
      <c r="M1171" s="2">
        <f t="shared" si="316"/>
        <v>9</v>
      </c>
      <c r="N1171" s="2">
        <f t="shared" si="317"/>
        <v>2020</v>
      </c>
      <c r="O1171" s="2">
        <f t="shared" si="318"/>
        <v>8</v>
      </c>
      <c r="P1171" t="s">
        <v>118</v>
      </c>
      <c r="Q1171" t="s">
        <v>45</v>
      </c>
      <c r="R1171" t="s">
        <v>5627</v>
      </c>
      <c r="S1171" t="s">
        <v>146</v>
      </c>
      <c r="T1171" s="3" t="s">
        <v>57</v>
      </c>
      <c r="U1171" s="4">
        <v>69892.95</v>
      </c>
      <c r="V1171" t="s">
        <v>147</v>
      </c>
      <c r="W1171" s="3" t="s">
        <v>23011</v>
      </c>
      <c r="X1171" s="3" t="b">
        <v>1</v>
      </c>
      <c r="Y1171" t="s">
        <v>5628</v>
      </c>
      <c r="Z1171" t="s">
        <v>23012</v>
      </c>
      <c r="AA1171" t="s">
        <v>470</v>
      </c>
    </row>
    <row r="1172" spans="1:27" x14ac:dyDescent="0.3">
      <c r="A1172">
        <f t="shared" si="319"/>
        <v>1171</v>
      </c>
      <c r="B1172" t="s">
        <v>5629</v>
      </c>
      <c r="C1172" t="s">
        <v>5630</v>
      </c>
      <c r="D1172" t="str">
        <f t="shared" si="310"/>
        <v>Elvera Cregin</v>
      </c>
      <c r="E1172" s="3" t="s">
        <v>32</v>
      </c>
      <c r="F1172">
        <v>45</v>
      </c>
      <c r="G1172" s="1">
        <v>43886</v>
      </c>
      <c r="H1172" s="2">
        <f t="shared" si="311"/>
        <v>25</v>
      </c>
      <c r="I1172" s="2">
        <f t="shared" si="312"/>
        <v>2</v>
      </c>
      <c r="J1172" s="2">
        <f t="shared" si="313"/>
        <v>2020</v>
      </c>
      <c r="K1172" s="1">
        <v>44037</v>
      </c>
      <c r="L1172" s="2">
        <f t="shared" si="315"/>
        <v>25</v>
      </c>
      <c r="M1172" s="2">
        <f t="shared" si="316"/>
        <v>7</v>
      </c>
      <c r="N1172" s="2">
        <f t="shared" si="317"/>
        <v>2020</v>
      </c>
      <c r="O1172" s="2">
        <f t="shared" si="318"/>
        <v>151</v>
      </c>
      <c r="P1172" t="s">
        <v>118</v>
      </c>
      <c r="Q1172" t="s">
        <v>23</v>
      </c>
      <c r="R1172" t="s">
        <v>5631</v>
      </c>
      <c r="S1172" t="s">
        <v>25</v>
      </c>
      <c r="T1172" s="3" t="s">
        <v>47</v>
      </c>
      <c r="U1172" s="4">
        <v>85255.09</v>
      </c>
      <c r="V1172" t="s">
        <v>554</v>
      </c>
      <c r="W1172" s="3" t="b">
        <v>1</v>
      </c>
      <c r="X1172" s="3" t="s">
        <v>23011</v>
      </c>
      <c r="Y1172" t="s">
        <v>5632</v>
      </c>
      <c r="Z1172" t="s">
        <v>23012</v>
      </c>
      <c r="AA1172" t="s">
        <v>556</v>
      </c>
    </row>
    <row r="1173" spans="1:27" x14ac:dyDescent="0.3">
      <c r="A1173">
        <f t="shared" si="319"/>
        <v>1172</v>
      </c>
      <c r="B1173" t="s">
        <v>5633</v>
      </c>
      <c r="C1173" t="s">
        <v>5634</v>
      </c>
      <c r="D1173" t="str">
        <f t="shared" si="310"/>
        <v>Axe Mohamed</v>
      </c>
      <c r="E1173" s="3" t="s">
        <v>43</v>
      </c>
      <c r="F1173">
        <v>23</v>
      </c>
      <c r="G1173" s="1">
        <v>44036</v>
      </c>
      <c r="H1173" s="2">
        <f t="shared" si="311"/>
        <v>24</v>
      </c>
      <c r="I1173" s="2">
        <f t="shared" si="312"/>
        <v>7</v>
      </c>
      <c r="J1173" s="2">
        <f t="shared" si="313"/>
        <v>2020</v>
      </c>
      <c r="K1173" s="1">
        <v>44149</v>
      </c>
      <c r="L1173" s="2">
        <f t="shared" si="315"/>
        <v>14</v>
      </c>
      <c r="M1173" s="2">
        <f t="shared" si="316"/>
        <v>11</v>
      </c>
      <c r="N1173" s="2">
        <f t="shared" si="317"/>
        <v>2020</v>
      </c>
      <c r="O1173" s="2">
        <f t="shared" si="318"/>
        <v>113</v>
      </c>
      <c r="P1173" t="s">
        <v>63</v>
      </c>
      <c r="Q1173" t="s">
        <v>23</v>
      </c>
      <c r="R1173" t="s">
        <v>5635</v>
      </c>
      <c r="S1173" t="s">
        <v>100</v>
      </c>
      <c r="T1173" s="3" t="s">
        <v>57</v>
      </c>
      <c r="U1173" s="4">
        <v>30176.959999999999</v>
      </c>
      <c r="V1173" t="s">
        <v>3248</v>
      </c>
      <c r="W1173" s="3" t="s">
        <v>23011</v>
      </c>
      <c r="X1173" s="3" t="b">
        <v>1</v>
      </c>
      <c r="Y1173" t="s">
        <v>5636</v>
      </c>
      <c r="Z1173" t="s">
        <v>23012</v>
      </c>
      <c r="AA1173" t="s">
        <v>1338</v>
      </c>
    </row>
    <row r="1174" spans="1:27" x14ac:dyDescent="0.3">
      <c r="A1174">
        <f t="shared" si="319"/>
        <v>1173</v>
      </c>
      <c r="B1174" t="s">
        <v>5637</v>
      </c>
      <c r="C1174" t="s">
        <v>5638</v>
      </c>
      <c r="D1174" t="str">
        <f t="shared" si="310"/>
        <v>Gerhardine Crampton</v>
      </c>
      <c r="E1174" s="3" t="s">
        <v>32</v>
      </c>
      <c r="F1174">
        <v>56</v>
      </c>
      <c r="G1174" s="1">
        <v>44104</v>
      </c>
      <c r="H1174" s="2">
        <f t="shared" si="311"/>
        <v>30</v>
      </c>
      <c r="I1174" s="2">
        <f t="shared" si="312"/>
        <v>9</v>
      </c>
      <c r="J1174" s="2">
        <f t="shared" si="313"/>
        <v>2020</v>
      </c>
      <c r="K1174" s="1">
        <f>G1174+8</f>
        <v>44112</v>
      </c>
      <c r="L1174" s="2">
        <f t="shared" si="315"/>
        <v>8</v>
      </c>
      <c r="M1174" s="2">
        <f t="shared" si="316"/>
        <v>10</v>
      </c>
      <c r="N1174" s="2">
        <f t="shared" si="317"/>
        <v>2020</v>
      </c>
      <c r="O1174" s="2">
        <f t="shared" si="318"/>
        <v>8</v>
      </c>
      <c r="P1174" t="s">
        <v>22</v>
      </c>
      <c r="Q1174" t="s">
        <v>90</v>
      </c>
      <c r="R1174" t="s">
        <v>5639</v>
      </c>
      <c r="S1174" t="s">
        <v>177</v>
      </c>
      <c r="T1174" s="3" t="s">
        <v>26</v>
      </c>
      <c r="U1174" s="4">
        <v>44624.11</v>
      </c>
      <c r="V1174" t="s">
        <v>5640</v>
      </c>
      <c r="W1174" s="3" t="b">
        <v>0</v>
      </c>
      <c r="X1174" s="3" t="b">
        <v>1</v>
      </c>
      <c r="Y1174" t="s">
        <v>5641</v>
      </c>
      <c r="Z1174" t="s">
        <v>23012</v>
      </c>
      <c r="AA1174" t="s">
        <v>51</v>
      </c>
    </row>
    <row r="1175" spans="1:27" x14ac:dyDescent="0.3">
      <c r="A1175">
        <f t="shared" si="319"/>
        <v>1174</v>
      </c>
      <c r="B1175" t="s">
        <v>5642</v>
      </c>
      <c r="C1175" t="s">
        <v>5643</v>
      </c>
      <c r="D1175" t="str">
        <f t="shared" si="310"/>
        <v>Marillin Pizer</v>
      </c>
      <c r="E1175" s="3" t="s">
        <v>21</v>
      </c>
      <c r="F1175">
        <v>52</v>
      </c>
      <c r="G1175" s="1">
        <v>44002</v>
      </c>
      <c r="H1175" s="2">
        <f t="shared" si="311"/>
        <v>20</v>
      </c>
      <c r="I1175" s="2">
        <f t="shared" si="312"/>
        <v>6</v>
      </c>
      <c r="J1175" s="2">
        <f t="shared" si="313"/>
        <v>2020</v>
      </c>
      <c r="K1175" s="1">
        <v>44044</v>
      </c>
      <c r="L1175" s="2">
        <f t="shared" si="315"/>
        <v>1</v>
      </c>
      <c r="M1175" s="2">
        <f t="shared" si="316"/>
        <v>8</v>
      </c>
      <c r="N1175" s="2">
        <f t="shared" si="317"/>
        <v>2020</v>
      </c>
      <c r="O1175" s="2">
        <f t="shared" si="318"/>
        <v>42</v>
      </c>
      <c r="P1175" t="s">
        <v>22</v>
      </c>
      <c r="Q1175" t="s">
        <v>23</v>
      </c>
      <c r="R1175" t="s">
        <v>5644</v>
      </c>
      <c r="S1175" t="s">
        <v>177</v>
      </c>
      <c r="T1175" s="3" t="s">
        <v>83</v>
      </c>
      <c r="U1175" s="4">
        <v>25866.35</v>
      </c>
      <c r="V1175" t="s">
        <v>2830</v>
      </c>
      <c r="W1175" s="3" t="b">
        <v>0</v>
      </c>
      <c r="X1175" s="3" t="b">
        <v>0</v>
      </c>
      <c r="Y1175" t="s">
        <v>5645</v>
      </c>
      <c r="Z1175" t="s">
        <v>23012</v>
      </c>
      <c r="AA1175" t="s">
        <v>5646</v>
      </c>
    </row>
    <row r="1176" spans="1:27" x14ac:dyDescent="0.3">
      <c r="A1176">
        <f t="shared" si="319"/>
        <v>1175</v>
      </c>
      <c r="B1176" t="s">
        <v>5647</v>
      </c>
      <c r="C1176" t="s">
        <v>5648</v>
      </c>
      <c r="D1176" t="str">
        <f t="shared" si="310"/>
        <v>Emmett Dobrowolny</v>
      </c>
      <c r="E1176" s="3" t="s">
        <v>43</v>
      </c>
      <c r="F1176">
        <v>10</v>
      </c>
      <c r="G1176" s="1">
        <v>44154</v>
      </c>
      <c r="H1176" s="2">
        <f t="shared" si="311"/>
        <v>19</v>
      </c>
      <c r="I1176" s="2">
        <f t="shared" si="312"/>
        <v>11</v>
      </c>
      <c r="J1176" s="2">
        <f t="shared" si="313"/>
        <v>2020</v>
      </c>
      <c r="K1176" s="1">
        <f t="shared" ref="K1176:K1179" si="322">G1176+8</f>
        <v>44162</v>
      </c>
      <c r="L1176" s="2">
        <f t="shared" si="315"/>
        <v>27</v>
      </c>
      <c r="M1176" s="2">
        <f t="shared" si="316"/>
        <v>11</v>
      </c>
      <c r="N1176" s="2">
        <f t="shared" si="317"/>
        <v>2020</v>
      </c>
      <c r="O1176" s="2">
        <f t="shared" si="318"/>
        <v>8</v>
      </c>
      <c r="P1176" t="s">
        <v>22</v>
      </c>
      <c r="Q1176" t="s">
        <v>74</v>
      </c>
      <c r="R1176" t="s">
        <v>5649</v>
      </c>
      <c r="S1176" t="s">
        <v>36</v>
      </c>
      <c r="T1176" s="3" t="s">
        <v>23012</v>
      </c>
      <c r="U1176" s="4">
        <v>30136.7</v>
      </c>
      <c r="V1176" t="s">
        <v>1346</v>
      </c>
      <c r="W1176" s="3" t="s">
        <v>23011</v>
      </c>
      <c r="X1176" s="3" t="b">
        <v>1</v>
      </c>
      <c r="Y1176" t="s">
        <v>5650</v>
      </c>
      <c r="Z1176" t="s">
        <v>311</v>
      </c>
      <c r="AA1176" t="s">
        <v>5651</v>
      </c>
    </row>
    <row r="1177" spans="1:27" x14ac:dyDescent="0.3">
      <c r="A1177">
        <f t="shared" si="319"/>
        <v>1176</v>
      </c>
      <c r="B1177" t="s">
        <v>5652</v>
      </c>
      <c r="C1177" t="s">
        <v>5653</v>
      </c>
      <c r="D1177" t="str">
        <f t="shared" si="310"/>
        <v>Emory Aisman</v>
      </c>
      <c r="E1177" s="3" t="s">
        <v>43</v>
      </c>
      <c r="F1177">
        <v>36</v>
      </c>
      <c r="G1177" s="1">
        <v>44106</v>
      </c>
      <c r="H1177" s="2">
        <f t="shared" si="311"/>
        <v>2</v>
      </c>
      <c r="I1177" s="2">
        <f t="shared" si="312"/>
        <v>10</v>
      </c>
      <c r="J1177" s="2">
        <f t="shared" si="313"/>
        <v>2020</v>
      </c>
      <c r="K1177" s="1">
        <f t="shared" si="322"/>
        <v>44114</v>
      </c>
      <c r="L1177" s="2">
        <f t="shared" si="315"/>
        <v>10</v>
      </c>
      <c r="M1177" s="2">
        <f t="shared" si="316"/>
        <v>10</v>
      </c>
      <c r="N1177" s="2">
        <f t="shared" si="317"/>
        <v>2020</v>
      </c>
      <c r="O1177" s="2">
        <f t="shared" si="318"/>
        <v>8</v>
      </c>
      <c r="P1177" t="s">
        <v>73</v>
      </c>
      <c r="Q1177" t="s">
        <v>54</v>
      </c>
      <c r="R1177" t="s">
        <v>5654</v>
      </c>
      <c r="S1177" t="s">
        <v>92</v>
      </c>
      <c r="T1177" s="3" t="s">
        <v>23012</v>
      </c>
      <c r="U1177" s="4">
        <v>68513.179999999993</v>
      </c>
      <c r="V1177" t="s">
        <v>4160</v>
      </c>
      <c r="W1177" s="3" t="s">
        <v>23011</v>
      </c>
      <c r="X1177" s="3" t="b">
        <v>0</v>
      </c>
      <c r="Y1177" t="s">
        <v>5655</v>
      </c>
      <c r="Z1177" t="s">
        <v>23012</v>
      </c>
      <c r="AA1177" t="s">
        <v>5656</v>
      </c>
    </row>
    <row r="1178" spans="1:27" x14ac:dyDescent="0.3">
      <c r="A1178">
        <f t="shared" si="319"/>
        <v>1177</v>
      </c>
      <c r="B1178" t="s">
        <v>4526</v>
      </c>
      <c r="C1178" t="s">
        <v>5657</v>
      </c>
      <c r="D1178" t="str">
        <f t="shared" si="310"/>
        <v>Garv Diment</v>
      </c>
      <c r="E1178" s="3" t="s">
        <v>43</v>
      </c>
      <c r="F1178">
        <v>10</v>
      </c>
      <c r="G1178" s="1">
        <v>44164</v>
      </c>
      <c r="H1178" s="2">
        <f t="shared" si="311"/>
        <v>29</v>
      </c>
      <c r="I1178" s="2">
        <f t="shared" si="312"/>
        <v>11</v>
      </c>
      <c r="J1178" s="2">
        <f t="shared" si="313"/>
        <v>2020</v>
      </c>
      <c r="K1178" s="1">
        <f t="shared" si="322"/>
        <v>44172</v>
      </c>
      <c r="L1178" s="2">
        <f t="shared" si="315"/>
        <v>7</v>
      </c>
      <c r="M1178" s="2">
        <f t="shared" si="316"/>
        <v>12</v>
      </c>
      <c r="N1178" s="2">
        <f t="shared" si="317"/>
        <v>2020</v>
      </c>
      <c r="O1178" s="2">
        <f t="shared" si="318"/>
        <v>8</v>
      </c>
      <c r="P1178" t="s">
        <v>33</v>
      </c>
      <c r="Q1178" t="s">
        <v>74</v>
      </c>
      <c r="R1178" t="s">
        <v>5658</v>
      </c>
      <c r="S1178" t="s">
        <v>36</v>
      </c>
      <c r="T1178" s="3" t="s">
        <v>57</v>
      </c>
      <c r="U1178" s="4">
        <v>37945.32</v>
      </c>
      <c r="V1178" t="s">
        <v>2018</v>
      </c>
      <c r="W1178" s="3" t="b">
        <v>0</v>
      </c>
      <c r="X1178" s="3" t="b">
        <v>0</v>
      </c>
      <c r="Y1178" t="s">
        <v>5659</v>
      </c>
      <c r="Z1178" t="s">
        <v>23012</v>
      </c>
      <c r="AA1178" t="s">
        <v>5660</v>
      </c>
    </row>
    <row r="1179" spans="1:27" x14ac:dyDescent="0.3">
      <c r="A1179">
        <f t="shared" si="319"/>
        <v>1178</v>
      </c>
      <c r="B1179" t="s">
        <v>5661</v>
      </c>
      <c r="D1179" t="str">
        <f t="shared" si="310"/>
        <v xml:space="preserve">Arvin </v>
      </c>
      <c r="E1179" s="3" t="s">
        <v>43</v>
      </c>
      <c r="F1179">
        <v>19</v>
      </c>
      <c r="G1179" s="1">
        <v>44107</v>
      </c>
      <c r="H1179" s="2">
        <f t="shared" si="311"/>
        <v>3</v>
      </c>
      <c r="I1179" s="2">
        <f t="shared" si="312"/>
        <v>10</v>
      </c>
      <c r="J1179" s="2">
        <f t="shared" si="313"/>
        <v>2020</v>
      </c>
      <c r="K1179" s="1">
        <f t="shared" si="322"/>
        <v>44115</v>
      </c>
      <c r="L1179" s="2">
        <f t="shared" si="315"/>
        <v>11</v>
      </c>
      <c r="M1179" s="2">
        <f t="shared" si="316"/>
        <v>10</v>
      </c>
      <c r="N1179" s="2">
        <f t="shared" si="317"/>
        <v>2020</v>
      </c>
      <c r="O1179" s="2">
        <f t="shared" si="318"/>
        <v>8</v>
      </c>
      <c r="P1179" t="s">
        <v>63</v>
      </c>
      <c r="Q1179" t="s">
        <v>126</v>
      </c>
      <c r="R1179" t="s">
        <v>5662</v>
      </c>
      <c r="S1179" t="s">
        <v>177</v>
      </c>
      <c r="T1179" s="3" t="s">
        <v>47</v>
      </c>
      <c r="U1179" s="4">
        <v>52170.25</v>
      </c>
      <c r="V1179" t="s">
        <v>2414</v>
      </c>
      <c r="W1179" s="3" t="b">
        <v>1</v>
      </c>
      <c r="X1179" s="3" t="b">
        <v>0</v>
      </c>
      <c r="Y1179" t="s">
        <v>5663</v>
      </c>
      <c r="Z1179" t="s">
        <v>4789</v>
      </c>
      <c r="AA1179" t="s">
        <v>251</v>
      </c>
    </row>
    <row r="1180" spans="1:27" x14ac:dyDescent="0.3">
      <c r="A1180">
        <f t="shared" si="319"/>
        <v>1179</v>
      </c>
      <c r="B1180" t="s">
        <v>5664</v>
      </c>
      <c r="C1180" t="s">
        <v>5665</v>
      </c>
      <c r="D1180" t="str">
        <f t="shared" si="310"/>
        <v>Henryetta Yetts</v>
      </c>
      <c r="E1180" s="3" t="s">
        <v>32</v>
      </c>
      <c r="F1180">
        <v>11</v>
      </c>
      <c r="G1180" s="1">
        <v>44123</v>
      </c>
      <c r="H1180" s="2">
        <f t="shared" si="311"/>
        <v>19</v>
      </c>
      <c r="I1180" s="2">
        <f t="shared" si="312"/>
        <v>10</v>
      </c>
      <c r="J1180" s="2">
        <f t="shared" si="313"/>
        <v>2020</v>
      </c>
      <c r="K1180" s="1">
        <v>44160</v>
      </c>
      <c r="L1180" s="2">
        <f t="shared" si="315"/>
        <v>25</v>
      </c>
      <c r="M1180" s="2">
        <f t="shared" si="316"/>
        <v>11</v>
      </c>
      <c r="N1180" s="2">
        <f t="shared" si="317"/>
        <v>2020</v>
      </c>
      <c r="O1180" s="2">
        <f t="shared" si="318"/>
        <v>37</v>
      </c>
      <c r="P1180" t="s">
        <v>73</v>
      </c>
      <c r="Q1180" t="s">
        <v>119</v>
      </c>
      <c r="R1180" t="s">
        <v>5666</v>
      </c>
      <c r="S1180" t="s">
        <v>76</v>
      </c>
      <c r="T1180" s="3" t="s">
        <v>57</v>
      </c>
      <c r="U1180" s="4">
        <v>27976.87</v>
      </c>
      <c r="V1180" t="s">
        <v>368</v>
      </c>
      <c r="W1180" s="3" t="b">
        <v>0</v>
      </c>
      <c r="X1180" s="3" t="b">
        <v>1</v>
      </c>
      <c r="Y1180" t="s">
        <v>5667</v>
      </c>
      <c r="Z1180" t="s">
        <v>23012</v>
      </c>
      <c r="AA1180" t="s">
        <v>1424</v>
      </c>
    </row>
    <row r="1181" spans="1:27" x14ac:dyDescent="0.3">
      <c r="A1181">
        <f t="shared" si="319"/>
        <v>1180</v>
      </c>
      <c r="B1181" t="s">
        <v>5668</v>
      </c>
      <c r="C1181" t="s">
        <v>5669</v>
      </c>
      <c r="D1181" t="str">
        <f t="shared" si="310"/>
        <v>Lilly Ahern</v>
      </c>
      <c r="E1181" s="3" t="s">
        <v>32</v>
      </c>
      <c r="F1181">
        <v>50</v>
      </c>
      <c r="G1181" s="1">
        <v>43987</v>
      </c>
      <c r="H1181" s="2">
        <f t="shared" si="311"/>
        <v>5</v>
      </c>
      <c r="I1181" s="2">
        <f t="shared" si="312"/>
        <v>6</v>
      </c>
      <c r="J1181" s="2">
        <f t="shared" si="313"/>
        <v>2020</v>
      </c>
      <c r="K1181" s="1">
        <v>43994</v>
      </c>
      <c r="L1181" s="2">
        <f t="shared" si="315"/>
        <v>12</v>
      </c>
      <c r="M1181" s="2">
        <f t="shared" si="316"/>
        <v>6</v>
      </c>
      <c r="N1181" s="2">
        <f t="shared" si="317"/>
        <v>2020</v>
      </c>
      <c r="O1181" s="2">
        <f t="shared" si="318"/>
        <v>7</v>
      </c>
      <c r="P1181" t="s">
        <v>118</v>
      </c>
      <c r="Q1181" t="s">
        <v>23</v>
      </c>
      <c r="R1181" t="s">
        <v>5670</v>
      </c>
      <c r="S1181" t="s">
        <v>92</v>
      </c>
      <c r="T1181" s="3" t="s">
        <v>133</v>
      </c>
      <c r="U1181" s="4">
        <v>59922.85</v>
      </c>
      <c r="V1181" t="s">
        <v>609</v>
      </c>
      <c r="W1181" s="3" t="b">
        <v>0</v>
      </c>
      <c r="X1181" s="3" t="b">
        <v>1</v>
      </c>
      <c r="Y1181" t="s">
        <v>5671</v>
      </c>
      <c r="Z1181" t="s">
        <v>1116</v>
      </c>
      <c r="AA1181" t="s">
        <v>5672</v>
      </c>
    </row>
    <row r="1182" spans="1:27" x14ac:dyDescent="0.3">
      <c r="A1182">
        <f t="shared" si="319"/>
        <v>1181</v>
      </c>
      <c r="B1182" t="s">
        <v>5673</v>
      </c>
      <c r="C1182" t="s">
        <v>5674</v>
      </c>
      <c r="D1182" t="str">
        <f t="shared" si="310"/>
        <v>Ranna Hempel</v>
      </c>
      <c r="E1182" s="3" t="s">
        <v>32</v>
      </c>
      <c r="F1182">
        <v>93</v>
      </c>
      <c r="G1182" s="1">
        <v>43850</v>
      </c>
      <c r="H1182" s="2">
        <f t="shared" si="311"/>
        <v>20</v>
      </c>
      <c r="I1182" s="2">
        <f t="shared" si="312"/>
        <v>1</v>
      </c>
      <c r="J1182" s="2">
        <f t="shared" si="313"/>
        <v>2020</v>
      </c>
      <c r="K1182" s="1">
        <v>44169</v>
      </c>
      <c r="L1182" s="2">
        <f t="shared" si="315"/>
        <v>4</v>
      </c>
      <c r="M1182" s="2">
        <f t="shared" si="316"/>
        <v>12</v>
      </c>
      <c r="N1182" s="2">
        <f t="shared" si="317"/>
        <v>2020</v>
      </c>
      <c r="O1182" s="2">
        <f t="shared" si="318"/>
        <v>319</v>
      </c>
      <c r="P1182" t="s">
        <v>118</v>
      </c>
      <c r="Q1182" t="s">
        <v>197</v>
      </c>
      <c r="R1182" t="s">
        <v>5675</v>
      </c>
      <c r="S1182" t="s">
        <v>25</v>
      </c>
      <c r="T1182" s="3" t="s">
        <v>57</v>
      </c>
      <c r="U1182" s="4">
        <v>62824.23</v>
      </c>
      <c r="V1182" t="s">
        <v>978</v>
      </c>
      <c r="W1182" s="3" t="b">
        <v>0</v>
      </c>
      <c r="X1182" s="3" t="b">
        <v>0</v>
      </c>
      <c r="Y1182" t="s">
        <v>5676</v>
      </c>
      <c r="Z1182" t="s">
        <v>23012</v>
      </c>
      <c r="AA1182" t="s">
        <v>251</v>
      </c>
    </row>
    <row r="1183" spans="1:27" x14ac:dyDescent="0.3">
      <c r="A1183">
        <f t="shared" si="319"/>
        <v>1182</v>
      </c>
      <c r="B1183" t="s">
        <v>5677</v>
      </c>
      <c r="C1183" t="s">
        <v>5678</v>
      </c>
      <c r="D1183" t="str">
        <f t="shared" si="310"/>
        <v>Drud Becks</v>
      </c>
      <c r="E1183" s="3" t="s">
        <v>43</v>
      </c>
      <c r="F1183">
        <v>36</v>
      </c>
      <c r="G1183" s="1">
        <v>44194</v>
      </c>
      <c r="H1183" s="2">
        <f t="shared" si="311"/>
        <v>29</v>
      </c>
      <c r="I1183" s="2">
        <f t="shared" si="312"/>
        <v>12</v>
      </c>
      <c r="J1183" s="2">
        <f t="shared" si="313"/>
        <v>2020</v>
      </c>
      <c r="K1183" s="1">
        <f t="shared" ref="K1183:K1184" si="323">G1183+8</f>
        <v>44202</v>
      </c>
      <c r="L1183" s="2">
        <f t="shared" si="315"/>
        <v>6</v>
      </c>
      <c r="M1183" s="2">
        <f t="shared" si="316"/>
        <v>1</v>
      </c>
      <c r="N1183" s="2">
        <f t="shared" si="317"/>
        <v>2021</v>
      </c>
      <c r="O1183" s="2">
        <f t="shared" si="318"/>
        <v>8</v>
      </c>
      <c r="P1183" t="s">
        <v>44</v>
      </c>
      <c r="Q1183" t="s">
        <v>197</v>
      </c>
      <c r="R1183" t="s">
        <v>5679</v>
      </c>
      <c r="S1183" t="s">
        <v>100</v>
      </c>
      <c r="T1183" s="3" t="s">
        <v>159</v>
      </c>
      <c r="U1183" s="4">
        <v>80733.98</v>
      </c>
      <c r="V1183" t="s">
        <v>1206</v>
      </c>
      <c r="W1183" s="3" t="b">
        <v>0</v>
      </c>
      <c r="X1183" s="3" t="b">
        <v>1</v>
      </c>
      <c r="Y1183" t="s">
        <v>5680</v>
      </c>
      <c r="Z1183" t="s">
        <v>3451</v>
      </c>
      <c r="AA1183" t="s">
        <v>207</v>
      </c>
    </row>
    <row r="1184" spans="1:27" x14ac:dyDescent="0.3">
      <c r="A1184">
        <f t="shared" si="319"/>
        <v>1183</v>
      </c>
      <c r="B1184" t="s">
        <v>5681</v>
      </c>
      <c r="D1184" t="str">
        <f t="shared" si="310"/>
        <v xml:space="preserve">Tersina </v>
      </c>
      <c r="E1184" s="3" t="s">
        <v>32</v>
      </c>
      <c r="F1184">
        <v>3</v>
      </c>
      <c r="G1184" s="1">
        <v>44153</v>
      </c>
      <c r="H1184" s="2">
        <f t="shared" si="311"/>
        <v>18</v>
      </c>
      <c r="I1184" s="2">
        <f t="shared" si="312"/>
        <v>11</v>
      </c>
      <c r="J1184" s="2">
        <f t="shared" si="313"/>
        <v>2020</v>
      </c>
      <c r="K1184" s="1">
        <f t="shared" si="323"/>
        <v>44161</v>
      </c>
      <c r="L1184" s="2">
        <f t="shared" si="315"/>
        <v>26</v>
      </c>
      <c r="M1184" s="2">
        <f t="shared" si="316"/>
        <v>11</v>
      </c>
      <c r="N1184" s="2">
        <f t="shared" si="317"/>
        <v>2020</v>
      </c>
      <c r="O1184" s="2">
        <f t="shared" si="318"/>
        <v>8</v>
      </c>
      <c r="P1184" t="s">
        <v>44</v>
      </c>
      <c r="Q1184" t="s">
        <v>126</v>
      </c>
      <c r="R1184" t="s">
        <v>5682</v>
      </c>
      <c r="S1184" t="s">
        <v>177</v>
      </c>
      <c r="T1184" s="3" t="s">
        <v>47</v>
      </c>
      <c r="U1184" s="4">
        <v>55042.93</v>
      </c>
      <c r="V1184" t="s">
        <v>664</v>
      </c>
      <c r="W1184" s="3" t="b">
        <v>1</v>
      </c>
      <c r="X1184" s="3" t="b">
        <v>1</v>
      </c>
      <c r="Y1184" t="s">
        <v>5683</v>
      </c>
      <c r="Z1184" t="s">
        <v>23012</v>
      </c>
      <c r="AA1184" t="s">
        <v>5684</v>
      </c>
    </row>
    <row r="1185" spans="1:27" x14ac:dyDescent="0.3">
      <c r="A1185">
        <f t="shared" si="319"/>
        <v>1184</v>
      </c>
      <c r="B1185" t="s">
        <v>5685</v>
      </c>
      <c r="C1185" t="s">
        <v>5686</v>
      </c>
      <c r="D1185" t="str">
        <f t="shared" si="310"/>
        <v>Hogan Clowser</v>
      </c>
      <c r="E1185" s="3" t="s">
        <v>43</v>
      </c>
      <c r="F1185">
        <v>94</v>
      </c>
      <c r="G1185" s="1">
        <v>44020</v>
      </c>
      <c r="H1185" s="2">
        <f t="shared" si="311"/>
        <v>8</v>
      </c>
      <c r="I1185" s="2">
        <f t="shared" si="312"/>
        <v>7</v>
      </c>
      <c r="J1185" s="2">
        <f t="shared" si="313"/>
        <v>2020</v>
      </c>
      <c r="K1185" s="1">
        <v>44150</v>
      </c>
      <c r="L1185" s="2">
        <f t="shared" si="315"/>
        <v>15</v>
      </c>
      <c r="M1185" s="2">
        <f t="shared" si="316"/>
        <v>11</v>
      </c>
      <c r="N1185" s="2">
        <f t="shared" si="317"/>
        <v>2020</v>
      </c>
      <c r="O1185" s="2">
        <f t="shared" si="318"/>
        <v>130</v>
      </c>
      <c r="P1185" t="s">
        <v>22</v>
      </c>
      <c r="Q1185" t="s">
        <v>34</v>
      </c>
      <c r="R1185" t="s">
        <v>5687</v>
      </c>
      <c r="S1185" t="s">
        <v>100</v>
      </c>
      <c r="T1185" s="3" t="s">
        <v>37</v>
      </c>
      <c r="U1185" s="4">
        <v>63259.91</v>
      </c>
      <c r="V1185" t="s">
        <v>1768</v>
      </c>
      <c r="W1185" s="3" t="b">
        <v>1</v>
      </c>
      <c r="X1185" s="3" t="b">
        <v>1</v>
      </c>
      <c r="Y1185" t="s">
        <v>5688</v>
      </c>
      <c r="Z1185" t="s">
        <v>5689</v>
      </c>
      <c r="AA1185" t="s">
        <v>5690</v>
      </c>
    </row>
    <row r="1186" spans="1:27" x14ac:dyDescent="0.3">
      <c r="A1186">
        <f t="shared" si="319"/>
        <v>1185</v>
      </c>
      <c r="B1186" t="s">
        <v>5691</v>
      </c>
      <c r="C1186" t="s">
        <v>5692</v>
      </c>
      <c r="D1186" t="str">
        <f t="shared" si="310"/>
        <v>Gray Sambals</v>
      </c>
      <c r="E1186" s="3" t="s">
        <v>222</v>
      </c>
      <c r="F1186">
        <v>24</v>
      </c>
      <c r="G1186" s="1">
        <v>44127</v>
      </c>
      <c r="H1186" s="2">
        <f t="shared" si="311"/>
        <v>23</v>
      </c>
      <c r="I1186" s="2">
        <f t="shared" si="312"/>
        <v>10</v>
      </c>
      <c r="J1186" s="2">
        <f t="shared" si="313"/>
        <v>2020</v>
      </c>
      <c r="K1186" s="1">
        <f>G1186+8</f>
        <v>44135</v>
      </c>
      <c r="L1186" s="2">
        <f t="shared" si="315"/>
        <v>31</v>
      </c>
      <c r="M1186" s="2">
        <f t="shared" si="316"/>
        <v>10</v>
      </c>
      <c r="N1186" s="2">
        <f t="shared" si="317"/>
        <v>2020</v>
      </c>
      <c r="O1186" s="2">
        <f t="shared" si="318"/>
        <v>8</v>
      </c>
      <c r="P1186" t="s">
        <v>63</v>
      </c>
      <c r="Q1186" t="s">
        <v>197</v>
      </c>
      <c r="R1186" t="s">
        <v>5693</v>
      </c>
      <c r="S1186" t="s">
        <v>146</v>
      </c>
      <c r="T1186" s="3" t="s">
        <v>83</v>
      </c>
      <c r="U1186" s="4">
        <v>18737.990000000002</v>
      </c>
      <c r="V1186" t="s">
        <v>1488</v>
      </c>
      <c r="W1186" s="3" t="s">
        <v>23011</v>
      </c>
      <c r="X1186" s="3" t="b">
        <v>0</v>
      </c>
      <c r="Y1186" t="s">
        <v>5694</v>
      </c>
      <c r="Z1186" t="s">
        <v>23012</v>
      </c>
      <c r="AA1186" t="s">
        <v>2590</v>
      </c>
    </row>
    <row r="1187" spans="1:27" x14ac:dyDescent="0.3">
      <c r="A1187">
        <f t="shared" si="319"/>
        <v>1186</v>
      </c>
      <c r="B1187" t="s">
        <v>5695</v>
      </c>
      <c r="C1187" t="s">
        <v>5696</v>
      </c>
      <c r="D1187" t="str">
        <f t="shared" si="310"/>
        <v>Bourke Delamaine</v>
      </c>
      <c r="E1187" s="3" t="s">
        <v>43</v>
      </c>
      <c r="F1187">
        <v>44</v>
      </c>
      <c r="G1187" s="1">
        <v>43885</v>
      </c>
      <c r="H1187" s="2">
        <f t="shared" si="311"/>
        <v>24</v>
      </c>
      <c r="I1187" s="2">
        <f t="shared" si="312"/>
        <v>2</v>
      </c>
      <c r="J1187" s="2">
        <f t="shared" si="313"/>
        <v>2020</v>
      </c>
      <c r="K1187" s="1">
        <v>43966</v>
      </c>
      <c r="L1187" s="2">
        <f t="shared" si="315"/>
        <v>15</v>
      </c>
      <c r="M1187" s="2">
        <f t="shared" si="316"/>
        <v>5</v>
      </c>
      <c r="N1187" s="2">
        <f t="shared" si="317"/>
        <v>2020</v>
      </c>
      <c r="O1187" s="2">
        <f t="shared" si="318"/>
        <v>81</v>
      </c>
      <c r="P1187" t="s">
        <v>118</v>
      </c>
      <c r="Q1187" t="s">
        <v>54</v>
      </c>
      <c r="R1187" t="s">
        <v>5697</v>
      </c>
      <c r="S1187" t="s">
        <v>25</v>
      </c>
      <c r="T1187" s="3" t="s">
        <v>133</v>
      </c>
      <c r="U1187" s="4">
        <v>72447.78</v>
      </c>
      <c r="V1187" t="s">
        <v>1330</v>
      </c>
      <c r="W1187" s="3" t="b">
        <v>0</v>
      </c>
      <c r="X1187" s="3" t="b">
        <v>1</v>
      </c>
      <c r="Y1187" t="s">
        <v>4395</v>
      </c>
      <c r="Z1187" t="s">
        <v>659</v>
      </c>
      <c r="AA1187" t="s">
        <v>545</v>
      </c>
    </row>
    <row r="1188" spans="1:27" x14ac:dyDescent="0.3">
      <c r="A1188">
        <f t="shared" si="319"/>
        <v>1187</v>
      </c>
      <c r="B1188" t="s">
        <v>5698</v>
      </c>
      <c r="C1188" t="s">
        <v>5699</v>
      </c>
      <c r="D1188" t="str">
        <f t="shared" si="310"/>
        <v>Jo Stockdale</v>
      </c>
      <c r="E1188" s="3" t="s">
        <v>43</v>
      </c>
      <c r="F1188">
        <v>86</v>
      </c>
      <c r="G1188" s="1">
        <v>44147</v>
      </c>
      <c r="H1188" s="2">
        <f t="shared" si="311"/>
        <v>12</v>
      </c>
      <c r="I1188" s="2">
        <f t="shared" si="312"/>
        <v>11</v>
      </c>
      <c r="J1188" s="2">
        <f t="shared" si="313"/>
        <v>2020</v>
      </c>
      <c r="K1188" s="1">
        <f>G1188+8</f>
        <v>44155</v>
      </c>
      <c r="L1188" s="2">
        <f t="shared" si="315"/>
        <v>20</v>
      </c>
      <c r="M1188" s="2">
        <f t="shared" si="316"/>
        <v>11</v>
      </c>
      <c r="N1188" s="2">
        <f t="shared" si="317"/>
        <v>2020</v>
      </c>
      <c r="O1188" s="2">
        <f t="shared" si="318"/>
        <v>8</v>
      </c>
      <c r="P1188" t="s">
        <v>33</v>
      </c>
      <c r="Q1188" t="s">
        <v>197</v>
      </c>
      <c r="R1188" t="s">
        <v>5700</v>
      </c>
      <c r="S1188" t="s">
        <v>146</v>
      </c>
      <c r="T1188" s="3" t="s">
        <v>133</v>
      </c>
      <c r="U1188" s="4">
        <v>67290.679999999993</v>
      </c>
      <c r="V1188" t="s">
        <v>1594</v>
      </c>
      <c r="W1188" s="3" t="b">
        <v>0</v>
      </c>
      <c r="X1188" s="3" t="b">
        <v>0</v>
      </c>
      <c r="Y1188" t="s">
        <v>5701</v>
      </c>
      <c r="Z1188" t="s">
        <v>23012</v>
      </c>
      <c r="AA1188" t="s">
        <v>5702</v>
      </c>
    </row>
    <row r="1189" spans="1:27" x14ac:dyDescent="0.3">
      <c r="A1189">
        <f t="shared" si="319"/>
        <v>1188</v>
      </c>
      <c r="B1189" t="s">
        <v>2044</v>
      </c>
      <c r="C1189" t="s">
        <v>5647</v>
      </c>
      <c r="D1189" t="str">
        <f t="shared" si="310"/>
        <v>Eilis Emmett</v>
      </c>
      <c r="E1189" s="3" t="s">
        <v>32</v>
      </c>
      <c r="F1189">
        <v>45</v>
      </c>
      <c r="G1189" s="1">
        <v>44143</v>
      </c>
      <c r="H1189" s="2">
        <f t="shared" si="311"/>
        <v>8</v>
      </c>
      <c r="I1189" s="2">
        <f t="shared" si="312"/>
        <v>11</v>
      </c>
      <c r="J1189" s="2">
        <f t="shared" si="313"/>
        <v>2020</v>
      </c>
      <c r="K1189" s="1">
        <v>44156</v>
      </c>
      <c r="L1189" s="2">
        <f t="shared" si="315"/>
        <v>21</v>
      </c>
      <c r="M1189" s="2">
        <f t="shared" si="316"/>
        <v>11</v>
      </c>
      <c r="N1189" s="2">
        <f t="shared" si="317"/>
        <v>2020</v>
      </c>
      <c r="O1189" s="2">
        <f t="shared" si="318"/>
        <v>13</v>
      </c>
      <c r="P1189" t="s">
        <v>118</v>
      </c>
      <c r="Q1189" t="s">
        <v>90</v>
      </c>
      <c r="R1189" t="s">
        <v>5703</v>
      </c>
      <c r="S1189" t="s">
        <v>36</v>
      </c>
      <c r="T1189" s="3" t="s">
        <v>23012</v>
      </c>
      <c r="U1189" s="4">
        <v>93477.18</v>
      </c>
      <c r="V1189" t="s">
        <v>2566</v>
      </c>
      <c r="W1189" s="3" t="b">
        <v>0</v>
      </c>
      <c r="X1189" s="3" t="b">
        <v>0</v>
      </c>
      <c r="Y1189" t="s">
        <v>5704</v>
      </c>
      <c r="Z1189" t="s">
        <v>23012</v>
      </c>
      <c r="AA1189" t="s">
        <v>5705</v>
      </c>
    </row>
    <row r="1190" spans="1:27" x14ac:dyDescent="0.3">
      <c r="A1190">
        <f t="shared" si="319"/>
        <v>1189</v>
      </c>
      <c r="B1190" t="s">
        <v>2735</v>
      </c>
      <c r="C1190" t="s">
        <v>5706</v>
      </c>
      <c r="D1190" t="str">
        <f t="shared" si="310"/>
        <v>Kimberlee Drabble</v>
      </c>
      <c r="E1190" s="3" t="s">
        <v>769</v>
      </c>
      <c r="F1190">
        <v>36</v>
      </c>
      <c r="G1190" s="1">
        <v>44158</v>
      </c>
      <c r="H1190" s="2">
        <f t="shared" si="311"/>
        <v>23</v>
      </c>
      <c r="I1190" s="2">
        <f t="shared" si="312"/>
        <v>11</v>
      </c>
      <c r="J1190" s="2">
        <f t="shared" si="313"/>
        <v>2020</v>
      </c>
      <c r="K1190" s="1">
        <f>G1190+8</f>
        <v>44166</v>
      </c>
      <c r="L1190" s="2">
        <f t="shared" si="315"/>
        <v>1</v>
      </c>
      <c r="M1190" s="2">
        <f t="shared" si="316"/>
        <v>12</v>
      </c>
      <c r="N1190" s="2">
        <f t="shared" si="317"/>
        <v>2020</v>
      </c>
      <c r="O1190" s="2">
        <f t="shared" si="318"/>
        <v>8</v>
      </c>
      <c r="P1190" t="s">
        <v>118</v>
      </c>
      <c r="Q1190" t="s">
        <v>119</v>
      </c>
      <c r="R1190" t="s">
        <v>5707</v>
      </c>
      <c r="S1190" t="s">
        <v>100</v>
      </c>
      <c r="T1190" s="3" t="s">
        <v>159</v>
      </c>
      <c r="U1190" s="4">
        <v>91531.13</v>
      </c>
      <c r="V1190" t="s">
        <v>1659</v>
      </c>
      <c r="W1190" s="3" t="b">
        <v>1</v>
      </c>
      <c r="X1190" s="3" t="b">
        <v>1</v>
      </c>
      <c r="Y1190" t="s">
        <v>5708</v>
      </c>
      <c r="Z1190" t="s">
        <v>23012</v>
      </c>
      <c r="AA1190" t="s">
        <v>5709</v>
      </c>
    </row>
    <row r="1191" spans="1:27" x14ac:dyDescent="0.3">
      <c r="A1191">
        <f t="shared" si="319"/>
        <v>1190</v>
      </c>
      <c r="B1191" t="s">
        <v>5710</v>
      </c>
      <c r="D1191" t="str">
        <f t="shared" si="310"/>
        <v xml:space="preserve">Jaine </v>
      </c>
      <c r="E1191" s="3" t="s">
        <v>32</v>
      </c>
      <c r="F1191">
        <v>24</v>
      </c>
      <c r="G1191" s="1">
        <v>43935</v>
      </c>
      <c r="H1191" s="2">
        <f t="shared" si="311"/>
        <v>14</v>
      </c>
      <c r="I1191" s="2">
        <f t="shared" si="312"/>
        <v>4</v>
      </c>
      <c r="J1191" s="2">
        <f t="shared" si="313"/>
        <v>2020</v>
      </c>
      <c r="K1191" s="1">
        <v>44072</v>
      </c>
      <c r="L1191" s="2">
        <f t="shared" si="315"/>
        <v>29</v>
      </c>
      <c r="M1191" s="2">
        <f t="shared" si="316"/>
        <v>8</v>
      </c>
      <c r="N1191" s="2">
        <f t="shared" si="317"/>
        <v>2020</v>
      </c>
      <c r="O1191" s="2">
        <f t="shared" si="318"/>
        <v>137</v>
      </c>
      <c r="P1191" t="s">
        <v>33</v>
      </c>
      <c r="Q1191" t="s">
        <v>74</v>
      </c>
      <c r="R1191" t="s">
        <v>5711</v>
      </c>
      <c r="S1191" t="s">
        <v>25</v>
      </c>
      <c r="T1191" s="3" t="s">
        <v>23012</v>
      </c>
      <c r="U1191" s="4">
        <v>7261.11</v>
      </c>
      <c r="V1191" t="s">
        <v>972</v>
      </c>
      <c r="W1191" s="3" t="b">
        <v>0</v>
      </c>
      <c r="X1191" s="3" t="s">
        <v>23011</v>
      </c>
      <c r="Y1191" t="s">
        <v>5712</v>
      </c>
      <c r="Z1191" t="s">
        <v>23012</v>
      </c>
      <c r="AA1191" t="s">
        <v>5713</v>
      </c>
    </row>
    <row r="1192" spans="1:27" x14ac:dyDescent="0.3">
      <c r="A1192">
        <f t="shared" si="319"/>
        <v>1191</v>
      </c>
      <c r="B1192" t="s">
        <v>5714</v>
      </c>
      <c r="C1192" t="s">
        <v>5715</v>
      </c>
      <c r="D1192" t="str">
        <f t="shared" si="310"/>
        <v>Tanney Pauleau</v>
      </c>
      <c r="E1192" s="3" t="s">
        <v>43</v>
      </c>
      <c r="F1192">
        <v>43</v>
      </c>
      <c r="G1192" s="1">
        <v>44176</v>
      </c>
      <c r="H1192" s="2">
        <f t="shared" si="311"/>
        <v>11</v>
      </c>
      <c r="I1192" s="2">
        <f t="shared" si="312"/>
        <v>12</v>
      </c>
      <c r="J1192" s="2">
        <f t="shared" si="313"/>
        <v>2020</v>
      </c>
      <c r="K1192" s="1">
        <f t="shared" ref="K1192:K1196" si="324">G1192+8</f>
        <v>44184</v>
      </c>
      <c r="L1192" s="2">
        <f t="shared" si="315"/>
        <v>19</v>
      </c>
      <c r="M1192" s="2">
        <f t="shared" si="316"/>
        <v>12</v>
      </c>
      <c r="N1192" s="2">
        <f t="shared" si="317"/>
        <v>2020</v>
      </c>
      <c r="O1192" s="2">
        <f t="shared" si="318"/>
        <v>8</v>
      </c>
      <c r="P1192" t="s">
        <v>33</v>
      </c>
      <c r="Q1192" t="s">
        <v>45</v>
      </c>
      <c r="R1192" t="s">
        <v>5716</v>
      </c>
      <c r="S1192" t="s">
        <v>146</v>
      </c>
      <c r="T1192" s="3" t="s">
        <v>47</v>
      </c>
      <c r="U1192" s="4">
        <v>25960.14</v>
      </c>
      <c r="V1192" t="s">
        <v>566</v>
      </c>
      <c r="W1192" s="3" t="b">
        <v>1</v>
      </c>
      <c r="X1192" s="3" t="b">
        <v>1</v>
      </c>
      <c r="Y1192" t="s">
        <v>5717</v>
      </c>
      <c r="Z1192" t="s">
        <v>23012</v>
      </c>
      <c r="AA1192" t="s">
        <v>5718</v>
      </c>
    </row>
    <row r="1193" spans="1:27" x14ac:dyDescent="0.3">
      <c r="A1193">
        <f t="shared" si="319"/>
        <v>1192</v>
      </c>
      <c r="B1193" t="s">
        <v>5719</v>
      </c>
      <c r="D1193" t="str">
        <f t="shared" si="310"/>
        <v xml:space="preserve">Gerri </v>
      </c>
      <c r="E1193" s="3" t="s">
        <v>32</v>
      </c>
      <c r="F1193">
        <v>30</v>
      </c>
      <c r="G1193" s="1">
        <v>44143</v>
      </c>
      <c r="H1193" s="2">
        <f t="shared" si="311"/>
        <v>8</v>
      </c>
      <c r="I1193" s="2">
        <f t="shared" si="312"/>
        <v>11</v>
      </c>
      <c r="J1193" s="2">
        <f t="shared" si="313"/>
        <v>2020</v>
      </c>
      <c r="K1193" s="1">
        <f t="shared" si="324"/>
        <v>44151</v>
      </c>
      <c r="L1193" s="2">
        <f t="shared" si="315"/>
        <v>16</v>
      </c>
      <c r="M1193" s="2">
        <f t="shared" si="316"/>
        <v>11</v>
      </c>
      <c r="N1193" s="2">
        <f t="shared" si="317"/>
        <v>2020</v>
      </c>
      <c r="O1193" s="2">
        <f t="shared" si="318"/>
        <v>8</v>
      </c>
      <c r="P1193" t="s">
        <v>22</v>
      </c>
      <c r="Q1193" t="s">
        <v>119</v>
      </c>
      <c r="R1193" t="s">
        <v>5720</v>
      </c>
      <c r="S1193" t="s">
        <v>177</v>
      </c>
      <c r="T1193" s="3" t="s">
        <v>159</v>
      </c>
      <c r="U1193" s="4">
        <v>9678.9699999999993</v>
      </c>
      <c r="V1193" t="s">
        <v>938</v>
      </c>
      <c r="W1193" s="3" t="b">
        <v>1</v>
      </c>
      <c r="X1193" s="3" t="b">
        <v>1</v>
      </c>
      <c r="Y1193" t="s">
        <v>5721</v>
      </c>
      <c r="Z1193" t="s">
        <v>2343</v>
      </c>
      <c r="AA1193" t="s">
        <v>5201</v>
      </c>
    </row>
    <row r="1194" spans="1:27" x14ac:dyDescent="0.3">
      <c r="A1194">
        <f t="shared" si="319"/>
        <v>1193</v>
      </c>
      <c r="B1194" t="s">
        <v>1917</v>
      </c>
      <c r="D1194" t="str">
        <f t="shared" si="310"/>
        <v xml:space="preserve">Torr </v>
      </c>
      <c r="E1194" s="3" t="s">
        <v>43</v>
      </c>
      <c r="F1194">
        <v>84</v>
      </c>
      <c r="G1194" s="1">
        <v>44093</v>
      </c>
      <c r="H1194" s="2">
        <f t="shared" si="311"/>
        <v>19</v>
      </c>
      <c r="I1194" s="2">
        <f t="shared" si="312"/>
        <v>9</v>
      </c>
      <c r="J1194" s="2">
        <f t="shared" si="313"/>
        <v>2020</v>
      </c>
      <c r="K1194" s="1">
        <f t="shared" si="324"/>
        <v>44101</v>
      </c>
      <c r="L1194" s="2">
        <f t="shared" si="315"/>
        <v>27</v>
      </c>
      <c r="M1194" s="2">
        <f t="shared" si="316"/>
        <v>9</v>
      </c>
      <c r="N1194" s="2">
        <f t="shared" si="317"/>
        <v>2020</v>
      </c>
      <c r="O1194" s="2">
        <f t="shared" si="318"/>
        <v>8</v>
      </c>
      <c r="P1194" t="s">
        <v>63</v>
      </c>
      <c r="Q1194" t="s">
        <v>119</v>
      </c>
      <c r="R1194" t="s">
        <v>5722</v>
      </c>
      <c r="S1194" t="s">
        <v>177</v>
      </c>
      <c r="T1194" s="3" t="s">
        <v>66</v>
      </c>
      <c r="U1194" s="4">
        <v>58944.85</v>
      </c>
      <c r="V1194" t="s">
        <v>943</v>
      </c>
      <c r="W1194" s="3" t="b">
        <v>1</v>
      </c>
      <c r="X1194" s="3" t="b">
        <v>1</v>
      </c>
      <c r="Y1194" t="s">
        <v>5723</v>
      </c>
      <c r="Z1194" t="s">
        <v>23012</v>
      </c>
      <c r="AA1194" t="s">
        <v>2449</v>
      </c>
    </row>
    <row r="1195" spans="1:27" x14ac:dyDescent="0.3">
      <c r="A1195">
        <f t="shared" si="319"/>
        <v>1194</v>
      </c>
      <c r="B1195" t="s">
        <v>5724</v>
      </c>
      <c r="C1195" t="s">
        <v>5725</v>
      </c>
      <c r="D1195" t="str">
        <f t="shared" si="310"/>
        <v>Yard Ketchell</v>
      </c>
      <c r="E1195" s="3" t="s">
        <v>43</v>
      </c>
      <c r="F1195">
        <v>39</v>
      </c>
      <c r="G1195" s="1">
        <v>44008</v>
      </c>
      <c r="H1195" s="2">
        <f t="shared" si="311"/>
        <v>26</v>
      </c>
      <c r="I1195" s="2">
        <f t="shared" si="312"/>
        <v>6</v>
      </c>
      <c r="J1195" s="2">
        <f t="shared" si="313"/>
        <v>2020</v>
      </c>
      <c r="K1195" s="1">
        <f t="shared" si="324"/>
        <v>44016</v>
      </c>
      <c r="L1195" s="2">
        <f t="shared" si="315"/>
        <v>4</v>
      </c>
      <c r="M1195" s="2">
        <f t="shared" si="316"/>
        <v>7</v>
      </c>
      <c r="N1195" s="2">
        <f t="shared" si="317"/>
        <v>2020</v>
      </c>
      <c r="O1195" s="2">
        <f t="shared" si="318"/>
        <v>8</v>
      </c>
      <c r="P1195" t="s">
        <v>44</v>
      </c>
      <c r="Q1195" t="s">
        <v>74</v>
      </c>
      <c r="R1195" t="s">
        <v>5726</v>
      </c>
      <c r="S1195" t="s">
        <v>92</v>
      </c>
      <c r="T1195" s="3" t="s">
        <v>26</v>
      </c>
      <c r="U1195" s="4">
        <v>73790.820000000007</v>
      </c>
      <c r="V1195" t="s">
        <v>302</v>
      </c>
      <c r="W1195" s="3" t="b">
        <v>0</v>
      </c>
      <c r="X1195" s="3" t="b">
        <v>1</v>
      </c>
      <c r="Y1195" t="s">
        <v>5727</v>
      </c>
      <c r="Z1195" t="s">
        <v>23012</v>
      </c>
      <c r="AA1195" t="s">
        <v>1645</v>
      </c>
    </row>
    <row r="1196" spans="1:27" x14ac:dyDescent="0.3">
      <c r="A1196">
        <f t="shared" si="319"/>
        <v>1195</v>
      </c>
      <c r="B1196" t="s">
        <v>4174</v>
      </c>
      <c r="C1196" t="s">
        <v>5728</v>
      </c>
      <c r="D1196" t="str">
        <f t="shared" si="310"/>
        <v>Tootsie Dimont</v>
      </c>
      <c r="E1196" s="3" t="s">
        <v>32</v>
      </c>
      <c r="F1196">
        <v>89</v>
      </c>
      <c r="G1196" s="1">
        <v>44077</v>
      </c>
      <c r="H1196" s="2">
        <f t="shared" si="311"/>
        <v>3</v>
      </c>
      <c r="I1196" s="2">
        <f t="shared" si="312"/>
        <v>9</v>
      </c>
      <c r="J1196" s="2">
        <f t="shared" si="313"/>
        <v>2020</v>
      </c>
      <c r="K1196" s="1">
        <f t="shared" si="324"/>
        <v>44085</v>
      </c>
      <c r="L1196" s="2">
        <f t="shared" si="315"/>
        <v>11</v>
      </c>
      <c r="M1196" s="2">
        <f t="shared" si="316"/>
        <v>9</v>
      </c>
      <c r="N1196" s="2">
        <f t="shared" si="317"/>
        <v>2020</v>
      </c>
      <c r="O1196" s="2">
        <f t="shared" si="318"/>
        <v>8</v>
      </c>
      <c r="P1196" t="s">
        <v>22</v>
      </c>
      <c r="Q1196" t="s">
        <v>197</v>
      </c>
      <c r="R1196" t="s">
        <v>5729</v>
      </c>
      <c r="S1196" t="s">
        <v>65</v>
      </c>
      <c r="T1196" s="3" t="s">
        <v>26</v>
      </c>
      <c r="U1196" s="4">
        <v>54049.41</v>
      </c>
      <c r="V1196" t="s">
        <v>1715</v>
      </c>
      <c r="W1196" s="3" t="b">
        <v>0</v>
      </c>
      <c r="X1196" s="3" t="b">
        <v>1</v>
      </c>
      <c r="Y1196" t="s">
        <v>5730</v>
      </c>
      <c r="Z1196" t="s">
        <v>23012</v>
      </c>
      <c r="AA1196" t="s">
        <v>682</v>
      </c>
    </row>
    <row r="1197" spans="1:27" x14ac:dyDescent="0.3">
      <c r="A1197">
        <f t="shared" si="319"/>
        <v>1196</v>
      </c>
      <c r="B1197" t="s">
        <v>5731</v>
      </c>
      <c r="C1197" t="s">
        <v>5732</v>
      </c>
      <c r="D1197" t="str">
        <f t="shared" si="310"/>
        <v>Tedman Chess</v>
      </c>
      <c r="E1197" s="3" t="s">
        <v>43</v>
      </c>
      <c r="F1197">
        <v>54</v>
      </c>
      <c r="G1197" s="1">
        <v>43849</v>
      </c>
      <c r="H1197" s="2">
        <f t="shared" si="311"/>
        <v>19</v>
      </c>
      <c r="I1197" s="2">
        <f t="shared" si="312"/>
        <v>1</v>
      </c>
      <c r="J1197" s="2">
        <f t="shared" si="313"/>
        <v>2020</v>
      </c>
      <c r="K1197" s="1">
        <v>44169</v>
      </c>
      <c r="L1197" s="2">
        <f t="shared" si="315"/>
        <v>4</v>
      </c>
      <c r="M1197" s="2">
        <f t="shared" si="316"/>
        <v>12</v>
      </c>
      <c r="N1197" s="2">
        <f t="shared" si="317"/>
        <v>2020</v>
      </c>
      <c r="O1197" s="2">
        <f t="shared" si="318"/>
        <v>320</v>
      </c>
      <c r="P1197" t="s">
        <v>22</v>
      </c>
      <c r="Q1197" t="s">
        <v>23</v>
      </c>
      <c r="R1197" t="s">
        <v>5733</v>
      </c>
      <c r="S1197" t="s">
        <v>92</v>
      </c>
      <c r="T1197" s="3" t="s">
        <v>66</v>
      </c>
      <c r="U1197" s="4">
        <v>64487.59</v>
      </c>
      <c r="V1197" t="s">
        <v>3002</v>
      </c>
      <c r="W1197" s="3" t="b">
        <v>0</v>
      </c>
      <c r="X1197" s="3" t="b">
        <v>1</v>
      </c>
      <c r="Y1197" t="s">
        <v>5734</v>
      </c>
      <c r="Z1197" t="s">
        <v>23012</v>
      </c>
      <c r="AA1197" t="s">
        <v>3133</v>
      </c>
    </row>
    <row r="1198" spans="1:27" x14ac:dyDescent="0.3">
      <c r="A1198">
        <f t="shared" si="319"/>
        <v>1197</v>
      </c>
      <c r="B1198" t="s">
        <v>5735</v>
      </c>
      <c r="C1198" t="s">
        <v>5736</v>
      </c>
      <c r="D1198" t="str">
        <f t="shared" si="310"/>
        <v>Kylen Forseith</v>
      </c>
      <c r="E1198" s="3" t="s">
        <v>32</v>
      </c>
      <c r="F1198">
        <v>67</v>
      </c>
      <c r="G1198" s="1">
        <v>44027</v>
      </c>
      <c r="H1198" s="2">
        <f t="shared" si="311"/>
        <v>15</v>
      </c>
      <c r="I1198" s="2">
        <f t="shared" si="312"/>
        <v>7</v>
      </c>
      <c r="J1198" s="2">
        <f t="shared" si="313"/>
        <v>2020</v>
      </c>
      <c r="K1198" s="1">
        <v>44113</v>
      </c>
      <c r="L1198" s="2">
        <f t="shared" si="315"/>
        <v>9</v>
      </c>
      <c r="M1198" s="2">
        <f t="shared" si="316"/>
        <v>10</v>
      </c>
      <c r="N1198" s="2">
        <f t="shared" si="317"/>
        <v>2020</v>
      </c>
      <c r="O1198" s="2">
        <f t="shared" si="318"/>
        <v>86</v>
      </c>
      <c r="P1198" t="s">
        <v>118</v>
      </c>
      <c r="Q1198" t="s">
        <v>74</v>
      </c>
      <c r="R1198" t="s">
        <v>5737</v>
      </c>
      <c r="S1198" t="s">
        <v>25</v>
      </c>
      <c r="T1198" s="3" t="s">
        <v>66</v>
      </c>
      <c r="U1198" s="4">
        <v>74464.66</v>
      </c>
      <c r="V1198" t="s">
        <v>954</v>
      </c>
      <c r="W1198" s="3" t="s">
        <v>23011</v>
      </c>
      <c r="X1198" s="3" t="b">
        <v>1</v>
      </c>
      <c r="Y1198" t="s">
        <v>5738</v>
      </c>
      <c r="Z1198" t="s">
        <v>23012</v>
      </c>
      <c r="AA1198" t="s">
        <v>5739</v>
      </c>
    </row>
    <row r="1199" spans="1:27" x14ac:dyDescent="0.3">
      <c r="A1199">
        <f t="shared" si="319"/>
        <v>1198</v>
      </c>
      <c r="B1199" t="s">
        <v>3381</v>
      </c>
      <c r="C1199" t="s">
        <v>5740</v>
      </c>
      <c r="D1199" t="str">
        <f t="shared" si="310"/>
        <v>Jerri Teers</v>
      </c>
      <c r="E1199" s="3" t="s">
        <v>43</v>
      </c>
      <c r="F1199">
        <v>82</v>
      </c>
      <c r="G1199" s="1">
        <v>43848</v>
      </c>
      <c r="H1199" s="2">
        <f t="shared" si="311"/>
        <v>18</v>
      </c>
      <c r="I1199" s="2">
        <f t="shared" si="312"/>
        <v>1</v>
      </c>
      <c r="J1199" s="2">
        <f t="shared" si="313"/>
        <v>2020</v>
      </c>
      <c r="K1199" s="1">
        <v>44170</v>
      </c>
      <c r="L1199" s="2">
        <f t="shared" si="315"/>
        <v>5</v>
      </c>
      <c r="M1199" s="2">
        <f t="shared" si="316"/>
        <v>12</v>
      </c>
      <c r="N1199" s="2">
        <f t="shared" si="317"/>
        <v>2020</v>
      </c>
      <c r="O1199" s="2">
        <f t="shared" si="318"/>
        <v>322</v>
      </c>
      <c r="P1199" t="s">
        <v>22</v>
      </c>
      <c r="Q1199" t="s">
        <v>54</v>
      </c>
      <c r="R1199" t="s">
        <v>5741</v>
      </c>
      <c r="S1199" t="s">
        <v>36</v>
      </c>
      <c r="T1199" s="3" t="s">
        <v>83</v>
      </c>
      <c r="U1199" s="4">
        <v>90644.89</v>
      </c>
      <c r="V1199" t="s">
        <v>3272</v>
      </c>
      <c r="W1199" s="3" t="b">
        <v>0</v>
      </c>
      <c r="X1199" s="3" t="b">
        <v>0</v>
      </c>
      <c r="Y1199" t="s">
        <v>5742</v>
      </c>
      <c r="Z1199" t="s">
        <v>23012</v>
      </c>
      <c r="AA1199" t="s">
        <v>1243</v>
      </c>
    </row>
    <row r="1200" spans="1:27" x14ac:dyDescent="0.3">
      <c r="A1200">
        <f t="shared" si="319"/>
        <v>1199</v>
      </c>
      <c r="B1200" t="s">
        <v>489</v>
      </c>
      <c r="C1200" t="s">
        <v>5743</v>
      </c>
      <c r="D1200" t="str">
        <f t="shared" si="310"/>
        <v>Collie Valek</v>
      </c>
      <c r="E1200" s="3" t="s">
        <v>32</v>
      </c>
      <c r="F1200">
        <v>41</v>
      </c>
      <c r="G1200" s="1">
        <v>44159</v>
      </c>
      <c r="H1200" s="2">
        <f t="shared" si="311"/>
        <v>24</v>
      </c>
      <c r="I1200" s="2">
        <f t="shared" si="312"/>
        <v>11</v>
      </c>
      <c r="J1200" s="2">
        <f t="shared" si="313"/>
        <v>2020</v>
      </c>
      <c r="K1200" s="1">
        <f t="shared" ref="K1200:K1201" si="325">G1200+8</f>
        <v>44167</v>
      </c>
      <c r="L1200" s="2">
        <f t="shared" si="315"/>
        <v>2</v>
      </c>
      <c r="M1200" s="2">
        <f t="shared" si="316"/>
        <v>12</v>
      </c>
      <c r="N1200" s="2">
        <f t="shared" si="317"/>
        <v>2020</v>
      </c>
      <c r="O1200" s="2">
        <f t="shared" si="318"/>
        <v>8</v>
      </c>
      <c r="P1200" t="s">
        <v>118</v>
      </c>
      <c r="Q1200" t="s">
        <v>74</v>
      </c>
      <c r="R1200" t="s">
        <v>5744</v>
      </c>
      <c r="S1200" t="s">
        <v>100</v>
      </c>
      <c r="T1200" s="3" t="s">
        <v>83</v>
      </c>
      <c r="U1200" s="4">
        <v>6779.56</v>
      </c>
      <c r="V1200" t="s">
        <v>1790</v>
      </c>
      <c r="W1200" s="3" t="b">
        <v>0</v>
      </c>
      <c r="X1200" s="3" t="b">
        <v>0</v>
      </c>
      <c r="Y1200" t="s">
        <v>5745</v>
      </c>
      <c r="Z1200" t="s">
        <v>4858</v>
      </c>
      <c r="AA1200" t="s">
        <v>5116</v>
      </c>
    </row>
    <row r="1201" spans="1:27" x14ac:dyDescent="0.3">
      <c r="A1201">
        <f t="shared" si="319"/>
        <v>1200</v>
      </c>
      <c r="B1201" t="s">
        <v>5746</v>
      </c>
      <c r="C1201" t="s">
        <v>5747</v>
      </c>
      <c r="D1201" t="str">
        <f t="shared" si="310"/>
        <v>Rich Scawn</v>
      </c>
      <c r="E1201" s="3" t="s">
        <v>769</v>
      </c>
      <c r="F1201">
        <v>1</v>
      </c>
      <c r="G1201" s="1">
        <v>44029</v>
      </c>
      <c r="H1201" s="2">
        <f t="shared" si="311"/>
        <v>17</v>
      </c>
      <c r="I1201" s="2">
        <f t="shared" si="312"/>
        <v>7</v>
      </c>
      <c r="J1201" s="2">
        <f t="shared" si="313"/>
        <v>2020</v>
      </c>
      <c r="K1201" s="1">
        <f t="shared" si="325"/>
        <v>44037</v>
      </c>
      <c r="L1201" s="2">
        <f t="shared" si="315"/>
        <v>25</v>
      </c>
      <c r="M1201" s="2">
        <f t="shared" si="316"/>
        <v>7</v>
      </c>
      <c r="N1201" s="2">
        <f t="shared" si="317"/>
        <v>2020</v>
      </c>
      <c r="O1201" s="2">
        <f t="shared" si="318"/>
        <v>8</v>
      </c>
      <c r="P1201" t="s">
        <v>73</v>
      </c>
      <c r="Q1201" t="s">
        <v>126</v>
      </c>
      <c r="R1201" t="s">
        <v>5748</v>
      </c>
      <c r="S1201" t="s">
        <v>177</v>
      </c>
      <c r="T1201" s="3" t="s">
        <v>83</v>
      </c>
      <c r="U1201" s="4">
        <v>46090.43</v>
      </c>
      <c r="V1201" t="s">
        <v>5749</v>
      </c>
      <c r="W1201" s="3" t="s">
        <v>23011</v>
      </c>
      <c r="X1201" s="3" t="b">
        <v>1</v>
      </c>
      <c r="Y1201" t="s">
        <v>5750</v>
      </c>
      <c r="Z1201" t="s">
        <v>23012</v>
      </c>
      <c r="AA1201" t="s">
        <v>5751</v>
      </c>
    </row>
    <row r="1202" spans="1:27" x14ac:dyDescent="0.3">
      <c r="A1202">
        <f t="shared" si="319"/>
        <v>1201</v>
      </c>
      <c r="B1202" t="s">
        <v>5752</v>
      </c>
      <c r="D1202" t="str">
        <f t="shared" si="310"/>
        <v xml:space="preserve">Fianna </v>
      </c>
      <c r="E1202" s="3" t="s">
        <v>32</v>
      </c>
      <c r="F1202">
        <v>33</v>
      </c>
      <c r="G1202" s="1">
        <v>43892</v>
      </c>
      <c r="H1202" s="2">
        <f t="shared" si="311"/>
        <v>2</v>
      </c>
      <c r="I1202" s="2">
        <f t="shared" si="312"/>
        <v>3</v>
      </c>
      <c r="J1202" s="2">
        <f t="shared" si="313"/>
        <v>2020</v>
      </c>
      <c r="K1202" s="1">
        <v>43967</v>
      </c>
      <c r="L1202" s="2">
        <f t="shared" si="315"/>
        <v>16</v>
      </c>
      <c r="M1202" s="2">
        <f t="shared" si="316"/>
        <v>5</v>
      </c>
      <c r="N1202" s="2">
        <f t="shared" si="317"/>
        <v>2020</v>
      </c>
      <c r="O1202" s="2">
        <f t="shared" si="318"/>
        <v>75</v>
      </c>
      <c r="P1202" t="s">
        <v>22</v>
      </c>
      <c r="Q1202" t="s">
        <v>34</v>
      </c>
      <c r="R1202" t="s">
        <v>5753</v>
      </c>
      <c r="S1202" t="s">
        <v>25</v>
      </c>
      <c r="T1202" s="3" t="s">
        <v>133</v>
      </c>
      <c r="U1202" s="4">
        <v>16375.31</v>
      </c>
      <c r="V1202" t="s">
        <v>2618</v>
      </c>
      <c r="W1202" s="3" t="s">
        <v>23011</v>
      </c>
      <c r="X1202" s="3" t="b">
        <v>0</v>
      </c>
      <c r="Y1202" t="s">
        <v>5754</v>
      </c>
      <c r="Z1202" t="s">
        <v>23012</v>
      </c>
      <c r="AA1202" t="s">
        <v>5755</v>
      </c>
    </row>
    <row r="1203" spans="1:27" x14ac:dyDescent="0.3">
      <c r="A1203">
        <f t="shared" si="319"/>
        <v>1202</v>
      </c>
      <c r="B1203" t="s">
        <v>5756</v>
      </c>
      <c r="C1203" t="s">
        <v>5757</v>
      </c>
      <c r="D1203" t="str">
        <f t="shared" si="310"/>
        <v>Vinny Kunes</v>
      </c>
      <c r="E1203" s="3" t="s">
        <v>43</v>
      </c>
      <c r="F1203">
        <v>9</v>
      </c>
      <c r="G1203" s="1">
        <v>43947</v>
      </c>
      <c r="H1203" s="2">
        <f t="shared" si="311"/>
        <v>26</v>
      </c>
      <c r="I1203" s="2">
        <f t="shared" si="312"/>
        <v>4</v>
      </c>
      <c r="J1203" s="2">
        <f t="shared" si="313"/>
        <v>2020</v>
      </c>
      <c r="K1203" s="1">
        <v>43955</v>
      </c>
      <c r="L1203" s="2">
        <f t="shared" si="315"/>
        <v>4</v>
      </c>
      <c r="M1203" s="2">
        <f t="shared" si="316"/>
        <v>5</v>
      </c>
      <c r="N1203" s="2">
        <f t="shared" si="317"/>
        <v>2020</v>
      </c>
      <c r="O1203" s="2">
        <f t="shared" si="318"/>
        <v>8</v>
      </c>
      <c r="P1203" t="s">
        <v>44</v>
      </c>
      <c r="Q1203" t="s">
        <v>45</v>
      </c>
      <c r="R1203" t="s">
        <v>5758</v>
      </c>
      <c r="S1203" t="s">
        <v>177</v>
      </c>
      <c r="T1203" s="3" t="s">
        <v>23012</v>
      </c>
      <c r="U1203" s="4">
        <v>91792.75</v>
      </c>
      <c r="V1203" t="s">
        <v>4970</v>
      </c>
      <c r="W1203" s="3" t="b">
        <v>1</v>
      </c>
      <c r="X1203" s="3" t="b">
        <v>1</v>
      </c>
      <c r="Y1203" t="s">
        <v>5759</v>
      </c>
      <c r="Z1203" t="s">
        <v>23012</v>
      </c>
      <c r="AA1203" t="s">
        <v>5760</v>
      </c>
    </row>
    <row r="1204" spans="1:27" x14ac:dyDescent="0.3">
      <c r="A1204">
        <f t="shared" si="319"/>
        <v>1203</v>
      </c>
      <c r="B1204" t="s">
        <v>5761</v>
      </c>
      <c r="C1204" t="s">
        <v>5762</v>
      </c>
      <c r="D1204" t="str">
        <f t="shared" si="310"/>
        <v>Aeriela Gallehawk</v>
      </c>
      <c r="E1204" s="3" t="s">
        <v>32</v>
      </c>
      <c r="F1204">
        <v>79</v>
      </c>
      <c r="G1204" s="1">
        <v>43879</v>
      </c>
      <c r="H1204" s="2">
        <f t="shared" si="311"/>
        <v>18</v>
      </c>
      <c r="I1204" s="2">
        <f t="shared" si="312"/>
        <v>2</v>
      </c>
      <c r="J1204" s="2">
        <f t="shared" si="313"/>
        <v>2020</v>
      </c>
      <c r="K1204" s="1">
        <v>44051</v>
      </c>
      <c r="L1204" s="2">
        <f t="shared" si="315"/>
        <v>8</v>
      </c>
      <c r="M1204" s="2">
        <f t="shared" si="316"/>
        <v>8</v>
      </c>
      <c r="N1204" s="2">
        <f t="shared" si="317"/>
        <v>2020</v>
      </c>
      <c r="O1204" s="2">
        <f t="shared" si="318"/>
        <v>172</v>
      </c>
      <c r="P1204" t="s">
        <v>73</v>
      </c>
      <c r="Q1204" t="s">
        <v>126</v>
      </c>
      <c r="R1204" t="s">
        <v>5763</v>
      </c>
      <c r="S1204" t="s">
        <v>56</v>
      </c>
      <c r="T1204" s="3" t="s">
        <v>57</v>
      </c>
      <c r="U1204" s="4">
        <v>28376.9</v>
      </c>
      <c r="V1204" t="s">
        <v>147</v>
      </c>
      <c r="W1204" s="3" t="b">
        <v>0</v>
      </c>
      <c r="X1204" s="3" t="b">
        <v>0</v>
      </c>
      <c r="Y1204" t="s">
        <v>5764</v>
      </c>
      <c r="Z1204" t="s">
        <v>23012</v>
      </c>
      <c r="AA1204" t="s">
        <v>384</v>
      </c>
    </row>
    <row r="1205" spans="1:27" x14ac:dyDescent="0.3">
      <c r="A1205">
        <f t="shared" si="319"/>
        <v>1204</v>
      </c>
      <c r="B1205" t="s">
        <v>5765</v>
      </c>
      <c r="C1205" t="s">
        <v>5766</v>
      </c>
      <c r="D1205" t="str">
        <f t="shared" si="310"/>
        <v>Paten Edes</v>
      </c>
      <c r="E1205" s="3" t="s">
        <v>21</v>
      </c>
      <c r="F1205">
        <v>38</v>
      </c>
      <c r="G1205" s="1">
        <v>44177</v>
      </c>
      <c r="H1205" s="2">
        <f t="shared" si="311"/>
        <v>12</v>
      </c>
      <c r="I1205" s="2">
        <f t="shared" si="312"/>
        <v>12</v>
      </c>
      <c r="J1205" s="2">
        <f t="shared" si="313"/>
        <v>2020</v>
      </c>
      <c r="K1205" s="1">
        <f>G1205+8</f>
        <v>44185</v>
      </c>
      <c r="L1205" s="2">
        <f t="shared" si="315"/>
        <v>20</v>
      </c>
      <c r="M1205" s="2">
        <f t="shared" si="316"/>
        <v>12</v>
      </c>
      <c r="N1205" s="2">
        <f t="shared" si="317"/>
        <v>2020</v>
      </c>
      <c r="O1205" s="2">
        <f t="shared" si="318"/>
        <v>8</v>
      </c>
      <c r="P1205" t="s">
        <v>33</v>
      </c>
      <c r="Q1205" t="s">
        <v>126</v>
      </c>
      <c r="R1205" t="s">
        <v>5767</v>
      </c>
      <c r="S1205" t="s">
        <v>25</v>
      </c>
      <c r="T1205" s="3" t="s">
        <v>37</v>
      </c>
      <c r="U1205" s="4">
        <v>46974.25</v>
      </c>
      <c r="V1205" t="s">
        <v>2802</v>
      </c>
      <c r="W1205" s="3" t="b">
        <v>1</v>
      </c>
      <c r="X1205" s="3" t="s">
        <v>23011</v>
      </c>
      <c r="Y1205" t="s">
        <v>3202</v>
      </c>
      <c r="Z1205" t="s">
        <v>5768</v>
      </c>
      <c r="AA1205" t="s">
        <v>2610</v>
      </c>
    </row>
    <row r="1206" spans="1:27" x14ac:dyDescent="0.3">
      <c r="A1206">
        <f t="shared" si="319"/>
        <v>1205</v>
      </c>
      <c r="B1206" t="s">
        <v>5769</v>
      </c>
      <c r="C1206" t="s">
        <v>5770</v>
      </c>
      <c r="D1206" t="str">
        <f t="shared" si="310"/>
        <v>Tove Bartolomeu</v>
      </c>
      <c r="E1206" s="3" t="s">
        <v>32</v>
      </c>
      <c r="F1206">
        <v>41</v>
      </c>
      <c r="G1206" s="1">
        <v>43927</v>
      </c>
      <c r="H1206" s="2">
        <f t="shared" si="311"/>
        <v>6</v>
      </c>
      <c r="I1206" s="2">
        <f t="shared" si="312"/>
        <v>4</v>
      </c>
      <c r="J1206" s="2">
        <f t="shared" si="313"/>
        <v>2020</v>
      </c>
      <c r="K1206" s="1">
        <v>44167</v>
      </c>
      <c r="L1206" s="2">
        <f t="shared" si="315"/>
        <v>2</v>
      </c>
      <c r="M1206" s="2">
        <f t="shared" si="316"/>
        <v>12</v>
      </c>
      <c r="N1206" s="2">
        <f t="shared" si="317"/>
        <v>2020</v>
      </c>
      <c r="O1206" s="2">
        <f t="shared" si="318"/>
        <v>240</v>
      </c>
      <c r="P1206" t="s">
        <v>73</v>
      </c>
      <c r="Q1206" t="s">
        <v>90</v>
      </c>
      <c r="R1206" t="s">
        <v>5771</v>
      </c>
      <c r="S1206" t="s">
        <v>65</v>
      </c>
      <c r="T1206" s="3" t="s">
        <v>37</v>
      </c>
      <c r="U1206" s="4">
        <v>95620.47</v>
      </c>
      <c r="V1206" t="s">
        <v>429</v>
      </c>
      <c r="W1206" s="3" t="b">
        <v>0</v>
      </c>
      <c r="X1206" s="3" t="b">
        <v>1</v>
      </c>
      <c r="Y1206" t="s">
        <v>5772</v>
      </c>
      <c r="Z1206" t="s">
        <v>23012</v>
      </c>
      <c r="AA1206" t="s">
        <v>5773</v>
      </c>
    </row>
    <row r="1207" spans="1:27" x14ac:dyDescent="0.3">
      <c r="A1207">
        <f t="shared" si="319"/>
        <v>1206</v>
      </c>
      <c r="B1207" t="s">
        <v>5774</v>
      </c>
      <c r="C1207" t="s">
        <v>5775</v>
      </c>
      <c r="D1207" t="str">
        <f t="shared" si="310"/>
        <v>Lissi Fahy</v>
      </c>
      <c r="E1207" s="3" t="s">
        <v>32</v>
      </c>
      <c r="F1207">
        <v>43</v>
      </c>
      <c r="G1207" s="1">
        <v>43956</v>
      </c>
      <c r="H1207" s="2">
        <f t="shared" si="311"/>
        <v>5</v>
      </c>
      <c r="I1207" s="2">
        <f t="shared" si="312"/>
        <v>5</v>
      </c>
      <c r="J1207" s="2">
        <f t="shared" si="313"/>
        <v>2020</v>
      </c>
      <c r="K1207" s="1">
        <v>43999</v>
      </c>
      <c r="L1207" s="2">
        <f t="shared" si="315"/>
        <v>17</v>
      </c>
      <c r="M1207" s="2">
        <f t="shared" si="316"/>
        <v>6</v>
      </c>
      <c r="N1207" s="2">
        <f t="shared" si="317"/>
        <v>2020</v>
      </c>
      <c r="O1207" s="2">
        <f t="shared" si="318"/>
        <v>43</v>
      </c>
      <c r="P1207" t="s">
        <v>33</v>
      </c>
      <c r="Q1207" t="s">
        <v>45</v>
      </c>
      <c r="R1207" t="s">
        <v>5776</v>
      </c>
      <c r="S1207" t="s">
        <v>56</v>
      </c>
      <c r="T1207" s="3" t="s">
        <v>133</v>
      </c>
      <c r="U1207" s="4">
        <v>28594.86</v>
      </c>
      <c r="V1207" t="s">
        <v>3123</v>
      </c>
      <c r="W1207" s="3" t="s">
        <v>23011</v>
      </c>
      <c r="X1207" s="3" t="b">
        <v>0</v>
      </c>
      <c r="Y1207" t="s">
        <v>5386</v>
      </c>
      <c r="Z1207" t="s">
        <v>23012</v>
      </c>
      <c r="AA1207" t="s">
        <v>5777</v>
      </c>
    </row>
    <row r="1208" spans="1:27" x14ac:dyDescent="0.3">
      <c r="A1208">
        <f t="shared" si="319"/>
        <v>1207</v>
      </c>
      <c r="B1208" t="s">
        <v>5778</v>
      </c>
      <c r="D1208" t="str">
        <f t="shared" si="310"/>
        <v xml:space="preserve">Cookie </v>
      </c>
      <c r="E1208" s="3" t="s">
        <v>32</v>
      </c>
      <c r="F1208">
        <v>77</v>
      </c>
      <c r="G1208" s="1">
        <v>44052</v>
      </c>
      <c r="H1208" s="2">
        <f t="shared" si="311"/>
        <v>9</v>
      </c>
      <c r="I1208" s="2">
        <f t="shared" si="312"/>
        <v>8</v>
      </c>
      <c r="J1208" s="2">
        <f t="shared" si="313"/>
        <v>2020</v>
      </c>
      <c r="K1208" s="1">
        <f t="shared" ref="K1208:K1215" si="326">G1208+8</f>
        <v>44060</v>
      </c>
      <c r="L1208" s="2">
        <f t="shared" si="315"/>
        <v>17</v>
      </c>
      <c r="M1208" s="2">
        <f t="shared" si="316"/>
        <v>8</v>
      </c>
      <c r="N1208" s="2">
        <f t="shared" si="317"/>
        <v>2020</v>
      </c>
      <c r="O1208" s="2">
        <f t="shared" si="318"/>
        <v>8</v>
      </c>
      <c r="P1208" t="s">
        <v>63</v>
      </c>
      <c r="Q1208" t="s">
        <v>23</v>
      </c>
      <c r="R1208" t="s">
        <v>5779</v>
      </c>
      <c r="S1208" t="s">
        <v>100</v>
      </c>
      <c r="T1208" s="3" t="s">
        <v>66</v>
      </c>
      <c r="U1208" s="4">
        <v>74379.509999999995</v>
      </c>
      <c r="V1208" t="s">
        <v>1622</v>
      </c>
      <c r="W1208" s="3" t="b">
        <v>0</v>
      </c>
      <c r="X1208" s="3" t="b">
        <v>1</v>
      </c>
      <c r="Y1208" t="s">
        <v>5780</v>
      </c>
      <c r="Z1208" t="s">
        <v>377</v>
      </c>
      <c r="AA1208" t="s">
        <v>251</v>
      </c>
    </row>
    <row r="1209" spans="1:27" x14ac:dyDescent="0.3">
      <c r="A1209">
        <f t="shared" si="319"/>
        <v>1208</v>
      </c>
      <c r="B1209" t="s">
        <v>5781</v>
      </c>
      <c r="C1209" t="s">
        <v>5782</v>
      </c>
      <c r="D1209" t="str">
        <f t="shared" si="310"/>
        <v>Herschel Duggary</v>
      </c>
      <c r="E1209" s="3" t="s">
        <v>43</v>
      </c>
      <c r="F1209">
        <v>31</v>
      </c>
      <c r="G1209" s="1">
        <v>43965</v>
      </c>
      <c r="H1209" s="2">
        <f t="shared" si="311"/>
        <v>14</v>
      </c>
      <c r="I1209" s="2">
        <f t="shared" si="312"/>
        <v>5</v>
      </c>
      <c r="J1209" s="2">
        <f t="shared" si="313"/>
        <v>2020</v>
      </c>
      <c r="K1209" s="1">
        <f t="shared" si="326"/>
        <v>43973</v>
      </c>
      <c r="L1209" s="2">
        <f t="shared" si="315"/>
        <v>22</v>
      </c>
      <c r="M1209" s="2">
        <f t="shared" si="316"/>
        <v>5</v>
      </c>
      <c r="N1209" s="2">
        <f t="shared" si="317"/>
        <v>2020</v>
      </c>
      <c r="O1209" s="2">
        <f t="shared" si="318"/>
        <v>8</v>
      </c>
      <c r="P1209" t="s">
        <v>22</v>
      </c>
      <c r="Q1209" t="s">
        <v>45</v>
      </c>
      <c r="R1209" t="s">
        <v>5783</v>
      </c>
      <c r="S1209" t="s">
        <v>65</v>
      </c>
      <c r="T1209" s="3" t="s">
        <v>133</v>
      </c>
      <c r="U1209" s="4">
        <v>97854.97</v>
      </c>
      <c r="V1209" t="s">
        <v>1671</v>
      </c>
      <c r="W1209" s="3" t="b">
        <v>1</v>
      </c>
      <c r="X1209" s="3" t="s">
        <v>23011</v>
      </c>
      <c r="Y1209" t="s">
        <v>5784</v>
      </c>
      <c r="Z1209" t="s">
        <v>370</v>
      </c>
      <c r="AA1209" t="s">
        <v>700</v>
      </c>
    </row>
    <row r="1210" spans="1:27" x14ac:dyDescent="0.3">
      <c r="A1210">
        <f t="shared" si="319"/>
        <v>1209</v>
      </c>
      <c r="B1210" t="s">
        <v>4871</v>
      </c>
      <c r="C1210" t="s">
        <v>5785</v>
      </c>
      <c r="D1210" t="str">
        <f t="shared" si="310"/>
        <v>Perl Messier</v>
      </c>
      <c r="E1210" s="3" t="s">
        <v>32</v>
      </c>
      <c r="F1210">
        <v>43</v>
      </c>
      <c r="G1210" s="1">
        <v>43920</v>
      </c>
      <c r="H1210" s="2">
        <f t="shared" si="311"/>
        <v>30</v>
      </c>
      <c r="I1210" s="2">
        <f t="shared" si="312"/>
        <v>3</v>
      </c>
      <c r="J1210" s="2">
        <f t="shared" si="313"/>
        <v>2020</v>
      </c>
      <c r="K1210" s="1">
        <f t="shared" si="326"/>
        <v>43928</v>
      </c>
      <c r="L1210" s="2">
        <f t="shared" si="315"/>
        <v>7</v>
      </c>
      <c r="M1210" s="2">
        <f t="shared" si="316"/>
        <v>4</v>
      </c>
      <c r="N1210" s="2">
        <f t="shared" si="317"/>
        <v>2020</v>
      </c>
      <c r="O1210" s="2">
        <f t="shared" si="318"/>
        <v>8</v>
      </c>
      <c r="P1210" t="s">
        <v>44</v>
      </c>
      <c r="Q1210" t="s">
        <v>45</v>
      </c>
      <c r="R1210" t="s">
        <v>5786</v>
      </c>
      <c r="S1210" t="s">
        <v>36</v>
      </c>
      <c r="T1210" s="3" t="s">
        <v>57</v>
      </c>
      <c r="U1210" s="4">
        <v>66925.48</v>
      </c>
      <c r="V1210" t="s">
        <v>2702</v>
      </c>
      <c r="W1210" s="3" t="s">
        <v>23011</v>
      </c>
      <c r="X1210" s="3" t="b">
        <v>0</v>
      </c>
      <c r="Y1210" t="s">
        <v>5787</v>
      </c>
      <c r="Z1210" t="s">
        <v>23012</v>
      </c>
      <c r="AA1210" t="s">
        <v>4828</v>
      </c>
    </row>
    <row r="1211" spans="1:27" x14ac:dyDescent="0.3">
      <c r="A1211">
        <f t="shared" si="319"/>
        <v>1210</v>
      </c>
      <c r="B1211" t="s">
        <v>5788</v>
      </c>
      <c r="D1211" t="str">
        <f t="shared" si="310"/>
        <v xml:space="preserve">Errick </v>
      </c>
      <c r="E1211" s="3" t="s">
        <v>350</v>
      </c>
      <c r="F1211">
        <v>54</v>
      </c>
      <c r="G1211" s="1">
        <v>44087</v>
      </c>
      <c r="H1211" s="2">
        <f t="shared" si="311"/>
        <v>13</v>
      </c>
      <c r="I1211" s="2">
        <f t="shared" si="312"/>
        <v>9</v>
      </c>
      <c r="J1211" s="2">
        <f t="shared" si="313"/>
        <v>2020</v>
      </c>
      <c r="K1211" s="1">
        <f t="shared" si="326"/>
        <v>44095</v>
      </c>
      <c r="L1211" s="2">
        <f t="shared" si="315"/>
        <v>21</v>
      </c>
      <c r="M1211" s="2">
        <f t="shared" si="316"/>
        <v>9</v>
      </c>
      <c r="N1211" s="2">
        <f t="shared" si="317"/>
        <v>2020</v>
      </c>
      <c r="O1211" s="2">
        <f t="shared" si="318"/>
        <v>8</v>
      </c>
      <c r="P1211" t="s">
        <v>44</v>
      </c>
      <c r="Q1211" t="s">
        <v>197</v>
      </c>
      <c r="R1211" t="s">
        <v>5789</v>
      </c>
      <c r="S1211" t="s">
        <v>177</v>
      </c>
      <c r="T1211" s="3" t="s">
        <v>37</v>
      </c>
      <c r="U1211" s="4">
        <v>24732.99</v>
      </c>
      <c r="V1211" t="s">
        <v>4192</v>
      </c>
      <c r="W1211" s="3" t="b">
        <v>1</v>
      </c>
      <c r="X1211" s="3" t="b">
        <v>1</v>
      </c>
      <c r="Y1211" t="s">
        <v>5790</v>
      </c>
      <c r="Z1211" t="s">
        <v>3853</v>
      </c>
      <c r="AA1211" t="s">
        <v>4367</v>
      </c>
    </row>
    <row r="1212" spans="1:27" x14ac:dyDescent="0.3">
      <c r="A1212">
        <f t="shared" si="319"/>
        <v>1211</v>
      </c>
      <c r="B1212" t="s">
        <v>5791</v>
      </c>
      <c r="C1212" t="s">
        <v>5792</v>
      </c>
      <c r="D1212" t="str">
        <f t="shared" si="310"/>
        <v>Loreen Melmar</v>
      </c>
      <c r="E1212" s="3" t="s">
        <v>32</v>
      </c>
      <c r="F1212">
        <v>7</v>
      </c>
      <c r="G1212" s="1">
        <v>44123</v>
      </c>
      <c r="H1212" s="2">
        <f t="shared" si="311"/>
        <v>19</v>
      </c>
      <c r="I1212" s="2">
        <f t="shared" si="312"/>
        <v>10</v>
      </c>
      <c r="J1212" s="2">
        <f t="shared" si="313"/>
        <v>2020</v>
      </c>
      <c r="K1212" s="1">
        <f t="shared" si="326"/>
        <v>44131</v>
      </c>
      <c r="L1212" s="2">
        <f t="shared" si="315"/>
        <v>27</v>
      </c>
      <c r="M1212" s="2">
        <f t="shared" si="316"/>
        <v>10</v>
      </c>
      <c r="N1212" s="2">
        <f t="shared" si="317"/>
        <v>2020</v>
      </c>
      <c r="O1212" s="2">
        <f t="shared" si="318"/>
        <v>8</v>
      </c>
      <c r="P1212" t="s">
        <v>44</v>
      </c>
      <c r="Q1212" t="s">
        <v>74</v>
      </c>
      <c r="R1212" t="s">
        <v>5793</v>
      </c>
      <c r="S1212" t="s">
        <v>92</v>
      </c>
      <c r="T1212" s="3" t="s">
        <v>37</v>
      </c>
      <c r="U1212" s="4">
        <v>49180.99</v>
      </c>
      <c r="V1212" t="s">
        <v>849</v>
      </c>
      <c r="W1212" s="3" t="s">
        <v>23011</v>
      </c>
      <c r="X1212" s="3" t="b">
        <v>1</v>
      </c>
      <c r="Y1212" t="s">
        <v>5794</v>
      </c>
      <c r="Z1212" t="s">
        <v>23012</v>
      </c>
      <c r="AA1212" t="s">
        <v>996</v>
      </c>
    </row>
    <row r="1213" spans="1:27" x14ac:dyDescent="0.3">
      <c r="A1213">
        <f t="shared" si="319"/>
        <v>1212</v>
      </c>
      <c r="B1213" t="s">
        <v>5795</v>
      </c>
      <c r="C1213" t="s">
        <v>5796</v>
      </c>
      <c r="D1213" t="str">
        <f t="shared" si="310"/>
        <v>Matias Klimkov</v>
      </c>
      <c r="E1213" s="3" t="s">
        <v>43</v>
      </c>
      <c r="F1213">
        <v>11</v>
      </c>
      <c r="G1213" s="1">
        <v>44054</v>
      </c>
      <c r="H1213" s="2">
        <f t="shared" si="311"/>
        <v>11</v>
      </c>
      <c r="I1213" s="2">
        <f t="shared" si="312"/>
        <v>8</v>
      </c>
      <c r="J1213" s="2">
        <f t="shared" si="313"/>
        <v>2020</v>
      </c>
      <c r="K1213" s="1">
        <f t="shared" si="326"/>
        <v>44062</v>
      </c>
      <c r="L1213" s="2">
        <f t="shared" si="315"/>
        <v>19</v>
      </c>
      <c r="M1213" s="2">
        <f t="shared" si="316"/>
        <v>8</v>
      </c>
      <c r="N1213" s="2">
        <f t="shared" si="317"/>
        <v>2020</v>
      </c>
      <c r="O1213" s="2">
        <f t="shared" si="318"/>
        <v>8</v>
      </c>
      <c r="P1213" t="s">
        <v>22</v>
      </c>
      <c r="Q1213" t="s">
        <v>90</v>
      </c>
      <c r="R1213" t="s">
        <v>5797</v>
      </c>
      <c r="S1213" t="s">
        <v>177</v>
      </c>
      <c r="T1213" s="3" t="s">
        <v>57</v>
      </c>
      <c r="U1213" s="4">
        <v>9859.93</v>
      </c>
      <c r="V1213" t="s">
        <v>58</v>
      </c>
      <c r="W1213" s="3" t="s">
        <v>23011</v>
      </c>
      <c r="X1213" s="3" t="b">
        <v>1</v>
      </c>
      <c r="Y1213" t="s">
        <v>5798</v>
      </c>
      <c r="Z1213" t="s">
        <v>23012</v>
      </c>
      <c r="AA1213" t="s">
        <v>550</v>
      </c>
    </row>
    <row r="1214" spans="1:27" x14ac:dyDescent="0.3">
      <c r="A1214">
        <f t="shared" si="319"/>
        <v>1213</v>
      </c>
      <c r="B1214" t="s">
        <v>1693</v>
      </c>
      <c r="C1214" t="s">
        <v>5799</v>
      </c>
      <c r="D1214" t="str">
        <f t="shared" si="310"/>
        <v>Hilly Sutworth</v>
      </c>
      <c r="E1214" s="3" t="s">
        <v>43</v>
      </c>
      <c r="F1214">
        <v>67</v>
      </c>
      <c r="G1214" s="1">
        <v>43873</v>
      </c>
      <c r="H1214" s="2">
        <f t="shared" si="311"/>
        <v>12</v>
      </c>
      <c r="I1214" s="2">
        <f t="shared" si="312"/>
        <v>2</v>
      </c>
      <c r="J1214" s="2">
        <f t="shared" si="313"/>
        <v>2020</v>
      </c>
      <c r="K1214" s="1">
        <f t="shared" si="326"/>
        <v>43881</v>
      </c>
      <c r="L1214" s="2">
        <f t="shared" si="315"/>
        <v>20</v>
      </c>
      <c r="M1214" s="2">
        <f t="shared" si="316"/>
        <v>2</v>
      </c>
      <c r="N1214" s="2">
        <f t="shared" si="317"/>
        <v>2020</v>
      </c>
      <c r="O1214" s="2">
        <f t="shared" si="318"/>
        <v>8</v>
      </c>
      <c r="P1214" t="s">
        <v>33</v>
      </c>
      <c r="Q1214" t="s">
        <v>197</v>
      </c>
      <c r="R1214" t="s">
        <v>5800</v>
      </c>
      <c r="S1214" t="s">
        <v>25</v>
      </c>
      <c r="T1214" s="3" t="s">
        <v>57</v>
      </c>
      <c r="U1214" s="4">
        <v>59422.55</v>
      </c>
      <c r="V1214" t="s">
        <v>2579</v>
      </c>
      <c r="W1214" s="3" t="b">
        <v>0</v>
      </c>
      <c r="X1214" s="3" t="b">
        <v>1</v>
      </c>
      <c r="Y1214" t="s">
        <v>5801</v>
      </c>
      <c r="Z1214" t="s">
        <v>23012</v>
      </c>
      <c r="AA1214" t="s">
        <v>5802</v>
      </c>
    </row>
    <row r="1215" spans="1:27" x14ac:dyDescent="0.3">
      <c r="A1215">
        <f t="shared" si="319"/>
        <v>1214</v>
      </c>
      <c r="B1215" t="s">
        <v>5803</v>
      </c>
      <c r="C1215" t="s">
        <v>5804</v>
      </c>
      <c r="D1215" t="str">
        <f t="shared" si="310"/>
        <v>Saundra Eales</v>
      </c>
      <c r="E1215" s="3" t="s">
        <v>43</v>
      </c>
      <c r="F1215">
        <v>11</v>
      </c>
      <c r="G1215" s="1">
        <v>44143</v>
      </c>
      <c r="H1215" s="2">
        <f t="shared" si="311"/>
        <v>8</v>
      </c>
      <c r="I1215" s="2">
        <f t="shared" si="312"/>
        <v>11</v>
      </c>
      <c r="J1215" s="2">
        <f t="shared" si="313"/>
        <v>2020</v>
      </c>
      <c r="K1215" s="1">
        <f t="shared" si="326"/>
        <v>44151</v>
      </c>
      <c r="L1215" s="2">
        <f t="shared" si="315"/>
        <v>16</v>
      </c>
      <c r="M1215" s="2">
        <f t="shared" si="316"/>
        <v>11</v>
      </c>
      <c r="N1215" s="2">
        <f t="shared" si="317"/>
        <v>2020</v>
      </c>
      <c r="O1215" s="2">
        <f t="shared" si="318"/>
        <v>8</v>
      </c>
      <c r="P1215" t="s">
        <v>33</v>
      </c>
      <c r="Q1215" t="s">
        <v>74</v>
      </c>
      <c r="R1215" t="s">
        <v>5805</v>
      </c>
      <c r="S1215" t="s">
        <v>177</v>
      </c>
      <c r="T1215" s="3" t="s">
        <v>47</v>
      </c>
      <c r="U1215" s="4">
        <v>71452.53</v>
      </c>
      <c r="V1215" t="s">
        <v>224</v>
      </c>
      <c r="W1215" s="3" t="s">
        <v>23011</v>
      </c>
      <c r="X1215" s="3" t="s">
        <v>23011</v>
      </c>
      <c r="Y1215" t="s">
        <v>5806</v>
      </c>
      <c r="Z1215" t="s">
        <v>23012</v>
      </c>
      <c r="AA1215" t="s">
        <v>1106</v>
      </c>
    </row>
    <row r="1216" spans="1:27" x14ac:dyDescent="0.3">
      <c r="A1216">
        <f t="shared" si="319"/>
        <v>1215</v>
      </c>
      <c r="B1216" t="s">
        <v>4434</v>
      </c>
      <c r="C1216" t="s">
        <v>5807</v>
      </c>
      <c r="D1216" t="str">
        <f t="shared" si="310"/>
        <v>Quentin Parvin</v>
      </c>
      <c r="E1216" s="3" t="s">
        <v>43</v>
      </c>
      <c r="F1216">
        <v>83</v>
      </c>
      <c r="G1216" s="1">
        <v>43832</v>
      </c>
      <c r="H1216" s="2">
        <f t="shared" si="311"/>
        <v>2</v>
      </c>
      <c r="I1216" s="2">
        <f t="shared" si="312"/>
        <v>1</v>
      </c>
      <c r="J1216" s="2">
        <f t="shared" si="313"/>
        <v>2020</v>
      </c>
      <c r="K1216" s="1">
        <v>44145</v>
      </c>
      <c r="L1216" s="2">
        <f t="shared" si="315"/>
        <v>10</v>
      </c>
      <c r="M1216" s="2">
        <f t="shared" si="316"/>
        <v>11</v>
      </c>
      <c r="N1216" s="2">
        <f t="shared" si="317"/>
        <v>2020</v>
      </c>
      <c r="O1216" s="2">
        <f t="shared" si="318"/>
        <v>313</v>
      </c>
      <c r="P1216" t="s">
        <v>73</v>
      </c>
      <c r="Q1216" t="s">
        <v>126</v>
      </c>
      <c r="R1216" t="s">
        <v>5808</v>
      </c>
      <c r="S1216" t="s">
        <v>65</v>
      </c>
      <c r="T1216" s="3" t="s">
        <v>159</v>
      </c>
      <c r="U1216" s="4">
        <v>6239.99</v>
      </c>
      <c r="V1216" t="s">
        <v>4076</v>
      </c>
      <c r="W1216" s="3" t="b">
        <v>1</v>
      </c>
      <c r="X1216" s="3" t="s">
        <v>23011</v>
      </c>
      <c r="Y1216" t="s">
        <v>5809</v>
      </c>
      <c r="Z1216" t="s">
        <v>23012</v>
      </c>
      <c r="AA1216" t="s">
        <v>425</v>
      </c>
    </row>
    <row r="1217" spans="1:27" x14ac:dyDescent="0.3">
      <c r="A1217">
        <f t="shared" si="319"/>
        <v>1216</v>
      </c>
      <c r="B1217" t="s">
        <v>5810</v>
      </c>
      <c r="C1217" t="s">
        <v>5811</v>
      </c>
      <c r="D1217" t="str">
        <f t="shared" si="310"/>
        <v>Lynett Faldo</v>
      </c>
      <c r="E1217" s="3" t="s">
        <v>32</v>
      </c>
      <c r="F1217">
        <v>61</v>
      </c>
      <c r="G1217" s="1">
        <v>43933</v>
      </c>
      <c r="H1217" s="2">
        <f t="shared" si="311"/>
        <v>12</v>
      </c>
      <c r="I1217" s="2">
        <f t="shared" si="312"/>
        <v>4</v>
      </c>
      <c r="J1217" s="2">
        <f t="shared" si="313"/>
        <v>2020</v>
      </c>
      <c r="K1217" s="1">
        <v>44096</v>
      </c>
      <c r="L1217" s="2">
        <f t="shared" si="315"/>
        <v>22</v>
      </c>
      <c r="M1217" s="2">
        <f t="shared" si="316"/>
        <v>9</v>
      </c>
      <c r="N1217" s="2">
        <f t="shared" si="317"/>
        <v>2020</v>
      </c>
      <c r="O1217" s="2">
        <f t="shared" si="318"/>
        <v>163</v>
      </c>
      <c r="P1217" t="s">
        <v>33</v>
      </c>
      <c r="Q1217" t="s">
        <v>90</v>
      </c>
      <c r="R1217" t="s">
        <v>5812</v>
      </c>
      <c r="S1217" t="s">
        <v>36</v>
      </c>
      <c r="T1217" s="3" t="s">
        <v>23012</v>
      </c>
      <c r="U1217" s="4">
        <v>15313.21</v>
      </c>
      <c r="V1217" t="s">
        <v>5466</v>
      </c>
      <c r="W1217" s="3" t="b">
        <v>0</v>
      </c>
      <c r="X1217" s="3" t="b">
        <v>0</v>
      </c>
      <c r="Y1217" t="s">
        <v>5813</v>
      </c>
      <c r="Z1217" t="s">
        <v>23012</v>
      </c>
      <c r="AA1217" t="s">
        <v>5814</v>
      </c>
    </row>
    <row r="1218" spans="1:27" x14ac:dyDescent="0.3">
      <c r="A1218">
        <f t="shared" si="319"/>
        <v>1217</v>
      </c>
      <c r="B1218" t="s">
        <v>5815</v>
      </c>
      <c r="D1218" t="str">
        <f t="shared" si="310"/>
        <v xml:space="preserve">Keven </v>
      </c>
      <c r="E1218" s="3" t="s">
        <v>43</v>
      </c>
      <c r="F1218">
        <v>29</v>
      </c>
      <c r="G1218" s="1">
        <v>43914</v>
      </c>
      <c r="H1218" s="2">
        <f t="shared" si="311"/>
        <v>24</v>
      </c>
      <c r="I1218" s="2">
        <f t="shared" si="312"/>
        <v>3</v>
      </c>
      <c r="J1218" s="2">
        <f t="shared" si="313"/>
        <v>2020</v>
      </c>
      <c r="K1218" s="1">
        <v>44016</v>
      </c>
      <c r="L1218" s="2">
        <f t="shared" si="315"/>
        <v>4</v>
      </c>
      <c r="M1218" s="2">
        <f t="shared" si="316"/>
        <v>7</v>
      </c>
      <c r="N1218" s="2">
        <f t="shared" si="317"/>
        <v>2020</v>
      </c>
      <c r="O1218" s="2">
        <f t="shared" si="318"/>
        <v>102</v>
      </c>
      <c r="P1218" t="s">
        <v>44</v>
      </c>
      <c r="Q1218" t="s">
        <v>45</v>
      </c>
      <c r="R1218" t="s">
        <v>5816</v>
      </c>
      <c r="S1218" t="s">
        <v>146</v>
      </c>
      <c r="T1218" s="3" t="s">
        <v>37</v>
      </c>
      <c r="U1218" s="4">
        <v>29320.73</v>
      </c>
      <c r="V1218" t="s">
        <v>2588</v>
      </c>
      <c r="W1218" s="3" t="b">
        <v>0</v>
      </c>
      <c r="X1218" s="3" t="b">
        <v>0</v>
      </c>
      <c r="Y1218" t="s">
        <v>5817</v>
      </c>
      <c r="Z1218" t="s">
        <v>23012</v>
      </c>
      <c r="AA1218" t="s">
        <v>5011</v>
      </c>
    </row>
    <row r="1219" spans="1:27" x14ac:dyDescent="0.3">
      <c r="A1219">
        <f t="shared" si="319"/>
        <v>1218</v>
      </c>
      <c r="B1219" t="s">
        <v>5818</v>
      </c>
      <c r="C1219" t="s">
        <v>5819</v>
      </c>
      <c r="D1219" t="str">
        <f t="shared" ref="D1219:D1282" si="327">B1219&amp; " " &amp;C1219</f>
        <v>Daphna Geertsen</v>
      </c>
      <c r="E1219" s="3" t="s">
        <v>32</v>
      </c>
      <c r="F1219">
        <v>50</v>
      </c>
      <c r="G1219" s="1">
        <v>43998</v>
      </c>
      <c r="H1219" s="2">
        <f t="shared" ref="H1219:H1282" si="328">DAY(G1219)</f>
        <v>16</v>
      </c>
      <c r="I1219" s="2">
        <f t="shared" ref="I1219:I1282" si="329">MONTH(G1219)</f>
        <v>6</v>
      </c>
      <c r="J1219" s="2">
        <f t="shared" ref="J1219:J1282" si="330">YEAR(G1219)</f>
        <v>2020</v>
      </c>
      <c r="K1219" s="1">
        <v>44194</v>
      </c>
      <c r="L1219" s="2">
        <f t="shared" ref="L1219:L1282" si="331">DAY(K1219)</f>
        <v>29</v>
      </c>
      <c r="M1219" s="2">
        <f t="shared" ref="M1219:M1282" si="332">MONTH(K1219)</f>
        <v>12</v>
      </c>
      <c r="N1219" s="2">
        <f t="shared" ref="N1219:N1282" si="333">YEAR(K1219)</f>
        <v>2020</v>
      </c>
      <c r="O1219" s="2">
        <f t="shared" ref="O1219:O1282" si="334">K1219-G1219</f>
        <v>196</v>
      </c>
      <c r="P1219" t="s">
        <v>33</v>
      </c>
      <c r="Q1219" t="s">
        <v>90</v>
      </c>
      <c r="R1219" t="s">
        <v>5820</v>
      </c>
      <c r="S1219" t="s">
        <v>100</v>
      </c>
      <c r="T1219" s="3" t="s">
        <v>83</v>
      </c>
      <c r="U1219" s="4">
        <v>54101.41</v>
      </c>
      <c r="V1219" t="s">
        <v>591</v>
      </c>
      <c r="W1219" s="3" t="b">
        <v>1</v>
      </c>
      <c r="X1219" s="3" t="b">
        <v>1</v>
      </c>
      <c r="Y1219" t="s">
        <v>5821</v>
      </c>
      <c r="Z1219" t="s">
        <v>23012</v>
      </c>
      <c r="AA1219" t="s">
        <v>5822</v>
      </c>
    </row>
    <row r="1220" spans="1:27" x14ac:dyDescent="0.3">
      <c r="A1220">
        <f t="shared" ref="A1220:A1283" si="335">A1219+1</f>
        <v>1219</v>
      </c>
      <c r="B1220" t="s">
        <v>5823</v>
      </c>
      <c r="C1220" t="s">
        <v>5824</v>
      </c>
      <c r="D1220" t="str">
        <f t="shared" si="327"/>
        <v>Clim Persence</v>
      </c>
      <c r="E1220" s="3" t="s">
        <v>350</v>
      </c>
      <c r="F1220">
        <v>86</v>
      </c>
      <c r="G1220" s="1">
        <v>43836</v>
      </c>
      <c r="H1220" s="2">
        <f t="shared" si="328"/>
        <v>6</v>
      </c>
      <c r="I1220" s="2">
        <f t="shared" si="329"/>
        <v>1</v>
      </c>
      <c r="J1220" s="2">
        <f t="shared" si="330"/>
        <v>2020</v>
      </c>
      <c r="K1220" s="1">
        <v>44076</v>
      </c>
      <c r="L1220" s="2">
        <f t="shared" si="331"/>
        <v>2</v>
      </c>
      <c r="M1220" s="2">
        <f t="shared" si="332"/>
        <v>9</v>
      </c>
      <c r="N1220" s="2">
        <f t="shared" si="333"/>
        <v>2020</v>
      </c>
      <c r="O1220" s="2">
        <f t="shared" si="334"/>
        <v>240</v>
      </c>
      <c r="P1220" t="s">
        <v>22</v>
      </c>
      <c r="Q1220" t="s">
        <v>23</v>
      </c>
      <c r="R1220" t="s">
        <v>5825</v>
      </c>
      <c r="S1220" t="s">
        <v>65</v>
      </c>
      <c r="T1220" s="3" t="s">
        <v>83</v>
      </c>
      <c r="U1220" s="4">
        <v>40264.46</v>
      </c>
      <c r="V1220" t="s">
        <v>128</v>
      </c>
      <c r="W1220" s="3" t="b">
        <v>0</v>
      </c>
      <c r="X1220" s="3" t="b">
        <v>0</v>
      </c>
      <c r="Y1220" t="s">
        <v>5826</v>
      </c>
      <c r="Z1220" t="s">
        <v>23012</v>
      </c>
      <c r="AA1220" t="s">
        <v>4065</v>
      </c>
    </row>
    <row r="1221" spans="1:27" x14ac:dyDescent="0.3">
      <c r="A1221">
        <f t="shared" si="335"/>
        <v>1220</v>
      </c>
      <c r="B1221" t="s">
        <v>5827</v>
      </c>
      <c r="C1221" t="s">
        <v>5828</v>
      </c>
      <c r="D1221" t="str">
        <f t="shared" si="327"/>
        <v>Saxon Totterdell</v>
      </c>
      <c r="E1221" s="3" t="s">
        <v>43</v>
      </c>
      <c r="F1221">
        <v>56</v>
      </c>
      <c r="G1221" s="1">
        <v>44020</v>
      </c>
      <c r="H1221" s="2">
        <f t="shared" si="328"/>
        <v>8</v>
      </c>
      <c r="I1221" s="2">
        <f t="shared" si="329"/>
        <v>7</v>
      </c>
      <c r="J1221" s="2">
        <f t="shared" si="330"/>
        <v>2020</v>
      </c>
      <c r="K1221" s="1">
        <v>44148</v>
      </c>
      <c r="L1221" s="2">
        <f t="shared" si="331"/>
        <v>13</v>
      </c>
      <c r="M1221" s="2">
        <f t="shared" si="332"/>
        <v>11</v>
      </c>
      <c r="N1221" s="2">
        <f t="shared" si="333"/>
        <v>2020</v>
      </c>
      <c r="O1221" s="2">
        <f t="shared" si="334"/>
        <v>128</v>
      </c>
      <c r="P1221" t="s">
        <v>73</v>
      </c>
      <c r="Q1221" t="s">
        <v>74</v>
      </c>
      <c r="R1221" t="s">
        <v>5829</v>
      </c>
      <c r="S1221" t="s">
        <v>65</v>
      </c>
      <c r="T1221" s="3" t="s">
        <v>159</v>
      </c>
      <c r="U1221" s="4">
        <v>71083.81</v>
      </c>
      <c r="V1221" t="s">
        <v>5830</v>
      </c>
      <c r="W1221" s="3" t="b">
        <v>1</v>
      </c>
      <c r="X1221" s="3" t="b">
        <v>0</v>
      </c>
      <c r="Y1221" t="s">
        <v>5831</v>
      </c>
      <c r="Z1221" t="s">
        <v>23012</v>
      </c>
      <c r="AA1221" t="s">
        <v>2279</v>
      </c>
    </row>
    <row r="1222" spans="1:27" x14ac:dyDescent="0.3">
      <c r="A1222">
        <f t="shared" si="335"/>
        <v>1221</v>
      </c>
      <c r="B1222" t="s">
        <v>5832</v>
      </c>
      <c r="C1222" t="s">
        <v>5833</v>
      </c>
      <c r="D1222" t="str">
        <f t="shared" si="327"/>
        <v>Giorgi Brandacci</v>
      </c>
      <c r="E1222" s="3" t="s">
        <v>43</v>
      </c>
      <c r="F1222">
        <v>53</v>
      </c>
      <c r="G1222" s="1">
        <v>44038</v>
      </c>
      <c r="H1222" s="2">
        <f t="shared" si="328"/>
        <v>26</v>
      </c>
      <c r="I1222" s="2">
        <f t="shared" si="329"/>
        <v>7</v>
      </c>
      <c r="J1222" s="2">
        <f t="shared" si="330"/>
        <v>2020</v>
      </c>
      <c r="K1222" s="1">
        <v>44107</v>
      </c>
      <c r="L1222" s="2">
        <f t="shared" si="331"/>
        <v>3</v>
      </c>
      <c r="M1222" s="2">
        <f t="shared" si="332"/>
        <v>10</v>
      </c>
      <c r="N1222" s="2">
        <f t="shared" si="333"/>
        <v>2020</v>
      </c>
      <c r="O1222" s="2">
        <f t="shared" si="334"/>
        <v>69</v>
      </c>
      <c r="P1222" t="s">
        <v>118</v>
      </c>
      <c r="Q1222" t="s">
        <v>197</v>
      </c>
      <c r="R1222" t="s">
        <v>5834</v>
      </c>
      <c r="S1222" t="s">
        <v>92</v>
      </c>
      <c r="T1222" s="3" t="s">
        <v>159</v>
      </c>
      <c r="U1222" s="4">
        <v>66125.259999999995</v>
      </c>
      <c r="V1222" t="s">
        <v>5830</v>
      </c>
      <c r="W1222" s="3" t="s">
        <v>23011</v>
      </c>
      <c r="X1222" s="3" t="b">
        <v>0</v>
      </c>
      <c r="Y1222" t="s">
        <v>5835</v>
      </c>
      <c r="Z1222" t="s">
        <v>23012</v>
      </c>
      <c r="AA1222" t="s">
        <v>5836</v>
      </c>
    </row>
    <row r="1223" spans="1:27" x14ac:dyDescent="0.3">
      <c r="A1223">
        <f t="shared" si="335"/>
        <v>1222</v>
      </c>
      <c r="B1223" t="s">
        <v>5837</v>
      </c>
      <c r="C1223" t="s">
        <v>5838</v>
      </c>
      <c r="D1223" t="str">
        <f t="shared" si="327"/>
        <v>Terri-jo Gration</v>
      </c>
      <c r="E1223" s="3" t="s">
        <v>32</v>
      </c>
      <c r="F1223">
        <v>67</v>
      </c>
      <c r="G1223" s="1">
        <v>43872</v>
      </c>
      <c r="H1223" s="2">
        <f t="shared" si="328"/>
        <v>11</v>
      </c>
      <c r="I1223" s="2">
        <f t="shared" si="329"/>
        <v>2</v>
      </c>
      <c r="J1223" s="2">
        <f t="shared" si="330"/>
        <v>2020</v>
      </c>
      <c r="K1223" s="1">
        <v>44032</v>
      </c>
      <c r="L1223" s="2">
        <f t="shared" si="331"/>
        <v>20</v>
      </c>
      <c r="M1223" s="2">
        <f t="shared" si="332"/>
        <v>7</v>
      </c>
      <c r="N1223" s="2">
        <f t="shared" si="333"/>
        <v>2020</v>
      </c>
      <c r="O1223" s="2">
        <f t="shared" si="334"/>
        <v>160</v>
      </c>
      <c r="P1223" t="s">
        <v>22</v>
      </c>
      <c r="Q1223" t="s">
        <v>126</v>
      </c>
      <c r="R1223" t="s">
        <v>5839</v>
      </c>
      <c r="S1223" t="s">
        <v>65</v>
      </c>
      <c r="T1223" s="3" t="s">
        <v>37</v>
      </c>
      <c r="U1223" s="4">
        <v>49446.11</v>
      </c>
      <c r="V1223" t="s">
        <v>1610</v>
      </c>
      <c r="W1223" s="3" t="b">
        <v>0</v>
      </c>
      <c r="X1223" s="3" t="b">
        <v>0</v>
      </c>
      <c r="Y1223" t="s">
        <v>5840</v>
      </c>
      <c r="Z1223" t="s">
        <v>23012</v>
      </c>
      <c r="AA1223" t="s">
        <v>5841</v>
      </c>
    </row>
    <row r="1224" spans="1:27" x14ac:dyDescent="0.3">
      <c r="A1224">
        <f t="shared" si="335"/>
        <v>1223</v>
      </c>
      <c r="B1224" t="s">
        <v>5842</v>
      </c>
      <c r="C1224" t="s">
        <v>5843</v>
      </c>
      <c r="D1224" t="str">
        <f t="shared" si="327"/>
        <v>Bale Ambrosch</v>
      </c>
      <c r="E1224" s="3" t="s">
        <v>43</v>
      </c>
      <c r="F1224">
        <v>50</v>
      </c>
      <c r="G1224" s="1">
        <v>44110</v>
      </c>
      <c r="H1224" s="2">
        <f t="shared" si="328"/>
        <v>6</v>
      </c>
      <c r="I1224" s="2">
        <f t="shared" si="329"/>
        <v>10</v>
      </c>
      <c r="J1224" s="2">
        <f t="shared" si="330"/>
        <v>2020</v>
      </c>
      <c r="K1224" s="1">
        <f t="shared" ref="K1224:K1226" si="336">G1224+8</f>
        <v>44118</v>
      </c>
      <c r="L1224" s="2">
        <f t="shared" si="331"/>
        <v>14</v>
      </c>
      <c r="M1224" s="2">
        <f t="shared" si="332"/>
        <v>10</v>
      </c>
      <c r="N1224" s="2">
        <f t="shared" si="333"/>
        <v>2020</v>
      </c>
      <c r="O1224" s="2">
        <f t="shared" si="334"/>
        <v>8</v>
      </c>
      <c r="P1224" t="s">
        <v>22</v>
      </c>
      <c r="Q1224" t="s">
        <v>90</v>
      </c>
      <c r="R1224" t="s">
        <v>5844</v>
      </c>
      <c r="S1224" t="s">
        <v>65</v>
      </c>
      <c r="T1224" s="3" t="s">
        <v>133</v>
      </c>
      <c r="U1224" s="4">
        <v>1246.1199999999999</v>
      </c>
      <c r="V1224" t="s">
        <v>578</v>
      </c>
      <c r="W1224" s="3" t="b">
        <v>0</v>
      </c>
      <c r="X1224" s="3" t="b">
        <v>0</v>
      </c>
      <c r="Y1224" t="s">
        <v>5845</v>
      </c>
      <c r="Z1224" t="s">
        <v>23012</v>
      </c>
      <c r="AA1224" t="s">
        <v>5846</v>
      </c>
    </row>
    <row r="1225" spans="1:27" x14ac:dyDescent="0.3">
      <c r="A1225">
        <f t="shared" si="335"/>
        <v>1224</v>
      </c>
      <c r="B1225" t="s">
        <v>5847</v>
      </c>
      <c r="C1225" t="s">
        <v>5848</v>
      </c>
      <c r="D1225" t="str">
        <f t="shared" si="327"/>
        <v>Allen Burbage</v>
      </c>
      <c r="E1225" s="3" t="s">
        <v>43</v>
      </c>
      <c r="F1225">
        <v>48</v>
      </c>
      <c r="G1225" s="1">
        <v>44184</v>
      </c>
      <c r="H1225" s="2">
        <f t="shared" si="328"/>
        <v>19</v>
      </c>
      <c r="I1225" s="2">
        <f t="shared" si="329"/>
        <v>12</v>
      </c>
      <c r="J1225" s="2">
        <f t="shared" si="330"/>
        <v>2020</v>
      </c>
      <c r="K1225" s="1">
        <f t="shared" si="336"/>
        <v>44192</v>
      </c>
      <c r="L1225" s="2">
        <f t="shared" si="331"/>
        <v>27</v>
      </c>
      <c r="M1225" s="2">
        <f t="shared" si="332"/>
        <v>12</v>
      </c>
      <c r="N1225" s="2">
        <f t="shared" si="333"/>
        <v>2020</v>
      </c>
      <c r="O1225" s="2">
        <f t="shared" si="334"/>
        <v>8</v>
      </c>
      <c r="P1225" t="s">
        <v>63</v>
      </c>
      <c r="Q1225" t="s">
        <v>197</v>
      </c>
      <c r="R1225" t="s">
        <v>5849</v>
      </c>
      <c r="S1225" t="s">
        <v>65</v>
      </c>
      <c r="T1225" s="3" t="s">
        <v>26</v>
      </c>
      <c r="U1225" s="4">
        <v>24174.52</v>
      </c>
      <c r="V1225" t="s">
        <v>48</v>
      </c>
      <c r="W1225" s="3" t="s">
        <v>23011</v>
      </c>
      <c r="X1225" s="3" t="b">
        <v>1</v>
      </c>
      <c r="Y1225" t="s">
        <v>5850</v>
      </c>
      <c r="Z1225" t="s">
        <v>23012</v>
      </c>
      <c r="AA1225" t="s">
        <v>3826</v>
      </c>
    </row>
    <row r="1226" spans="1:27" x14ac:dyDescent="0.3">
      <c r="A1226">
        <f t="shared" si="335"/>
        <v>1225</v>
      </c>
      <c r="B1226" t="s">
        <v>1707</v>
      </c>
      <c r="C1226" t="s">
        <v>5851</v>
      </c>
      <c r="D1226" t="str">
        <f t="shared" si="327"/>
        <v>Boot Rauprich</v>
      </c>
      <c r="E1226" s="3" t="s">
        <v>43</v>
      </c>
      <c r="F1226">
        <v>89</v>
      </c>
      <c r="G1226" s="1">
        <v>44069</v>
      </c>
      <c r="H1226" s="2">
        <f t="shared" si="328"/>
        <v>26</v>
      </c>
      <c r="I1226" s="2">
        <f t="shared" si="329"/>
        <v>8</v>
      </c>
      <c r="J1226" s="2">
        <f t="shared" si="330"/>
        <v>2020</v>
      </c>
      <c r="K1226" s="1">
        <f t="shared" si="336"/>
        <v>44077</v>
      </c>
      <c r="L1226" s="2">
        <f t="shared" si="331"/>
        <v>3</v>
      </c>
      <c r="M1226" s="2">
        <f t="shared" si="332"/>
        <v>9</v>
      </c>
      <c r="N1226" s="2">
        <f t="shared" si="333"/>
        <v>2020</v>
      </c>
      <c r="O1226" s="2">
        <f t="shared" si="334"/>
        <v>8</v>
      </c>
      <c r="P1226" t="s">
        <v>73</v>
      </c>
      <c r="Q1226" t="s">
        <v>54</v>
      </c>
      <c r="R1226" t="s">
        <v>5852</v>
      </c>
      <c r="S1226" t="s">
        <v>65</v>
      </c>
      <c r="T1226" s="3" t="s">
        <v>57</v>
      </c>
      <c r="U1226" s="4">
        <v>32207.119999999999</v>
      </c>
      <c r="V1226" t="s">
        <v>3431</v>
      </c>
      <c r="W1226" s="3" t="b">
        <v>0</v>
      </c>
      <c r="X1226" s="3" t="s">
        <v>23011</v>
      </c>
      <c r="Y1226" t="s">
        <v>5853</v>
      </c>
      <c r="Z1226" t="s">
        <v>23012</v>
      </c>
      <c r="AA1226" t="s">
        <v>688</v>
      </c>
    </row>
    <row r="1227" spans="1:27" x14ac:dyDescent="0.3">
      <c r="A1227">
        <f t="shared" si="335"/>
        <v>1226</v>
      </c>
      <c r="B1227" t="s">
        <v>5854</v>
      </c>
      <c r="C1227" t="s">
        <v>5855</v>
      </c>
      <c r="D1227" t="str">
        <f t="shared" si="327"/>
        <v>Corny Trundle</v>
      </c>
      <c r="E1227" s="3" t="s">
        <v>32</v>
      </c>
      <c r="F1227">
        <v>33</v>
      </c>
      <c r="G1227" s="1">
        <v>43856</v>
      </c>
      <c r="H1227" s="2">
        <f t="shared" si="328"/>
        <v>26</v>
      </c>
      <c r="I1227" s="2">
        <f t="shared" si="329"/>
        <v>1</v>
      </c>
      <c r="J1227" s="2">
        <f t="shared" si="330"/>
        <v>2020</v>
      </c>
      <c r="K1227" s="1">
        <v>43885</v>
      </c>
      <c r="L1227" s="2">
        <f t="shared" si="331"/>
        <v>24</v>
      </c>
      <c r="M1227" s="2">
        <f t="shared" si="332"/>
        <v>2</v>
      </c>
      <c r="N1227" s="2">
        <f t="shared" si="333"/>
        <v>2020</v>
      </c>
      <c r="O1227" s="2">
        <f t="shared" si="334"/>
        <v>29</v>
      </c>
      <c r="P1227" t="s">
        <v>73</v>
      </c>
      <c r="Q1227" t="s">
        <v>45</v>
      </c>
      <c r="R1227" t="s">
        <v>5856</v>
      </c>
      <c r="S1227" t="s">
        <v>56</v>
      </c>
      <c r="T1227" s="3" t="s">
        <v>47</v>
      </c>
      <c r="U1227" s="4">
        <v>22784.48</v>
      </c>
      <c r="V1227" t="s">
        <v>1104</v>
      </c>
      <c r="W1227" s="3" t="b">
        <v>0</v>
      </c>
      <c r="X1227" s="3" t="b">
        <v>0</v>
      </c>
      <c r="Y1227" t="s">
        <v>5857</v>
      </c>
      <c r="Z1227" t="s">
        <v>23012</v>
      </c>
      <c r="AA1227" t="s">
        <v>3265</v>
      </c>
    </row>
    <row r="1228" spans="1:27" x14ac:dyDescent="0.3">
      <c r="A1228">
        <f t="shared" si="335"/>
        <v>1227</v>
      </c>
      <c r="B1228" t="s">
        <v>5858</v>
      </c>
      <c r="C1228" t="s">
        <v>1389</v>
      </c>
      <c r="D1228" t="str">
        <f t="shared" si="327"/>
        <v>Marnia Iorio</v>
      </c>
      <c r="E1228" s="3" t="s">
        <v>32</v>
      </c>
      <c r="F1228">
        <v>47</v>
      </c>
      <c r="G1228" s="1">
        <v>44093</v>
      </c>
      <c r="H1228" s="2">
        <f t="shared" si="328"/>
        <v>19</v>
      </c>
      <c r="I1228" s="2">
        <f t="shared" si="329"/>
        <v>9</v>
      </c>
      <c r="J1228" s="2">
        <f t="shared" si="330"/>
        <v>2020</v>
      </c>
      <c r="K1228" s="1">
        <f>G1228+8</f>
        <v>44101</v>
      </c>
      <c r="L1228" s="2">
        <f t="shared" si="331"/>
        <v>27</v>
      </c>
      <c r="M1228" s="2">
        <f t="shared" si="332"/>
        <v>9</v>
      </c>
      <c r="N1228" s="2">
        <f t="shared" si="333"/>
        <v>2020</v>
      </c>
      <c r="O1228" s="2">
        <f t="shared" si="334"/>
        <v>8</v>
      </c>
      <c r="P1228" t="s">
        <v>118</v>
      </c>
      <c r="Q1228" t="s">
        <v>74</v>
      </c>
      <c r="R1228" t="s">
        <v>5859</v>
      </c>
      <c r="S1228" t="s">
        <v>36</v>
      </c>
      <c r="T1228" s="3" t="s">
        <v>47</v>
      </c>
      <c r="U1228" s="4">
        <v>34459.120000000003</v>
      </c>
      <c r="V1228" t="s">
        <v>339</v>
      </c>
      <c r="W1228" s="3" t="b">
        <v>1</v>
      </c>
      <c r="X1228" s="3" t="b">
        <v>1</v>
      </c>
      <c r="Y1228" t="s">
        <v>164</v>
      </c>
      <c r="Z1228" t="s">
        <v>5860</v>
      </c>
      <c r="AA1228" t="s">
        <v>219</v>
      </c>
    </row>
    <row r="1229" spans="1:27" x14ac:dyDescent="0.3">
      <c r="A1229">
        <f t="shared" si="335"/>
        <v>1228</v>
      </c>
      <c r="B1229" t="s">
        <v>5861</v>
      </c>
      <c r="C1229" t="s">
        <v>5862</v>
      </c>
      <c r="D1229" t="str">
        <f t="shared" si="327"/>
        <v>Florance MacEveley</v>
      </c>
      <c r="E1229" s="3" t="s">
        <v>32</v>
      </c>
      <c r="F1229">
        <v>59</v>
      </c>
      <c r="G1229" s="1">
        <v>43932</v>
      </c>
      <c r="H1229" s="2">
        <f t="shared" si="328"/>
        <v>11</v>
      </c>
      <c r="I1229" s="2">
        <f t="shared" si="329"/>
        <v>4</v>
      </c>
      <c r="J1229" s="2">
        <f t="shared" si="330"/>
        <v>2020</v>
      </c>
      <c r="K1229" s="1">
        <v>44029</v>
      </c>
      <c r="L1229" s="2">
        <f t="shared" si="331"/>
        <v>17</v>
      </c>
      <c r="M1229" s="2">
        <f t="shared" si="332"/>
        <v>7</v>
      </c>
      <c r="N1229" s="2">
        <f t="shared" si="333"/>
        <v>2020</v>
      </c>
      <c r="O1229" s="2">
        <f t="shared" si="334"/>
        <v>97</v>
      </c>
      <c r="P1229" t="s">
        <v>44</v>
      </c>
      <c r="Q1229" t="s">
        <v>54</v>
      </c>
      <c r="R1229" t="s">
        <v>5863</v>
      </c>
      <c r="S1229" t="s">
        <v>100</v>
      </c>
      <c r="T1229" s="3" t="s">
        <v>23012</v>
      </c>
      <c r="U1229" s="4">
        <v>74787.34</v>
      </c>
      <c r="V1229" t="s">
        <v>3810</v>
      </c>
      <c r="W1229" s="3" t="b">
        <v>0</v>
      </c>
      <c r="X1229" s="3" t="b">
        <v>0</v>
      </c>
      <c r="Y1229" t="s">
        <v>5864</v>
      </c>
      <c r="Z1229" t="s">
        <v>23012</v>
      </c>
      <c r="AA1229" t="s">
        <v>5865</v>
      </c>
    </row>
    <row r="1230" spans="1:27" x14ac:dyDescent="0.3">
      <c r="A1230">
        <f t="shared" si="335"/>
        <v>1229</v>
      </c>
      <c r="B1230" t="s">
        <v>5866</v>
      </c>
      <c r="C1230" t="s">
        <v>5867</v>
      </c>
      <c r="D1230" t="str">
        <f t="shared" si="327"/>
        <v>Rosemary Bedle</v>
      </c>
      <c r="E1230" s="3" t="s">
        <v>21</v>
      </c>
      <c r="F1230">
        <v>1</v>
      </c>
      <c r="G1230" s="1">
        <v>44085</v>
      </c>
      <c r="H1230" s="2">
        <f t="shared" si="328"/>
        <v>11</v>
      </c>
      <c r="I1230" s="2">
        <f t="shared" si="329"/>
        <v>9</v>
      </c>
      <c r="J1230" s="2">
        <f t="shared" si="330"/>
        <v>2020</v>
      </c>
      <c r="K1230" s="1">
        <f>G1230+8</f>
        <v>44093</v>
      </c>
      <c r="L1230" s="2">
        <f t="shared" si="331"/>
        <v>19</v>
      </c>
      <c r="M1230" s="2">
        <f t="shared" si="332"/>
        <v>9</v>
      </c>
      <c r="N1230" s="2">
        <f t="shared" si="333"/>
        <v>2020</v>
      </c>
      <c r="O1230" s="2">
        <f t="shared" si="334"/>
        <v>8</v>
      </c>
      <c r="P1230" t="s">
        <v>73</v>
      </c>
      <c r="Q1230" t="s">
        <v>119</v>
      </c>
      <c r="R1230" t="s">
        <v>5868</v>
      </c>
      <c r="S1230" t="s">
        <v>56</v>
      </c>
      <c r="T1230" s="3" t="s">
        <v>57</v>
      </c>
      <c r="U1230" s="4">
        <v>70647.039999999994</v>
      </c>
      <c r="V1230" t="s">
        <v>5869</v>
      </c>
      <c r="W1230" s="3" t="b">
        <v>1</v>
      </c>
      <c r="X1230" s="3" t="b">
        <v>0</v>
      </c>
      <c r="Y1230" t="s">
        <v>5870</v>
      </c>
      <c r="Z1230" t="s">
        <v>23012</v>
      </c>
      <c r="AA1230" t="s">
        <v>5871</v>
      </c>
    </row>
    <row r="1231" spans="1:27" x14ac:dyDescent="0.3">
      <c r="A1231">
        <f t="shared" si="335"/>
        <v>1230</v>
      </c>
      <c r="B1231" t="s">
        <v>3597</v>
      </c>
      <c r="C1231" t="s">
        <v>5872</v>
      </c>
      <c r="D1231" t="str">
        <f t="shared" si="327"/>
        <v>Gunter Jell</v>
      </c>
      <c r="E1231" s="3" t="s">
        <v>43</v>
      </c>
      <c r="F1231">
        <v>9</v>
      </c>
      <c r="G1231" s="1">
        <v>43889</v>
      </c>
      <c r="H1231" s="2">
        <f t="shared" si="328"/>
        <v>28</v>
      </c>
      <c r="I1231" s="2">
        <f t="shared" si="329"/>
        <v>2</v>
      </c>
      <c r="J1231" s="2">
        <f t="shared" si="330"/>
        <v>2020</v>
      </c>
      <c r="K1231" s="1">
        <v>44065</v>
      </c>
      <c r="L1231" s="2">
        <f t="shared" si="331"/>
        <v>22</v>
      </c>
      <c r="M1231" s="2">
        <f t="shared" si="332"/>
        <v>8</v>
      </c>
      <c r="N1231" s="2">
        <f t="shared" si="333"/>
        <v>2020</v>
      </c>
      <c r="O1231" s="2">
        <f t="shared" si="334"/>
        <v>176</v>
      </c>
      <c r="P1231" t="s">
        <v>33</v>
      </c>
      <c r="Q1231" t="s">
        <v>74</v>
      </c>
      <c r="R1231" t="s">
        <v>5873</v>
      </c>
      <c r="S1231" t="s">
        <v>36</v>
      </c>
      <c r="T1231" s="3" t="s">
        <v>57</v>
      </c>
      <c r="U1231" s="4">
        <v>32298.6</v>
      </c>
      <c r="V1231" t="s">
        <v>2718</v>
      </c>
      <c r="W1231" s="3" t="b">
        <v>1</v>
      </c>
      <c r="X1231" s="3" t="b">
        <v>0</v>
      </c>
      <c r="Y1231" t="s">
        <v>5874</v>
      </c>
      <c r="Z1231" t="s">
        <v>23012</v>
      </c>
      <c r="AA1231" t="s">
        <v>5875</v>
      </c>
    </row>
    <row r="1232" spans="1:27" x14ac:dyDescent="0.3">
      <c r="A1232">
        <f t="shared" si="335"/>
        <v>1231</v>
      </c>
      <c r="B1232" t="s">
        <v>5876</v>
      </c>
      <c r="C1232" t="s">
        <v>5877</v>
      </c>
      <c r="D1232" t="str">
        <f t="shared" si="327"/>
        <v>Cordey Uppett</v>
      </c>
      <c r="E1232" s="3" t="s">
        <v>769</v>
      </c>
      <c r="F1232">
        <v>86</v>
      </c>
      <c r="G1232" s="1">
        <v>43943</v>
      </c>
      <c r="H1232" s="2">
        <f t="shared" si="328"/>
        <v>22</v>
      </c>
      <c r="I1232" s="2">
        <f t="shared" si="329"/>
        <v>4</v>
      </c>
      <c r="J1232" s="2">
        <f t="shared" si="330"/>
        <v>2020</v>
      </c>
      <c r="K1232" s="1">
        <v>44036</v>
      </c>
      <c r="L1232" s="2">
        <f t="shared" si="331"/>
        <v>24</v>
      </c>
      <c r="M1232" s="2">
        <f t="shared" si="332"/>
        <v>7</v>
      </c>
      <c r="N1232" s="2">
        <f t="shared" si="333"/>
        <v>2020</v>
      </c>
      <c r="O1232" s="2">
        <f t="shared" si="334"/>
        <v>93</v>
      </c>
      <c r="P1232" t="s">
        <v>33</v>
      </c>
      <c r="Q1232" t="s">
        <v>23</v>
      </c>
      <c r="R1232" t="s">
        <v>5878</v>
      </c>
      <c r="S1232" t="s">
        <v>146</v>
      </c>
      <c r="T1232" s="3" t="s">
        <v>37</v>
      </c>
      <c r="U1232" s="4">
        <v>882.13</v>
      </c>
      <c r="V1232" t="s">
        <v>1983</v>
      </c>
      <c r="W1232" s="3" t="b">
        <v>0</v>
      </c>
      <c r="X1232" s="3" t="b">
        <v>0</v>
      </c>
      <c r="Y1232" t="s">
        <v>5879</v>
      </c>
      <c r="Z1232" t="s">
        <v>23012</v>
      </c>
      <c r="AA1232" t="s">
        <v>51</v>
      </c>
    </row>
    <row r="1233" spans="1:27" x14ac:dyDescent="0.3">
      <c r="A1233">
        <f t="shared" si="335"/>
        <v>1232</v>
      </c>
      <c r="B1233" t="s">
        <v>5880</v>
      </c>
      <c r="D1233" t="str">
        <f t="shared" si="327"/>
        <v xml:space="preserve">Holden </v>
      </c>
      <c r="E1233" s="3" t="s">
        <v>43</v>
      </c>
      <c r="F1233">
        <v>57</v>
      </c>
      <c r="G1233" s="1">
        <v>43965</v>
      </c>
      <c r="H1233" s="2">
        <f t="shared" si="328"/>
        <v>14</v>
      </c>
      <c r="I1233" s="2">
        <f t="shared" si="329"/>
        <v>5</v>
      </c>
      <c r="J1233" s="2">
        <f t="shared" si="330"/>
        <v>2020</v>
      </c>
      <c r="K1233" s="1">
        <v>43972</v>
      </c>
      <c r="L1233" s="2">
        <f t="shared" si="331"/>
        <v>21</v>
      </c>
      <c r="M1233" s="2">
        <f t="shared" si="332"/>
        <v>5</v>
      </c>
      <c r="N1233" s="2">
        <f t="shared" si="333"/>
        <v>2020</v>
      </c>
      <c r="O1233" s="2">
        <f t="shared" si="334"/>
        <v>7</v>
      </c>
      <c r="P1233" t="s">
        <v>63</v>
      </c>
      <c r="Q1233" t="s">
        <v>119</v>
      </c>
      <c r="R1233" t="s">
        <v>5881</v>
      </c>
      <c r="S1233" t="s">
        <v>36</v>
      </c>
      <c r="T1233" s="3" t="s">
        <v>83</v>
      </c>
      <c r="U1233" s="4">
        <v>90307.11</v>
      </c>
      <c r="V1233" t="s">
        <v>753</v>
      </c>
      <c r="W1233" s="3" t="b">
        <v>1</v>
      </c>
      <c r="X1233" s="3" t="b">
        <v>0</v>
      </c>
      <c r="Y1233" t="s">
        <v>5882</v>
      </c>
      <c r="Z1233" t="s">
        <v>23012</v>
      </c>
      <c r="AA1233" t="s">
        <v>1338</v>
      </c>
    </row>
    <row r="1234" spans="1:27" x14ac:dyDescent="0.3">
      <c r="A1234">
        <f t="shared" si="335"/>
        <v>1233</v>
      </c>
      <c r="B1234" t="s">
        <v>5883</v>
      </c>
      <c r="C1234" t="s">
        <v>5884</v>
      </c>
      <c r="D1234" t="str">
        <f t="shared" si="327"/>
        <v>Sylvester Drinkwater</v>
      </c>
      <c r="E1234" s="3" t="s">
        <v>43</v>
      </c>
      <c r="F1234">
        <v>11</v>
      </c>
      <c r="G1234" s="1">
        <v>43906</v>
      </c>
      <c r="H1234" s="2">
        <f t="shared" si="328"/>
        <v>16</v>
      </c>
      <c r="I1234" s="2">
        <f t="shared" si="329"/>
        <v>3</v>
      </c>
      <c r="J1234" s="2">
        <f t="shared" si="330"/>
        <v>2020</v>
      </c>
      <c r="K1234" s="1">
        <f>G1234+8</f>
        <v>43914</v>
      </c>
      <c r="L1234" s="2">
        <f t="shared" si="331"/>
        <v>24</v>
      </c>
      <c r="M1234" s="2">
        <f t="shared" si="332"/>
        <v>3</v>
      </c>
      <c r="N1234" s="2">
        <f t="shared" si="333"/>
        <v>2020</v>
      </c>
      <c r="O1234" s="2">
        <f t="shared" si="334"/>
        <v>8</v>
      </c>
      <c r="P1234" t="s">
        <v>118</v>
      </c>
      <c r="Q1234" t="s">
        <v>34</v>
      </c>
      <c r="R1234" t="s">
        <v>5885</v>
      </c>
      <c r="S1234" t="s">
        <v>177</v>
      </c>
      <c r="T1234" s="3" t="s">
        <v>83</v>
      </c>
      <c r="U1234" s="4">
        <v>81813.89</v>
      </c>
      <c r="V1234" t="s">
        <v>199</v>
      </c>
      <c r="W1234" s="3" t="b">
        <v>0</v>
      </c>
      <c r="X1234" s="3" t="b">
        <v>1</v>
      </c>
      <c r="Y1234" t="s">
        <v>5886</v>
      </c>
      <c r="Z1234" t="s">
        <v>23012</v>
      </c>
      <c r="AA1234" t="s">
        <v>5887</v>
      </c>
    </row>
    <row r="1235" spans="1:27" x14ac:dyDescent="0.3">
      <c r="A1235">
        <f t="shared" si="335"/>
        <v>1234</v>
      </c>
      <c r="B1235" t="s">
        <v>5888</v>
      </c>
      <c r="C1235" t="s">
        <v>5889</v>
      </c>
      <c r="D1235" t="str">
        <f t="shared" si="327"/>
        <v>Lyell Rasp</v>
      </c>
      <c r="E1235" s="3" t="s">
        <v>43</v>
      </c>
      <c r="F1235">
        <v>43</v>
      </c>
      <c r="G1235" s="1">
        <v>43853</v>
      </c>
      <c r="H1235" s="2">
        <f t="shared" si="328"/>
        <v>23</v>
      </c>
      <c r="I1235" s="2">
        <f t="shared" si="329"/>
        <v>1</v>
      </c>
      <c r="J1235" s="2">
        <f t="shared" si="330"/>
        <v>2020</v>
      </c>
      <c r="K1235" s="1">
        <v>44184</v>
      </c>
      <c r="L1235" s="2">
        <f t="shared" si="331"/>
        <v>19</v>
      </c>
      <c r="M1235" s="2">
        <f t="shared" si="332"/>
        <v>12</v>
      </c>
      <c r="N1235" s="2">
        <f t="shared" si="333"/>
        <v>2020</v>
      </c>
      <c r="O1235" s="2">
        <f t="shared" si="334"/>
        <v>331</v>
      </c>
      <c r="P1235" t="s">
        <v>63</v>
      </c>
      <c r="Q1235" t="s">
        <v>54</v>
      </c>
      <c r="R1235" t="s">
        <v>5890</v>
      </c>
      <c r="S1235" t="s">
        <v>146</v>
      </c>
      <c r="T1235" s="3" t="s">
        <v>66</v>
      </c>
      <c r="U1235" s="4">
        <v>54358.75</v>
      </c>
      <c r="V1235" t="s">
        <v>4310</v>
      </c>
      <c r="W1235" s="3" t="b">
        <v>1</v>
      </c>
      <c r="X1235" s="3" t="b">
        <v>1</v>
      </c>
      <c r="Y1235" t="s">
        <v>5891</v>
      </c>
      <c r="Z1235" t="s">
        <v>23012</v>
      </c>
      <c r="AA1235" t="s">
        <v>390</v>
      </c>
    </row>
    <row r="1236" spans="1:27" x14ac:dyDescent="0.3">
      <c r="A1236">
        <f t="shared" si="335"/>
        <v>1235</v>
      </c>
      <c r="B1236" t="s">
        <v>5892</v>
      </c>
      <c r="C1236" t="s">
        <v>5893</v>
      </c>
      <c r="D1236" t="str">
        <f t="shared" si="327"/>
        <v>Osmond Mabbe</v>
      </c>
      <c r="E1236" s="3" t="s">
        <v>235</v>
      </c>
      <c r="F1236">
        <v>1</v>
      </c>
      <c r="G1236" s="1">
        <v>43878</v>
      </c>
      <c r="H1236" s="2">
        <f t="shared" si="328"/>
        <v>17</v>
      </c>
      <c r="I1236" s="2">
        <f t="shared" si="329"/>
        <v>2</v>
      </c>
      <c r="J1236" s="2">
        <f t="shared" si="330"/>
        <v>2020</v>
      </c>
      <c r="K1236" s="1">
        <f t="shared" ref="K1236:K1237" si="337">G1236+8</f>
        <v>43886</v>
      </c>
      <c r="L1236" s="2">
        <f t="shared" si="331"/>
        <v>25</v>
      </c>
      <c r="M1236" s="2">
        <f t="shared" si="332"/>
        <v>2</v>
      </c>
      <c r="N1236" s="2">
        <f t="shared" si="333"/>
        <v>2020</v>
      </c>
      <c r="O1236" s="2">
        <f t="shared" si="334"/>
        <v>8</v>
      </c>
      <c r="P1236" t="s">
        <v>118</v>
      </c>
      <c r="Q1236" t="s">
        <v>54</v>
      </c>
      <c r="R1236" t="s">
        <v>5894</v>
      </c>
      <c r="S1236" t="s">
        <v>76</v>
      </c>
      <c r="T1236" s="3" t="s">
        <v>66</v>
      </c>
      <c r="U1236" s="4">
        <v>8322.43</v>
      </c>
      <c r="V1236" t="s">
        <v>345</v>
      </c>
      <c r="W1236" s="3" t="b">
        <v>0</v>
      </c>
      <c r="X1236" s="3" t="s">
        <v>23011</v>
      </c>
      <c r="Y1236" t="s">
        <v>5895</v>
      </c>
      <c r="Z1236" t="s">
        <v>23012</v>
      </c>
      <c r="AA1236" t="s">
        <v>5896</v>
      </c>
    </row>
    <row r="1237" spans="1:27" x14ac:dyDescent="0.3">
      <c r="A1237">
        <f t="shared" si="335"/>
        <v>1236</v>
      </c>
      <c r="B1237" t="s">
        <v>5897</v>
      </c>
      <c r="D1237" t="str">
        <f t="shared" si="327"/>
        <v xml:space="preserve">Esta </v>
      </c>
      <c r="E1237" s="3" t="s">
        <v>32</v>
      </c>
      <c r="F1237">
        <v>96</v>
      </c>
      <c r="G1237" s="1">
        <v>44108</v>
      </c>
      <c r="H1237" s="2">
        <f t="shared" si="328"/>
        <v>4</v>
      </c>
      <c r="I1237" s="2">
        <f t="shared" si="329"/>
        <v>10</v>
      </c>
      <c r="J1237" s="2">
        <f t="shared" si="330"/>
        <v>2020</v>
      </c>
      <c r="K1237" s="1">
        <f t="shared" si="337"/>
        <v>44116</v>
      </c>
      <c r="L1237" s="2">
        <f t="shared" si="331"/>
        <v>12</v>
      </c>
      <c r="M1237" s="2">
        <f t="shared" si="332"/>
        <v>10</v>
      </c>
      <c r="N1237" s="2">
        <f t="shared" si="333"/>
        <v>2020</v>
      </c>
      <c r="O1237" s="2">
        <f t="shared" si="334"/>
        <v>8</v>
      </c>
      <c r="P1237" t="s">
        <v>22</v>
      </c>
      <c r="Q1237" t="s">
        <v>119</v>
      </c>
      <c r="R1237" t="s">
        <v>5898</v>
      </c>
      <c r="S1237" t="s">
        <v>92</v>
      </c>
      <c r="T1237" s="3" t="s">
        <v>133</v>
      </c>
      <c r="U1237" s="4">
        <v>68647.759999999995</v>
      </c>
      <c r="V1237" t="s">
        <v>423</v>
      </c>
      <c r="W1237" s="3" t="b">
        <v>0</v>
      </c>
      <c r="X1237" s="3" t="b">
        <v>1</v>
      </c>
      <c r="Y1237" t="s">
        <v>5899</v>
      </c>
      <c r="Z1237" t="s">
        <v>23012</v>
      </c>
      <c r="AA1237" t="s">
        <v>470</v>
      </c>
    </row>
    <row r="1238" spans="1:27" x14ac:dyDescent="0.3">
      <c r="A1238">
        <f t="shared" si="335"/>
        <v>1237</v>
      </c>
      <c r="B1238" t="s">
        <v>5900</v>
      </c>
      <c r="C1238" t="s">
        <v>5901</v>
      </c>
      <c r="D1238" t="str">
        <f t="shared" si="327"/>
        <v>Valentino Muschette</v>
      </c>
      <c r="E1238" s="3" t="s">
        <v>43</v>
      </c>
      <c r="F1238">
        <v>89</v>
      </c>
      <c r="G1238" s="1">
        <v>44114</v>
      </c>
      <c r="H1238" s="2">
        <f t="shared" si="328"/>
        <v>10</v>
      </c>
      <c r="I1238" s="2">
        <f t="shared" si="329"/>
        <v>10</v>
      </c>
      <c r="J1238" s="2">
        <f t="shared" si="330"/>
        <v>2020</v>
      </c>
      <c r="K1238" s="1">
        <v>44162</v>
      </c>
      <c r="L1238" s="2">
        <f t="shared" si="331"/>
        <v>27</v>
      </c>
      <c r="M1238" s="2">
        <f t="shared" si="332"/>
        <v>11</v>
      </c>
      <c r="N1238" s="2">
        <f t="shared" si="333"/>
        <v>2020</v>
      </c>
      <c r="O1238" s="2">
        <f t="shared" si="334"/>
        <v>48</v>
      </c>
      <c r="P1238" t="s">
        <v>118</v>
      </c>
      <c r="Q1238" t="s">
        <v>126</v>
      </c>
      <c r="R1238" t="s">
        <v>5902</v>
      </c>
      <c r="S1238" t="s">
        <v>100</v>
      </c>
      <c r="T1238" s="3" t="s">
        <v>133</v>
      </c>
      <c r="U1238" s="4">
        <v>24964.47</v>
      </c>
      <c r="V1238" t="s">
        <v>1336</v>
      </c>
      <c r="W1238" s="3" t="b">
        <v>1</v>
      </c>
      <c r="X1238" s="3" t="b">
        <v>0</v>
      </c>
      <c r="Y1238" t="s">
        <v>5903</v>
      </c>
      <c r="Z1238" t="s">
        <v>23012</v>
      </c>
      <c r="AA1238" t="s">
        <v>2963</v>
      </c>
    </row>
    <row r="1239" spans="1:27" x14ac:dyDescent="0.3">
      <c r="A1239">
        <f t="shared" si="335"/>
        <v>1238</v>
      </c>
      <c r="B1239" t="s">
        <v>494</v>
      </c>
      <c r="D1239" t="str">
        <f t="shared" si="327"/>
        <v xml:space="preserve">Chucho </v>
      </c>
      <c r="E1239" s="3" t="s">
        <v>43</v>
      </c>
      <c r="F1239">
        <v>58</v>
      </c>
      <c r="G1239" s="1">
        <v>43838</v>
      </c>
      <c r="H1239" s="2">
        <f t="shared" si="328"/>
        <v>8</v>
      </c>
      <c r="I1239" s="2">
        <f t="shared" si="329"/>
        <v>1</v>
      </c>
      <c r="J1239" s="2">
        <f t="shared" si="330"/>
        <v>2020</v>
      </c>
      <c r="K1239" s="1">
        <v>44194</v>
      </c>
      <c r="L1239" s="2">
        <f t="shared" si="331"/>
        <v>29</v>
      </c>
      <c r="M1239" s="2">
        <f t="shared" si="332"/>
        <v>12</v>
      </c>
      <c r="N1239" s="2">
        <f t="shared" si="333"/>
        <v>2020</v>
      </c>
      <c r="O1239" s="2">
        <f t="shared" si="334"/>
        <v>356</v>
      </c>
      <c r="P1239" t="s">
        <v>118</v>
      </c>
      <c r="Q1239" t="s">
        <v>197</v>
      </c>
      <c r="R1239" t="s">
        <v>5904</v>
      </c>
      <c r="S1239" t="s">
        <v>36</v>
      </c>
      <c r="T1239" s="3" t="s">
        <v>83</v>
      </c>
      <c r="U1239" s="4">
        <v>64209.68</v>
      </c>
      <c r="V1239" t="s">
        <v>3321</v>
      </c>
      <c r="W1239" s="3" t="s">
        <v>23011</v>
      </c>
      <c r="X1239" s="3" t="b">
        <v>1</v>
      </c>
      <c r="Y1239" t="s">
        <v>5905</v>
      </c>
      <c r="Z1239" t="s">
        <v>23012</v>
      </c>
      <c r="AA1239" t="s">
        <v>5906</v>
      </c>
    </row>
    <row r="1240" spans="1:27" x14ac:dyDescent="0.3">
      <c r="A1240">
        <f t="shared" si="335"/>
        <v>1239</v>
      </c>
      <c r="B1240" t="s">
        <v>5907</v>
      </c>
      <c r="C1240" t="s">
        <v>5908</v>
      </c>
      <c r="D1240" t="str">
        <f t="shared" si="327"/>
        <v>Alexine Olenchikov</v>
      </c>
      <c r="E1240" s="3" t="s">
        <v>32</v>
      </c>
      <c r="F1240">
        <v>74</v>
      </c>
      <c r="G1240" s="1">
        <v>44047</v>
      </c>
      <c r="H1240" s="2">
        <f t="shared" si="328"/>
        <v>4</v>
      </c>
      <c r="I1240" s="2">
        <f t="shared" si="329"/>
        <v>8</v>
      </c>
      <c r="J1240" s="2">
        <f t="shared" si="330"/>
        <v>2020</v>
      </c>
      <c r="K1240" s="1">
        <v>44109</v>
      </c>
      <c r="L1240" s="2">
        <f t="shared" si="331"/>
        <v>5</v>
      </c>
      <c r="M1240" s="2">
        <f t="shared" si="332"/>
        <v>10</v>
      </c>
      <c r="N1240" s="2">
        <f t="shared" si="333"/>
        <v>2020</v>
      </c>
      <c r="O1240" s="2">
        <f t="shared" si="334"/>
        <v>62</v>
      </c>
      <c r="P1240" t="s">
        <v>63</v>
      </c>
      <c r="Q1240" t="s">
        <v>119</v>
      </c>
      <c r="R1240" t="s">
        <v>5909</v>
      </c>
      <c r="S1240" t="s">
        <v>25</v>
      </c>
      <c r="T1240" s="3" t="s">
        <v>57</v>
      </c>
      <c r="U1240" s="4">
        <v>36714.199999999997</v>
      </c>
      <c r="V1240" t="s">
        <v>1056</v>
      </c>
      <c r="W1240" s="3" t="s">
        <v>23011</v>
      </c>
      <c r="X1240" s="3" t="b">
        <v>1</v>
      </c>
      <c r="Y1240" t="s">
        <v>457</v>
      </c>
      <c r="Z1240" t="s">
        <v>23012</v>
      </c>
      <c r="AA1240" t="s">
        <v>5910</v>
      </c>
    </row>
    <row r="1241" spans="1:27" x14ac:dyDescent="0.3">
      <c r="A1241">
        <f t="shared" si="335"/>
        <v>1240</v>
      </c>
      <c r="B1241" t="s">
        <v>5911</v>
      </c>
      <c r="C1241" t="s">
        <v>5912</v>
      </c>
      <c r="D1241" t="str">
        <f t="shared" si="327"/>
        <v>Max Blakeley</v>
      </c>
      <c r="E1241" s="3" t="s">
        <v>43</v>
      </c>
      <c r="F1241">
        <v>79</v>
      </c>
      <c r="G1241" s="1">
        <v>43907</v>
      </c>
      <c r="H1241" s="2">
        <f t="shared" si="328"/>
        <v>17</v>
      </c>
      <c r="I1241" s="2">
        <f t="shared" si="329"/>
        <v>3</v>
      </c>
      <c r="J1241" s="2">
        <f t="shared" si="330"/>
        <v>2020</v>
      </c>
      <c r="K1241" s="1">
        <f>G1241+8</f>
        <v>43915</v>
      </c>
      <c r="L1241" s="2">
        <f t="shared" si="331"/>
        <v>25</v>
      </c>
      <c r="M1241" s="2">
        <f t="shared" si="332"/>
        <v>3</v>
      </c>
      <c r="N1241" s="2">
        <f t="shared" si="333"/>
        <v>2020</v>
      </c>
      <c r="O1241" s="2">
        <f t="shared" si="334"/>
        <v>8</v>
      </c>
      <c r="P1241" t="s">
        <v>63</v>
      </c>
      <c r="Q1241" t="s">
        <v>126</v>
      </c>
      <c r="R1241" t="s">
        <v>5913</v>
      </c>
      <c r="S1241" t="s">
        <v>65</v>
      </c>
      <c r="T1241" s="3" t="s">
        <v>83</v>
      </c>
      <c r="U1241" s="4">
        <v>32833.33</v>
      </c>
      <c r="V1241" t="s">
        <v>5914</v>
      </c>
      <c r="W1241" s="3" t="b">
        <v>0</v>
      </c>
      <c r="X1241" s="3" t="b">
        <v>1</v>
      </c>
      <c r="Y1241" t="s">
        <v>5915</v>
      </c>
      <c r="Z1241" t="s">
        <v>23012</v>
      </c>
      <c r="AA1241" t="s">
        <v>660</v>
      </c>
    </row>
    <row r="1242" spans="1:27" x14ac:dyDescent="0.3">
      <c r="A1242">
        <f t="shared" si="335"/>
        <v>1241</v>
      </c>
      <c r="B1242" t="s">
        <v>5916</v>
      </c>
      <c r="C1242" t="s">
        <v>5917</v>
      </c>
      <c r="D1242" t="str">
        <f t="shared" si="327"/>
        <v>Keelia Speare</v>
      </c>
      <c r="E1242" s="3" t="s">
        <v>32</v>
      </c>
      <c r="F1242">
        <v>78</v>
      </c>
      <c r="G1242" s="1">
        <v>43922</v>
      </c>
      <c r="H1242" s="2">
        <f t="shared" si="328"/>
        <v>1</v>
      </c>
      <c r="I1242" s="2">
        <f t="shared" si="329"/>
        <v>4</v>
      </c>
      <c r="J1242" s="2">
        <f t="shared" si="330"/>
        <v>2020</v>
      </c>
      <c r="K1242" s="1">
        <v>44013</v>
      </c>
      <c r="L1242" s="2">
        <f t="shared" si="331"/>
        <v>1</v>
      </c>
      <c r="M1242" s="2">
        <f t="shared" si="332"/>
        <v>7</v>
      </c>
      <c r="N1242" s="2">
        <f t="shared" si="333"/>
        <v>2020</v>
      </c>
      <c r="O1242" s="2">
        <f t="shared" si="334"/>
        <v>91</v>
      </c>
      <c r="P1242" t="s">
        <v>22</v>
      </c>
      <c r="Q1242" t="s">
        <v>119</v>
      </c>
      <c r="R1242" t="s">
        <v>5918</v>
      </c>
      <c r="S1242" t="s">
        <v>100</v>
      </c>
      <c r="T1242" s="3" t="s">
        <v>159</v>
      </c>
      <c r="U1242" s="4">
        <v>25524.720000000001</v>
      </c>
      <c r="V1242" t="s">
        <v>2352</v>
      </c>
      <c r="W1242" s="3" t="b">
        <v>0</v>
      </c>
      <c r="X1242" s="3" t="s">
        <v>23011</v>
      </c>
      <c r="Y1242" t="s">
        <v>5919</v>
      </c>
      <c r="Z1242" t="s">
        <v>23012</v>
      </c>
      <c r="AA1242" t="s">
        <v>5920</v>
      </c>
    </row>
    <row r="1243" spans="1:27" x14ac:dyDescent="0.3">
      <c r="A1243">
        <f t="shared" si="335"/>
        <v>1242</v>
      </c>
      <c r="B1243" t="s">
        <v>5921</v>
      </c>
      <c r="D1243" t="str">
        <f t="shared" si="327"/>
        <v xml:space="preserve">Ariadne </v>
      </c>
      <c r="E1243" s="3" t="s">
        <v>32</v>
      </c>
      <c r="F1243">
        <v>71</v>
      </c>
      <c r="G1243" s="1">
        <v>43997</v>
      </c>
      <c r="H1243" s="2">
        <f t="shared" si="328"/>
        <v>15</v>
      </c>
      <c r="I1243" s="2">
        <f t="shared" si="329"/>
        <v>6</v>
      </c>
      <c r="J1243" s="2">
        <f t="shared" si="330"/>
        <v>2020</v>
      </c>
      <c r="K1243" s="1">
        <f>G1243+8</f>
        <v>44005</v>
      </c>
      <c r="L1243" s="2">
        <f t="shared" si="331"/>
        <v>23</v>
      </c>
      <c r="M1243" s="2">
        <f t="shared" si="332"/>
        <v>6</v>
      </c>
      <c r="N1243" s="2">
        <f t="shared" si="333"/>
        <v>2020</v>
      </c>
      <c r="O1243" s="2">
        <f t="shared" si="334"/>
        <v>8</v>
      </c>
      <c r="P1243" t="s">
        <v>22</v>
      </c>
      <c r="Q1243" t="s">
        <v>23</v>
      </c>
      <c r="R1243" t="s">
        <v>5922</v>
      </c>
      <c r="S1243" t="s">
        <v>146</v>
      </c>
      <c r="T1243" s="3" t="s">
        <v>159</v>
      </c>
      <c r="U1243" s="4">
        <v>69369.990000000005</v>
      </c>
      <c r="V1243" t="s">
        <v>954</v>
      </c>
      <c r="W1243" s="3" t="b">
        <v>1</v>
      </c>
      <c r="X1243" s="3" t="b">
        <v>1</v>
      </c>
      <c r="Y1243" t="s">
        <v>5923</v>
      </c>
      <c r="Z1243" t="s">
        <v>23012</v>
      </c>
      <c r="AA1243" t="s">
        <v>5924</v>
      </c>
    </row>
    <row r="1244" spans="1:27" x14ac:dyDescent="0.3">
      <c r="A1244">
        <f t="shared" si="335"/>
        <v>1243</v>
      </c>
      <c r="B1244" t="s">
        <v>5925</v>
      </c>
      <c r="D1244" t="str">
        <f t="shared" si="327"/>
        <v xml:space="preserve">Salvidor </v>
      </c>
      <c r="E1244" s="3" t="s">
        <v>43</v>
      </c>
      <c r="F1244">
        <v>34</v>
      </c>
      <c r="G1244" s="1">
        <v>44044</v>
      </c>
      <c r="H1244" s="2">
        <f t="shared" si="328"/>
        <v>1</v>
      </c>
      <c r="I1244" s="2">
        <f t="shared" si="329"/>
        <v>8</v>
      </c>
      <c r="J1244" s="2">
        <f t="shared" si="330"/>
        <v>2020</v>
      </c>
      <c r="K1244" s="1">
        <v>44082</v>
      </c>
      <c r="L1244" s="2">
        <f t="shared" si="331"/>
        <v>8</v>
      </c>
      <c r="M1244" s="2">
        <f t="shared" si="332"/>
        <v>9</v>
      </c>
      <c r="N1244" s="2">
        <f t="shared" si="333"/>
        <v>2020</v>
      </c>
      <c r="O1244" s="2">
        <f t="shared" si="334"/>
        <v>38</v>
      </c>
      <c r="P1244" t="s">
        <v>33</v>
      </c>
      <c r="Q1244" t="s">
        <v>197</v>
      </c>
      <c r="R1244" t="s">
        <v>5926</v>
      </c>
      <c r="S1244" t="s">
        <v>25</v>
      </c>
      <c r="T1244" s="3" t="s">
        <v>133</v>
      </c>
      <c r="U1244" s="4">
        <v>87065.21</v>
      </c>
      <c r="V1244" t="s">
        <v>614</v>
      </c>
      <c r="W1244" s="3" t="s">
        <v>23011</v>
      </c>
      <c r="X1244" s="3" t="b">
        <v>1</v>
      </c>
      <c r="Y1244" t="s">
        <v>5927</v>
      </c>
      <c r="Z1244" t="s">
        <v>23012</v>
      </c>
      <c r="AA1244" t="s">
        <v>1555</v>
      </c>
    </row>
    <row r="1245" spans="1:27" x14ac:dyDescent="0.3">
      <c r="A1245">
        <f t="shared" si="335"/>
        <v>1244</v>
      </c>
      <c r="B1245" t="s">
        <v>5928</v>
      </c>
      <c r="D1245" t="str">
        <f t="shared" si="327"/>
        <v xml:space="preserve">Sianna </v>
      </c>
      <c r="E1245" s="3" t="s">
        <v>769</v>
      </c>
      <c r="F1245">
        <v>94</v>
      </c>
      <c r="G1245" s="1">
        <v>43943</v>
      </c>
      <c r="H1245" s="2">
        <f t="shared" si="328"/>
        <v>22</v>
      </c>
      <c r="I1245" s="2">
        <f t="shared" si="329"/>
        <v>4</v>
      </c>
      <c r="J1245" s="2">
        <f t="shared" si="330"/>
        <v>2020</v>
      </c>
      <c r="K1245" s="1">
        <v>44146</v>
      </c>
      <c r="L1245" s="2">
        <f t="shared" si="331"/>
        <v>11</v>
      </c>
      <c r="M1245" s="2">
        <f t="shared" si="332"/>
        <v>11</v>
      </c>
      <c r="N1245" s="2">
        <f t="shared" si="333"/>
        <v>2020</v>
      </c>
      <c r="O1245" s="2">
        <f t="shared" si="334"/>
        <v>203</v>
      </c>
      <c r="P1245" t="s">
        <v>33</v>
      </c>
      <c r="Q1245" t="s">
        <v>23</v>
      </c>
      <c r="R1245" t="s">
        <v>5929</v>
      </c>
      <c r="S1245" t="s">
        <v>100</v>
      </c>
      <c r="T1245" s="3" t="s">
        <v>23012</v>
      </c>
      <c r="U1245" s="4">
        <v>11517.83</v>
      </c>
      <c r="V1245" t="s">
        <v>759</v>
      </c>
      <c r="W1245" s="3" t="b">
        <v>0</v>
      </c>
      <c r="X1245" s="3" t="s">
        <v>23011</v>
      </c>
      <c r="Y1245" t="s">
        <v>5930</v>
      </c>
      <c r="Z1245" t="s">
        <v>23012</v>
      </c>
      <c r="AA1245" t="s">
        <v>5931</v>
      </c>
    </row>
    <row r="1246" spans="1:27" x14ac:dyDescent="0.3">
      <c r="A1246">
        <f t="shared" si="335"/>
        <v>1245</v>
      </c>
      <c r="B1246" t="s">
        <v>5932</v>
      </c>
      <c r="C1246" t="s">
        <v>5933</v>
      </c>
      <c r="D1246" t="str">
        <f t="shared" si="327"/>
        <v>Irina Jaimez</v>
      </c>
      <c r="E1246" s="3" t="s">
        <v>32</v>
      </c>
      <c r="F1246">
        <v>66</v>
      </c>
      <c r="G1246" s="1">
        <v>44092</v>
      </c>
      <c r="H1246" s="2">
        <f t="shared" si="328"/>
        <v>18</v>
      </c>
      <c r="I1246" s="2">
        <f t="shared" si="329"/>
        <v>9</v>
      </c>
      <c r="J1246" s="2">
        <f t="shared" si="330"/>
        <v>2020</v>
      </c>
      <c r="K1246" s="1">
        <f t="shared" ref="K1246:K1250" si="338">G1246+8</f>
        <v>44100</v>
      </c>
      <c r="L1246" s="2">
        <f t="shared" si="331"/>
        <v>26</v>
      </c>
      <c r="M1246" s="2">
        <f t="shared" si="332"/>
        <v>9</v>
      </c>
      <c r="N1246" s="2">
        <f t="shared" si="333"/>
        <v>2020</v>
      </c>
      <c r="O1246" s="2">
        <f t="shared" si="334"/>
        <v>8</v>
      </c>
      <c r="P1246" t="s">
        <v>63</v>
      </c>
      <c r="Q1246" t="s">
        <v>54</v>
      </c>
      <c r="R1246" t="s">
        <v>5934</v>
      </c>
      <c r="S1246" t="s">
        <v>56</v>
      </c>
      <c r="T1246" s="3" t="s">
        <v>83</v>
      </c>
      <c r="U1246" s="4">
        <v>54987.65</v>
      </c>
      <c r="V1246" t="s">
        <v>818</v>
      </c>
      <c r="W1246" s="3" t="b">
        <v>0</v>
      </c>
      <c r="X1246" s="3" t="b">
        <v>1</v>
      </c>
      <c r="Y1246" t="s">
        <v>5935</v>
      </c>
      <c r="Z1246" t="s">
        <v>23012</v>
      </c>
      <c r="AA1246" t="s">
        <v>2556</v>
      </c>
    </row>
    <row r="1247" spans="1:27" x14ac:dyDescent="0.3">
      <c r="A1247">
        <f t="shared" si="335"/>
        <v>1246</v>
      </c>
      <c r="B1247" t="s">
        <v>5936</v>
      </c>
      <c r="C1247" t="s">
        <v>5937</v>
      </c>
      <c r="D1247" t="str">
        <f t="shared" si="327"/>
        <v>Welby Cheeney</v>
      </c>
      <c r="E1247" s="3" t="s">
        <v>43</v>
      </c>
      <c r="F1247">
        <v>61</v>
      </c>
      <c r="G1247" s="1">
        <v>44170</v>
      </c>
      <c r="H1247" s="2">
        <f t="shared" si="328"/>
        <v>5</v>
      </c>
      <c r="I1247" s="2">
        <f t="shared" si="329"/>
        <v>12</v>
      </c>
      <c r="J1247" s="2">
        <f t="shared" si="330"/>
        <v>2020</v>
      </c>
      <c r="K1247" s="1">
        <f t="shared" si="338"/>
        <v>44178</v>
      </c>
      <c r="L1247" s="2">
        <f t="shared" si="331"/>
        <v>13</v>
      </c>
      <c r="M1247" s="2">
        <f t="shared" si="332"/>
        <v>12</v>
      </c>
      <c r="N1247" s="2">
        <f t="shared" si="333"/>
        <v>2020</v>
      </c>
      <c r="O1247" s="2">
        <f t="shared" si="334"/>
        <v>8</v>
      </c>
      <c r="P1247" t="s">
        <v>73</v>
      </c>
      <c r="Q1247" t="s">
        <v>197</v>
      </c>
      <c r="R1247" t="s">
        <v>5938</v>
      </c>
      <c r="S1247" t="s">
        <v>146</v>
      </c>
      <c r="T1247" s="3" t="s">
        <v>66</v>
      </c>
      <c r="U1247" s="4">
        <v>85840.87</v>
      </c>
      <c r="V1247" t="s">
        <v>2618</v>
      </c>
      <c r="W1247" s="3" t="s">
        <v>23011</v>
      </c>
      <c r="X1247" s="3" t="b">
        <v>1</v>
      </c>
      <c r="Y1247" t="s">
        <v>5939</v>
      </c>
      <c r="Z1247" t="s">
        <v>377</v>
      </c>
      <c r="AA1247" t="s">
        <v>4711</v>
      </c>
    </row>
    <row r="1248" spans="1:27" x14ac:dyDescent="0.3">
      <c r="A1248">
        <f t="shared" si="335"/>
        <v>1247</v>
      </c>
      <c r="B1248" t="s">
        <v>5940</v>
      </c>
      <c r="C1248" t="s">
        <v>5941</v>
      </c>
      <c r="D1248" t="str">
        <f t="shared" si="327"/>
        <v>Ned Ofer</v>
      </c>
      <c r="E1248" s="3" t="s">
        <v>43</v>
      </c>
      <c r="F1248">
        <v>83</v>
      </c>
      <c r="G1248" s="1">
        <v>43869</v>
      </c>
      <c r="H1248" s="2">
        <f t="shared" si="328"/>
        <v>8</v>
      </c>
      <c r="I1248" s="2">
        <f t="shared" si="329"/>
        <v>2</v>
      </c>
      <c r="J1248" s="2">
        <f t="shared" si="330"/>
        <v>2020</v>
      </c>
      <c r="K1248" s="1">
        <f t="shared" si="338"/>
        <v>43877</v>
      </c>
      <c r="L1248" s="2">
        <f t="shared" si="331"/>
        <v>16</v>
      </c>
      <c r="M1248" s="2">
        <f t="shared" si="332"/>
        <v>2</v>
      </c>
      <c r="N1248" s="2">
        <f t="shared" si="333"/>
        <v>2020</v>
      </c>
      <c r="O1248" s="2">
        <f t="shared" si="334"/>
        <v>8</v>
      </c>
      <c r="P1248" t="s">
        <v>73</v>
      </c>
      <c r="Q1248" t="s">
        <v>90</v>
      </c>
      <c r="R1248" t="s">
        <v>5942</v>
      </c>
      <c r="S1248" t="s">
        <v>146</v>
      </c>
      <c r="T1248" s="3" t="s">
        <v>159</v>
      </c>
      <c r="U1248" s="4">
        <v>45275.519999999997</v>
      </c>
      <c r="V1248" t="s">
        <v>954</v>
      </c>
      <c r="W1248" s="3" t="b">
        <v>0</v>
      </c>
      <c r="X1248" s="3" t="b">
        <v>0</v>
      </c>
      <c r="Y1248" t="s">
        <v>5943</v>
      </c>
      <c r="Z1248" t="s">
        <v>23012</v>
      </c>
      <c r="AA1248" t="s">
        <v>5944</v>
      </c>
    </row>
    <row r="1249" spans="1:27" x14ac:dyDescent="0.3">
      <c r="A1249">
        <f t="shared" si="335"/>
        <v>1248</v>
      </c>
      <c r="B1249" t="s">
        <v>5945</v>
      </c>
      <c r="C1249" t="s">
        <v>5946</v>
      </c>
      <c r="D1249" t="str">
        <f t="shared" si="327"/>
        <v>Rolfe Galliford</v>
      </c>
      <c r="E1249" s="3" t="s">
        <v>43</v>
      </c>
      <c r="F1249">
        <v>4</v>
      </c>
      <c r="G1249" s="1">
        <v>44029</v>
      </c>
      <c r="H1249" s="2">
        <f t="shared" si="328"/>
        <v>17</v>
      </c>
      <c r="I1249" s="2">
        <f t="shared" si="329"/>
        <v>7</v>
      </c>
      <c r="J1249" s="2">
        <f t="shared" si="330"/>
        <v>2020</v>
      </c>
      <c r="K1249" s="1">
        <f t="shared" si="338"/>
        <v>44037</v>
      </c>
      <c r="L1249" s="2">
        <f t="shared" si="331"/>
        <v>25</v>
      </c>
      <c r="M1249" s="2">
        <f t="shared" si="332"/>
        <v>7</v>
      </c>
      <c r="N1249" s="2">
        <f t="shared" si="333"/>
        <v>2020</v>
      </c>
      <c r="O1249" s="2">
        <f t="shared" si="334"/>
        <v>8</v>
      </c>
      <c r="P1249" t="s">
        <v>63</v>
      </c>
      <c r="Q1249" t="s">
        <v>197</v>
      </c>
      <c r="R1249" t="s">
        <v>5947</v>
      </c>
      <c r="S1249" t="s">
        <v>76</v>
      </c>
      <c r="T1249" s="3" t="s">
        <v>23012</v>
      </c>
      <c r="U1249" s="4">
        <v>55451.08</v>
      </c>
      <c r="V1249" t="s">
        <v>1179</v>
      </c>
      <c r="W1249" s="3" t="b">
        <v>0</v>
      </c>
      <c r="X1249" s="3" t="b">
        <v>0</v>
      </c>
      <c r="Y1249" t="s">
        <v>5948</v>
      </c>
      <c r="Z1249" t="s">
        <v>23012</v>
      </c>
      <c r="AA1249" t="s">
        <v>1566</v>
      </c>
    </row>
    <row r="1250" spans="1:27" x14ac:dyDescent="0.3">
      <c r="A1250">
        <f t="shared" si="335"/>
        <v>1249</v>
      </c>
      <c r="B1250" t="s">
        <v>5949</v>
      </c>
      <c r="C1250" t="s">
        <v>5950</v>
      </c>
      <c r="D1250" t="str">
        <f t="shared" si="327"/>
        <v>Huntlee Symes</v>
      </c>
      <c r="E1250" s="3" t="s">
        <v>43</v>
      </c>
      <c r="F1250">
        <v>65</v>
      </c>
      <c r="G1250" s="1">
        <v>44184</v>
      </c>
      <c r="H1250" s="2">
        <f t="shared" si="328"/>
        <v>19</v>
      </c>
      <c r="I1250" s="2">
        <f t="shared" si="329"/>
        <v>12</v>
      </c>
      <c r="J1250" s="2">
        <f t="shared" si="330"/>
        <v>2020</v>
      </c>
      <c r="K1250" s="1">
        <f t="shared" si="338"/>
        <v>44192</v>
      </c>
      <c r="L1250" s="2">
        <f t="shared" si="331"/>
        <v>27</v>
      </c>
      <c r="M1250" s="2">
        <f t="shared" si="332"/>
        <v>12</v>
      </c>
      <c r="N1250" s="2">
        <f t="shared" si="333"/>
        <v>2020</v>
      </c>
      <c r="O1250" s="2">
        <f t="shared" si="334"/>
        <v>8</v>
      </c>
      <c r="P1250" t="s">
        <v>63</v>
      </c>
      <c r="Q1250" t="s">
        <v>54</v>
      </c>
      <c r="R1250" t="s">
        <v>5951</v>
      </c>
      <c r="S1250" t="s">
        <v>76</v>
      </c>
      <c r="T1250" s="3" t="s">
        <v>133</v>
      </c>
      <c r="U1250" s="4">
        <v>70932.14</v>
      </c>
      <c r="V1250" t="s">
        <v>153</v>
      </c>
      <c r="W1250" s="3" t="b">
        <v>1</v>
      </c>
      <c r="X1250" s="3" t="s">
        <v>23011</v>
      </c>
      <c r="Y1250" t="s">
        <v>5952</v>
      </c>
      <c r="Z1250" t="s">
        <v>5953</v>
      </c>
      <c r="AA1250" t="s">
        <v>251</v>
      </c>
    </row>
    <row r="1251" spans="1:27" x14ac:dyDescent="0.3">
      <c r="A1251">
        <f t="shared" si="335"/>
        <v>1250</v>
      </c>
      <c r="B1251" t="s">
        <v>5954</v>
      </c>
      <c r="C1251" t="s">
        <v>5955</v>
      </c>
      <c r="D1251" t="str">
        <f t="shared" si="327"/>
        <v>Meyer Willas</v>
      </c>
      <c r="E1251" s="3" t="s">
        <v>43</v>
      </c>
      <c r="F1251">
        <v>33</v>
      </c>
      <c r="G1251" s="1">
        <v>43942</v>
      </c>
      <c r="H1251" s="2">
        <f t="shared" si="328"/>
        <v>21</v>
      </c>
      <c r="I1251" s="2">
        <f t="shared" si="329"/>
        <v>4</v>
      </c>
      <c r="J1251" s="2">
        <f t="shared" si="330"/>
        <v>2020</v>
      </c>
      <c r="K1251" s="1">
        <v>44093</v>
      </c>
      <c r="L1251" s="2">
        <f t="shared" si="331"/>
        <v>19</v>
      </c>
      <c r="M1251" s="2">
        <f t="shared" si="332"/>
        <v>9</v>
      </c>
      <c r="N1251" s="2">
        <f t="shared" si="333"/>
        <v>2020</v>
      </c>
      <c r="O1251" s="2">
        <f t="shared" si="334"/>
        <v>151</v>
      </c>
      <c r="P1251" t="s">
        <v>118</v>
      </c>
      <c r="Q1251" t="s">
        <v>34</v>
      </c>
      <c r="R1251" t="s">
        <v>5956</v>
      </c>
      <c r="S1251" t="s">
        <v>76</v>
      </c>
      <c r="T1251" s="3" t="s">
        <v>133</v>
      </c>
      <c r="U1251" s="4">
        <v>93989.09</v>
      </c>
      <c r="V1251" t="s">
        <v>1883</v>
      </c>
      <c r="W1251" s="3" t="b">
        <v>1</v>
      </c>
      <c r="X1251" s="3" t="b">
        <v>1</v>
      </c>
      <c r="Y1251" t="s">
        <v>5957</v>
      </c>
      <c r="Z1251" t="s">
        <v>23012</v>
      </c>
      <c r="AA1251" t="s">
        <v>207</v>
      </c>
    </row>
    <row r="1252" spans="1:27" x14ac:dyDescent="0.3">
      <c r="A1252">
        <f t="shared" si="335"/>
        <v>1251</v>
      </c>
      <c r="B1252" t="s">
        <v>5958</v>
      </c>
      <c r="C1252" t="s">
        <v>5959</v>
      </c>
      <c r="D1252" t="str">
        <f t="shared" si="327"/>
        <v>Ervin Maleham</v>
      </c>
      <c r="E1252" s="3" t="s">
        <v>43</v>
      </c>
      <c r="F1252">
        <v>59</v>
      </c>
      <c r="G1252" s="1">
        <v>43967</v>
      </c>
      <c r="H1252" s="2">
        <f t="shared" si="328"/>
        <v>16</v>
      </c>
      <c r="I1252" s="2">
        <f t="shared" si="329"/>
        <v>5</v>
      </c>
      <c r="J1252" s="2">
        <f t="shared" si="330"/>
        <v>2020</v>
      </c>
      <c r="K1252" s="1">
        <v>44136</v>
      </c>
      <c r="L1252" s="2">
        <f t="shared" si="331"/>
        <v>1</v>
      </c>
      <c r="M1252" s="2">
        <f t="shared" si="332"/>
        <v>11</v>
      </c>
      <c r="N1252" s="2">
        <f t="shared" si="333"/>
        <v>2020</v>
      </c>
      <c r="O1252" s="2">
        <f t="shared" si="334"/>
        <v>169</v>
      </c>
      <c r="P1252" t="s">
        <v>63</v>
      </c>
      <c r="Q1252" t="s">
        <v>34</v>
      </c>
      <c r="R1252" t="s">
        <v>5960</v>
      </c>
      <c r="S1252" t="s">
        <v>146</v>
      </c>
      <c r="T1252" s="3" t="s">
        <v>37</v>
      </c>
      <c r="U1252" s="4">
        <v>16807.8</v>
      </c>
      <c r="V1252" t="s">
        <v>572</v>
      </c>
      <c r="W1252" s="3" t="b">
        <v>0</v>
      </c>
      <c r="X1252" s="3" t="b">
        <v>0</v>
      </c>
      <c r="Y1252" t="s">
        <v>5961</v>
      </c>
      <c r="Z1252" t="s">
        <v>23012</v>
      </c>
      <c r="AA1252" t="s">
        <v>4119</v>
      </c>
    </row>
    <row r="1253" spans="1:27" x14ac:dyDescent="0.3">
      <c r="A1253">
        <f t="shared" si="335"/>
        <v>1252</v>
      </c>
      <c r="B1253" t="s">
        <v>3387</v>
      </c>
      <c r="C1253" t="s">
        <v>5962</v>
      </c>
      <c r="D1253" t="str">
        <f t="shared" si="327"/>
        <v>Dougie Priddey</v>
      </c>
      <c r="E1253" s="3" t="s">
        <v>43</v>
      </c>
      <c r="F1253">
        <v>14</v>
      </c>
      <c r="G1253" s="1">
        <v>44170</v>
      </c>
      <c r="H1253" s="2">
        <f t="shared" si="328"/>
        <v>5</v>
      </c>
      <c r="I1253" s="2">
        <f t="shared" si="329"/>
        <v>12</v>
      </c>
      <c r="J1253" s="2">
        <f t="shared" si="330"/>
        <v>2020</v>
      </c>
      <c r="K1253" s="1">
        <f>G1253+8</f>
        <v>44178</v>
      </c>
      <c r="L1253" s="2">
        <f t="shared" si="331"/>
        <v>13</v>
      </c>
      <c r="M1253" s="2">
        <f t="shared" si="332"/>
        <v>12</v>
      </c>
      <c r="N1253" s="2">
        <f t="shared" si="333"/>
        <v>2020</v>
      </c>
      <c r="O1253" s="2">
        <f t="shared" si="334"/>
        <v>8</v>
      </c>
      <c r="P1253" t="s">
        <v>33</v>
      </c>
      <c r="Q1253" t="s">
        <v>34</v>
      </c>
      <c r="R1253" t="s">
        <v>5963</v>
      </c>
      <c r="S1253" t="s">
        <v>36</v>
      </c>
      <c r="T1253" s="3" t="s">
        <v>23012</v>
      </c>
      <c r="U1253" s="4">
        <v>69437.02</v>
      </c>
      <c r="V1253" t="s">
        <v>237</v>
      </c>
      <c r="W1253" s="3" t="b">
        <v>1</v>
      </c>
      <c r="X1253" s="3" t="b">
        <v>1</v>
      </c>
      <c r="Y1253" t="s">
        <v>5964</v>
      </c>
      <c r="Z1253" t="s">
        <v>23012</v>
      </c>
      <c r="AA1253" t="s">
        <v>1320</v>
      </c>
    </row>
    <row r="1254" spans="1:27" x14ac:dyDescent="0.3">
      <c r="A1254">
        <f t="shared" si="335"/>
        <v>1253</v>
      </c>
      <c r="B1254" t="s">
        <v>5965</v>
      </c>
      <c r="C1254" t="s">
        <v>5966</v>
      </c>
      <c r="D1254" t="str">
        <f t="shared" si="327"/>
        <v>Grace Pethrick</v>
      </c>
      <c r="E1254" s="3" t="s">
        <v>32</v>
      </c>
      <c r="F1254">
        <v>71</v>
      </c>
      <c r="G1254" s="1">
        <v>43967</v>
      </c>
      <c r="H1254" s="2">
        <f t="shared" si="328"/>
        <v>16</v>
      </c>
      <c r="I1254" s="2">
        <f t="shared" si="329"/>
        <v>5</v>
      </c>
      <c r="J1254" s="2">
        <f t="shared" si="330"/>
        <v>2020</v>
      </c>
      <c r="K1254" s="1">
        <v>43985</v>
      </c>
      <c r="L1254" s="2">
        <f t="shared" si="331"/>
        <v>3</v>
      </c>
      <c r="M1254" s="2">
        <f t="shared" si="332"/>
        <v>6</v>
      </c>
      <c r="N1254" s="2">
        <f t="shared" si="333"/>
        <v>2020</v>
      </c>
      <c r="O1254" s="2">
        <f t="shared" si="334"/>
        <v>18</v>
      </c>
      <c r="P1254" t="s">
        <v>33</v>
      </c>
      <c r="Q1254" t="s">
        <v>74</v>
      </c>
      <c r="R1254" t="s">
        <v>5967</v>
      </c>
      <c r="S1254" t="s">
        <v>100</v>
      </c>
      <c r="T1254" s="3" t="s">
        <v>23012</v>
      </c>
      <c r="U1254" s="4">
        <v>71447.03</v>
      </c>
      <c r="V1254" t="s">
        <v>2229</v>
      </c>
      <c r="W1254" s="3" t="b">
        <v>0</v>
      </c>
      <c r="X1254" s="3" t="b">
        <v>1</v>
      </c>
      <c r="Y1254" t="s">
        <v>5968</v>
      </c>
      <c r="Z1254" t="s">
        <v>23012</v>
      </c>
      <c r="AA1254" t="s">
        <v>945</v>
      </c>
    </row>
    <row r="1255" spans="1:27" x14ac:dyDescent="0.3">
      <c r="A1255">
        <f t="shared" si="335"/>
        <v>1254</v>
      </c>
      <c r="B1255" t="s">
        <v>5969</v>
      </c>
      <c r="D1255" t="str">
        <f t="shared" si="327"/>
        <v xml:space="preserve">Annette </v>
      </c>
      <c r="E1255" s="3" t="s">
        <v>32</v>
      </c>
      <c r="F1255">
        <v>74</v>
      </c>
      <c r="G1255" s="1">
        <v>44063</v>
      </c>
      <c r="H1255" s="2">
        <f t="shared" si="328"/>
        <v>20</v>
      </c>
      <c r="I1255" s="2">
        <f t="shared" si="329"/>
        <v>8</v>
      </c>
      <c r="J1255" s="2">
        <f t="shared" si="330"/>
        <v>2020</v>
      </c>
      <c r="K1255" s="1">
        <f t="shared" ref="K1255:K1257" si="339">G1255+8</f>
        <v>44071</v>
      </c>
      <c r="L1255" s="2">
        <f t="shared" si="331"/>
        <v>28</v>
      </c>
      <c r="M1255" s="2">
        <f t="shared" si="332"/>
        <v>8</v>
      </c>
      <c r="N1255" s="2">
        <f t="shared" si="333"/>
        <v>2020</v>
      </c>
      <c r="O1255" s="2">
        <f t="shared" si="334"/>
        <v>8</v>
      </c>
      <c r="P1255" t="s">
        <v>44</v>
      </c>
      <c r="Q1255" t="s">
        <v>126</v>
      </c>
      <c r="R1255" t="s">
        <v>5970</v>
      </c>
      <c r="S1255" t="s">
        <v>177</v>
      </c>
      <c r="T1255" s="3" t="s">
        <v>57</v>
      </c>
      <c r="U1255" s="4">
        <v>53615.44</v>
      </c>
      <c r="V1255" t="s">
        <v>2554</v>
      </c>
      <c r="W1255" s="3" t="s">
        <v>23011</v>
      </c>
      <c r="X1255" s="3" t="b">
        <v>1</v>
      </c>
      <c r="Y1255" t="s">
        <v>5971</v>
      </c>
      <c r="Z1255" t="s">
        <v>23012</v>
      </c>
      <c r="AA1255" t="s">
        <v>1263</v>
      </c>
    </row>
    <row r="1256" spans="1:27" x14ac:dyDescent="0.3">
      <c r="A1256">
        <f t="shared" si="335"/>
        <v>1255</v>
      </c>
      <c r="B1256" t="s">
        <v>5972</v>
      </c>
      <c r="C1256" t="s">
        <v>5973</v>
      </c>
      <c r="D1256" t="str">
        <f t="shared" si="327"/>
        <v>Raphaela Eddins</v>
      </c>
      <c r="E1256" s="3" t="s">
        <v>32</v>
      </c>
      <c r="F1256">
        <v>23</v>
      </c>
      <c r="G1256" s="1">
        <v>44132</v>
      </c>
      <c r="H1256" s="2">
        <f t="shared" si="328"/>
        <v>28</v>
      </c>
      <c r="I1256" s="2">
        <f t="shared" si="329"/>
        <v>10</v>
      </c>
      <c r="J1256" s="2">
        <f t="shared" si="330"/>
        <v>2020</v>
      </c>
      <c r="K1256" s="1">
        <f t="shared" si="339"/>
        <v>44140</v>
      </c>
      <c r="L1256" s="2">
        <f t="shared" si="331"/>
        <v>5</v>
      </c>
      <c r="M1256" s="2">
        <f t="shared" si="332"/>
        <v>11</v>
      </c>
      <c r="N1256" s="2">
        <f t="shared" si="333"/>
        <v>2020</v>
      </c>
      <c r="O1256" s="2">
        <f t="shared" si="334"/>
        <v>8</v>
      </c>
      <c r="P1256" t="s">
        <v>118</v>
      </c>
      <c r="Q1256" t="s">
        <v>119</v>
      </c>
      <c r="R1256" t="s">
        <v>5974</v>
      </c>
      <c r="S1256" t="s">
        <v>100</v>
      </c>
      <c r="T1256" s="3" t="s">
        <v>57</v>
      </c>
      <c r="U1256" s="4">
        <v>17241.05</v>
      </c>
      <c r="V1256" t="s">
        <v>405</v>
      </c>
      <c r="W1256" s="3" t="b">
        <v>1</v>
      </c>
      <c r="X1256" s="3" t="b">
        <v>1</v>
      </c>
      <c r="Y1256" t="s">
        <v>5975</v>
      </c>
      <c r="Z1256" t="s">
        <v>23012</v>
      </c>
      <c r="AA1256" t="s">
        <v>419</v>
      </c>
    </row>
    <row r="1257" spans="1:27" x14ac:dyDescent="0.3">
      <c r="A1257">
        <f t="shared" si="335"/>
        <v>1256</v>
      </c>
      <c r="B1257" t="s">
        <v>5976</v>
      </c>
      <c r="C1257" t="s">
        <v>5977</v>
      </c>
      <c r="D1257" t="str">
        <f t="shared" si="327"/>
        <v>Dyanna Marrable</v>
      </c>
      <c r="E1257" s="3" t="s">
        <v>32</v>
      </c>
      <c r="F1257">
        <v>45</v>
      </c>
      <c r="G1257" s="1">
        <v>44048</v>
      </c>
      <c r="H1257" s="2">
        <f t="shared" si="328"/>
        <v>5</v>
      </c>
      <c r="I1257" s="2">
        <f t="shared" si="329"/>
        <v>8</v>
      </c>
      <c r="J1257" s="2">
        <f t="shared" si="330"/>
        <v>2020</v>
      </c>
      <c r="K1257" s="1">
        <f t="shared" si="339"/>
        <v>44056</v>
      </c>
      <c r="L1257" s="2">
        <f t="shared" si="331"/>
        <v>13</v>
      </c>
      <c r="M1257" s="2">
        <f t="shared" si="332"/>
        <v>8</v>
      </c>
      <c r="N1257" s="2">
        <f t="shared" si="333"/>
        <v>2020</v>
      </c>
      <c r="O1257" s="2">
        <f t="shared" si="334"/>
        <v>8</v>
      </c>
      <c r="P1257" t="s">
        <v>33</v>
      </c>
      <c r="Q1257" t="s">
        <v>45</v>
      </c>
      <c r="R1257" t="s">
        <v>5978</v>
      </c>
      <c r="S1257" t="s">
        <v>76</v>
      </c>
      <c r="T1257" s="3" t="s">
        <v>83</v>
      </c>
      <c r="U1257" s="4">
        <v>89044.73</v>
      </c>
      <c r="V1257" t="s">
        <v>503</v>
      </c>
      <c r="W1257" s="3" t="b">
        <v>1</v>
      </c>
      <c r="X1257" s="3" t="s">
        <v>23011</v>
      </c>
      <c r="Y1257" t="s">
        <v>5979</v>
      </c>
      <c r="Z1257" t="s">
        <v>23012</v>
      </c>
      <c r="AA1257" t="s">
        <v>3744</v>
      </c>
    </row>
    <row r="1258" spans="1:27" x14ac:dyDescent="0.3">
      <c r="A1258">
        <f t="shared" si="335"/>
        <v>1257</v>
      </c>
      <c r="B1258" t="s">
        <v>5980</v>
      </c>
      <c r="C1258" t="s">
        <v>5981</v>
      </c>
      <c r="D1258" t="str">
        <f t="shared" si="327"/>
        <v>Romy Stuer</v>
      </c>
      <c r="E1258" s="3" t="s">
        <v>32</v>
      </c>
      <c r="F1258">
        <v>73</v>
      </c>
      <c r="G1258" s="1">
        <v>43960</v>
      </c>
      <c r="H1258" s="2">
        <f t="shared" si="328"/>
        <v>9</v>
      </c>
      <c r="I1258" s="2">
        <f t="shared" si="329"/>
        <v>5</v>
      </c>
      <c r="J1258" s="2">
        <f t="shared" si="330"/>
        <v>2020</v>
      </c>
      <c r="K1258" s="1">
        <v>44053</v>
      </c>
      <c r="L1258" s="2">
        <f t="shared" si="331"/>
        <v>10</v>
      </c>
      <c r="M1258" s="2">
        <f t="shared" si="332"/>
        <v>8</v>
      </c>
      <c r="N1258" s="2">
        <f t="shared" si="333"/>
        <v>2020</v>
      </c>
      <c r="O1258" s="2">
        <f t="shared" si="334"/>
        <v>93</v>
      </c>
      <c r="P1258" t="s">
        <v>33</v>
      </c>
      <c r="Q1258" t="s">
        <v>45</v>
      </c>
      <c r="R1258" t="s">
        <v>5982</v>
      </c>
      <c r="S1258" t="s">
        <v>146</v>
      </c>
      <c r="T1258" s="3" t="s">
        <v>47</v>
      </c>
      <c r="U1258" s="4">
        <v>20096.82</v>
      </c>
      <c r="V1258" t="s">
        <v>1974</v>
      </c>
      <c r="W1258" s="3" t="b">
        <v>1</v>
      </c>
      <c r="X1258" s="3" t="b">
        <v>1</v>
      </c>
      <c r="Y1258" t="s">
        <v>5983</v>
      </c>
      <c r="Z1258" t="s">
        <v>23012</v>
      </c>
      <c r="AA1258" t="s">
        <v>251</v>
      </c>
    </row>
    <row r="1259" spans="1:27" x14ac:dyDescent="0.3">
      <c r="A1259">
        <f t="shared" si="335"/>
        <v>1258</v>
      </c>
      <c r="B1259" t="s">
        <v>5984</v>
      </c>
      <c r="D1259" t="str">
        <f t="shared" si="327"/>
        <v xml:space="preserve">Marylin </v>
      </c>
      <c r="E1259" s="3" t="s">
        <v>32</v>
      </c>
      <c r="F1259">
        <v>96</v>
      </c>
      <c r="G1259" s="1">
        <v>44138</v>
      </c>
      <c r="H1259" s="2">
        <f t="shared" si="328"/>
        <v>3</v>
      </c>
      <c r="I1259" s="2">
        <f t="shared" si="329"/>
        <v>11</v>
      </c>
      <c r="J1259" s="2">
        <f t="shared" si="330"/>
        <v>2020</v>
      </c>
      <c r="K1259" s="1">
        <f t="shared" ref="K1259:K1261" si="340">G1259+8</f>
        <v>44146</v>
      </c>
      <c r="L1259" s="2">
        <f t="shared" si="331"/>
        <v>11</v>
      </c>
      <c r="M1259" s="2">
        <f t="shared" si="332"/>
        <v>11</v>
      </c>
      <c r="N1259" s="2">
        <f t="shared" si="333"/>
        <v>2020</v>
      </c>
      <c r="O1259" s="2">
        <f t="shared" si="334"/>
        <v>8</v>
      </c>
      <c r="P1259" t="s">
        <v>63</v>
      </c>
      <c r="Q1259" t="s">
        <v>126</v>
      </c>
      <c r="R1259" t="s">
        <v>5985</v>
      </c>
      <c r="S1259" t="s">
        <v>25</v>
      </c>
      <c r="T1259" s="3" t="s">
        <v>83</v>
      </c>
      <c r="U1259" s="4">
        <v>32869.910000000003</v>
      </c>
      <c r="V1259" t="s">
        <v>818</v>
      </c>
      <c r="W1259" s="3" t="b">
        <v>0</v>
      </c>
      <c r="X1259" s="3" t="b">
        <v>1</v>
      </c>
      <c r="Y1259" t="s">
        <v>5986</v>
      </c>
      <c r="Z1259" t="s">
        <v>23012</v>
      </c>
      <c r="AA1259" t="s">
        <v>956</v>
      </c>
    </row>
    <row r="1260" spans="1:27" x14ac:dyDescent="0.3">
      <c r="A1260">
        <f t="shared" si="335"/>
        <v>1259</v>
      </c>
      <c r="B1260" t="s">
        <v>5987</v>
      </c>
      <c r="C1260" t="s">
        <v>5988</v>
      </c>
      <c r="D1260" t="str">
        <f t="shared" si="327"/>
        <v>Annnora Ivanshintsev</v>
      </c>
      <c r="E1260" s="3" t="s">
        <v>32</v>
      </c>
      <c r="F1260">
        <v>34</v>
      </c>
      <c r="G1260" s="1">
        <v>44077</v>
      </c>
      <c r="H1260" s="2">
        <f t="shared" si="328"/>
        <v>3</v>
      </c>
      <c r="I1260" s="2">
        <f t="shared" si="329"/>
        <v>9</v>
      </c>
      <c r="J1260" s="2">
        <f t="shared" si="330"/>
        <v>2020</v>
      </c>
      <c r="K1260" s="1">
        <f t="shared" si="340"/>
        <v>44085</v>
      </c>
      <c r="L1260" s="2">
        <f t="shared" si="331"/>
        <v>11</v>
      </c>
      <c r="M1260" s="2">
        <f t="shared" si="332"/>
        <v>9</v>
      </c>
      <c r="N1260" s="2">
        <f t="shared" si="333"/>
        <v>2020</v>
      </c>
      <c r="O1260" s="2">
        <f t="shared" si="334"/>
        <v>8</v>
      </c>
      <c r="P1260" t="s">
        <v>73</v>
      </c>
      <c r="Q1260" t="s">
        <v>197</v>
      </c>
      <c r="R1260" t="s">
        <v>5989</v>
      </c>
      <c r="S1260" t="s">
        <v>100</v>
      </c>
      <c r="T1260" s="3" t="s">
        <v>133</v>
      </c>
      <c r="U1260" s="4">
        <v>90235.02</v>
      </c>
      <c r="V1260" t="s">
        <v>5990</v>
      </c>
      <c r="W1260" s="3" t="b">
        <v>1</v>
      </c>
      <c r="X1260" s="3" t="b">
        <v>1</v>
      </c>
      <c r="Y1260" t="s">
        <v>5991</v>
      </c>
      <c r="Z1260" t="s">
        <v>23012</v>
      </c>
      <c r="AA1260" t="s">
        <v>5992</v>
      </c>
    </row>
    <row r="1261" spans="1:27" x14ac:dyDescent="0.3">
      <c r="A1261">
        <f t="shared" si="335"/>
        <v>1260</v>
      </c>
      <c r="B1261" t="s">
        <v>764</v>
      </c>
      <c r="C1261" t="s">
        <v>5993</v>
      </c>
      <c r="D1261" t="str">
        <f t="shared" si="327"/>
        <v>Orlando Stanislaw</v>
      </c>
      <c r="E1261" s="3" t="s">
        <v>43</v>
      </c>
      <c r="F1261">
        <v>25</v>
      </c>
      <c r="G1261" s="1">
        <v>44145</v>
      </c>
      <c r="H1261" s="2">
        <f t="shared" si="328"/>
        <v>10</v>
      </c>
      <c r="I1261" s="2">
        <f t="shared" si="329"/>
        <v>11</v>
      </c>
      <c r="J1261" s="2">
        <f t="shared" si="330"/>
        <v>2020</v>
      </c>
      <c r="K1261" s="1">
        <f t="shared" si="340"/>
        <v>44153</v>
      </c>
      <c r="L1261" s="2">
        <f t="shared" si="331"/>
        <v>18</v>
      </c>
      <c r="M1261" s="2">
        <f t="shared" si="332"/>
        <v>11</v>
      </c>
      <c r="N1261" s="2">
        <f t="shared" si="333"/>
        <v>2020</v>
      </c>
      <c r="O1261" s="2">
        <f t="shared" si="334"/>
        <v>8</v>
      </c>
      <c r="P1261" t="s">
        <v>22</v>
      </c>
      <c r="Q1261" t="s">
        <v>34</v>
      </c>
      <c r="R1261" t="s">
        <v>5994</v>
      </c>
      <c r="S1261" t="s">
        <v>56</v>
      </c>
      <c r="T1261" s="3" t="s">
        <v>23012</v>
      </c>
      <c r="U1261" s="4">
        <v>58788.85</v>
      </c>
      <c r="V1261" t="s">
        <v>1638</v>
      </c>
      <c r="W1261" s="3" t="b">
        <v>0</v>
      </c>
      <c r="X1261" s="3" t="b">
        <v>1</v>
      </c>
      <c r="Y1261" t="s">
        <v>5995</v>
      </c>
      <c r="Z1261" t="s">
        <v>23012</v>
      </c>
      <c r="AA1261" t="s">
        <v>5996</v>
      </c>
    </row>
    <row r="1262" spans="1:27" x14ac:dyDescent="0.3">
      <c r="A1262">
        <f t="shared" si="335"/>
        <v>1261</v>
      </c>
      <c r="B1262" t="s">
        <v>5997</v>
      </c>
      <c r="C1262" t="s">
        <v>5998</v>
      </c>
      <c r="D1262" t="str">
        <f t="shared" si="327"/>
        <v>Vilhelmina Arnaudon</v>
      </c>
      <c r="E1262" s="3" t="s">
        <v>32</v>
      </c>
      <c r="F1262">
        <v>77</v>
      </c>
      <c r="G1262" s="1">
        <v>43878</v>
      </c>
      <c r="H1262" s="2">
        <f t="shared" si="328"/>
        <v>17</v>
      </c>
      <c r="I1262" s="2">
        <f t="shared" si="329"/>
        <v>2</v>
      </c>
      <c r="J1262" s="2">
        <f t="shared" si="330"/>
        <v>2020</v>
      </c>
      <c r="K1262" s="1">
        <v>43965</v>
      </c>
      <c r="L1262" s="2">
        <f t="shared" si="331"/>
        <v>14</v>
      </c>
      <c r="M1262" s="2">
        <f t="shared" si="332"/>
        <v>5</v>
      </c>
      <c r="N1262" s="2">
        <f t="shared" si="333"/>
        <v>2020</v>
      </c>
      <c r="O1262" s="2">
        <f t="shared" si="334"/>
        <v>87</v>
      </c>
      <c r="P1262" t="s">
        <v>22</v>
      </c>
      <c r="Q1262" t="s">
        <v>126</v>
      </c>
      <c r="R1262" t="s">
        <v>5999</v>
      </c>
      <c r="S1262" t="s">
        <v>65</v>
      </c>
      <c r="T1262" s="3" t="s">
        <v>66</v>
      </c>
      <c r="U1262" s="4">
        <v>70589.37</v>
      </c>
      <c r="V1262" t="s">
        <v>1920</v>
      </c>
      <c r="W1262" s="3" t="b">
        <v>0</v>
      </c>
      <c r="X1262" s="3" t="b">
        <v>0</v>
      </c>
      <c r="Y1262" t="s">
        <v>6000</v>
      </c>
      <c r="Z1262" t="s">
        <v>23012</v>
      </c>
      <c r="AA1262" t="s">
        <v>51</v>
      </c>
    </row>
    <row r="1263" spans="1:27" x14ac:dyDescent="0.3">
      <c r="A1263">
        <f t="shared" si="335"/>
        <v>1262</v>
      </c>
      <c r="B1263" t="s">
        <v>782</v>
      </c>
      <c r="C1263" t="s">
        <v>6001</v>
      </c>
      <c r="D1263" t="str">
        <f t="shared" si="327"/>
        <v>Keelby Gertz</v>
      </c>
      <c r="E1263" s="3" t="s">
        <v>43</v>
      </c>
      <c r="F1263">
        <v>50</v>
      </c>
      <c r="G1263" s="1">
        <v>43960</v>
      </c>
      <c r="H1263" s="2">
        <f t="shared" si="328"/>
        <v>9</v>
      </c>
      <c r="I1263" s="2">
        <f t="shared" si="329"/>
        <v>5</v>
      </c>
      <c r="J1263" s="2">
        <f t="shared" si="330"/>
        <v>2020</v>
      </c>
      <c r="K1263" s="1">
        <v>44044</v>
      </c>
      <c r="L1263" s="2">
        <f t="shared" si="331"/>
        <v>1</v>
      </c>
      <c r="M1263" s="2">
        <f t="shared" si="332"/>
        <v>8</v>
      </c>
      <c r="N1263" s="2">
        <f t="shared" si="333"/>
        <v>2020</v>
      </c>
      <c r="O1263" s="2">
        <f t="shared" si="334"/>
        <v>84</v>
      </c>
      <c r="P1263" t="s">
        <v>73</v>
      </c>
      <c r="Q1263" t="s">
        <v>90</v>
      </c>
      <c r="R1263" t="s">
        <v>6002</v>
      </c>
      <c r="S1263" t="s">
        <v>56</v>
      </c>
      <c r="T1263" s="3" t="s">
        <v>26</v>
      </c>
      <c r="U1263" s="4">
        <v>54869.88</v>
      </c>
      <c r="V1263" t="s">
        <v>978</v>
      </c>
      <c r="W1263" s="3" t="s">
        <v>23011</v>
      </c>
      <c r="X1263" s="3" t="b">
        <v>0</v>
      </c>
      <c r="Y1263" t="s">
        <v>6003</v>
      </c>
      <c r="Z1263" t="s">
        <v>6004</v>
      </c>
      <c r="AA1263" t="s">
        <v>3405</v>
      </c>
    </row>
    <row r="1264" spans="1:27" x14ac:dyDescent="0.3">
      <c r="A1264">
        <f t="shared" si="335"/>
        <v>1263</v>
      </c>
      <c r="B1264" t="s">
        <v>6005</v>
      </c>
      <c r="C1264" t="s">
        <v>6006</v>
      </c>
      <c r="D1264" t="str">
        <f t="shared" si="327"/>
        <v>Jarrid Alliot</v>
      </c>
      <c r="E1264" s="3" t="s">
        <v>43</v>
      </c>
      <c r="F1264">
        <v>23</v>
      </c>
      <c r="G1264" s="1">
        <v>44071</v>
      </c>
      <c r="H1264" s="2">
        <f t="shared" si="328"/>
        <v>28</v>
      </c>
      <c r="I1264" s="2">
        <f t="shared" si="329"/>
        <v>8</v>
      </c>
      <c r="J1264" s="2">
        <f t="shared" si="330"/>
        <v>2020</v>
      </c>
      <c r="K1264" s="1">
        <f t="shared" ref="K1264:K1265" si="341">G1264+8</f>
        <v>44079</v>
      </c>
      <c r="L1264" s="2">
        <f t="shared" si="331"/>
        <v>5</v>
      </c>
      <c r="M1264" s="2">
        <f t="shared" si="332"/>
        <v>9</v>
      </c>
      <c r="N1264" s="2">
        <f t="shared" si="333"/>
        <v>2020</v>
      </c>
      <c r="O1264" s="2">
        <f t="shared" si="334"/>
        <v>8</v>
      </c>
      <c r="P1264" t="s">
        <v>33</v>
      </c>
      <c r="Q1264" t="s">
        <v>23</v>
      </c>
      <c r="R1264" t="s">
        <v>6007</v>
      </c>
      <c r="S1264" t="s">
        <v>146</v>
      </c>
      <c r="T1264" s="3" t="s">
        <v>26</v>
      </c>
      <c r="U1264" s="4">
        <v>23675.85</v>
      </c>
      <c r="V1264" t="s">
        <v>6008</v>
      </c>
      <c r="W1264" s="3" t="b">
        <v>1</v>
      </c>
      <c r="X1264" s="3" t="b">
        <v>0</v>
      </c>
      <c r="Y1264" t="s">
        <v>6009</v>
      </c>
      <c r="Z1264" t="s">
        <v>23012</v>
      </c>
      <c r="AA1264" t="s">
        <v>605</v>
      </c>
    </row>
    <row r="1265" spans="1:27" x14ac:dyDescent="0.3">
      <c r="A1265">
        <f t="shared" si="335"/>
        <v>1264</v>
      </c>
      <c r="B1265" t="s">
        <v>6010</v>
      </c>
      <c r="C1265" t="s">
        <v>6011</v>
      </c>
      <c r="D1265" t="str">
        <f t="shared" si="327"/>
        <v>Frazer Brager</v>
      </c>
      <c r="E1265" s="3" t="s">
        <v>43</v>
      </c>
      <c r="F1265">
        <v>32</v>
      </c>
      <c r="G1265" s="1">
        <v>44014</v>
      </c>
      <c r="H1265" s="2">
        <f t="shared" si="328"/>
        <v>2</v>
      </c>
      <c r="I1265" s="2">
        <f t="shared" si="329"/>
        <v>7</v>
      </c>
      <c r="J1265" s="2">
        <f t="shared" si="330"/>
        <v>2020</v>
      </c>
      <c r="K1265" s="1">
        <f t="shared" si="341"/>
        <v>44022</v>
      </c>
      <c r="L1265" s="2">
        <f t="shared" si="331"/>
        <v>10</v>
      </c>
      <c r="M1265" s="2">
        <f t="shared" si="332"/>
        <v>7</v>
      </c>
      <c r="N1265" s="2">
        <f t="shared" si="333"/>
        <v>2020</v>
      </c>
      <c r="O1265" s="2">
        <f t="shared" si="334"/>
        <v>8</v>
      </c>
      <c r="P1265" t="s">
        <v>22</v>
      </c>
      <c r="Q1265" t="s">
        <v>90</v>
      </c>
      <c r="R1265" t="s">
        <v>6012</v>
      </c>
      <c r="S1265" t="s">
        <v>65</v>
      </c>
      <c r="T1265" s="3" t="s">
        <v>83</v>
      </c>
      <c r="U1265" s="4">
        <v>75406.89</v>
      </c>
      <c r="V1265" t="s">
        <v>27</v>
      </c>
      <c r="W1265" s="3" t="b">
        <v>1</v>
      </c>
      <c r="X1265" s="3" t="b">
        <v>0</v>
      </c>
      <c r="Y1265" t="s">
        <v>6013</v>
      </c>
      <c r="Z1265" t="s">
        <v>23012</v>
      </c>
      <c r="AA1265" t="s">
        <v>2556</v>
      </c>
    </row>
    <row r="1266" spans="1:27" x14ac:dyDescent="0.3">
      <c r="A1266">
        <f t="shared" si="335"/>
        <v>1265</v>
      </c>
      <c r="B1266" t="s">
        <v>6014</v>
      </c>
      <c r="C1266" t="s">
        <v>6015</v>
      </c>
      <c r="D1266" t="str">
        <f t="shared" si="327"/>
        <v>Hunter Guymer</v>
      </c>
      <c r="E1266" s="3" t="s">
        <v>43</v>
      </c>
      <c r="F1266">
        <v>40</v>
      </c>
      <c r="G1266" s="1">
        <v>43916</v>
      </c>
      <c r="H1266" s="2">
        <f t="shared" si="328"/>
        <v>26</v>
      </c>
      <c r="I1266" s="2">
        <f t="shared" si="329"/>
        <v>3</v>
      </c>
      <c r="J1266" s="2">
        <f t="shared" si="330"/>
        <v>2020</v>
      </c>
      <c r="K1266" s="1">
        <v>44150</v>
      </c>
      <c r="L1266" s="2">
        <f t="shared" si="331"/>
        <v>15</v>
      </c>
      <c r="M1266" s="2">
        <f t="shared" si="332"/>
        <v>11</v>
      </c>
      <c r="N1266" s="2">
        <f t="shared" si="333"/>
        <v>2020</v>
      </c>
      <c r="O1266" s="2">
        <f t="shared" si="334"/>
        <v>234</v>
      </c>
      <c r="P1266" t="s">
        <v>33</v>
      </c>
      <c r="Q1266" t="s">
        <v>54</v>
      </c>
      <c r="R1266" t="s">
        <v>6016</v>
      </c>
      <c r="S1266" t="s">
        <v>76</v>
      </c>
      <c r="T1266" s="3" t="s">
        <v>133</v>
      </c>
      <c r="U1266" s="4">
        <v>49283.32</v>
      </c>
      <c r="V1266" t="s">
        <v>184</v>
      </c>
      <c r="W1266" s="3" t="s">
        <v>23011</v>
      </c>
      <c r="X1266" s="3" t="b">
        <v>1</v>
      </c>
      <c r="Y1266" t="s">
        <v>6017</v>
      </c>
      <c r="Z1266" t="s">
        <v>23012</v>
      </c>
      <c r="AA1266" t="s">
        <v>330</v>
      </c>
    </row>
    <row r="1267" spans="1:27" x14ac:dyDescent="0.3">
      <c r="A1267">
        <f t="shared" si="335"/>
        <v>1266</v>
      </c>
      <c r="B1267" t="s">
        <v>6018</v>
      </c>
      <c r="C1267" t="s">
        <v>6019</v>
      </c>
      <c r="D1267" t="str">
        <f t="shared" si="327"/>
        <v>Cathe Kempster</v>
      </c>
      <c r="E1267" s="3" t="s">
        <v>32</v>
      </c>
      <c r="F1267">
        <v>80</v>
      </c>
      <c r="G1267" s="1">
        <v>43908</v>
      </c>
      <c r="H1267" s="2">
        <f t="shared" si="328"/>
        <v>18</v>
      </c>
      <c r="I1267" s="2">
        <f t="shared" si="329"/>
        <v>3</v>
      </c>
      <c r="J1267" s="2">
        <f t="shared" si="330"/>
        <v>2020</v>
      </c>
      <c r="K1267" s="1">
        <v>43929</v>
      </c>
      <c r="L1267" s="2">
        <f t="shared" si="331"/>
        <v>8</v>
      </c>
      <c r="M1267" s="2">
        <f t="shared" si="332"/>
        <v>4</v>
      </c>
      <c r="N1267" s="2">
        <f t="shared" si="333"/>
        <v>2020</v>
      </c>
      <c r="O1267" s="2">
        <f t="shared" si="334"/>
        <v>21</v>
      </c>
      <c r="P1267" t="s">
        <v>44</v>
      </c>
      <c r="Q1267" t="s">
        <v>34</v>
      </c>
      <c r="R1267" t="s">
        <v>6020</v>
      </c>
      <c r="S1267" t="s">
        <v>56</v>
      </c>
      <c r="T1267" s="3" t="s">
        <v>159</v>
      </c>
      <c r="U1267" s="4">
        <v>74983.25</v>
      </c>
      <c r="V1267" t="s">
        <v>4076</v>
      </c>
      <c r="W1267" s="3" t="b">
        <v>1</v>
      </c>
      <c r="X1267" s="3" t="b">
        <v>1</v>
      </c>
      <c r="Y1267" t="s">
        <v>6021</v>
      </c>
      <c r="Z1267" t="s">
        <v>23012</v>
      </c>
      <c r="AA1267" t="s">
        <v>419</v>
      </c>
    </row>
    <row r="1268" spans="1:27" x14ac:dyDescent="0.3">
      <c r="A1268">
        <f t="shared" si="335"/>
        <v>1267</v>
      </c>
      <c r="B1268" t="s">
        <v>2446</v>
      </c>
      <c r="D1268" t="str">
        <f t="shared" si="327"/>
        <v xml:space="preserve">Levy </v>
      </c>
      <c r="E1268" s="3" t="s">
        <v>43</v>
      </c>
      <c r="F1268">
        <v>72</v>
      </c>
      <c r="G1268" s="1">
        <v>44071</v>
      </c>
      <c r="H1268" s="2">
        <f t="shared" si="328"/>
        <v>28</v>
      </c>
      <c r="I1268" s="2">
        <f t="shared" si="329"/>
        <v>8</v>
      </c>
      <c r="J1268" s="2">
        <f t="shared" si="330"/>
        <v>2020</v>
      </c>
      <c r="K1268" s="1">
        <f t="shared" ref="K1268:K1269" si="342">G1268+8</f>
        <v>44079</v>
      </c>
      <c r="L1268" s="2">
        <f t="shared" si="331"/>
        <v>5</v>
      </c>
      <c r="M1268" s="2">
        <f t="shared" si="332"/>
        <v>9</v>
      </c>
      <c r="N1268" s="2">
        <f t="shared" si="333"/>
        <v>2020</v>
      </c>
      <c r="O1268" s="2">
        <f t="shared" si="334"/>
        <v>8</v>
      </c>
      <c r="P1268" t="s">
        <v>44</v>
      </c>
      <c r="Q1268" t="s">
        <v>119</v>
      </c>
      <c r="R1268" t="s">
        <v>6022</v>
      </c>
      <c r="S1268" t="s">
        <v>25</v>
      </c>
      <c r="T1268" s="3" t="s">
        <v>133</v>
      </c>
      <c r="U1268" s="4">
        <v>5321.31</v>
      </c>
      <c r="V1268" t="s">
        <v>4225</v>
      </c>
      <c r="W1268" s="3" t="b">
        <v>1</v>
      </c>
      <c r="X1268" s="3" t="b">
        <v>0</v>
      </c>
      <c r="Y1268" t="s">
        <v>6023</v>
      </c>
      <c r="Z1268" t="s">
        <v>23012</v>
      </c>
      <c r="AA1268" t="s">
        <v>5220</v>
      </c>
    </row>
    <row r="1269" spans="1:27" x14ac:dyDescent="0.3">
      <c r="A1269">
        <f t="shared" si="335"/>
        <v>1268</v>
      </c>
      <c r="B1269" t="s">
        <v>6024</v>
      </c>
      <c r="C1269" t="s">
        <v>6025</v>
      </c>
      <c r="D1269" t="str">
        <f t="shared" si="327"/>
        <v>Orson Yanov</v>
      </c>
      <c r="E1269" s="3" t="s">
        <v>43</v>
      </c>
      <c r="F1269">
        <v>18</v>
      </c>
      <c r="G1269" s="1">
        <v>43937</v>
      </c>
      <c r="H1269" s="2">
        <f t="shared" si="328"/>
        <v>16</v>
      </c>
      <c r="I1269" s="2">
        <f t="shared" si="329"/>
        <v>4</v>
      </c>
      <c r="J1269" s="2">
        <f t="shared" si="330"/>
        <v>2020</v>
      </c>
      <c r="K1269" s="1">
        <f t="shared" si="342"/>
        <v>43945</v>
      </c>
      <c r="L1269" s="2">
        <f t="shared" si="331"/>
        <v>24</v>
      </c>
      <c r="M1269" s="2">
        <f t="shared" si="332"/>
        <v>4</v>
      </c>
      <c r="N1269" s="2">
        <f t="shared" si="333"/>
        <v>2020</v>
      </c>
      <c r="O1269" s="2">
        <f t="shared" si="334"/>
        <v>8</v>
      </c>
      <c r="P1269" t="s">
        <v>118</v>
      </c>
      <c r="Q1269" t="s">
        <v>74</v>
      </c>
      <c r="R1269" t="s">
        <v>6026</v>
      </c>
      <c r="S1269" t="s">
        <v>65</v>
      </c>
      <c r="T1269" s="3" t="s">
        <v>26</v>
      </c>
      <c r="U1269" s="4">
        <v>46918.3</v>
      </c>
      <c r="V1269" t="s">
        <v>216</v>
      </c>
      <c r="W1269" s="3" t="b">
        <v>1</v>
      </c>
      <c r="X1269" s="3" t="b">
        <v>1</v>
      </c>
      <c r="Y1269" t="s">
        <v>6027</v>
      </c>
      <c r="Z1269" t="s">
        <v>23012</v>
      </c>
      <c r="AA1269" t="s">
        <v>4780</v>
      </c>
    </row>
    <row r="1270" spans="1:27" x14ac:dyDescent="0.3">
      <c r="A1270">
        <f t="shared" si="335"/>
        <v>1269</v>
      </c>
      <c r="B1270" t="s">
        <v>6028</v>
      </c>
      <c r="C1270" t="s">
        <v>6029</v>
      </c>
      <c r="D1270" t="str">
        <f t="shared" si="327"/>
        <v>Ralf Winscum</v>
      </c>
      <c r="E1270" s="3" t="s">
        <v>43</v>
      </c>
      <c r="F1270">
        <v>71</v>
      </c>
      <c r="G1270" s="1">
        <v>43920</v>
      </c>
      <c r="H1270" s="2">
        <f t="shared" si="328"/>
        <v>30</v>
      </c>
      <c r="I1270" s="2">
        <f t="shared" si="329"/>
        <v>3</v>
      </c>
      <c r="J1270" s="2">
        <f t="shared" si="330"/>
        <v>2020</v>
      </c>
      <c r="K1270" s="1">
        <v>44097</v>
      </c>
      <c r="L1270" s="2">
        <f t="shared" si="331"/>
        <v>23</v>
      </c>
      <c r="M1270" s="2">
        <f t="shared" si="332"/>
        <v>9</v>
      </c>
      <c r="N1270" s="2">
        <f t="shared" si="333"/>
        <v>2020</v>
      </c>
      <c r="O1270" s="2">
        <f t="shared" si="334"/>
        <v>177</v>
      </c>
      <c r="P1270" t="s">
        <v>118</v>
      </c>
      <c r="Q1270" t="s">
        <v>23</v>
      </c>
      <c r="R1270" t="s">
        <v>6030</v>
      </c>
      <c r="S1270" t="s">
        <v>76</v>
      </c>
      <c r="T1270" s="3" t="s">
        <v>133</v>
      </c>
      <c r="U1270" s="4">
        <v>96266.51</v>
      </c>
      <c r="V1270" t="s">
        <v>1011</v>
      </c>
      <c r="W1270" s="3" t="b">
        <v>0</v>
      </c>
      <c r="X1270" s="3" t="b">
        <v>0</v>
      </c>
      <c r="Y1270" t="s">
        <v>6031</v>
      </c>
      <c r="Z1270" t="s">
        <v>23012</v>
      </c>
      <c r="AA1270" t="s">
        <v>4367</v>
      </c>
    </row>
    <row r="1271" spans="1:27" x14ac:dyDescent="0.3">
      <c r="A1271">
        <f t="shared" si="335"/>
        <v>1270</v>
      </c>
      <c r="B1271" t="s">
        <v>6032</v>
      </c>
      <c r="C1271" t="s">
        <v>6033</v>
      </c>
      <c r="D1271" t="str">
        <f t="shared" si="327"/>
        <v>Henri Flett</v>
      </c>
      <c r="E1271" s="3" t="s">
        <v>43</v>
      </c>
      <c r="F1271">
        <v>34</v>
      </c>
      <c r="G1271" s="1">
        <v>44095</v>
      </c>
      <c r="H1271" s="2">
        <f t="shared" si="328"/>
        <v>21</v>
      </c>
      <c r="I1271" s="2">
        <f t="shared" si="329"/>
        <v>9</v>
      </c>
      <c r="J1271" s="2">
        <f t="shared" si="330"/>
        <v>2020</v>
      </c>
      <c r="K1271" s="1">
        <f t="shared" ref="K1271:K1272" si="343">G1271+8</f>
        <v>44103</v>
      </c>
      <c r="L1271" s="2">
        <f t="shared" si="331"/>
        <v>29</v>
      </c>
      <c r="M1271" s="2">
        <f t="shared" si="332"/>
        <v>9</v>
      </c>
      <c r="N1271" s="2">
        <f t="shared" si="333"/>
        <v>2020</v>
      </c>
      <c r="O1271" s="2">
        <f t="shared" si="334"/>
        <v>8</v>
      </c>
      <c r="P1271" t="s">
        <v>44</v>
      </c>
      <c r="Q1271" t="s">
        <v>119</v>
      </c>
      <c r="R1271" t="s">
        <v>6034</v>
      </c>
      <c r="S1271" t="s">
        <v>25</v>
      </c>
      <c r="T1271" s="3" t="s">
        <v>83</v>
      </c>
      <c r="U1271" s="4">
        <v>81305.03</v>
      </c>
      <c r="V1271" t="s">
        <v>2839</v>
      </c>
      <c r="W1271" s="3" t="b">
        <v>0</v>
      </c>
      <c r="X1271" s="3" t="b">
        <v>0</v>
      </c>
      <c r="Y1271" t="s">
        <v>6035</v>
      </c>
      <c r="Z1271" t="s">
        <v>23012</v>
      </c>
      <c r="AA1271" t="s">
        <v>6036</v>
      </c>
    </row>
    <row r="1272" spans="1:27" x14ac:dyDescent="0.3">
      <c r="A1272">
        <f t="shared" si="335"/>
        <v>1271</v>
      </c>
      <c r="B1272" t="s">
        <v>6037</v>
      </c>
      <c r="C1272" t="s">
        <v>6038</v>
      </c>
      <c r="D1272" t="str">
        <f t="shared" si="327"/>
        <v>Arleta Trineman</v>
      </c>
      <c r="E1272" s="3" t="s">
        <v>222</v>
      </c>
      <c r="F1272">
        <v>46</v>
      </c>
      <c r="G1272" s="1">
        <v>44181</v>
      </c>
      <c r="H1272" s="2">
        <f t="shared" si="328"/>
        <v>16</v>
      </c>
      <c r="I1272" s="2">
        <f t="shared" si="329"/>
        <v>12</v>
      </c>
      <c r="J1272" s="2">
        <f t="shared" si="330"/>
        <v>2020</v>
      </c>
      <c r="K1272" s="1">
        <f t="shared" si="343"/>
        <v>44189</v>
      </c>
      <c r="L1272" s="2">
        <f t="shared" si="331"/>
        <v>24</v>
      </c>
      <c r="M1272" s="2">
        <f t="shared" si="332"/>
        <v>12</v>
      </c>
      <c r="N1272" s="2">
        <f t="shared" si="333"/>
        <v>2020</v>
      </c>
      <c r="O1272" s="2">
        <f t="shared" si="334"/>
        <v>8</v>
      </c>
      <c r="P1272" t="s">
        <v>73</v>
      </c>
      <c r="Q1272" t="s">
        <v>23</v>
      </c>
      <c r="R1272" t="s">
        <v>6039</v>
      </c>
      <c r="S1272" t="s">
        <v>146</v>
      </c>
      <c r="T1272" s="3" t="s">
        <v>26</v>
      </c>
      <c r="U1272" s="4">
        <v>87879.06</v>
      </c>
      <c r="V1272" t="s">
        <v>6040</v>
      </c>
      <c r="W1272" s="3" t="s">
        <v>23011</v>
      </c>
      <c r="X1272" s="3" t="b">
        <v>1</v>
      </c>
      <c r="Y1272" t="s">
        <v>6041</v>
      </c>
      <c r="Z1272" t="s">
        <v>23012</v>
      </c>
      <c r="AA1272" t="s">
        <v>3990</v>
      </c>
    </row>
    <row r="1273" spans="1:27" x14ac:dyDescent="0.3">
      <c r="A1273">
        <f t="shared" si="335"/>
        <v>1272</v>
      </c>
      <c r="B1273" t="s">
        <v>6042</v>
      </c>
      <c r="C1273" t="s">
        <v>6043</v>
      </c>
      <c r="D1273" t="str">
        <f t="shared" si="327"/>
        <v>Dorry Hunting</v>
      </c>
      <c r="E1273" s="3" t="s">
        <v>32</v>
      </c>
      <c r="F1273">
        <v>40</v>
      </c>
      <c r="G1273" s="1">
        <v>43907</v>
      </c>
      <c r="H1273" s="2">
        <f t="shared" si="328"/>
        <v>17</v>
      </c>
      <c r="I1273" s="2">
        <f t="shared" si="329"/>
        <v>3</v>
      </c>
      <c r="J1273" s="2">
        <f t="shared" si="330"/>
        <v>2020</v>
      </c>
      <c r="K1273" s="1">
        <v>44152</v>
      </c>
      <c r="L1273" s="2">
        <f t="shared" si="331"/>
        <v>17</v>
      </c>
      <c r="M1273" s="2">
        <f t="shared" si="332"/>
        <v>11</v>
      </c>
      <c r="N1273" s="2">
        <f t="shared" si="333"/>
        <v>2020</v>
      </c>
      <c r="O1273" s="2">
        <f t="shared" si="334"/>
        <v>245</v>
      </c>
      <c r="P1273" t="s">
        <v>63</v>
      </c>
      <c r="Q1273" t="s">
        <v>54</v>
      </c>
      <c r="R1273" t="s">
        <v>6044</v>
      </c>
      <c r="S1273" t="s">
        <v>100</v>
      </c>
      <c r="T1273" s="3" t="s">
        <v>47</v>
      </c>
      <c r="U1273" s="4">
        <v>49859.93</v>
      </c>
      <c r="V1273" t="s">
        <v>4082</v>
      </c>
      <c r="W1273" s="3" t="b">
        <v>0</v>
      </c>
      <c r="X1273" s="3" t="b">
        <v>1</v>
      </c>
      <c r="Y1273" t="s">
        <v>6045</v>
      </c>
      <c r="Z1273" t="s">
        <v>23012</v>
      </c>
      <c r="AA1273" t="s">
        <v>5220</v>
      </c>
    </row>
    <row r="1274" spans="1:27" x14ac:dyDescent="0.3">
      <c r="A1274">
        <f t="shared" si="335"/>
        <v>1273</v>
      </c>
      <c r="B1274" t="s">
        <v>6046</v>
      </c>
      <c r="C1274" t="s">
        <v>6047</v>
      </c>
      <c r="D1274" t="str">
        <f t="shared" si="327"/>
        <v>Katrinka Havock</v>
      </c>
      <c r="E1274" s="3" t="s">
        <v>350</v>
      </c>
      <c r="F1274">
        <v>69</v>
      </c>
      <c r="G1274" s="1">
        <v>44090</v>
      </c>
      <c r="H1274" s="2">
        <f t="shared" si="328"/>
        <v>16</v>
      </c>
      <c r="I1274" s="2">
        <f t="shared" si="329"/>
        <v>9</v>
      </c>
      <c r="J1274" s="2">
        <f t="shared" si="330"/>
        <v>2020</v>
      </c>
      <c r="K1274" s="1">
        <f t="shared" ref="K1274:K1280" si="344">G1274+8</f>
        <v>44098</v>
      </c>
      <c r="L1274" s="2">
        <f t="shared" si="331"/>
        <v>24</v>
      </c>
      <c r="M1274" s="2">
        <f t="shared" si="332"/>
        <v>9</v>
      </c>
      <c r="N1274" s="2">
        <f t="shared" si="333"/>
        <v>2020</v>
      </c>
      <c r="O1274" s="2">
        <f t="shared" si="334"/>
        <v>8</v>
      </c>
      <c r="P1274" t="s">
        <v>73</v>
      </c>
      <c r="Q1274" t="s">
        <v>74</v>
      </c>
      <c r="R1274" t="s">
        <v>6048</v>
      </c>
      <c r="S1274" t="s">
        <v>36</v>
      </c>
      <c r="T1274" s="3" t="s">
        <v>83</v>
      </c>
      <c r="U1274" s="4">
        <v>63604.19</v>
      </c>
      <c r="V1274" t="s">
        <v>920</v>
      </c>
      <c r="W1274" s="3" t="s">
        <v>23011</v>
      </c>
      <c r="X1274" s="3" t="b">
        <v>0</v>
      </c>
      <c r="Y1274" t="s">
        <v>6049</v>
      </c>
      <c r="Z1274" t="s">
        <v>23012</v>
      </c>
      <c r="AA1274" t="s">
        <v>6050</v>
      </c>
    </row>
    <row r="1275" spans="1:27" x14ac:dyDescent="0.3">
      <c r="A1275">
        <f t="shared" si="335"/>
        <v>1274</v>
      </c>
      <c r="B1275" t="s">
        <v>6051</v>
      </c>
      <c r="C1275" t="s">
        <v>6052</v>
      </c>
      <c r="D1275" t="str">
        <f t="shared" si="327"/>
        <v>Brade Merington</v>
      </c>
      <c r="E1275" s="3" t="s">
        <v>43</v>
      </c>
      <c r="F1275">
        <v>25</v>
      </c>
      <c r="G1275" s="1">
        <v>44088</v>
      </c>
      <c r="H1275" s="2">
        <f t="shared" si="328"/>
        <v>14</v>
      </c>
      <c r="I1275" s="2">
        <f t="shared" si="329"/>
        <v>9</v>
      </c>
      <c r="J1275" s="2">
        <f t="shared" si="330"/>
        <v>2020</v>
      </c>
      <c r="K1275" s="1">
        <f t="shared" si="344"/>
        <v>44096</v>
      </c>
      <c r="L1275" s="2">
        <f t="shared" si="331"/>
        <v>22</v>
      </c>
      <c r="M1275" s="2">
        <f t="shared" si="332"/>
        <v>9</v>
      </c>
      <c r="N1275" s="2">
        <f t="shared" si="333"/>
        <v>2020</v>
      </c>
      <c r="O1275" s="2">
        <f t="shared" si="334"/>
        <v>8</v>
      </c>
      <c r="P1275" t="s">
        <v>63</v>
      </c>
      <c r="Q1275" t="s">
        <v>119</v>
      </c>
      <c r="R1275" t="s">
        <v>6053</v>
      </c>
      <c r="S1275" t="s">
        <v>25</v>
      </c>
      <c r="T1275" s="3" t="s">
        <v>26</v>
      </c>
      <c r="U1275" s="4">
        <v>6735.2</v>
      </c>
      <c r="V1275" t="s">
        <v>210</v>
      </c>
      <c r="W1275" s="3" t="b">
        <v>0</v>
      </c>
      <c r="X1275" s="3" t="b">
        <v>0</v>
      </c>
      <c r="Y1275" t="s">
        <v>6054</v>
      </c>
      <c r="Z1275" t="s">
        <v>23012</v>
      </c>
      <c r="AA1275" t="s">
        <v>6055</v>
      </c>
    </row>
    <row r="1276" spans="1:27" x14ac:dyDescent="0.3">
      <c r="A1276">
        <f t="shared" si="335"/>
        <v>1275</v>
      </c>
      <c r="B1276" t="s">
        <v>2773</v>
      </c>
      <c r="C1276" t="s">
        <v>6056</v>
      </c>
      <c r="D1276" t="str">
        <f t="shared" si="327"/>
        <v>Gav Rymell</v>
      </c>
      <c r="E1276" s="3" t="s">
        <v>43</v>
      </c>
      <c r="F1276">
        <v>49</v>
      </c>
      <c r="G1276" s="1">
        <v>44191</v>
      </c>
      <c r="H1276" s="2">
        <f t="shared" si="328"/>
        <v>26</v>
      </c>
      <c r="I1276" s="2">
        <f t="shared" si="329"/>
        <v>12</v>
      </c>
      <c r="J1276" s="2">
        <f t="shared" si="330"/>
        <v>2020</v>
      </c>
      <c r="K1276" s="1">
        <f t="shared" si="344"/>
        <v>44199</v>
      </c>
      <c r="L1276" s="2">
        <f t="shared" si="331"/>
        <v>3</v>
      </c>
      <c r="M1276" s="2">
        <f t="shared" si="332"/>
        <v>1</v>
      </c>
      <c r="N1276" s="2">
        <f t="shared" si="333"/>
        <v>2021</v>
      </c>
      <c r="O1276" s="2">
        <f t="shared" si="334"/>
        <v>8</v>
      </c>
      <c r="P1276" t="s">
        <v>44</v>
      </c>
      <c r="Q1276" t="s">
        <v>197</v>
      </c>
      <c r="R1276" t="s">
        <v>6057</v>
      </c>
      <c r="S1276" t="s">
        <v>76</v>
      </c>
      <c r="T1276" s="3" t="s">
        <v>133</v>
      </c>
      <c r="U1276" s="4">
        <v>41151.370000000003</v>
      </c>
      <c r="V1276" t="s">
        <v>262</v>
      </c>
      <c r="W1276" s="3" t="b">
        <v>1</v>
      </c>
      <c r="X1276" s="3" t="b">
        <v>1</v>
      </c>
      <c r="Y1276" t="s">
        <v>6058</v>
      </c>
      <c r="Z1276" t="s">
        <v>23012</v>
      </c>
      <c r="AA1276" t="s">
        <v>4216</v>
      </c>
    </row>
    <row r="1277" spans="1:27" x14ac:dyDescent="0.3">
      <c r="A1277">
        <f t="shared" si="335"/>
        <v>1276</v>
      </c>
      <c r="B1277" t="s">
        <v>6059</v>
      </c>
      <c r="C1277" t="s">
        <v>6060</v>
      </c>
      <c r="D1277" t="str">
        <f t="shared" si="327"/>
        <v>Ida Le Clercq</v>
      </c>
      <c r="E1277" s="3" t="s">
        <v>350</v>
      </c>
      <c r="F1277">
        <v>90</v>
      </c>
      <c r="G1277" s="1">
        <v>44051</v>
      </c>
      <c r="H1277" s="2">
        <f t="shared" si="328"/>
        <v>8</v>
      </c>
      <c r="I1277" s="2">
        <f t="shared" si="329"/>
        <v>8</v>
      </c>
      <c r="J1277" s="2">
        <f t="shared" si="330"/>
        <v>2020</v>
      </c>
      <c r="K1277" s="1">
        <f t="shared" si="344"/>
        <v>44059</v>
      </c>
      <c r="L1277" s="2">
        <f t="shared" si="331"/>
        <v>16</v>
      </c>
      <c r="M1277" s="2">
        <f t="shared" si="332"/>
        <v>8</v>
      </c>
      <c r="N1277" s="2">
        <f t="shared" si="333"/>
        <v>2020</v>
      </c>
      <c r="O1277" s="2">
        <f t="shared" si="334"/>
        <v>8</v>
      </c>
      <c r="P1277" t="s">
        <v>33</v>
      </c>
      <c r="Q1277" t="s">
        <v>90</v>
      </c>
      <c r="R1277" t="s">
        <v>6061</v>
      </c>
      <c r="S1277" t="s">
        <v>146</v>
      </c>
      <c r="T1277" s="3" t="s">
        <v>83</v>
      </c>
      <c r="U1277" s="4">
        <v>14844.88</v>
      </c>
      <c r="V1277" t="s">
        <v>1983</v>
      </c>
      <c r="W1277" s="3" t="b">
        <v>0</v>
      </c>
      <c r="X1277" s="3" t="s">
        <v>23011</v>
      </c>
      <c r="Y1277" t="s">
        <v>6062</v>
      </c>
      <c r="Z1277" t="s">
        <v>23012</v>
      </c>
      <c r="AA1277" t="s">
        <v>6063</v>
      </c>
    </row>
    <row r="1278" spans="1:27" x14ac:dyDescent="0.3">
      <c r="A1278">
        <f t="shared" si="335"/>
        <v>1277</v>
      </c>
      <c r="B1278" t="s">
        <v>6064</v>
      </c>
      <c r="D1278" t="str">
        <f t="shared" si="327"/>
        <v xml:space="preserve">Mersey </v>
      </c>
      <c r="E1278" s="3" t="s">
        <v>32</v>
      </c>
      <c r="F1278">
        <v>13</v>
      </c>
      <c r="G1278" s="1">
        <v>44188</v>
      </c>
      <c r="H1278" s="2">
        <f t="shared" si="328"/>
        <v>23</v>
      </c>
      <c r="I1278" s="2">
        <f t="shared" si="329"/>
        <v>12</v>
      </c>
      <c r="J1278" s="2">
        <f t="shared" si="330"/>
        <v>2020</v>
      </c>
      <c r="K1278" s="1">
        <f t="shared" si="344"/>
        <v>44196</v>
      </c>
      <c r="L1278" s="2">
        <f t="shared" si="331"/>
        <v>31</v>
      </c>
      <c r="M1278" s="2">
        <f t="shared" si="332"/>
        <v>12</v>
      </c>
      <c r="N1278" s="2">
        <f t="shared" si="333"/>
        <v>2020</v>
      </c>
      <c r="O1278" s="2">
        <f t="shared" si="334"/>
        <v>8</v>
      </c>
      <c r="P1278" t="s">
        <v>73</v>
      </c>
      <c r="Q1278" t="s">
        <v>90</v>
      </c>
      <c r="R1278" t="s">
        <v>6065</v>
      </c>
      <c r="S1278" t="s">
        <v>25</v>
      </c>
      <c r="T1278" s="3" t="s">
        <v>47</v>
      </c>
      <c r="U1278" s="4">
        <v>84131.41</v>
      </c>
      <c r="V1278" t="s">
        <v>3466</v>
      </c>
      <c r="W1278" s="3" t="s">
        <v>23011</v>
      </c>
      <c r="X1278" s="3" t="b">
        <v>0</v>
      </c>
      <c r="Y1278" t="s">
        <v>6066</v>
      </c>
      <c r="Z1278" t="s">
        <v>23012</v>
      </c>
      <c r="AA1278" t="s">
        <v>6067</v>
      </c>
    </row>
    <row r="1279" spans="1:27" x14ac:dyDescent="0.3">
      <c r="A1279">
        <f t="shared" si="335"/>
        <v>1278</v>
      </c>
      <c r="B1279" t="s">
        <v>6068</v>
      </c>
      <c r="C1279" t="s">
        <v>6069</v>
      </c>
      <c r="D1279" t="str">
        <f t="shared" si="327"/>
        <v>Francisco Landal</v>
      </c>
      <c r="E1279" s="3" t="s">
        <v>43</v>
      </c>
      <c r="F1279">
        <v>50</v>
      </c>
      <c r="G1279" s="1">
        <v>44195</v>
      </c>
      <c r="H1279" s="2">
        <f t="shared" si="328"/>
        <v>30</v>
      </c>
      <c r="I1279" s="2">
        <f t="shared" si="329"/>
        <v>12</v>
      </c>
      <c r="J1279" s="2">
        <f t="shared" si="330"/>
        <v>2020</v>
      </c>
      <c r="K1279" s="1">
        <f t="shared" si="344"/>
        <v>44203</v>
      </c>
      <c r="L1279" s="2">
        <f t="shared" si="331"/>
        <v>7</v>
      </c>
      <c r="M1279" s="2">
        <f t="shared" si="332"/>
        <v>1</v>
      </c>
      <c r="N1279" s="2">
        <f t="shared" si="333"/>
        <v>2021</v>
      </c>
      <c r="O1279" s="2">
        <f t="shared" si="334"/>
        <v>8</v>
      </c>
      <c r="P1279" t="s">
        <v>44</v>
      </c>
      <c r="Q1279" t="s">
        <v>74</v>
      </c>
      <c r="R1279" t="s">
        <v>6070</v>
      </c>
      <c r="S1279" t="s">
        <v>92</v>
      </c>
      <c r="T1279" s="3" t="s">
        <v>37</v>
      </c>
      <c r="U1279" s="4">
        <v>30837.599999999999</v>
      </c>
      <c r="V1279" t="s">
        <v>1261</v>
      </c>
      <c r="W1279" s="3" t="b">
        <v>0</v>
      </c>
      <c r="X1279" s="3" t="b">
        <v>1</v>
      </c>
      <c r="Y1279" t="s">
        <v>6071</v>
      </c>
      <c r="Z1279" t="s">
        <v>23012</v>
      </c>
      <c r="AA1279" t="s">
        <v>525</v>
      </c>
    </row>
    <row r="1280" spans="1:27" x14ac:dyDescent="0.3">
      <c r="A1280">
        <f t="shared" si="335"/>
        <v>1279</v>
      </c>
      <c r="B1280" t="s">
        <v>6072</v>
      </c>
      <c r="C1280" t="s">
        <v>6073</v>
      </c>
      <c r="D1280" t="str">
        <f t="shared" si="327"/>
        <v>Brynne Louch</v>
      </c>
      <c r="E1280" s="3" t="s">
        <v>32</v>
      </c>
      <c r="F1280">
        <v>62</v>
      </c>
      <c r="G1280" s="1">
        <v>44159</v>
      </c>
      <c r="H1280" s="2">
        <f t="shared" si="328"/>
        <v>24</v>
      </c>
      <c r="I1280" s="2">
        <f t="shared" si="329"/>
        <v>11</v>
      </c>
      <c r="J1280" s="2">
        <f t="shared" si="330"/>
        <v>2020</v>
      </c>
      <c r="K1280" s="1">
        <f t="shared" si="344"/>
        <v>44167</v>
      </c>
      <c r="L1280" s="2">
        <f t="shared" si="331"/>
        <v>2</v>
      </c>
      <c r="M1280" s="2">
        <f t="shared" si="332"/>
        <v>12</v>
      </c>
      <c r="N1280" s="2">
        <f t="shared" si="333"/>
        <v>2020</v>
      </c>
      <c r="O1280" s="2">
        <f t="shared" si="334"/>
        <v>8</v>
      </c>
      <c r="P1280" t="s">
        <v>44</v>
      </c>
      <c r="Q1280" t="s">
        <v>74</v>
      </c>
      <c r="R1280" t="s">
        <v>6074</v>
      </c>
      <c r="S1280" t="s">
        <v>36</v>
      </c>
      <c r="T1280" s="3" t="s">
        <v>57</v>
      </c>
      <c r="U1280" s="4">
        <v>79235.55</v>
      </c>
      <c r="V1280" t="s">
        <v>3466</v>
      </c>
      <c r="W1280" s="3" t="b">
        <v>1</v>
      </c>
      <c r="X1280" s="3" t="b">
        <v>1</v>
      </c>
      <c r="Y1280" t="s">
        <v>6075</v>
      </c>
      <c r="Z1280" t="s">
        <v>23012</v>
      </c>
      <c r="AA1280" t="s">
        <v>6076</v>
      </c>
    </row>
    <row r="1281" spans="1:27" x14ac:dyDescent="0.3">
      <c r="A1281">
        <f t="shared" si="335"/>
        <v>1280</v>
      </c>
      <c r="B1281" t="s">
        <v>6077</v>
      </c>
      <c r="C1281" t="s">
        <v>6078</v>
      </c>
      <c r="D1281" t="str">
        <f t="shared" si="327"/>
        <v>Livvy Cruce</v>
      </c>
      <c r="E1281" s="3" t="s">
        <v>32</v>
      </c>
      <c r="F1281">
        <v>82</v>
      </c>
      <c r="G1281" s="1">
        <v>43918</v>
      </c>
      <c r="H1281" s="2">
        <f t="shared" si="328"/>
        <v>28</v>
      </c>
      <c r="I1281" s="2">
        <f t="shared" si="329"/>
        <v>3</v>
      </c>
      <c r="J1281" s="2">
        <f t="shared" si="330"/>
        <v>2020</v>
      </c>
      <c r="K1281" s="1">
        <v>43974</v>
      </c>
      <c r="L1281" s="2">
        <f t="shared" si="331"/>
        <v>23</v>
      </c>
      <c r="M1281" s="2">
        <f t="shared" si="332"/>
        <v>5</v>
      </c>
      <c r="N1281" s="2">
        <f t="shared" si="333"/>
        <v>2020</v>
      </c>
      <c r="O1281" s="2">
        <f t="shared" si="334"/>
        <v>56</v>
      </c>
      <c r="P1281" t="s">
        <v>73</v>
      </c>
      <c r="Q1281" t="s">
        <v>23</v>
      </c>
      <c r="R1281" t="s">
        <v>6079</v>
      </c>
      <c r="S1281" t="s">
        <v>177</v>
      </c>
      <c r="T1281" s="3" t="s">
        <v>159</v>
      </c>
      <c r="U1281" s="4">
        <v>9550.5</v>
      </c>
      <c r="V1281" t="s">
        <v>1851</v>
      </c>
      <c r="W1281" s="3" t="s">
        <v>23011</v>
      </c>
      <c r="X1281" s="3" t="b">
        <v>0</v>
      </c>
      <c r="Y1281" t="s">
        <v>6080</v>
      </c>
      <c r="Z1281" t="s">
        <v>23012</v>
      </c>
      <c r="AA1281" t="s">
        <v>6081</v>
      </c>
    </row>
    <row r="1282" spans="1:27" x14ac:dyDescent="0.3">
      <c r="A1282">
        <f t="shared" si="335"/>
        <v>1281</v>
      </c>
      <c r="B1282" t="s">
        <v>6082</v>
      </c>
      <c r="C1282" t="s">
        <v>6083</v>
      </c>
      <c r="D1282" t="str">
        <f t="shared" si="327"/>
        <v>Martyn Peter</v>
      </c>
      <c r="E1282" s="3" t="s">
        <v>43</v>
      </c>
      <c r="F1282">
        <v>46</v>
      </c>
      <c r="G1282" s="1">
        <v>44031</v>
      </c>
      <c r="H1282" s="2">
        <f t="shared" si="328"/>
        <v>19</v>
      </c>
      <c r="I1282" s="2">
        <f t="shared" si="329"/>
        <v>7</v>
      </c>
      <c r="J1282" s="2">
        <f t="shared" si="330"/>
        <v>2020</v>
      </c>
      <c r="K1282" s="1">
        <f t="shared" ref="K1282:K1283" si="345">G1282+8</f>
        <v>44039</v>
      </c>
      <c r="L1282" s="2">
        <f t="shared" si="331"/>
        <v>27</v>
      </c>
      <c r="M1282" s="2">
        <f t="shared" si="332"/>
        <v>7</v>
      </c>
      <c r="N1282" s="2">
        <f t="shared" si="333"/>
        <v>2020</v>
      </c>
      <c r="O1282" s="2">
        <f t="shared" si="334"/>
        <v>8</v>
      </c>
      <c r="P1282" t="s">
        <v>63</v>
      </c>
      <c r="Q1282" t="s">
        <v>90</v>
      </c>
      <c r="R1282" t="s">
        <v>6084</v>
      </c>
      <c r="S1282" t="s">
        <v>36</v>
      </c>
      <c r="T1282" s="3" t="s">
        <v>83</v>
      </c>
      <c r="U1282" s="4">
        <v>40746.92</v>
      </c>
      <c r="V1282" t="s">
        <v>205</v>
      </c>
      <c r="W1282" s="3" t="b">
        <v>0</v>
      </c>
      <c r="X1282" s="3" t="b">
        <v>0</v>
      </c>
      <c r="Y1282" t="s">
        <v>6085</v>
      </c>
      <c r="Z1282" t="s">
        <v>3528</v>
      </c>
      <c r="AA1282" t="s">
        <v>1181</v>
      </c>
    </row>
    <row r="1283" spans="1:27" x14ac:dyDescent="0.3">
      <c r="A1283">
        <f t="shared" si="335"/>
        <v>1282</v>
      </c>
      <c r="B1283" t="s">
        <v>6086</v>
      </c>
      <c r="C1283" t="s">
        <v>6087</v>
      </c>
      <c r="D1283" t="str">
        <f t="shared" ref="D1283:D1346" si="346">B1283&amp; " " &amp;C1283</f>
        <v>Dane Borghese</v>
      </c>
      <c r="E1283" s="3" t="s">
        <v>769</v>
      </c>
      <c r="F1283">
        <v>50</v>
      </c>
      <c r="G1283" s="1">
        <v>44173</v>
      </c>
      <c r="H1283" s="2">
        <f t="shared" ref="H1283:H1346" si="347">DAY(G1283)</f>
        <v>8</v>
      </c>
      <c r="I1283" s="2">
        <f t="shared" ref="I1283:I1346" si="348">MONTH(G1283)</f>
        <v>12</v>
      </c>
      <c r="J1283" s="2">
        <f t="shared" ref="J1283:J1346" si="349">YEAR(G1283)</f>
        <v>2020</v>
      </c>
      <c r="K1283" s="1">
        <f t="shared" si="345"/>
        <v>44181</v>
      </c>
      <c r="L1283" s="2">
        <f t="shared" ref="L1283:L1346" si="350">DAY(K1283)</f>
        <v>16</v>
      </c>
      <c r="M1283" s="2">
        <f t="shared" ref="M1283:M1346" si="351">MONTH(K1283)</f>
        <v>12</v>
      </c>
      <c r="N1283" s="2">
        <f t="shared" ref="N1283:N1346" si="352">YEAR(K1283)</f>
        <v>2020</v>
      </c>
      <c r="O1283" s="2">
        <f t="shared" ref="O1283:O1346" si="353">K1283-G1283</f>
        <v>8</v>
      </c>
      <c r="P1283" t="s">
        <v>63</v>
      </c>
      <c r="Q1283" t="s">
        <v>126</v>
      </c>
      <c r="R1283" t="s">
        <v>6088</v>
      </c>
      <c r="S1283" t="s">
        <v>25</v>
      </c>
      <c r="T1283" s="3" t="s">
        <v>47</v>
      </c>
      <c r="U1283" s="4">
        <v>5909.13</v>
      </c>
      <c r="V1283" t="s">
        <v>1313</v>
      </c>
      <c r="W1283" s="3" t="b">
        <v>0</v>
      </c>
      <c r="X1283" s="3" t="b">
        <v>1</v>
      </c>
      <c r="Y1283" t="s">
        <v>6089</v>
      </c>
      <c r="Z1283" t="s">
        <v>304</v>
      </c>
      <c r="AA1283" t="s">
        <v>6090</v>
      </c>
    </row>
    <row r="1284" spans="1:27" x14ac:dyDescent="0.3">
      <c r="A1284">
        <f t="shared" ref="A1284:A1347" si="354">A1283+1</f>
        <v>1283</v>
      </c>
      <c r="B1284" t="s">
        <v>6091</v>
      </c>
      <c r="C1284" t="s">
        <v>6092</v>
      </c>
      <c r="D1284" t="str">
        <f t="shared" si="346"/>
        <v>Flossy Bolver</v>
      </c>
      <c r="E1284" s="3" t="s">
        <v>32</v>
      </c>
      <c r="F1284">
        <v>68</v>
      </c>
      <c r="G1284" s="1">
        <v>43910</v>
      </c>
      <c r="H1284" s="2">
        <f t="shared" si="347"/>
        <v>20</v>
      </c>
      <c r="I1284" s="2">
        <f t="shared" si="348"/>
        <v>3</v>
      </c>
      <c r="J1284" s="2">
        <f t="shared" si="349"/>
        <v>2020</v>
      </c>
      <c r="K1284" s="1">
        <v>44090</v>
      </c>
      <c r="L1284" s="2">
        <f t="shared" si="350"/>
        <v>16</v>
      </c>
      <c r="M1284" s="2">
        <f t="shared" si="351"/>
        <v>9</v>
      </c>
      <c r="N1284" s="2">
        <f t="shared" si="352"/>
        <v>2020</v>
      </c>
      <c r="O1284" s="2">
        <f t="shared" si="353"/>
        <v>180</v>
      </c>
      <c r="P1284" t="s">
        <v>63</v>
      </c>
      <c r="Q1284" t="s">
        <v>90</v>
      </c>
      <c r="R1284" t="s">
        <v>6093</v>
      </c>
      <c r="S1284" t="s">
        <v>56</v>
      </c>
      <c r="T1284" s="3" t="s">
        <v>83</v>
      </c>
      <c r="U1284" s="4">
        <v>68428.259999999995</v>
      </c>
      <c r="V1284" t="s">
        <v>704</v>
      </c>
      <c r="W1284" s="3" t="b">
        <v>1</v>
      </c>
      <c r="X1284" s="3" t="b">
        <v>0</v>
      </c>
      <c r="Y1284" t="s">
        <v>6094</v>
      </c>
      <c r="Z1284" t="s">
        <v>23012</v>
      </c>
      <c r="AA1284" t="s">
        <v>298</v>
      </c>
    </row>
    <row r="1285" spans="1:27" x14ac:dyDescent="0.3">
      <c r="A1285">
        <f t="shared" si="354"/>
        <v>1284</v>
      </c>
      <c r="B1285" t="s">
        <v>6095</v>
      </c>
      <c r="C1285" t="s">
        <v>6096</v>
      </c>
      <c r="D1285" t="str">
        <f t="shared" si="346"/>
        <v>Mercedes Hansbury</v>
      </c>
      <c r="E1285" s="3" t="s">
        <v>32</v>
      </c>
      <c r="F1285">
        <v>28</v>
      </c>
      <c r="G1285" s="1">
        <v>44174</v>
      </c>
      <c r="H1285" s="2">
        <f t="shared" si="347"/>
        <v>9</v>
      </c>
      <c r="I1285" s="2">
        <f t="shared" si="348"/>
        <v>12</v>
      </c>
      <c r="J1285" s="2">
        <f t="shared" si="349"/>
        <v>2020</v>
      </c>
      <c r="K1285" s="1">
        <f t="shared" ref="K1285:K1287" si="355">G1285+8</f>
        <v>44182</v>
      </c>
      <c r="L1285" s="2">
        <f t="shared" si="350"/>
        <v>17</v>
      </c>
      <c r="M1285" s="2">
        <f t="shared" si="351"/>
        <v>12</v>
      </c>
      <c r="N1285" s="2">
        <f t="shared" si="352"/>
        <v>2020</v>
      </c>
      <c r="O1285" s="2">
        <f t="shared" si="353"/>
        <v>8</v>
      </c>
      <c r="P1285" t="s">
        <v>22</v>
      </c>
      <c r="Q1285" t="s">
        <v>34</v>
      </c>
      <c r="R1285" t="s">
        <v>6097</v>
      </c>
      <c r="S1285" t="s">
        <v>25</v>
      </c>
      <c r="T1285" s="3" t="s">
        <v>133</v>
      </c>
      <c r="U1285" s="4">
        <v>78814.67</v>
      </c>
      <c r="V1285" t="s">
        <v>828</v>
      </c>
      <c r="W1285" s="3" t="b">
        <v>1</v>
      </c>
      <c r="X1285" s="3" t="b">
        <v>1</v>
      </c>
      <c r="Y1285" t="s">
        <v>6098</v>
      </c>
      <c r="Z1285" t="s">
        <v>23012</v>
      </c>
      <c r="AA1285" t="s">
        <v>6099</v>
      </c>
    </row>
    <row r="1286" spans="1:27" x14ac:dyDescent="0.3">
      <c r="A1286">
        <f t="shared" si="354"/>
        <v>1285</v>
      </c>
      <c r="B1286" t="s">
        <v>6100</v>
      </c>
      <c r="C1286" t="s">
        <v>6101</v>
      </c>
      <c r="D1286" t="str">
        <f t="shared" si="346"/>
        <v>Moshe Drew</v>
      </c>
      <c r="E1286" s="3" t="s">
        <v>43</v>
      </c>
      <c r="F1286">
        <v>28</v>
      </c>
      <c r="G1286" s="1">
        <v>44088</v>
      </c>
      <c r="H1286" s="2">
        <f t="shared" si="347"/>
        <v>14</v>
      </c>
      <c r="I1286" s="2">
        <f t="shared" si="348"/>
        <v>9</v>
      </c>
      <c r="J1286" s="2">
        <f t="shared" si="349"/>
        <v>2020</v>
      </c>
      <c r="K1286" s="1">
        <f t="shared" si="355"/>
        <v>44096</v>
      </c>
      <c r="L1286" s="2">
        <f t="shared" si="350"/>
        <v>22</v>
      </c>
      <c r="M1286" s="2">
        <f t="shared" si="351"/>
        <v>9</v>
      </c>
      <c r="N1286" s="2">
        <f t="shared" si="352"/>
        <v>2020</v>
      </c>
      <c r="O1286" s="2">
        <f t="shared" si="353"/>
        <v>8</v>
      </c>
      <c r="P1286" t="s">
        <v>118</v>
      </c>
      <c r="Q1286" t="s">
        <v>126</v>
      </c>
      <c r="R1286" t="s">
        <v>6102</v>
      </c>
      <c r="S1286" t="s">
        <v>56</v>
      </c>
      <c r="T1286" s="3" t="s">
        <v>47</v>
      </c>
      <c r="U1286" s="4">
        <v>3628.6</v>
      </c>
      <c r="V1286" t="s">
        <v>6103</v>
      </c>
      <c r="W1286" s="3" t="b">
        <v>1</v>
      </c>
      <c r="X1286" s="3" t="b">
        <v>1</v>
      </c>
      <c r="Y1286" t="s">
        <v>6104</v>
      </c>
      <c r="Z1286" t="s">
        <v>23012</v>
      </c>
      <c r="AA1286" t="s">
        <v>1764</v>
      </c>
    </row>
    <row r="1287" spans="1:27" x14ac:dyDescent="0.3">
      <c r="A1287">
        <f t="shared" si="354"/>
        <v>1286</v>
      </c>
      <c r="B1287" t="s">
        <v>6105</v>
      </c>
      <c r="C1287" t="s">
        <v>6106</v>
      </c>
      <c r="D1287" t="str">
        <f t="shared" si="346"/>
        <v>Gerry Purchase</v>
      </c>
      <c r="E1287" s="3" t="s">
        <v>43</v>
      </c>
      <c r="F1287">
        <v>92</v>
      </c>
      <c r="G1287" s="1">
        <v>44147</v>
      </c>
      <c r="H1287" s="2">
        <f t="shared" si="347"/>
        <v>12</v>
      </c>
      <c r="I1287" s="2">
        <f t="shared" si="348"/>
        <v>11</v>
      </c>
      <c r="J1287" s="2">
        <f t="shared" si="349"/>
        <v>2020</v>
      </c>
      <c r="K1287" s="1">
        <f t="shared" si="355"/>
        <v>44155</v>
      </c>
      <c r="L1287" s="2">
        <f t="shared" si="350"/>
        <v>20</v>
      </c>
      <c r="M1287" s="2">
        <f t="shared" si="351"/>
        <v>11</v>
      </c>
      <c r="N1287" s="2">
        <f t="shared" si="352"/>
        <v>2020</v>
      </c>
      <c r="O1287" s="2">
        <f t="shared" si="353"/>
        <v>8</v>
      </c>
      <c r="P1287" t="s">
        <v>22</v>
      </c>
      <c r="Q1287" t="s">
        <v>126</v>
      </c>
      <c r="R1287" t="s">
        <v>6107</v>
      </c>
      <c r="S1287" t="s">
        <v>100</v>
      </c>
      <c r="T1287" s="3" t="s">
        <v>37</v>
      </c>
      <c r="U1287" s="4">
        <v>9427.65</v>
      </c>
      <c r="V1287" t="s">
        <v>216</v>
      </c>
      <c r="W1287" s="3" t="b">
        <v>0</v>
      </c>
      <c r="X1287" s="3" t="b">
        <v>0</v>
      </c>
      <c r="Y1287" t="s">
        <v>6108</v>
      </c>
      <c r="Z1287" t="s">
        <v>23012</v>
      </c>
      <c r="AA1287" t="s">
        <v>984</v>
      </c>
    </row>
    <row r="1288" spans="1:27" x14ac:dyDescent="0.3">
      <c r="A1288">
        <f t="shared" si="354"/>
        <v>1287</v>
      </c>
      <c r="B1288" t="s">
        <v>6109</v>
      </c>
      <c r="C1288" t="s">
        <v>6110</v>
      </c>
      <c r="D1288" t="str">
        <f t="shared" si="346"/>
        <v>Sayre Pedycan</v>
      </c>
      <c r="E1288" s="3" t="s">
        <v>32</v>
      </c>
      <c r="F1288">
        <v>70</v>
      </c>
      <c r="G1288" s="1">
        <v>43890</v>
      </c>
      <c r="H1288" s="2">
        <f t="shared" si="347"/>
        <v>29</v>
      </c>
      <c r="I1288" s="2">
        <f t="shared" si="348"/>
        <v>2</v>
      </c>
      <c r="J1288" s="2">
        <f t="shared" si="349"/>
        <v>2020</v>
      </c>
      <c r="K1288" s="1">
        <v>43993</v>
      </c>
      <c r="L1288" s="2">
        <f t="shared" si="350"/>
        <v>11</v>
      </c>
      <c r="M1288" s="2">
        <f t="shared" si="351"/>
        <v>6</v>
      </c>
      <c r="N1288" s="2">
        <f t="shared" si="352"/>
        <v>2020</v>
      </c>
      <c r="O1288" s="2">
        <f t="shared" si="353"/>
        <v>103</v>
      </c>
      <c r="P1288" t="s">
        <v>33</v>
      </c>
      <c r="Q1288" t="s">
        <v>197</v>
      </c>
      <c r="R1288" t="s">
        <v>6111</v>
      </c>
      <c r="S1288" t="s">
        <v>36</v>
      </c>
      <c r="T1288" s="3" t="s">
        <v>57</v>
      </c>
      <c r="U1288" s="4">
        <v>17652.03</v>
      </c>
      <c r="V1288" t="s">
        <v>2718</v>
      </c>
      <c r="W1288" s="3" t="b">
        <v>0</v>
      </c>
      <c r="X1288" s="3" t="b">
        <v>0</v>
      </c>
      <c r="Y1288" t="s">
        <v>6112</v>
      </c>
      <c r="Z1288" t="s">
        <v>23012</v>
      </c>
      <c r="AA1288" t="s">
        <v>6113</v>
      </c>
    </row>
    <row r="1289" spans="1:27" x14ac:dyDescent="0.3">
      <c r="A1289">
        <f t="shared" si="354"/>
        <v>1288</v>
      </c>
      <c r="B1289" t="s">
        <v>6114</v>
      </c>
      <c r="C1289" t="s">
        <v>6115</v>
      </c>
      <c r="D1289" t="str">
        <f t="shared" si="346"/>
        <v>Carrie Cramer</v>
      </c>
      <c r="E1289" s="3" t="s">
        <v>32</v>
      </c>
      <c r="F1289">
        <v>9</v>
      </c>
      <c r="G1289" s="1">
        <v>44016</v>
      </c>
      <c r="H1289" s="2">
        <f t="shared" si="347"/>
        <v>4</v>
      </c>
      <c r="I1289" s="2">
        <f t="shared" si="348"/>
        <v>7</v>
      </c>
      <c r="J1289" s="2">
        <f t="shared" si="349"/>
        <v>2020</v>
      </c>
      <c r="K1289" s="1">
        <v>44038</v>
      </c>
      <c r="L1289" s="2">
        <f t="shared" si="350"/>
        <v>26</v>
      </c>
      <c r="M1289" s="2">
        <f t="shared" si="351"/>
        <v>7</v>
      </c>
      <c r="N1289" s="2">
        <f t="shared" si="352"/>
        <v>2020</v>
      </c>
      <c r="O1289" s="2">
        <f t="shared" si="353"/>
        <v>22</v>
      </c>
      <c r="P1289" t="s">
        <v>63</v>
      </c>
      <c r="Q1289" t="s">
        <v>126</v>
      </c>
      <c r="R1289" t="s">
        <v>6116</v>
      </c>
      <c r="S1289" t="s">
        <v>146</v>
      </c>
      <c r="T1289" s="3" t="s">
        <v>66</v>
      </c>
      <c r="U1289" s="4">
        <v>85526.49</v>
      </c>
      <c r="V1289" t="s">
        <v>771</v>
      </c>
      <c r="W1289" s="3" t="b">
        <v>0</v>
      </c>
      <c r="X1289" s="3" t="s">
        <v>23011</v>
      </c>
      <c r="Y1289" t="s">
        <v>6117</v>
      </c>
      <c r="Z1289" t="s">
        <v>23012</v>
      </c>
      <c r="AA1289" t="s">
        <v>6118</v>
      </c>
    </row>
    <row r="1290" spans="1:27" x14ac:dyDescent="0.3">
      <c r="A1290">
        <f t="shared" si="354"/>
        <v>1289</v>
      </c>
      <c r="B1290" t="s">
        <v>3227</v>
      </c>
      <c r="C1290" t="s">
        <v>6119</v>
      </c>
      <c r="D1290" t="str">
        <f t="shared" si="346"/>
        <v>Bartie Dannel</v>
      </c>
      <c r="E1290" s="3" t="s">
        <v>43</v>
      </c>
      <c r="F1290">
        <v>72</v>
      </c>
      <c r="G1290" s="1">
        <v>44139</v>
      </c>
      <c r="H1290" s="2">
        <f t="shared" si="347"/>
        <v>4</v>
      </c>
      <c r="I1290" s="2">
        <f t="shared" si="348"/>
        <v>11</v>
      </c>
      <c r="J1290" s="2">
        <f t="shared" si="349"/>
        <v>2020</v>
      </c>
      <c r="K1290" s="1">
        <f t="shared" ref="K1290:K1291" si="356">G1290+8</f>
        <v>44147</v>
      </c>
      <c r="L1290" s="2">
        <f t="shared" si="350"/>
        <v>12</v>
      </c>
      <c r="M1290" s="2">
        <f t="shared" si="351"/>
        <v>11</v>
      </c>
      <c r="N1290" s="2">
        <f t="shared" si="352"/>
        <v>2020</v>
      </c>
      <c r="O1290" s="2">
        <f t="shared" si="353"/>
        <v>8</v>
      </c>
      <c r="P1290" t="s">
        <v>22</v>
      </c>
      <c r="Q1290" t="s">
        <v>34</v>
      </c>
      <c r="R1290" t="s">
        <v>6120</v>
      </c>
      <c r="S1290" t="s">
        <v>177</v>
      </c>
      <c r="T1290" s="3" t="s">
        <v>66</v>
      </c>
      <c r="U1290" s="4">
        <v>89726.78</v>
      </c>
      <c r="V1290" t="s">
        <v>1677</v>
      </c>
      <c r="W1290" s="3" t="b">
        <v>1</v>
      </c>
      <c r="X1290" s="3" t="b">
        <v>1</v>
      </c>
      <c r="Y1290" t="s">
        <v>6121</v>
      </c>
      <c r="Z1290" t="s">
        <v>23012</v>
      </c>
      <c r="AA1290" t="s">
        <v>6122</v>
      </c>
    </row>
    <row r="1291" spans="1:27" x14ac:dyDescent="0.3">
      <c r="A1291">
        <f t="shared" si="354"/>
        <v>1290</v>
      </c>
      <c r="B1291" t="s">
        <v>6123</v>
      </c>
      <c r="C1291" t="s">
        <v>6124</v>
      </c>
      <c r="D1291" t="str">
        <f t="shared" si="346"/>
        <v>Tansy Cubley</v>
      </c>
      <c r="E1291" s="3" t="s">
        <v>32</v>
      </c>
      <c r="F1291">
        <v>87</v>
      </c>
      <c r="G1291" s="1">
        <v>44163</v>
      </c>
      <c r="H1291" s="2">
        <f t="shared" si="347"/>
        <v>28</v>
      </c>
      <c r="I1291" s="2">
        <f t="shared" si="348"/>
        <v>11</v>
      </c>
      <c r="J1291" s="2">
        <f t="shared" si="349"/>
        <v>2020</v>
      </c>
      <c r="K1291" s="1">
        <f t="shared" si="356"/>
        <v>44171</v>
      </c>
      <c r="L1291" s="2">
        <f t="shared" si="350"/>
        <v>6</v>
      </c>
      <c r="M1291" s="2">
        <f t="shared" si="351"/>
        <v>12</v>
      </c>
      <c r="N1291" s="2">
        <f t="shared" si="352"/>
        <v>2020</v>
      </c>
      <c r="O1291" s="2">
        <f t="shared" si="353"/>
        <v>8</v>
      </c>
      <c r="P1291" t="s">
        <v>33</v>
      </c>
      <c r="Q1291" t="s">
        <v>126</v>
      </c>
      <c r="R1291" t="s">
        <v>6125</v>
      </c>
      <c r="S1291" t="s">
        <v>76</v>
      </c>
      <c r="T1291" s="3" t="s">
        <v>47</v>
      </c>
      <c r="U1291" s="4">
        <v>70104.58</v>
      </c>
      <c r="V1291" t="s">
        <v>4715</v>
      </c>
      <c r="W1291" s="3" t="b">
        <v>1</v>
      </c>
      <c r="X1291" s="3" t="b">
        <v>1</v>
      </c>
      <c r="Y1291" t="s">
        <v>6126</v>
      </c>
      <c r="Z1291" t="s">
        <v>23012</v>
      </c>
      <c r="AA1291" t="s">
        <v>6127</v>
      </c>
    </row>
    <row r="1292" spans="1:27" x14ac:dyDescent="0.3">
      <c r="A1292">
        <f t="shared" si="354"/>
        <v>1291</v>
      </c>
      <c r="B1292" t="s">
        <v>6128</v>
      </c>
      <c r="C1292" t="s">
        <v>6129</v>
      </c>
      <c r="D1292" t="str">
        <f t="shared" si="346"/>
        <v>Julianne Fearby</v>
      </c>
      <c r="E1292" s="3" t="s">
        <v>32</v>
      </c>
      <c r="F1292">
        <v>20</v>
      </c>
      <c r="G1292" s="1">
        <v>43838</v>
      </c>
      <c r="H1292" s="2">
        <f t="shared" si="347"/>
        <v>8</v>
      </c>
      <c r="I1292" s="2">
        <f t="shared" si="348"/>
        <v>1</v>
      </c>
      <c r="J1292" s="2">
        <f t="shared" si="349"/>
        <v>2020</v>
      </c>
      <c r="K1292" s="1">
        <v>44038</v>
      </c>
      <c r="L1292" s="2">
        <f t="shared" si="350"/>
        <v>26</v>
      </c>
      <c r="M1292" s="2">
        <f t="shared" si="351"/>
        <v>7</v>
      </c>
      <c r="N1292" s="2">
        <f t="shared" si="352"/>
        <v>2020</v>
      </c>
      <c r="O1292" s="2">
        <f t="shared" si="353"/>
        <v>200</v>
      </c>
      <c r="P1292" t="s">
        <v>73</v>
      </c>
      <c r="Q1292" t="s">
        <v>34</v>
      </c>
      <c r="R1292" t="s">
        <v>6130</v>
      </c>
      <c r="S1292" t="s">
        <v>36</v>
      </c>
      <c r="T1292" s="3" t="s">
        <v>159</v>
      </c>
      <c r="U1292" s="4">
        <v>31232.240000000002</v>
      </c>
      <c r="V1292" t="s">
        <v>3924</v>
      </c>
      <c r="W1292" s="3" t="s">
        <v>23011</v>
      </c>
      <c r="X1292" s="3" t="b">
        <v>0</v>
      </c>
      <c r="Y1292" t="s">
        <v>6131</v>
      </c>
      <c r="Z1292" t="s">
        <v>23012</v>
      </c>
      <c r="AA1292" t="s">
        <v>6132</v>
      </c>
    </row>
    <row r="1293" spans="1:27" x14ac:dyDescent="0.3">
      <c r="A1293">
        <f t="shared" si="354"/>
        <v>1292</v>
      </c>
      <c r="B1293" t="s">
        <v>6133</v>
      </c>
      <c r="C1293" t="s">
        <v>6134</v>
      </c>
      <c r="D1293" t="str">
        <f t="shared" si="346"/>
        <v>Phillie Coger</v>
      </c>
      <c r="E1293" s="3" t="s">
        <v>21</v>
      </c>
      <c r="F1293">
        <v>8</v>
      </c>
      <c r="G1293" s="1">
        <v>43854</v>
      </c>
      <c r="H1293" s="2">
        <f t="shared" si="347"/>
        <v>24</v>
      </c>
      <c r="I1293" s="2">
        <f t="shared" si="348"/>
        <v>1</v>
      </c>
      <c r="J1293" s="2">
        <f t="shared" si="349"/>
        <v>2020</v>
      </c>
      <c r="K1293" s="1">
        <v>44074</v>
      </c>
      <c r="L1293" s="2">
        <f t="shared" si="350"/>
        <v>31</v>
      </c>
      <c r="M1293" s="2">
        <f t="shared" si="351"/>
        <v>8</v>
      </c>
      <c r="N1293" s="2">
        <f t="shared" si="352"/>
        <v>2020</v>
      </c>
      <c r="O1293" s="2">
        <f t="shared" si="353"/>
        <v>220</v>
      </c>
      <c r="P1293" t="s">
        <v>118</v>
      </c>
      <c r="Q1293" t="s">
        <v>45</v>
      </c>
      <c r="R1293" t="s">
        <v>6135</v>
      </c>
      <c r="S1293" t="s">
        <v>25</v>
      </c>
      <c r="T1293" s="3" t="s">
        <v>57</v>
      </c>
      <c r="U1293" s="4">
        <v>98099.68</v>
      </c>
      <c r="V1293" t="s">
        <v>4715</v>
      </c>
      <c r="W1293" s="3" t="s">
        <v>23011</v>
      </c>
      <c r="X1293" s="3" t="b">
        <v>0</v>
      </c>
      <c r="Y1293" t="s">
        <v>6136</v>
      </c>
      <c r="Z1293" t="s">
        <v>23012</v>
      </c>
      <c r="AA1293" t="s">
        <v>6137</v>
      </c>
    </row>
    <row r="1294" spans="1:27" x14ac:dyDescent="0.3">
      <c r="A1294">
        <f t="shared" si="354"/>
        <v>1293</v>
      </c>
      <c r="B1294" t="s">
        <v>6138</v>
      </c>
      <c r="C1294" t="s">
        <v>6139</v>
      </c>
      <c r="D1294" t="str">
        <f t="shared" si="346"/>
        <v>Osbert Fliege</v>
      </c>
      <c r="E1294" s="3" t="s">
        <v>43</v>
      </c>
      <c r="F1294">
        <v>38</v>
      </c>
      <c r="G1294" s="1">
        <v>44151</v>
      </c>
      <c r="H1294" s="2">
        <f t="shared" si="347"/>
        <v>16</v>
      </c>
      <c r="I1294" s="2">
        <f t="shared" si="348"/>
        <v>11</v>
      </c>
      <c r="J1294" s="2">
        <f t="shared" si="349"/>
        <v>2020</v>
      </c>
      <c r="K1294" s="1">
        <f t="shared" ref="K1294:K1300" si="357">G1294+8</f>
        <v>44159</v>
      </c>
      <c r="L1294" s="2">
        <f t="shared" si="350"/>
        <v>24</v>
      </c>
      <c r="M1294" s="2">
        <f t="shared" si="351"/>
        <v>11</v>
      </c>
      <c r="N1294" s="2">
        <f t="shared" si="352"/>
        <v>2020</v>
      </c>
      <c r="O1294" s="2">
        <f t="shared" si="353"/>
        <v>8</v>
      </c>
      <c r="P1294" t="s">
        <v>33</v>
      </c>
      <c r="Q1294" t="s">
        <v>126</v>
      </c>
      <c r="R1294" t="s">
        <v>6140</v>
      </c>
      <c r="S1294" t="s">
        <v>146</v>
      </c>
      <c r="T1294" s="3" t="s">
        <v>83</v>
      </c>
      <c r="U1294" s="4">
        <v>21537.55</v>
      </c>
      <c r="V1294" t="s">
        <v>255</v>
      </c>
      <c r="W1294" s="3" t="b">
        <v>1</v>
      </c>
      <c r="X1294" s="3" t="b">
        <v>1</v>
      </c>
      <c r="Y1294" t="s">
        <v>6141</v>
      </c>
      <c r="Z1294" t="s">
        <v>23012</v>
      </c>
      <c r="AA1294" t="s">
        <v>6142</v>
      </c>
    </row>
    <row r="1295" spans="1:27" x14ac:dyDescent="0.3">
      <c r="A1295">
        <f t="shared" si="354"/>
        <v>1294</v>
      </c>
      <c r="B1295" t="s">
        <v>2148</v>
      </c>
      <c r="C1295" t="s">
        <v>6143</v>
      </c>
      <c r="D1295" t="str">
        <f t="shared" si="346"/>
        <v>Brooks Coots</v>
      </c>
      <c r="E1295" s="3" t="s">
        <v>43</v>
      </c>
      <c r="F1295">
        <v>72</v>
      </c>
      <c r="G1295" s="1">
        <v>44191</v>
      </c>
      <c r="H1295" s="2">
        <f t="shared" si="347"/>
        <v>26</v>
      </c>
      <c r="I1295" s="2">
        <f t="shared" si="348"/>
        <v>12</v>
      </c>
      <c r="J1295" s="2">
        <f t="shared" si="349"/>
        <v>2020</v>
      </c>
      <c r="K1295" s="1">
        <f t="shared" si="357"/>
        <v>44199</v>
      </c>
      <c r="L1295" s="2">
        <f t="shared" si="350"/>
        <v>3</v>
      </c>
      <c r="M1295" s="2">
        <f t="shared" si="351"/>
        <v>1</v>
      </c>
      <c r="N1295" s="2">
        <f t="shared" si="352"/>
        <v>2021</v>
      </c>
      <c r="O1295" s="2">
        <f t="shared" si="353"/>
        <v>8</v>
      </c>
      <c r="P1295" t="s">
        <v>44</v>
      </c>
      <c r="Q1295" t="s">
        <v>126</v>
      </c>
      <c r="R1295" t="s">
        <v>6144</v>
      </c>
      <c r="S1295" t="s">
        <v>92</v>
      </c>
      <c r="T1295" s="3" t="s">
        <v>133</v>
      </c>
      <c r="U1295" s="4">
        <v>53824.86</v>
      </c>
      <c r="V1295" t="s">
        <v>3002</v>
      </c>
      <c r="W1295" s="3" t="s">
        <v>23011</v>
      </c>
      <c r="X1295" s="3" t="b">
        <v>1</v>
      </c>
      <c r="Y1295" t="s">
        <v>6145</v>
      </c>
      <c r="Z1295" t="s">
        <v>23012</v>
      </c>
      <c r="AA1295" t="s">
        <v>6146</v>
      </c>
    </row>
    <row r="1296" spans="1:27" x14ac:dyDescent="0.3">
      <c r="A1296">
        <f t="shared" si="354"/>
        <v>1295</v>
      </c>
      <c r="B1296" t="s">
        <v>6147</v>
      </c>
      <c r="C1296" t="s">
        <v>6148</v>
      </c>
      <c r="D1296" t="str">
        <f t="shared" si="346"/>
        <v>Albertina Noah</v>
      </c>
      <c r="E1296" s="3" t="s">
        <v>32</v>
      </c>
      <c r="F1296">
        <v>50</v>
      </c>
      <c r="G1296" s="1">
        <v>44161</v>
      </c>
      <c r="H1296" s="2">
        <f t="shared" si="347"/>
        <v>26</v>
      </c>
      <c r="I1296" s="2">
        <f t="shared" si="348"/>
        <v>11</v>
      </c>
      <c r="J1296" s="2">
        <f t="shared" si="349"/>
        <v>2020</v>
      </c>
      <c r="K1296" s="1">
        <f t="shared" si="357"/>
        <v>44169</v>
      </c>
      <c r="L1296" s="2">
        <f t="shared" si="350"/>
        <v>4</v>
      </c>
      <c r="M1296" s="2">
        <f t="shared" si="351"/>
        <v>12</v>
      </c>
      <c r="N1296" s="2">
        <f t="shared" si="352"/>
        <v>2020</v>
      </c>
      <c r="O1296" s="2">
        <f t="shared" si="353"/>
        <v>8</v>
      </c>
      <c r="P1296" t="s">
        <v>22</v>
      </c>
      <c r="Q1296" t="s">
        <v>54</v>
      </c>
      <c r="R1296" t="s">
        <v>6149</v>
      </c>
      <c r="S1296" t="s">
        <v>92</v>
      </c>
      <c r="T1296" s="3" t="s">
        <v>23012</v>
      </c>
      <c r="U1296" s="4">
        <v>85472.92</v>
      </c>
      <c r="V1296" t="s">
        <v>199</v>
      </c>
      <c r="W1296" s="3" t="s">
        <v>23011</v>
      </c>
      <c r="X1296" s="3" t="b">
        <v>0</v>
      </c>
      <c r="Y1296" t="s">
        <v>6150</v>
      </c>
      <c r="Z1296" t="s">
        <v>23012</v>
      </c>
      <c r="AA1296" t="s">
        <v>6151</v>
      </c>
    </row>
    <row r="1297" spans="1:27" x14ac:dyDescent="0.3">
      <c r="A1297">
        <f t="shared" si="354"/>
        <v>1296</v>
      </c>
      <c r="B1297" t="s">
        <v>6152</v>
      </c>
      <c r="C1297" t="s">
        <v>6153</v>
      </c>
      <c r="D1297" t="str">
        <f t="shared" si="346"/>
        <v>Kirk Henrie</v>
      </c>
      <c r="E1297" s="3" t="s">
        <v>43</v>
      </c>
      <c r="F1297">
        <v>90</v>
      </c>
      <c r="G1297" s="1">
        <v>43967</v>
      </c>
      <c r="H1297" s="2">
        <f t="shared" si="347"/>
        <v>16</v>
      </c>
      <c r="I1297" s="2">
        <f t="shared" si="348"/>
        <v>5</v>
      </c>
      <c r="J1297" s="2">
        <f t="shared" si="349"/>
        <v>2020</v>
      </c>
      <c r="K1297" s="1">
        <f t="shared" si="357"/>
        <v>43975</v>
      </c>
      <c r="L1297" s="2">
        <f t="shared" si="350"/>
        <v>24</v>
      </c>
      <c r="M1297" s="2">
        <f t="shared" si="351"/>
        <v>5</v>
      </c>
      <c r="N1297" s="2">
        <f t="shared" si="352"/>
        <v>2020</v>
      </c>
      <c r="O1297" s="2">
        <f t="shared" si="353"/>
        <v>8</v>
      </c>
      <c r="P1297" t="s">
        <v>33</v>
      </c>
      <c r="Q1297" t="s">
        <v>74</v>
      </c>
      <c r="R1297" t="s">
        <v>6154</v>
      </c>
      <c r="S1297" t="s">
        <v>76</v>
      </c>
      <c r="T1297" s="3" t="s">
        <v>23012</v>
      </c>
      <c r="U1297" s="4">
        <v>70417.17</v>
      </c>
      <c r="V1297" t="s">
        <v>2036</v>
      </c>
      <c r="W1297" s="3" t="b">
        <v>0</v>
      </c>
      <c r="X1297" s="3" t="s">
        <v>23011</v>
      </c>
      <c r="Y1297" t="s">
        <v>6155</v>
      </c>
      <c r="Z1297" t="s">
        <v>23012</v>
      </c>
      <c r="AA1297" t="s">
        <v>6156</v>
      </c>
    </row>
    <row r="1298" spans="1:27" x14ac:dyDescent="0.3">
      <c r="A1298">
        <f t="shared" si="354"/>
        <v>1297</v>
      </c>
      <c r="B1298" t="s">
        <v>6157</v>
      </c>
      <c r="D1298" t="str">
        <f t="shared" si="346"/>
        <v xml:space="preserve">Leonard </v>
      </c>
      <c r="E1298" s="3" t="s">
        <v>43</v>
      </c>
      <c r="F1298">
        <v>32</v>
      </c>
      <c r="G1298" s="1">
        <v>43965</v>
      </c>
      <c r="H1298" s="2">
        <f t="shared" si="347"/>
        <v>14</v>
      </c>
      <c r="I1298" s="2">
        <f t="shared" si="348"/>
        <v>5</v>
      </c>
      <c r="J1298" s="2">
        <f t="shared" si="349"/>
        <v>2020</v>
      </c>
      <c r="K1298" s="1">
        <f t="shared" si="357"/>
        <v>43973</v>
      </c>
      <c r="L1298" s="2">
        <f t="shared" si="350"/>
        <v>22</v>
      </c>
      <c r="M1298" s="2">
        <f t="shared" si="351"/>
        <v>5</v>
      </c>
      <c r="N1298" s="2">
        <f t="shared" si="352"/>
        <v>2020</v>
      </c>
      <c r="O1298" s="2">
        <f t="shared" si="353"/>
        <v>8</v>
      </c>
      <c r="P1298" t="s">
        <v>22</v>
      </c>
      <c r="Q1298" t="s">
        <v>197</v>
      </c>
      <c r="R1298" t="s">
        <v>6158</v>
      </c>
      <c r="S1298" t="s">
        <v>146</v>
      </c>
      <c r="T1298" s="3" t="s">
        <v>57</v>
      </c>
      <c r="U1298" s="4">
        <v>90706.79</v>
      </c>
      <c r="V1298" t="s">
        <v>1659</v>
      </c>
      <c r="W1298" s="3" t="s">
        <v>23011</v>
      </c>
      <c r="X1298" s="3" t="b">
        <v>0</v>
      </c>
      <c r="Y1298" t="s">
        <v>6159</v>
      </c>
      <c r="Z1298" t="s">
        <v>218</v>
      </c>
      <c r="AA1298" t="s">
        <v>4967</v>
      </c>
    </row>
    <row r="1299" spans="1:27" x14ac:dyDescent="0.3">
      <c r="A1299">
        <f t="shared" si="354"/>
        <v>1298</v>
      </c>
      <c r="B1299" t="s">
        <v>6160</v>
      </c>
      <c r="C1299" t="s">
        <v>6161</v>
      </c>
      <c r="D1299" t="str">
        <f t="shared" si="346"/>
        <v>Malory Rillstone</v>
      </c>
      <c r="E1299" s="3" t="s">
        <v>32</v>
      </c>
      <c r="F1299">
        <v>17</v>
      </c>
      <c r="G1299" s="1">
        <v>44187</v>
      </c>
      <c r="H1299" s="2">
        <f t="shared" si="347"/>
        <v>22</v>
      </c>
      <c r="I1299" s="2">
        <f t="shared" si="348"/>
        <v>12</v>
      </c>
      <c r="J1299" s="2">
        <f t="shared" si="349"/>
        <v>2020</v>
      </c>
      <c r="K1299" s="1">
        <f t="shared" si="357"/>
        <v>44195</v>
      </c>
      <c r="L1299" s="2">
        <f t="shared" si="350"/>
        <v>30</v>
      </c>
      <c r="M1299" s="2">
        <f t="shared" si="351"/>
        <v>12</v>
      </c>
      <c r="N1299" s="2">
        <f t="shared" si="352"/>
        <v>2020</v>
      </c>
      <c r="O1299" s="2">
        <f t="shared" si="353"/>
        <v>8</v>
      </c>
      <c r="P1299" t="s">
        <v>63</v>
      </c>
      <c r="Q1299" t="s">
        <v>54</v>
      </c>
      <c r="R1299" t="s">
        <v>6162</v>
      </c>
      <c r="S1299" t="s">
        <v>92</v>
      </c>
      <c r="T1299" s="3" t="s">
        <v>23012</v>
      </c>
      <c r="U1299" s="4">
        <v>43270.61</v>
      </c>
      <c r="V1299" t="s">
        <v>6163</v>
      </c>
      <c r="W1299" s="3" t="b">
        <v>0</v>
      </c>
      <c r="X1299" s="3" t="b">
        <v>1</v>
      </c>
      <c r="Y1299" t="s">
        <v>6164</v>
      </c>
      <c r="Z1299" t="s">
        <v>23012</v>
      </c>
      <c r="AA1299" t="s">
        <v>6165</v>
      </c>
    </row>
    <row r="1300" spans="1:27" x14ac:dyDescent="0.3">
      <c r="A1300">
        <f t="shared" si="354"/>
        <v>1299</v>
      </c>
      <c r="B1300" t="s">
        <v>6166</v>
      </c>
      <c r="C1300" t="s">
        <v>6167</v>
      </c>
      <c r="D1300" t="str">
        <f t="shared" si="346"/>
        <v>Ardis Plaster</v>
      </c>
      <c r="E1300" s="3" t="s">
        <v>32</v>
      </c>
      <c r="F1300">
        <v>70</v>
      </c>
      <c r="G1300" s="1">
        <v>44084</v>
      </c>
      <c r="H1300" s="2">
        <f t="shared" si="347"/>
        <v>10</v>
      </c>
      <c r="I1300" s="2">
        <f t="shared" si="348"/>
        <v>9</v>
      </c>
      <c r="J1300" s="2">
        <f t="shared" si="349"/>
        <v>2020</v>
      </c>
      <c r="K1300" s="1">
        <f t="shared" si="357"/>
        <v>44092</v>
      </c>
      <c r="L1300" s="2">
        <f t="shared" si="350"/>
        <v>18</v>
      </c>
      <c r="M1300" s="2">
        <f t="shared" si="351"/>
        <v>9</v>
      </c>
      <c r="N1300" s="2">
        <f t="shared" si="352"/>
        <v>2020</v>
      </c>
      <c r="O1300" s="2">
        <f t="shared" si="353"/>
        <v>8</v>
      </c>
      <c r="P1300" t="s">
        <v>63</v>
      </c>
      <c r="Q1300" t="s">
        <v>90</v>
      </c>
      <c r="R1300" t="s">
        <v>6168</v>
      </c>
      <c r="S1300" t="s">
        <v>65</v>
      </c>
      <c r="T1300" s="3" t="s">
        <v>26</v>
      </c>
      <c r="U1300" s="4">
        <v>91057.96</v>
      </c>
      <c r="V1300" t="s">
        <v>3500</v>
      </c>
      <c r="W1300" s="3" t="b">
        <v>1</v>
      </c>
      <c r="X1300" s="3" t="b">
        <v>1</v>
      </c>
      <c r="Y1300" t="s">
        <v>6169</v>
      </c>
      <c r="Z1300" t="s">
        <v>23012</v>
      </c>
      <c r="AA1300" t="s">
        <v>1309</v>
      </c>
    </row>
    <row r="1301" spans="1:27" x14ac:dyDescent="0.3">
      <c r="A1301">
        <f t="shared" si="354"/>
        <v>1300</v>
      </c>
      <c r="B1301" t="s">
        <v>6170</v>
      </c>
      <c r="C1301" t="s">
        <v>6171</v>
      </c>
      <c r="D1301" t="str">
        <f t="shared" si="346"/>
        <v>Ree Burdon</v>
      </c>
      <c r="E1301" s="3" t="s">
        <v>32</v>
      </c>
      <c r="F1301">
        <v>56</v>
      </c>
      <c r="G1301" s="1">
        <v>44054</v>
      </c>
      <c r="H1301" s="2">
        <f t="shared" si="347"/>
        <v>11</v>
      </c>
      <c r="I1301" s="2">
        <f t="shared" si="348"/>
        <v>8</v>
      </c>
      <c r="J1301" s="2">
        <f t="shared" si="349"/>
        <v>2020</v>
      </c>
      <c r="K1301" s="1">
        <v>44129</v>
      </c>
      <c r="L1301" s="2">
        <f t="shared" si="350"/>
        <v>25</v>
      </c>
      <c r="M1301" s="2">
        <f t="shared" si="351"/>
        <v>10</v>
      </c>
      <c r="N1301" s="2">
        <f t="shared" si="352"/>
        <v>2020</v>
      </c>
      <c r="O1301" s="2">
        <f t="shared" si="353"/>
        <v>75</v>
      </c>
      <c r="P1301" t="s">
        <v>33</v>
      </c>
      <c r="Q1301" t="s">
        <v>197</v>
      </c>
      <c r="R1301" t="s">
        <v>6172</v>
      </c>
      <c r="S1301" t="s">
        <v>56</v>
      </c>
      <c r="T1301" s="3" t="s">
        <v>26</v>
      </c>
      <c r="U1301" s="4">
        <v>36964.300000000003</v>
      </c>
      <c r="V1301" t="s">
        <v>6173</v>
      </c>
      <c r="W1301" s="3" t="b">
        <v>0</v>
      </c>
      <c r="X1301" s="3" t="b">
        <v>0</v>
      </c>
      <c r="Y1301" t="s">
        <v>6174</v>
      </c>
      <c r="Z1301" t="s">
        <v>2804</v>
      </c>
      <c r="AA1301" t="s">
        <v>2187</v>
      </c>
    </row>
    <row r="1302" spans="1:27" x14ac:dyDescent="0.3">
      <c r="A1302">
        <f t="shared" si="354"/>
        <v>1301</v>
      </c>
      <c r="B1302" t="s">
        <v>6175</v>
      </c>
      <c r="C1302" t="s">
        <v>6176</v>
      </c>
      <c r="D1302" t="str">
        <f t="shared" si="346"/>
        <v>Dianemarie Lermit</v>
      </c>
      <c r="E1302" s="3" t="s">
        <v>32</v>
      </c>
      <c r="F1302">
        <v>73</v>
      </c>
      <c r="G1302" s="1">
        <v>43965</v>
      </c>
      <c r="H1302" s="2">
        <f t="shared" si="347"/>
        <v>14</v>
      </c>
      <c r="I1302" s="2">
        <f t="shared" si="348"/>
        <v>5</v>
      </c>
      <c r="J1302" s="2">
        <f t="shared" si="349"/>
        <v>2020</v>
      </c>
      <c r="K1302" s="1">
        <v>43990</v>
      </c>
      <c r="L1302" s="2">
        <f t="shared" si="350"/>
        <v>8</v>
      </c>
      <c r="M1302" s="2">
        <f t="shared" si="351"/>
        <v>6</v>
      </c>
      <c r="N1302" s="2">
        <f t="shared" si="352"/>
        <v>2020</v>
      </c>
      <c r="O1302" s="2">
        <f t="shared" si="353"/>
        <v>25</v>
      </c>
      <c r="P1302" t="s">
        <v>33</v>
      </c>
      <c r="Q1302" t="s">
        <v>197</v>
      </c>
      <c r="R1302" t="s">
        <v>6177</v>
      </c>
      <c r="S1302" t="s">
        <v>177</v>
      </c>
      <c r="T1302" s="3" t="s">
        <v>83</v>
      </c>
      <c r="U1302" s="4">
        <v>51898.48</v>
      </c>
      <c r="V1302" t="s">
        <v>828</v>
      </c>
      <c r="W1302" s="3" t="b">
        <v>1</v>
      </c>
      <c r="X1302" s="3" t="b">
        <v>1</v>
      </c>
      <c r="Y1302" t="s">
        <v>6178</v>
      </c>
      <c r="Z1302" t="s">
        <v>23012</v>
      </c>
      <c r="AA1302" t="s">
        <v>476</v>
      </c>
    </row>
    <row r="1303" spans="1:27" x14ac:dyDescent="0.3">
      <c r="A1303">
        <f t="shared" si="354"/>
        <v>1302</v>
      </c>
      <c r="B1303" t="s">
        <v>3908</v>
      </c>
      <c r="C1303" t="s">
        <v>6179</v>
      </c>
      <c r="D1303" t="str">
        <f t="shared" si="346"/>
        <v>Franny Bowne</v>
      </c>
      <c r="E1303" s="3" t="s">
        <v>43</v>
      </c>
      <c r="F1303">
        <v>88</v>
      </c>
      <c r="G1303" s="1">
        <v>44193</v>
      </c>
      <c r="H1303" s="2">
        <f t="shared" si="347"/>
        <v>28</v>
      </c>
      <c r="I1303" s="2">
        <f t="shared" si="348"/>
        <v>12</v>
      </c>
      <c r="J1303" s="2">
        <f t="shared" si="349"/>
        <v>2020</v>
      </c>
      <c r="K1303" s="1">
        <f t="shared" ref="K1303:K1304" si="358">G1303+8</f>
        <v>44201</v>
      </c>
      <c r="L1303" s="2">
        <f t="shared" si="350"/>
        <v>5</v>
      </c>
      <c r="M1303" s="2">
        <f t="shared" si="351"/>
        <v>1</v>
      </c>
      <c r="N1303" s="2">
        <f t="shared" si="352"/>
        <v>2021</v>
      </c>
      <c r="O1303" s="2">
        <f t="shared" si="353"/>
        <v>8</v>
      </c>
      <c r="P1303" t="s">
        <v>73</v>
      </c>
      <c r="Q1303" t="s">
        <v>23</v>
      </c>
      <c r="R1303" t="s">
        <v>6180</v>
      </c>
      <c r="S1303" t="s">
        <v>177</v>
      </c>
      <c r="T1303" s="3" t="s">
        <v>66</v>
      </c>
      <c r="U1303" s="4">
        <v>26423.08</v>
      </c>
      <c r="V1303" t="s">
        <v>2120</v>
      </c>
      <c r="W1303" s="3" t="b">
        <v>1</v>
      </c>
      <c r="X1303" s="3" t="b">
        <v>0</v>
      </c>
      <c r="Y1303" t="s">
        <v>6181</v>
      </c>
      <c r="Z1303" t="s">
        <v>23012</v>
      </c>
      <c r="AA1303" t="s">
        <v>6182</v>
      </c>
    </row>
    <row r="1304" spans="1:27" x14ac:dyDescent="0.3">
      <c r="A1304">
        <f t="shared" si="354"/>
        <v>1303</v>
      </c>
      <c r="B1304" t="s">
        <v>6183</v>
      </c>
      <c r="C1304" t="s">
        <v>6184</v>
      </c>
      <c r="D1304" t="str">
        <f t="shared" si="346"/>
        <v>Kimmy Montrose</v>
      </c>
      <c r="E1304" s="3" t="s">
        <v>32</v>
      </c>
      <c r="F1304">
        <v>74</v>
      </c>
      <c r="G1304" s="1">
        <v>44055</v>
      </c>
      <c r="H1304" s="2">
        <f t="shared" si="347"/>
        <v>12</v>
      </c>
      <c r="I1304" s="2">
        <f t="shared" si="348"/>
        <v>8</v>
      </c>
      <c r="J1304" s="2">
        <f t="shared" si="349"/>
        <v>2020</v>
      </c>
      <c r="K1304" s="1">
        <f t="shared" si="358"/>
        <v>44063</v>
      </c>
      <c r="L1304" s="2">
        <f t="shared" si="350"/>
        <v>20</v>
      </c>
      <c r="M1304" s="2">
        <f t="shared" si="351"/>
        <v>8</v>
      </c>
      <c r="N1304" s="2">
        <f t="shared" si="352"/>
        <v>2020</v>
      </c>
      <c r="O1304" s="2">
        <f t="shared" si="353"/>
        <v>8</v>
      </c>
      <c r="P1304" t="s">
        <v>63</v>
      </c>
      <c r="Q1304" t="s">
        <v>54</v>
      </c>
      <c r="R1304" t="s">
        <v>6185</v>
      </c>
      <c r="S1304" t="s">
        <v>25</v>
      </c>
      <c r="T1304" s="3" t="s">
        <v>26</v>
      </c>
      <c r="U1304" s="4">
        <v>20827.37</v>
      </c>
      <c r="V1304" t="s">
        <v>5914</v>
      </c>
      <c r="W1304" s="3" t="s">
        <v>23011</v>
      </c>
      <c r="X1304" s="3" t="b">
        <v>0</v>
      </c>
      <c r="Y1304" t="s">
        <v>6186</v>
      </c>
      <c r="Z1304" t="s">
        <v>23012</v>
      </c>
      <c r="AA1304" t="s">
        <v>6187</v>
      </c>
    </row>
    <row r="1305" spans="1:27" x14ac:dyDescent="0.3">
      <c r="A1305">
        <f t="shared" si="354"/>
        <v>1304</v>
      </c>
      <c r="B1305" t="s">
        <v>6188</v>
      </c>
      <c r="C1305" t="s">
        <v>6189</v>
      </c>
      <c r="D1305" t="str">
        <f t="shared" si="346"/>
        <v>Meredith Putland</v>
      </c>
      <c r="E1305" s="3" t="s">
        <v>43</v>
      </c>
      <c r="F1305">
        <v>45</v>
      </c>
      <c r="G1305" s="1">
        <v>43961</v>
      </c>
      <c r="H1305" s="2">
        <f t="shared" si="347"/>
        <v>10</v>
      </c>
      <c r="I1305" s="2">
        <f t="shared" si="348"/>
        <v>5</v>
      </c>
      <c r="J1305" s="2">
        <f t="shared" si="349"/>
        <v>2020</v>
      </c>
      <c r="K1305" s="1">
        <v>44037</v>
      </c>
      <c r="L1305" s="2">
        <f t="shared" si="350"/>
        <v>25</v>
      </c>
      <c r="M1305" s="2">
        <f t="shared" si="351"/>
        <v>7</v>
      </c>
      <c r="N1305" s="2">
        <f t="shared" si="352"/>
        <v>2020</v>
      </c>
      <c r="O1305" s="2">
        <f t="shared" si="353"/>
        <v>76</v>
      </c>
      <c r="P1305" t="s">
        <v>33</v>
      </c>
      <c r="Q1305" t="s">
        <v>23</v>
      </c>
      <c r="R1305" t="s">
        <v>6190</v>
      </c>
      <c r="S1305" t="s">
        <v>36</v>
      </c>
      <c r="T1305" s="3" t="s">
        <v>37</v>
      </c>
      <c r="U1305" s="4">
        <v>78500.350000000006</v>
      </c>
      <c r="V1305" t="s">
        <v>153</v>
      </c>
      <c r="W1305" s="3" t="b">
        <v>1</v>
      </c>
      <c r="X1305" s="3" t="b">
        <v>0</v>
      </c>
      <c r="Y1305" t="s">
        <v>6191</v>
      </c>
      <c r="Z1305" t="s">
        <v>23012</v>
      </c>
      <c r="AA1305" t="s">
        <v>6192</v>
      </c>
    </row>
    <row r="1306" spans="1:27" x14ac:dyDescent="0.3">
      <c r="A1306">
        <f t="shared" si="354"/>
        <v>1305</v>
      </c>
      <c r="B1306" t="s">
        <v>6193</v>
      </c>
      <c r="D1306" t="str">
        <f t="shared" si="346"/>
        <v xml:space="preserve">Hayes </v>
      </c>
      <c r="E1306" s="3" t="s">
        <v>43</v>
      </c>
      <c r="F1306">
        <v>15</v>
      </c>
      <c r="G1306" s="1">
        <v>43997</v>
      </c>
      <c r="H1306" s="2">
        <f t="shared" si="347"/>
        <v>15</v>
      </c>
      <c r="I1306" s="2">
        <f t="shared" si="348"/>
        <v>6</v>
      </c>
      <c r="J1306" s="2">
        <f t="shared" si="349"/>
        <v>2020</v>
      </c>
      <c r="K1306" s="1">
        <v>44184</v>
      </c>
      <c r="L1306" s="2">
        <f t="shared" si="350"/>
        <v>19</v>
      </c>
      <c r="M1306" s="2">
        <f t="shared" si="351"/>
        <v>12</v>
      </c>
      <c r="N1306" s="2">
        <f t="shared" si="352"/>
        <v>2020</v>
      </c>
      <c r="O1306" s="2">
        <f t="shared" si="353"/>
        <v>187</v>
      </c>
      <c r="P1306" t="s">
        <v>22</v>
      </c>
      <c r="Q1306" t="s">
        <v>119</v>
      </c>
      <c r="R1306" t="s">
        <v>6194</v>
      </c>
      <c r="S1306" t="s">
        <v>76</v>
      </c>
      <c r="T1306" s="3" t="s">
        <v>83</v>
      </c>
      <c r="U1306" s="4">
        <v>3159.97</v>
      </c>
      <c r="V1306" t="s">
        <v>871</v>
      </c>
      <c r="W1306" s="3" t="b">
        <v>0</v>
      </c>
      <c r="X1306" s="3" t="b">
        <v>1</v>
      </c>
      <c r="Y1306" t="s">
        <v>6195</v>
      </c>
      <c r="Z1306" t="s">
        <v>23012</v>
      </c>
      <c r="AA1306" t="s">
        <v>6196</v>
      </c>
    </row>
    <row r="1307" spans="1:27" x14ac:dyDescent="0.3">
      <c r="A1307">
        <f t="shared" si="354"/>
        <v>1306</v>
      </c>
      <c r="B1307" t="s">
        <v>6197</v>
      </c>
      <c r="C1307" t="s">
        <v>6198</v>
      </c>
      <c r="D1307" t="str">
        <f t="shared" si="346"/>
        <v>Ilse Garratty</v>
      </c>
      <c r="E1307" s="3" t="s">
        <v>32</v>
      </c>
      <c r="F1307">
        <v>82</v>
      </c>
      <c r="G1307" s="1">
        <v>44129</v>
      </c>
      <c r="H1307" s="2">
        <f t="shared" si="347"/>
        <v>25</v>
      </c>
      <c r="I1307" s="2">
        <f t="shared" si="348"/>
        <v>10</v>
      </c>
      <c r="J1307" s="2">
        <f t="shared" si="349"/>
        <v>2020</v>
      </c>
      <c r="K1307" s="1">
        <f>G1307+8</f>
        <v>44137</v>
      </c>
      <c r="L1307" s="2">
        <f t="shared" si="350"/>
        <v>2</v>
      </c>
      <c r="M1307" s="2">
        <f t="shared" si="351"/>
        <v>11</v>
      </c>
      <c r="N1307" s="2">
        <f t="shared" si="352"/>
        <v>2020</v>
      </c>
      <c r="O1307" s="2">
        <f t="shared" si="353"/>
        <v>8</v>
      </c>
      <c r="P1307" t="s">
        <v>33</v>
      </c>
      <c r="Q1307" t="s">
        <v>197</v>
      </c>
      <c r="R1307" t="s">
        <v>6199</v>
      </c>
      <c r="S1307" t="s">
        <v>92</v>
      </c>
      <c r="T1307" s="3" t="s">
        <v>57</v>
      </c>
      <c r="U1307" s="4">
        <v>62719.61</v>
      </c>
      <c r="V1307" t="s">
        <v>2692</v>
      </c>
      <c r="W1307" s="3" t="b">
        <v>0</v>
      </c>
      <c r="X1307" s="3" t="b">
        <v>0</v>
      </c>
      <c r="Y1307" t="s">
        <v>6200</v>
      </c>
      <c r="Z1307" t="s">
        <v>23012</v>
      </c>
      <c r="AA1307" t="s">
        <v>4840</v>
      </c>
    </row>
    <row r="1308" spans="1:27" x14ac:dyDescent="0.3">
      <c r="A1308">
        <f t="shared" si="354"/>
        <v>1307</v>
      </c>
      <c r="B1308" t="s">
        <v>6201</v>
      </c>
      <c r="C1308" t="s">
        <v>6202</v>
      </c>
      <c r="D1308" t="str">
        <f t="shared" si="346"/>
        <v>Nichole Bloschke</v>
      </c>
      <c r="E1308" s="3" t="s">
        <v>32</v>
      </c>
      <c r="F1308">
        <v>65</v>
      </c>
      <c r="G1308" s="1">
        <v>43888</v>
      </c>
      <c r="H1308" s="2">
        <f t="shared" si="347"/>
        <v>27</v>
      </c>
      <c r="I1308" s="2">
        <f t="shared" si="348"/>
        <v>2</v>
      </c>
      <c r="J1308" s="2">
        <f t="shared" si="349"/>
        <v>2020</v>
      </c>
      <c r="K1308" s="1">
        <v>44171</v>
      </c>
      <c r="L1308" s="2">
        <f t="shared" si="350"/>
        <v>6</v>
      </c>
      <c r="M1308" s="2">
        <f t="shared" si="351"/>
        <v>12</v>
      </c>
      <c r="N1308" s="2">
        <f t="shared" si="352"/>
        <v>2020</v>
      </c>
      <c r="O1308" s="2">
        <f t="shared" si="353"/>
        <v>283</v>
      </c>
      <c r="P1308" t="s">
        <v>33</v>
      </c>
      <c r="Q1308" t="s">
        <v>45</v>
      </c>
      <c r="R1308" t="s">
        <v>6203</v>
      </c>
      <c r="S1308" t="s">
        <v>65</v>
      </c>
      <c r="T1308" s="3" t="s">
        <v>26</v>
      </c>
      <c r="U1308" s="4">
        <v>69478.81</v>
      </c>
      <c r="V1308" t="s">
        <v>603</v>
      </c>
      <c r="W1308" s="3" t="b">
        <v>1</v>
      </c>
      <c r="X1308" s="3" t="b">
        <v>1</v>
      </c>
      <c r="Y1308" t="s">
        <v>6204</v>
      </c>
      <c r="Z1308" t="s">
        <v>23012</v>
      </c>
      <c r="AA1308" t="s">
        <v>6205</v>
      </c>
    </row>
    <row r="1309" spans="1:27" x14ac:dyDescent="0.3">
      <c r="A1309">
        <f t="shared" si="354"/>
        <v>1308</v>
      </c>
      <c r="B1309" t="s">
        <v>6206</v>
      </c>
      <c r="C1309" t="s">
        <v>6207</v>
      </c>
      <c r="D1309" t="str">
        <f t="shared" si="346"/>
        <v>Devora Ternault</v>
      </c>
      <c r="E1309" s="3" t="s">
        <v>32</v>
      </c>
      <c r="F1309">
        <v>98</v>
      </c>
      <c r="G1309" s="1">
        <v>44092</v>
      </c>
      <c r="H1309" s="2">
        <f t="shared" si="347"/>
        <v>18</v>
      </c>
      <c r="I1309" s="2">
        <f t="shared" si="348"/>
        <v>9</v>
      </c>
      <c r="J1309" s="2">
        <f t="shared" si="349"/>
        <v>2020</v>
      </c>
      <c r="K1309" s="1">
        <f t="shared" ref="K1309:K1311" si="359">G1309+8</f>
        <v>44100</v>
      </c>
      <c r="L1309" s="2">
        <f t="shared" si="350"/>
        <v>26</v>
      </c>
      <c r="M1309" s="2">
        <f t="shared" si="351"/>
        <v>9</v>
      </c>
      <c r="N1309" s="2">
        <f t="shared" si="352"/>
        <v>2020</v>
      </c>
      <c r="O1309" s="2">
        <f t="shared" si="353"/>
        <v>8</v>
      </c>
      <c r="P1309" t="s">
        <v>73</v>
      </c>
      <c r="Q1309" t="s">
        <v>197</v>
      </c>
      <c r="R1309" t="s">
        <v>6208</v>
      </c>
      <c r="S1309" t="s">
        <v>177</v>
      </c>
      <c r="T1309" s="3" t="s">
        <v>57</v>
      </c>
      <c r="U1309" s="4">
        <v>21222.29</v>
      </c>
      <c r="V1309" t="s">
        <v>1665</v>
      </c>
      <c r="W1309" s="3" t="s">
        <v>23011</v>
      </c>
      <c r="X1309" s="3" t="s">
        <v>23011</v>
      </c>
      <c r="Y1309" t="s">
        <v>6209</v>
      </c>
      <c r="Z1309" t="s">
        <v>23012</v>
      </c>
      <c r="AA1309" t="s">
        <v>6210</v>
      </c>
    </row>
    <row r="1310" spans="1:27" x14ac:dyDescent="0.3">
      <c r="A1310">
        <f t="shared" si="354"/>
        <v>1309</v>
      </c>
      <c r="B1310" t="s">
        <v>6211</v>
      </c>
      <c r="C1310" t="s">
        <v>6212</v>
      </c>
      <c r="D1310" t="str">
        <f t="shared" si="346"/>
        <v>Amalee Overal</v>
      </c>
      <c r="E1310" s="3" t="s">
        <v>32</v>
      </c>
      <c r="F1310">
        <v>66</v>
      </c>
      <c r="G1310" s="1">
        <v>44081</v>
      </c>
      <c r="H1310" s="2">
        <f t="shared" si="347"/>
        <v>7</v>
      </c>
      <c r="I1310" s="2">
        <f t="shared" si="348"/>
        <v>9</v>
      </c>
      <c r="J1310" s="2">
        <f t="shared" si="349"/>
        <v>2020</v>
      </c>
      <c r="K1310" s="1">
        <f t="shared" si="359"/>
        <v>44089</v>
      </c>
      <c r="L1310" s="2">
        <f t="shared" si="350"/>
        <v>15</v>
      </c>
      <c r="M1310" s="2">
        <f t="shared" si="351"/>
        <v>9</v>
      </c>
      <c r="N1310" s="2">
        <f t="shared" si="352"/>
        <v>2020</v>
      </c>
      <c r="O1310" s="2">
        <f t="shared" si="353"/>
        <v>8</v>
      </c>
      <c r="P1310" t="s">
        <v>63</v>
      </c>
      <c r="Q1310" t="s">
        <v>90</v>
      </c>
      <c r="R1310" t="s">
        <v>6213</v>
      </c>
      <c r="S1310" t="s">
        <v>36</v>
      </c>
      <c r="T1310" s="3" t="s">
        <v>66</v>
      </c>
      <c r="U1310" s="4">
        <v>51454.06</v>
      </c>
      <c r="V1310" t="s">
        <v>5990</v>
      </c>
      <c r="W1310" s="3" t="b">
        <v>0</v>
      </c>
      <c r="X1310" s="3" t="b">
        <v>0</v>
      </c>
      <c r="Y1310" t="s">
        <v>6214</v>
      </c>
      <c r="Z1310" t="s">
        <v>23012</v>
      </c>
      <c r="AA1310" t="s">
        <v>1140</v>
      </c>
    </row>
    <row r="1311" spans="1:27" x14ac:dyDescent="0.3">
      <c r="A1311">
        <f t="shared" si="354"/>
        <v>1310</v>
      </c>
      <c r="B1311" t="s">
        <v>2015</v>
      </c>
      <c r="C1311" t="s">
        <v>6215</v>
      </c>
      <c r="D1311" t="str">
        <f t="shared" si="346"/>
        <v>Lisetta Towns</v>
      </c>
      <c r="E1311" s="3" t="s">
        <v>769</v>
      </c>
      <c r="F1311">
        <v>10</v>
      </c>
      <c r="G1311" s="1">
        <v>43861</v>
      </c>
      <c r="H1311" s="2">
        <f t="shared" si="347"/>
        <v>31</v>
      </c>
      <c r="I1311" s="2">
        <f t="shared" si="348"/>
        <v>1</v>
      </c>
      <c r="J1311" s="2">
        <f t="shared" si="349"/>
        <v>2020</v>
      </c>
      <c r="K1311" s="1">
        <f t="shared" si="359"/>
        <v>43869</v>
      </c>
      <c r="L1311" s="2">
        <f t="shared" si="350"/>
        <v>8</v>
      </c>
      <c r="M1311" s="2">
        <f t="shared" si="351"/>
        <v>2</v>
      </c>
      <c r="N1311" s="2">
        <f t="shared" si="352"/>
        <v>2020</v>
      </c>
      <c r="O1311" s="2">
        <f t="shared" si="353"/>
        <v>8</v>
      </c>
      <c r="P1311" t="s">
        <v>44</v>
      </c>
      <c r="Q1311" t="s">
        <v>54</v>
      </c>
      <c r="R1311" t="s">
        <v>6216</v>
      </c>
      <c r="S1311" t="s">
        <v>100</v>
      </c>
      <c r="T1311" s="3" t="s">
        <v>26</v>
      </c>
      <c r="U1311" s="4">
        <v>35106.99</v>
      </c>
      <c r="V1311" t="s">
        <v>1131</v>
      </c>
      <c r="W1311" s="3" t="b">
        <v>0</v>
      </c>
      <c r="X1311" s="3" t="b">
        <v>0</v>
      </c>
      <c r="Y1311" t="s">
        <v>6217</v>
      </c>
      <c r="Z1311" t="s">
        <v>6218</v>
      </c>
      <c r="AA1311" t="s">
        <v>1511</v>
      </c>
    </row>
    <row r="1312" spans="1:27" x14ac:dyDescent="0.3">
      <c r="A1312">
        <f t="shared" si="354"/>
        <v>1311</v>
      </c>
      <c r="B1312" t="s">
        <v>6219</v>
      </c>
      <c r="D1312" t="str">
        <f t="shared" si="346"/>
        <v xml:space="preserve">Elset </v>
      </c>
      <c r="E1312" s="3" t="s">
        <v>32</v>
      </c>
      <c r="F1312">
        <v>37</v>
      </c>
      <c r="G1312" s="1">
        <v>43835</v>
      </c>
      <c r="H1312" s="2">
        <f t="shared" si="347"/>
        <v>5</v>
      </c>
      <c r="I1312" s="2">
        <f t="shared" si="348"/>
        <v>1</v>
      </c>
      <c r="J1312" s="2">
        <f t="shared" si="349"/>
        <v>2020</v>
      </c>
      <c r="K1312" s="1">
        <v>44173</v>
      </c>
      <c r="L1312" s="2">
        <f t="shared" si="350"/>
        <v>8</v>
      </c>
      <c r="M1312" s="2">
        <f t="shared" si="351"/>
        <v>12</v>
      </c>
      <c r="N1312" s="2">
        <f t="shared" si="352"/>
        <v>2020</v>
      </c>
      <c r="O1312" s="2">
        <f t="shared" si="353"/>
        <v>338</v>
      </c>
      <c r="P1312" t="s">
        <v>63</v>
      </c>
      <c r="Q1312" t="s">
        <v>119</v>
      </c>
      <c r="R1312" t="s">
        <v>6220</v>
      </c>
      <c r="S1312" t="s">
        <v>92</v>
      </c>
      <c r="T1312" s="3" t="s">
        <v>133</v>
      </c>
      <c r="U1312" s="4">
        <v>18300.59</v>
      </c>
      <c r="V1312" t="s">
        <v>1011</v>
      </c>
      <c r="W1312" s="3" t="s">
        <v>23011</v>
      </c>
      <c r="X1312" s="3" t="b">
        <v>0</v>
      </c>
      <c r="Y1312" t="s">
        <v>6221</v>
      </c>
      <c r="Z1312" t="s">
        <v>23012</v>
      </c>
      <c r="AA1312" t="s">
        <v>6222</v>
      </c>
    </row>
    <row r="1313" spans="1:27" x14ac:dyDescent="0.3">
      <c r="A1313">
        <f t="shared" si="354"/>
        <v>1312</v>
      </c>
      <c r="B1313" t="s">
        <v>6223</v>
      </c>
      <c r="C1313" t="s">
        <v>6224</v>
      </c>
      <c r="D1313" t="str">
        <f t="shared" si="346"/>
        <v>Haslett Lendrem</v>
      </c>
      <c r="E1313" s="3" t="s">
        <v>769</v>
      </c>
      <c r="F1313">
        <v>74</v>
      </c>
      <c r="G1313" s="1">
        <v>43950</v>
      </c>
      <c r="H1313" s="2">
        <f t="shared" si="347"/>
        <v>29</v>
      </c>
      <c r="I1313" s="2">
        <f t="shared" si="348"/>
        <v>4</v>
      </c>
      <c r="J1313" s="2">
        <f t="shared" si="349"/>
        <v>2020</v>
      </c>
      <c r="K1313" s="1">
        <f t="shared" ref="K1313:K1314" si="360">G1313+8</f>
        <v>43958</v>
      </c>
      <c r="L1313" s="2">
        <f t="shared" si="350"/>
        <v>7</v>
      </c>
      <c r="M1313" s="2">
        <f t="shared" si="351"/>
        <v>5</v>
      </c>
      <c r="N1313" s="2">
        <f t="shared" si="352"/>
        <v>2020</v>
      </c>
      <c r="O1313" s="2">
        <f t="shared" si="353"/>
        <v>8</v>
      </c>
      <c r="P1313" t="s">
        <v>73</v>
      </c>
      <c r="Q1313" t="s">
        <v>34</v>
      </c>
      <c r="R1313" t="s">
        <v>6225</v>
      </c>
      <c r="S1313" t="s">
        <v>65</v>
      </c>
      <c r="T1313" s="3" t="s">
        <v>83</v>
      </c>
      <c r="U1313" s="4">
        <v>31122.35</v>
      </c>
      <c r="V1313" t="s">
        <v>920</v>
      </c>
      <c r="W1313" s="3" t="b">
        <v>0</v>
      </c>
      <c r="X1313" s="3" t="b">
        <v>1</v>
      </c>
      <c r="Y1313" t="s">
        <v>6226</v>
      </c>
      <c r="Z1313" t="s">
        <v>23012</v>
      </c>
      <c r="AA1313" t="s">
        <v>6227</v>
      </c>
    </row>
    <row r="1314" spans="1:27" x14ac:dyDescent="0.3">
      <c r="A1314">
        <f t="shared" si="354"/>
        <v>1313</v>
      </c>
      <c r="B1314" t="s">
        <v>6228</v>
      </c>
      <c r="C1314" t="s">
        <v>6229</v>
      </c>
      <c r="D1314" t="str">
        <f t="shared" si="346"/>
        <v>Cynde Danilyuk</v>
      </c>
      <c r="E1314" s="3" t="s">
        <v>32</v>
      </c>
      <c r="F1314">
        <v>2</v>
      </c>
      <c r="G1314" s="1">
        <v>44098</v>
      </c>
      <c r="H1314" s="2">
        <f t="shared" si="347"/>
        <v>24</v>
      </c>
      <c r="I1314" s="2">
        <f t="shared" si="348"/>
        <v>9</v>
      </c>
      <c r="J1314" s="2">
        <f t="shared" si="349"/>
        <v>2020</v>
      </c>
      <c r="K1314" s="1">
        <f t="shared" si="360"/>
        <v>44106</v>
      </c>
      <c r="L1314" s="2">
        <f t="shared" si="350"/>
        <v>2</v>
      </c>
      <c r="M1314" s="2">
        <f t="shared" si="351"/>
        <v>10</v>
      </c>
      <c r="N1314" s="2">
        <f t="shared" si="352"/>
        <v>2020</v>
      </c>
      <c r="O1314" s="2">
        <f t="shared" si="353"/>
        <v>8</v>
      </c>
      <c r="P1314" t="s">
        <v>44</v>
      </c>
      <c r="Q1314" t="s">
        <v>34</v>
      </c>
      <c r="R1314" t="s">
        <v>6230</v>
      </c>
      <c r="S1314" t="s">
        <v>25</v>
      </c>
      <c r="T1314" s="3" t="s">
        <v>66</v>
      </c>
      <c r="U1314" s="4">
        <v>46428.75</v>
      </c>
      <c r="V1314" t="s">
        <v>1610</v>
      </c>
      <c r="W1314" s="3" t="b">
        <v>1</v>
      </c>
      <c r="X1314" s="3" t="b">
        <v>0</v>
      </c>
      <c r="Y1314" t="s">
        <v>6231</v>
      </c>
      <c r="Z1314" t="s">
        <v>23012</v>
      </c>
      <c r="AA1314" t="s">
        <v>5660</v>
      </c>
    </row>
    <row r="1315" spans="1:27" x14ac:dyDescent="0.3">
      <c r="A1315">
        <f t="shared" si="354"/>
        <v>1314</v>
      </c>
      <c r="B1315" t="s">
        <v>935</v>
      </c>
      <c r="C1315" t="s">
        <v>6232</v>
      </c>
      <c r="D1315" t="str">
        <f t="shared" si="346"/>
        <v>Jerry Aleksich</v>
      </c>
      <c r="E1315" s="3" t="s">
        <v>32</v>
      </c>
      <c r="F1315">
        <v>99</v>
      </c>
      <c r="G1315" s="1">
        <v>43887</v>
      </c>
      <c r="H1315" s="2">
        <f t="shared" si="347"/>
        <v>26</v>
      </c>
      <c r="I1315" s="2">
        <f t="shared" si="348"/>
        <v>2</v>
      </c>
      <c r="J1315" s="2">
        <f t="shared" si="349"/>
        <v>2020</v>
      </c>
      <c r="K1315" s="1">
        <v>44000</v>
      </c>
      <c r="L1315" s="2">
        <f t="shared" si="350"/>
        <v>18</v>
      </c>
      <c r="M1315" s="2">
        <f t="shared" si="351"/>
        <v>6</v>
      </c>
      <c r="N1315" s="2">
        <f t="shared" si="352"/>
        <v>2020</v>
      </c>
      <c r="O1315" s="2">
        <f t="shared" si="353"/>
        <v>113</v>
      </c>
      <c r="P1315" t="s">
        <v>118</v>
      </c>
      <c r="Q1315" t="s">
        <v>126</v>
      </c>
      <c r="R1315" t="s">
        <v>6233</v>
      </c>
      <c r="S1315" t="s">
        <v>92</v>
      </c>
      <c r="T1315" s="3" t="s">
        <v>26</v>
      </c>
      <c r="U1315" s="4">
        <v>81519.179999999993</v>
      </c>
      <c r="V1315" t="s">
        <v>192</v>
      </c>
      <c r="W1315" s="3" t="s">
        <v>23011</v>
      </c>
      <c r="X1315" s="3" t="b">
        <v>1</v>
      </c>
      <c r="Y1315" t="s">
        <v>6234</v>
      </c>
      <c r="Z1315" t="s">
        <v>23012</v>
      </c>
      <c r="AA1315" t="s">
        <v>6235</v>
      </c>
    </row>
    <row r="1316" spans="1:27" x14ac:dyDescent="0.3">
      <c r="A1316">
        <f t="shared" si="354"/>
        <v>1315</v>
      </c>
      <c r="B1316" t="s">
        <v>3472</v>
      </c>
      <c r="C1316" t="s">
        <v>6236</v>
      </c>
      <c r="D1316" t="str">
        <f t="shared" si="346"/>
        <v>Tiler Baish</v>
      </c>
      <c r="E1316" s="3" t="s">
        <v>43</v>
      </c>
      <c r="F1316">
        <v>59</v>
      </c>
      <c r="G1316" s="1">
        <v>44189</v>
      </c>
      <c r="H1316" s="2">
        <f t="shared" si="347"/>
        <v>24</v>
      </c>
      <c r="I1316" s="2">
        <f t="shared" si="348"/>
        <v>12</v>
      </c>
      <c r="J1316" s="2">
        <f t="shared" si="349"/>
        <v>2020</v>
      </c>
      <c r="K1316" s="1">
        <f>G1316+8</f>
        <v>44197</v>
      </c>
      <c r="L1316" s="2">
        <f t="shared" si="350"/>
        <v>1</v>
      </c>
      <c r="M1316" s="2">
        <f t="shared" si="351"/>
        <v>1</v>
      </c>
      <c r="N1316" s="2">
        <f t="shared" si="352"/>
        <v>2021</v>
      </c>
      <c r="O1316" s="2">
        <f t="shared" si="353"/>
        <v>8</v>
      </c>
      <c r="P1316" t="s">
        <v>118</v>
      </c>
      <c r="Q1316" t="s">
        <v>74</v>
      </c>
      <c r="R1316" t="s">
        <v>6237</v>
      </c>
      <c r="S1316" t="s">
        <v>177</v>
      </c>
      <c r="T1316" s="3" t="s">
        <v>57</v>
      </c>
      <c r="U1316" s="4">
        <v>18059.810000000001</v>
      </c>
      <c r="V1316" t="s">
        <v>5228</v>
      </c>
      <c r="W1316" s="3" t="b">
        <v>0</v>
      </c>
      <c r="X1316" s="3" t="b">
        <v>1</v>
      </c>
      <c r="Y1316" t="s">
        <v>6238</v>
      </c>
      <c r="Z1316" t="s">
        <v>23012</v>
      </c>
      <c r="AA1316" t="s">
        <v>4134</v>
      </c>
    </row>
    <row r="1317" spans="1:27" x14ac:dyDescent="0.3">
      <c r="A1317">
        <f t="shared" si="354"/>
        <v>1316</v>
      </c>
      <c r="B1317" t="s">
        <v>276</v>
      </c>
      <c r="C1317" t="s">
        <v>6239</v>
      </c>
      <c r="D1317" t="str">
        <f t="shared" si="346"/>
        <v>Willie Willingale</v>
      </c>
      <c r="E1317" s="3" t="s">
        <v>32</v>
      </c>
      <c r="F1317">
        <v>49</v>
      </c>
      <c r="G1317" s="1">
        <v>44078</v>
      </c>
      <c r="H1317" s="2">
        <f t="shared" si="347"/>
        <v>4</v>
      </c>
      <c r="I1317" s="2">
        <f t="shared" si="348"/>
        <v>9</v>
      </c>
      <c r="J1317" s="2">
        <f t="shared" si="349"/>
        <v>2020</v>
      </c>
      <c r="K1317" s="1">
        <v>44084</v>
      </c>
      <c r="L1317" s="2">
        <f t="shared" si="350"/>
        <v>10</v>
      </c>
      <c r="M1317" s="2">
        <f t="shared" si="351"/>
        <v>9</v>
      </c>
      <c r="N1317" s="2">
        <f t="shared" si="352"/>
        <v>2020</v>
      </c>
      <c r="O1317" s="2">
        <f t="shared" si="353"/>
        <v>6</v>
      </c>
      <c r="P1317" t="s">
        <v>33</v>
      </c>
      <c r="Q1317" t="s">
        <v>90</v>
      </c>
      <c r="R1317" t="s">
        <v>6240</v>
      </c>
      <c r="S1317" t="s">
        <v>100</v>
      </c>
      <c r="T1317" s="3" t="s">
        <v>37</v>
      </c>
      <c r="U1317" s="4">
        <v>93956.59</v>
      </c>
      <c r="V1317" t="s">
        <v>3136</v>
      </c>
      <c r="W1317" s="3" t="b">
        <v>0</v>
      </c>
      <c r="X1317" s="3" t="b">
        <v>0</v>
      </c>
      <c r="Y1317" t="s">
        <v>4056</v>
      </c>
      <c r="Z1317" t="s">
        <v>23012</v>
      </c>
      <c r="AA1317" t="s">
        <v>6241</v>
      </c>
    </row>
    <row r="1318" spans="1:27" x14ac:dyDescent="0.3">
      <c r="A1318">
        <f t="shared" si="354"/>
        <v>1317</v>
      </c>
      <c r="B1318" t="s">
        <v>6242</v>
      </c>
      <c r="C1318" t="s">
        <v>6243</v>
      </c>
      <c r="D1318" t="str">
        <f t="shared" si="346"/>
        <v>Arni Tutt</v>
      </c>
      <c r="E1318" s="3" t="s">
        <v>43</v>
      </c>
      <c r="F1318">
        <v>28</v>
      </c>
      <c r="G1318" s="1">
        <v>44026</v>
      </c>
      <c r="H1318" s="2">
        <f t="shared" si="347"/>
        <v>14</v>
      </c>
      <c r="I1318" s="2">
        <f t="shared" si="348"/>
        <v>7</v>
      </c>
      <c r="J1318" s="2">
        <f t="shared" si="349"/>
        <v>2020</v>
      </c>
      <c r="K1318" s="1">
        <f t="shared" ref="K1318:K1319" si="361">G1318+8</f>
        <v>44034</v>
      </c>
      <c r="L1318" s="2">
        <f t="shared" si="350"/>
        <v>22</v>
      </c>
      <c r="M1318" s="2">
        <f t="shared" si="351"/>
        <v>7</v>
      </c>
      <c r="N1318" s="2">
        <f t="shared" si="352"/>
        <v>2020</v>
      </c>
      <c r="O1318" s="2">
        <f t="shared" si="353"/>
        <v>8</v>
      </c>
      <c r="P1318" t="s">
        <v>44</v>
      </c>
      <c r="Q1318" t="s">
        <v>126</v>
      </c>
      <c r="R1318" t="s">
        <v>6244</v>
      </c>
      <c r="S1318" t="s">
        <v>65</v>
      </c>
      <c r="T1318" s="3" t="s">
        <v>66</v>
      </c>
      <c r="U1318" s="4">
        <v>94421.68</v>
      </c>
      <c r="V1318" t="s">
        <v>503</v>
      </c>
      <c r="W1318" s="3" t="b">
        <v>0</v>
      </c>
      <c r="X1318" s="3" t="b">
        <v>0</v>
      </c>
      <c r="Y1318" t="s">
        <v>6245</v>
      </c>
      <c r="Z1318" t="s">
        <v>23012</v>
      </c>
      <c r="AA1318" t="s">
        <v>115</v>
      </c>
    </row>
    <row r="1319" spans="1:27" x14ac:dyDescent="0.3">
      <c r="A1319">
        <f t="shared" si="354"/>
        <v>1318</v>
      </c>
      <c r="B1319" t="s">
        <v>6246</v>
      </c>
      <c r="D1319" t="str">
        <f t="shared" si="346"/>
        <v xml:space="preserve">Lowell </v>
      </c>
      <c r="E1319" s="3" t="s">
        <v>43</v>
      </c>
      <c r="F1319">
        <v>66</v>
      </c>
      <c r="G1319" s="1">
        <v>44044</v>
      </c>
      <c r="H1319" s="2">
        <f t="shared" si="347"/>
        <v>1</v>
      </c>
      <c r="I1319" s="2">
        <f t="shared" si="348"/>
        <v>8</v>
      </c>
      <c r="J1319" s="2">
        <f t="shared" si="349"/>
        <v>2020</v>
      </c>
      <c r="K1319" s="1">
        <f t="shared" si="361"/>
        <v>44052</v>
      </c>
      <c r="L1319" s="2">
        <f t="shared" si="350"/>
        <v>9</v>
      </c>
      <c r="M1319" s="2">
        <f t="shared" si="351"/>
        <v>8</v>
      </c>
      <c r="N1319" s="2">
        <f t="shared" si="352"/>
        <v>2020</v>
      </c>
      <c r="O1319" s="2">
        <f t="shared" si="353"/>
        <v>8</v>
      </c>
      <c r="P1319" t="s">
        <v>22</v>
      </c>
      <c r="Q1319" t="s">
        <v>126</v>
      </c>
      <c r="R1319" t="s">
        <v>6247</v>
      </c>
      <c r="S1319" t="s">
        <v>65</v>
      </c>
      <c r="T1319" s="3" t="s">
        <v>57</v>
      </c>
      <c r="U1319" s="4">
        <v>21329.65</v>
      </c>
      <c r="V1319" t="s">
        <v>3002</v>
      </c>
      <c r="W1319" s="3" t="s">
        <v>23011</v>
      </c>
      <c r="X1319" s="3" t="b">
        <v>1</v>
      </c>
      <c r="Y1319" t="s">
        <v>6248</v>
      </c>
      <c r="Z1319" t="s">
        <v>6249</v>
      </c>
      <c r="AA1319" t="s">
        <v>6250</v>
      </c>
    </row>
    <row r="1320" spans="1:27" x14ac:dyDescent="0.3">
      <c r="A1320">
        <f t="shared" si="354"/>
        <v>1319</v>
      </c>
      <c r="B1320" t="s">
        <v>6251</v>
      </c>
      <c r="C1320" t="s">
        <v>6252</v>
      </c>
      <c r="D1320" t="str">
        <f t="shared" si="346"/>
        <v>Onofredo Minchi</v>
      </c>
      <c r="E1320" s="3" t="s">
        <v>43</v>
      </c>
      <c r="F1320">
        <v>18</v>
      </c>
      <c r="G1320" s="1">
        <v>43921</v>
      </c>
      <c r="H1320" s="2">
        <f t="shared" si="347"/>
        <v>31</v>
      </c>
      <c r="I1320" s="2">
        <f t="shared" si="348"/>
        <v>3</v>
      </c>
      <c r="J1320" s="2">
        <f t="shared" si="349"/>
        <v>2020</v>
      </c>
      <c r="K1320" s="1">
        <v>44014</v>
      </c>
      <c r="L1320" s="2">
        <f t="shared" si="350"/>
        <v>2</v>
      </c>
      <c r="M1320" s="2">
        <f t="shared" si="351"/>
        <v>7</v>
      </c>
      <c r="N1320" s="2">
        <f t="shared" si="352"/>
        <v>2020</v>
      </c>
      <c r="O1320" s="2">
        <f t="shared" si="353"/>
        <v>93</v>
      </c>
      <c r="P1320" t="s">
        <v>73</v>
      </c>
      <c r="Q1320" t="s">
        <v>45</v>
      </c>
      <c r="R1320" t="s">
        <v>6253</v>
      </c>
      <c r="S1320" t="s">
        <v>100</v>
      </c>
      <c r="T1320" s="3" t="s">
        <v>37</v>
      </c>
      <c r="U1320" s="4">
        <v>13880.88</v>
      </c>
      <c r="V1320" t="s">
        <v>1366</v>
      </c>
      <c r="W1320" s="3" t="b">
        <v>1</v>
      </c>
      <c r="X1320" s="3" t="b">
        <v>1</v>
      </c>
      <c r="Y1320" t="s">
        <v>6254</v>
      </c>
      <c r="Z1320" t="s">
        <v>23012</v>
      </c>
      <c r="AA1320" t="s">
        <v>115</v>
      </c>
    </row>
    <row r="1321" spans="1:27" x14ac:dyDescent="0.3">
      <c r="A1321">
        <f t="shared" si="354"/>
        <v>1320</v>
      </c>
      <c r="B1321" t="s">
        <v>3767</v>
      </c>
      <c r="C1321" t="s">
        <v>6255</v>
      </c>
      <c r="D1321" t="str">
        <f t="shared" si="346"/>
        <v>Tomaso Gieraths</v>
      </c>
      <c r="E1321" s="3" t="s">
        <v>43</v>
      </c>
      <c r="F1321">
        <v>74</v>
      </c>
      <c r="G1321" s="1">
        <v>44143</v>
      </c>
      <c r="H1321" s="2">
        <f t="shared" si="347"/>
        <v>8</v>
      </c>
      <c r="I1321" s="2">
        <f t="shared" si="348"/>
        <v>11</v>
      </c>
      <c r="J1321" s="2">
        <f t="shared" si="349"/>
        <v>2020</v>
      </c>
      <c r="K1321" s="1">
        <v>44169</v>
      </c>
      <c r="L1321" s="2">
        <f t="shared" si="350"/>
        <v>4</v>
      </c>
      <c r="M1321" s="2">
        <f t="shared" si="351"/>
        <v>12</v>
      </c>
      <c r="N1321" s="2">
        <f t="shared" si="352"/>
        <v>2020</v>
      </c>
      <c r="O1321" s="2">
        <f t="shared" si="353"/>
        <v>26</v>
      </c>
      <c r="P1321" t="s">
        <v>63</v>
      </c>
      <c r="Q1321" t="s">
        <v>45</v>
      </c>
      <c r="R1321" t="s">
        <v>6256</v>
      </c>
      <c r="S1321" t="s">
        <v>56</v>
      </c>
      <c r="T1321" s="3" t="s">
        <v>83</v>
      </c>
      <c r="U1321" s="4">
        <v>98144.75</v>
      </c>
      <c r="V1321" t="s">
        <v>1958</v>
      </c>
      <c r="W1321" s="3" t="b">
        <v>0</v>
      </c>
      <c r="X1321" s="3" t="b">
        <v>0</v>
      </c>
      <c r="Y1321" t="s">
        <v>6257</v>
      </c>
      <c r="Z1321" t="s">
        <v>765</v>
      </c>
      <c r="AA1321" t="s">
        <v>6258</v>
      </c>
    </row>
    <row r="1322" spans="1:27" x14ac:dyDescent="0.3">
      <c r="A1322">
        <f t="shared" si="354"/>
        <v>1321</v>
      </c>
      <c r="B1322" t="s">
        <v>1993</v>
      </c>
      <c r="C1322" t="s">
        <v>6259</v>
      </c>
      <c r="D1322" t="str">
        <f t="shared" si="346"/>
        <v>Wilmar Marusyak</v>
      </c>
      <c r="E1322" s="3" t="s">
        <v>43</v>
      </c>
      <c r="F1322">
        <v>45</v>
      </c>
      <c r="G1322" s="1">
        <v>44140</v>
      </c>
      <c r="H1322" s="2">
        <f t="shared" si="347"/>
        <v>5</v>
      </c>
      <c r="I1322" s="2">
        <f t="shared" si="348"/>
        <v>11</v>
      </c>
      <c r="J1322" s="2">
        <f t="shared" si="349"/>
        <v>2020</v>
      </c>
      <c r="K1322" s="1">
        <f t="shared" ref="K1322:K1328" si="362">G1322+8</f>
        <v>44148</v>
      </c>
      <c r="L1322" s="2">
        <f t="shared" si="350"/>
        <v>13</v>
      </c>
      <c r="M1322" s="2">
        <f t="shared" si="351"/>
        <v>11</v>
      </c>
      <c r="N1322" s="2">
        <f t="shared" si="352"/>
        <v>2020</v>
      </c>
      <c r="O1322" s="2">
        <f t="shared" si="353"/>
        <v>8</v>
      </c>
      <c r="P1322" t="s">
        <v>118</v>
      </c>
      <c r="Q1322" t="s">
        <v>90</v>
      </c>
      <c r="R1322" t="s">
        <v>6260</v>
      </c>
      <c r="S1322" t="s">
        <v>92</v>
      </c>
      <c r="T1322" s="3" t="s">
        <v>66</v>
      </c>
      <c r="U1322" s="4">
        <v>15008.08</v>
      </c>
      <c r="V1322" t="s">
        <v>2839</v>
      </c>
      <c r="W1322" s="3" t="b">
        <v>1</v>
      </c>
      <c r="X1322" s="3" t="b">
        <v>0</v>
      </c>
      <c r="Y1322" t="s">
        <v>6261</v>
      </c>
      <c r="Z1322" t="s">
        <v>23012</v>
      </c>
      <c r="AA1322" t="s">
        <v>4644</v>
      </c>
    </row>
    <row r="1323" spans="1:27" x14ac:dyDescent="0.3">
      <c r="A1323">
        <f t="shared" si="354"/>
        <v>1322</v>
      </c>
      <c r="B1323" t="s">
        <v>6262</v>
      </c>
      <c r="C1323" t="s">
        <v>6263</v>
      </c>
      <c r="D1323" t="str">
        <f t="shared" si="346"/>
        <v>Bride Suter</v>
      </c>
      <c r="E1323" s="3" t="s">
        <v>32</v>
      </c>
      <c r="F1323">
        <v>69</v>
      </c>
      <c r="G1323" s="1">
        <v>44150</v>
      </c>
      <c r="H1323" s="2">
        <f t="shared" si="347"/>
        <v>15</v>
      </c>
      <c r="I1323" s="2">
        <f t="shared" si="348"/>
        <v>11</v>
      </c>
      <c r="J1323" s="2">
        <f t="shared" si="349"/>
        <v>2020</v>
      </c>
      <c r="K1323" s="1">
        <f t="shared" si="362"/>
        <v>44158</v>
      </c>
      <c r="L1323" s="2">
        <f t="shared" si="350"/>
        <v>23</v>
      </c>
      <c r="M1323" s="2">
        <f t="shared" si="351"/>
        <v>11</v>
      </c>
      <c r="N1323" s="2">
        <f t="shared" si="352"/>
        <v>2020</v>
      </c>
      <c r="O1323" s="2">
        <f t="shared" si="353"/>
        <v>8</v>
      </c>
      <c r="P1323" t="s">
        <v>22</v>
      </c>
      <c r="Q1323" t="s">
        <v>45</v>
      </c>
      <c r="R1323" t="s">
        <v>6264</v>
      </c>
      <c r="S1323" t="s">
        <v>76</v>
      </c>
      <c r="T1323" s="3" t="s">
        <v>23012</v>
      </c>
      <c r="U1323" s="4">
        <v>24968.28</v>
      </c>
      <c r="V1323" t="s">
        <v>345</v>
      </c>
      <c r="W1323" s="3" t="b">
        <v>1</v>
      </c>
      <c r="X1323" s="3" t="b">
        <v>1</v>
      </c>
      <c r="Y1323" t="s">
        <v>6265</v>
      </c>
      <c r="Z1323" t="s">
        <v>23012</v>
      </c>
      <c r="AA1323" t="s">
        <v>3150</v>
      </c>
    </row>
    <row r="1324" spans="1:27" x14ac:dyDescent="0.3">
      <c r="A1324">
        <f t="shared" si="354"/>
        <v>1323</v>
      </c>
      <c r="B1324" t="s">
        <v>6266</v>
      </c>
      <c r="C1324" t="s">
        <v>6267</v>
      </c>
      <c r="D1324" t="str">
        <f t="shared" si="346"/>
        <v>Evanne Bodle</v>
      </c>
      <c r="E1324" s="3" t="s">
        <v>32</v>
      </c>
      <c r="F1324">
        <v>4</v>
      </c>
      <c r="G1324" s="1">
        <v>44077</v>
      </c>
      <c r="H1324" s="2">
        <f t="shared" si="347"/>
        <v>3</v>
      </c>
      <c r="I1324" s="2">
        <f t="shared" si="348"/>
        <v>9</v>
      </c>
      <c r="J1324" s="2">
        <f t="shared" si="349"/>
        <v>2020</v>
      </c>
      <c r="K1324" s="1">
        <f t="shared" si="362"/>
        <v>44085</v>
      </c>
      <c r="L1324" s="2">
        <f t="shared" si="350"/>
        <v>11</v>
      </c>
      <c r="M1324" s="2">
        <f t="shared" si="351"/>
        <v>9</v>
      </c>
      <c r="N1324" s="2">
        <f t="shared" si="352"/>
        <v>2020</v>
      </c>
      <c r="O1324" s="2">
        <f t="shared" si="353"/>
        <v>8</v>
      </c>
      <c r="P1324" t="s">
        <v>33</v>
      </c>
      <c r="Q1324" t="s">
        <v>90</v>
      </c>
      <c r="R1324" t="s">
        <v>6268</v>
      </c>
      <c r="S1324" t="s">
        <v>177</v>
      </c>
      <c r="T1324" s="3" t="s">
        <v>83</v>
      </c>
      <c r="U1324" s="4">
        <v>13417.91</v>
      </c>
      <c r="V1324" t="s">
        <v>6269</v>
      </c>
      <c r="W1324" s="3" t="b">
        <v>1</v>
      </c>
      <c r="X1324" s="3" t="b">
        <v>0</v>
      </c>
      <c r="Y1324" t="s">
        <v>6270</v>
      </c>
      <c r="Z1324" t="s">
        <v>1381</v>
      </c>
      <c r="AA1324" t="s">
        <v>4367</v>
      </c>
    </row>
    <row r="1325" spans="1:27" x14ac:dyDescent="0.3">
      <c r="A1325">
        <f t="shared" si="354"/>
        <v>1324</v>
      </c>
      <c r="B1325" t="s">
        <v>6271</v>
      </c>
      <c r="C1325" t="s">
        <v>6272</v>
      </c>
      <c r="D1325" t="str">
        <f t="shared" si="346"/>
        <v>Domini Dornin</v>
      </c>
      <c r="E1325" s="3" t="s">
        <v>32</v>
      </c>
      <c r="F1325">
        <v>97</v>
      </c>
      <c r="G1325" s="1">
        <v>44004</v>
      </c>
      <c r="H1325" s="2">
        <f t="shared" si="347"/>
        <v>22</v>
      </c>
      <c r="I1325" s="2">
        <f t="shared" si="348"/>
        <v>6</v>
      </c>
      <c r="J1325" s="2">
        <f t="shared" si="349"/>
        <v>2020</v>
      </c>
      <c r="K1325" s="1">
        <f t="shared" si="362"/>
        <v>44012</v>
      </c>
      <c r="L1325" s="2">
        <f t="shared" si="350"/>
        <v>30</v>
      </c>
      <c r="M1325" s="2">
        <f t="shared" si="351"/>
        <v>6</v>
      </c>
      <c r="N1325" s="2">
        <f t="shared" si="352"/>
        <v>2020</v>
      </c>
      <c r="O1325" s="2">
        <f t="shared" si="353"/>
        <v>8</v>
      </c>
      <c r="P1325" t="s">
        <v>118</v>
      </c>
      <c r="Q1325" t="s">
        <v>23</v>
      </c>
      <c r="R1325" t="s">
        <v>6273</v>
      </c>
      <c r="S1325" t="s">
        <v>25</v>
      </c>
      <c r="T1325" s="3" t="s">
        <v>66</v>
      </c>
      <c r="U1325" s="4">
        <v>77254.41</v>
      </c>
      <c r="V1325" t="s">
        <v>828</v>
      </c>
      <c r="W1325" s="3" t="b">
        <v>1</v>
      </c>
      <c r="X1325" s="3" t="s">
        <v>23011</v>
      </c>
      <c r="Y1325" t="s">
        <v>6274</v>
      </c>
      <c r="Z1325" t="s">
        <v>23012</v>
      </c>
      <c r="AA1325" t="s">
        <v>3724</v>
      </c>
    </row>
    <row r="1326" spans="1:27" x14ac:dyDescent="0.3">
      <c r="A1326">
        <f t="shared" si="354"/>
        <v>1325</v>
      </c>
      <c r="B1326" t="s">
        <v>6275</v>
      </c>
      <c r="C1326" t="s">
        <v>6276</v>
      </c>
      <c r="D1326" t="str">
        <f t="shared" si="346"/>
        <v>Yuri Fauguel</v>
      </c>
      <c r="E1326" s="3" t="s">
        <v>43</v>
      </c>
      <c r="F1326">
        <v>3</v>
      </c>
      <c r="G1326" s="1">
        <v>44120</v>
      </c>
      <c r="H1326" s="2">
        <f t="shared" si="347"/>
        <v>16</v>
      </c>
      <c r="I1326" s="2">
        <f t="shared" si="348"/>
        <v>10</v>
      </c>
      <c r="J1326" s="2">
        <f t="shared" si="349"/>
        <v>2020</v>
      </c>
      <c r="K1326" s="1">
        <f t="shared" si="362"/>
        <v>44128</v>
      </c>
      <c r="L1326" s="2">
        <f t="shared" si="350"/>
        <v>24</v>
      </c>
      <c r="M1326" s="2">
        <f t="shared" si="351"/>
        <v>10</v>
      </c>
      <c r="N1326" s="2">
        <f t="shared" si="352"/>
        <v>2020</v>
      </c>
      <c r="O1326" s="2">
        <f t="shared" si="353"/>
        <v>8</v>
      </c>
      <c r="P1326" t="s">
        <v>22</v>
      </c>
      <c r="Q1326" t="s">
        <v>23</v>
      </c>
      <c r="R1326" t="s">
        <v>6277</v>
      </c>
      <c r="S1326" t="s">
        <v>65</v>
      </c>
      <c r="T1326" s="3" t="s">
        <v>133</v>
      </c>
      <c r="U1326" s="4">
        <v>75031.23</v>
      </c>
      <c r="V1326" t="s">
        <v>184</v>
      </c>
      <c r="W1326" s="3" t="b">
        <v>0</v>
      </c>
      <c r="X1326" s="3" t="b">
        <v>0</v>
      </c>
      <c r="Y1326" t="s">
        <v>6278</v>
      </c>
      <c r="Z1326" t="s">
        <v>23012</v>
      </c>
      <c r="AA1326" t="s">
        <v>207</v>
      </c>
    </row>
    <row r="1327" spans="1:27" x14ac:dyDescent="0.3">
      <c r="A1327">
        <f t="shared" si="354"/>
        <v>1326</v>
      </c>
      <c r="B1327" t="s">
        <v>6279</v>
      </c>
      <c r="C1327" t="s">
        <v>6280</v>
      </c>
      <c r="D1327" t="str">
        <f t="shared" si="346"/>
        <v>Barnebas Snuggs</v>
      </c>
      <c r="E1327" s="3" t="s">
        <v>43</v>
      </c>
      <c r="F1327">
        <v>62</v>
      </c>
      <c r="G1327" s="1">
        <v>44092</v>
      </c>
      <c r="H1327" s="2">
        <f t="shared" si="347"/>
        <v>18</v>
      </c>
      <c r="I1327" s="2">
        <f t="shared" si="348"/>
        <v>9</v>
      </c>
      <c r="J1327" s="2">
        <f t="shared" si="349"/>
        <v>2020</v>
      </c>
      <c r="K1327" s="1">
        <f t="shared" si="362"/>
        <v>44100</v>
      </c>
      <c r="L1327" s="2">
        <f t="shared" si="350"/>
        <v>26</v>
      </c>
      <c r="M1327" s="2">
        <f t="shared" si="351"/>
        <v>9</v>
      </c>
      <c r="N1327" s="2">
        <f t="shared" si="352"/>
        <v>2020</v>
      </c>
      <c r="O1327" s="2">
        <f t="shared" si="353"/>
        <v>8</v>
      </c>
      <c r="P1327" t="s">
        <v>63</v>
      </c>
      <c r="Q1327" t="s">
        <v>34</v>
      </c>
      <c r="R1327" t="s">
        <v>6281</v>
      </c>
      <c r="S1327" t="s">
        <v>146</v>
      </c>
      <c r="T1327" s="3" t="s">
        <v>57</v>
      </c>
      <c r="U1327" s="4">
        <v>76529.570000000007</v>
      </c>
      <c r="V1327" t="s">
        <v>447</v>
      </c>
      <c r="W1327" s="3" t="b">
        <v>1</v>
      </c>
      <c r="X1327" s="3" t="s">
        <v>23011</v>
      </c>
      <c r="Y1327" t="s">
        <v>6282</v>
      </c>
      <c r="Z1327" t="s">
        <v>23012</v>
      </c>
      <c r="AA1327" t="s">
        <v>6283</v>
      </c>
    </row>
    <row r="1328" spans="1:27" x14ac:dyDescent="0.3">
      <c r="A1328">
        <f t="shared" si="354"/>
        <v>1327</v>
      </c>
      <c r="B1328" t="s">
        <v>6284</v>
      </c>
      <c r="C1328" t="s">
        <v>6285</v>
      </c>
      <c r="D1328" t="str">
        <f t="shared" si="346"/>
        <v>Davida Conyer</v>
      </c>
      <c r="E1328" s="3" t="s">
        <v>32</v>
      </c>
      <c r="F1328">
        <v>53</v>
      </c>
      <c r="G1328" s="1">
        <v>43857</v>
      </c>
      <c r="H1328" s="2">
        <f t="shared" si="347"/>
        <v>27</v>
      </c>
      <c r="I1328" s="2">
        <f t="shared" si="348"/>
        <v>1</v>
      </c>
      <c r="J1328" s="2">
        <f t="shared" si="349"/>
        <v>2020</v>
      </c>
      <c r="K1328" s="1">
        <f t="shared" si="362"/>
        <v>43865</v>
      </c>
      <c r="L1328" s="2">
        <f t="shared" si="350"/>
        <v>4</v>
      </c>
      <c r="M1328" s="2">
        <f t="shared" si="351"/>
        <v>2</v>
      </c>
      <c r="N1328" s="2">
        <f t="shared" si="352"/>
        <v>2020</v>
      </c>
      <c r="O1328" s="2">
        <f t="shared" si="353"/>
        <v>8</v>
      </c>
      <c r="P1328" t="s">
        <v>63</v>
      </c>
      <c r="Q1328" t="s">
        <v>45</v>
      </c>
      <c r="R1328" t="s">
        <v>6286</v>
      </c>
      <c r="S1328" t="s">
        <v>92</v>
      </c>
      <c r="T1328" s="3" t="s">
        <v>66</v>
      </c>
      <c r="U1328" s="4">
        <v>18724.759999999998</v>
      </c>
      <c r="V1328" t="s">
        <v>4997</v>
      </c>
      <c r="W1328" s="3" t="s">
        <v>23011</v>
      </c>
      <c r="X1328" s="3" t="s">
        <v>23011</v>
      </c>
      <c r="Y1328" t="s">
        <v>6287</v>
      </c>
      <c r="Z1328" t="s">
        <v>23012</v>
      </c>
      <c r="AA1328" t="s">
        <v>3758</v>
      </c>
    </row>
    <row r="1329" spans="1:27" x14ac:dyDescent="0.3">
      <c r="A1329">
        <f t="shared" si="354"/>
        <v>1328</v>
      </c>
      <c r="B1329" t="s">
        <v>6288</v>
      </c>
      <c r="C1329" t="s">
        <v>6289</v>
      </c>
      <c r="D1329" t="str">
        <f t="shared" si="346"/>
        <v>Archy Fitt</v>
      </c>
      <c r="E1329" s="3" t="s">
        <v>43</v>
      </c>
      <c r="F1329">
        <v>29</v>
      </c>
      <c r="G1329" s="1">
        <v>43869</v>
      </c>
      <c r="H1329" s="2">
        <f t="shared" si="347"/>
        <v>8</v>
      </c>
      <c r="I1329" s="2">
        <f t="shared" si="348"/>
        <v>2</v>
      </c>
      <c r="J1329" s="2">
        <f t="shared" si="349"/>
        <v>2020</v>
      </c>
      <c r="K1329" s="1">
        <v>44007</v>
      </c>
      <c r="L1329" s="2">
        <f t="shared" si="350"/>
        <v>25</v>
      </c>
      <c r="M1329" s="2">
        <f t="shared" si="351"/>
        <v>6</v>
      </c>
      <c r="N1329" s="2">
        <f t="shared" si="352"/>
        <v>2020</v>
      </c>
      <c r="O1329" s="2">
        <f t="shared" si="353"/>
        <v>138</v>
      </c>
      <c r="P1329" t="s">
        <v>63</v>
      </c>
      <c r="Q1329" t="s">
        <v>45</v>
      </c>
      <c r="R1329" t="s">
        <v>6290</v>
      </c>
      <c r="S1329" t="s">
        <v>100</v>
      </c>
      <c r="T1329" s="3" t="s">
        <v>26</v>
      </c>
      <c r="U1329" s="4">
        <v>73564.55</v>
      </c>
      <c r="V1329" t="s">
        <v>1883</v>
      </c>
      <c r="W1329" s="3" t="b">
        <v>0</v>
      </c>
      <c r="X1329" s="3" t="b">
        <v>0</v>
      </c>
      <c r="Y1329" t="s">
        <v>6291</v>
      </c>
      <c r="Z1329" t="s">
        <v>23012</v>
      </c>
      <c r="AA1329" t="s">
        <v>401</v>
      </c>
    </row>
    <row r="1330" spans="1:27" x14ac:dyDescent="0.3">
      <c r="A1330">
        <f t="shared" si="354"/>
        <v>1329</v>
      </c>
      <c r="B1330" t="s">
        <v>6292</v>
      </c>
      <c r="C1330" t="s">
        <v>6293</v>
      </c>
      <c r="D1330" t="str">
        <f t="shared" si="346"/>
        <v>Randie Bill</v>
      </c>
      <c r="E1330" s="3" t="s">
        <v>43</v>
      </c>
      <c r="F1330">
        <v>42</v>
      </c>
      <c r="G1330" s="1">
        <v>44138</v>
      </c>
      <c r="H1330" s="2">
        <f t="shared" si="347"/>
        <v>3</v>
      </c>
      <c r="I1330" s="2">
        <f t="shared" si="348"/>
        <v>11</v>
      </c>
      <c r="J1330" s="2">
        <f t="shared" si="349"/>
        <v>2020</v>
      </c>
      <c r="K1330" s="1">
        <f>G1330+8</f>
        <v>44146</v>
      </c>
      <c r="L1330" s="2">
        <f t="shared" si="350"/>
        <v>11</v>
      </c>
      <c r="M1330" s="2">
        <f t="shared" si="351"/>
        <v>11</v>
      </c>
      <c r="N1330" s="2">
        <f t="shared" si="352"/>
        <v>2020</v>
      </c>
      <c r="O1330" s="2">
        <f t="shared" si="353"/>
        <v>8</v>
      </c>
      <c r="P1330" t="s">
        <v>44</v>
      </c>
      <c r="Q1330" t="s">
        <v>23</v>
      </c>
      <c r="R1330" t="s">
        <v>6294</v>
      </c>
      <c r="S1330" t="s">
        <v>92</v>
      </c>
      <c r="T1330" s="3" t="s">
        <v>26</v>
      </c>
      <c r="U1330" s="4">
        <v>27053.08</v>
      </c>
      <c r="V1330" t="s">
        <v>843</v>
      </c>
      <c r="W1330" s="3" t="b">
        <v>0</v>
      </c>
      <c r="X1330" s="3" t="b">
        <v>1</v>
      </c>
      <c r="Y1330" t="s">
        <v>6295</v>
      </c>
      <c r="Z1330" t="s">
        <v>23012</v>
      </c>
      <c r="AA1330" t="s">
        <v>6296</v>
      </c>
    </row>
    <row r="1331" spans="1:27" x14ac:dyDescent="0.3">
      <c r="A1331">
        <f t="shared" si="354"/>
        <v>1330</v>
      </c>
      <c r="B1331" t="s">
        <v>6297</v>
      </c>
      <c r="C1331" t="s">
        <v>6298</v>
      </c>
      <c r="D1331" t="str">
        <f t="shared" si="346"/>
        <v>Diane McNeice</v>
      </c>
      <c r="E1331" s="3" t="s">
        <v>32</v>
      </c>
      <c r="F1331">
        <v>81</v>
      </c>
      <c r="G1331" s="1">
        <v>43960</v>
      </c>
      <c r="H1331" s="2">
        <f t="shared" si="347"/>
        <v>9</v>
      </c>
      <c r="I1331" s="2">
        <f t="shared" si="348"/>
        <v>5</v>
      </c>
      <c r="J1331" s="2">
        <f t="shared" si="349"/>
        <v>2020</v>
      </c>
      <c r="K1331" s="1">
        <v>44074</v>
      </c>
      <c r="L1331" s="2">
        <f t="shared" si="350"/>
        <v>31</v>
      </c>
      <c r="M1331" s="2">
        <f t="shared" si="351"/>
        <v>8</v>
      </c>
      <c r="N1331" s="2">
        <f t="shared" si="352"/>
        <v>2020</v>
      </c>
      <c r="O1331" s="2">
        <f t="shared" si="353"/>
        <v>114</v>
      </c>
      <c r="P1331" t="s">
        <v>33</v>
      </c>
      <c r="Q1331" t="s">
        <v>54</v>
      </c>
      <c r="R1331" t="s">
        <v>6299</v>
      </c>
      <c r="S1331" t="s">
        <v>92</v>
      </c>
      <c r="T1331" s="3" t="s">
        <v>83</v>
      </c>
      <c r="U1331" s="4">
        <v>49222.92</v>
      </c>
      <c r="V1331" t="s">
        <v>5830</v>
      </c>
      <c r="W1331" s="3" t="b">
        <v>1</v>
      </c>
      <c r="X1331" s="3" t="b">
        <v>1</v>
      </c>
      <c r="Y1331" t="s">
        <v>6300</v>
      </c>
      <c r="Z1331" t="s">
        <v>23012</v>
      </c>
      <c r="AA1331" t="s">
        <v>2479</v>
      </c>
    </row>
    <row r="1332" spans="1:27" x14ac:dyDescent="0.3">
      <c r="A1332">
        <f t="shared" si="354"/>
        <v>1331</v>
      </c>
      <c r="B1332" t="s">
        <v>6301</v>
      </c>
      <c r="D1332" t="str">
        <f t="shared" si="346"/>
        <v xml:space="preserve">Cecile </v>
      </c>
      <c r="E1332" s="3" t="s">
        <v>32</v>
      </c>
      <c r="F1332">
        <v>82</v>
      </c>
      <c r="G1332" s="1">
        <v>43919</v>
      </c>
      <c r="H1332" s="2">
        <f t="shared" si="347"/>
        <v>29</v>
      </c>
      <c r="I1332" s="2">
        <f t="shared" si="348"/>
        <v>3</v>
      </c>
      <c r="J1332" s="2">
        <f t="shared" si="349"/>
        <v>2020</v>
      </c>
      <c r="K1332" s="1">
        <v>44013</v>
      </c>
      <c r="L1332" s="2">
        <f t="shared" si="350"/>
        <v>1</v>
      </c>
      <c r="M1332" s="2">
        <f t="shared" si="351"/>
        <v>7</v>
      </c>
      <c r="N1332" s="2">
        <f t="shared" si="352"/>
        <v>2020</v>
      </c>
      <c r="O1332" s="2">
        <f t="shared" si="353"/>
        <v>94</v>
      </c>
      <c r="P1332" t="s">
        <v>22</v>
      </c>
      <c r="Q1332" t="s">
        <v>23</v>
      </c>
      <c r="R1332" t="s">
        <v>6302</v>
      </c>
      <c r="S1332" t="s">
        <v>36</v>
      </c>
      <c r="T1332" s="3" t="s">
        <v>57</v>
      </c>
      <c r="U1332" s="4">
        <v>40984.410000000003</v>
      </c>
      <c r="V1332" t="s">
        <v>4389</v>
      </c>
      <c r="W1332" s="3" t="b">
        <v>1</v>
      </c>
      <c r="X1332" s="3" t="b">
        <v>1</v>
      </c>
      <c r="Y1332" t="s">
        <v>6303</v>
      </c>
      <c r="Z1332" t="s">
        <v>23012</v>
      </c>
      <c r="AA1332" t="s">
        <v>6304</v>
      </c>
    </row>
    <row r="1333" spans="1:27" x14ac:dyDescent="0.3">
      <c r="A1333">
        <f t="shared" si="354"/>
        <v>1332</v>
      </c>
      <c r="B1333" t="s">
        <v>6305</v>
      </c>
      <c r="C1333" t="s">
        <v>6306</v>
      </c>
      <c r="D1333" t="str">
        <f t="shared" si="346"/>
        <v>Kandy Vigrass</v>
      </c>
      <c r="E1333" s="3" t="s">
        <v>32</v>
      </c>
      <c r="F1333">
        <v>57</v>
      </c>
      <c r="G1333" s="1">
        <v>43996</v>
      </c>
      <c r="H1333" s="2">
        <f t="shared" si="347"/>
        <v>14</v>
      </c>
      <c r="I1333" s="2">
        <f t="shared" si="348"/>
        <v>6</v>
      </c>
      <c r="J1333" s="2">
        <f t="shared" si="349"/>
        <v>2020</v>
      </c>
      <c r="K1333" s="1">
        <v>44082</v>
      </c>
      <c r="L1333" s="2">
        <f t="shared" si="350"/>
        <v>8</v>
      </c>
      <c r="M1333" s="2">
        <f t="shared" si="351"/>
        <v>9</v>
      </c>
      <c r="N1333" s="2">
        <f t="shared" si="352"/>
        <v>2020</v>
      </c>
      <c r="O1333" s="2">
        <f t="shared" si="353"/>
        <v>86</v>
      </c>
      <c r="P1333" t="s">
        <v>33</v>
      </c>
      <c r="Q1333" t="s">
        <v>74</v>
      </c>
      <c r="R1333" t="s">
        <v>6307</v>
      </c>
      <c r="S1333" t="s">
        <v>65</v>
      </c>
      <c r="T1333" s="3" t="s">
        <v>37</v>
      </c>
      <c r="U1333" s="4">
        <v>49088.78</v>
      </c>
      <c r="V1333" t="s">
        <v>3537</v>
      </c>
      <c r="W1333" s="3" t="s">
        <v>23011</v>
      </c>
      <c r="X1333" s="3" t="b">
        <v>1</v>
      </c>
      <c r="Y1333" t="s">
        <v>6308</v>
      </c>
      <c r="Z1333" t="s">
        <v>6309</v>
      </c>
      <c r="AA1333" t="s">
        <v>6310</v>
      </c>
    </row>
    <row r="1334" spans="1:27" x14ac:dyDescent="0.3">
      <c r="A1334">
        <f t="shared" si="354"/>
        <v>1333</v>
      </c>
      <c r="B1334" t="s">
        <v>6311</v>
      </c>
      <c r="C1334" t="s">
        <v>6312</v>
      </c>
      <c r="D1334" t="str">
        <f t="shared" si="346"/>
        <v>Armando Saladine</v>
      </c>
      <c r="E1334" s="3" t="s">
        <v>43</v>
      </c>
      <c r="F1334">
        <v>23</v>
      </c>
      <c r="G1334" s="1">
        <v>44005</v>
      </c>
      <c r="H1334" s="2">
        <f t="shared" si="347"/>
        <v>23</v>
      </c>
      <c r="I1334" s="2">
        <f t="shared" si="348"/>
        <v>6</v>
      </c>
      <c r="J1334" s="2">
        <f t="shared" si="349"/>
        <v>2020</v>
      </c>
      <c r="K1334" s="1">
        <v>44056</v>
      </c>
      <c r="L1334" s="2">
        <f t="shared" si="350"/>
        <v>13</v>
      </c>
      <c r="M1334" s="2">
        <f t="shared" si="351"/>
        <v>8</v>
      </c>
      <c r="N1334" s="2">
        <f t="shared" si="352"/>
        <v>2020</v>
      </c>
      <c r="O1334" s="2">
        <f t="shared" si="353"/>
        <v>51</v>
      </c>
      <c r="P1334" t="s">
        <v>33</v>
      </c>
      <c r="Q1334" t="s">
        <v>119</v>
      </c>
      <c r="R1334" t="s">
        <v>6313</v>
      </c>
      <c r="S1334" t="s">
        <v>76</v>
      </c>
      <c r="T1334" s="3" t="s">
        <v>133</v>
      </c>
      <c r="U1334" s="4">
        <v>41762.65</v>
      </c>
      <c r="V1334" t="s">
        <v>651</v>
      </c>
      <c r="W1334" s="3" t="b">
        <v>0</v>
      </c>
      <c r="X1334" s="3" t="b">
        <v>0</v>
      </c>
      <c r="Y1334" t="s">
        <v>6314</v>
      </c>
      <c r="Z1334" t="s">
        <v>23012</v>
      </c>
      <c r="AA1334" t="s">
        <v>6315</v>
      </c>
    </row>
    <row r="1335" spans="1:27" x14ac:dyDescent="0.3">
      <c r="A1335">
        <f t="shared" si="354"/>
        <v>1334</v>
      </c>
      <c r="B1335" t="s">
        <v>6316</v>
      </c>
      <c r="C1335" t="s">
        <v>5804</v>
      </c>
      <c r="D1335" t="str">
        <f t="shared" si="346"/>
        <v>Aurlie Eales</v>
      </c>
      <c r="E1335" s="3" t="s">
        <v>32</v>
      </c>
      <c r="F1335">
        <v>98</v>
      </c>
      <c r="G1335" s="1">
        <v>43850</v>
      </c>
      <c r="H1335" s="2">
        <f t="shared" si="347"/>
        <v>20</v>
      </c>
      <c r="I1335" s="2">
        <f t="shared" si="348"/>
        <v>1</v>
      </c>
      <c r="J1335" s="2">
        <f t="shared" si="349"/>
        <v>2020</v>
      </c>
      <c r="K1335" s="1">
        <v>43957</v>
      </c>
      <c r="L1335" s="2">
        <f t="shared" si="350"/>
        <v>6</v>
      </c>
      <c r="M1335" s="2">
        <f t="shared" si="351"/>
        <v>5</v>
      </c>
      <c r="N1335" s="2">
        <f t="shared" si="352"/>
        <v>2020</v>
      </c>
      <c r="O1335" s="2">
        <f t="shared" si="353"/>
        <v>107</v>
      </c>
      <c r="P1335" t="s">
        <v>63</v>
      </c>
      <c r="Q1335" t="s">
        <v>90</v>
      </c>
      <c r="R1335" t="s">
        <v>6317</v>
      </c>
      <c r="S1335" t="s">
        <v>56</v>
      </c>
      <c r="T1335" s="3" t="s">
        <v>26</v>
      </c>
      <c r="U1335" s="4">
        <v>5379.56</v>
      </c>
      <c r="V1335" t="s">
        <v>3722</v>
      </c>
      <c r="W1335" s="3" t="b">
        <v>0</v>
      </c>
      <c r="X1335" s="3" t="b">
        <v>1</v>
      </c>
      <c r="Y1335" t="s">
        <v>6318</v>
      </c>
      <c r="Z1335" t="s">
        <v>23012</v>
      </c>
      <c r="AA1335" t="s">
        <v>2963</v>
      </c>
    </row>
    <row r="1336" spans="1:27" x14ac:dyDescent="0.3">
      <c r="A1336">
        <f t="shared" si="354"/>
        <v>1335</v>
      </c>
      <c r="B1336" t="s">
        <v>6319</v>
      </c>
      <c r="C1336" t="s">
        <v>6320</v>
      </c>
      <c r="D1336" t="str">
        <f t="shared" si="346"/>
        <v>Shandee Whacket</v>
      </c>
      <c r="E1336" s="3" t="s">
        <v>32</v>
      </c>
      <c r="F1336">
        <v>31</v>
      </c>
      <c r="G1336" s="1">
        <v>44068</v>
      </c>
      <c r="H1336" s="2">
        <f t="shared" si="347"/>
        <v>25</v>
      </c>
      <c r="I1336" s="2">
        <f t="shared" si="348"/>
        <v>8</v>
      </c>
      <c r="J1336" s="2">
        <f t="shared" si="349"/>
        <v>2020</v>
      </c>
      <c r="K1336" s="1">
        <f>G1336+8</f>
        <v>44076</v>
      </c>
      <c r="L1336" s="2">
        <f t="shared" si="350"/>
        <v>2</v>
      </c>
      <c r="M1336" s="2">
        <f t="shared" si="351"/>
        <v>9</v>
      </c>
      <c r="N1336" s="2">
        <f t="shared" si="352"/>
        <v>2020</v>
      </c>
      <c r="O1336" s="2">
        <f t="shared" si="353"/>
        <v>8</v>
      </c>
      <c r="P1336" t="s">
        <v>73</v>
      </c>
      <c r="Q1336" t="s">
        <v>23</v>
      </c>
      <c r="R1336" t="s">
        <v>6321</v>
      </c>
      <c r="S1336" t="s">
        <v>65</v>
      </c>
      <c r="T1336" s="3" t="s">
        <v>23012</v>
      </c>
      <c r="U1336" s="4">
        <v>46477.53</v>
      </c>
      <c r="V1336" t="s">
        <v>1920</v>
      </c>
      <c r="W1336" s="3" t="b">
        <v>1</v>
      </c>
      <c r="X1336" s="3" t="b">
        <v>0</v>
      </c>
      <c r="Y1336" t="s">
        <v>6322</v>
      </c>
      <c r="Z1336" t="s">
        <v>23012</v>
      </c>
      <c r="AA1336" t="s">
        <v>6323</v>
      </c>
    </row>
    <row r="1337" spans="1:27" x14ac:dyDescent="0.3">
      <c r="A1337">
        <f t="shared" si="354"/>
        <v>1336</v>
      </c>
      <c r="B1337" t="s">
        <v>6324</v>
      </c>
      <c r="C1337" t="s">
        <v>6325</v>
      </c>
      <c r="D1337" t="str">
        <f t="shared" si="346"/>
        <v>Dov Stockau</v>
      </c>
      <c r="E1337" s="3" t="s">
        <v>43</v>
      </c>
      <c r="F1337">
        <v>41</v>
      </c>
      <c r="G1337" s="1">
        <v>43955</v>
      </c>
      <c r="H1337" s="2">
        <f t="shared" si="347"/>
        <v>4</v>
      </c>
      <c r="I1337" s="2">
        <f t="shared" si="348"/>
        <v>5</v>
      </c>
      <c r="J1337" s="2">
        <f t="shared" si="349"/>
        <v>2020</v>
      </c>
      <c r="K1337" s="1">
        <v>44109</v>
      </c>
      <c r="L1337" s="2">
        <f t="shared" si="350"/>
        <v>5</v>
      </c>
      <c r="M1337" s="2">
        <f t="shared" si="351"/>
        <v>10</v>
      </c>
      <c r="N1337" s="2">
        <f t="shared" si="352"/>
        <v>2020</v>
      </c>
      <c r="O1337" s="2">
        <f t="shared" si="353"/>
        <v>154</v>
      </c>
      <c r="P1337" t="s">
        <v>22</v>
      </c>
      <c r="Q1337" t="s">
        <v>23</v>
      </c>
      <c r="R1337" t="s">
        <v>6326</v>
      </c>
      <c r="S1337" t="s">
        <v>76</v>
      </c>
      <c r="T1337" s="3" t="s">
        <v>159</v>
      </c>
      <c r="U1337" s="4">
        <v>61448.99</v>
      </c>
      <c r="V1337" t="s">
        <v>316</v>
      </c>
      <c r="W1337" s="3" t="b">
        <v>1</v>
      </c>
      <c r="X1337" s="3" t="s">
        <v>23011</v>
      </c>
      <c r="Y1337" t="s">
        <v>6327</v>
      </c>
      <c r="Z1337" t="s">
        <v>23012</v>
      </c>
      <c r="AA1337" t="s">
        <v>6328</v>
      </c>
    </row>
    <row r="1338" spans="1:27" x14ac:dyDescent="0.3">
      <c r="A1338">
        <f t="shared" si="354"/>
        <v>1337</v>
      </c>
      <c r="B1338" t="s">
        <v>6329</v>
      </c>
      <c r="C1338" t="s">
        <v>3498</v>
      </c>
      <c r="D1338" t="str">
        <f t="shared" si="346"/>
        <v>Neill Juett</v>
      </c>
      <c r="E1338" s="3" t="s">
        <v>43</v>
      </c>
      <c r="F1338">
        <v>80</v>
      </c>
      <c r="G1338" s="1">
        <v>43886</v>
      </c>
      <c r="H1338" s="2">
        <f t="shared" si="347"/>
        <v>25</v>
      </c>
      <c r="I1338" s="2">
        <f t="shared" si="348"/>
        <v>2</v>
      </c>
      <c r="J1338" s="2">
        <f t="shared" si="349"/>
        <v>2020</v>
      </c>
      <c r="K1338" s="1">
        <v>44040</v>
      </c>
      <c r="L1338" s="2">
        <f t="shared" si="350"/>
        <v>28</v>
      </c>
      <c r="M1338" s="2">
        <f t="shared" si="351"/>
        <v>7</v>
      </c>
      <c r="N1338" s="2">
        <f t="shared" si="352"/>
        <v>2020</v>
      </c>
      <c r="O1338" s="2">
        <f t="shared" si="353"/>
        <v>154</v>
      </c>
      <c r="P1338" t="s">
        <v>22</v>
      </c>
      <c r="Q1338" t="s">
        <v>23</v>
      </c>
      <c r="R1338" t="s">
        <v>6330</v>
      </c>
      <c r="S1338" t="s">
        <v>65</v>
      </c>
      <c r="T1338" s="3" t="s">
        <v>47</v>
      </c>
      <c r="U1338" s="4">
        <v>50897.81</v>
      </c>
      <c r="V1338" t="s">
        <v>4225</v>
      </c>
      <c r="W1338" s="3" t="b">
        <v>1</v>
      </c>
      <c r="X1338" s="3" t="b">
        <v>0</v>
      </c>
      <c r="Y1338" t="s">
        <v>6331</v>
      </c>
      <c r="Z1338" t="s">
        <v>23012</v>
      </c>
      <c r="AA1338" t="s">
        <v>6332</v>
      </c>
    </row>
    <row r="1339" spans="1:27" x14ac:dyDescent="0.3">
      <c r="A1339">
        <f t="shared" si="354"/>
        <v>1338</v>
      </c>
      <c r="B1339" t="s">
        <v>5253</v>
      </c>
      <c r="C1339" t="s">
        <v>6333</v>
      </c>
      <c r="D1339" t="str">
        <f t="shared" si="346"/>
        <v>Ashleigh Engley</v>
      </c>
      <c r="E1339" s="3" t="s">
        <v>222</v>
      </c>
      <c r="F1339">
        <v>79</v>
      </c>
      <c r="G1339" s="1">
        <v>43928</v>
      </c>
      <c r="H1339" s="2">
        <f t="shared" si="347"/>
        <v>7</v>
      </c>
      <c r="I1339" s="2">
        <f t="shared" si="348"/>
        <v>4</v>
      </c>
      <c r="J1339" s="2">
        <f t="shared" si="349"/>
        <v>2020</v>
      </c>
      <c r="K1339" s="1">
        <f>G1339+8</f>
        <v>43936</v>
      </c>
      <c r="L1339" s="2">
        <f t="shared" si="350"/>
        <v>15</v>
      </c>
      <c r="M1339" s="2">
        <f t="shared" si="351"/>
        <v>4</v>
      </c>
      <c r="N1339" s="2">
        <f t="shared" si="352"/>
        <v>2020</v>
      </c>
      <c r="O1339" s="2">
        <f t="shared" si="353"/>
        <v>8</v>
      </c>
      <c r="P1339" t="s">
        <v>118</v>
      </c>
      <c r="Q1339" t="s">
        <v>119</v>
      </c>
      <c r="R1339" t="s">
        <v>6334</v>
      </c>
      <c r="S1339" t="s">
        <v>146</v>
      </c>
      <c r="T1339" s="3" t="s">
        <v>57</v>
      </c>
      <c r="U1339" s="4">
        <v>70056.820000000007</v>
      </c>
      <c r="V1339" t="s">
        <v>2252</v>
      </c>
      <c r="W1339" s="3" t="b">
        <v>1</v>
      </c>
      <c r="X1339" s="3" t="b">
        <v>1</v>
      </c>
      <c r="Y1339" t="s">
        <v>6335</v>
      </c>
      <c r="Z1339" t="s">
        <v>23012</v>
      </c>
      <c r="AA1339" t="s">
        <v>6151</v>
      </c>
    </row>
    <row r="1340" spans="1:27" x14ac:dyDescent="0.3">
      <c r="A1340">
        <f t="shared" si="354"/>
        <v>1339</v>
      </c>
      <c r="B1340" t="s">
        <v>6336</v>
      </c>
      <c r="C1340" t="s">
        <v>6337</v>
      </c>
      <c r="D1340" t="str">
        <f t="shared" si="346"/>
        <v>Otto Boost</v>
      </c>
      <c r="E1340" s="3" t="s">
        <v>43</v>
      </c>
      <c r="F1340">
        <v>43</v>
      </c>
      <c r="G1340" s="1">
        <v>43846</v>
      </c>
      <c r="H1340" s="2">
        <f t="shared" si="347"/>
        <v>16</v>
      </c>
      <c r="I1340" s="2">
        <f t="shared" si="348"/>
        <v>1</v>
      </c>
      <c r="J1340" s="2">
        <f t="shared" si="349"/>
        <v>2020</v>
      </c>
      <c r="K1340" s="1">
        <v>43887</v>
      </c>
      <c r="L1340" s="2">
        <f t="shared" si="350"/>
        <v>26</v>
      </c>
      <c r="M1340" s="2">
        <f t="shared" si="351"/>
        <v>2</v>
      </c>
      <c r="N1340" s="2">
        <f t="shared" si="352"/>
        <v>2020</v>
      </c>
      <c r="O1340" s="2">
        <f t="shared" si="353"/>
        <v>41</v>
      </c>
      <c r="P1340" t="s">
        <v>33</v>
      </c>
      <c r="Q1340" t="s">
        <v>45</v>
      </c>
      <c r="R1340" t="s">
        <v>6338</v>
      </c>
      <c r="S1340" t="s">
        <v>76</v>
      </c>
      <c r="T1340" s="3" t="s">
        <v>66</v>
      </c>
      <c r="U1340" s="4">
        <v>63180.91</v>
      </c>
      <c r="V1340" t="s">
        <v>249</v>
      </c>
      <c r="W1340" s="3" t="s">
        <v>23011</v>
      </c>
      <c r="X1340" s="3" t="s">
        <v>23011</v>
      </c>
      <c r="Y1340" t="s">
        <v>6339</v>
      </c>
      <c r="Z1340" t="s">
        <v>6340</v>
      </c>
      <c r="AA1340" t="s">
        <v>396</v>
      </c>
    </row>
    <row r="1341" spans="1:27" x14ac:dyDescent="0.3">
      <c r="A1341">
        <f t="shared" si="354"/>
        <v>1340</v>
      </c>
      <c r="B1341" t="s">
        <v>6341</v>
      </c>
      <c r="C1341" t="s">
        <v>6342</v>
      </c>
      <c r="D1341" t="str">
        <f t="shared" si="346"/>
        <v>Alia Pantone</v>
      </c>
      <c r="E1341" s="3" t="s">
        <v>32</v>
      </c>
      <c r="F1341">
        <v>41</v>
      </c>
      <c r="G1341" s="1">
        <v>44179</v>
      </c>
      <c r="H1341" s="2">
        <f t="shared" si="347"/>
        <v>14</v>
      </c>
      <c r="I1341" s="2">
        <f t="shared" si="348"/>
        <v>12</v>
      </c>
      <c r="J1341" s="2">
        <f t="shared" si="349"/>
        <v>2020</v>
      </c>
      <c r="K1341" s="1">
        <f t="shared" ref="K1341:K1342" si="363">G1341+8</f>
        <v>44187</v>
      </c>
      <c r="L1341" s="2">
        <f t="shared" si="350"/>
        <v>22</v>
      </c>
      <c r="M1341" s="2">
        <f t="shared" si="351"/>
        <v>12</v>
      </c>
      <c r="N1341" s="2">
        <f t="shared" si="352"/>
        <v>2020</v>
      </c>
      <c r="O1341" s="2">
        <f t="shared" si="353"/>
        <v>8</v>
      </c>
      <c r="P1341" t="s">
        <v>118</v>
      </c>
      <c r="Q1341" t="s">
        <v>74</v>
      </c>
      <c r="R1341" t="s">
        <v>6343</v>
      </c>
      <c r="S1341" t="s">
        <v>100</v>
      </c>
      <c r="T1341" s="3" t="s">
        <v>83</v>
      </c>
      <c r="U1341" s="4">
        <v>42268.12</v>
      </c>
      <c r="V1341" t="s">
        <v>1748</v>
      </c>
      <c r="W1341" s="3" t="b">
        <v>0</v>
      </c>
      <c r="X1341" s="3" t="b">
        <v>0</v>
      </c>
      <c r="Y1341" t="s">
        <v>6344</v>
      </c>
      <c r="Z1341" t="s">
        <v>23012</v>
      </c>
      <c r="AA1341" t="s">
        <v>6345</v>
      </c>
    </row>
    <row r="1342" spans="1:27" x14ac:dyDescent="0.3">
      <c r="A1342">
        <f t="shared" si="354"/>
        <v>1341</v>
      </c>
      <c r="B1342" t="s">
        <v>6346</v>
      </c>
      <c r="C1342" t="s">
        <v>6347</v>
      </c>
      <c r="D1342" t="str">
        <f t="shared" si="346"/>
        <v>Mara Reynish</v>
      </c>
      <c r="E1342" s="3" t="s">
        <v>32</v>
      </c>
      <c r="F1342">
        <v>92</v>
      </c>
      <c r="G1342" s="1">
        <v>44046</v>
      </c>
      <c r="H1342" s="2">
        <f t="shared" si="347"/>
        <v>3</v>
      </c>
      <c r="I1342" s="2">
        <f t="shared" si="348"/>
        <v>8</v>
      </c>
      <c r="J1342" s="2">
        <f t="shared" si="349"/>
        <v>2020</v>
      </c>
      <c r="K1342" s="1">
        <f t="shared" si="363"/>
        <v>44054</v>
      </c>
      <c r="L1342" s="2">
        <f t="shared" si="350"/>
        <v>11</v>
      </c>
      <c r="M1342" s="2">
        <f t="shared" si="351"/>
        <v>8</v>
      </c>
      <c r="N1342" s="2">
        <f t="shared" si="352"/>
        <v>2020</v>
      </c>
      <c r="O1342" s="2">
        <f t="shared" si="353"/>
        <v>8</v>
      </c>
      <c r="P1342" t="s">
        <v>22</v>
      </c>
      <c r="Q1342" t="s">
        <v>126</v>
      </c>
      <c r="R1342" t="s">
        <v>6348</v>
      </c>
      <c r="S1342" t="s">
        <v>36</v>
      </c>
      <c r="T1342" s="3" t="s">
        <v>57</v>
      </c>
      <c r="U1342" s="4">
        <v>59642.73</v>
      </c>
      <c r="V1342" t="s">
        <v>753</v>
      </c>
      <c r="W1342" s="3" t="b">
        <v>1</v>
      </c>
      <c r="X1342" s="3" t="b">
        <v>0</v>
      </c>
      <c r="Y1342" t="s">
        <v>6349</v>
      </c>
      <c r="Z1342" t="s">
        <v>23012</v>
      </c>
      <c r="AA1342" t="s">
        <v>5651</v>
      </c>
    </row>
    <row r="1343" spans="1:27" x14ac:dyDescent="0.3">
      <c r="A1343">
        <f t="shared" si="354"/>
        <v>1342</v>
      </c>
      <c r="B1343" t="s">
        <v>6350</v>
      </c>
      <c r="C1343" t="s">
        <v>6351</v>
      </c>
      <c r="D1343" t="str">
        <f t="shared" si="346"/>
        <v>Louis Calvie</v>
      </c>
      <c r="E1343" s="3" t="s">
        <v>43</v>
      </c>
      <c r="F1343">
        <v>60</v>
      </c>
      <c r="G1343" s="1">
        <v>43947</v>
      </c>
      <c r="H1343" s="2">
        <f t="shared" si="347"/>
        <v>26</v>
      </c>
      <c r="I1343" s="2">
        <f t="shared" si="348"/>
        <v>4</v>
      </c>
      <c r="J1343" s="2">
        <f t="shared" si="349"/>
        <v>2020</v>
      </c>
      <c r="K1343" s="1">
        <v>44014</v>
      </c>
      <c r="L1343" s="2">
        <f t="shared" si="350"/>
        <v>2</v>
      </c>
      <c r="M1343" s="2">
        <f t="shared" si="351"/>
        <v>7</v>
      </c>
      <c r="N1343" s="2">
        <f t="shared" si="352"/>
        <v>2020</v>
      </c>
      <c r="O1343" s="2">
        <f t="shared" si="353"/>
        <v>67</v>
      </c>
      <c r="P1343" t="s">
        <v>63</v>
      </c>
      <c r="Q1343" t="s">
        <v>45</v>
      </c>
      <c r="R1343" t="s">
        <v>6352</v>
      </c>
      <c r="S1343" t="s">
        <v>36</v>
      </c>
      <c r="T1343" s="3" t="s">
        <v>133</v>
      </c>
      <c r="U1343" s="4">
        <v>31323.53</v>
      </c>
      <c r="V1343" t="s">
        <v>6103</v>
      </c>
      <c r="W1343" s="3" t="b">
        <v>1</v>
      </c>
      <c r="X1343" s="3" t="b">
        <v>0</v>
      </c>
      <c r="Y1343" t="s">
        <v>6353</v>
      </c>
      <c r="Z1343" t="s">
        <v>23012</v>
      </c>
      <c r="AA1343" t="s">
        <v>4711</v>
      </c>
    </row>
    <row r="1344" spans="1:27" x14ac:dyDescent="0.3">
      <c r="A1344">
        <f t="shared" si="354"/>
        <v>1343</v>
      </c>
      <c r="B1344" t="s">
        <v>6354</v>
      </c>
      <c r="C1344" t="s">
        <v>6355</v>
      </c>
      <c r="D1344" t="str">
        <f t="shared" si="346"/>
        <v>Grissel Rispine</v>
      </c>
      <c r="E1344" s="3" t="s">
        <v>32</v>
      </c>
      <c r="F1344">
        <v>59</v>
      </c>
      <c r="G1344" s="1">
        <v>43864</v>
      </c>
      <c r="H1344" s="2">
        <f t="shared" si="347"/>
        <v>3</v>
      </c>
      <c r="I1344" s="2">
        <f t="shared" si="348"/>
        <v>2</v>
      </c>
      <c r="J1344" s="2">
        <f t="shared" si="349"/>
        <v>2020</v>
      </c>
      <c r="K1344" s="1">
        <v>44033</v>
      </c>
      <c r="L1344" s="2">
        <f t="shared" si="350"/>
        <v>21</v>
      </c>
      <c r="M1344" s="2">
        <f t="shared" si="351"/>
        <v>7</v>
      </c>
      <c r="N1344" s="2">
        <f t="shared" si="352"/>
        <v>2020</v>
      </c>
      <c r="O1344" s="2">
        <f t="shared" si="353"/>
        <v>169</v>
      </c>
      <c r="P1344" t="s">
        <v>33</v>
      </c>
      <c r="Q1344" t="s">
        <v>90</v>
      </c>
      <c r="R1344" t="s">
        <v>6356</v>
      </c>
      <c r="S1344" t="s">
        <v>100</v>
      </c>
      <c r="T1344" s="3" t="s">
        <v>37</v>
      </c>
      <c r="U1344" s="4">
        <v>89846.399999999994</v>
      </c>
      <c r="V1344" t="s">
        <v>322</v>
      </c>
      <c r="W1344" s="3" t="s">
        <v>23011</v>
      </c>
      <c r="X1344" s="3" t="b">
        <v>1</v>
      </c>
      <c r="Y1344" t="s">
        <v>6357</v>
      </c>
      <c r="Z1344" t="s">
        <v>23012</v>
      </c>
      <c r="AA1344" t="s">
        <v>962</v>
      </c>
    </row>
    <row r="1345" spans="1:27" x14ac:dyDescent="0.3">
      <c r="A1345">
        <f t="shared" si="354"/>
        <v>1344</v>
      </c>
      <c r="B1345" t="s">
        <v>6358</v>
      </c>
      <c r="C1345" t="s">
        <v>6359</v>
      </c>
      <c r="D1345" t="str">
        <f t="shared" si="346"/>
        <v>Morgen Deschelle</v>
      </c>
      <c r="E1345" s="3" t="s">
        <v>43</v>
      </c>
      <c r="F1345">
        <v>22</v>
      </c>
      <c r="G1345" s="1">
        <v>44087</v>
      </c>
      <c r="H1345" s="2">
        <f t="shared" si="347"/>
        <v>13</v>
      </c>
      <c r="I1345" s="2">
        <f t="shared" si="348"/>
        <v>9</v>
      </c>
      <c r="J1345" s="2">
        <f t="shared" si="349"/>
        <v>2020</v>
      </c>
      <c r="K1345" s="1">
        <f>G1345+8</f>
        <v>44095</v>
      </c>
      <c r="L1345" s="2">
        <f t="shared" si="350"/>
        <v>21</v>
      </c>
      <c r="M1345" s="2">
        <f t="shared" si="351"/>
        <v>9</v>
      </c>
      <c r="N1345" s="2">
        <f t="shared" si="352"/>
        <v>2020</v>
      </c>
      <c r="O1345" s="2">
        <f t="shared" si="353"/>
        <v>8</v>
      </c>
      <c r="P1345" t="s">
        <v>22</v>
      </c>
      <c r="Q1345" t="s">
        <v>23</v>
      </c>
      <c r="R1345" t="s">
        <v>6360</v>
      </c>
      <c r="S1345" t="s">
        <v>56</v>
      </c>
      <c r="T1345" s="3" t="s">
        <v>66</v>
      </c>
      <c r="U1345" s="4">
        <v>45545.89</v>
      </c>
      <c r="V1345" t="s">
        <v>6361</v>
      </c>
      <c r="W1345" s="3" t="b">
        <v>1</v>
      </c>
      <c r="X1345" s="3" t="b">
        <v>0</v>
      </c>
      <c r="Y1345" t="s">
        <v>1262</v>
      </c>
      <c r="Z1345" t="s">
        <v>23012</v>
      </c>
      <c r="AA1345" t="s">
        <v>6362</v>
      </c>
    </row>
    <row r="1346" spans="1:27" x14ac:dyDescent="0.3">
      <c r="A1346">
        <f t="shared" si="354"/>
        <v>1345</v>
      </c>
      <c r="B1346" t="s">
        <v>6363</v>
      </c>
      <c r="C1346" t="s">
        <v>6364</v>
      </c>
      <c r="D1346" t="str">
        <f t="shared" si="346"/>
        <v>Any Glencrash</v>
      </c>
      <c r="E1346" s="3" t="s">
        <v>43</v>
      </c>
      <c r="F1346">
        <v>97</v>
      </c>
      <c r="G1346" s="1">
        <v>44059</v>
      </c>
      <c r="H1346" s="2">
        <f t="shared" si="347"/>
        <v>16</v>
      </c>
      <c r="I1346" s="2">
        <f t="shared" si="348"/>
        <v>8</v>
      </c>
      <c r="J1346" s="2">
        <f t="shared" si="349"/>
        <v>2020</v>
      </c>
      <c r="K1346" s="1">
        <v>44130</v>
      </c>
      <c r="L1346" s="2">
        <f t="shared" si="350"/>
        <v>26</v>
      </c>
      <c r="M1346" s="2">
        <f t="shared" si="351"/>
        <v>10</v>
      </c>
      <c r="N1346" s="2">
        <f t="shared" si="352"/>
        <v>2020</v>
      </c>
      <c r="O1346" s="2">
        <f t="shared" si="353"/>
        <v>71</v>
      </c>
      <c r="P1346" t="s">
        <v>22</v>
      </c>
      <c r="Q1346" t="s">
        <v>23</v>
      </c>
      <c r="R1346" t="s">
        <v>6365</v>
      </c>
      <c r="S1346" t="s">
        <v>177</v>
      </c>
      <c r="T1346" s="3" t="s">
        <v>47</v>
      </c>
      <c r="U1346" s="4">
        <v>12898.86</v>
      </c>
      <c r="V1346" t="s">
        <v>1137</v>
      </c>
      <c r="W1346" s="3" t="b">
        <v>0</v>
      </c>
      <c r="X1346" s="3" t="b">
        <v>1</v>
      </c>
      <c r="Y1346" t="s">
        <v>6366</v>
      </c>
      <c r="Z1346" t="s">
        <v>23012</v>
      </c>
      <c r="AA1346" t="s">
        <v>155</v>
      </c>
    </row>
    <row r="1347" spans="1:27" x14ac:dyDescent="0.3">
      <c r="A1347">
        <f t="shared" si="354"/>
        <v>1346</v>
      </c>
      <c r="B1347" t="s">
        <v>6367</v>
      </c>
      <c r="C1347" t="s">
        <v>6368</v>
      </c>
      <c r="D1347" t="str">
        <f t="shared" ref="D1347:D1410" si="364">B1347&amp; " " &amp;C1347</f>
        <v>Farly Coenraets</v>
      </c>
      <c r="E1347" s="3" t="s">
        <v>43</v>
      </c>
      <c r="F1347">
        <v>59</v>
      </c>
      <c r="G1347" s="1">
        <v>44074</v>
      </c>
      <c r="H1347" s="2">
        <f t="shared" ref="H1347:H1410" si="365">DAY(G1347)</f>
        <v>31</v>
      </c>
      <c r="I1347" s="2">
        <f t="shared" ref="I1347:I1410" si="366">MONTH(G1347)</f>
        <v>8</v>
      </c>
      <c r="J1347" s="2">
        <f t="shared" ref="J1347:J1410" si="367">YEAR(G1347)</f>
        <v>2020</v>
      </c>
      <c r="K1347" s="1">
        <f>G1347+8</f>
        <v>44082</v>
      </c>
      <c r="L1347" s="2">
        <f t="shared" ref="L1347:L1410" si="368">DAY(K1347)</f>
        <v>8</v>
      </c>
      <c r="M1347" s="2">
        <f t="shared" ref="M1347:M1410" si="369">MONTH(K1347)</f>
        <v>9</v>
      </c>
      <c r="N1347" s="2">
        <f t="shared" ref="N1347:N1410" si="370">YEAR(K1347)</f>
        <v>2020</v>
      </c>
      <c r="O1347" s="2">
        <f t="shared" ref="O1347:O1410" si="371">K1347-G1347</f>
        <v>8</v>
      </c>
      <c r="P1347" t="s">
        <v>44</v>
      </c>
      <c r="Q1347" t="s">
        <v>45</v>
      </c>
      <c r="R1347" t="s">
        <v>6369</v>
      </c>
      <c r="S1347" t="s">
        <v>146</v>
      </c>
      <c r="T1347" s="3" t="s">
        <v>37</v>
      </c>
      <c r="U1347" s="4">
        <v>14957.44</v>
      </c>
      <c r="V1347" t="s">
        <v>1553</v>
      </c>
      <c r="W1347" s="3" t="b">
        <v>0</v>
      </c>
      <c r="X1347" s="3" t="b">
        <v>0</v>
      </c>
      <c r="Y1347" t="s">
        <v>6370</v>
      </c>
      <c r="Z1347" t="s">
        <v>23012</v>
      </c>
      <c r="AA1347" t="s">
        <v>251</v>
      </c>
    </row>
    <row r="1348" spans="1:27" x14ac:dyDescent="0.3">
      <c r="A1348">
        <f t="shared" ref="A1348:A1411" si="372">A1347+1</f>
        <v>1347</v>
      </c>
      <c r="B1348" t="s">
        <v>6371</v>
      </c>
      <c r="C1348" t="s">
        <v>6372</v>
      </c>
      <c r="D1348" t="str">
        <f t="shared" si="364"/>
        <v>Cherish Harwin</v>
      </c>
      <c r="E1348" s="3" t="s">
        <v>32</v>
      </c>
      <c r="F1348">
        <v>14</v>
      </c>
      <c r="G1348" s="1">
        <v>44077</v>
      </c>
      <c r="H1348" s="2">
        <f t="shared" si="365"/>
        <v>3</v>
      </c>
      <c r="I1348" s="2">
        <f t="shared" si="366"/>
        <v>9</v>
      </c>
      <c r="J1348" s="2">
        <f t="shared" si="367"/>
        <v>2020</v>
      </c>
      <c r="K1348" s="1">
        <v>44144</v>
      </c>
      <c r="L1348" s="2">
        <f t="shared" si="368"/>
        <v>9</v>
      </c>
      <c r="M1348" s="2">
        <f t="shared" si="369"/>
        <v>11</v>
      </c>
      <c r="N1348" s="2">
        <f t="shared" si="370"/>
        <v>2020</v>
      </c>
      <c r="O1348" s="2">
        <f t="shared" si="371"/>
        <v>67</v>
      </c>
      <c r="P1348" t="s">
        <v>44</v>
      </c>
      <c r="Q1348" t="s">
        <v>74</v>
      </c>
      <c r="R1348" t="s">
        <v>6373</v>
      </c>
      <c r="S1348" t="s">
        <v>56</v>
      </c>
      <c r="T1348" s="3" t="s">
        <v>26</v>
      </c>
      <c r="U1348" s="4">
        <v>37342.6</v>
      </c>
      <c r="V1348" t="s">
        <v>441</v>
      </c>
      <c r="W1348" s="3" t="b">
        <v>0</v>
      </c>
      <c r="X1348" s="3" t="b">
        <v>1</v>
      </c>
      <c r="Y1348" t="s">
        <v>6374</v>
      </c>
      <c r="Z1348" t="s">
        <v>23012</v>
      </c>
      <c r="AA1348" t="s">
        <v>163</v>
      </c>
    </row>
    <row r="1349" spans="1:27" x14ac:dyDescent="0.3">
      <c r="A1349">
        <f t="shared" si="372"/>
        <v>1348</v>
      </c>
      <c r="B1349" t="s">
        <v>6375</v>
      </c>
      <c r="C1349" t="s">
        <v>6376</v>
      </c>
      <c r="D1349" t="str">
        <f t="shared" si="364"/>
        <v>Matthaeus Cuppleditch</v>
      </c>
      <c r="E1349" s="3" t="s">
        <v>43</v>
      </c>
      <c r="F1349">
        <v>42</v>
      </c>
      <c r="G1349" s="1">
        <v>43911</v>
      </c>
      <c r="H1349" s="2">
        <f t="shared" si="365"/>
        <v>21</v>
      </c>
      <c r="I1349" s="2">
        <f t="shared" si="366"/>
        <v>3</v>
      </c>
      <c r="J1349" s="2">
        <f t="shared" si="367"/>
        <v>2020</v>
      </c>
      <c r="K1349" s="1">
        <f>G1349+8</f>
        <v>43919</v>
      </c>
      <c r="L1349" s="2">
        <f t="shared" si="368"/>
        <v>29</v>
      </c>
      <c r="M1349" s="2">
        <f t="shared" si="369"/>
        <v>3</v>
      </c>
      <c r="N1349" s="2">
        <f t="shared" si="370"/>
        <v>2020</v>
      </c>
      <c r="O1349" s="2">
        <f t="shared" si="371"/>
        <v>8</v>
      </c>
      <c r="P1349" t="s">
        <v>33</v>
      </c>
      <c r="Q1349" t="s">
        <v>34</v>
      </c>
      <c r="R1349" t="s">
        <v>6377</v>
      </c>
      <c r="S1349" t="s">
        <v>100</v>
      </c>
      <c r="T1349" s="3" t="s">
        <v>47</v>
      </c>
      <c r="U1349" s="4">
        <v>70057.570000000007</v>
      </c>
      <c r="V1349" t="s">
        <v>2137</v>
      </c>
      <c r="W1349" s="3" t="b">
        <v>1</v>
      </c>
      <c r="X1349" s="3" t="s">
        <v>23011</v>
      </c>
      <c r="Y1349" t="s">
        <v>6378</v>
      </c>
      <c r="Z1349" t="s">
        <v>3451</v>
      </c>
      <c r="AA1349" t="s">
        <v>514</v>
      </c>
    </row>
    <row r="1350" spans="1:27" x14ac:dyDescent="0.3">
      <c r="A1350">
        <f t="shared" si="372"/>
        <v>1349</v>
      </c>
      <c r="B1350" t="s">
        <v>5965</v>
      </c>
      <c r="C1350" t="s">
        <v>6379</v>
      </c>
      <c r="D1350" t="str">
        <f t="shared" si="364"/>
        <v>Grace Roskell</v>
      </c>
      <c r="E1350" s="3" t="s">
        <v>32</v>
      </c>
      <c r="F1350">
        <v>59</v>
      </c>
      <c r="G1350" s="1">
        <v>44082</v>
      </c>
      <c r="H1350" s="2">
        <f t="shared" si="365"/>
        <v>8</v>
      </c>
      <c r="I1350" s="2">
        <f t="shared" si="366"/>
        <v>9</v>
      </c>
      <c r="J1350" s="2">
        <f t="shared" si="367"/>
        <v>2020</v>
      </c>
      <c r="K1350" s="1">
        <v>44185</v>
      </c>
      <c r="L1350" s="2">
        <f t="shared" si="368"/>
        <v>20</v>
      </c>
      <c r="M1350" s="2">
        <f t="shared" si="369"/>
        <v>12</v>
      </c>
      <c r="N1350" s="2">
        <f t="shared" si="370"/>
        <v>2020</v>
      </c>
      <c r="O1350" s="2">
        <f t="shared" si="371"/>
        <v>103</v>
      </c>
      <c r="P1350" t="s">
        <v>63</v>
      </c>
      <c r="Q1350" t="s">
        <v>197</v>
      </c>
      <c r="R1350" t="s">
        <v>6380</v>
      </c>
      <c r="S1350" t="s">
        <v>36</v>
      </c>
      <c r="T1350" s="3" t="s">
        <v>133</v>
      </c>
      <c r="U1350" s="4">
        <v>75168.539999999994</v>
      </c>
      <c r="V1350" t="s">
        <v>1084</v>
      </c>
      <c r="W1350" s="3" t="s">
        <v>23011</v>
      </c>
      <c r="X1350" s="3" t="b">
        <v>0</v>
      </c>
      <c r="Y1350" t="s">
        <v>6381</v>
      </c>
      <c r="Z1350" t="s">
        <v>23012</v>
      </c>
      <c r="AA1350" t="s">
        <v>6382</v>
      </c>
    </row>
    <row r="1351" spans="1:27" x14ac:dyDescent="0.3">
      <c r="A1351">
        <f t="shared" si="372"/>
        <v>1350</v>
      </c>
      <c r="B1351" t="s">
        <v>6383</v>
      </c>
      <c r="C1351" t="s">
        <v>6384</v>
      </c>
      <c r="D1351" t="str">
        <f t="shared" si="364"/>
        <v>Sherwin Bertram</v>
      </c>
      <c r="E1351" s="3" t="s">
        <v>222</v>
      </c>
      <c r="F1351">
        <v>99</v>
      </c>
      <c r="G1351" s="1">
        <v>43960</v>
      </c>
      <c r="H1351" s="2">
        <f t="shared" si="365"/>
        <v>9</v>
      </c>
      <c r="I1351" s="2">
        <f t="shared" si="366"/>
        <v>5</v>
      </c>
      <c r="J1351" s="2">
        <f t="shared" si="367"/>
        <v>2020</v>
      </c>
      <c r="K1351" s="1">
        <v>44161</v>
      </c>
      <c r="L1351" s="2">
        <f t="shared" si="368"/>
        <v>26</v>
      </c>
      <c r="M1351" s="2">
        <f t="shared" si="369"/>
        <v>11</v>
      </c>
      <c r="N1351" s="2">
        <f t="shared" si="370"/>
        <v>2020</v>
      </c>
      <c r="O1351" s="2">
        <f t="shared" si="371"/>
        <v>201</v>
      </c>
      <c r="P1351" t="s">
        <v>118</v>
      </c>
      <c r="Q1351" t="s">
        <v>23</v>
      </c>
      <c r="R1351" t="s">
        <v>6385</v>
      </c>
      <c r="S1351" t="s">
        <v>92</v>
      </c>
      <c r="T1351" s="3" t="s">
        <v>133</v>
      </c>
      <c r="U1351" s="4">
        <v>6624.08</v>
      </c>
      <c r="V1351" t="s">
        <v>1671</v>
      </c>
      <c r="W1351" s="3" t="s">
        <v>23011</v>
      </c>
      <c r="X1351" s="3" t="b">
        <v>0</v>
      </c>
      <c r="Y1351" t="s">
        <v>6386</v>
      </c>
      <c r="Z1351" t="s">
        <v>23012</v>
      </c>
      <c r="AA1351" t="s">
        <v>545</v>
      </c>
    </row>
    <row r="1352" spans="1:27" x14ac:dyDescent="0.3">
      <c r="A1352">
        <f t="shared" si="372"/>
        <v>1351</v>
      </c>
      <c r="B1352" t="s">
        <v>6387</v>
      </c>
      <c r="C1352" t="s">
        <v>4851</v>
      </c>
      <c r="D1352" t="str">
        <f t="shared" si="364"/>
        <v>Alex Luipold</v>
      </c>
      <c r="E1352" s="3" t="s">
        <v>43</v>
      </c>
      <c r="F1352">
        <v>55</v>
      </c>
      <c r="G1352" s="1">
        <v>43934</v>
      </c>
      <c r="H1352" s="2">
        <f t="shared" si="365"/>
        <v>13</v>
      </c>
      <c r="I1352" s="2">
        <f t="shared" si="366"/>
        <v>4</v>
      </c>
      <c r="J1352" s="2">
        <f t="shared" si="367"/>
        <v>2020</v>
      </c>
      <c r="K1352" s="1">
        <f t="shared" ref="K1352:K1353" si="373">G1352+8</f>
        <v>43942</v>
      </c>
      <c r="L1352" s="2">
        <f t="shared" si="368"/>
        <v>21</v>
      </c>
      <c r="M1352" s="2">
        <f t="shared" si="369"/>
        <v>4</v>
      </c>
      <c r="N1352" s="2">
        <f t="shared" si="370"/>
        <v>2020</v>
      </c>
      <c r="O1352" s="2">
        <f t="shared" si="371"/>
        <v>8</v>
      </c>
      <c r="P1352" t="s">
        <v>44</v>
      </c>
      <c r="Q1352" t="s">
        <v>45</v>
      </c>
      <c r="R1352" t="s">
        <v>6388</v>
      </c>
      <c r="S1352" t="s">
        <v>65</v>
      </c>
      <c r="T1352" s="3" t="s">
        <v>83</v>
      </c>
      <c r="U1352" s="4">
        <v>34454.410000000003</v>
      </c>
      <c r="V1352" t="s">
        <v>1477</v>
      </c>
      <c r="W1352" s="3" t="s">
        <v>23011</v>
      </c>
      <c r="X1352" s="3" t="b">
        <v>0</v>
      </c>
      <c r="Y1352" t="s">
        <v>6389</v>
      </c>
      <c r="Z1352" t="s">
        <v>23012</v>
      </c>
      <c r="AA1352" t="s">
        <v>6390</v>
      </c>
    </row>
    <row r="1353" spans="1:27" x14ac:dyDescent="0.3">
      <c r="A1353">
        <f t="shared" si="372"/>
        <v>1352</v>
      </c>
      <c r="B1353" t="s">
        <v>6391</v>
      </c>
      <c r="C1353" t="s">
        <v>6392</v>
      </c>
      <c r="D1353" t="str">
        <f t="shared" si="364"/>
        <v>Pearle Maitland</v>
      </c>
      <c r="E1353" s="3" t="s">
        <v>32</v>
      </c>
      <c r="F1353">
        <v>68</v>
      </c>
      <c r="G1353" s="1">
        <v>44171</v>
      </c>
      <c r="H1353" s="2">
        <f t="shared" si="365"/>
        <v>6</v>
      </c>
      <c r="I1353" s="2">
        <f t="shared" si="366"/>
        <v>12</v>
      </c>
      <c r="J1353" s="2">
        <f t="shared" si="367"/>
        <v>2020</v>
      </c>
      <c r="K1353" s="1">
        <f t="shared" si="373"/>
        <v>44179</v>
      </c>
      <c r="L1353" s="2">
        <f t="shared" si="368"/>
        <v>14</v>
      </c>
      <c r="M1353" s="2">
        <f t="shared" si="369"/>
        <v>12</v>
      </c>
      <c r="N1353" s="2">
        <f t="shared" si="370"/>
        <v>2020</v>
      </c>
      <c r="O1353" s="2">
        <f t="shared" si="371"/>
        <v>8</v>
      </c>
      <c r="P1353" t="s">
        <v>22</v>
      </c>
      <c r="Q1353" t="s">
        <v>197</v>
      </c>
      <c r="R1353" t="s">
        <v>6393</v>
      </c>
      <c r="S1353" t="s">
        <v>92</v>
      </c>
      <c r="T1353" s="3" t="s">
        <v>83</v>
      </c>
      <c r="U1353" s="4">
        <v>97615.63</v>
      </c>
      <c r="V1353" t="s">
        <v>411</v>
      </c>
      <c r="W1353" s="3" t="b">
        <v>1</v>
      </c>
      <c r="X1353" s="3" t="s">
        <v>23011</v>
      </c>
      <c r="Y1353" t="s">
        <v>6394</v>
      </c>
      <c r="Z1353" t="s">
        <v>23012</v>
      </c>
      <c r="AA1353" t="s">
        <v>6395</v>
      </c>
    </row>
    <row r="1354" spans="1:27" x14ac:dyDescent="0.3">
      <c r="A1354">
        <f t="shared" si="372"/>
        <v>1353</v>
      </c>
      <c r="B1354" t="s">
        <v>6396</v>
      </c>
      <c r="C1354" t="s">
        <v>6397</v>
      </c>
      <c r="D1354" t="str">
        <f t="shared" si="364"/>
        <v>Keri Fenney</v>
      </c>
      <c r="E1354" s="3" t="s">
        <v>32</v>
      </c>
      <c r="F1354">
        <v>50</v>
      </c>
      <c r="G1354" s="1">
        <v>44088</v>
      </c>
      <c r="H1354" s="2">
        <f t="shared" si="365"/>
        <v>14</v>
      </c>
      <c r="I1354" s="2">
        <f t="shared" si="366"/>
        <v>9</v>
      </c>
      <c r="J1354" s="2">
        <f t="shared" si="367"/>
        <v>2020</v>
      </c>
      <c r="K1354" s="1">
        <v>44089</v>
      </c>
      <c r="L1354" s="2">
        <f t="shared" si="368"/>
        <v>15</v>
      </c>
      <c r="M1354" s="2">
        <f t="shared" si="369"/>
        <v>9</v>
      </c>
      <c r="N1354" s="2">
        <f t="shared" si="370"/>
        <v>2020</v>
      </c>
      <c r="O1354" s="2">
        <f t="shared" si="371"/>
        <v>1</v>
      </c>
      <c r="P1354" t="s">
        <v>33</v>
      </c>
      <c r="Q1354" t="s">
        <v>197</v>
      </c>
      <c r="R1354" t="s">
        <v>6398</v>
      </c>
      <c r="S1354" t="s">
        <v>100</v>
      </c>
      <c r="T1354" s="3" t="s">
        <v>66</v>
      </c>
      <c r="U1354" s="4">
        <v>98612</v>
      </c>
      <c r="V1354" t="s">
        <v>394</v>
      </c>
      <c r="W1354" s="3" t="s">
        <v>23011</v>
      </c>
      <c r="X1354" s="3" t="b">
        <v>0</v>
      </c>
      <c r="Y1354" t="s">
        <v>6399</v>
      </c>
      <c r="Z1354" t="s">
        <v>23012</v>
      </c>
      <c r="AA1354" t="s">
        <v>258</v>
      </c>
    </row>
    <row r="1355" spans="1:27" x14ac:dyDescent="0.3">
      <c r="A1355">
        <f t="shared" si="372"/>
        <v>1354</v>
      </c>
      <c r="B1355" t="s">
        <v>6400</v>
      </c>
      <c r="C1355" t="s">
        <v>6401</v>
      </c>
      <c r="D1355" t="str">
        <f t="shared" si="364"/>
        <v>Huntington Yearby</v>
      </c>
      <c r="E1355" s="3" t="s">
        <v>43</v>
      </c>
      <c r="F1355">
        <v>11</v>
      </c>
      <c r="G1355" s="1">
        <v>43859</v>
      </c>
      <c r="H1355" s="2">
        <f t="shared" si="365"/>
        <v>29</v>
      </c>
      <c r="I1355" s="2">
        <f t="shared" si="366"/>
        <v>1</v>
      </c>
      <c r="J1355" s="2">
        <f t="shared" si="367"/>
        <v>2020</v>
      </c>
      <c r="K1355" s="1">
        <v>44183</v>
      </c>
      <c r="L1355" s="2">
        <f t="shared" si="368"/>
        <v>18</v>
      </c>
      <c r="M1355" s="2">
        <f t="shared" si="369"/>
        <v>12</v>
      </c>
      <c r="N1355" s="2">
        <f t="shared" si="370"/>
        <v>2020</v>
      </c>
      <c r="O1355" s="2">
        <f t="shared" si="371"/>
        <v>324</v>
      </c>
      <c r="P1355" t="s">
        <v>33</v>
      </c>
      <c r="Q1355" t="s">
        <v>23</v>
      </c>
      <c r="R1355" t="s">
        <v>6402</v>
      </c>
      <c r="S1355" t="s">
        <v>76</v>
      </c>
      <c r="T1355" s="3" t="s">
        <v>47</v>
      </c>
      <c r="U1355" s="4">
        <v>58098.12</v>
      </c>
      <c r="V1355" t="s">
        <v>290</v>
      </c>
      <c r="W1355" s="3" t="b">
        <v>1</v>
      </c>
      <c r="X1355" s="3" t="b">
        <v>0</v>
      </c>
      <c r="Y1355" t="s">
        <v>6403</v>
      </c>
      <c r="Z1355" t="s">
        <v>443</v>
      </c>
      <c r="AA1355" t="s">
        <v>712</v>
      </c>
    </row>
    <row r="1356" spans="1:27" x14ac:dyDescent="0.3">
      <c r="A1356">
        <f t="shared" si="372"/>
        <v>1355</v>
      </c>
      <c r="B1356" t="s">
        <v>6404</v>
      </c>
      <c r="C1356" t="s">
        <v>6405</v>
      </c>
      <c r="D1356" t="str">
        <f t="shared" si="364"/>
        <v>Emilio Barniss</v>
      </c>
      <c r="E1356" s="3" t="s">
        <v>43</v>
      </c>
      <c r="F1356">
        <v>88</v>
      </c>
      <c r="G1356" s="1">
        <v>44087</v>
      </c>
      <c r="H1356" s="2">
        <f t="shared" si="365"/>
        <v>13</v>
      </c>
      <c r="I1356" s="2">
        <f t="shared" si="366"/>
        <v>9</v>
      </c>
      <c r="J1356" s="2">
        <f t="shared" si="367"/>
        <v>2020</v>
      </c>
      <c r="K1356" s="1">
        <v>44195</v>
      </c>
      <c r="L1356" s="2">
        <f t="shared" si="368"/>
        <v>30</v>
      </c>
      <c r="M1356" s="2">
        <f t="shared" si="369"/>
        <v>12</v>
      </c>
      <c r="N1356" s="2">
        <f t="shared" si="370"/>
        <v>2020</v>
      </c>
      <c r="O1356" s="2">
        <f t="shared" si="371"/>
        <v>108</v>
      </c>
      <c r="P1356" t="s">
        <v>22</v>
      </c>
      <c r="Q1356" t="s">
        <v>90</v>
      </c>
      <c r="R1356" t="s">
        <v>6406</v>
      </c>
      <c r="S1356" t="s">
        <v>56</v>
      </c>
      <c r="T1356" s="3" t="s">
        <v>159</v>
      </c>
      <c r="U1356" s="4">
        <v>68263.47</v>
      </c>
      <c r="V1356" t="s">
        <v>2137</v>
      </c>
      <c r="W1356" s="3" t="s">
        <v>23011</v>
      </c>
      <c r="X1356" s="3" t="b">
        <v>0</v>
      </c>
      <c r="Y1356" t="s">
        <v>6407</v>
      </c>
      <c r="Z1356" t="s">
        <v>23012</v>
      </c>
      <c r="AA1356" t="s">
        <v>6408</v>
      </c>
    </row>
    <row r="1357" spans="1:27" x14ac:dyDescent="0.3">
      <c r="A1357">
        <f t="shared" si="372"/>
        <v>1356</v>
      </c>
      <c r="B1357" t="s">
        <v>6409</v>
      </c>
      <c r="C1357" t="s">
        <v>6410</v>
      </c>
      <c r="D1357" t="str">
        <f t="shared" si="364"/>
        <v>Silvain Caroli</v>
      </c>
      <c r="E1357" s="3" t="s">
        <v>43</v>
      </c>
      <c r="F1357">
        <v>35</v>
      </c>
      <c r="G1357" s="1">
        <v>44045</v>
      </c>
      <c r="H1357" s="2">
        <f t="shared" si="365"/>
        <v>2</v>
      </c>
      <c r="I1357" s="2">
        <f t="shared" si="366"/>
        <v>8</v>
      </c>
      <c r="J1357" s="2">
        <f t="shared" si="367"/>
        <v>2020</v>
      </c>
      <c r="K1357" s="1">
        <f t="shared" ref="K1357:K1358" si="374">G1357+8</f>
        <v>44053</v>
      </c>
      <c r="L1357" s="2">
        <f t="shared" si="368"/>
        <v>10</v>
      </c>
      <c r="M1357" s="2">
        <f t="shared" si="369"/>
        <v>8</v>
      </c>
      <c r="N1357" s="2">
        <f t="shared" si="370"/>
        <v>2020</v>
      </c>
      <c r="O1357" s="2">
        <f t="shared" si="371"/>
        <v>8</v>
      </c>
      <c r="P1357" t="s">
        <v>44</v>
      </c>
      <c r="Q1357" t="s">
        <v>45</v>
      </c>
      <c r="R1357" t="s">
        <v>6411</v>
      </c>
      <c r="S1357" t="s">
        <v>36</v>
      </c>
      <c r="T1357" s="3" t="s">
        <v>57</v>
      </c>
      <c r="U1357" s="4">
        <v>50000.59</v>
      </c>
      <c r="V1357" t="s">
        <v>147</v>
      </c>
      <c r="W1357" s="3" t="b">
        <v>1</v>
      </c>
      <c r="X1357" s="3" t="b">
        <v>1</v>
      </c>
      <c r="Y1357" t="s">
        <v>6412</v>
      </c>
      <c r="Z1357" t="s">
        <v>23012</v>
      </c>
      <c r="AA1357" t="s">
        <v>1679</v>
      </c>
    </row>
    <row r="1358" spans="1:27" x14ac:dyDescent="0.3">
      <c r="A1358">
        <f t="shared" si="372"/>
        <v>1357</v>
      </c>
      <c r="B1358" t="s">
        <v>6413</v>
      </c>
      <c r="C1358" t="s">
        <v>6414</v>
      </c>
      <c r="D1358" t="str">
        <f t="shared" si="364"/>
        <v>Jonie Jefford</v>
      </c>
      <c r="E1358" s="3" t="s">
        <v>32</v>
      </c>
      <c r="F1358">
        <v>14</v>
      </c>
      <c r="G1358" s="1">
        <v>44159</v>
      </c>
      <c r="H1358" s="2">
        <f t="shared" si="365"/>
        <v>24</v>
      </c>
      <c r="I1358" s="2">
        <f t="shared" si="366"/>
        <v>11</v>
      </c>
      <c r="J1358" s="2">
        <f t="shared" si="367"/>
        <v>2020</v>
      </c>
      <c r="K1358" s="1">
        <f t="shared" si="374"/>
        <v>44167</v>
      </c>
      <c r="L1358" s="2">
        <f t="shared" si="368"/>
        <v>2</v>
      </c>
      <c r="M1358" s="2">
        <f t="shared" si="369"/>
        <v>12</v>
      </c>
      <c r="N1358" s="2">
        <f t="shared" si="370"/>
        <v>2020</v>
      </c>
      <c r="O1358" s="2">
        <f t="shared" si="371"/>
        <v>8</v>
      </c>
      <c r="P1358" t="s">
        <v>44</v>
      </c>
      <c r="Q1358" t="s">
        <v>119</v>
      </c>
      <c r="R1358" t="s">
        <v>6415</v>
      </c>
      <c r="S1358" t="s">
        <v>56</v>
      </c>
      <c r="T1358" s="3" t="s">
        <v>47</v>
      </c>
      <c r="U1358" s="4">
        <v>79111.8</v>
      </c>
      <c r="V1358" t="s">
        <v>2033</v>
      </c>
      <c r="W1358" s="3" t="b">
        <v>0</v>
      </c>
      <c r="X1358" s="3" t="b">
        <v>1</v>
      </c>
      <c r="Y1358" t="s">
        <v>6416</v>
      </c>
      <c r="Z1358" t="s">
        <v>23012</v>
      </c>
      <c r="AA1358" t="s">
        <v>2071</v>
      </c>
    </row>
    <row r="1359" spans="1:27" x14ac:dyDescent="0.3">
      <c r="A1359">
        <f t="shared" si="372"/>
        <v>1358</v>
      </c>
      <c r="B1359" t="s">
        <v>6417</v>
      </c>
      <c r="C1359" t="s">
        <v>6418</v>
      </c>
      <c r="D1359" t="str">
        <f t="shared" si="364"/>
        <v>Phip Looker</v>
      </c>
      <c r="E1359" s="3" t="s">
        <v>43</v>
      </c>
      <c r="F1359">
        <v>70</v>
      </c>
      <c r="G1359" s="1">
        <v>44089</v>
      </c>
      <c r="H1359" s="2">
        <f t="shared" si="365"/>
        <v>15</v>
      </c>
      <c r="I1359" s="2">
        <f t="shared" si="366"/>
        <v>9</v>
      </c>
      <c r="J1359" s="2">
        <f t="shared" si="367"/>
        <v>2020</v>
      </c>
      <c r="K1359" s="1">
        <v>44164</v>
      </c>
      <c r="L1359" s="2">
        <f t="shared" si="368"/>
        <v>29</v>
      </c>
      <c r="M1359" s="2">
        <f t="shared" si="369"/>
        <v>11</v>
      </c>
      <c r="N1359" s="2">
        <f t="shared" si="370"/>
        <v>2020</v>
      </c>
      <c r="O1359" s="2">
        <f t="shared" si="371"/>
        <v>75</v>
      </c>
      <c r="P1359" t="s">
        <v>33</v>
      </c>
      <c r="Q1359" t="s">
        <v>45</v>
      </c>
      <c r="R1359" t="s">
        <v>6419</v>
      </c>
      <c r="S1359" t="s">
        <v>56</v>
      </c>
      <c r="T1359" s="3" t="s">
        <v>133</v>
      </c>
      <c r="U1359" s="4">
        <v>67438.47</v>
      </c>
      <c r="V1359" t="s">
        <v>3136</v>
      </c>
      <c r="W1359" s="3" t="b">
        <v>1</v>
      </c>
      <c r="X1359" s="3" t="b">
        <v>0</v>
      </c>
      <c r="Y1359" t="s">
        <v>6420</v>
      </c>
      <c r="Z1359" t="s">
        <v>23012</v>
      </c>
      <c r="AA1359" t="s">
        <v>545</v>
      </c>
    </row>
    <row r="1360" spans="1:27" x14ac:dyDescent="0.3">
      <c r="A1360">
        <f t="shared" si="372"/>
        <v>1359</v>
      </c>
      <c r="B1360" t="s">
        <v>6421</v>
      </c>
      <c r="C1360" t="s">
        <v>6422</v>
      </c>
      <c r="D1360" t="str">
        <f t="shared" si="364"/>
        <v>Jobie Luc</v>
      </c>
      <c r="E1360" s="3" t="s">
        <v>32</v>
      </c>
      <c r="F1360">
        <v>72</v>
      </c>
      <c r="G1360" s="1">
        <v>44000</v>
      </c>
      <c r="H1360" s="2">
        <f t="shared" si="365"/>
        <v>18</v>
      </c>
      <c r="I1360" s="2">
        <f t="shared" si="366"/>
        <v>6</v>
      </c>
      <c r="J1360" s="2">
        <f t="shared" si="367"/>
        <v>2020</v>
      </c>
      <c r="K1360" s="1">
        <f>G1360+8</f>
        <v>44008</v>
      </c>
      <c r="L1360" s="2">
        <f t="shared" si="368"/>
        <v>26</v>
      </c>
      <c r="M1360" s="2">
        <f t="shared" si="369"/>
        <v>6</v>
      </c>
      <c r="N1360" s="2">
        <f t="shared" si="370"/>
        <v>2020</v>
      </c>
      <c r="O1360" s="2">
        <f t="shared" si="371"/>
        <v>8</v>
      </c>
      <c r="P1360" t="s">
        <v>73</v>
      </c>
      <c r="Q1360" t="s">
        <v>34</v>
      </c>
      <c r="R1360" t="s">
        <v>6423</v>
      </c>
      <c r="S1360" t="s">
        <v>56</v>
      </c>
      <c r="T1360" s="3" t="s">
        <v>23012</v>
      </c>
      <c r="U1360" s="4">
        <v>77622.789999999994</v>
      </c>
      <c r="V1360" t="s">
        <v>4310</v>
      </c>
      <c r="W1360" s="3" t="s">
        <v>23011</v>
      </c>
      <c r="X1360" s="3" t="s">
        <v>23011</v>
      </c>
      <c r="Y1360" t="s">
        <v>6424</v>
      </c>
      <c r="Z1360" t="s">
        <v>23012</v>
      </c>
      <c r="AA1360" t="s">
        <v>660</v>
      </c>
    </row>
    <row r="1361" spans="1:27" x14ac:dyDescent="0.3">
      <c r="A1361">
        <f t="shared" si="372"/>
        <v>1360</v>
      </c>
      <c r="B1361" t="s">
        <v>6425</v>
      </c>
      <c r="C1361" t="s">
        <v>6426</v>
      </c>
      <c r="D1361" t="str">
        <f t="shared" si="364"/>
        <v>Ulrick Swainger</v>
      </c>
      <c r="E1361" s="3" t="s">
        <v>43</v>
      </c>
      <c r="F1361">
        <v>27</v>
      </c>
      <c r="G1361" s="1">
        <v>43851</v>
      </c>
      <c r="H1361" s="2">
        <f t="shared" si="365"/>
        <v>21</v>
      </c>
      <c r="I1361" s="2">
        <f t="shared" si="366"/>
        <v>1</v>
      </c>
      <c r="J1361" s="2">
        <f t="shared" si="367"/>
        <v>2020</v>
      </c>
      <c r="K1361" s="1">
        <v>44063</v>
      </c>
      <c r="L1361" s="2">
        <f t="shared" si="368"/>
        <v>20</v>
      </c>
      <c r="M1361" s="2">
        <f t="shared" si="369"/>
        <v>8</v>
      </c>
      <c r="N1361" s="2">
        <f t="shared" si="370"/>
        <v>2020</v>
      </c>
      <c r="O1361" s="2">
        <f t="shared" si="371"/>
        <v>212</v>
      </c>
      <c r="P1361" t="s">
        <v>118</v>
      </c>
      <c r="Q1361" t="s">
        <v>119</v>
      </c>
      <c r="R1361" t="s">
        <v>6427</v>
      </c>
      <c r="S1361" t="s">
        <v>65</v>
      </c>
      <c r="T1361" s="3" t="s">
        <v>66</v>
      </c>
      <c r="U1361" s="4">
        <v>13037.32</v>
      </c>
      <c r="V1361" t="s">
        <v>243</v>
      </c>
      <c r="W1361" s="3" t="b">
        <v>0</v>
      </c>
      <c r="X1361" s="3" t="b">
        <v>0</v>
      </c>
      <c r="Y1361" t="s">
        <v>6428</v>
      </c>
      <c r="Z1361" t="s">
        <v>23012</v>
      </c>
      <c r="AA1361" t="s">
        <v>1160</v>
      </c>
    </row>
    <row r="1362" spans="1:27" x14ac:dyDescent="0.3">
      <c r="A1362">
        <f t="shared" si="372"/>
        <v>1361</v>
      </c>
      <c r="B1362" t="s">
        <v>6429</v>
      </c>
      <c r="C1362" t="s">
        <v>6430</v>
      </c>
      <c r="D1362" t="str">
        <f t="shared" si="364"/>
        <v>Wilow Jovanovic</v>
      </c>
      <c r="E1362" s="3" t="s">
        <v>32</v>
      </c>
      <c r="F1362">
        <v>15</v>
      </c>
      <c r="G1362" s="1">
        <v>43942</v>
      </c>
      <c r="H1362" s="2">
        <f t="shared" si="365"/>
        <v>21</v>
      </c>
      <c r="I1362" s="2">
        <f t="shared" si="366"/>
        <v>4</v>
      </c>
      <c r="J1362" s="2">
        <f t="shared" si="367"/>
        <v>2020</v>
      </c>
      <c r="K1362" s="1">
        <v>43972</v>
      </c>
      <c r="L1362" s="2">
        <f t="shared" si="368"/>
        <v>21</v>
      </c>
      <c r="M1362" s="2">
        <f t="shared" si="369"/>
        <v>5</v>
      </c>
      <c r="N1362" s="2">
        <f t="shared" si="370"/>
        <v>2020</v>
      </c>
      <c r="O1362" s="2">
        <f t="shared" si="371"/>
        <v>30</v>
      </c>
      <c r="P1362" t="s">
        <v>73</v>
      </c>
      <c r="Q1362" t="s">
        <v>119</v>
      </c>
      <c r="R1362" t="s">
        <v>6431</v>
      </c>
      <c r="S1362" t="s">
        <v>56</v>
      </c>
      <c r="T1362" s="3" t="s">
        <v>159</v>
      </c>
      <c r="U1362" s="4">
        <v>10007.42</v>
      </c>
      <c r="V1362" t="s">
        <v>128</v>
      </c>
      <c r="W1362" s="3" t="b">
        <v>1</v>
      </c>
      <c r="X1362" s="3" t="b">
        <v>1</v>
      </c>
      <c r="Y1362" t="s">
        <v>3203</v>
      </c>
      <c r="Z1362" t="s">
        <v>23012</v>
      </c>
      <c r="AA1362" t="s">
        <v>6432</v>
      </c>
    </row>
    <row r="1363" spans="1:27" x14ac:dyDescent="0.3">
      <c r="A1363">
        <f t="shared" si="372"/>
        <v>1362</v>
      </c>
      <c r="B1363" t="s">
        <v>6433</v>
      </c>
      <c r="C1363" t="s">
        <v>6434</v>
      </c>
      <c r="D1363" t="str">
        <f t="shared" si="364"/>
        <v>Belinda Polkinghorne</v>
      </c>
      <c r="E1363" s="3" t="s">
        <v>32</v>
      </c>
      <c r="F1363">
        <v>18</v>
      </c>
      <c r="G1363" s="1">
        <v>44023</v>
      </c>
      <c r="H1363" s="2">
        <f t="shared" si="365"/>
        <v>11</v>
      </c>
      <c r="I1363" s="2">
        <f t="shared" si="366"/>
        <v>7</v>
      </c>
      <c r="J1363" s="2">
        <f t="shared" si="367"/>
        <v>2020</v>
      </c>
      <c r="K1363" s="1">
        <f>G1363+8</f>
        <v>44031</v>
      </c>
      <c r="L1363" s="2">
        <f t="shared" si="368"/>
        <v>19</v>
      </c>
      <c r="M1363" s="2">
        <f t="shared" si="369"/>
        <v>7</v>
      </c>
      <c r="N1363" s="2">
        <f t="shared" si="370"/>
        <v>2020</v>
      </c>
      <c r="O1363" s="2">
        <f t="shared" si="371"/>
        <v>8</v>
      </c>
      <c r="P1363" t="s">
        <v>118</v>
      </c>
      <c r="Q1363" t="s">
        <v>34</v>
      </c>
      <c r="R1363" t="s">
        <v>6435</v>
      </c>
      <c r="S1363" t="s">
        <v>65</v>
      </c>
      <c r="T1363" s="3" t="s">
        <v>83</v>
      </c>
      <c r="U1363" s="4">
        <v>18501.43</v>
      </c>
      <c r="V1363" t="s">
        <v>1346</v>
      </c>
      <c r="W1363" s="3" t="s">
        <v>23011</v>
      </c>
      <c r="X1363" s="3" t="b">
        <v>0</v>
      </c>
      <c r="Y1363" t="s">
        <v>6436</v>
      </c>
      <c r="Z1363" t="s">
        <v>23012</v>
      </c>
      <c r="AA1363" t="s">
        <v>6437</v>
      </c>
    </row>
    <row r="1364" spans="1:27" x14ac:dyDescent="0.3">
      <c r="A1364">
        <f t="shared" si="372"/>
        <v>1363</v>
      </c>
      <c r="B1364" t="s">
        <v>4552</v>
      </c>
      <c r="C1364" t="s">
        <v>6438</v>
      </c>
      <c r="D1364" t="str">
        <f t="shared" si="364"/>
        <v>Hestia Winram</v>
      </c>
      <c r="E1364" s="3" t="s">
        <v>32</v>
      </c>
      <c r="F1364">
        <v>50</v>
      </c>
      <c r="G1364" s="1">
        <v>43933</v>
      </c>
      <c r="H1364" s="2">
        <f t="shared" si="365"/>
        <v>12</v>
      </c>
      <c r="I1364" s="2">
        <f t="shared" si="366"/>
        <v>4</v>
      </c>
      <c r="J1364" s="2">
        <f t="shared" si="367"/>
        <v>2020</v>
      </c>
      <c r="K1364" s="1">
        <v>44076</v>
      </c>
      <c r="L1364" s="2">
        <f t="shared" si="368"/>
        <v>2</v>
      </c>
      <c r="M1364" s="2">
        <f t="shared" si="369"/>
        <v>9</v>
      </c>
      <c r="N1364" s="2">
        <f t="shared" si="370"/>
        <v>2020</v>
      </c>
      <c r="O1364" s="2">
        <f t="shared" si="371"/>
        <v>143</v>
      </c>
      <c r="P1364" t="s">
        <v>118</v>
      </c>
      <c r="Q1364" t="s">
        <v>119</v>
      </c>
      <c r="R1364" t="s">
        <v>6439</v>
      </c>
      <c r="S1364" t="s">
        <v>56</v>
      </c>
      <c r="T1364" s="3" t="s">
        <v>47</v>
      </c>
      <c r="U1364" s="4">
        <v>69159.289999999994</v>
      </c>
      <c r="V1364" t="s">
        <v>224</v>
      </c>
      <c r="W1364" s="3" t="b">
        <v>0</v>
      </c>
      <c r="X1364" s="3" t="b">
        <v>0</v>
      </c>
      <c r="Y1364" t="s">
        <v>6440</v>
      </c>
      <c r="Z1364" t="s">
        <v>23012</v>
      </c>
      <c r="AA1364" t="s">
        <v>1843</v>
      </c>
    </row>
    <row r="1365" spans="1:27" x14ac:dyDescent="0.3">
      <c r="A1365">
        <f t="shared" si="372"/>
        <v>1364</v>
      </c>
      <c r="B1365" t="s">
        <v>6441</v>
      </c>
      <c r="C1365" t="s">
        <v>6442</v>
      </c>
      <c r="D1365" t="str">
        <f t="shared" si="364"/>
        <v>Raffarty Beswetherick</v>
      </c>
      <c r="E1365" s="3" t="s">
        <v>43</v>
      </c>
      <c r="F1365">
        <v>97</v>
      </c>
      <c r="G1365" s="1">
        <v>43833</v>
      </c>
      <c r="H1365" s="2">
        <f t="shared" si="365"/>
        <v>3</v>
      </c>
      <c r="I1365" s="2">
        <f t="shared" si="366"/>
        <v>1</v>
      </c>
      <c r="J1365" s="2">
        <f t="shared" si="367"/>
        <v>2020</v>
      </c>
      <c r="K1365" s="1">
        <v>43870</v>
      </c>
      <c r="L1365" s="2">
        <f t="shared" si="368"/>
        <v>9</v>
      </c>
      <c r="M1365" s="2">
        <f t="shared" si="369"/>
        <v>2</v>
      </c>
      <c r="N1365" s="2">
        <f t="shared" si="370"/>
        <v>2020</v>
      </c>
      <c r="O1365" s="2">
        <f t="shared" si="371"/>
        <v>37</v>
      </c>
      <c r="P1365" t="s">
        <v>63</v>
      </c>
      <c r="Q1365" t="s">
        <v>54</v>
      </c>
      <c r="R1365" t="s">
        <v>6443</v>
      </c>
      <c r="S1365" t="s">
        <v>56</v>
      </c>
      <c r="T1365" s="3" t="s">
        <v>26</v>
      </c>
      <c r="U1365" s="4">
        <v>10869.33</v>
      </c>
      <c r="V1365" t="s">
        <v>1762</v>
      </c>
      <c r="W1365" s="3" t="b">
        <v>1</v>
      </c>
      <c r="X1365" s="3" t="b">
        <v>1</v>
      </c>
      <c r="Y1365" t="s">
        <v>6444</v>
      </c>
      <c r="Z1365" t="s">
        <v>23012</v>
      </c>
      <c r="AA1365" t="s">
        <v>6445</v>
      </c>
    </row>
    <row r="1366" spans="1:27" x14ac:dyDescent="0.3">
      <c r="A1366">
        <f t="shared" si="372"/>
        <v>1365</v>
      </c>
      <c r="B1366" t="s">
        <v>6446</v>
      </c>
      <c r="C1366" t="s">
        <v>6447</v>
      </c>
      <c r="D1366" t="str">
        <f t="shared" si="364"/>
        <v>Viviana Basketter</v>
      </c>
      <c r="E1366" s="3" t="s">
        <v>769</v>
      </c>
      <c r="F1366">
        <v>57</v>
      </c>
      <c r="G1366" s="1">
        <v>43980</v>
      </c>
      <c r="H1366" s="2">
        <f t="shared" si="365"/>
        <v>29</v>
      </c>
      <c r="I1366" s="2">
        <f t="shared" si="366"/>
        <v>5</v>
      </c>
      <c r="J1366" s="2">
        <f t="shared" si="367"/>
        <v>2020</v>
      </c>
      <c r="K1366" s="1">
        <v>44093</v>
      </c>
      <c r="L1366" s="2">
        <f t="shared" si="368"/>
        <v>19</v>
      </c>
      <c r="M1366" s="2">
        <f t="shared" si="369"/>
        <v>9</v>
      </c>
      <c r="N1366" s="2">
        <f t="shared" si="370"/>
        <v>2020</v>
      </c>
      <c r="O1366" s="2">
        <f t="shared" si="371"/>
        <v>113</v>
      </c>
      <c r="P1366" t="s">
        <v>73</v>
      </c>
      <c r="Q1366" t="s">
        <v>54</v>
      </c>
      <c r="R1366" t="s">
        <v>6448</v>
      </c>
      <c r="S1366" t="s">
        <v>100</v>
      </c>
      <c r="T1366" s="3" t="s">
        <v>159</v>
      </c>
      <c r="U1366" s="4">
        <v>92570.72</v>
      </c>
      <c r="V1366" t="s">
        <v>538</v>
      </c>
      <c r="W1366" s="3" t="s">
        <v>23011</v>
      </c>
      <c r="X1366" s="3" t="b">
        <v>1</v>
      </c>
      <c r="Y1366" t="s">
        <v>6449</v>
      </c>
      <c r="Z1366" t="s">
        <v>23012</v>
      </c>
      <c r="AA1366" t="s">
        <v>6450</v>
      </c>
    </row>
    <row r="1367" spans="1:27" x14ac:dyDescent="0.3">
      <c r="A1367">
        <f t="shared" si="372"/>
        <v>1366</v>
      </c>
      <c r="B1367" t="s">
        <v>6451</v>
      </c>
      <c r="D1367" t="str">
        <f t="shared" si="364"/>
        <v xml:space="preserve">Belita </v>
      </c>
      <c r="E1367" s="3" t="s">
        <v>32</v>
      </c>
      <c r="F1367">
        <v>88</v>
      </c>
      <c r="G1367" s="1">
        <v>43972</v>
      </c>
      <c r="H1367" s="2">
        <f t="shared" si="365"/>
        <v>21</v>
      </c>
      <c r="I1367" s="2">
        <f t="shared" si="366"/>
        <v>5</v>
      </c>
      <c r="J1367" s="2">
        <f t="shared" si="367"/>
        <v>2020</v>
      </c>
      <c r="K1367" s="1">
        <v>44173</v>
      </c>
      <c r="L1367" s="2">
        <f t="shared" si="368"/>
        <v>8</v>
      </c>
      <c r="M1367" s="2">
        <f t="shared" si="369"/>
        <v>12</v>
      </c>
      <c r="N1367" s="2">
        <f t="shared" si="370"/>
        <v>2020</v>
      </c>
      <c r="O1367" s="2">
        <f t="shared" si="371"/>
        <v>201</v>
      </c>
      <c r="P1367" t="s">
        <v>33</v>
      </c>
      <c r="Q1367" t="s">
        <v>34</v>
      </c>
      <c r="R1367" t="s">
        <v>6452</v>
      </c>
      <c r="S1367" t="s">
        <v>36</v>
      </c>
      <c r="T1367" s="3" t="s">
        <v>26</v>
      </c>
      <c r="U1367" s="4">
        <v>33707.230000000003</v>
      </c>
      <c r="V1367" t="s">
        <v>1494</v>
      </c>
      <c r="W1367" s="3" t="s">
        <v>23011</v>
      </c>
      <c r="X1367" s="3" t="b">
        <v>1</v>
      </c>
      <c r="Y1367" t="s">
        <v>6453</v>
      </c>
      <c r="Z1367" t="s">
        <v>23012</v>
      </c>
      <c r="AA1367" t="s">
        <v>6055</v>
      </c>
    </row>
    <row r="1368" spans="1:27" x14ac:dyDescent="0.3">
      <c r="A1368">
        <f t="shared" si="372"/>
        <v>1367</v>
      </c>
      <c r="B1368" t="s">
        <v>6454</v>
      </c>
      <c r="C1368" t="s">
        <v>6455</v>
      </c>
      <c r="D1368" t="str">
        <f t="shared" si="364"/>
        <v>Beniamino Mitchener</v>
      </c>
      <c r="E1368" s="3" t="s">
        <v>222</v>
      </c>
      <c r="F1368">
        <v>81</v>
      </c>
      <c r="G1368" s="1">
        <v>44121</v>
      </c>
      <c r="H1368" s="2">
        <f t="shared" si="365"/>
        <v>17</v>
      </c>
      <c r="I1368" s="2">
        <f t="shared" si="366"/>
        <v>10</v>
      </c>
      <c r="J1368" s="2">
        <f t="shared" si="367"/>
        <v>2020</v>
      </c>
      <c r="K1368" s="1">
        <f>G1368+8</f>
        <v>44129</v>
      </c>
      <c r="L1368" s="2">
        <f t="shared" si="368"/>
        <v>25</v>
      </c>
      <c r="M1368" s="2">
        <f t="shared" si="369"/>
        <v>10</v>
      </c>
      <c r="N1368" s="2">
        <f t="shared" si="370"/>
        <v>2020</v>
      </c>
      <c r="O1368" s="2">
        <f t="shared" si="371"/>
        <v>8</v>
      </c>
      <c r="P1368" t="s">
        <v>33</v>
      </c>
      <c r="Q1368" t="s">
        <v>54</v>
      </c>
      <c r="R1368" t="s">
        <v>6456</v>
      </c>
      <c r="S1368" t="s">
        <v>177</v>
      </c>
      <c r="T1368" s="3" t="s">
        <v>133</v>
      </c>
      <c r="U1368" s="4">
        <v>26432.5</v>
      </c>
      <c r="V1368" t="s">
        <v>447</v>
      </c>
      <c r="W1368" s="3" t="s">
        <v>23011</v>
      </c>
      <c r="X1368" s="3" t="b">
        <v>1</v>
      </c>
      <c r="Y1368" t="s">
        <v>6457</v>
      </c>
      <c r="Z1368" t="s">
        <v>23012</v>
      </c>
      <c r="AA1368" t="s">
        <v>3183</v>
      </c>
    </row>
    <row r="1369" spans="1:27" x14ac:dyDescent="0.3">
      <c r="A1369">
        <f t="shared" si="372"/>
        <v>1368</v>
      </c>
      <c r="B1369" t="s">
        <v>6458</v>
      </c>
      <c r="D1369" t="str">
        <f t="shared" si="364"/>
        <v xml:space="preserve">Elisha </v>
      </c>
      <c r="E1369" s="3" t="s">
        <v>32</v>
      </c>
      <c r="F1369">
        <v>46</v>
      </c>
      <c r="G1369" s="1">
        <v>43842</v>
      </c>
      <c r="H1369" s="2">
        <f t="shared" si="365"/>
        <v>12</v>
      </c>
      <c r="I1369" s="2">
        <f t="shared" si="366"/>
        <v>1</v>
      </c>
      <c r="J1369" s="2">
        <f t="shared" si="367"/>
        <v>2020</v>
      </c>
      <c r="K1369" s="1">
        <v>44083</v>
      </c>
      <c r="L1369" s="2">
        <f t="shared" si="368"/>
        <v>9</v>
      </c>
      <c r="M1369" s="2">
        <f t="shared" si="369"/>
        <v>9</v>
      </c>
      <c r="N1369" s="2">
        <f t="shared" si="370"/>
        <v>2020</v>
      </c>
      <c r="O1369" s="2">
        <f t="shared" si="371"/>
        <v>241</v>
      </c>
      <c r="P1369" t="s">
        <v>118</v>
      </c>
      <c r="Q1369" t="s">
        <v>197</v>
      </c>
      <c r="R1369" t="s">
        <v>6459</v>
      </c>
      <c r="S1369" t="s">
        <v>76</v>
      </c>
      <c r="T1369" s="3" t="s">
        <v>66</v>
      </c>
      <c r="U1369" s="4">
        <v>33251.17</v>
      </c>
      <c r="V1369" t="s">
        <v>1455</v>
      </c>
      <c r="W1369" s="3" t="s">
        <v>23011</v>
      </c>
      <c r="X1369" s="3" t="b">
        <v>0</v>
      </c>
      <c r="Y1369" t="s">
        <v>6460</v>
      </c>
      <c r="Z1369" t="s">
        <v>218</v>
      </c>
      <c r="AA1369" t="s">
        <v>3017</v>
      </c>
    </row>
    <row r="1370" spans="1:27" x14ac:dyDescent="0.3">
      <c r="A1370">
        <f t="shared" si="372"/>
        <v>1369</v>
      </c>
      <c r="B1370" t="s">
        <v>6461</v>
      </c>
      <c r="D1370" t="str">
        <f t="shared" si="364"/>
        <v xml:space="preserve">Horatius </v>
      </c>
      <c r="E1370" s="3" t="s">
        <v>43</v>
      </c>
      <c r="F1370">
        <v>11</v>
      </c>
      <c r="G1370" s="1">
        <v>43847</v>
      </c>
      <c r="H1370" s="2">
        <f t="shared" si="365"/>
        <v>17</v>
      </c>
      <c r="I1370" s="2">
        <f t="shared" si="366"/>
        <v>1</v>
      </c>
      <c r="J1370" s="2">
        <f t="shared" si="367"/>
        <v>2020</v>
      </c>
      <c r="K1370" s="1">
        <v>44067</v>
      </c>
      <c r="L1370" s="2">
        <f t="shared" si="368"/>
        <v>24</v>
      </c>
      <c r="M1370" s="2">
        <f t="shared" si="369"/>
        <v>8</v>
      </c>
      <c r="N1370" s="2">
        <f t="shared" si="370"/>
        <v>2020</v>
      </c>
      <c r="O1370" s="2">
        <f t="shared" si="371"/>
        <v>220</v>
      </c>
      <c r="P1370" t="s">
        <v>33</v>
      </c>
      <c r="Q1370" t="s">
        <v>23</v>
      </c>
      <c r="R1370" t="s">
        <v>6462</v>
      </c>
      <c r="S1370" t="s">
        <v>177</v>
      </c>
      <c r="T1370" s="3" t="s">
        <v>133</v>
      </c>
      <c r="U1370" s="4">
        <v>53773.19</v>
      </c>
      <c r="V1370" t="s">
        <v>5869</v>
      </c>
      <c r="W1370" s="3" t="b">
        <v>1</v>
      </c>
      <c r="X1370" s="3" t="b">
        <v>0</v>
      </c>
      <c r="Y1370" t="s">
        <v>6463</v>
      </c>
      <c r="Z1370" t="s">
        <v>23012</v>
      </c>
      <c r="AA1370" t="s">
        <v>1679</v>
      </c>
    </row>
    <row r="1371" spans="1:27" x14ac:dyDescent="0.3">
      <c r="A1371">
        <f t="shared" si="372"/>
        <v>1370</v>
      </c>
      <c r="B1371" t="s">
        <v>6464</v>
      </c>
      <c r="C1371" t="s">
        <v>6465</v>
      </c>
      <c r="D1371" t="str">
        <f t="shared" si="364"/>
        <v>Chrotoem Quiney</v>
      </c>
      <c r="E1371" s="3" t="s">
        <v>43</v>
      </c>
      <c r="F1371">
        <v>47</v>
      </c>
      <c r="G1371" s="1">
        <v>44149</v>
      </c>
      <c r="H1371" s="2">
        <f t="shared" si="365"/>
        <v>14</v>
      </c>
      <c r="I1371" s="2">
        <f t="shared" si="366"/>
        <v>11</v>
      </c>
      <c r="J1371" s="2">
        <f t="shared" si="367"/>
        <v>2020</v>
      </c>
      <c r="K1371" s="1">
        <f>G1371+8</f>
        <v>44157</v>
      </c>
      <c r="L1371" s="2">
        <f t="shared" si="368"/>
        <v>22</v>
      </c>
      <c r="M1371" s="2">
        <f t="shared" si="369"/>
        <v>11</v>
      </c>
      <c r="N1371" s="2">
        <f t="shared" si="370"/>
        <v>2020</v>
      </c>
      <c r="O1371" s="2">
        <f t="shared" si="371"/>
        <v>8</v>
      </c>
      <c r="P1371" t="s">
        <v>33</v>
      </c>
      <c r="Q1371" t="s">
        <v>45</v>
      </c>
      <c r="R1371" t="s">
        <v>6466</v>
      </c>
      <c r="S1371" t="s">
        <v>146</v>
      </c>
      <c r="T1371" s="3" t="s">
        <v>23012</v>
      </c>
      <c r="U1371" s="4">
        <v>67124.33</v>
      </c>
      <c r="V1371" t="s">
        <v>1802</v>
      </c>
      <c r="W1371" s="3" t="b">
        <v>1</v>
      </c>
      <c r="X1371" s="3" t="b">
        <v>0</v>
      </c>
      <c r="Y1371" t="s">
        <v>6467</v>
      </c>
      <c r="Z1371" t="s">
        <v>23012</v>
      </c>
      <c r="AA1371" t="s">
        <v>2680</v>
      </c>
    </row>
    <row r="1372" spans="1:27" x14ac:dyDescent="0.3">
      <c r="A1372">
        <f t="shared" si="372"/>
        <v>1371</v>
      </c>
      <c r="B1372" t="s">
        <v>6468</v>
      </c>
      <c r="C1372" t="s">
        <v>6469</v>
      </c>
      <c r="D1372" t="str">
        <f t="shared" si="364"/>
        <v>Redford Garnsey</v>
      </c>
      <c r="E1372" s="3" t="s">
        <v>43</v>
      </c>
      <c r="F1372">
        <v>50</v>
      </c>
      <c r="G1372" s="1">
        <v>43990</v>
      </c>
      <c r="H1372" s="2">
        <f t="shared" si="365"/>
        <v>8</v>
      </c>
      <c r="I1372" s="2">
        <f t="shared" si="366"/>
        <v>6</v>
      </c>
      <c r="J1372" s="2">
        <f t="shared" si="367"/>
        <v>2020</v>
      </c>
      <c r="K1372" s="1">
        <v>44063</v>
      </c>
      <c r="L1372" s="2">
        <f t="shared" si="368"/>
        <v>20</v>
      </c>
      <c r="M1372" s="2">
        <f t="shared" si="369"/>
        <v>8</v>
      </c>
      <c r="N1372" s="2">
        <f t="shared" si="370"/>
        <v>2020</v>
      </c>
      <c r="O1372" s="2">
        <f t="shared" si="371"/>
        <v>73</v>
      </c>
      <c r="P1372" t="s">
        <v>22</v>
      </c>
      <c r="Q1372" t="s">
        <v>34</v>
      </c>
      <c r="R1372" t="s">
        <v>6470</v>
      </c>
      <c r="S1372" t="s">
        <v>92</v>
      </c>
      <c r="T1372" s="3" t="s">
        <v>37</v>
      </c>
      <c r="U1372" s="4">
        <v>96110.9</v>
      </c>
      <c r="V1372" t="s">
        <v>1179</v>
      </c>
      <c r="W1372" s="3" t="b">
        <v>1</v>
      </c>
      <c r="X1372" s="3" t="b">
        <v>1</v>
      </c>
      <c r="Y1372" t="s">
        <v>659</v>
      </c>
      <c r="Z1372" t="s">
        <v>659</v>
      </c>
      <c r="AA1372" t="s">
        <v>1338</v>
      </c>
    </row>
    <row r="1373" spans="1:27" x14ac:dyDescent="0.3">
      <c r="A1373">
        <f t="shared" si="372"/>
        <v>1372</v>
      </c>
      <c r="B1373" t="s">
        <v>6471</v>
      </c>
      <c r="C1373" t="s">
        <v>6472</v>
      </c>
      <c r="D1373" t="str">
        <f t="shared" si="364"/>
        <v>Tuck Dogerty</v>
      </c>
      <c r="E1373" s="3" t="s">
        <v>43</v>
      </c>
      <c r="F1373">
        <v>63</v>
      </c>
      <c r="G1373" s="1">
        <v>44144</v>
      </c>
      <c r="H1373" s="2">
        <f t="shared" si="365"/>
        <v>9</v>
      </c>
      <c r="I1373" s="2">
        <f t="shared" si="366"/>
        <v>11</v>
      </c>
      <c r="J1373" s="2">
        <f t="shared" si="367"/>
        <v>2020</v>
      </c>
      <c r="K1373" s="1">
        <f>G1373+8</f>
        <v>44152</v>
      </c>
      <c r="L1373" s="2">
        <f t="shared" si="368"/>
        <v>17</v>
      </c>
      <c r="M1373" s="2">
        <f t="shared" si="369"/>
        <v>11</v>
      </c>
      <c r="N1373" s="2">
        <f t="shared" si="370"/>
        <v>2020</v>
      </c>
      <c r="O1373" s="2">
        <f t="shared" si="371"/>
        <v>8</v>
      </c>
      <c r="P1373" t="s">
        <v>63</v>
      </c>
      <c r="Q1373" t="s">
        <v>34</v>
      </c>
      <c r="R1373" t="s">
        <v>6473</v>
      </c>
      <c r="S1373" t="s">
        <v>146</v>
      </c>
      <c r="T1373" s="3" t="s">
        <v>83</v>
      </c>
      <c r="U1373" s="4">
        <v>10186.01</v>
      </c>
      <c r="V1373" t="s">
        <v>3770</v>
      </c>
      <c r="W1373" s="3" t="b">
        <v>0</v>
      </c>
      <c r="X1373" s="3" t="b">
        <v>1</v>
      </c>
      <c r="Y1373" t="s">
        <v>6474</v>
      </c>
      <c r="Z1373" t="s">
        <v>23012</v>
      </c>
      <c r="AA1373" t="s">
        <v>6475</v>
      </c>
    </row>
    <row r="1374" spans="1:27" x14ac:dyDescent="0.3">
      <c r="A1374">
        <f t="shared" si="372"/>
        <v>1373</v>
      </c>
      <c r="B1374" t="s">
        <v>2557</v>
      </c>
      <c r="C1374" t="s">
        <v>6476</v>
      </c>
      <c r="D1374" t="str">
        <f t="shared" si="364"/>
        <v>Mauricio Steen</v>
      </c>
      <c r="E1374" s="3" t="s">
        <v>43</v>
      </c>
      <c r="F1374">
        <v>57</v>
      </c>
      <c r="G1374" s="1">
        <v>44067</v>
      </c>
      <c r="H1374" s="2">
        <f t="shared" si="365"/>
        <v>24</v>
      </c>
      <c r="I1374" s="2">
        <f t="shared" si="366"/>
        <v>8</v>
      </c>
      <c r="J1374" s="2">
        <f t="shared" si="367"/>
        <v>2020</v>
      </c>
      <c r="K1374" s="1">
        <v>44182</v>
      </c>
      <c r="L1374" s="2">
        <f t="shared" si="368"/>
        <v>17</v>
      </c>
      <c r="M1374" s="2">
        <f t="shared" si="369"/>
        <v>12</v>
      </c>
      <c r="N1374" s="2">
        <f t="shared" si="370"/>
        <v>2020</v>
      </c>
      <c r="O1374" s="2">
        <f t="shared" si="371"/>
        <v>115</v>
      </c>
      <c r="P1374" t="s">
        <v>22</v>
      </c>
      <c r="Q1374" t="s">
        <v>34</v>
      </c>
      <c r="R1374" t="s">
        <v>6477</v>
      </c>
      <c r="S1374" t="s">
        <v>76</v>
      </c>
      <c r="T1374" s="3" t="s">
        <v>23012</v>
      </c>
      <c r="U1374" s="4">
        <v>87927.99</v>
      </c>
      <c r="V1374" t="s">
        <v>4192</v>
      </c>
      <c r="W1374" s="3" t="b">
        <v>0</v>
      </c>
      <c r="X1374" s="3" t="b">
        <v>0</v>
      </c>
      <c r="Y1374" t="s">
        <v>6478</v>
      </c>
      <c r="Z1374" t="s">
        <v>23012</v>
      </c>
      <c r="AA1374" t="s">
        <v>6479</v>
      </c>
    </row>
    <row r="1375" spans="1:27" x14ac:dyDescent="0.3">
      <c r="A1375">
        <f t="shared" si="372"/>
        <v>1374</v>
      </c>
      <c r="B1375" t="s">
        <v>6480</v>
      </c>
      <c r="D1375" t="str">
        <f t="shared" si="364"/>
        <v xml:space="preserve">Ole </v>
      </c>
      <c r="E1375" s="3" t="s">
        <v>43</v>
      </c>
      <c r="F1375">
        <v>73</v>
      </c>
      <c r="G1375" s="1">
        <v>43931</v>
      </c>
      <c r="H1375" s="2">
        <f t="shared" si="365"/>
        <v>10</v>
      </c>
      <c r="I1375" s="2">
        <f t="shared" si="366"/>
        <v>4</v>
      </c>
      <c r="J1375" s="2">
        <f t="shared" si="367"/>
        <v>2020</v>
      </c>
      <c r="K1375" s="1">
        <v>44116</v>
      </c>
      <c r="L1375" s="2">
        <f t="shared" si="368"/>
        <v>12</v>
      </c>
      <c r="M1375" s="2">
        <f t="shared" si="369"/>
        <v>10</v>
      </c>
      <c r="N1375" s="2">
        <f t="shared" si="370"/>
        <v>2020</v>
      </c>
      <c r="O1375" s="2">
        <f t="shared" si="371"/>
        <v>185</v>
      </c>
      <c r="P1375" t="s">
        <v>33</v>
      </c>
      <c r="Q1375" t="s">
        <v>126</v>
      </c>
      <c r="R1375" t="s">
        <v>6481</v>
      </c>
      <c r="S1375" t="s">
        <v>177</v>
      </c>
      <c r="T1375" s="3" t="s">
        <v>159</v>
      </c>
      <c r="U1375" s="4">
        <v>75093.61</v>
      </c>
      <c r="V1375" t="s">
        <v>309</v>
      </c>
      <c r="W1375" s="3" t="s">
        <v>23011</v>
      </c>
      <c r="X1375" s="3" t="b">
        <v>0</v>
      </c>
      <c r="Y1375" t="s">
        <v>6482</v>
      </c>
      <c r="Z1375" t="s">
        <v>23012</v>
      </c>
      <c r="AA1375" t="s">
        <v>4015</v>
      </c>
    </row>
    <row r="1376" spans="1:27" x14ac:dyDescent="0.3">
      <c r="A1376">
        <f t="shared" si="372"/>
        <v>1375</v>
      </c>
      <c r="B1376" t="s">
        <v>5253</v>
      </c>
      <c r="C1376" t="s">
        <v>6483</v>
      </c>
      <c r="D1376" t="str">
        <f t="shared" si="364"/>
        <v>Ashleigh Moehle</v>
      </c>
      <c r="E1376" s="3" t="s">
        <v>32</v>
      </c>
      <c r="F1376">
        <v>44</v>
      </c>
      <c r="G1376" s="1">
        <v>44181</v>
      </c>
      <c r="H1376" s="2">
        <f t="shared" si="365"/>
        <v>16</v>
      </c>
      <c r="I1376" s="2">
        <f t="shared" si="366"/>
        <v>12</v>
      </c>
      <c r="J1376" s="2">
        <f t="shared" si="367"/>
        <v>2020</v>
      </c>
      <c r="K1376" s="1">
        <f>G1376+8</f>
        <v>44189</v>
      </c>
      <c r="L1376" s="2">
        <f t="shared" si="368"/>
        <v>24</v>
      </c>
      <c r="M1376" s="2">
        <f t="shared" si="369"/>
        <v>12</v>
      </c>
      <c r="N1376" s="2">
        <f t="shared" si="370"/>
        <v>2020</v>
      </c>
      <c r="O1376" s="2">
        <f t="shared" si="371"/>
        <v>8</v>
      </c>
      <c r="P1376" t="s">
        <v>44</v>
      </c>
      <c r="Q1376" t="s">
        <v>197</v>
      </c>
      <c r="R1376" t="s">
        <v>6484</v>
      </c>
      <c r="S1376" t="s">
        <v>146</v>
      </c>
      <c r="T1376" s="3" t="s">
        <v>37</v>
      </c>
      <c r="U1376" s="4">
        <v>15821.78</v>
      </c>
      <c r="V1376" t="s">
        <v>1559</v>
      </c>
      <c r="W1376" s="3" t="b">
        <v>0</v>
      </c>
      <c r="X1376" s="3" t="b">
        <v>1</v>
      </c>
      <c r="Y1376" t="s">
        <v>6485</v>
      </c>
      <c r="Z1376" t="s">
        <v>23012</v>
      </c>
      <c r="AA1376" t="s">
        <v>5251</v>
      </c>
    </row>
    <row r="1377" spans="1:27" x14ac:dyDescent="0.3">
      <c r="A1377">
        <f t="shared" si="372"/>
        <v>1376</v>
      </c>
      <c r="B1377" t="s">
        <v>6486</v>
      </c>
      <c r="C1377" t="s">
        <v>6487</v>
      </c>
      <c r="D1377" t="str">
        <f t="shared" si="364"/>
        <v>Elfie Grzeszczyk</v>
      </c>
      <c r="E1377" s="3" t="s">
        <v>32</v>
      </c>
      <c r="F1377">
        <v>25</v>
      </c>
      <c r="G1377" s="1">
        <v>43917</v>
      </c>
      <c r="H1377" s="2">
        <f t="shared" si="365"/>
        <v>27</v>
      </c>
      <c r="I1377" s="2">
        <f t="shared" si="366"/>
        <v>3</v>
      </c>
      <c r="J1377" s="2">
        <f t="shared" si="367"/>
        <v>2020</v>
      </c>
      <c r="K1377" s="1">
        <v>43973</v>
      </c>
      <c r="L1377" s="2">
        <f t="shared" si="368"/>
        <v>22</v>
      </c>
      <c r="M1377" s="2">
        <f t="shared" si="369"/>
        <v>5</v>
      </c>
      <c r="N1377" s="2">
        <f t="shared" si="370"/>
        <v>2020</v>
      </c>
      <c r="O1377" s="2">
        <f t="shared" si="371"/>
        <v>56</v>
      </c>
      <c r="P1377" t="s">
        <v>33</v>
      </c>
      <c r="Q1377" t="s">
        <v>34</v>
      </c>
      <c r="R1377" t="s">
        <v>6488</v>
      </c>
      <c r="S1377" t="s">
        <v>25</v>
      </c>
      <c r="T1377" s="3" t="s">
        <v>83</v>
      </c>
      <c r="U1377" s="4">
        <v>89271.45</v>
      </c>
      <c r="V1377" t="s">
        <v>642</v>
      </c>
      <c r="W1377" s="3" t="b">
        <v>0</v>
      </c>
      <c r="X1377" s="3" t="b">
        <v>0</v>
      </c>
      <c r="Y1377" t="s">
        <v>6489</v>
      </c>
      <c r="Z1377" t="s">
        <v>23012</v>
      </c>
      <c r="AA1377" t="s">
        <v>6490</v>
      </c>
    </row>
    <row r="1378" spans="1:27" x14ac:dyDescent="0.3">
      <c r="A1378">
        <f t="shared" si="372"/>
        <v>1377</v>
      </c>
      <c r="B1378" t="s">
        <v>6491</v>
      </c>
      <c r="C1378" t="s">
        <v>6492</v>
      </c>
      <c r="D1378" t="str">
        <f t="shared" si="364"/>
        <v>Brent Lennon</v>
      </c>
      <c r="E1378" s="3" t="s">
        <v>43</v>
      </c>
      <c r="F1378">
        <v>56</v>
      </c>
      <c r="G1378" s="1">
        <v>43955</v>
      </c>
      <c r="H1378" s="2">
        <f t="shared" si="365"/>
        <v>4</v>
      </c>
      <c r="I1378" s="2">
        <f t="shared" si="366"/>
        <v>5</v>
      </c>
      <c r="J1378" s="2">
        <f t="shared" si="367"/>
        <v>2020</v>
      </c>
      <c r="K1378" s="1">
        <v>44039</v>
      </c>
      <c r="L1378" s="2">
        <f t="shared" si="368"/>
        <v>27</v>
      </c>
      <c r="M1378" s="2">
        <f t="shared" si="369"/>
        <v>7</v>
      </c>
      <c r="N1378" s="2">
        <f t="shared" si="370"/>
        <v>2020</v>
      </c>
      <c r="O1378" s="2">
        <f t="shared" si="371"/>
        <v>84</v>
      </c>
      <c r="P1378" t="s">
        <v>73</v>
      </c>
      <c r="Q1378" t="s">
        <v>74</v>
      </c>
      <c r="R1378" t="s">
        <v>6493</v>
      </c>
      <c r="S1378" t="s">
        <v>92</v>
      </c>
      <c r="T1378" s="3" t="s">
        <v>26</v>
      </c>
      <c r="U1378" s="4">
        <v>10875.24</v>
      </c>
      <c r="V1378" t="s">
        <v>2618</v>
      </c>
      <c r="W1378" s="3" t="b">
        <v>0</v>
      </c>
      <c r="X1378" s="3" t="b">
        <v>1</v>
      </c>
      <c r="Y1378" t="s">
        <v>6494</v>
      </c>
      <c r="Z1378" t="s">
        <v>23012</v>
      </c>
      <c r="AA1378" t="s">
        <v>470</v>
      </c>
    </row>
    <row r="1379" spans="1:27" x14ac:dyDescent="0.3">
      <c r="A1379">
        <f t="shared" si="372"/>
        <v>1378</v>
      </c>
      <c r="B1379" t="s">
        <v>4093</v>
      </c>
      <c r="D1379" t="str">
        <f t="shared" si="364"/>
        <v xml:space="preserve">Faythe </v>
      </c>
      <c r="E1379" s="3" t="s">
        <v>32</v>
      </c>
      <c r="F1379">
        <v>16</v>
      </c>
      <c r="G1379" s="1">
        <v>43881</v>
      </c>
      <c r="H1379" s="2">
        <f t="shared" si="365"/>
        <v>20</v>
      </c>
      <c r="I1379" s="2">
        <f t="shared" si="366"/>
        <v>2</v>
      </c>
      <c r="J1379" s="2">
        <f t="shared" si="367"/>
        <v>2020</v>
      </c>
      <c r="K1379" s="1">
        <f>G1379+8</f>
        <v>43889</v>
      </c>
      <c r="L1379" s="2">
        <f t="shared" si="368"/>
        <v>28</v>
      </c>
      <c r="M1379" s="2">
        <f t="shared" si="369"/>
        <v>2</v>
      </c>
      <c r="N1379" s="2">
        <f t="shared" si="370"/>
        <v>2020</v>
      </c>
      <c r="O1379" s="2">
        <f t="shared" si="371"/>
        <v>8</v>
      </c>
      <c r="P1379" t="s">
        <v>44</v>
      </c>
      <c r="Q1379" t="s">
        <v>23</v>
      </c>
      <c r="R1379" t="s">
        <v>6495</v>
      </c>
      <c r="S1379" t="s">
        <v>92</v>
      </c>
      <c r="T1379" s="3" t="s">
        <v>37</v>
      </c>
      <c r="U1379" s="4">
        <v>22857.23</v>
      </c>
      <c r="V1379" t="s">
        <v>2036</v>
      </c>
      <c r="W1379" s="3" t="s">
        <v>23011</v>
      </c>
      <c r="X1379" s="3" t="b">
        <v>0</v>
      </c>
      <c r="Y1379" t="s">
        <v>6496</v>
      </c>
      <c r="Z1379" t="s">
        <v>23012</v>
      </c>
      <c r="AA1379" t="s">
        <v>470</v>
      </c>
    </row>
    <row r="1380" spans="1:27" x14ac:dyDescent="0.3">
      <c r="A1380">
        <f t="shared" si="372"/>
        <v>1379</v>
      </c>
      <c r="B1380" t="s">
        <v>6497</v>
      </c>
      <c r="C1380" t="s">
        <v>6498</v>
      </c>
      <c r="D1380" t="str">
        <f t="shared" si="364"/>
        <v>Byrann Akrigg</v>
      </c>
      <c r="E1380" s="3" t="s">
        <v>43</v>
      </c>
      <c r="F1380">
        <v>85</v>
      </c>
      <c r="G1380" s="1">
        <v>43835</v>
      </c>
      <c r="H1380" s="2">
        <f t="shared" si="365"/>
        <v>5</v>
      </c>
      <c r="I1380" s="2">
        <f t="shared" si="366"/>
        <v>1</v>
      </c>
      <c r="J1380" s="2">
        <f t="shared" si="367"/>
        <v>2020</v>
      </c>
      <c r="K1380" s="1">
        <v>44176</v>
      </c>
      <c r="L1380" s="2">
        <f t="shared" si="368"/>
        <v>11</v>
      </c>
      <c r="M1380" s="2">
        <f t="shared" si="369"/>
        <v>12</v>
      </c>
      <c r="N1380" s="2">
        <f t="shared" si="370"/>
        <v>2020</v>
      </c>
      <c r="O1380" s="2">
        <f t="shared" si="371"/>
        <v>341</v>
      </c>
      <c r="P1380" t="s">
        <v>63</v>
      </c>
      <c r="Q1380" t="s">
        <v>197</v>
      </c>
      <c r="R1380" t="s">
        <v>6499</v>
      </c>
      <c r="S1380" t="s">
        <v>92</v>
      </c>
      <c r="T1380" s="3" t="s">
        <v>83</v>
      </c>
      <c r="U1380" s="4">
        <v>75560.710000000006</v>
      </c>
      <c r="V1380" t="s">
        <v>2588</v>
      </c>
      <c r="W1380" s="3" t="b">
        <v>0</v>
      </c>
      <c r="X1380" s="3" t="b">
        <v>1</v>
      </c>
      <c r="Y1380" t="s">
        <v>6500</v>
      </c>
      <c r="Z1380" t="s">
        <v>23012</v>
      </c>
      <c r="AA1380" t="s">
        <v>6501</v>
      </c>
    </row>
    <row r="1381" spans="1:27" x14ac:dyDescent="0.3">
      <c r="A1381">
        <f t="shared" si="372"/>
        <v>1380</v>
      </c>
      <c r="B1381" t="s">
        <v>6502</v>
      </c>
      <c r="C1381" t="s">
        <v>6503</v>
      </c>
      <c r="D1381" t="str">
        <f t="shared" si="364"/>
        <v>Coletta Plampin</v>
      </c>
      <c r="E1381" s="3" t="s">
        <v>32</v>
      </c>
      <c r="F1381">
        <v>16</v>
      </c>
      <c r="G1381" s="1">
        <v>44105</v>
      </c>
      <c r="H1381" s="2">
        <f t="shared" si="365"/>
        <v>1</v>
      </c>
      <c r="I1381" s="2">
        <f t="shared" si="366"/>
        <v>10</v>
      </c>
      <c r="J1381" s="2">
        <f t="shared" si="367"/>
        <v>2020</v>
      </c>
      <c r="K1381" s="1">
        <f t="shared" ref="K1381:K1383" si="375">G1381+8</f>
        <v>44113</v>
      </c>
      <c r="L1381" s="2">
        <f t="shared" si="368"/>
        <v>9</v>
      </c>
      <c r="M1381" s="2">
        <f t="shared" si="369"/>
        <v>10</v>
      </c>
      <c r="N1381" s="2">
        <f t="shared" si="370"/>
        <v>2020</v>
      </c>
      <c r="O1381" s="2">
        <f t="shared" si="371"/>
        <v>8</v>
      </c>
      <c r="P1381" t="s">
        <v>22</v>
      </c>
      <c r="Q1381" t="s">
        <v>119</v>
      </c>
      <c r="R1381" t="s">
        <v>6504</v>
      </c>
      <c r="S1381" t="s">
        <v>177</v>
      </c>
      <c r="T1381" s="3" t="s">
        <v>57</v>
      </c>
      <c r="U1381" s="4">
        <v>66216.899999999994</v>
      </c>
      <c r="V1381" t="s">
        <v>1246</v>
      </c>
      <c r="W1381" s="3" t="b">
        <v>0</v>
      </c>
      <c r="X1381" s="3" t="b">
        <v>0</v>
      </c>
      <c r="Y1381" t="s">
        <v>6505</v>
      </c>
      <c r="Z1381" t="s">
        <v>23012</v>
      </c>
      <c r="AA1381" t="s">
        <v>1612</v>
      </c>
    </row>
    <row r="1382" spans="1:27" x14ac:dyDescent="0.3">
      <c r="A1382">
        <f t="shared" si="372"/>
        <v>1381</v>
      </c>
      <c r="B1382" t="s">
        <v>6506</v>
      </c>
      <c r="D1382" t="str">
        <f t="shared" si="364"/>
        <v xml:space="preserve">Galvan </v>
      </c>
      <c r="E1382" s="3" t="s">
        <v>43</v>
      </c>
      <c r="F1382">
        <v>84</v>
      </c>
      <c r="G1382" s="1">
        <v>43925</v>
      </c>
      <c r="H1382" s="2">
        <f t="shared" si="365"/>
        <v>4</v>
      </c>
      <c r="I1382" s="2">
        <f t="shared" si="366"/>
        <v>4</v>
      </c>
      <c r="J1382" s="2">
        <f t="shared" si="367"/>
        <v>2020</v>
      </c>
      <c r="K1382" s="1">
        <f t="shared" si="375"/>
        <v>43933</v>
      </c>
      <c r="L1382" s="2">
        <f t="shared" si="368"/>
        <v>12</v>
      </c>
      <c r="M1382" s="2">
        <f t="shared" si="369"/>
        <v>4</v>
      </c>
      <c r="N1382" s="2">
        <f t="shared" si="370"/>
        <v>2020</v>
      </c>
      <c r="O1382" s="2">
        <f t="shared" si="371"/>
        <v>8</v>
      </c>
      <c r="P1382" t="s">
        <v>33</v>
      </c>
      <c r="Q1382" t="s">
        <v>34</v>
      </c>
      <c r="R1382" t="s">
        <v>6507</v>
      </c>
      <c r="S1382" t="s">
        <v>36</v>
      </c>
      <c r="T1382" s="3" t="s">
        <v>23012</v>
      </c>
      <c r="U1382" s="4">
        <v>93429.23</v>
      </c>
      <c r="V1382" t="s">
        <v>1261</v>
      </c>
      <c r="W1382" s="3" t="b">
        <v>1</v>
      </c>
      <c r="X1382" s="3" t="b">
        <v>1</v>
      </c>
      <c r="Y1382" t="s">
        <v>6508</v>
      </c>
      <c r="Z1382" t="s">
        <v>23012</v>
      </c>
      <c r="AA1382" t="s">
        <v>6509</v>
      </c>
    </row>
    <row r="1383" spans="1:27" x14ac:dyDescent="0.3">
      <c r="A1383">
        <f t="shared" si="372"/>
        <v>1382</v>
      </c>
      <c r="B1383" t="s">
        <v>6510</v>
      </c>
      <c r="C1383" t="s">
        <v>6511</v>
      </c>
      <c r="D1383" t="str">
        <f t="shared" si="364"/>
        <v>Laird Timpany</v>
      </c>
      <c r="E1383" s="3" t="s">
        <v>43</v>
      </c>
      <c r="F1383">
        <v>50</v>
      </c>
      <c r="G1383" s="1">
        <v>43880</v>
      </c>
      <c r="H1383" s="2">
        <f t="shared" si="365"/>
        <v>19</v>
      </c>
      <c r="I1383" s="2">
        <f t="shared" si="366"/>
        <v>2</v>
      </c>
      <c r="J1383" s="2">
        <f t="shared" si="367"/>
        <v>2020</v>
      </c>
      <c r="K1383" s="1">
        <f t="shared" si="375"/>
        <v>43888</v>
      </c>
      <c r="L1383" s="2">
        <f t="shared" si="368"/>
        <v>27</v>
      </c>
      <c r="M1383" s="2">
        <f t="shared" si="369"/>
        <v>2</v>
      </c>
      <c r="N1383" s="2">
        <f t="shared" si="370"/>
        <v>2020</v>
      </c>
      <c r="O1383" s="2">
        <f t="shared" si="371"/>
        <v>8</v>
      </c>
      <c r="P1383" t="s">
        <v>44</v>
      </c>
      <c r="Q1383" t="s">
        <v>119</v>
      </c>
      <c r="R1383" t="s">
        <v>6512</v>
      </c>
      <c r="S1383" t="s">
        <v>36</v>
      </c>
      <c r="T1383" s="3" t="s">
        <v>159</v>
      </c>
      <c r="U1383" s="4">
        <v>69095.7</v>
      </c>
      <c r="V1383" t="s">
        <v>3007</v>
      </c>
      <c r="W1383" s="3" t="b">
        <v>0</v>
      </c>
      <c r="X1383" s="3" t="b">
        <v>1</v>
      </c>
      <c r="Y1383" t="s">
        <v>6513</v>
      </c>
      <c r="Z1383" t="s">
        <v>23012</v>
      </c>
      <c r="AA1383" t="s">
        <v>2902</v>
      </c>
    </row>
    <row r="1384" spans="1:27" x14ac:dyDescent="0.3">
      <c r="A1384">
        <f t="shared" si="372"/>
        <v>1383</v>
      </c>
      <c r="B1384" t="s">
        <v>6514</v>
      </c>
      <c r="C1384" t="s">
        <v>6515</v>
      </c>
      <c r="D1384" t="str">
        <f t="shared" si="364"/>
        <v>Demetre Cleife</v>
      </c>
      <c r="E1384" s="3" t="s">
        <v>235</v>
      </c>
      <c r="F1384">
        <v>47</v>
      </c>
      <c r="G1384" s="1">
        <v>44014</v>
      </c>
      <c r="H1384" s="2">
        <f t="shared" si="365"/>
        <v>2</v>
      </c>
      <c r="I1384" s="2">
        <f t="shared" si="366"/>
        <v>7</v>
      </c>
      <c r="J1384" s="2">
        <f t="shared" si="367"/>
        <v>2020</v>
      </c>
      <c r="K1384" s="1">
        <v>44071</v>
      </c>
      <c r="L1384" s="2">
        <f t="shared" si="368"/>
        <v>28</v>
      </c>
      <c r="M1384" s="2">
        <f t="shared" si="369"/>
        <v>8</v>
      </c>
      <c r="N1384" s="2">
        <f t="shared" si="370"/>
        <v>2020</v>
      </c>
      <c r="O1384" s="2">
        <f t="shared" si="371"/>
        <v>57</v>
      </c>
      <c r="P1384" t="s">
        <v>44</v>
      </c>
      <c r="Q1384" t="s">
        <v>119</v>
      </c>
      <c r="R1384" t="s">
        <v>6516</v>
      </c>
      <c r="S1384" t="s">
        <v>56</v>
      </c>
      <c r="T1384" s="3" t="s">
        <v>37</v>
      </c>
      <c r="U1384" s="4">
        <v>79692.509999999995</v>
      </c>
      <c r="V1384" t="s">
        <v>1682</v>
      </c>
      <c r="W1384" s="3" t="b">
        <v>1</v>
      </c>
      <c r="X1384" s="3" t="b">
        <v>0</v>
      </c>
      <c r="Y1384" t="s">
        <v>6517</v>
      </c>
      <c r="Z1384" t="s">
        <v>23012</v>
      </c>
      <c r="AA1384" t="s">
        <v>1555</v>
      </c>
    </row>
    <row r="1385" spans="1:27" x14ac:dyDescent="0.3">
      <c r="A1385">
        <f t="shared" si="372"/>
        <v>1384</v>
      </c>
      <c r="B1385" t="s">
        <v>6518</v>
      </c>
      <c r="C1385" t="s">
        <v>6519</v>
      </c>
      <c r="D1385" t="str">
        <f t="shared" si="364"/>
        <v>Sidney Klemt</v>
      </c>
      <c r="E1385" s="3" t="s">
        <v>350</v>
      </c>
      <c r="F1385">
        <v>8</v>
      </c>
      <c r="G1385" s="1">
        <v>44173</v>
      </c>
      <c r="H1385" s="2">
        <f t="shared" si="365"/>
        <v>8</v>
      </c>
      <c r="I1385" s="2">
        <f t="shared" si="366"/>
        <v>12</v>
      </c>
      <c r="J1385" s="2">
        <f t="shared" si="367"/>
        <v>2020</v>
      </c>
      <c r="K1385" s="1">
        <f>G1385+8</f>
        <v>44181</v>
      </c>
      <c r="L1385" s="2">
        <f t="shared" si="368"/>
        <v>16</v>
      </c>
      <c r="M1385" s="2">
        <f t="shared" si="369"/>
        <v>12</v>
      </c>
      <c r="N1385" s="2">
        <f t="shared" si="370"/>
        <v>2020</v>
      </c>
      <c r="O1385" s="2">
        <f t="shared" si="371"/>
        <v>8</v>
      </c>
      <c r="P1385" t="s">
        <v>73</v>
      </c>
      <c r="Q1385" t="s">
        <v>74</v>
      </c>
      <c r="R1385" t="s">
        <v>6520</v>
      </c>
      <c r="S1385" t="s">
        <v>76</v>
      </c>
      <c r="T1385" s="3" t="s">
        <v>26</v>
      </c>
      <c r="U1385" s="4">
        <v>85799.05</v>
      </c>
      <c r="V1385" t="s">
        <v>6521</v>
      </c>
      <c r="W1385" s="3" t="b">
        <v>0</v>
      </c>
      <c r="X1385" s="3" t="b">
        <v>1</v>
      </c>
      <c r="Y1385" t="s">
        <v>6522</v>
      </c>
      <c r="Z1385" t="s">
        <v>23012</v>
      </c>
      <c r="AA1385" t="s">
        <v>6523</v>
      </c>
    </row>
    <row r="1386" spans="1:27" x14ac:dyDescent="0.3">
      <c r="A1386">
        <f t="shared" si="372"/>
        <v>1385</v>
      </c>
      <c r="B1386" t="s">
        <v>6524</v>
      </c>
      <c r="C1386" t="s">
        <v>6525</v>
      </c>
      <c r="D1386" t="str">
        <f t="shared" si="364"/>
        <v>Geri Thresher</v>
      </c>
      <c r="E1386" s="3" t="s">
        <v>32</v>
      </c>
      <c r="F1386">
        <v>29</v>
      </c>
      <c r="G1386" s="1">
        <v>43941</v>
      </c>
      <c r="H1386" s="2">
        <f t="shared" si="365"/>
        <v>20</v>
      </c>
      <c r="I1386" s="2">
        <f t="shared" si="366"/>
        <v>4</v>
      </c>
      <c r="J1386" s="2">
        <f t="shared" si="367"/>
        <v>2020</v>
      </c>
      <c r="K1386" s="1">
        <v>43990</v>
      </c>
      <c r="L1386" s="2">
        <f t="shared" si="368"/>
        <v>8</v>
      </c>
      <c r="M1386" s="2">
        <f t="shared" si="369"/>
        <v>6</v>
      </c>
      <c r="N1386" s="2">
        <f t="shared" si="370"/>
        <v>2020</v>
      </c>
      <c r="O1386" s="2">
        <f t="shared" si="371"/>
        <v>49</v>
      </c>
      <c r="P1386" t="s">
        <v>44</v>
      </c>
      <c r="Q1386" t="s">
        <v>54</v>
      </c>
      <c r="R1386" t="s">
        <v>6526</v>
      </c>
      <c r="S1386" t="s">
        <v>92</v>
      </c>
      <c r="T1386" s="3" t="s">
        <v>57</v>
      </c>
      <c r="U1386" s="4">
        <v>72822.210000000006</v>
      </c>
      <c r="V1386" t="s">
        <v>497</v>
      </c>
      <c r="W1386" s="3" t="s">
        <v>23011</v>
      </c>
      <c r="X1386" s="3" t="b">
        <v>0</v>
      </c>
      <c r="Y1386" t="s">
        <v>6527</v>
      </c>
      <c r="Z1386" t="s">
        <v>23012</v>
      </c>
      <c r="AA1386" t="s">
        <v>6528</v>
      </c>
    </row>
    <row r="1387" spans="1:27" x14ac:dyDescent="0.3">
      <c r="A1387">
        <f t="shared" si="372"/>
        <v>1386</v>
      </c>
      <c r="B1387" t="s">
        <v>3291</v>
      </c>
      <c r="C1387" t="s">
        <v>6529</v>
      </c>
      <c r="D1387" t="str">
        <f t="shared" si="364"/>
        <v>Pris Lowey</v>
      </c>
      <c r="E1387" s="3" t="s">
        <v>32</v>
      </c>
      <c r="F1387">
        <v>90</v>
      </c>
      <c r="G1387" s="1">
        <v>44110</v>
      </c>
      <c r="H1387" s="2">
        <f t="shared" si="365"/>
        <v>6</v>
      </c>
      <c r="I1387" s="2">
        <f t="shared" si="366"/>
        <v>10</v>
      </c>
      <c r="J1387" s="2">
        <f t="shared" si="367"/>
        <v>2020</v>
      </c>
      <c r="K1387" s="1">
        <f>G1387+8</f>
        <v>44118</v>
      </c>
      <c r="L1387" s="2">
        <f t="shared" si="368"/>
        <v>14</v>
      </c>
      <c r="M1387" s="2">
        <f t="shared" si="369"/>
        <v>10</v>
      </c>
      <c r="N1387" s="2">
        <f t="shared" si="370"/>
        <v>2020</v>
      </c>
      <c r="O1387" s="2">
        <f t="shared" si="371"/>
        <v>8</v>
      </c>
      <c r="P1387" t="s">
        <v>44</v>
      </c>
      <c r="Q1387" t="s">
        <v>197</v>
      </c>
      <c r="R1387" t="s">
        <v>6530</v>
      </c>
      <c r="S1387" t="s">
        <v>56</v>
      </c>
      <c r="T1387" s="3" t="s">
        <v>26</v>
      </c>
      <c r="U1387" s="4">
        <v>17256.169999999998</v>
      </c>
      <c r="V1387" t="s">
        <v>2368</v>
      </c>
      <c r="W1387" s="3" t="b">
        <v>1</v>
      </c>
      <c r="X1387" s="3" t="b">
        <v>0</v>
      </c>
      <c r="Y1387" t="s">
        <v>6531</v>
      </c>
      <c r="Z1387" t="s">
        <v>23012</v>
      </c>
      <c r="AA1387" t="s">
        <v>3613</v>
      </c>
    </row>
    <row r="1388" spans="1:27" x14ac:dyDescent="0.3">
      <c r="A1388">
        <f t="shared" si="372"/>
        <v>1387</v>
      </c>
      <c r="B1388" t="s">
        <v>6532</v>
      </c>
      <c r="C1388" t="s">
        <v>6533</v>
      </c>
      <c r="D1388" t="str">
        <f t="shared" si="364"/>
        <v>Giulietta Penkethman</v>
      </c>
      <c r="E1388" s="3" t="s">
        <v>32</v>
      </c>
      <c r="F1388">
        <v>54</v>
      </c>
      <c r="G1388" s="1">
        <v>43889</v>
      </c>
      <c r="H1388" s="2">
        <f t="shared" si="365"/>
        <v>28</v>
      </c>
      <c r="I1388" s="2">
        <f t="shared" si="366"/>
        <v>2</v>
      </c>
      <c r="J1388" s="2">
        <f t="shared" si="367"/>
        <v>2020</v>
      </c>
      <c r="K1388" s="1">
        <v>44100</v>
      </c>
      <c r="L1388" s="2">
        <f t="shared" si="368"/>
        <v>26</v>
      </c>
      <c r="M1388" s="2">
        <f t="shared" si="369"/>
        <v>9</v>
      </c>
      <c r="N1388" s="2">
        <f t="shared" si="370"/>
        <v>2020</v>
      </c>
      <c r="O1388" s="2">
        <f t="shared" si="371"/>
        <v>211</v>
      </c>
      <c r="P1388" t="s">
        <v>22</v>
      </c>
      <c r="Q1388" t="s">
        <v>23</v>
      </c>
      <c r="R1388" t="s">
        <v>6534</v>
      </c>
      <c r="S1388" t="s">
        <v>76</v>
      </c>
      <c r="T1388" s="3" t="s">
        <v>133</v>
      </c>
      <c r="U1388" s="4">
        <v>62661.73</v>
      </c>
      <c r="V1388" t="s">
        <v>3136</v>
      </c>
      <c r="W1388" s="3" t="b">
        <v>1</v>
      </c>
      <c r="X1388" s="3" t="s">
        <v>23011</v>
      </c>
      <c r="Y1388" t="s">
        <v>6535</v>
      </c>
      <c r="Z1388" t="s">
        <v>23012</v>
      </c>
      <c r="AA1388" t="s">
        <v>6536</v>
      </c>
    </row>
    <row r="1389" spans="1:27" x14ac:dyDescent="0.3">
      <c r="A1389">
        <f t="shared" si="372"/>
        <v>1388</v>
      </c>
      <c r="B1389" t="s">
        <v>6537</v>
      </c>
      <c r="C1389" t="s">
        <v>6538</v>
      </c>
      <c r="D1389" t="str">
        <f t="shared" si="364"/>
        <v>Alf Zellmer</v>
      </c>
      <c r="E1389" s="3" t="s">
        <v>43</v>
      </c>
      <c r="F1389">
        <v>40</v>
      </c>
      <c r="G1389" s="1">
        <v>43950</v>
      </c>
      <c r="H1389" s="2">
        <f t="shared" si="365"/>
        <v>29</v>
      </c>
      <c r="I1389" s="2">
        <f t="shared" si="366"/>
        <v>4</v>
      </c>
      <c r="J1389" s="2">
        <f t="shared" si="367"/>
        <v>2020</v>
      </c>
      <c r="K1389" s="1">
        <v>44138</v>
      </c>
      <c r="L1389" s="2">
        <f t="shared" si="368"/>
        <v>3</v>
      </c>
      <c r="M1389" s="2">
        <f t="shared" si="369"/>
        <v>11</v>
      </c>
      <c r="N1389" s="2">
        <f t="shared" si="370"/>
        <v>2020</v>
      </c>
      <c r="O1389" s="2">
        <f t="shared" si="371"/>
        <v>188</v>
      </c>
      <c r="P1389" t="s">
        <v>63</v>
      </c>
      <c r="Q1389" t="s">
        <v>74</v>
      </c>
      <c r="R1389" t="s">
        <v>6539</v>
      </c>
      <c r="S1389" t="s">
        <v>56</v>
      </c>
      <c r="T1389" s="3" t="s">
        <v>57</v>
      </c>
      <c r="U1389" s="4">
        <v>83774.559999999998</v>
      </c>
      <c r="V1389" t="s">
        <v>3272</v>
      </c>
      <c r="W1389" s="3" t="b">
        <v>1</v>
      </c>
      <c r="X1389" s="3" t="s">
        <v>23011</v>
      </c>
      <c r="Y1389" t="s">
        <v>6540</v>
      </c>
      <c r="Z1389" t="s">
        <v>23012</v>
      </c>
      <c r="AA1389" t="s">
        <v>6541</v>
      </c>
    </row>
    <row r="1390" spans="1:27" x14ac:dyDescent="0.3">
      <c r="A1390">
        <f t="shared" si="372"/>
        <v>1389</v>
      </c>
      <c r="B1390" t="s">
        <v>5761</v>
      </c>
      <c r="C1390" t="s">
        <v>6542</v>
      </c>
      <c r="D1390" t="str">
        <f t="shared" si="364"/>
        <v>Aeriela Pennini</v>
      </c>
      <c r="E1390" s="3" t="s">
        <v>21</v>
      </c>
      <c r="F1390">
        <v>59</v>
      </c>
      <c r="G1390" s="1">
        <v>43921</v>
      </c>
      <c r="H1390" s="2">
        <f t="shared" si="365"/>
        <v>31</v>
      </c>
      <c r="I1390" s="2">
        <f t="shared" si="366"/>
        <v>3</v>
      </c>
      <c r="J1390" s="2">
        <f t="shared" si="367"/>
        <v>2020</v>
      </c>
      <c r="K1390" s="1">
        <f>G1390+8</f>
        <v>43929</v>
      </c>
      <c r="L1390" s="2">
        <f t="shared" si="368"/>
        <v>8</v>
      </c>
      <c r="M1390" s="2">
        <f t="shared" si="369"/>
        <v>4</v>
      </c>
      <c r="N1390" s="2">
        <f t="shared" si="370"/>
        <v>2020</v>
      </c>
      <c r="O1390" s="2">
        <f t="shared" si="371"/>
        <v>8</v>
      </c>
      <c r="P1390" t="s">
        <v>44</v>
      </c>
      <c r="Q1390" t="s">
        <v>74</v>
      </c>
      <c r="R1390" t="s">
        <v>6543</v>
      </c>
      <c r="S1390" t="s">
        <v>56</v>
      </c>
      <c r="T1390" s="3" t="s">
        <v>47</v>
      </c>
      <c r="U1390" s="4">
        <v>2340.86</v>
      </c>
      <c r="V1390" t="s">
        <v>5228</v>
      </c>
      <c r="W1390" s="3" t="b">
        <v>1</v>
      </c>
      <c r="X1390" s="3" t="b">
        <v>0</v>
      </c>
      <c r="Y1390" t="s">
        <v>6544</v>
      </c>
      <c r="Z1390" t="s">
        <v>23012</v>
      </c>
      <c r="AA1390" t="s">
        <v>6545</v>
      </c>
    </row>
    <row r="1391" spans="1:27" x14ac:dyDescent="0.3">
      <c r="A1391">
        <f t="shared" si="372"/>
        <v>1390</v>
      </c>
      <c r="B1391" t="s">
        <v>6546</v>
      </c>
      <c r="D1391" t="str">
        <f t="shared" si="364"/>
        <v xml:space="preserve">Reinaldo </v>
      </c>
      <c r="E1391" s="3" t="s">
        <v>43</v>
      </c>
      <c r="F1391">
        <v>17</v>
      </c>
      <c r="G1391" s="1">
        <v>43880</v>
      </c>
      <c r="H1391" s="2">
        <f t="shared" si="365"/>
        <v>19</v>
      </c>
      <c r="I1391" s="2">
        <f t="shared" si="366"/>
        <v>2</v>
      </c>
      <c r="J1391" s="2">
        <f t="shared" si="367"/>
        <v>2020</v>
      </c>
      <c r="K1391" s="1">
        <v>44094</v>
      </c>
      <c r="L1391" s="2">
        <f t="shared" si="368"/>
        <v>20</v>
      </c>
      <c r="M1391" s="2">
        <f t="shared" si="369"/>
        <v>9</v>
      </c>
      <c r="N1391" s="2">
        <f t="shared" si="370"/>
        <v>2020</v>
      </c>
      <c r="O1391" s="2">
        <f t="shared" si="371"/>
        <v>214</v>
      </c>
      <c r="P1391" t="s">
        <v>33</v>
      </c>
      <c r="Q1391" t="s">
        <v>197</v>
      </c>
      <c r="R1391" t="s">
        <v>6547</v>
      </c>
      <c r="S1391" t="s">
        <v>36</v>
      </c>
      <c r="T1391" s="3" t="s">
        <v>37</v>
      </c>
      <c r="U1391" s="4">
        <v>28436.05</v>
      </c>
      <c r="V1391" t="s">
        <v>210</v>
      </c>
      <c r="W1391" s="3" t="b">
        <v>0</v>
      </c>
      <c r="X1391" s="3" t="s">
        <v>23011</v>
      </c>
      <c r="Y1391" t="s">
        <v>6548</v>
      </c>
      <c r="Z1391" t="s">
        <v>23012</v>
      </c>
      <c r="AA1391" t="s">
        <v>6549</v>
      </c>
    </row>
    <row r="1392" spans="1:27" x14ac:dyDescent="0.3">
      <c r="A1392">
        <f t="shared" si="372"/>
        <v>1391</v>
      </c>
      <c r="B1392" t="s">
        <v>6550</v>
      </c>
      <c r="C1392" t="s">
        <v>6551</v>
      </c>
      <c r="D1392" t="str">
        <f t="shared" si="364"/>
        <v>Garold Stoakley</v>
      </c>
      <c r="E1392" s="3" t="s">
        <v>21</v>
      </c>
      <c r="F1392">
        <v>60</v>
      </c>
      <c r="G1392" s="1">
        <v>43869</v>
      </c>
      <c r="H1392" s="2">
        <f t="shared" si="365"/>
        <v>8</v>
      </c>
      <c r="I1392" s="2">
        <f t="shared" si="366"/>
        <v>2</v>
      </c>
      <c r="J1392" s="2">
        <f t="shared" si="367"/>
        <v>2020</v>
      </c>
      <c r="K1392" s="1">
        <v>43875</v>
      </c>
      <c r="L1392" s="2">
        <f t="shared" si="368"/>
        <v>14</v>
      </c>
      <c r="M1392" s="2">
        <f t="shared" si="369"/>
        <v>2</v>
      </c>
      <c r="N1392" s="2">
        <f t="shared" si="370"/>
        <v>2020</v>
      </c>
      <c r="O1392" s="2">
        <f t="shared" si="371"/>
        <v>6</v>
      </c>
      <c r="P1392" t="s">
        <v>63</v>
      </c>
      <c r="Q1392" t="s">
        <v>126</v>
      </c>
      <c r="R1392" t="s">
        <v>6552</v>
      </c>
      <c r="S1392" t="s">
        <v>65</v>
      </c>
      <c r="T1392" s="3" t="s">
        <v>57</v>
      </c>
      <c r="U1392" s="4">
        <v>83850.429999999993</v>
      </c>
      <c r="V1392" t="s">
        <v>1779</v>
      </c>
      <c r="W1392" s="3" t="b">
        <v>1</v>
      </c>
      <c r="X1392" s="3" t="b">
        <v>0</v>
      </c>
      <c r="Y1392" t="s">
        <v>6553</v>
      </c>
      <c r="Z1392" t="s">
        <v>23012</v>
      </c>
      <c r="AA1392" t="s">
        <v>700</v>
      </c>
    </row>
    <row r="1393" spans="1:27" x14ac:dyDescent="0.3">
      <c r="A1393">
        <f t="shared" si="372"/>
        <v>1392</v>
      </c>
      <c r="B1393" t="s">
        <v>6554</v>
      </c>
      <c r="C1393" t="s">
        <v>6555</v>
      </c>
      <c r="D1393" t="str">
        <f t="shared" si="364"/>
        <v>Jessie Shadwick</v>
      </c>
      <c r="E1393" s="3" t="s">
        <v>43</v>
      </c>
      <c r="F1393">
        <v>21</v>
      </c>
      <c r="G1393" s="1">
        <v>44077</v>
      </c>
      <c r="H1393" s="2">
        <f t="shared" si="365"/>
        <v>3</v>
      </c>
      <c r="I1393" s="2">
        <f t="shared" si="366"/>
        <v>9</v>
      </c>
      <c r="J1393" s="2">
        <f t="shared" si="367"/>
        <v>2020</v>
      </c>
      <c r="K1393" s="1">
        <v>44127</v>
      </c>
      <c r="L1393" s="2">
        <f t="shared" si="368"/>
        <v>23</v>
      </c>
      <c r="M1393" s="2">
        <f t="shared" si="369"/>
        <v>10</v>
      </c>
      <c r="N1393" s="2">
        <f t="shared" si="370"/>
        <v>2020</v>
      </c>
      <c r="O1393" s="2">
        <f t="shared" si="371"/>
        <v>50</v>
      </c>
      <c r="P1393" t="s">
        <v>73</v>
      </c>
      <c r="Q1393" t="s">
        <v>90</v>
      </c>
      <c r="R1393" t="s">
        <v>6556</v>
      </c>
      <c r="S1393" t="s">
        <v>56</v>
      </c>
      <c r="T1393" s="3" t="s">
        <v>66</v>
      </c>
      <c r="U1393" s="4">
        <v>63200.28</v>
      </c>
      <c r="V1393" t="s">
        <v>6557</v>
      </c>
      <c r="W1393" s="3" t="b">
        <v>1</v>
      </c>
      <c r="X1393" s="3" t="b">
        <v>0</v>
      </c>
      <c r="Y1393" t="s">
        <v>6558</v>
      </c>
      <c r="Z1393" t="s">
        <v>23012</v>
      </c>
      <c r="AA1393" t="s">
        <v>207</v>
      </c>
    </row>
    <row r="1394" spans="1:27" x14ac:dyDescent="0.3">
      <c r="A1394">
        <f t="shared" si="372"/>
        <v>1393</v>
      </c>
      <c r="B1394" t="s">
        <v>6559</v>
      </c>
      <c r="D1394" t="str">
        <f t="shared" si="364"/>
        <v xml:space="preserve">Reinaldos </v>
      </c>
      <c r="E1394" s="3" t="s">
        <v>43</v>
      </c>
      <c r="F1394">
        <v>42</v>
      </c>
      <c r="G1394" s="1">
        <v>44059</v>
      </c>
      <c r="H1394" s="2">
        <f t="shared" si="365"/>
        <v>16</v>
      </c>
      <c r="I1394" s="2">
        <f t="shared" si="366"/>
        <v>8</v>
      </c>
      <c r="J1394" s="2">
        <f t="shared" si="367"/>
        <v>2020</v>
      </c>
      <c r="K1394" s="1">
        <f t="shared" ref="K1394:K1396" si="376">G1394+8</f>
        <v>44067</v>
      </c>
      <c r="L1394" s="2">
        <f t="shared" si="368"/>
        <v>24</v>
      </c>
      <c r="M1394" s="2">
        <f t="shared" si="369"/>
        <v>8</v>
      </c>
      <c r="N1394" s="2">
        <f t="shared" si="370"/>
        <v>2020</v>
      </c>
      <c r="O1394" s="2">
        <f t="shared" si="371"/>
        <v>8</v>
      </c>
      <c r="P1394" t="s">
        <v>63</v>
      </c>
      <c r="Q1394" t="s">
        <v>54</v>
      </c>
      <c r="R1394" t="s">
        <v>6560</v>
      </c>
      <c r="S1394" t="s">
        <v>36</v>
      </c>
      <c r="T1394" s="3" t="s">
        <v>159</v>
      </c>
      <c r="U1394" s="4">
        <v>93942.64</v>
      </c>
      <c r="V1394" t="s">
        <v>6269</v>
      </c>
      <c r="W1394" s="3" t="s">
        <v>23011</v>
      </c>
      <c r="X1394" s="3" t="s">
        <v>23011</v>
      </c>
      <c r="Y1394" t="s">
        <v>6561</v>
      </c>
      <c r="Z1394" t="s">
        <v>23012</v>
      </c>
      <c r="AA1394" t="s">
        <v>1269</v>
      </c>
    </row>
    <row r="1395" spans="1:27" x14ac:dyDescent="0.3">
      <c r="A1395">
        <f t="shared" si="372"/>
        <v>1394</v>
      </c>
      <c r="B1395" t="s">
        <v>6562</v>
      </c>
      <c r="C1395" t="s">
        <v>6563</v>
      </c>
      <c r="D1395" t="str">
        <f t="shared" si="364"/>
        <v>Dylan Torvey</v>
      </c>
      <c r="E1395" s="3" t="s">
        <v>43</v>
      </c>
      <c r="F1395">
        <v>98</v>
      </c>
      <c r="G1395" s="1">
        <v>44025</v>
      </c>
      <c r="H1395" s="2">
        <f t="shared" si="365"/>
        <v>13</v>
      </c>
      <c r="I1395" s="2">
        <f t="shared" si="366"/>
        <v>7</v>
      </c>
      <c r="J1395" s="2">
        <f t="shared" si="367"/>
        <v>2020</v>
      </c>
      <c r="K1395" s="1">
        <f t="shared" si="376"/>
        <v>44033</v>
      </c>
      <c r="L1395" s="2">
        <f t="shared" si="368"/>
        <v>21</v>
      </c>
      <c r="M1395" s="2">
        <f t="shared" si="369"/>
        <v>7</v>
      </c>
      <c r="N1395" s="2">
        <f t="shared" si="370"/>
        <v>2020</v>
      </c>
      <c r="O1395" s="2">
        <f t="shared" si="371"/>
        <v>8</v>
      </c>
      <c r="P1395" t="s">
        <v>33</v>
      </c>
      <c r="Q1395" t="s">
        <v>119</v>
      </c>
      <c r="R1395" t="s">
        <v>6564</v>
      </c>
      <c r="S1395" t="s">
        <v>100</v>
      </c>
      <c r="T1395" s="3" t="s">
        <v>83</v>
      </c>
      <c r="U1395" s="4">
        <v>84703.039999999994</v>
      </c>
      <c r="V1395" t="s">
        <v>3351</v>
      </c>
      <c r="W1395" s="3" t="b">
        <v>1</v>
      </c>
      <c r="X1395" s="3" t="b">
        <v>0</v>
      </c>
      <c r="Y1395" t="s">
        <v>6565</v>
      </c>
      <c r="Z1395" t="s">
        <v>23012</v>
      </c>
      <c r="AA1395" t="s">
        <v>6475</v>
      </c>
    </row>
    <row r="1396" spans="1:27" x14ac:dyDescent="0.3">
      <c r="A1396">
        <f t="shared" si="372"/>
        <v>1395</v>
      </c>
      <c r="B1396" t="s">
        <v>6566</v>
      </c>
      <c r="D1396" t="str">
        <f t="shared" si="364"/>
        <v xml:space="preserve">Zonda </v>
      </c>
      <c r="E1396" s="3" t="s">
        <v>32</v>
      </c>
      <c r="F1396">
        <v>4</v>
      </c>
      <c r="G1396" s="1">
        <v>44147</v>
      </c>
      <c r="H1396" s="2">
        <f t="shared" si="365"/>
        <v>12</v>
      </c>
      <c r="I1396" s="2">
        <f t="shared" si="366"/>
        <v>11</v>
      </c>
      <c r="J1396" s="2">
        <f t="shared" si="367"/>
        <v>2020</v>
      </c>
      <c r="K1396" s="1">
        <f t="shared" si="376"/>
        <v>44155</v>
      </c>
      <c r="L1396" s="2">
        <f t="shared" si="368"/>
        <v>20</v>
      </c>
      <c r="M1396" s="2">
        <f t="shared" si="369"/>
        <v>11</v>
      </c>
      <c r="N1396" s="2">
        <f t="shared" si="370"/>
        <v>2020</v>
      </c>
      <c r="O1396" s="2">
        <f t="shared" si="371"/>
        <v>8</v>
      </c>
      <c r="P1396" t="s">
        <v>22</v>
      </c>
      <c r="Q1396" t="s">
        <v>54</v>
      </c>
      <c r="R1396" t="s">
        <v>6567</v>
      </c>
      <c r="S1396" t="s">
        <v>25</v>
      </c>
      <c r="T1396" s="3" t="s">
        <v>37</v>
      </c>
      <c r="U1396" s="4">
        <v>99753.59</v>
      </c>
      <c r="V1396" t="s">
        <v>954</v>
      </c>
      <c r="W1396" s="3" t="b">
        <v>0</v>
      </c>
      <c r="X1396" s="3" t="s">
        <v>23011</v>
      </c>
      <c r="Y1396" t="s">
        <v>6568</v>
      </c>
      <c r="Z1396" t="s">
        <v>23012</v>
      </c>
      <c r="AA1396" t="s">
        <v>6569</v>
      </c>
    </row>
    <row r="1397" spans="1:27" x14ac:dyDescent="0.3">
      <c r="A1397">
        <f t="shared" si="372"/>
        <v>1396</v>
      </c>
      <c r="B1397" t="s">
        <v>4742</v>
      </c>
      <c r="C1397" t="s">
        <v>6570</v>
      </c>
      <c r="D1397" t="str">
        <f t="shared" si="364"/>
        <v>Corbin Emig</v>
      </c>
      <c r="E1397" s="3" t="s">
        <v>43</v>
      </c>
      <c r="F1397">
        <v>34</v>
      </c>
      <c r="G1397" s="1">
        <v>43837</v>
      </c>
      <c r="H1397" s="2">
        <f t="shared" si="365"/>
        <v>7</v>
      </c>
      <c r="I1397" s="2">
        <f t="shared" si="366"/>
        <v>1</v>
      </c>
      <c r="J1397" s="2">
        <f t="shared" si="367"/>
        <v>2020</v>
      </c>
      <c r="K1397" s="1">
        <v>43898</v>
      </c>
      <c r="L1397" s="2">
        <f t="shared" si="368"/>
        <v>8</v>
      </c>
      <c r="M1397" s="2">
        <f t="shared" si="369"/>
        <v>3</v>
      </c>
      <c r="N1397" s="2">
        <f t="shared" si="370"/>
        <v>2020</v>
      </c>
      <c r="O1397" s="2">
        <f t="shared" si="371"/>
        <v>61</v>
      </c>
      <c r="P1397" t="s">
        <v>22</v>
      </c>
      <c r="Q1397" t="s">
        <v>23</v>
      </c>
      <c r="R1397" t="s">
        <v>6571</v>
      </c>
      <c r="S1397" t="s">
        <v>92</v>
      </c>
      <c r="T1397" s="3" t="s">
        <v>23012</v>
      </c>
      <c r="U1397" s="4">
        <v>94276.75</v>
      </c>
      <c r="V1397" t="s">
        <v>1174</v>
      </c>
      <c r="W1397" s="3" t="s">
        <v>23011</v>
      </c>
      <c r="X1397" s="3" t="b">
        <v>1</v>
      </c>
      <c r="Y1397" t="s">
        <v>6572</v>
      </c>
      <c r="Z1397" t="s">
        <v>23012</v>
      </c>
      <c r="AA1397" t="s">
        <v>1320</v>
      </c>
    </row>
    <row r="1398" spans="1:27" x14ac:dyDescent="0.3">
      <c r="A1398">
        <f t="shared" si="372"/>
        <v>1397</v>
      </c>
      <c r="B1398" t="s">
        <v>6573</v>
      </c>
      <c r="C1398" t="s">
        <v>6574</v>
      </c>
      <c r="D1398" t="str">
        <f t="shared" si="364"/>
        <v>Creigh Fifoot</v>
      </c>
      <c r="E1398" s="3" t="s">
        <v>43</v>
      </c>
      <c r="F1398">
        <v>46</v>
      </c>
      <c r="G1398" s="1">
        <v>43976</v>
      </c>
      <c r="H1398" s="2">
        <f t="shared" si="365"/>
        <v>25</v>
      </c>
      <c r="I1398" s="2">
        <f t="shared" si="366"/>
        <v>5</v>
      </c>
      <c r="J1398" s="2">
        <f t="shared" si="367"/>
        <v>2020</v>
      </c>
      <c r="K1398" s="1">
        <v>44056</v>
      </c>
      <c r="L1398" s="2">
        <f t="shared" si="368"/>
        <v>13</v>
      </c>
      <c r="M1398" s="2">
        <f t="shared" si="369"/>
        <v>8</v>
      </c>
      <c r="N1398" s="2">
        <f t="shared" si="370"/>
        <v>2020</v>
      </c>
      <c r="O1398" s="2">
        <f t="shared" si="371"/>
        <v>80</v>
      </c>
      <c r="P1398" t="s">
        <v>44</v>
      </c>
      <c r="Q1398" t="s">
        <v>23</v>
      </c>
      <c r="R1398" t="s">
        <v>6575</v>
      </c>
      <c r="S1398" t="s">
        <v>76</v>
      </c>
      <c r="T1398" s="3" t="s">
        <v>47</v>
      </c>
      <c r="U1398" s="4">
        <v>28782.6</v>
      </c>
      <c r="V1398" t="s">
        <v>1932</v>
      </c>
      <c r="W1398" s="3" t="b">
        <v>1</v>
      </c>
      <c r="X1398" s="3" t="b">
        <v>0</v>
      </c>
      <c r="Y1398" t="s">
        <v>6576</v>
      </c>
      <c r="Z1398" t="s">
        <v>23012</v>
      </c>
      <c r="AA1398" t="s">
        <v>258</v>
      </c>
    </row>
    <row r="1399" spans="1:27" x14ac:dyDescent="0.3">
      <c r="A1399">
        <f t="shared" si="372"/>
        <v>1398</v>
      </c>
      <c r="B1399" t="s">
        <v>6341</v>
      </c>
      <c r="C1399" t="s">
        <v>6577</v>
      </c>
      <c r="D1399" t="str">
        <f t="shared" si="364"/>
        <v>Alia Puxley</v>
      </c>
      <c r="E1399" s="3" t="s">
        <v>32</v>
      </c>
      <c r="F1399">
        <v>71</v>
      </c>
      <c r="G1399" s="1">
        <v>44055</v>
      </c>
      <c r="H1399" s="2">
        <f t="shared" si="365"/>
        <v>12</v>
      </c>
      <c r="I1399" s="2">
        <f t="shared" si="366"/>
        <v>8</v>
      </c>
      <c r="J1399" s="2">
        <f t="shared" si="367"/>
        <v>2020</v>
      </c>
      <c r="K1399" s="1">
        <f t="shared" ref="K1399:K1400" si="377">G1399+8</f>
        <v>44063</v>
      </c>
      <c r="L1399" s="2">
        <f t="shared" si="368"/>
        <v>20</v>
      </c>
      <c r="M1399" s="2">
        <f t="shared" si="369"/>
        <v>8</v>
      </c>
      <c r="N1399" s="2">
        <f t="shared" si="370"/>
        <v>2020</v>
      </c>
      <c r="O1399" s="2">
        <f t="shared" si="371"/>
        <v>8</v>
      </c>
      <c r="P1399" t="s">
        <v>73</v>
      </c>
      <c r="Q1399" t="s">
        <v>126</v>
      </c>
      <c r="R1399" t="s">
        <v>6578</v>
      </c>
      <c r="S1399" t="s">
        <v>65</v>
      </c>
      <c r="T1399" s="3" t="s">
        <v>26</v>
      </c>
      <c r="U1399" s="4">
        <v>79301.990000000005</v>
      </c>
      <c r="V1399" t="s">
        <v>3456</v>
      </c>
      <c r="W1399" s="3" t="b">
        <v>1</v>
      </c>
      <c r="X1399" s="3" t="b">
        <v>1</v>
      </c>
      <c r="Y1399" t="s">
        <v>6579</v>
      </c>
      <c r="Z1399" t="s">
        <v>23012</v>
      </c>
      <c r="AA1399" t="s">
        <v>3017</v>
      </c>
    </row>
    <row r="1400" spans="1:27" x14ac:dyDescent="0.3">
      <c r="A1400">
        <f t="shared" si="372"/>
        <v>1399</v>
      </c>
      <c r="B1400" t="s">
        <v>6580</v>
      </c>
      <c r="C1400" t="s">
        <v>6581</v>
      </c>
      <c r="D1400" t="str">
        <f t="shared" si="364"/>
        <v>Amos Astell</v>
      </c>
      <c r="E1400" s="3" t="s">
        <v>43</v>
      </c>
      <c r="F1400">
        <v>82</v>
      </c>
      <c r="G1400" s="1">
        <v>44181</v>
      </c>
      <c r="H1400" s="2">
        <f t="shared" si="365"/>
        <v>16</v>
      </c>
      <c r="I1400" s="2">
        <f t="shared" si="366"/>
        <v>12</v>
      </c>
      <c r="J1400" s="2">
        <f t="shared" si="367"/>
        <v>2020</v>
      </c>
      <c r="K1400" s="1">
        <f t="shared" si="377"/>
        <v>44189</v>
      </c>
      <c r="L1400" s="2">
        <f t="shared" si="368"/>
        <v>24</v>
      </c>
      <c r="M1400" s="2">
        <f t="shared" si="369"/>
        <v>12</v>
      </c>
      <c r="N1400" s="2">
        <f t="shared" si="370"/>
        <v>2020</v>
      </c>
      <c r="O1400" s="2">
        <f t="shared" si="371"/>
        <v>8</v>
      </c>
      <c r="P1400" t="s">
        <v>44</v>
      </c>
      <c r="Q1400" t="s">
        <v>74</v>
      </c>
      <c r="R1400" t="s">
        <v>6582</v>
      </c>
      <c r="S1400" t="s">
        <v>92</v>
      </c>
      <c r="T1400" s="3" t="s">
        <v>37</v>
      </c>
      <c r="U1400" s="4">
        <v>47801.89</v>
      </c>
      <c r="V1400" t="s">
        <v>3810</v>
      </c>
      <c r="W1400" s="3" t="b">
        <v>0</v>
      </c>
      <c r="X1400" s="3" t="b">
        <v>0</v>
      </c>
      <c r="Y1400" t="s">
        <v>6583</v>
      </c>
      <c r="Z1400" t="s">
        <v>23012</v>
      </c>
      <c r="AA1400" t="s">
        <v>6584</v>
      </c>
    </row>
    <row r="1401" spans="1:27" x14ac:dyDescent="0.3">
      <c r="A1401">
        <f t="shared" si="372"/>
        <v>1400</v>
      </c>
      <c r="B1401" t="s">
        <v>6585</v>
      </c>
      <c r="C1401" t="s">
        <v>6586</v>
      </c>
      <c r="D1401" t="str">
        <f t="shared" si="364"/>
        <v>Joaquin Fattore</v>
      </c>
      <c r="E1401" s="3" t="s">
        <v>222</v>
      </c>
      <c r="F1401">
        <v>80</v>
      </c>
      <c r="G1401" s="1">
        <v>43953</v>
      </c>
      <c r="H1401" s="2">
        <f t="shared" si="365"/>
        <v>2</v>
      </c>
      <c r="I1401" s="2">
        <f t="shared" si="366"/>
        <v>5</v>
      </c>
      <c r="J1401" s="2">
        <f t="shared" si="367"/>
        <v>2020</v>
      </c>
      <c r="K1401" s="1">
        <v>43993</v>
      </c>
      <c r="L1401" s="2">
        <f t="shared" si="368"/>
        <v>11</v>
      </c>
      <c r="M1401" s="2">
        <f t="shared" si="369"/>
        <v>6</v>
      </c>
      <c r="N1401" s="2">
        <f t="shared" si="370"/>
        <v>2020</v>
      </c>
      <c r="O1401" s="2">
        <f t="shared" si="371"/>
        <v>40</v>
      </c>
      <c r="P1401" t="s">
        <v>118</v>
      </c>
      <c r="Q1401" t="s">
        <v>23</v>
      </c>
      <c r="R1401" t="s">
        <v>6587</v>
      </c>
      <c r="S1401" t="s">
        <v>100</v>
      </c>
      <c r="T1401" s="3" t="s">
        <v>57</v>
      </c>
      <c r="U1401" s="4">
        <v>21981.68</v>
      </c>
      <c r="V1401" t="s">
        <v>4342</v>
      </c>
      <c r="W1401" s="3" t="b">
        <v>0</v>
      </c>
      <c r="X1401" s="3" t="b">
        <v>1</v>
      </c>
      <c r="Y1401" t="s">
        <v>6588</v>
      </c>
      <c r="Z1401" t="s">
        <v>23012</v>
      </c>
      <c r="AA1401" t="s">
        <v>5157</v>
      </c>
    </row>
    <row r="1402" spans="1:27" x14ac:dyDescent="0.3">
      <c r="A1402">
        <f t="shared" si="372"/>
        <v>1401</v>
      </c>
      <c r="B1402" t="s">
        <v>6589</v>
      </c>
      <c r="C1402" t="s">
        <v>6590</v>
      </c>
      <c r="D1402" t="str">
        <f t="shared" si="364"/>
        <v>Florence Asple</v>
      </c>
      <c r="E1402" s="3" t="s">
        <v>32</v>
      </c>
      <c r="F1402">
        <v>26</v>
      </c>
      <c r="G1402" s="1">
        <v>43881</v>
      </c>
      <c r="H1402" s="2">
        <f t="shared" si="365"/>
        <v>20</v>
      </c>
      <c r="I1402" s="2">
        <f t="shared" si="366"/>
        <v>2</v>
      </c>
      <c r="J1402" s="2">
        <f t="shared" si="367"/>
        <v>2020</v>
      </c>
      <c r="K1402" s="1">
        <v>43956</v>
      </c>
      <c r="L1402" s="2">
        <f t="shared" si="368"/>
        <v>5</v>
      </c>
      <c r="M1402" s="2">
        <f t="shared" si="369"/>
        <v>5</v>
      </c>
      <c r="N1402" s="2">
        <f t="shared" si="370"/>
        <v>2020</v>
      </c>
      <c r="O1402" s="2">
        <f t="shared" si="371"/>
        <v>75</v>
      </c>
      <c r="P1402" t="s">
        <v>44</v>
      </c>
      <c r="Q1402" t="s">
        <v>197</v>
      </c>
      <c r="R1402" t="s">
        <v>6591</v>
      </c>
      <c r="S1402" t="s">
        <v>76</v>
      </c>
      <c r="T1402" s="3" t="s">
        <v>83</v>
      </c>
      <c r="U1402" s="4">
        <v>37903.629999999997</v>
      </c>
      <c r="V1402" t="s">
        <v>429</v>
      </c>
      <c r="W1402" s="3" t="b">
        <v>1</v>
      </c>
      <c r="X1402" s="3" t="b">
        <v>1</v>
      </c>
      <c r="Y1402" t="s">
        <v>6592</v>
      </c>
      <c r="Z1402" t="s">
        <v>23012</v>
      </c>
      <c r="AA1402" t="s">
        <v>258</v>
      </c>
    </row>
    <row r="1403" spans="1:27" x14ac:dyDescent="0.3">
      <c r="A1403">
        <f t="shared" si="372"/>
        <v>1402</v>
      </c>
      <c r="B1403" t="s">
        <v>4803</v>
      </c>
      <c r="C1403" t="s">
        <v>6593</v>
      </c>
      <c r="D1403" t="str">
        <f t="shared" si="364"/>
        <v>Mollie Durie</v>
      </c>
      <c r="E1403" s="3" t="s">
        <v>32</v>
      </c>
      <c r="F1403">
        <v>20</v>
      </c>
      <c r="G1403" s="1">
        <v>44161</v>
      </c>
      <c r="H1403" s="2">
        <f t="shared" si="365"/>
        <v>26</v>
      </c>
      <c r="I1403" s="2">
        <f t="shared" si="366"/>
        <v>11</v>
      </c>
      <c r="J1403" s="2">
        <f t="shared" si="367"/>
        <v>2020</v>
      </c>
      <c r="K1403" s="1">
        <f>G1403+8</f>
        <v>44169</v>
      </c>
      <c r="L1403" s="2">
        <f t="shared" si="368"/>
        <v>4</v>
      </c>
      <c r="M1403" s="2">
        <f t="shared" si="369"/>
        <v>12</v>
      </c>
      <c r="N1403" s="2">
        <f t="shared" si="370"/>
        <v>2020</v>
      </c>
      <c r="O1403" s="2">
        <f t="shared" si="371"/>
        <v>8</v>
      </c>
      <c r="P1403" t="s">
        <v>118</v>
      </c>
      <c r="Q1403" t="s">
        <v>23</v>
      </c>
      <c r="R1403" t="s">
        <v>6594</v>
      </c>
      <c r="S1403" t="s">
        <v>177</v>
      </c>
      <c r="T1403" s="3" t="s">
        <v>66</v>
      </c>
      <c r="U1403" s="4">
        <v>44328.45</v>
      </c>
      <c r="V1403" t="s">
        <v>943</v>
      </c>
      <c r="W1403" s="3" t="b">
        <v>1</v>
      </c>
      <c r="X1403" s="3" t="s">
        <v>23011</v>
      </c>
      <c r="Y1403" t="s">
        <v>6595</v>
      </c>
      <c r="Z1403" t="s">
        <v>23012</v>
      </c>
      <c r="AA1403" t="s">
        <v>6596</v>
      </c>
    </row>
    <row r="1404" spans="1:27" x14ac:dyDescent="0.3">
      <c r="A1404">
        <f t="shared" si="372"/>
        <v>1403</v>
      </c>
      <c r="B1404" t="s">
        <v>4658</v>
      </c>
      <c r="C1404" t="s">
        <v>6597</v>
      </c>
      <c r="D1404" t="str">
        <f t="shared" si="364"/>
        <v>Minor Setterington</v>
      </c>
      <c r="E1404" s="3" t="s">
        <v>43</v>
      </c>
      <c r="F1404">
        <v>100</v>
      </c>
      <c r="G1404" s="1">
        <v>43983</v>
      </c>
      <c r="H1404" s="2">
        <f t="shared" si="365"/>
        <v>1</v>
      </c>
      <c r="I1404" s="2">
        <f t="shared" si="366"/>
        <v>6</v>
      </c>
      <c r="J1404" s="2">
        <f t="shared" si="367"/>
        <v>2020</v>
      </c>
      <c r="K1404" s="1">
        <v>44037</v>
      </c>
      <c r="L1404" s="2">
        <f t="shared" si="368"/>
        <v>25</v>
      </c>
      <c r="M1404" s="2">
        <f t="shared" si="369"/>
        <v>7</v>
      </c>
      <c r="N1404" s="2">
        <f t="shared" si="370"/>
        <v>2020</v>
      </c>
      <c r="O1404" s="2">
        <f t="shared" si="371"/>
        <v>54</v>
      </c>
      <c r="P1404" t="s">
        <v>73</v>
      </c>
      <c r="Q1404" t="s">
        <v>45</v>
      </c>
      <c r="R1404" t="s">
        <v>6598</v>
      </c>
      <c r="S1404" t="s">
        <v>177</v>
      </c>
      <c r="T1404" s="3" t="s">
        <v>83</v>
      </c>
      <c r="U1404" s="4">
        <v>87581.71</v>
      </c>
      <c r="V1404" t="s">
        <v>5749</v>
      </c>
      <c r="W1404" s="3" t="b">
        <v>0</v>
      </c>
      <c r="X1404" s="3" t="b">
        <v>1</v>
      </c>
      <c r="Y1404" t="s">
        <v>6599</v>
      </c>
      <c r="Z1404" t="s">
        <v>23012</v>
      </c>
      <c r="AA1404" t="s">
        <v>6600</v>
      </c>
    </row>
    <row r="1405" spans="1:27" x14ac:dyDescent="0.3">
      <c r="A1405">
        <f t="shared" si="372"/>
        <v>1404</v>
      </c>
      <c r="B1405" t="s">
        <v>6601</v>
      </c>
      <c r="C1405" t="s">
        <v>6602</v>
      </c>
      <c r="D1405" t="str">
        <f t="shared" si="364"/>
        <v>Doloritas Hansmann</v>
      </c>
      <c r="E1405" s="3" t="s">
        <v>32</v>
      </c>
      <c r="F1405">
        <v>68</v>
      </c>
      <c r="G1405" s="1">
        <v>44053</v>
      </c>
      <c r="H1405" s="2">
        <f t="shared" si="365"/>
        <v>10</v>
      </c>
      <c r="I1405" s="2">
        <f t="shared" si="366"/>
        <v>8</v>
      </c>
      <c r="J1405" s="2">
        <f t="shared" si="367"/>
        <v>2020</v>
      </c>
      <c r="K1405" s="1">
        <f>G1405+8</f>
        <v>44061</v>
      </c>
      <c r="L1405" s="2">
        <f t="shared" si="368"/>
        <v>18</v>
      </c>
      <c r="M1405" s="2">
        <f t="shared" si="369"/>
        <v>8</v>
      </c>
      <c r="N1405" s="2">
        <f t="shared" si="370"/>
        <v>2020</v>
      </c>
      <c r="O1405" s="2">
        <f t="shared" si="371"/>
        <v>8</v>
      </c>
      <c r="P1405" t="s">
        <v>44</v>
      </c>
      <c r="Q1405" t="s">
        <v>126</v>
      </c>
      <c r="R1405" t="s">
        <v>6603</v>
      </c>
      <c r="S1405" t="s">
        <v>177</v>
      </c>
      <c r="T1405" s="3" t="s">
        <v>57</v>
      </c>
      <c r="U1405" s="4">
        <v>76771.17</v>
      </c>
      <c r="V1405" t="s">
        <v>2462</v>
      </c>
      <c r="W1405" s="3" t="b">
        <v>1</v>
      </c>
      <c r="X1405" s="3" t="b">
        <v>1</v>
      </c>
      <c r="Y1405" t="s">
        <v>6604</v>
      </c>
      <c r="Z1405" t="s">
        <v>23012</v>
      </c>
      <c r="AA1405" t="s">
        <v>6605</v>
      </c>
    </row>
    <row r="1406" spans="1:27" x14ac:dyDescent="0.3">
      <c r="A1406">
        <f t="shared" si="372"/>
        <v>1405</v>
      </c>
      <c r="B1406" t="s">
        <v>6606</v>
      </c>
      <c r="C1406" t="s">
        <v>6607</v>
      </c>
      <c r="D1406" t="str">
        <f t="shared" si="364"/>
        <v>Florie Girardy</v>
      </c>
      <c r="E1406" s="3" t="s">
        <v>32</v>
      </c>
      <c r="F1406">
        <v>39</v>
      </c>
      <c r="G1406" s="1">
        <v>43843</v>
      </c>
      <c r="H1406" s="2">
        <f t="shared" si="365"/>
        <v>13</v>
      </c>
      <c r="I1406" s="2">
        <f t="shared" si="366"/>
        <v>1</v>
      </c>
      <c r="J1406" s="2">
        <f t="shared" si="367"/>
        <v>2020</v>
      </c>
      <c r="K1406" s="1">
        <v>43989</v>
      </c>
      <c r="L1406" s="2">
        <f t="shared" si="368"/>
        <v>7</v>
      </c>
      <c r="M1406" s="2">
        <f t="shared" si="369"/>
        <v>6</v>
      </c>
      <c r="N1406" s="2">
        <f t="shared" si="370"/>
        <v>2020</v>
      </c>
      <c r="O1406" s="2">
        <f t="shared" si="371"/>
        <v>146</v>
      </c>
      <c r="P1406" t="s">
        <v>44</v>
      </c>
      <c r="Q1406" t="s">
        <v>197</v>
      </c>
      <c r="R1406" t="s">
        <v>6608</v>
      </c>
      <c r="S1406" t="s">
        <v>25</v>
      </c>
      <c r="T1406" s="3" t="s">
        <v>66</v>
      </c>
      <c r="U1406" s="4">
        <v>64401.65</v>
      </c>
      <c r="V1406" t="s">
        <v>1164</v>
      </c>
      <c r="W1406" s="3" t="b">
        <v>0</v>
      </c>
      <c r="X1406" s="3" t="b">
        <v>0</v>
      </c>
      <c r="Y1406" t="s">
        <v>6609</v>
      </c>
      <c r="Z1406" t="s">
        <v>23012</v>
      </c>
      <c r="AA1406" t="s">
        <v>2378</v>
      </c>
    </row>
    <row r="1407" spans="1:27" x14ac:dyDescent="0.3">
      <c r="A1407">
        <f t="shared" si="372"/>
        <v>1406</v>
      </c>
      <c r="B1407" t="s">
        <v>6610</v>
      </c>
      <c r="C1407" t="s">
        <v>6611</v>
      </c>
      <c r="D1407" t="str">
        <f t="shared" si="364"/>
        <v>Benji Russan</v>
      </c>
      <c r="E1407" s="3" t="s">
        <v>43</v>
      </c>
      <c r="F1407">
        <v>53</v>
      </c>
      <c r="G1407" s="1">
        <v>44002</v>
      </c>
      <c r="H1407" s="2">
        <f t="shared" si="365"/>
        <v>20</v>
      </c>
      <c r="I1407" s="2">
        <f t="shared" si="366"/>
        <v>6</v>
      </c>
      <c r="J1407" s="2">
        <f t="shared" si="367"/>
        <v>2020</v>
      </c>
      <c r="K1407" s="1">
        <v>44125</v>
      </c>
      <c r="L1407" s="2">
        <f t="shared" si="368"/>
        <v>21</v>
      </c>
      <c r="M1407" s="2">
        <f t="shared" si="369"/>
        <v>10</v>
      </c>
      <c r="N1407" s="2">
        <f t="shared" si="370"/>
        <v>2020</v>
      </c>
      <c r="O1407" s="2">
        <f t="shared" si="371"/>
        <v>123</v>
      </c>
      <c r="P1407" t="s">
        <v>44</v>
      </c>
      <c r="Q1407" t="s">
        <v>197</v>
      </c>
      <c r="R1407" t="s">
        <v>6612</v>
      </c>
      <c r="S1407" t="s">
        <v>177</v>
      </c>
      <c r="T1407" s="3" t="s">
        <v>133</v>
      </c>
      <c r="U1407" s="4">
        <v>58280.79</v>
      </c>
      <c r="V1407" t="s">
        <v>2839</v>
      </c>
      <c r="W1407" s="3" t="s">
        <v>23011</v>
      </c>
      <c r="X1407" s="3" t="b">
        <v>1</v>
      </c>
      <c r="Y1407" t="s">
        <v>6613</v>
      </c>
      <c r="Z1407" t="s">
        <v>23012</v>
      </c>
      <c r="AA1407" t="s">
        <v>6614</v>
      </c>
    </row>
    <row r="1408" spans="1:27" x14ac:dyDescent="0.3">
      <c r="A1408">
        <f t="shared" si="372"/>
        <v>1407</v>
      </c>
      <c r="B1408" t="s">
        <v>6615</v>
      </c>
      <c r="C1408" t="s">
        <v>6616</v>
      </c>
      <c r="D1408" t="str">
        <f t="shared" si="364"/>
        <v>Laureen Fassam</v>
      </c>
      <c r="E1408" s="3" t="s">
        <v>32</v>
      </c>
      <c r="F1408">
        <v>52</v>
      </c>
      <c r="G1408" s="1">
        <v>43873</v>
      </c>
      <c r="H1408" s="2">
        <f t="shared" si="365"/>
        <v>12</v>
      </c>
      <c r="I1408" s="2">
        <f t="shared" si="366"/>
        <v>2</v>
      </c>
      <c r="J1408" s="2">
        <f t="shared" si="367"/>
        <v>2020</v>
      </c>
      <c r="K1408" s="1">
        <v>43892</v>
      </c>
      <c r="L1408" s="2">
        <f t="shared" si="368"/>
        <v>2</v>
      </c>
      <c r="M1408" s="2">
        <f t="shared" si="369"/>
        <v>3</v>
      </c>
      <c r="N1408" s="2">
        <f t="shared" si="370"/>
        <v>2020</v>
      </c>
      <c r="O1408" s="2">
        <f t="shared" si="371"/>
        <v>19</v>
      </c>
      <c r="P1408" t="s">
        <v>22</v>
      </c>
      <c r="Q1408" t="s">
        <v>45</v>
      </c>
      <c r="R1408" t="s">
        <v>6617</v>
      </c>
      <c r="S1408" t="s">
        <v>146</v>
      </c>
      <c r="T1408" s="3" t="s">
        <v>47</v>
      </c>
      <c r="U1408" s="4">
        <v>77938.42</v>
      </c>
      <c r="V1408" t="s">
        <v>2237</v>
      </c>
      <c r="W1408" s="3" t="b">
        <v>0</v>
      </c>
      <c r="X1408" s="3" t="b">
        <v>0</v>
      </c>
      <c r="Y1408" t="s">
        <v>6618</v>
      </c>
      <c r="Z1408" t="s">
        <v>23012</v>
      </c>
      <c r="AA1408" t="s">
        <v>6619</v>
      </c>
    </row>
    <row r="1409" spans="1:27" x14ac:dyDescent="0.3">
      <c r="A1409">
        <f t="shared" si="372"/>
        <v>1408</v>
      </c>
      <c r="B1409" t="s">
        <v>5255</v>
      </c>
      <c r="C1409" t="s">
        <v>6620</v>
      </c>
      <c r="D1409" t="str">
        <f t="shared" si="364"/>
        <v>Donn Ibel</v>
      </c>
      <c r="E1409" s="3" t="s">
        <v>43</v>
      </c>
      <c r="F1409">
        <v>10</v>
      </c>
      <c r="G1409" s="1">
        <v>43925</v>
      </c>
      <c r="H1409" s="2">
        <f t="shared" si="365"/>
        <v>4</v>
      </c>
      <c r="I1409" s="2">
        <f t="shared" si="366"/>
        <v>4</v>
      </c>
      <c r="J1409" s="2">
        <f t="shared" si="367"/>
        <v>2020</v>
      </c>
      <c r="K1409" s="1">
        <v>44011</v>
      </c>
      <c r="L1409" s="2">
        <f t="shared" si="368"/>
        <v>29</v>
      </c>
      <c r="M1409" s="2">
        <f t="shared" si="369"/>
        <v>6</v>
      </c>
      <c r="N1409" s="2">
        <f t="shared" si="370"/>
        <v>2020</v>
      </c>
      <c r="O1409" s="2">
        <f t="shared" si="371"/>
        <v>86</v>
      </c>
      <c r="P1409" t="s">
        <v>44</v>
      </c>
      <c r="Q1409" t="s">
        <v>34</v>
      </c>
      <c r="R1409" t="s">
        <v>6621</v>
      </c>
      <c r="S1409" t="s">
        <v>76</v>
      </c>
      <c r="T1409" s="3" t="s">
        <v>57</v>
      </c>
      <c r="U1409" s="4">
        <v>49848.62</v>
      </c>
      <c r="V1409" t="s">
        <v>1594</v>
      </c>
      <c r="W1409" s="3" t="b">
        <v>1</v>
      </c>
      <c r="X1409" s="3" t="b">
        <v>1</v>
      </c>
      <c r="Y1409" t="s">
        <v>6622</v>
      </c>
      <c r="Z1409" t="s">
        <v>4994</v>
      </c>
      <c r="AA1409" t="s">
        <v>419</v>
      </c>
    </row>
    <row r="1410" spans="1:27" x14ac:dyDescent="0.3">
      <c r="A1410">
        <f t="shared" si="372"/>
        <v>1409</v>
      </c>
      <c r="B1410" t="s">
        <v>4859</v>
      </c>
      <c r="C1410" t="s">
        <v>6623</v>
      </c>
      <c r="D1410" t="str">
        <f t="shared" si="364"/>
        <v>Harcourt Middlebrook</v>
      </c>
      <c r="E1410" s="3" t="s">
        <v>43</v>
      </c>
      <c r="F1410">
        <v>50</v>
      </c>
      <c r="G1410" s="1">
        <v>43852</v>
      </c>
      <c r="H1410" s="2">
        <f t="shared" si="365"/>
        <v>22</v>
      </c>
      <c r="I1410" s="2">
        <f t="shared" si="366"/>
        <v>1</v>
      </c>
      <c r="J1410" s="2">
        <f t="shared" si="367"/>
        <v>2020</v>
      </c>
      <c r="K1410" s="1">
        <f>G1410+8</f>
        <v>43860</v>
      </c>
      <c r="L1410" s="2">
        <f t="shared" si="368"/>
        <v>30</v>
      </c>
      <c r="M1410" s="2">
        <f t="shared" si="369"/>
        <v>1</v>
      </c>
      <c r="N1410" s="2">
        <f t="shared" si="370"/>
        <v>2020</v>
      </c>
      <c r="O1410" s="2">
        <f t="shared" si="371"/>
        <v>8</v>
      </c>
      <c r="P1410" t="s">
        <v>44</v>
      </c>
      <c r="Q1410" t="s">
        <v>23</v>
      </c>
      <c r="R1410" t="s">
        <v>6624</v>
      </c>
      <c r="S1410" t="s">
        <v>100</v>
      </c>
      <c r="T1410" s="3" t="s">
        <v>83</v>
      </c>
      <c r="U1410" s="4">
        <v>15383.14</v>
      </c>
      <c r="V1410" t="s">
        <v>2618</v>
      </c>
      <c r="W1410" s="3" t="b">
        <v>1</v>
      </c>
      <c r="X1410" s="3" t="b">
        <v>1</v>
      </c>
      <c r="Y1410" t="s">
        <v>6625</v>
      </c>
      <c r="Z1410" t="s">
        <v>23012</v>
      </c>
      <c r="AA1410" t="s">
        <v>1555</v>
      </c>
    </row>
    <row r="1411" spans="1:27" x14ac:dyDescent="0.3">
      <c r="A1411">
        <f t="shared" si="372"/>
        <v>1410</v>
      </c>
      <c r="B1411" t="s">
        <v>6626</v>
      </c>
      <c r="C1411" t="s">
        <v>6627</v>
      </c>
      <c r="D1411" t="str">
        <f t="shared" ref="D1411:D1474" si="378">B1411&amp; " " &amp;C1411</f>
        <v>Sibyl Emberton</v>
      </c>
      <c r="E1411" s="3" t="s">
        <v>43</v>
      </c>
      <c r="F1411">
        <v>7</v>
      </c>
      <c r="G1411" s="1">
        <v>44007</v>
      </c>
      <c r="H1411" s="2">
        <f t="shared" ref="H1411:H1474" si="379">DAY(G1411)</f>
        <v>25</v>
      </c>
      <c r="I1411" s="2">
        <f t="shared" ref="I1411:I1474" si="380">MONTH(G1411)</f>
        <v>6</v>
      </c>
      <c r="J1411" s="2">
        <f t="shared" ref="J1411:J1474" si="381">YEAR(G1411)</f>
        <v>2020</v>
      </c>
      <c r="K1411" s="1">
        <v>44073</v>
      </c>
      <c r="L1411" s="2">
        <f t="shared" ref="L1411:L1474" si="382">DAY(K1411)</f>
        <v>30</v>
      </c>
      <c r="M1411" s="2">
        <f t="shared" ref="M1411:M1474" si="383">MONTH(K1411)</f>
        <v>8</v>
      </c>
      <c r="N1411" s="2">
        <f t="shared" ref="N1411:N1474" si="384">YEAR(K1411)</f>
        <v>2020</v>
      </c>
      <c r="O1411" s="2">
        <f t="shared" ref="O1411:O1474" si="385">K1411-G1411</f>
        <v>66</v>
      </c>
      <c r="P1411" t="s">
        <v>33</v>
      </c>
      <c r="Q1411" t="s">
        <v>90</v>
      </c>
      <c r="R1411" t="s">
        <v>6628</v>
      </c>
      <c r="S1411" t="s">
        <v>100</v>
      </c>
      <c r="T1411" s="3" t="s">
        <v>26</v>
      </c>
      <c r="U1411" s="4">
        <v>48353</v>
      </c>
      <c r="V1411" t="s">
        <v>388</v>
      </c>
      <c r="W1411" s="3" t="b">
        <v>0</v>
      </c>
      <c r="X1411" s="3" t="b">
        <v>0</v>
      </c>
      <c r="Y1411" t="s">
        <v>6629</v>
      </c>
      <c r="Z1411" t="s">
        <v>23012</v>
      </c>
      <c r="AA1411" t="s">
        <v>6630</v>
      </c>
    </row>
    <row r="1412" spans="1:27" x14ac:dyDescent="0.3">
      <c r="A1412">
        <f t="shared" ref="A1412:A1475" si="386">A1411+1</f>
        <v>1411</v>
      </c>
      <c r="B1412" t="s">
        <v>6631</v>
      </c>
      <c r="D1412" t="str">
        <f t="shared" si="378"/>
        <v xml:space="preserve">Maximilien </v>
      </c>
      <c r="E1412" s="3" t="s">
        <v>43</v>
      </c>
      <c r="F1412">
        <v>46</v>
      </c>
      <c r="G1412" s="1">
        <v>44119</v>
      </c>
      <c r="H1412" s="2">
        <f t="shared" si="379"/>
        <v>15</v>
      </c>
      <c r="I1412" s="2">
        <f t="shared" si="380"/>
        <v>10</v>
      </c>
      <c r="J1412" s="2">
        <f t="shared" si="381"/>
        <v>2020</v>
      </c>
      <c r="K1412" s="1">
        <v>44151</v>
      </c>
      <c r="L1412" s="2">
        <f t="shared" si="382"/>
        <v>16</v>
      </c>
      <c r="M1412" s="2">
        <f t="shared" si="383"/>
        <v>11</v>
      </c>
      <c r="N1412" s="2">
        <f t="shared" si="384"/>
        <v>2020</v>
      </c>
      <c r="O1412" s="2">
        <f t="shared" si="385"/>
        <v>32</v>
      </c>
      <c r="P1412" t="s">
        <v>73</v>
      </c>
      <c r="Q1412" t="s">
        <v>74</v>
      </c>
      <c r="R1412" t="s">
        <v>6632</v>
      </c>
      <c r="S1412" t="s">
        <v>36</v>
      </c>
      <c r="T1412" s="3" t="s">
        <v>37</v>
      </c>
      <c r="U1412" s="4">
        <v>3988.59</v>
      </c>
      <c r="V1412" t="s">
        <v>2519</v>
      </c>
      <c r="W1412" s="3" t="b">
        <v>0</v>
      </c>
      <c r="X1412" s="3" t="b">
        <v>1</v>
      </c>
      <c r="Y1412" t="s">
        <v>6633</v>
      </c>
      <c r="Z1412" t="s">
        <v>23012</v>
      </c>
      <c r="AA1412" t="s">
        <v>1764</v>
      </c>
    </row>
    <row r="1413" spans="1:27" x14ac:dyDescent="0.3">
      <c r="A1413">
        <f t="shared" si="386"/>
        <v>1412</v>
      </c>
      <c r="B1413" t="s">
        <v>6634</v>
      </c>
      <c r="C1413" t="s">
        <v>6635</v>
      </c>
      <c r="D1413" t="str">
        <f t="shared" si="378"/>
        <v>Emelina Beacom</v>
      </c>
      <c r="E1413" s="3" t="s">
        <v>32</v>
      </c>
      <c r="F1413">
        <v>61</v>
      </c>
      <c r="G1413" s="1">
        <v>44050</v>
      </c>
      <c r="H1413" s="2">
        <f t="shared" si="379"/>
        <v>7</v>
      </c>
      <c r="I1413" s="2">
        <f t="shared" si="380"/>
        <v>8</v>
      </c>
      <c r="J1413" s="2">
        <f t="shared" si="381"/>
        <v>2020</v>
      </c>
      <c r="K1413" s="1">
        <f t="shared" ref="K1413:K1415" si="387">G1413+8</f>
        <v>44058</v>
      </c>
      <c r="L1413" s="2">
        <f t="shared" si="382"/>
        <v>15</v>
      </c>
      <c r="M1413" s="2">
        <f t="shared" si="383"/>
        <v>8</v>
      </c>
      <c r="N1413" s="2">
        <f t="shared" si="384"/>
        <v>2020</v>
      </c>
      <c r="O1413" s="2">
        <f t="shared" si="385"/>
        <v>8</v>
      </c>
      <c r="P1413" t="s">
        <v>44</v>
      </c>
      <c r="Q1413" t="s">
        <v>126</v>
      </c>
      <c r="R1413" t="s">
        <v>6636</v>
      </c>
      <c r="S1413" t="s">
        <v>92</v>
      </c>
      <c r="T1413" s="3" t="s">
        <v>133</v>
      </c>
      <c r="U1413" s="4">
        <v>18994.13</v>
      </c>
      <c r="V1413" t="s">
        <v>6103</v>
      </c>
      <c r="W1413" s="3" t="b">
        <v>1</v>
      </c>
      <c r="X1413" s="3" t="b">
        <v>0</v>
      </c>
      <c r="Y1413" t="s">
        <v>6637</v>
      </c>
      <c r="Z1413" t="s">
        <v>377</v>
      </c>
      <c r="AA1413" t="s">
        <v>6638</v>
      </c>
    </row>
    <row r="1414" spans="1:27" x14ac:dyDescent="0.3">
      <c r="A1414">
        <f t="shared" si="386"/>
        <v>1413</v>
      </c>
      <c r="B1414" t="s">
        <v>6639</v>
      </c>
      <c r="C1414" t="s">
        <v>6640</v>
      </c>
      <c r="D1414" t="str">
        <f t="shared" si="378"/>
        <v>Farleigh Madsen</v>
      </c>
      <c r="E1414" s="3" t="s">
        <v>43</v>
      </c>
      <c r="F1414">
        <v>56</v>
      </c>
      <c r="G1414" s="1">
        <v>44094</v>
      </c>
      <c r="H1414" s="2">
        <f t="shared" si="379"/>
        <v>20</v>
      </c>
      <c r="I1414" s="2">
        <f t="shared" si="380"/>
        <v>9</v>
      </c>
      <c r="J1414" s="2">
        <f t="shared" si="381"/>
        <v>2020</v>
      </c>
      <c r="K1414" s="1">
        <f t="shared" si="387"/>
        <v>44102</v>
      </c>
      <c r="L1414" s="2">
        <f t="shared" si="382"/>
        <v>28</v>
      </c>
      <c r="M1414" s="2">
        <f t="shared" si="383"/>
        <v>9</v>
      </c>
      <c r="N1414" s="2">
        <f t="shared" si="384"/>
        <v>2020</v>
      </c>
      <c r="O1414" s="2">
        <f t="shared" si="385"/>
        <v>8</v>
      </c>
      <c r="P1414" t="s">
        <v>118</v>
      </c>
      <c r="Q1414" t="s">
        <v>54</v>
      </c>
      <c r="R1414" t="s">
        <v>6641</v>
      </c>
      <c r="S1414" t="s">
        <v>65</v>
      </c>
      <c r="T1414" s="3" t="s">
        <v>159</v>
      </c>
      <c r="U1414" s="4">
        <v>28536.82</v>
      </c>
      <c r="V1414" t="s">
        <v>1632</v>
      </c>
      <c r="W1414" s="3" t="b">
        <v>0</v>
      </c>
      <c r="X1414" s="3" t="b">
        <v>0</v>
      </c>
      <c r="Y1414" t="s">
        <v>6642</v>
      </c>
      <c r="Z1414" t="s">
        <v>23012</v>
      </c>
      <c r="AA1414" t="s">
        <v>809</v>
      </c>
    </row>
    <row r="1415" spans="1:27" x14ac:dyDescent="0.3">
      <c r="A1415">
        <f t="shared" si="386"/>
        <v>1414</v>
      </c>
      <c r="B1415" t="s">
        <v>2393</v>
      </c>
      <c r="C1415" t="s">
        <v>6643</v>
      </c>
      <c r="D1415" t="str">
        <f t="shared" si="378"/>
        <v>Ginnie Esmonde</v>
      </c>
      <c r="E1415" s="3" t="s">
        <v>32</v>
      </c>
      <c r="F1415">
        <v>57</v>
      </c>
      <c r="G1415" s="1">
        <v>44193</v>
      </c>
      <c r="H1415" s="2">
        <f t="shared" si="379"/>
        <v>28</v>
      </c>
      <c r="I1415" s="2">
        <f t="shared" si="380"/>
        <v>12</v>
      </c>
      <c r="J1415" s="2">
        <f t="shared" si="381"/>
        <v>2020</v>
      </c>
      <c r="K1415" s="1">
        <f t="shared" si="387"/>
        <v>44201</v>
      </c>
      <c r="L1415" s="2">
        <f t="shared" si="382"/>
        <v>5</v>
      </c>
      <c r="M1415" s="2">
        <f t="shared" si="383"/>
        <v>1</v>
      </c>
      <c r="N1415" s="2">
        <f t="shared" si="384"/>
        <v>2021</v>
      </c>
      <c r="O1415" s="2">
        <f t="shared" si="385"/>
        <v>8</v>
      </c>
      <c r="P1415" t="s">
        <v>73</v>
      </c>
      <c r="Q1415" t="s">
        <v>23</v>
      </c>
      <c r="R1415" t="s">
        <v>6644</v>
      </c>
      <c r="S1415" t="s">
        <v>100</v>
      </c>
      <c r="T1415" s="3" t="s">
        <v>26</v>
      </c>
      <c r="U1415" s="4">
        <v>79289.570000000007</v>
      </c>
      <c r="V1415" t="s">
        <v>1744</v>
      </c>
      <c r="W1415" s="3" t="b">
        <v>1</v>
      </c>
      <c r="X1415" s="3" t="b">
        <v>0</v>
      </c>
      <c r="Y1415" t="s">
        <v>6645</v>
      </c>
      <c r="Z1415" t="s">
        <v>1688</v>
      </c>
      <c r="AA1415" t="s">
        <v>1424</v>
      </c>
    </row>
    <row r="1416" spans="1:27" x14ac:dyDescent="0.3">
      <c r="A1416">
        <f t="shared" si="386"/>
        <v>1415</v>
      </c>
      <c r="B1416" t="s">
        <v>6646</v>
      </c>
      <c r="D1416" t="str">
        <f t="shared" si="378"/>
        <v xml:space="preserve">Taber </v>
      </c>
      <c r="E1416" s="3" t="s">
        <v>43</v>
      </c>
      <c r="F1416">
        <v>48</v>
      </c>
      <c r="G1416" s="1">
        <v>43944</v>
      </c>
      <c r="H1416" s="2">
        <f t="shared" si="379"/>
        <v>23</v>
      </c>
      <c r="I1416" s="2">
        <f t="shared" si="380"/>
        <v>4</v>
      </c>
      <c r="J1416" s="2">
        <f t="shared" si="381"/>
        <v>2020</v>
      </c>
      <c r="K1416" s="1">
        <v>43981</v>
      </c>
      <c r="L1416" s="2">
        <f t="shared" si="382"/>
        <v>30</v>
      </c>
      <c r="M1416" s="2">
        <f t="shared" si="383"/>
        <v>5</v>
      </c>
      <c r="N1416" s="2">
        <f t="shared" si="384"/>
        <v>2020</v>
      </c>
      <c r="O1416" s="2">
        <f t="shared" si="385"/>
        <v>37</v>
      </c>
      <c r="P1416" t="s">
        <v>118</v>
      </c>
      <c r="Q1416" t="s">
        <v>74</v>
      </c>
      <c r="R1416" t="s">
        <v>6647</v>
      </c>
      <c r="S1416" t="s">
        <v>56</v>
      </c>
      <c r="T1416" s="3" t="s">
        <v>57</v>
      </c>
      <c r="U1416" s="4">
        <v>11008.18</v>
      </c>
      <c r="V1416" t="s">
        <v>6648</v>
      </c>
      <c r="W1416" s="3" t="b">
        <v>0</v>
      </c>
      <c r="X1416" s="3" t="b">
        <v>1</v>
      </c>
      <c r="Y1416" t="s">
        <v>6649</v>
      </c>
      <c r="Z1416" t="s">
        <v>23012</v>
      </c>
      <c r="AA1416" t="s">
        <v>6050</v>
      </c>
    </row>
    <row r="1417" spans="1:27" x14ac:dyDescent="0.3">
      <c r="A1417">
        <f t="shared" si="386"/>
        <v>1416</v>
      </c>
      <c r="B1417" t="s">
        <v>6650</v>
      </c>
      <c r="C1417" t="s">
        <v>6651</v>
      </c>
      <c r="D1417" t="str">
        <f t="shared" si="378"/>
        <v>Jennette Tenpenny</v>
      </c>
      <c r="E1417" s="3" t="s">
        <v>32</v>
      </c>
      <c r="F1417">
        <v>62</v>
      </c>
      <c r="G1417" s="1">
        <v>44055</v>
      </c>
      <c r="H1417" s="2">
        <f t="shared" si="379"/>
        <v>12</v>
      </c>
      <c r="I1417" s="2">
        <f t="shared" si="380"/>
        <v>8</v>
      </c>
      <c r="J1417" s="2">
        <f t="shared" si="381"/>
        <v>2020</v>
      </c>
      <c r="K1417" s="1">
        <v>44143</v>
      </c>
      <c r="L1417" s="2">
        <f t="shared" si="382"/>
        <v>8</v>
      </c>
      <c r="M1417" s="2">
        <f t="shared" si="383"/>
        <v>11</v>
      </c>
      <c r="N1417" s="2">
        <f t="shared" si="384"/>
        <v>2020</v>
      </c>
      <c r="O1417" s="2">
        <f t="shared" si="385"/>
        <v>88</v>
      </c>
      <c r="P1417" t="s">
        <v>63</v>
      </c>
      <c r="Q1417" t="s">
        <v>126</v>
      </c>
      <c r="R1417" t="s">
        <v>6652</v>
      </c>
      <c r="S1417" t="s">
        <v>25</v>
      </c>
      <c r="T1417" s="3" t="s">
        <v>83</v>
      </c>
      <c r="U1417" s="4">
        <v>85517.79</v>
      </c>
      <c r="V1417" t="s">
        <v>2579</v>
      </c>
      <c r="W1417" s="3" t="b">
        <v>0</v>
      </c>
      <c r="X1417" s="3" t="b">
        <v>0</v>
      </c>
      <c r="Y1417" t="s">
        <v>6653</v>
      </c>
      <c r="Z1417" t="s">
        <v>6654</v>
      </c>
      <c r="AA1417" t="s">
        <v>6445</v>
      </c>
    </row>
    <row r="1418" spans="1:27" x14ac:dyDescent="0.3">
      <c r="A1418">
        <f t="shared" si="386"/>
        <v>1417</v>
      </c>
      <c r="B1418" t="s">
        <v>6655</v>
      </c>
      <c r="C1418" t="s">
        <v>6656</v>
      </c>
      <c r="D1418" t="str">
        <f t="shared" si="378"/>
        <v>Percival Rawstorne</v>
      </c>
      <c r="E1418" s="3" t="s">
        <v>43</v>
      </c>
      <c r="F1418">
        <v>46</v>
      </c>
      <c r="G1418" s="1">
        <v>44047</v>
      </c>
      <c r="H1418" s="2">
        <f t="shared" si="379"/>
        <v>4</v>
      </c>
      <c r="I1418" s="2">
        <f t="shared" si="380"/>
        <v>8</v>
      </c>
      <c r="J1418" s="2">
        <f t="shared" si="381"/>
        <v>2020</v>
      </c>
      <c r="K1418" s="1">
        <f>G1418+8</f>
        <v>44055</v>
      </c>
      <c r="L1418" s="2">
        <f t="shared" si="382"/>
        <v>12</v>
      </c>
      <c r="M1418" s="2">
        <f t="shared" si="383"/>
        <v>8</v>
      </c>
      <c r="N1418" s="2">
        <f t="shared" si="384"/>
        <v>2020</v>
      </c>
      <c r="O1418" s="2">
        <f t="shared" si="385"/>
        <v>8</v>
      </c>
      <c r="P1418" t="s">
        <v>73</v>
      </c>
      <c r="Q1418" t="s">
        <v>54</v>
      </c>
      <c r="R1418" t="s">
        <v>6657</v>
      </c>
      <c r="S1418" t="s">
        <v>36</v>
      </c>
      <c r="T1418" s="3" t="s">
        <v>57</v>
      </c>
      <c r="U1418" s="4">
        <v>4202.7</v>
      </c>
      <c r="V1418" t="s">
        <v>843</v>
      </c>
      <c r="W1418" s="3" t="b">
        <v>0</v>
      </c>
      <c r="X1418" s="3" t="b">
        <v>0</v>
      </c>
      <c r="Y1418" t="s">
        <v>6658</v>
      </c>
      <c r="Z1418" t="s">
        <v>23012</v>
      </c>
      <c r="AA1418" t="s">
        <v>4543</v>
      </c>
    </row>
    <row r="1419" spans="1:27" x14ac:dyDescent="0.3">
      <c r="A1419">
        <f t="shared" si="386"/>
        <v>1418</v>
      </c>
      <c r="B1419" t="s">
        <v>6659</v>
      </c>
      <c r="C1419" t="s">
        <v>6660</v>
      </c>
      <c r="D1419" t="str">
        <f t="shared" si="378"/>
        <v>Guthrie Camelin</v>
      </c>
      <c r="E1419" s="3" t="s">
        <v>43</v>
      </c>
      <c r="F1419">
        <v>99</v>
      </c>
      <c r="G1419" s="1">
        <v>43869</v>
      </c>
      <c r="H1419" s="2">
        <f t="shared" si="379"/>
        <v>8</v>
      </c>
      <c r="I1419" s="2">
        <f t="shared" si="380"/>
        <v>2</v>
      </c>
      <c r="J1419" s="2">
        <f t="shared" si="381"/>
        <v>2020</v>
      </c>
      <c r="K1419" s="1">
        <v>44114</v>
      </c>
      <c r="L1419" s="2">
        <f t="shared" si="382"/>
        <v>10</v>
      </c>
      <c r="M1419" s="2">
        <f t="shared" si="383"/>
        <v>10</v>
      </c>
      <c r="N1419" s="2">
        <f t="shared" si="384"/>
        <v>2020</v>
      </c>
      <c r="O1419" s="2">
        <f t="shared" si="385"/>
        <v>245</v>
      </c>
      <c r="P1419" t="s">
        <v>22</v>
      </c>
      <c r="Q1419" t="s">
        <v>126</v>
      </c>
      <c r="R1419" t="s">
        <v>6661</v>
      </c>
      <c r="S1419" t="s">
        <v>92</v>
      </c>
      <c r="T1419" s="3" t="s">
        <v>37</v>
      </c>
      <c r="U1419" s="4">
        <v>34938.410000000003</v>
      </c>
      <c r="V1419" t="s">
        <v>462</v>
      </c>
      <c r="W1419" s="3" t="b">
        <v>1</v>
      </c>
      <c r="X1419" s="3" t="s">
        <v>23011</v>
      </c>
      <c r="Y1419" t="s">
        <v>6662</v>
      </c>
      <c r="Z1419" t="s">
        <v>23012</v>
      </c>
      <c r="AA1419" t="s">
        <v>5292</v>
      </c>
    </row>
    <row r="1420" spans="1:27" x14ac:dyDescent="0.3">
      <c r="A1420">
        <f t="shared" si="386"/>
        <v>1419</v>
      </c>
      <c r="B1420" t="s">
        <v>6663</v>
      </c>
      <c r="C1420" t="s">
        <v>6664</v>
      </c>
      <c r="D1420" t="str">
        <f t="shared" si="378"/>
        <v>Carma Kleinpeltz</v>
      </c>
      <c r="E1420" s="3" t="s">
        <v>769</v>
      </c>
      <c r="F1420">
        <v>37</v>
      </c>
      <c r="G1420" s="1">
        <v>44036</v>
      </c>
      <c r="H1420" s="2">
        <f t="shared" si="379"/>
        <v>24</v>
      </c>
      <c r="I1420" s="2">
        <f t="shared" si="380"/>
        <v>7</v>
      </c>
      <c r="J1420" s="2">
        <f t="shared" si="381"/>
        <v>2020</v>
      </c>
      <c r="K1420" s="1">
        <f t="shared" ref="K1420:K1423" si="388">G1420+8</f>
        <v>44044</v>
      </c>
      <c r="L1420" s="2">
        <f t="shared" si="382"/>
        <v>1</v>
      </c>
      <c r="M1420" s="2">
        <f t="shared" si="383"/>
        <v>8</v>
      </c>
      <c r="N1420" s="2">
        <f t="shared" si="384"/>
        <v>2020</v>
      </c>
      <c r="O1420" s="2">
        <f t="shared" si="385"/>
        <v>8</v>
      </c>
      <c r="P1420" t="s">
        <v>22</v>
      </c>
      <c r="Q1420" t="s">
        <v>197</v>
      </c>
      <c r="R1420" t="s">
        <v>6665</v>
      </c>
      <c r="S1420" t="s">
        <v>36</v>
      </c>
      <c r="T1420" s="3" t="s">
        <v>159</v>
      </c>
      <c r="U1420" s="4">
        <v>60983.29</v>
      </c>
      <c r="V1420" t="s">
        <v>3537</v>
      </c>
      <c r="W1420" s="3" t="b">
        <v>1</v>
      </c>
      <c r="X1420" s="3" t="b">
        <v>0</v>
      </c>
      <c r="Y1420" t="s">
        <v>6666</v>
      </c>
      <c r="Z1420" t="s">
        <v>23012</v>
      </c>
      <c r="AA1420" t="s">
        <v>6667</v>
      </c>
    </row>
    <row r="1421" spans="1:27" x14ac:dyDescent="0.3">
      <c r="A1421">
        <f t="shared" si="386"/>
        <v>1420</v>
      </c>
      <c r="B1421" t="s">
        <v>6668</v>
      </c>
      <c r="C1421" t="s">
        <v>6669</v>
      </c>
      <c r="D1421" t="str">
        <f t="shared" si="378"/>
        <v>Hobard Golby</v>
      </c>
      <c r="E1421" s="3" t="s">
        <v>43</v>
      </c>
      <c r="F1421">
        <v>24</v>
      </c>
      <c r="G1421" s="1">
        <v>44048</v>
      </c>
      <c r="H1421" s="2">
        <f t="shared" si="379"/>
        <v>5</v>
      </c>
      <c r="I1421" s="2">
        <f t="shared" si="380"/>
        <v>8</v>
      </c>
      <c r="J1421" s="2">
        <f t="shared" si="381"/>
        <v>2020</v>
      </c>
      <c r="K1421" s="1">
        <f t="shared" si="388"/>
        <v>44056</v>
      </c>
      <c r="L1421" s="2">
        <f t="shared" si="382"/>
        <v>13</v>
      </c>
      <c r="M1421" s="2">
        <f t="shared" si="383"/>
        <v>8</v>
      </c>
      <c r="N1421" s="2">
        <f t="shared" si="384"/>
        <v>2020</v>
      </c>
      <c r="O1421" s="2">
        <f t="shared" si="385"/>
        <v>8</v>
      </c>
      <c r="P1421" t="s">
        <v>73</v>
      </c>
      <c r="Q1421" t="s">
        <v>197</v>
      </c>
      <c r="R1421" t="s">
        <v>6670</v>
      </c>
      <c r="S1421" t="s">
        <v>92</v>
      </c>
      <c r="T1421" s="3" t="s">
        <v>23012</v>
      </c>
      <c r="U1421" s="4">
        <v>88674.21</v>
      </c>
      <c r="V1421" t="s">
        <v>2665</v>
      </c>
      <c r="W1421" s="3" t="b">
        <v>1</v>
      </c>
      <c r="X1421" s="3" t="b">
        <v>0</v>
      </c>
      <c r="Y1421" t="s">
        <v>6671</v>
      </c>
      <c r="Z1421" t="s">
        <v>23012</v>
      </c>
      <c r="AA1421" t="s">
        <v>6672</v>
      </c>
    </row>
    <row r="1422" spans="1:27" x14ac:dyDescent="0.3">
      <c r="A1422">
        <f t="shared" si="386"/>
        <v>1421</v>
      </c>
      <c r="B1422" t="s">
        <v>6673</v>
      </c>
      <c r="C1422" t="s">
        <v>6674</v>
      </c>
      <c r="D1422" t="str">
        <f t="shared" si="378"/>
        <v>Curr Seabert</v>
      </c>
      <c r="E1422" s="3" t="s">
        <v>43</v>
      </c>
      <c r="F1422">
        <v>25</v>
      </c>
      <c r="G1422" s="1">
        <v>44132</v>
      </c>
      <c r="H1422" s="2">
        <f t="shared" si="379"/>
        <v>28</v>
      </c>
      <c r="I1422" s="2">
        <f t="shared" si="380"/>
        <v>10</v>
      </c>
      <c r="J1422" s="2">
        <f t="shared" si="381"/>
        <v>2020</v>
      </c>
      <c r="K1422" s="1">
        <f t="shared" si="388"/>
        <v>44140</v>
      </c>
      <c r="L1422" s="2">
        <f t="shared" si="382"/>
        <v>5</v>
      </c>
      <c r="M1422" s="2">
        <f t="shared" si="383"/>
        <v>11</v>
      </c>
      <c r="N1422" s="2">
        <f t="shared" si="384"/>
        <v>2020</v>
      </c>
      <c r="O1422" s="2">
        <f t="shared" si="385"/>
        <v>8</v>
      </c>
      <c r="P1422" t="s">
        <v>73</v>
      </c>
      <c r="Q1422" t="s">
        <v>34</v>
      </c>
      <c r="R1422" t="s">
        <v>6675</v>
      </c>
      <c r="S1422" t="s">
        <v>100</v>
      </c>
      <c r="T1422" s="3" t="s">
        <v>83</v>
      </c>
      <c r="U1422" s="4">
        <v>43394.21</v>
      </c>
      <c r="V1422" t="s">
        <v>1996</v>
      </c>
      <c r="W1422" s="3" t="b">
        <v>1</v>
      </c>
      <c r="X1422" s="3" t="b">
        <v>1</v>
      </c>
      <c r="Y1422" t="s">
        <v>6676</v>
      </c>
      <c r="Z1422" t="s">
        <v>23012</v>
      </c>
      <c r="AA1422" t="s">
        <v>1606</v>
      </c>
    </row>
    <row r="1423" spans="1:27" x14ac:dyDescent="0.3">
      <c r="A1423">
        <f t="shared" si="386"/>
        <v>1422</v>
      </c>
      <c r="B1423" t="s">
        <v>6677</v>
      </c>
      <c r="C1423" t="s">
        <v>6678</v>
      </c>
      <c r="D1423" t="str">
        <f t="shared" si="378"/>
        <v>Yurik Joinson</v>
      </c>
      <c r="E1423" s="3" t="s">
        <v>43</v>
      </c>
      <c r="F1423">
        <v>59</v>
      </c>
      <c r="G1423" s="1">
        <v>44103</v>
      </c>
      <c r="H1423" s="2">
        <f t="shared" si="379"/>
        <v>29</v>
      </c>
      <c r="I1423" s="2">
        <f t="shared" si="380"/>
        <v>9</v>
      </c>
      <c r="J1423" s="2">
        <f t="shared" si="381"/>
        <v>2020</v>
      </c>
      <c r="K1423" s="1">
        <f t="shared" si="388"/>
        <v>44111</v>
      </c>
      <c r="L1423" s="2">
        <f t="shared" si="382"/>
        <v>7</v>
      </c>
      <c r="M1423" s="2">
        <f t="shared" si="383"/>
        <v>10</v>
      </c>
      <c r="N1423" s="2">
        <f t="shared" si="384"/>
        <v>2020</v>
      </c>
      <c r="O1423" s="2">
        <f t="shared" si="385"/>
        <v>8</v>
      </c>
      <c r="P1423" t="s">
        <v>33</v>
      </c>
      <c r="Q1423" t="s">
        <v>23</v>
      </c>
      <c r="R1423" t="s">
        <v>6679</v>
      </c>
      <c r="S1423" t="s">
        <v>177</v>
      </c>
      <c r="T1423" s="3" t="s">
        <v>37</v>
      </c>
      <c r="U1423" s="4">
        <v>38822.29</v>
      </c>
      <c r="V1423" t="s">
        <v>1297</v>
      </c>
      <c r="W1423" s="3" t="b">
        <v>0</v>
      </c>
      <c r="X1423" s="3" t="b">
        <v>0</v>
      </c>
      <c r="Y1423" t="s">
        <v>6680</v>
      </c>
      <c r="Z1423" t="s">
        <v>6249</v>
      </c>
      <c r="AA1423" t="s">
        <v>6681</v>
      </c>
    </row>
    <row r="1424" spans="1:27" x14ac:dyDescent="0.3">
      <c r="A1424">
        <f t="shared" si="386"/>
        <v>1423</v>
      </c>
      <c r="B1424" t="s">
        <v>6682</v>
      </c>
      <c r="C1424" t="s">
        <v>6683</v>
      </c>
      <c r="D1424" t="str">
        <f t="shared" si="378"/>
        <v>Granthem Lammenga</v>
      </c>
      <c r="E1424" s="3" t="s">
        <v>43</v>
      </c>
      <c r="F1424">
        <v>76</v>
      </c>
      <c r="G1424" s="1">
        <v>43994</v>
      </c>
      <c r="H1424" s="2">
        <f t="shared" si="379"/>
        <v>12</v>
      </c>
      <c r="I1424" s="2">
        <f t="shared" si="380"/>
        <v>6</v>
      </c>
      <c r="J1424" s="2">
        <f t="shared" si="381"/>
        <v>2020</v>
      </c>
      <c r="K1424" s="1">
        <v>44174</v>
      </c>
      <c r="L1424" s="2">
        <f t="shared" si="382"/>
        <v>9</v>
      </c>
      <c r="M1424" s="2">
        <f t="shared" si="383"/>
        <v>12</v>
      </c>
      <c r="N1424" s="2">
        <f t="shared" si="384"/>
        <v>2020</v>
      </c>
      <c r="O1424" s="2">
        <f t="shared" si="385"/>
        <v>180</v>
      </c>
      <c r="P1424" t="s">
        <v>22</v>
      </c>
      <c r="Q1424" t="s">
        <v>74</v>
      </c>
      <c r="R1424" t="s">
        <v>6684</v>
      </c>
      <c r="S1424" t="s">
        <v>56</v>
      </c>
      <c r="T1424" s="3" t="s">
        <v>26</v>
      </c>
      <c r="U1424" s="4">
        <v>602.29</v>
      </c>
      <c r="V1424" t="s">
        <v>3044</v>
      </c>
      <c r="W1424" s="3" t="s">
        <v>23011</v>
      </c>
      <c r="X1424" s="3" t="b">
        <v>0</v>
      </c>
      <c r="Y1424" t="s">
        <v>6685</v>
      </c>
      <c r="Z1424" t="s">
        <v>23012</v>
      </c>
      <c r="AA1424" t="s">
        <v>1181</v>
      </c>
    </row>
    <row r="1425" spans="1:27" x14ac:dyDescent="0.3">
      <c r="A1425">
        <f t="shared" si="386"/>
        <v>1424</v>
      </c>
      <c r="B1425" t="s">
        <v>1712</v>
      </c>
      <c r="D1425" t="str">
        <f t="shared" si="378"/>
        <v xml:space="preserve">Bram </v>
      </c>
      <c r="E1425" s="3" t="s">
        <v>43</v>
      </c>
      <c r="F1425">
        <v>76</v>
      </c>
      <c r="G1425" s="1">
        <v>44034</v>
      </c>
      <c r="H1425" s="2">
        <f t="shared" si="379"/>
        <v>22</v>
      </c>
      <c r="I1425" s="2">
        <f t="shared" si="380"/>
        <v>7</v>
      </c>
      <c r="J1425" s="2">
        <f t="shared" si="381"/>
        <v>2020</v>
      </c>
      <c r="K1425" s="1">
        <f>G1425+8</f>
        <v>44042</v>
      </c>
      <c r="L1425" s="2">
        <f t="shared" si="382"/>
        <v>30</v>
      </c>
      <c r="M1425" s="2">
        <f t="shared" si="383"/>
        <v>7</v>
      </c>
      <c r="N1425" s="2">
        <f t="shared" si="384"/>
        <v>2020</v>
      </c>
      <c r="O1425" s="2">
        <f t="shared" si="385"/>
        <v>8</v>
      </c>
      <c r="P1425" t="s">
        <v>73</v>
      </c>
      <c r="Q1425" t="s">
        <v>90</v>
      </c>
      <c r="R1425" t="s">
        <v>6686</v>
      </c>
      <c r="S1425" t="s">
        <v>76</v>
      </c>
      <c r="T1425" s="3" t="s">
        <v>159</v>
      </c>
      <c r="U1425" s="4">
        <v>86902.62</v>
      </c>
      <c r="V1425" t="s">
        <v>2566</v>
      </c>
      <c r="W1425" s="3" t="s">
        <v>23011</v>
      </c>
      <c r="X1425" s="3" t="b">
        <v>0</v>
      </c>
      <c r="Y1425" t="s">
        <v>6687</v>
      </c>
      <c r="Z1425" t="s">
        <v>23012</v>
      </c>
      <c r="AA1425" t="s">
        <v>6688</v>
      </c>
    </row>
    <row r="1426" spans="1:27" x14ac:dyDescent="0.3">
      <c r="A1426">
        <f t="shared" si="386"/>
        <v>1425</v>
      </c>
      <c r="B1426" t="s">
        <v>5125</v>
      </c>
      <c r="C1426" t="s">
        <v>6689</v>
      </c>
      <c r="D1426" t="str">
        <f t="shared" si="378"/>
        <v>Shelby Liddiatt</v>
      </c>
      <c r="E1426" s="3" t="s">
        <v>32</v>
      </c>
      <c r="F1426">
        <v>48</v>
      </c>
      <c r="G1426" s="1">
        <v>43991</v>
      </c>
      <c r="H1426" s="2">
        <f t="shared" si="379"/>
        <v>9</v>
      </c>
      <c r="I1426" s="2">
        <f t="shared" si="380"/>
        <v>6</v>
      </c>
      <c r="J1426" s="2">
        <f t="shared" si="381"/>
        <v>2020</v>
      </c>
      <c r="K1426" s="1">
        <v>43996</v>
      </c>
      <c r="L1426" s="2">
        <f t="shared" si="382"/>
        <v>14</v>
      </c>
      <c r="M1426" s="2">
        <f t="shared" si="383"/>
        <v>6</v>
      </c>
      <c r="N1426" s="2">
        <f t="shared" si="384"/>
        <v>2020</v>
      </c>
      <c r="O1426" s="2">
        <f t="shared" si="385"/>
        <v>5</v>
      </c>
      <c r="P1426" t="s">
        <v>22</v>
      </c>
      <c r="Q1426" t="s">
        <v>45</v>
      </c>
      <c r="R1426" t="s">
        <v>6690</v>
      </c>
      <c r="S1426" t="s">
        <v>100</v>
      </c>
      <c r="T1426" s="3" t="s">
        <v>47</v>
      </c>
      <c r="U1426" s="4">
        <v>55001.52</v>
      </c>
      <c r="V1426" t="s">
        <v>988</v>
      </c>
      <c r="W1426" s="3" t="b">
        <v>1</v>
      </c>
      <c r="X1426" s="3" t="b">
        <v>1</v>
      </c>
      <c r="Y1426" t="s">
        <v>6691</v>
      </c>
      <c r="Z1426" t="s">
        <v>23012</v>
      </c>
      <c r="AA1426" t="s">
        <v>520</v>
      </c>
    </row>
    <row r="1427" spans="1:27" x14ac:dyDescent="0.3">
      <c r="A1427">
        <f t="shared" si="386"/>
        <v>1426</v>
      </c>
      <c r="B1427" t="s">
        <v>6692</v>
      </c>
      <c r="C1427" t="s">
        <v>6693</v>
      </c>
      <c r="D1427" t="str">
        <f t="shared" si="378"/>
        <v>Ingra Dani</v>
      </c>
      <c r="E1427" s="3" t="s">
        <v>43</v>
      </c>
      <c r="F1427">
        <v>26</v>
      </c>
      <c r="G1427" s="1">
        <v>43900</v>
      </c>
      <c r="H1427" s="2">
        <f t="shared" si="379"/>
        <v>10</v>
      </c>
      <c r="I1427" s="2">
        <f t="shared" si="380"/>
        <v>3</v>
      </c>
      <c r="J1427" s="2">
        <f t="shared" si="381"/>
        <v>2020</v>
      </c>
      <c r="K1427" s="1">
        <v>43921</v>
      </c>
      <c r="L1427" s="2">
        <f t="shared" si="382"/>
        <v>31</v>
      </c>
      <c r="M1427" s="2">
        <f t="shared" si="383"/>
        <v>3</v>
      </c>
      <c r="N1427" s="2">
        <f t="shared" si="384"/>
        <v>2020</v>
      </c>
      <c r="O1427" s="2">
        <f t="shared" si="385"/>
        <v>21</v>
      </c>
      <c r="P1427" t="s">
        <v>22</v>
      </c>
      <c r="Q1427" t="s">
        <v>126</v>
      </c>
      <c r="R1427" t="s">
        <v>6694</v>
      </c>
      <c r="S1427" t="s">
        <v>36</v>
      </c>
      <c r="T1427" s="3" t="s">
        <v>83</v>
      </c>
      <c r="U1427" s="4">
        <v>39736.51</v>
      </c>
      <c r="V1427" t="s">
        <v>2560</v>
      </c>
      <c r="W1427" s="3" t="b">
        <v>0</v>
      </c>
      <c r="X1427" s="3" t="b">
        <v>1</v>
      </c>
      <c r="Y1427" t="s">
        <v>6695</v>
      </c>
      <c r="Z1427" t="s">
        <v>23012</v>
      </c>
      <c r="AA1427" t="s">
        <v>6696</v>
      </c>
    </row>
    <row r="1428" spans="1:27" x14ac:dyDescent="0.3">
      <c r="A1428">
        <f t="shared" si="386"/>
        <v>1427</v>
      </c>
      <c r="B1428" t="s">
        <v>6697</v>
      </c>
      <c r="C1428" t="s">
        <v>6698</v>
      </c>
      <c r="D1428" t="str">
        <f t="shared" si="378"/>
        <v>Morie Stovin</v>
      </c>
      <c r="E1428" s="3" t="s">
        <v>43</v>
      </c>
      <c r="F1428">
        <v>93</v>
      </c>
      <c r="G1428" s="1">
        <v>44174</v>
      </c>
      <c r="H1428" s="2">
        <f t="shared" si="379"/>
        <v>9</v>
      </c>
      <c r="I1428" s="2">
        <f t="shared" si="380"/>
        <v>12</v>
      </c>
      <c r="J1428" s="2">
        <f t="shared" si="381"/>
        <v>2020</v>
      </c>
      <c r="K1428" s="1">
        <f t="shared" ref="K1428:K1430" si="389">G1428+8</f>
        <v>44182</v>
      </c>
      <c r="L1428" s="2">
        <f t="shared" si="382"/>
        <v>17</v>
      </c>
      <c r="M1428" s="2">
        <f t="shared" si="383"/>
        <v>12</v>
      </c>
      <c r="N1428" s="2">
        <f t="shared" si="384"/>
        <v>2020</v>
      </c>
      <c r="O1428" s="2">
        <f t="shared" si="385"/>
        <v>8</v>
      </c>
      <c r="P1428" t="s">
        <v>63</v>
      </c>
      <c r="Q1428" t="s">
        <v>126</v>
      </c>
      <c r="R1428" t="s">
        <v>6699</v>
      </c>
      <c r="S1428" t="s">
        <v>36</v>
      </c>
      <c r="T1428" s="3" t="s">
        <v>133</v>
      </c>
      <c r="U1428" s="4">
        <v>23301.94</v>
      </c>
      <c r="V1428" t="s">
        <v>2692</v>
      </c>
      <c r="W1428" s="3" t="s">
        <v>23011</v>
      </c>
      <c r="X1428" s="3" t="b">
        <v>1</v>
      </c>
      <c r="Y1428" t="s">
        <v>6700</v>
      </c>
      <c r="Z1428" t="s">
        <v>23012</v>
      </c>
      <c r="AA1428" t="s">
        <v>6701</v>
      </c>
    </row>
    <row r="1429" spans="1:27" x14ac:dyDescent="0.3">
      <c r="A1429">
        <f t="shared" si="386"/>
        <v>1428</v>
      </c>
      <c r="B1429" t="s">
        <v>6702</v>
      </c>
      <c r="C1429" t="s">
        <v>6703</v>
      </c>
      <c r="D1429" t="str">
        <f t="shared" si="378"/>
        <v>Beau Baitey</v>
      </c>
      <c r="E1429" s="3" t="s">
        <v>769</v>
      </c>
      <c r="F1429">
        <v>39</v>
      </c>
      <c r="G1429" s="1">
        <v>44187</v>
      </c>
      <c r="H1429" s="2">
        <f t="shared" si="379"/>
        <v>22</v>
      </c>
      <c r="I1429" s="2">
        <f t="shared" si="380"/>
        <v>12</v>
      </c>
      <c r="J1429" s="2">
        <f t="shared" si="381"/>
        <v>2020</v>
      </c>
      <c r="K1429" s="1">
        <f t="shared" si="389"/>
        <v>44195</v>
      </c>
      <c r="L1429" s="2">
        <f t="shared" si="382"/>
        <v>30</v>
      </c>
      <c r="M1429" s="2">
        <f t="shared" si="383"/>
        <v>12</v>
      </c>
      <c r="N1429" s="2">
        <f t="shared" si="384"/>
        <v>2020</v>
      </c>
      <c r="O1429" s="2">
        <f t="shared" si="385"/>
        <v>8</v>
      </c>
      <c r="P1429" t="s">
        <v>73</v>
      </c>
      <c r="Q1429" t="s">
        <v>34</v>
      </c>
      <c r="R1429" t="s">
        <v>6704</v>
      </c>
      <c r="S1429" t="s">
        <v>146</v>
      </c>
      <c r="T1429" s="3" t="s">
        <v>83</v>
      </c>
      <c r="U1429" s="4">
        <v>95023.39</v>
      </c>
      <c r="V1429" t="s">
        <v>1174</v>
      </c>
      <c r="W1429" s="3" t="b">
        <v>0</v>
      </c>
      <c r="X1429" s="3" t="b">
        <v>0</v>
      </c>
      <c r="Y1429" t="s">
        <v>6705</v>
      </c>
      <c r="Z1429" t="s">
        <v>23012</v>
      </c>
      <c r="AA1429" t="s">
        <v>6706</v>
      </c>
    </row>
    <row r="1430" spans="1:27" x14ac:dyDescent="0.3">
      <c r="A1430">
        <f t="shared" si="386"/>
        <v>1429</v>
      </c>
      <c r="B1430" t="s">
        <v>6707</v>
      </c>
      <c r="C1430" t="s">
        <v>6708</v>
      </c>
      <c r="D1430" t="str">
        <f t="shared" si="378"/>
        <v>Si Lettley</v>
      </c>
      <c r="E1430" s="3" t="s">
        <v>43</v>
      </c>
      <c r="F1430">
        <v>77</v>
      </c>
      <c r="G1430" s="1">
        <v>44137</v>
      </c>
      <c r="H1430" s="2">
        <f t="shared" si="379"/>
        <v>2</v>
      </c>
      <c r="I1430" s="2">
        <f t="shared" si="380"/>
        <v>11</v>
      </c>
      <c r="J1430" s="2">
        <f t="shared" si="381"/>
        <v>2020</v>
      </c>
      <c r="K1430" s="1">
        <f t="shared" si="389"/>
        <v>44145</v>
      </c>
      <c r="L1430" s="2">
        <f t="shared" si="382"/>
        <v>10</v>
      </c>
      <c r="M1430" s="2">
        <f t="shared" si="383"/>
        <v>11</v>
      </c>
      <c r="N1430" s="2">
        <f t="shared" si="384"/>
        <v>2020</v>
      </c>
      <c r="O1430" s="2">
        <f t="shared" si="385"/>
        <v>8</v>
      </c>
      <c r="P1430" t="s">
        <v>44</v>
      </c>
      <c r="Q1430" t="s">
        <v>74</v>
      </c>
      <c r="R1430" t="s">
        <v>6709</v>
      </c>
      <c r="S1430" t="s">
        <v>100</v>
      </c>
      <c r="T1430" s="3" t="s">
        <v>66</v>
      </c>
      <c r="U1430" s="4">
        <v>33874.07</v>
      </c>
      <c r="V1430" t="s">
        <v>2050</v>
      </c>
      <c r="W1430" s="3" t="b">
        <v>0</v>
      </c>
      <c r="X1430" s="3" t="b">
        <v>1</v>
      </c>
      <c r="Y1430" t="s">
        <v>6710</v>
      </c>
      <c r="Z1430" t="s">
        <v>23012</v>
      </c>
      <c r="AA1430" t="s">
        <v>1679</v>
      </c>
    </row>
    <row r="1431" spans="1:27" x14ac:dyDescent="0.3">
      <c r="A1431">
        <f t="shared" si="386"/>
        <v>1430</v>
      </c>
      <c r="B1431" t="s">
        <v>4552</v>
      </c>
      <c r="C1431" t="s">
        <v>6711</v>
      </c>
      <c r="D1431" t="str">
        <f t="shared" si="378"/>
        <v>Hestia Yeo</v>
      </c>
      <c r="E1431" s="3" t="s">
        <v>32</v>
      </c>
      <c r="F1431">
        <v>71</v>
      </c>
      <c r="G1431" s="1">
        <v>44041</v>
      </c>
      <c r="H1431" s="2">
        <f t="shared" si="379"/>
        <v>29</v>
      </c>
      <c r="I1431" s="2">
        <f t="shared" si="380"/>
        <v>7</v>
      </c>
      <c r="J1431" s="2">
        <f t="shared" si="381"/>
        <v>2020</v>
      </c>
      <c r="K1431" s="1">
        <v>44193</v>
      </c>
      <c r="L1431" s="2">
        <f t="shared" si="382"/>
        <v>28</v>
      </c>
      <c r="M1431" s="2">
        <f t="shared" si="383"/>
        <v>12</v>
      </c>
      <c r="N1431" s="2">
        <f t="shared" si="384"/>
        <v>2020</v>
      </c>
      <c r="O1431" s="2">
        <f t="shared" si="385"/>
        <v>152</v>
      </c>
      <c r="P1431" t="s">
        <v>73</v>
      </c>
      <c r="Q1431" t="s">
        <v>197</v>
      </c>
      <c r="R1431" t="s">
        <v>6712</v>
      </c>
      <c r="S1431" t="s">
        <v>146</v>
      </c>
      <c r="T1431" s="3" t="s">
        <v>26</v>
      </c>
      <c r="U1431" s="4">
        <v>41407.42</v>
      </c>
      <c r="V1431" t="s">
        <v>932</v>
      </c>
      <c r="W1431" s="3" t="b">
        <v>0</v>
      </c>
      <c r="X1431" s="3" t="b">
        <v>1</v>
      </c>
      <c r="Y1431" t="s">
        <v>6713</v>
      </c>
      <c r="Z1431" t="s">
        <v>23012</v>
      </c>
      <c r="AA1431" t="s">
        <v>2057</v>
      </c>
    </row>
    <row r="1432" spans="1:27" x14ac:dyDescent="0.3">
      <c r="A1432">
        <f t="shared" si="386"/>
        <v>1431</v>
      </c>
      <c r="B1432" t="s">
        <v>6714</v>
      </c>
      <c r="D1432" t="str">
        <f t="shared" si="378"/>
        <v xml:space="preserve">Onfroi </v>
      </c>
      <c r="E1432" s="3" t="s">
        <v>43</v>
      </c>
      <c r="F1432">
        <v>75</v>
      </c>
      <c r="G1432" s="1">
        <v>44052</v>
      </c>
      <c r="H1432" s="2">
        <f t="shared" si="379"/>
        <v>9</v>
      </c>
      <c r="I1432" s="2">
        <f t="shared" si="380"/>
        <v>8</v>
      </c>
      <c r="J1432" s="2">
        <f t="shared" si="381"/>
        <v>2020</v>
      </c>
      <c r="K1432" s="1">
        <v>44152</v>
      </c>
      <c r="L1432" s="2">
        <f t="shared" si="382"/>
        <v>17</v>
      </c>
      <c r="M1432" s="2">
        <f t="shared" si="383"/>
        <v>11</v>
      </c>
      <c r="N1432" s="2">
        <f t="shared" si="384"/>
        <v>2020</v>
      </c>
      <c r="O1432" s="2">
        <f t="shared" si="385"/>
        <v>100</v>
      </c>
      <c r="P1432" t="s">
        <v>22</v>
      </c>
      <c r="Q1432" t="s">
        <v>197</v>
      </c>
      <c r="R1432" t="s">
        <v>6715</v>
      </c>
      <c r="S1432" t="s">
        <v>92</v>
      </c>
      <c r="T1432" s="3" t="s">
        <v>26</v>
      </c>
      <c r="U1432" s="4">
        <v>24722.73</v>
      </c>
      <c r="V1432" t="s">
        <v>2566</v>
      </c>
      <c r="W1432" s="3" t="b">
        <v>0</v>
      </c>
      <c r="X1432" s="3" t="b">
        <v>1</v>
      </c>
      <c r="Y1432" t="s">
        <v>6716</v>
      </c>
      <c r="Z1432" t="s">
        <v>23012</v>
      </c>
      <c r="AA1432" t="s">
        <v>2172</v>
      </c>
    </row>
    <row r="1433" spans="1:27" x14ac:dyDescent="0.3">
      <c r="A1433">
        <f t="shared" si="386"/>
        <v>1432</v>
      </c>
      <c r="B1433" t="s">
        <v>6354</v>
      </c>
      <c r="C1433" t="s">
        <v>6717</v>
      </c>
      <c r="D1433" t="str">
        <f t="shared" si="378"/>
        <v>Grissel Quipp</v>
      </c>
      <c r="E1433" s="3" t="s">
        <v>32</v>
      </c>
      <c r="F1433">
        <v>28</v>
      </c>
      <c r="G1433" s="1">
        <v>44021</v>
      </c>
      <c r="H1433" s="2">
        <f t="shared" si="379"/>
        <v>9</v>
      </c>
      <c r="I1433" s="2">
        <f t="shared" si="380"/>
        <v>7</v>
      </c>
      <c r="J1433" s="2">
        <f t="shared" si="381"/>
        <v>2020</v>
      </c>
      <c r="K1433" s="1">
        <f t="shared" ref="K1433:K1434" si="390">G1433+8</f>
        <v>44029</v>
      </c>
      <c r="L1433" s="2">
        <f t="shared" si="382"/>
        <v>17</v>
      </c>
      <c r="M1433" s="2">
        <f t="shared" si="383"/>
        <v>7</v>
      </c>
      <c r="N1433" s="2">
        <f t="shared" si="384"/>
        <v>2020</v>
      </c>
      <c r="O1433" s="2">
        <f t="shared" si="385"/>
        <v>8</v>
      </c>
      <c r="P1433" t="s">
        <v>44</v>
      </c>
      <c r="Q1433" t="s">
        <v>119</v>
      </c>
      <c r="R1433" t="s">
        <v>6718</v>
      </c>
      <c r="S1433" t="s">
        <v>100</v>
      </c>
      <c r="T1433" s="3" t="s">
        <v>83</v>
      </c>
      <c r="U1433" s="4">
        <v>68512.350000000006</v>
      </c>
      <c r="V1433" t="s">
        <v>4997</v>
      </c>
      <c r="W1433" s="3" t="b">
        <v>1</v>
      </c>
      <c r="X1433" s="3" t="b">
        <v>0</v>
      </c>
      <c r="Y1433" t="s">
        <v>6719</v>
      </c>
      <c r="Z1433" t="s">
        <v>23012</v>
      </c>
      <c r="AA1433" t="s">
        <v>384</v>
      </c>
    </row>
    <row r="1434" spans="1:27" x14ac:dyDescent="0.3">
      <c r="A1434">
        <f t="shared" si="386"/>
        <v>1433</v>
      </c>
      <c r="B1434" t="s">
        <v>6720</v>
      </c>
      <c r="C1434" t="s">
        <v>6721</v>
      </c>
      <c r="D1434" t="str">
        <f t="shared" si="378"/>
        <v>Jammie Kmicicki</v>
      </c>
      <c r="E1434" s="3" t="s">
        <v>32</v>
      </c>
      <c r="F1434">
        <v>59</v>
      </c>
      <c r="G1434" s="1">
        <v>44164</v>
      </c>
      <c r="H1434" s="2">
        <f t="shared" si="379"/>
        <v>29</v>
      </c>
      <c r="I1434" s="2">
        <f t="shared" si="380"/>
        <v>11</v>
      </c>
      <c r="J1434" s="2">
        <f t="shared" si="381"/>
        <v>2020</v>
      </c>
      <c r="K1434" s="1">
        <f t="shared" si="390"/>
        <v>44172</v>
      </c>
      <c r="L1434" s="2">
        <f t="shared" si="382"/>
        <v>7</v>
      </c>
      <c r="M1434" s="2">
        <f t="shared" si="383"/>
        <v>12</v>
      </c>
      <c r="N1434" s="2">
        <f t="shared" si="384"/>
        <v>2020</v>
      </c>
      <c r="O1434" s="2">
        <f t="shared" si="385"/>
        <v>8</v>
      </c>
      <c r="P1434" t="s">
        <v>118</v>
      </c>
      <c r="Q1434" t="s">
        <v>45</v>
      </c>
      <c r="R1434" t="s">
        <v>6722</v>
      </c>
      <c r="S1434" t="s">
        <v>56</v>
      </c>
      <c r="T1434" s="3" t="s">
        <v>159</v>
      </c>
      <c r="U1434" s="4">
        <v>59643.26</v>
      </c>
      <c r="V1434" t="s">
        <v>4609</v>
      </c>
      <c r="W1434" s="3" t="b">
        <v>0</v>
      </c>
      <c r="X1434" s="3" t="b">
        <v>1</v>
      </c>
      <c r="Y1434" t="s">
        <v>6713</v>
      </c>
      <c r="Z1434" t="s">
        <v>23012</v>
      </c>
      <c r="AA1434" t="s">
        <v>2590</v>
      </c>
    </row>
    <row r="1435" spans="1:27" x14ac:dyDescent="0.3">
      <c r="A1435">
        <f t="shared" si="386"/>
        <v>1434</v>
      </c>
      <c r="B1435" t="s">
        <v>6723</v>
      </c>
      <c r="C1435" t="s">
        <v>6724</v>
      </c>
      <c r="D1435" t="str">
        <f t="shared" si="378"/>
        <v>Welsh Edmett</v>
      </c>
      <c r="E1435" s="3" t="s">
        <v>43</v>
      </c>
      <c r="F1435">
        <v>41</v>
      </c>
      <c r="G1435" s="1">
        <v>43870</v>
      </c>
      <c r="H1435" s="2">
        <f t="shared" si="379"/>
        <v>9</v>
      </c>
      <c r="I1435" s="2">
        <f t="shared" si="380"/>
        <v>2</v>
      </c>
      <c r="J1435" s="2">
        <f t="shared" si="381"/>
        <v>2020</v>
      </c>
      <c r="K1435" s="1">
        <v>43879</v>
      </c>
      <c r="L1435" s="2">
        <f t="shared" si="382"/>
        <v>18</v>
      </c>
      <c r="M1435" s="2">
        <f t="shared" si="383"/>
        <v>2</v>
      </c>
      <c r="N1435" s="2">
        <f t="shared" si="384"/>
        <v>2020</v>
      </c>
      <c r="O1435" s="2">
        <f t="shared" si="385"/>
        <v>9</v>
      </c>
      <c r="P1435" t="s">
        <v>73</v>
      </c>
      <c r="Q1435" t="s">
        <v>34</v>
      </c>
      <c r="R1435" t="s">
        <v>6725</v>
      </c>
      <c r="S1435" t="s">
        <v>36</v>
      </c>
      <c r="T1435" s="3" t="s">
        <v>26</v>
      </c>
      <c r="U1435" s="4">
        <v>65455.62</v>
      </c>
      <c r="V1435" t="s">
        <v>216</v>
      </c>
      <c r="W1435" s="3" t="b">
        <v>1</v>
      </c>
      <c r="X1435" s="3" t="b">
        <v>1</v>
      </c>
      <c r="Y1435" t="s">
        <v>6726</v>
      </c>
      <c r="Z1435" t="s">
        <v>23012</v>
      </c>
      <c r="AA1435" t="s">
        <v>3035</v>
      </c>
    </row>
    <row r="1436" spans="1:27" x14ac:dyDescent="0.3">
      <c r="A1436">
        <f t="shared" si="386"/>
        <v>1435</v>
      </c>
      <c r="B1436" t="s">
        <v>6727</v>
      </c>
      <c r="C1436" t="s">
        <v>6728</v>
      </c>
      <c r="D1436" t="str">
        <f t="shared" si="378"/>
        <v>Naomi Ledson</v>
      </c>
      <c r="E1436" s="3" t="s">
        <v>32</v>
      </c>
      <c r="F1436">
        <v>92</v>
      </c>
      <c r="G1436" s="1">
        <v>44140</v>
      </c>
      <c r="H1436" s="2">
        <f t="shared" si="379"/>
        <v>5</v>
      </c>
      <c r="I1436" s="2">
        <f t="shared" si="380"/>
        <v>11</v>
      </c>
      <c r="J1436" s="2">
        <f t="shared" si="381"/>
        <v>2020</v>
      </c>
      <c r="K1436" s="1">
        <f>G1436+8</f>
        <v>44148</v>
      </c>
      <c r="L1436" s="2">
        <f t="shared" si="382"/>
        <v>13</v>
      </c>
      <c r="M1436" s="2">
        <f t="shared" si="383"/>
        <v>11</v>
      </c>
      <c r="N1436" s="2">
        <f t="shared" si="384"/>
        <v>2020</v>
      </c>
      <c r="O1436" s="2">
        <f t="shared" si="385"/>
        <v>8</v>
      </c>
      <c r="P1436" t="s">
        <v>44</v>
      </c>
      <c r="Q1436" t="s">
        <v>54</v>
      </c>
      <c r="R1436" t="s">
        <v>6729</v>
      </c>
      <c r="S1436" t="s">
        <v>36</v>
      </c>
      <c r="T1436" s="3" t="s">
        <v>133</v>
      </c>
      <c r="U1436" s="4">
        <v>86233.16</v>
      </c>
      <c r="V1436" t="s">
        <v>2414</v>
      </c>
      <c r="W1436" s="3" t="b">
        <v>1</v>
      </c>
      <c r="X1436" s="3" t="b">
        <v>0</v>
      </c>
      <c r="Y1436" t="s">
        <v>6730</v>
      </c>
      <c r="Z1436" t="s">
        <v>23012</v>
      </c>
      <c r="AA1436" t="s">
        <v>1954</v>
      </c>
    </row>
    <row r="1437" spans="1:27" x14ac:dyDescent="0.3">
      <c r="A1437">
        <f t="shared" si="386"/>
        <v>1436</v>
      </c>
      <c r="B1437" t="s">
        <v>6731</v>
      </c>
      <c r="C1437" t="s">
        <v>6732</v>
      </c>
      <c r="D1437" t="str">
        <f t="shared" si="378"/>
        <v>Rand Moulster</v>
      </c>
      <c r="E1437" s="3" t="s">
        <v>43</v>
      </c>
      <c r="F1437">
        <v>60</v>
      </c>
      <c r="G1437" s="1">
        <v>43978</v>
      </c>
      <c r="H1437" s="2">
        <f t="shared" si="379"/>
        <v>27</v>
      </c>
      <c r="I1437" s="2">
        <f t="shared" si="380"/>
        <v>5</v>
      </c>
      <c r="J1437" s="2">
        <f t="shared" si="381"/>
        <v>2020</v>
      </c>
      <c r="K1437" s="1">
        <v>44079</v>
      </c>
      <c r="L1437" s="2">
        <f t="shared" si="382"/>
        <v>5</v>
      </c>
      <c r="M1437" s="2">
        <f t="shared" si="383"/>
        <v>9</v>
      </c>
      <c r="N1437" s="2">
        <f t="shared" si="384"/>
        <v>2020</v>
      </c>
      <c r="O1437" s="2">
        <f t="shared" si="385"/>
        <v>101</v>
      </c>
      <c r="P1437" t="s">
        <v>73</v>
      </c>
      <c r="Q1437" t="s">
        <v>23</v>
      </c>
      <c r="R1437" t="s">
        <v>6733</v>
      </c>
      <c r="S1437" t="s">
        <v>146</v>
      </c>
      <c r="T1437" s="3" t="s">
        <v>66</v>
      </c>
      <c r="U1437" s="4">
        <v>98379.13</v>
      </c>
      <c r="V1437" t="s">
        <v>3248</v>
      </c>
      <c r="W1437" s="3" t="b">
        <v>1</v>
      </c>
      <c r="X1437" s="3" t="b">
        <v>1</v>
      </c>
      <c r="Y1437" t="s">
        <v>6734</v>
      </c>
      <c r="Z1437" t="s">
        <v>23012</v>
      </c>
      <c r="AA1437" t="s">
        <v>1058</v>
      </c>
    </row>
    <row r="1438" spans="1:27" x14ac:dyDescent="0.3">
      <c r="A1438">
        <f t="shared" si="386"/>
        <v>1437</v>
      </c>
      <c r="B1438" t="s">
        <v>6735</v>
      </c>
      <c r="C1438" t="s">
        <v>6736</v>
      </c>
      <c r="D1438" t="str">
        <f t="shared" si="378"/>
        <v>Deidre Lempenny</v>
      </c>
      <c r="E1438" s="3" t="s">
        <v>32</v>
      </c>
      <c r="F1438">
        <v>2</v>
      </c>
      <c r="G1438" s="1">
        <v>44096</v>
      </c>
      <c r="H1438" s="2">
        <f t="shared" si="379"/>
        <v>22</v>
      </c>
      <c r="I1438" s="2">
        <f t="shared" si="380"/>
        <v>9</v>
      </c>
      <c r="J1438" s="2">
        <f t="shared" si="381"/>
        <v>2020</v>
      </c>
      <c r="K1438" s="1">
        <f t="shared" ref="K1438:K1442" si="391">G1438+8</f>
        <v>44104</v>
      </c>
      <c r="L1438" s="2">
        <f t="shared" si="382"/>
        <v>30</v>
      </c>
      <c r="M1438" s="2">
        <f t="shared" si="383"/>
        <v>9</v>
      </c>
      <c r="N1438" s="2">
        <f t="shared" si="384"/>
        <v>2020</v>
      </c>
      <c r="O1438" s="2">
        <f t="shared" si="385"/>
        <v>8</v>
      </c>
      <c r="P1438" t="s">
        <v>22</v>
      </c>
      <c r="Q1438" t="s">
        <v>126</v>
      </c>
      <c r="R1438" t="s">
        <v>6737</v>
      </c>
      <c r="S1438" t="s">
        <v>92</v>
      </c>
      <c r="T1438" s="3" t="s">
        <v>66</v>
      </c>
      <c r="U1438" s="4">
        <v>21805.27</v>
      </c>
      <c r="V1438" t="s">
        <v>107</v>
      </c>
      <c r="W1438" s="3" t="b">
        <v>0</v>
      </c>
      <c r="X1438" s="3" t="b">
        <v>0</v>
      </c>
      <c r="Y1438" t="s">
        <v>6738</v>
      </c>
      <c r="Z1438" t="s">
        <v>23012</v>
      </c>
      <c r="AA1438" t="s">
        <v>6739</v>
      </c>
    </row>
    <row r="1439" spans="1:27" x14ac:dyDescent="0.3">
      <c r="A1439">
        <f t="shared" si="386"/>
        <v>1438</v>
      </c>
      <c r="B1439" t="s">
        <v>6740</v>
      </c>
      <c r="C1439" t="s">
        <v>6741</v>
      </c>
      <c r="D1439" t="str">
        <f t="shared" si="378"/>
        <v>Gwenette Eames</v>
      </c>
      <c r="E1439" s="3" t="s">
        <v>32</v>
      </c>
      <c r="F1439">
        <v>50</v>
      </c>
      <c r="G1439" s="1">
        <v>43968</v>
      </c>
      <c r="H1439" s="2">
        <f t="shared" si="379"/>
        <v>17</v>
      </c>
      <c r="I1439" s="2">
        <f t="shared" si="380"/>
        <v>5</v>
      </c>
      <c r="J1439" s="2">
        <f t="shared" si="381"/>
        <v>2020</v>
      </c>
      <c r="K1439" s="1">
        <f t="shared" si="391"/>
        <v>43976</v>
      </c>
      <c r="L1439" s="2">
        <f t="shared" si="382"/>
        <v>25</v>
      </c>
      <c r="M1439" s="2">
        <f t="shared" si="383"/>
        <v>5</v>
      </c>
      <c r="N1439" s="2">
        <f t="shared" si="384"/>
        <v>2020</v>
      </c>
      <c r="O1439" s="2">
        <f t="shared" si="385"/>
        <v>8</v>
      </c>
      <c r="P1439" t="s">
        <v>118</v>
      </c>
      <c r="Q1439" t="s">
        <v>45</v>
      </c>
      <c r="R1439" t="s">
        <v>6742</v>
      </c>
      <c r="S1439" t="s">
        <v>177</v>
      </c>
      <c r="T1439" s="3" t="s">
        <v>57</v>
      </c>
      <c r="U1439" s="4">
        <v>51176.83</v>
      </c>
      <c r="V1439" t="s">
        <v>316</v>
      </c>
      <c r="W1439" s="3" t="b">
        <v>1</v>
      </c>
      <c r="X1439" s="3" t="b">
        <v>0</v>
      </c>
      <c r="Y1439" t="s">
        <v>6743</v>
      </c>
      <c r="Z1439" t="s">
        <v>23012</v>
      </c>
      <c r="AA1439" t="s">
        <v>1424</v>
      </c>
    </row>
    <row r="1440" spans="1:27" x14ac:dyDescent="0.3">
      <c r="A1440">
        <f t="shared" si="386"/>
        <v>1439</v>
      </c>
      <c r="B1440" t="s">
        <v>6744</v>
      </c>
      <c r="C1440" t="s">
        <v>6745</v>
      </c>
      <c r="D1440" t="str">
        <f t="shared" si="378"/>
        <v>Forbes Savidge</v>
      </c>
      <c r="E1440" s="3" t="s">
        <v>350</v>
      </c>
      <c r="F1440">
        <v>9</v>
      </c>
      <c r="G1440" s="1">
        <v>44154</v>
      </c>
      <c r="H1440" s="2">
        <f t="shared" si="379"/>
        <v>19</v>
      </c>
      <c r="I1440" s="2">
        <f t="shared" si="380"/>
        <v>11</v>
      </c>
      <c r="J1440" s="2">
        <f t="shared" si="381"/>
        <v>2020</v>
      </c>
      <c r="K1440" s="1">
        <f t="shared" si="391"/>
        <v>44162</v>
      </c>
      <c r="L1440" s="2">
        <f t="shared" si="382"/>
        <v>27</v>
      </c>
      <c r="M1440" s="2">
        <f t="shared" si="383"/>
        <v>11</v>
      </c>
      <c r="N1440" s="2">
        <f t="shared" si="384"/>
        <v>2020</v>
      </c>
      <c r="O1440" s="2">
        <f t="shared" si="385"/>
        <v>8</v>
      </c>
      <c r="P1440" t="s">
        <v>22</v>
      </c>
      <c r="Q1440" t="s">
        <v>197</v>
      </c>
      <c r="R1440" t="s">
        <v>6746</v>
      </c>
      <c r="S1440" t="s">
        <v>65</v>
      </c>
      <c r="T1440" s="3" t="s">
        <v>23012</v>
      </c>
      <c r="U1440" s="4">
        <v>78927.259999999995</v>
      </c>
      <c r="V1440" t="s">
        <v>2137</v>
      </c>
      <c r="W1440" s="3" t="b">
        <v>1</v>
      </c>
      <c r="X1440" s="3" t="s">
        <v>23011</v>
      </c>
      <c r="Y1440" t="s">
        <v>6747</v>
      </c>
      <c r="Z1440" t="s">
        <v>23012</v>
      </c>
      <c r="AA1440" t="s">
        <v>1601</v>
      </c>
    </row>
    <row r="1441" spans="1:27" x14ac:dyDescent="0.3">
      <c r="A1441">
        <f t="shared" si="386"/>
        <v>1440</v>
      </c>
      <c r="B1441" t="s">
        <v>6748</v>
      </c>
      <c r="C1441" t="s">
        <v>6749</v>
      </c>
      <c r="D1441" t="str">
        <f t="shared" si="378"/>
        <v>Goober Works</v>
      </c>
      <c r="E1441" s="3" t="s">
        <v>43</v>
      </c>
      <c r="F1441">
        <v>31</v>
      </c>
      <c r="G1441" s="1">
        <v>44125</v>
      </c>
      <c r="H1441" s="2">
        <f t="shared" si="379"/>
        <v>21</v>
      </c>
      <c r="I1441" s="2">
        <f t="shared" si="380"/>
        <v>10</v>
      </c>
      <c r="J1441" s="2">
        <f t="shared" si="381"/>
        <v>2020</v>
      </c>
      <c r="K1441" s="1">
        <f t="shared" si="391"/>
        <v>44133</v>
      </c>
      <c r="L1441" s="2">
        <f t="shared" si="382"/>
        <v>29</v>
      </c>
      <c r="M1441" s="2">
        <f t="shared" si="383"/>
        <v>10</v>
      </c>
      <c r="N1441" s="2">
        <f t="shared" si="384"/>
        <v>2020</v>
      </c>
      <c r="O1441" s="2">
        <f t="shared" si="385"/>
        <v>8</v>
      </c>
      <c r="P1441" t="s">
        <v>22</v>
      </c>
      <c r="Q1441" t="s">
        <v>126</v>
      </c>
      <c r="R1441" t="s">
        <v>6750</v>
      </c>
      <c r="S1441" t="s">
        <v>25</v>
      </c>
      <c r="T1441" s="3" t="s">
        <v>83</v>
      </c>
      <c r="U1441" s="4">
        <v>86827.18</v>
      </c>
      <c r="V1441" t="s">
        <v>1730</v>
      </c>
      <c r="W1441" s="3" t="b">
        <v>1</v>
      </c>
      <c r="X1441" s="3" t="s">
        <v>23011</v>
      </c>
      <c r="Y1441" t="s">
        <v>6751</v>
      </c>
      <c r="Z1441" t="s">
        <v>23012</v>
      </c>
      <c r="AA1441" t="s">
        <v>5651</v>
      </c>
    </row>
    <row r="1442" spans="1:27" x14ac:dyDescent="0.3">
      <c r="A1442">
        <f t="shared" si="386"/>
        <v>1441</v>
      </c>
      <c r="B1442" t="s">
        <v>6752</v>
      </c>
      <c r="C1442" t="s">
        <v>6753</v>
      </c>
      <c r="D1442" t="str">
        <f t="shared" si="378"/>
        <v>Brandy Conklin</v>
      </c>
      <c r="E1442" s="3" t="s">
        <v>43</v>
      </c>
      <c r="F1442">
        <v>100</v>
      </c>
      <c r="G1442" s="1">
        <v>44139</v>
      </c>
      <c r="H1442" s="2">
        <f t="shared" si="379"/>
        <v>4</v>
      </c>
      <c r="I1442" s="2">
        <f t="shared" si="380"/>
        <v>11</v>
      </c>
      <c r="J1442" s="2">
        <f t="shared" si="381"/>
        <v>2020</v>
      </c>
      <c r="K1442" s="1">
        <f t="shared" si="391"/>
        <v>44147</v>
      </c>
      <c r="L1442" s="2">
        <f t="shared" si="382"/>
        <v>12</v>
      </c>
      <c r="M1442" s="2">
        <f t="shared" si="383"/>
        <v>11</v>
      </c>
      <c r="N1442" s="2">
        <f t="shared" si="384"/>
        <v>2020</v>
      </c>
      <c r="O1442" s="2">
        <f t="shared" si="385"/>
        <v>8</v>
      </c>
      <c r="P1442" t="s">
        <v>73</v>
      </c>
      <c r="Q1442" t="s">
        <v>34</v>
      </c>
      <c r="R1442" t="s">
        <v>6754</v>
      </c>
      <c r="S1442" t="s">
        <v>146</v>
      </c>
      <c r="T1442" s="3" t="s">
        <v>133</v>
      </c>
      <c r="U1442" s="4">
        <v>39567.870000000003</v>
      </c>
      <c r="V1442" t="s">
        <v>1121</v>
      </c>
      <c r="W1442" s="3" t="b">
        <v>1</v>
      </c>
      <c r="X1442" s="3" t="b">
        <v>0</v>
      </c>
      <c r="Y1442" t="s">
        <v>6755</v>
      </c>
      <c r="Z1442" t="s">
        <v>6756</v>
      </c>
      <c r="AA1442" t="s">
        <v>6757</v>
      </c>
    </row>
    <row r="1443" spans="1:27" x14ac:dyDescent="0.3">
      <c r="A1443">
        <f t="shared" si="386"/>
        <v>1442</v>
      </c>
      <c r="B1443" t="s">
        <v>6758</v>
      </c>
      <c r="C1443" t="s">
        <v>6759</v>
      </c>
      <c r="D1443" t="str">
        <f t="shared" si="378"/>
        <v>Lindy Twigge</v>
      </c>
      <c r="E1443" s="3" t="s">
        <v>32</v>
      </c>
      <c r="F1443">
        <v>38</v>
      </c>
      <c r="G1443" s="1">
        <v>44178</v>
      </c>
      <c r="H1443" s="2">
        <f t="shared" si="379"/>
        <v>13</v>
      </c>
      <c r="I1443" s="2">
        <f t="shared" si="380"/>
        <v>12</v>
      </c>
      <c r="J1443" s="2">
        <f t="shared" si="381"/>
        <v>2020</v>
      </c>
      <c r="K1443" s="1">
        <v>44181</v>
      </c>
      <c r="L1443" s="2">
        <f t="shared" si="382"/>
        <v>16</v>
      </c>
      <c r="M1443" s="2">
        <f t="shared" si="383"/>
        <v>12</v>
      </c>
      <c r="N1443" s="2">
        <f t="shared" si="384"/>
        <v>2020</v>
      </c>
      <c r="O1443" s="2">
        <f t="shared" si="385"/>
        <v>3</v>
      </c>
      <c r="P1443" t="s">
        <v>33</v>
      </c>
      <c r="Q1443" t="s">
        <v>197</v>
      </c>
      <c r="R1443" t="s">
        <v>6760</v>
      </c>
      <c r="S1443" t="s">
        <v>25</v>
      </c>
      <c r="T1443" s="3" t="s">
        <v>47</v>
      </c>
      <c r="U1443" s="4">
        <v>63667.62</v>
      </c>
      <c r="V1443" t="s">
        <v>6761</v>
      </c>
      <c r="W1443" s="3" t="s">
        <v>23011</v>
      </c>
      <c r="X1443" s="3" t="b">
        <v>1</v>
      </c>
      <c r="Y1443" t="s">
        <v>6762</v>
      </c>
      <c r="Z1443" t="s">
        <v>23012</v>
      </c>
      <c r="AA1443" t="s">
        <v>6763</v>
      </c>
    </row>
    <row r="1444" spans="1:27" x14ac:dyDescent="0.3">
      <c r="A1444">
        <f t="shared" si="386"/>
        <v>1443</v>
      </c>
      <c r="B1444" t="s">
        <v>6764</v>
      </c>
      <c r="C1444" t="s">
        <v>635</v>
      </c>
      <c r="D1444" t="str">
        <f t="shared" si="378"/>
        <v>Syd Da Costa</v>
      </c>
      <c r="E1444" s="3" t="s">
        <v>43</v>
      </c>
      <c r="F1444">
        <v>21</v>
      </c>
      <c r="G1444" s="1">
        <v>43901</v>
      </c>
      <c r="H1444" s="2">
        <f t="shared" si="379"/>
        <v>11</v>
      </c>
      <c r="I1444" s="2">
        <f t="shared" si="380"/>
        <v>3</v>
      </c>
      <c r="J1444" s="2">
        <f t="shared" si="381"/>
        <v>2020</v>
      </c>
      <c r="K1444" s="1">
        <v>43949</v>
      </c>
      <c r="L1444" s="2">
        <f t="shared" si="382"/>
        <v>28</v>
      </c>
      <c r="M1444" s="2">
        <f t="shared" si="383"/>
        <v>4</v>
      </c>
      <c r="N1444" s="2">
        <f t="shared" si="384"/>
        <v>2020</v>
      </c>
      <c r="O1444" s="2">
        <f t="shared" si="385"/>
        <v>48</v>
      </c>
      <c r="P1444" t="s">
        <v>63</v>
      </c>
      <c r="Q1444" t="s">
        <v>119</v>
      </c>
      <c r="R1444" t="s">
        <v>6765</v>
      </c>
      <c r="S1444" t="s">
        <v>146</v>
      </c>
      <c r="T1444" s="3" t="s">
        <v>57</v>
      </c>
      <c r="U1444" s="4">
        <v>59512.42</v>
      </c>
      <c r="V1444" t="s">
        <v>1823</v>
      </c>
      <c r="W1444" s="3" t="b">
        <v>1</v>
      </c>
      <c r="X1444" s="3" t="b">
        <v>0</v>
      </c>
      <c r="Y1444" t="s">
        <v>6766</v>
      </c>
      <c r="Z1444" t="s">
        <v>23012</v>
      </c>
      <c r="AA1444" t="s">
        <v>330</v>
      </c>
    </row>
    <row r="1445" spans="1:27" x14ac:dyDescent="0.3">
      <c r="A1445">
        <f t="shared" si="386"/>
        <v>1444</v>
      </c>
      <c r="B1445" t="s">
        <v>6767</v>
      </c>
      <c r="C1445" t="s">
        <v>6768</v>
      </c>
      <c r="D1445" t="str">
        <f t="shared" si="378"/>
        <v>Layla Colliford</v>
      </c>
      <c r="E1445" s="3" t="s">
        <v>32</v>
      </c>
      <c r="F1445">
        <v>50</v>
      </c>
      <c r="G1445" s="1">
        <v>43960</v>
      </c>
      <c r="H1445" s="2">
        <f t="shared" si="379"/>
        <v>9</v>
      </c>
      <c r="I1445" s="2">
        <f t="shared" si="380"/>
        <v>5</v>
      </c>
      <c r="J1445" s="2">
        <f t="shared" si="381"/>
        <v>2020</v>
      </c>
      <c r="K1445" s="1">
        <v>44078</v>
      </c>
      <c r="L1445" s="2">
        <f t="shared" si="382"/>
        <v>4</v>
      </c>
      <c r="M1445" s="2">
        <f t="shared" si="383"/>
        <v>9</v>
      </c>
      <c r="N1445" s="2">
        <f t="shared" si="384"/>
        <v>2020</v>
      </c>
      <c r="O1445" s="2">
        <f t="shared" si="385"/>
        <v>118</v>
      </c>
      <c r="P1445" t="s">
        <v>33</v>
      </c>
      <c r="Q1445" t="s">
        <v>23</v>
      </c>
      <c r="R1445" t="s">
        <v>6769</v>
      </c>
      <c r="S1445" t="s">
        <v>177</v>
      </c>
      <c r="T1445" s="3" t="s">
        <v>26</v>
      </c>
      <c r="U1445" s="4">
        <v>96327.54</v>
      </c>
      <c r="V1445" t="s">
        <v>854</v>
      </c>
      <c r="W1445" s="3" t="b">
        <v>0</v>
      </c>
      <c r="X1445" s="3" t="b">
        <v>0</v>
      </c>
      <c r="Y1445" t="s">
        <v>6770</v>
      </c>
      <c r="Z1445" t="s">
        <v>23012</v>
      </c>
      <c r="AA1445" t="s">
        <v>6771</v>
      </c>
    </row>
    <row r="1446" spans="1:27" x14ac:dyDescent="0.3">
      <c r="A1446">
        <f t="shared" si="386"/>
        <v>1445</v>
      </c>
      <c r="B1446" t="s">
        <v>6772</v>
      </c>
      <c r="C1446" t="s">
        <v>6773</v>
      </c>
      <c r="D1446" t="str">
        <f t="shared" si="378"/>
        <v>Frasquito Migheli</v>
      </c>
      <c r="E1446" s="3" t="s">
        <v>43</v>
      </c>
      <c r="F1446">
        <v>39</v>
      </c>
      <c r="G1446" s="1">
        <v>43929</v>
      </c>
      <c r="H1446" s="2">
        <f t="shared" si="379"/>
        <v>8</v>
      </c>
      <c r="I1446" s="2">
        <f t="shared" si="380"/>
        <v>4</v>
      </c>
      <c r="J1446" s="2">
        <f t="shared" si="381"/>
        <v>2020</v>
      </c>
      <c r="K1446" s="1">
        <v>44064</v>
      </c>
      <c r="L1446" s="2">
        <f t="shared" si="382"/>
        <v>21</v>
      </c>
      <c r="M1446" s="2">
        <f t="shared" si="383"/>
        <v>8</v>
      </c>
      <c r="N1446" s="2">
        <f t="shared" si="384"/>
        <v>2020</v>
      </c>
      <c r="O1446" s="2">
        <f t="shared" si="385"/>
        <v>135</v>
      </c>
      <c r="P1446" t="s">
        <v>33</v>
      </c>
      <c r="Q1446" t="s">
        <v>119</v>
      </c>
      <c r="R1446" t="s">
        <v>6774</v>
      </c>
      <c r="S1446" t="s">
        <v>146</v>
      </c>
      <c r="T1446" s="3" t="s">
        <v>83</v>
      </c>
      <c r="U1446" s="4">
        <v>89120.37</v>
      </c>
      <c r="V1446" t="s">
        <v>988</v>
      </c>
      <c r="W1446" s="3" t="b">
        <v>0</v>
      </c>
      <c r="X1446" s="3" t="b">
        <v>0</v>
      </c>
      <c r="Y1446" t="s">
        <v>6775</v>
      </c>
      <c r="Z1446" t="s">
        <v>6776</v>
      </c>
      <c r="AA1446" t="s">
        <v>6777</v>
      </c>
    </row>
    <row r="1447" spans="1:27" x14ac:dyDescent="0.3">
      <c r="A1447">
        <f t="shared" si="386"/>
        <v>1446</v>
      </c>
      <c r="B1447" t="s">
        <v>6778</v>
      </c>
      <c r="C1447" t="s">
        <v>6779</v>
      </c>
      <c r="D1447" t="str">
        <f t="shared" si="378"/>
        <v>Osmund Picardo</v>
      </c>
      <c r="E1447" s="3" t="s">
        <v>190</v>
      </c>
      <c r="F1447">
        <v>87</v>
      </c>
      <c r="G1447" s="1">
        <v>43908</v>
      </c>
      <c r="H1447" s="2">
        <f t="shared" si="379"/>
        <v>18</v>
      </c>
      <c r="I1447" s="2">
        <f t="shared" si="380"/>
        <v>3</v>
      </c>
      <c r="J1447" s="2">
        <f t="shared" si="381"/>
        <v>2020</v>
      </c>
      <c r="K1447" s="1">
        <v>43965</v>
      </c>
      <c r="L1447" s="2">
        <f t="shared" si="382"/>
        <v>14</v>
      </c>
      <c r="M1447" s="2">
        <f t="shared" si="383"/>
        <v>5</v>
      </c>
      <c r="N1447" s="2">
        <f t="shared" si="384"/>
        <v>2020</v>
      </c>
      <c r="O1447" s="2">
        <f t="shared" si="385"/>
        <v>57</v>
      </c>
      <c r="P1447" t="s">
        <v>118</v>
      </c>
      <c r="Q1447" t="s">
        <v>45</v>
      </c>
      <c r="R1447" t="s">
        <v>6780</v>
      </c>
      <c r="S1447" t="s">
        <v>36</v>
      </c>
      <c r="T1447" s="3" t="s">
        <v>83</v>
      </c>
      <c r="U1447" s="4">
        <v>73533.289999999994</v>
      </c>
      <c r="V1447" t="s">
        <v>84</v>
      </c>
      <c r="W1447" s="3" t="b">
        <v>1</v>
      </c>
      <c r="X1447" s="3" t="b">
        <v>1</v>
      </c>
      <c r="Y1447" t="s">
        <v>6781</v>
      </c>
      <c r="Z1447" t="s">
        <v>23012</v>
      </c>
      <c r="AA1447" t="s">
        <v>3452</v>
      </c>
    </row>
    <row r="1448" spans="1:27" x14ac:dyDescent="0.3">
      <c r="A1448">
        <f t="shared" si="386"/>
        <v>1447</v>
      </c>
      <c r="B1448" t="s">
        <v>6782</v>
      </c>
      <c r="C1448" t="s">
        <v>6783</v>
      </c>
      <c r="D1448" t="str">
        <f t="shared" si="378"/>
        <v>Raimondo Wilkie</v>
      </c>
      <c r="E1448" s="3" t="s">
        <v>43</v>
      </c>
      <c r="F1448">
        <v>69</v>
      </c>
      <c r="G1448" s="1">
        <v>44090</v>
      </c>
      <c r="H1448" s="2">
        <f t="shared" si="379"/>
        <v>16</v>
      </c>
      <c r="I1448" s="2">
        <f t="shared" si="380"/>
        <v>9</v>
      </c>
      <c r="J1448" s="2">
        <f t="shared" si="381"/>
        <v>2020</v>
      </c>
      <c r="K1448" s="1">
        <f t="shared" ref="K1448:K1449" si="392">G1448+8</f>
        <v>44098</v>
      </c>
      <c r="L1448" s="2">
        <f t="shared" si="382"/>
        <v>24</v>
      </c>
      <c r="M1448" s="2">
        <f t="shared" si="383"/>
        <v>9</v>
      </c>
      <c r="N1448" s="2">
        <f t="shared" si="384"/>
        <v>2020</v>
      </c>
      <c r="O1448" s="2">
        <f t="shared" si="385"/>
        <v>8</v>
      </c>
      <c r="P1448" t="s">
        <v>44</v>
      </c>
      <c r="Q1448" t="s">
        <v>119</v>
      </c>
      <c r="R1448" t="s">
        <v>6784</v>
      </c>
      <c r="S1448" t="s">
        <v>177</v>
      </c>
      <c r="T1448" s="3" t="s">
        <v>47</v>
      </c>
      <c r="U1448" s="4">
        <v>81339.7</v>
      </c>
      <c r="V1448" t="s">
        <v>210</v>
      </c>
      <c r="W1448" s="3" t="b">
        <v>0</v>
      </c>
      <c r="X1448" s="3" t="b">
        <v>1</v>
      </c>
      <c r="Y1448" t="s">
        <v>5328</v>
      </c>
      <c r="Z1448" t="s">
        <v>23012</v>
      </c>
      <c r="AA1448" t="s">
        <v>4487</v>
      </c>
    </row>
    <row r="1449" spans="1:27" x14ac:dyDescent="0.3">
      <c r="A1449">
        <f t="shared" si="386"/>
        <v>1448</v>
      </c>
      <c r="B1449" t="s">
        <v>6785</v>
      </c>
      <c r="C1449" t="s">
        <v>6786</v>
      </c>
      <c r="D1449" t="str">
        <f t="shared" si="378"/>
        <v>Oralee Ordidge</v>
      </c>
      <c r="E1449" s="3" t="s">
        <v>32</v>
      </c>
      <c r="F1449">
        <v>6</v>
      </c>
      <c r="G1449" s="1">
        <v>44110</v>
      </c>
      <c r="H1449" s="2">
        <f t="shared" si="379"/>
        <v>6</v>
      </c>
      <c r="I1449" s="2">
        <f t="shared" si="380"/>
        <v>10</v>
      </c>
      <c r="J1449" s="2">
        <f t="shared" si="381"/>
        <v>2020</v>
      </c>
      <c r="K1449" s="1">
        <f t="shared" si="392"/>
        <v>44118</v>
      </c>
      <c r="L1449" s="2">
        <f t="shared" si="382"/>
        <v>14</v>
      </c>
      <c r="M1449" s="2">
        <f t="shared" si="383"/>
        <v>10</v>
      </c>
      <c r="N1449" s="2">
        <f t="shared" si="384"/>
        <v>2020</v>
      </c>
      <c r="O1449" s="2">
        <f t="shared" si="385"/>
        <v>8</v>
      </c>
      <c r="P1449" t="s">
        <v>118</v>
      </c>
      <c r="Q1449" t="s">
        <v>197</v>
      </c>
      <c r="R1449" t="s">
        <v>6787</v>
      </c>
      <c r="S1449" t="s">
        <v>36</v>
      </c>
      <c r="T1449" s="3" t="s">
        <v>66</v>
      </c>
      <c r="U1449" s="4">
        <v>98194.8</v>
      </c>
      <c r="V1449" t="s">
        <v>4329</v>
      </c>
      <c r="W1449" s="3" t="b">
        <v>0</v>
      </c>
      <c r="X1449" s="3" t="s">
        <v>23011</v>
      </c>
      <c r="Y1449" t="s">
        <v>6788</v>
      </c>
      <c r="Z1449" t="s">
        <v>23012</v>
      </c>
      <c r="AA1449" t="s">
        <v>5089</v>
      </c>
    </row>
    <row r="1450" spans="1:27" x14ac:dyDescent="0.3">
      <c r="A1450">
        <f t="shared" si="386"/>
        <v>1449</v>
      </c>
      <c r="B1450" t="s">
        <v>6789</v>
      </c>
      <c r="D1450" t="str">
        <f t="shared" si="378"/>
        <v xml:space="preserve">Cymbre </v>
      </c>
      <c r="E1450" s="3" t="s">
        <v>32</v>
      </c>
      <c r="F1450">
        <v>17</v>
      </c>
      <c r="G1450" s="1">
        <v>43976</v>
      </c>
      <c r="H1450" s="2">
        <f t="shared" si="379"/>
        <v>25</v>
      </c>
      <c r="I1450" s="2">
        <f t="shared" si="380"/>
        <v>5</v>
      </c>
      <c r="J1450" s="2">
        <f t="shared" si="381"/>
        <v>2020</v>
      </c>
      <c r="K1450" s="1">
        <v>43997</v>
      </c>
      <c r="L1450" s="2">
        <f t="shared" si="382"/>
        <v>15</v>
      </c>
      <c r="M1450" s="2">
        <f t="shared" si="383"/>
        <v>6</v>
      </c>
      <c r="N1450" s="2">
        <f t="shared" si="384"/>
        <v>2020</v>
      </c>
      <c r="O1450" s="2">
        <f t="shared" si="385"/>
        <v>21</v>
      </c>
      <c r="P1450" t="s">
        <v>33</v>
      </c>
      <c r="Q1450" t="s">
        <v>23</v>
      </c>
      <c r="R1450" t="s">
        <v>6790</v>
      </c>
      <c r="S1450" t="s">
        <v>25</v>
      </c>
      <c r="T1450" s="3" t="s">
        <v>47</v>
      </c>
      <c r="U1450" s="4">
        <v>87669.82</v>
      </c>
      <c r="V1450" t="s">
        <v>6361</v>
      </c>
      <c r="W1450" s="3" t="b">
        <v>0</v>
      </c>
      <c r="X1450" s="3" t="b">
        <v>1</v>
      </c>
      <c r="Y1450" t="s">
        <v>6791</v>
      </c>
      <c r="Z1450" t="s">
        <v>23012</v>
      </c>
      <c r="AA1450" t="s">
        <v>60</v>
      </c>
    </row>
    <row r="1451" spans="1:27" x14ac:dyDescent="0.3">
      <c r="A1451">
        <f t="shared" si="386"/>
        <v>1450</v>
      </c>
      <c r="B1451" t="s">
        <v>6792</v>
      </c>
      <c r="C1451" t="s">
        <v>5618</v>
      </c>
      <c r="D1451" t="str">
        <f t="shared" si="378"/>
        <v>Farris Gromley</v>
      </c>
      <c r="E1451" s="3" t="s">
        <v>43</v>
      </c>
      <c r="F1451">
        <v>79</v>
      </c>
      <c r="G1451" s="1">
        <v>43958</v>
      </c>
      <c r="H1451" s="2">
        <f t="shared" si="379"/>
        <v>7</v>
      </c>
      <c r="I1451" s="2">
        <f t="shared" si="380"/>
        <v>5</v>
      </c>
      <c r="J1451" s="2">
        <f t="shared" si="381"/>
        <v>2020</v>
      </c>
      <c r="K1451" s="1">
        <f>G1451+8</f>
        <v>43966</v>
      </c>
      <c r="L1451" s="2">
        <f t="shared" si="382"/>
        <v>15</v>
      </c>
      <c r="M1451" s="2">
        <f t="shared" si="383"/>
        <v>5</v>
      </c>
      <c r="N1451" s="2">
        <f t="shared" si="384"/>
        <v>2020</v>
      </c>
      <c r="O1451" s="2">
        <f t="shared" si="385"/>
        <v>8</v>
      </c>
      <c r="P1451" t="s">
        <v>63</v>
      </c>
      <c r="Q1451" t="s">
        <v>34</v>
      </c>
      <c r="R1451" t="s">
        <v>6793</v>
      </c>
      <c r="S1451" t="s">
        <v>65</v>
      </c>
      <c r="T1451" s="3" t="s">
        <v>37</v>
      </c>
      <c r="U1451" s="4">
        <v>75372.55</v>
      </c>
      <c r="V1451" t="s">
        <v>447</v>
      </c>
      <c r="W1451" s="3" t="b">
        <v>0</v>
      </c>
      <c r="X1451" s="3" t="b">
        <v>1</v>
      </c>
      <c r="Y1451" t="s">
        <v>6794</v>
      </c>
      <c r="Z1451" t="s">
        <v>23012</v>
      </c>
      <c r="AA1451" t="s">
        <v>4221</v>
      </c>
    </row>
    <row r="1452" spans="1:27" x14ac:dyDescent="0.3">
      <c r="A1452">
        <f t="shared" si="386"/>
        <v>1451</v>
      </c>
      <c r="B1452" t="s">
        <v>6795</v>
      </c>
      <c r="C1452" t="s">
        <v>6796</v>
      </c>
      <c r="D1452" t="str">
        <f t="shared" si="378"/>
        <v>Bambi Donegan</v>
      </c>
      <c r="E1452" s="3" t="s">
        <v>32</v>
      </c>
      <c r="F1452">
        <v>23</v>
      </c>
      <c r="G1452" s="1">
        <v>43878</v>
      </c>
      <c r="H1452" s="2">
        <f t="shared" si="379"/>
        <v>17</v>
      </c>
      <c r="I1452" s="2">
        <f t="shared" si="380"/>
        <v>2</v>
      </c>
      <c r="J1452" s="2">
        <f t="shared" si="381"/>
        <v>2020</v>
      </c>
      <c r="K1452" s="1">
        <v>43996</v>
      </c>
      <c r="L1452" s="2">
        <f t="shared" si="382"/>
        <v>14</v>
      </c>
      <c r="M1452" s="2">
        <f t="shared" si="383"/>
        <v>6</v>
      </c>
      <c r="N1452" s="2">
        <f t="shared" si="384"/>
        <v>2020</v>
      </c>
      <c r="O1452" s="2">
        <f t="shared" si="385"/>
        <v>118</v>
      </c>
      <c r="P1452" t="s">
        <v>22</v>
      </c>
      <c r="Q1452" t="s">
        <v>126</v>
      </c>
      <c r="R1452" t="s">
        <v>6797</v>
      </c>
      <c r="S1452" t="s">
        <v>25</v>
      </c>
      <c r="T1452" s="3" t="s">
        <v>23012</v>
      </c>
      <c r="U1452" s="4">
        <v>62122.22</v>
      </c>
      <c r="V1452" t="s">
        <v>2387</v>
      </c>
      <c r="W1452" s="3" t="b">
        <v>1</v>
      </c>
      <c r="X1452" s="3" t="b">
        <v>1</v>
      </c>
      <c r="Y1452" t="s">
        <v>6798</v>
      </c>
      <c r="Z1452" t="s">
        <v>23012</v>
      </c>
      <c r="AA1452" t="s">
        <v>5660</v>
      </c>
    </row>
    <row r="1453" spans="1:27" x14ac:dyDescent="0.3">
      <c r="A1453">
        <f t="shared" si="386"/>
        <v>1452</v>
      </c>
      <c r="B1453" t="s">
        <v>6799</v>
      </c>
      <c r="C1453" t="s">
        <v>6800</v>
      </c>
      <c r="D1453" t="str">
        <f t="shared" si="378"/>
        <v>Patsy Lashbrook</v>
      </c>
      <c r="E1453" s="3" t="s">
        <v>32</v>
      </c>
      <c r="F1453">
        <v>35</v>
      </c>
      <c r="G1453" s="1">
        <v>43908</v>
      </c>
      <c r="H1453" s="2">
        <f t="shared" si="379"/>
        <v>18</v>
      </c>
      <c r="I1453" s="2">
        <f t="shared" si="380"/>
        <v>3</v>
      </c>
      <c r="J1453" s="2">
        <f t="shared" si="381"/>
        <v>2020</v>
      </c>
      <c r="K1453" s="1">
        <v>44118</v>
      </c>
      <c r="L1453" s="2">
        <f t="shared" si="382"/>
        <v>14</v>
      </c>
      <c r="M1453" s="2">
        <f t="shared" si="383"/>
        <v>10</v>
      </c>
      <c r="N1453" s="2">
        <f t="shared" si="384"/>
        <v>2020</v>
      </c>
      <c r="O1453" s="2">
        <f t="shared" si="385"/>
        <v>210</v>
      </c>
      <c r="P1453" t="s">
        <v>44</v>
      </c>
      <c r="Q1453" t="s">
        <v>23</v>
      </c>
      <c r="R1453" t="s">
        <v>6801</v>
      </c>
      <c r="S1453" t="s">
        <v>56</v>
      </c>
      <c r="T1453" s="3" t="s">
        <v>23012</v>
      </c>
      <c r="U1453" s="4">
        <v>47161.34</v>
      </c>
      <c r="V1453" t="s">
        <v>394</v>
      </c>
      <c r="W1453" s="3" t="b">
        <v>1</v>
      </c>
      <c r="X1453" s="3" t="b">
        <v>0</v>
      </c>
      <c r="Y1453" t="s">
        <v>6802</v>
      </c>
      <c r="Z1453" t="s">
        <v>6803</v>
      </c>
      <c r="AA1453" t="s">
        <v>3739</v>
      </c>
    </row>
    <row r="1454" spans="1:27" x14ac:dyDescent="0.3">
      <c r="A1454">
        <f t="shared" si="386"/>
        <v>1453</v>
      </c>
      <c r="B1454" t="s">
        <v>6804</v>
      </c>
      <c r="C1454" t="s">
        <v>6805</v>
      </c>
      <c r="D1454" t="str">
        <f t="shared" si="378"/>
        <v>Addy Chritchley</v>
      </c>
      <c r="E1454" s="3" t="s">
        <v>43</v>
      </c>
      <c r="F1454">
        <v>32</v>
      </c>
      <c r="G1454" s="1">
        <v>44065</v>
      </c>
      <c r="H1454" s="2">
        <f t="shared" si="379"/>
        <v>22</v>
      </c>
      <c r="I1454" s="2">
        <f t="shared" si="380"/>
        <v>8</v>
      </c>
      <c r="J1454" s="2">
        <f t="shared" si="381"/>
        <v>2020</v>
      </c>
      <c r="K1454" s="1">
        <f>G1454+8</f>
        <v>44073</v>
      </c>
      <c r="L1454" s="2">
        <f t="shared" si="382"/>
        <v>30</v>
      </c>
      <c r="M1454" s="2">
        <f t="shared" si="383"/>
        <v>8</v>
      </c>
      <c r="N1454" s="2">
        <f t="shared" si="384"/>
        <v>2020</v>
      </c>
      <c r="O1454" s="2">
        <f t="shared" si="385"/>
        <v>8</v>
      </c>
      <c r="P1454" t="s">
        <v>118</v>
      </c>
      <c r="Q1454" t="s">
        <v>54</v>
      </c>
      <c r="R1454" t="s">
        <v>6806</v>
      </c>
      <c r="S1454" t="s">
        <v>146</v>
      </c>
      <c r="T1454" s="3" t="s">
        <v>159</v>
      </c>
      <c r="U1454" s="4">
        <v>25127.37</v>
      </c>
      <c r="V1454" t="s">
        <v>1455</v>
      </c>
      <c r="W1454" s="3" t="b">
        <v>0</v>
      </c>
      <c r="X1454" s="3" t="b">
        <v>1</v>
      </c>
      <c r="Y1454" t="s">
        <v>6807</v>
      </c>
      <c r="Z1454" t="s">
        <v>23012</v>
      </c>
      <c r="AA1454" t="s">
        <v>5559</v>
      </c>
    </row>
    <row r="1455" spans="1:27" x14ac:dyDescent="0.3">
      <c r="A1455">
        <f t="shared" si="386"/>
        <v>1454</v>
      </c>
      <c r="B1455" t="s">
        <v>6808</v>
      </c>
      <c r="C1455" t="s">
        <v>6809</v>
      </c>
      <c r="D1455" t="str">
        <f t="shared" si="378"/>
        <v>Allianora Adanez</v>
      </c>
      <c r="E1455" s="3" t="s">
        <v>350</v>
      </c>
      <c r="F1455">
        <v>68</v>
      </c>
      <c r="G1455" s="1">
        <v>43906</v>
      </c>
      <c r="H1455" s="2">
        <f t="shared" si="379"/>
        <v>16</v>
      </c>
      <c r="I1455" s="2">
        <f t="shared" si="380"/>
        <v>3</v>
      </c>
      <c r="J1455" s="2">
        <f t="shared" si="381"/>
        <v>2020</v>
      </c>
      <c r="K1455" s="1">
        <v>44128</v>
      </c>
      <c r="L1455" s="2">
        <f t="shared" si="382"/>
        <v>24</v>
      </c>
      <c r="M1455" s="2">
        <f t="shared" si="383"/>
        <v>10</v>
      </c>
      <c r="N1455" s="2">
        <f t="shared" si="384"/>
        <v>2020</v>
      </c>
      <c r="O1455" s="2">
        <f t="shared" si="385"/>
        <v>222</v>
      </c>
      <c r="P1455" t="s">
        <v>73</v>
      </c>
      <c r="Q1455" t="s">
        <v>119</v>
      </c>
      <c r="R1455" t="s">
        <v>6810</v>
      </c>
      <c r="S1455" t="s">
        <v>56</v>
      </c>
      <c r="T1455" s="3" t="s">
        <v>66</v>
      </c>
      <c r="U1455" s="4">
        <v>95893.68</v>
      </c>
      <c r="V1455" t="s">
        <v>3397</v>
      </c>
      <c r="W1455" s="3" t="s">
        <v>23011</v>
      </c>
      <c r="X1455" s="3" t="b">
        <v>0</v>
      </c>
      <c r="Y1455" t="s">
        <v>6811</v>
      </c>
      <c r="Z1455" t="s">
        <v>23012</v>
      </c>
      <c r="AA1455" t="s">
        <v>4032</v>
      </c>
    </row>
    <row r="1456" spans="1:27" x14ac:dyDescent="0.3">
      <c r="A1456">
        <f t="shared" si="386"/>
        <v>1455</v>
      </c>
      <c r="B1456" t="s">
        <v>6812</v>
      </c>
      <c r="C1456" t="s">
        <v>6813</v>
      </c>
      <c r="D1456" t="str">
        <f t="shared" si="378"/>
        <v>Berky Corkel</v>
      </c>
      <c r="E1456" s="3" t="s">
        <v>43</v>
      </c>
      <c r="F1456">
        <v>85</v>
      </c>
      <c r="G1456" s="1">
        <v>44104</v>
      </c>
      <c r="H1456" s="2">
        <f t="shared" si="379"/>
        <v>30</v>
      </c>
      <c r="I1456" s="2">
        <f t="shared" si="380"/>
        <v>9</v>
      </c>
      <c r="J1456" s="2">
        <f t="shared" si="381"/>
        <v>2020</v>
      </c>
      <c r="K1456" s="1">
        <f>G1456+8</f>
        <v>44112</v>
      </c>
      <c r="L1456" s="2">
        <f t="shared" si="382"/>
        <v>8</v>
      </c>
      <c r="M1456" s="2">
        <f t="shared" si="383"/>
        <v>10</v>
      </c>
      <c r="N1456" s="2">
        <f t="shared" si="384"/>
        <v>2020</v>
      </c>
      <c r="O1456" s="2">
        <f t="shared" si="385"/>
        <v>8</v>
      </c>
      <c r="P1456" t="s">
        <v>73</v>
      </c>
      <c r="Q1456" t="s">
        <v>74</v>
      </c>
      <c r="R1456" t="s">
        <v>6814</v>
      </c>
      <c r="S1456" t="s">
        <v>100</v>
      </c>
      <c r="T1456" s="3" t="s">
        <v>133</v>
      </c>
      <c r="U1456" s="4">
        <v>54433.35</v>
      </c>
      <c r="V1456" t="s">
        <v>3847</v>
      </c>
      <c r="W1456" s="3" t="b">
        <v>1</v>
      </c>
      <c r="X1456" s="3" t="b">
        <v>1</v>
      </c>
      <c r="Y1456" t="s">
        <v>6815</v>
      </c>
      <c r="Z1456" t="s">
        <v>23012</v>
      </c>
      <c r="AA1456" t="s">
        <v>6816</v>
      </c>
    </row>
    <row r="1457" spans="1:27" x14ac:dyDescent="0.3">
      <c r="A1457">
        <f t="shared" si="386"/>
        <v>1456</v>
      </c>
      <c r="B1457" t="s">
        <v>6128</v>
      </c>
      <c r="C1457" t="s">
        <v>6817</v>
      </c>
      <c r="D1457" t="str">
        <f t="shared" si="378"/>
        <v>Julianne Berzons</v>
      </c>
      <c r="E1457" s="3" t="s">
        <v>32</v>
      </c>
      <c r="F1457">
        <v>49</v>
      </c>
      <c r="G1457" s="1">
        <v>43897</v>
      </c>
      <c r="H1457" s="2">
        <f t="shared" si="379"/>
        <v>7</v>
      </c>
      <c r="I1457" s="2">
        <f t="shared" si="380"/>
        <v>3</v>
      </c>
      <c r="J1457" s="2">
        <f t="shared" si="381"/>
        <v>2020</v>
      </c>
      <c r="K1457" s="1">
        <v>43906</v>
      </c>
      <c r="L1457" s="2">
        <f t="shared" si="382"/>
        <v>16</v>
      </c>
      <c r="M1457" s="2">
        <f t="shared" si="383"/>
        <v>3</v>
      </c>
      <c r="N1457" s="2">
        <f t="shared" si="384"/>
        <v>2020</v>
      </c>
      <c r="O1457" s="2">
        <f t="shared" si="385"/>
        <v>9</v>
      </c>
      <c r="P1457" t="s">
        <v>33</v>
      </c>
      <c r="Q1457" t="s">
        <v>119</v>
      </c>
      <c r="R1457" t="s">
        <v>6818</v>
      </c>
      <c r="S1457" t="s">
        <v>146</v>
      </c>
      <c r="T1457" s="3" t="s">
        <v>159</v>
      </c>
      <c r="U1457" s="4">
        <v>49372.53</v>
      </c>
      <c r="V1457" t="s">
        <v>1483</v>
      </c>
      <c r="W1457" s="3" t="b">
        <v>1</v>
      </c>
      <c r="X1457" s="3" t="b">
        <v>1</v>
      </c>
      <c r="Y1457" t="s">
        <v>6819</v>
      </c>
      <c r="Z1457" t="s">
        <v>23012</v>
      </c>
      <c r="AA1457" t="s">
        <v>251</v>
      </c>
    </row>
    <row r="1458" spans="1:27" x14ac:dyDescent="0.3">
      <c r="A1458">
        <f t="shared" si="386"/>
        <v>1457</v>
      </c>
      <c r="B1458" t="s">
        <v>6820</v>
      </c>
      <c r="C1458" t="s">
        <v>6821</v>
      </c>
      <c r="D1458" t="str">
        <f t="shared" si="378"/>
        <v>Hinze Lukas</v>
      </c>
      <c r="E1458" s="3" t="s">
        <v>43</v>
      </c>
      <c r="F1458">
        <v>84</v>
      </c>
      <c r="G1458" s="1">
        <v>43857</v>
      </c>
      <c r="H1458" s="2">
        <f t="shared" si="379"/>
        <v>27</v>
      </c>
      <c r="I1458" s="2">
        <f t="shared" si="380"/>
        <v>1</v>
      </c>
      <c r="J1458" s="2">
        <f t="shared" si="381"/>
        <v>2020</v>
      </c>
      <c r="K1458" s="1">
        <v>43964</v>
      </c>
      <c r="L1458" s="2">
        <f t="shared" si="382"/>
        <v>13</v>
      </c>
      <c r="M1458" s="2">
        <f t="shared" si="383"/>
        <v>5</v>
      </c>
      <c r="N1458" s="2">
        <f t="shared" si="384"/>
        <v>2020</v>
      </c>
      <c r="O1458" s="2">
        <f t="shared" si="385"/>
        <v>107</v>
      </c>
      <c r="P1458" t="s">
        <v>73</v>
      </c>
      <c r="Q1458" t="s">
        <v>90</v>
      </c>
      <c r="R1458" t="s">
        <v>6822</v>
      </c>
      <c r="S1458" t="s">
        <v>146</v>
      </c>
      <c r="T1458" s="3" t="s">
        <v>159</v>
      </c>
      <c r="U1458" s="4">
        <v>65252.94</v>
      </c>
      <c r="V1458" t="s">
        <v>4160</v>
      </c>
      <c r="W1458" s="3" t="s">
        <v>23011</v>
      </c>
      <c r="X1458" s="3" t="b">
        <v>0</v>
      </c>
      <c r="Y1458" t="s">
        <v>6823</v>
      </c>
      <c r="Z1458" t="s">
        <v>23012</v>
      </c>
      <c r="AA1458" t="s">
        <v>6824</v>
      </c>
    </row>
    <row r="1459" spans="1:27" x14ac:dyDescent="0.3">
      <c r="A1459">
        <f t="shared" si="386"/>
        <v>1458</v>
      </c>
      <c r="B1459" t="s">
        <v>6825</v>
      </c>
      <c r="C1459" t="s">
        <v>6826</v>
      </c>
      <c r="D1459" t="str">
        <f t="shared" si="378"/>
        <v>Eugenio Boatright</v>
      </c>
      <c r="E1459" s="3" t="s">
        <v>43</v>
      </c>
      <c r="F1459">
        <v>17</v>
      </c>
      <c r="G1459" s="1">
        <v>43856</v>
      </c>
      <c r="H1459" s="2">
        <f t="shared" si="379"/>
        <v>26</v>
      </c>
      <c r="I1459" s="2">
        <f t="shared" si="380"/>
        <v>1</v>
      </c>
      <c r="J1459" s="2">
        <f t="shared" si="381"/>
        <v>2020</v>
      </c>
      <c r="K1459" s="1">
        <v>44086</v>
      </c>
      <c r="L1459" s="2">
        <f t="shared" si="382"/>
        <v>12</v>
      </c>
      <c r="M1459" s="2">
        <f t="shared" si="383"/>
        <v>9</v>
      </c>
      <c r="N1459" s="2">
        <f t="shared" si="384"/>
        <v>2020</v>
      </c>
      <c r="O1459" s="2">
        <f t="shared" si="385"/>
        <v>230</v>
      </c>
      <c r="P1459" t="s">
        <v>63</v>
      </c>
      <c r="Q1459" t="s">
        <v>119</v>
      </c>
      <c r="R1459" t="s">
        <v>6827</v>
      </c>
      <c r="S1459" t="s">
        <v>65</v>
      </c>
      <c r="T1459" s="3" t="s">
        <v>26</v>
      </c>
      <c r="U1459" s="4">
        <v>57148.24</v>
      </c>
      <c r="V1459" t="s">
        <v>1355</v>
      </c>
      <c r="W1459" s="3" t="b">
        <v>0</v>
      </c>
      <c r="X1459" s="3" t="b">
        <v>1</v>
      </c>
      <c r="Y1459" t="s">
        <v>6828</v>
      </c>
      <c r="Z1459" t="s">
        <v>23012</v>
      </c>
      <c r="AA1459" t="s">
        <v>1140</v>
      </c>
    </row>
    <row r="1460" spans="1:27" x14ac:dyDescent="0.3">
      <c r="A1460">
        <f t="shared" si="386"/>
        <v>1459</v>
      </c>
      <c r="B1460" t="s">
        <v>6829</v>
      </c>
      <c r="C1460" t="s">
        <v>6830</v>
      </c>
      <c r="D1460" t="str">
        <f t="shared" si="378"/>
        <v>Gian Galiford</v>
      </c>
      <c r="E1460" s="3" t="s">
        <v>43</v>
      </c>
      <c r="F1460">
        <v>70</v>
      </c>
      <c r="G1460" s="1">
        <v>43908</v>
      </c>
      <c r="H1460" s="2">
        <f t="shared" si="379"/>
        <v>18</v>
      </c>
      <c r="I1460" s="2">
        <f t="shared" si="380"/>
        <v>3</v>
      </c>
      <c r="J1460" s="2">
        <f t="shared" si="381"/>
        <v>2020</v>
      </c>
      <c r="K1460" s="1">
        <f t="shared" ref="K1460:K1461" si="393">G1460+8</f>
        <v>43916</v>
      </c>
      <c r="L1460" s="2">
        <f t="shared" si="382"/>
        <v>26</v>
      </c>
      <c r="M1460" s="2">
        <f t="shared" si="383"/>
        <v>3</v>
      </c>
      <c r="N1460" s="2">
        <f t="shared" si="384"/>
        <v>2020</v>
      </c>
      <c r="O1460" s="2">
        <f t="shared" si="385"/>
        <v>8</v>
      </c>
      <c r="P1460" t="s">
        <v>118</v>
      </c>
      <c r="Q1460" t="s">
        <v>197</v>
      </c>
      <c r="R1460" t="s">
        <v>6831</v>
      </c>
      <c r="S1460" t="s">
        <v>92</v>
      </c>
      <c r="T1460" s="3" t="s">
        <v>57</v>
      </c>
      <c r="U1460" s="4">
        <v>61087.26</v>
      </c>
      <c r="V1460" t="s">
        <v>147</v>
      </c>
      <c r="W1460" s="3" t="s">
        <v>23011</v>
      </c>
      <c r="X1460" s="3" t="b">
        <v>1</v>
      </c>
      <c r="Y1460" t="s">
        <v>6832</v>
      </c>
      <c r="Z1460" t="s">
        <v>23012</v>
      </c>
      <c r="AA1460" t="s">
        <v>6833</v>
      </c>
    </row>
    <row r="1461" spans="1:27" x14ac:dyDescent="0.3">
      <c r="A1461">
        <f t="shared" si="386"/>
        <v>1460</v>
      </c>
      <c r="B1461" t="s">
        <v>4611</v>
      </c>
      <c r="C1461" t="s">
        <v>6834</v>
      </c>
      <c r="D1461" t="str">
        <f t="shared" si="378"/>
        <v>Federico Titcumb</v>
      </c>
      <c r="E1461" s="3" t="s">
        <v>43</v>
      </c>
      <c r="F1461">
        <v>97</v>
      </c>
      <c r="G1461" s="1">
        <v>44184</v>
      </c>
      <c r="H1461" s="2">
        <f t="shared" si="379"/>
        <v>19</v>
      </c>
      <c r="I1461" s="2">
        <f t="shared" si="380"/>
        <v>12</v>
      </c>
      <c r="J1461" s="2">
        <f t="shared" si="381"/>
        <v>2020</v>
      </c>
      <c r="K1461" s="1">
        <f t="shared" si="393"/>
        <v>44192</v>
      </c>
      <c r="L1461" s="2">
        <f t="shared" si="382"/>
        <v>27</v>
      </c>
      <c r="M1461" s="2">
        <f t="shared" si="383"/>
        <v>12</v>
      </c>
      <c r="N1461" s="2">
        <f t="shared" si="384"/>
        <v>2020</v>
      </c>
      <c r="O1461" s="2">
        <f t="shared" si="385"/>
        <v>8</v>
      </c>
      <c r="P1461" t="s">
        <v>33</v>
      </c>
      <c r="Q1461" t="s">
        <v>34</v>
      </c>
      <c r="R1461" t="s">
        <v>6835</v>
      </c>
      <c r="S1461" t="s">
        <v>92</v>
      </c>
      <c r="T1461" s="3" t="s">
        <v>57</v>
      </c>
      <c r="U1461" s="4">
        <v>30383.17</v>
      </c>
      <c r="V1461" t="s">
        <v>3081</v>
      </c>
      <c r="W1461" s="3" t="b">
        <v>1</v>
      </c>
      <c r="X1461" s="3" t="s">
        <v>23011</v>
      </c>
      <c r="Y1461" t="s">
        <v>6836</v>
      </c>
      <c r="Z1461" t="s">
        <v>23012</v>
      </c>
      <c r="AA1461" t="s">
        <v>6837</v>
      </c>
    </row>
    <row r="1462" spans="1:27" x14ac:dyDescent="0.3">
      <c r="A1462">
        <f t="shared" si="386"/>
        <v>1461</v>
      </c>
      <c r="B1462" t="s">
        <v>6838</v>
      </c>
      <c r="C1462" t="s">
        <v>3960</v>
      </c>
      <c r="D1462" t="str">
        <f t="shared" si="378"/>
        <v>Fanchette Gipp</v>
      </c>
      <c r="E1462" s="3" t="s">
        <v>32</v>
      </c>
      <c r="F1462">
        <v>82</v>
      </c>
      <c r="G1462" s="1">
        <v>44038</v>
      </c>
      <c r="H1462" s="2">
        <f t="shared" si="379"/>
        <v>26</v>
      </c>
      <c r="I1462" s="2">
        <f t="shared" si="380"/>
        <v>7</v>
      </c>
      <c r="J1462" s="2">
        <f t="shared" si="381"/>
        <v>2020</v>
      </c>
      <c r="K1462" s="1">
        <v>44136</v>
      </c>
      <c r="L1462" s="2">
        <f t="shared" si="382"/>
        <v>1</v>
      </c>
      <c r="M1462" s="2">
        <f t="shared" si="383"/>
        <v>11</v>
      </c>
      <c r="N1462" s="2">
        <f t="shared" si="384"/>
        <v>2020</v>
      </c>
      <c r="O1462" s="2">
        <f t="shared" si="385"/>
        <v>98</v>
      </c>
      <c r="P1462" t="s">
        <v>33</v>
      </c>
      <c r="Q1462" t="s">
        <v>197</v>
      </c>
      <c r="R1462" t="s">
        <v>6839</v>
      </c>
      <c r="S1462" t="s">
        <v>146</v>
      </c>
      <c r="T1462" s="3" t="s">
        <v>37</v>
      </c>
      <c r="U1462" s="4">
        <v>81646.83</v>
      </c>
      <c r="V1462" t="s">
        <v>497</v>
      </c>
      <c r="W1462" s="3" t="b">
        <v>0</v>
      </c>
      <c r="X1462" s="3" t="b">
        <v>0</v>
      </c>
      <c r="Y1462" t="s">
        <v>6840</v>
      </c>
      <c r="Z1462" t="s">
        <v>23012</v>
      </c>
      <c r="AA1462" t="s">
        <v>3958</v>
      </c>
    </row>
    <row r="1463" spans="1:27" x14ac:dyDescent="0.3">
      <c r="A1463">
        <f t="shared" si="386"/>
        <v>1462</v>
      </c>
      <c r="B1463" t="s">
        <v>4449</v>
      </c>
      <c r="C1463" t="s">
        <v>6841</v>
      </c>
      <c r="D1463" t="str">
        <f t="shared" si="378"/>
        <v>Rhodie Ricart</v>
      </c>
      <c r="E1463" s="3" t="s">
        <v>32</v>
      </c>
      <c r="F1463">
        <v>48</v>
      </c>
      <c r="G1463" s="1">
        <v>44134</v>
      </c>
      <c r="H1463" s="2">
        <f t="shared" si="379"/>
        <v>30</v>
      </c>
      <c r="I1463" s="2">
        <f t="shared" si="380"/>
        <v>10</v>
      </c>
      <c r="J1463" s="2">
        <f t="shared" si="381"/>
        <v>2020</v>
      </c>
      <c r="K1463" s="1">
        <f t="shared" ref="K1463:K1464" si="394">G1463+8</f>
        <v>44142</v>
      </c>
      <c r="L1463" s="2">
        <f t="shared" si="382"/>
        <v>7</v>
      </c>
      <c r="M1463" s="2">
        <f t="shared" si="383"/>
        <v>11</v>
      </c>
      <c r="N1463" s="2">
        <f t="shared" si="384"/>
        <v>2020</v>
      </c>
      <c r="O1463" s="2">
        <f t="shared" si="385"/>
        <v>8</v>
      </c>
      <c r="P1463" t="s">
        <v>118</v>
      </c>
      <c r="Q1463" t="s">
        <v>90</v>
      </c>
      <c r="R1463" t="s">
        <v>6842</v>
      </c>
      <c r="S1463" t="s">
        <v>25</v>
      </c>
      <c r="T1463" s="3" t="s">
        <v>37</v>
      </c>
      <c r="U1463" s="4">
        <v>78774.73</v>
      </c>
      <c r="V1463" t="s">
        <v>1391</v>
      </c>
      <c r="W1463" s="3" t="b">
        <v>1</v>
      </c>
      <c r="X1463" s="3" t="b">
        <v>0</v>
      </c>
      <c r="Y1463" t="s">
        <v>6843</v>
      </c>
      <c r="Z1463" t="s">
        <v>23012</v>
      </c>
      <c r="AA1463" t="s">
        <v>6844</v>
      </c>
    </row>
    <row r="1464" spans="1:27" x14ac:dyDescent="0.3">
      <c r="A1464">
        <f t="shared" si="386"/>
        <v>1463</v>
      </c>
      <c r="B1464" t="s">
        <v>3484</v>
      </c>
      <c r="C1464" t="s">
        <v>6845</v>
      </c>
      <c r="D1464" t="str">
        <f t="shared" si="378"/>
        <v>Rori Boult</v>
      </c>
      <c r="E1464" s="3" t="s">
        <v>32</v>
      </c>
      <c r="F1464">
        <v>19</v>
      </c>
      <c r="G1464" s="1">
        <v>44127</v>
      </c>
      <c r="H1464" s="2">
        <f t="shared" si="379"/>
        <v>23</v>
      </c>
      <c r="I1464" s="2">
        <f t="shared" si="380"/>
        <v>10</v>
      </c>
      <c r="J1464" s="2">
        <f t="shared" si="381"/>
        <v>2020</v>
      </c>
      <c r="K1464" s="1">
        <f t="shared" si="394"/>
        <v>44135</v>
      </c>
      <c r="L1464" s="2">
        <f t="shared" si="382"/>
        <v>31</v>
      </c>
      <c r="M1464" s="2">
        <f t="shared" si="383"/>
        <v>10</v>
      </c>
      <c r="N1464" s="2">
        <f t="shared" si="384"/>
        <v>2020</v>
      </c>
      <c r="O1464" s="2">
        <f t="shared" si="385"/>
        <v>8</v>
      </c>
      <c r="P1464" t="s">
        <v>22</v>
      </c>
      <c r="Q1464" t="s">
        <v>34</v>
      </c>
      <c r="R1464" t="s">
        <v>6846</v>
      </c>
      <c r="S1464" t="s">
        <v>92</v>
      </c>
      <c r="T1464" s="3" t="s">
        <v>57</v>
      </c>
      <c r="U1464" s="4">
        <v>67894.210000000006</v>
      </c>
      <c r="V1464" t="s">
        <v>6648</v>
      </c>
      <c r="W1464" s="3" t="b">
        <v>1</v>
      </c>
      <c r="X1464" s="3" t="b">
        <v>1</v>
      </c>
      <c r="Y1464" t="s">
        <v>6847</v>
      </c>
      <c r="Z1464" t="s">
        <v>6848</v>
      </c>
      <c r="AA1464" t="s">
        <v>1058</v>
      </c>
    </row>
    <row r="1465" spans="1:27" x14ac:dyDescent="0.3">
      <c r="A1465">
        <f t="shared" si="386"/>
        <v>1464</v>
      </c>
      <c r="B1465" t="s">
        <v>6849</v>
      </c>
      <c r="C1465" t="s">
        <v>6850</v>
      </c>
      <c r="D1465" t="str">
        <f t="shared" si="378"/>
        <v>Rozalin Gulliford</v>
      </c>
      <c r="E1465" s="3" t="s">
        <v>32</v>
      </c>
      <c r="F1465">
        <v>54</v>
      </c>
      <c r="G1465" s="1">
        <v>43954</v>
      </c>
      <c r="H1465" s="2">
        <f t="shared" si="379"/>
        <v>3</v>
      </c>
      <c r="I1465" s="2">
        <f t="shared" si="380"/>
        <v>5</v>
      </c>
      <c r="J1465" s="2">
        <f t="shared" si="381"/>
        <v>2020</v>
      </c>
      <c r="K1465" s="1">
        <v>43968</v>
      </c>
      <c r="L1465" s="2">
        <f t="shared" si="382"/>
        <v>17</v>
      </c>
      <c r="M1465" s="2">
        <f t="shared" si="383"/>
        <v>5</v>
      </c>
      <c r="N1465" s="2">
        <f t="shared" si="384"/>
        <v>2020</v>
      </c>
      <c r="O1465" s="2">
        <f t="shared" si="385"/>
        <v>14</v>
      </c>
      <c r="P1465" t="s">
        <v>22</v>
      </c>
      <c r="Q1465" t="s">
        <v>23</v>
      </c>
      <c r="R1465" t="s">
        <v>6851</v>
      </c>
      <c r="S1465" t="s">
        <v>65</v>
      </c>
      <c r="T1465" s="3" t="s">
        <v>159</v>
      </c>
      <c r="U1465" s="4">
        <v>12123.26</v>
      </c>
      <c r="V1465" t="s">
        <v>1790</v>
      </c>
      <c r="W1465" s="3" t="b">
        <v>0</v>
      </c>
      <c r="X1465" s="3" t="b">
        <v>1</v>
      </c>
      <c r="Y1465" t="s">
        <v>6852</v>
      </c>
      <c r="Z1465" t="s">
        <v>23012</v>
      </c>
      <c r="AA1465" t="s">
        <v>6853</v>
      </c>
    </row>
    <row r="1466" spans="1:27" x14ac:dyDescent="0.3">
      <c r="A1466">
        <f t="shared" si="386"/>
        <v>1465</v>
      </c>
      <c r="B1466" t="s">
        <v>6854</v>
      </c>
      <c r="C1466" t="s">
        <v>6855</v>
      </c>
      <c r="D1466" t="str">
        <f t="shared" si="378"/>
        <v>Annis Sheering</v>
      </c>
      <c r="E1466" s="3" t="s">
        <v>32</v>
      </c>
      <c r="F1466">
        <v>15</v>
      </c>
      <c r="G1466" s="1">
        <v>44174</v>
      </c>
      <c r="H1466" s="2">
        <f t="shared" si="379"/>
        <v>9</v>
      </c>
      <c r="I1466" s="2">
        <f t="shared" si="380"/>
        <v>12</v>
      </c>
      <c r="J1466" s="2">
        <f t="shared" si="381"/>
        <v>2020</v>
      </c>
      <c r="K1466" s="1">
        <f>G1466+8</f>
        <v>44182</v>
      </c>
      <c r="L1466" s="2">
        <f t="shared" si="382"/>
        <v>17</v>
      </c>
      <c r="M1466" s="2">
        <f t="shared" si="383"/>
        <v>12</v>
      </c>
      <c r="N1466" s="2">
        <f t="shared" si="384"/>
        <v>2020</v>
      </c>
      <c r="O1466" s="2">
        <f t="shared" si="385"/>
        <v>8</v>
      </c>
      <c r="P1466" t="s">
        <v>63</v>
      </c>
      <c r="Q1466" t="s">
        <v>90</v>
      </c>
      <c r="R1466" t="s">
        <v>6856</v>
      </c>
      <c r="S1466" t="s">
        <v>36</v>
      </c>
      <c r="T1466" s="3" t="s">
        <v>37</v>
      </c>
      <c r="U1466" s="4">
        <v>18457.61</v>
      </c>
      <c r="V1466" t="s">
        <v>171</v>
      </c>
      <c r="W1466" s="3" t="s">
        <v>23011</v>
      </c>
      <c r="X1466" s="3" t="s">
        <v>23011</v>
      </c>
      <c r="Y1466" t="s">
        <v>6857</v>
      </c>
      <c r="Z1466" t="s">
        <v>23012</v>
      </c>
      <c r="AA1466" t="s">
        <v>6858</v>
      </c>
    </row>
    <row r="1467" spans="1:27" x14ac:dyDescent="0.3">
      <c r="A1467">
        <f t="shared" si="386"/>
        <v>1466</v>
      </c>
      <c r="B1467" t="s">
        <v>6820</v>
      </c>
      <c r="D1467" t="str">
        <f t="shared" si="378"/>
        <v xml:space="preserve">Hinze </v>
      </c>
      <c r="E1467" s="3" t="s">
        <v>43</v>
      </c>
      <c r="F1467">
        <v>99</v>
      </c>
      <c r="G1467" s="1">
        <v>44034</v>
      </c>
      <c r="H1467" s="2">
        <f t="shared" si="379"/>
        <v>22</v>
      </c>
      <c r="I1467" s="2">
        <f t="shared" si="380"/>
        <v>7</v>
      </c>
      <c r="J1467" s="2">
        <f t="shared" si="381"/>
        <v>2020</v>
      </c>
      <c r="K1467" s="1">
        <v>44188</v>
      </c>
      <c r="L1467" s="2">
        <f t="shared" si="382"/>
        <v>23</v>
      </c>
      <c r="M1467" s="2">
        <f t="shared" si="383"/>
        <v>12</v>
      </c>
      <c r="N1467" s="2">
        <f t="shared" si="384"/>
        <v>2020</v>
      </c>
      <c r="O1467" s="2">
        <f t="shared" si="385"/>
        <v>154</v>
      </c>
      <c r="P1467" t="s">
        <v>63</v>
      </c>
      <c r="Q1467" t="s">
        <v>45</v>
      </c>
      <c r="R1467" t="s">
        <v>6859</v>
      </c>
      <c r="S1467" t="s">
        <v>177</v>
      </c>
      <c r="T1467" s="3" t="s">
        <v>83</v>
      </c>
      <c r="U1467" s="4">
        <v>75764.289999999994</v>
      </c>
      <c r="V1467" t="s">
        <v>716</v>
      </c>
      <c r="W1467" s="3" t="b">
        <v>1</v>
      </c>
      <c r="X1467" s="3" t="b">
        <v>1</v>
      </c>
      <c r="Y1467" t="s">
        <v>6860</v>
      </c>
      <c r="Z1467" t="s">
        <v>377</v>
      </c>
      <c r="AA1467" t="s">
        <v>950</v>
      </c>
    </row>
    <row r="1468" spans="1:27" x14ac:dyDescent="0.3">
      <c r="A1468">
        <f t="shared" si="386"/>
        <v>1467</v>
      </c>
      <c r="B1468" t="s">
        <v>6861</v>
      </c>
      <c r="C1468" t="s">
        <v>6862</v>
      </c>
      <c r="D1468" t="str">
        <f t="shared" si="378"/>
        <v>Whitney Wealleans</v>
      </c>
      <c r="E1468" s="3" t="s">
        <v>32</v>
      </c>
      <c r="F1468">
        <v>6</v>
      </c>
      <c r="G1468" s="1">
        <v>44049</v>
      </c>
      <c r="H1468" s="2">
        <f t="shared" si="379"/>
        <v>6</v>
      </c>
      <c r="I1468" s="2">
        <f t="shared" si="380"/>
        <v>8</v>
      </c>
      <c r="J1468" s="2">
        <f t="shared" si="381"/>
        <v>2020</v>
      </c>
      <c r="K1468" s="1">
        <f t="shared" ref="K1468:K1469" si="395">G1468+8</f>
        <v>44057</v>
      </c>
      <c r="L1468" s="2">
        <f t="shared" si="382"/>
        <v>14</v>
      </c>
      <c r="M1468" s="2">
        <f t="shared" si="383"/>
        <v>8</v>
      </c>
      <c r="N1468" s="2">
        <f t="shared" si="384"/>
        <v>2020</v>
      </c>
      <c r="O1468" s="2">
        <f t="shared" si="385"/>
        <v>8</v>
      </c>
      <c r="P1468" t="s">
        <v>118</v>
      </c>
      <c r="Q1468" t="s">
        <v>34</v>
      </c>
      <c r="R1468" t="s">
        <v>6863</v>
      </c>
      <c r="S1468" t="s">
        <v>146</v>
      </c>
      <c r="T1468" s="3" t="s">
        <v>159</v>
      </c>
      <c r="U1468" s="4">
        <v>68778.600000000006</v>
      </c>
      <c r="V1468" t="s">
        <v>6521</v>
      </c>
      <c r="W1468" s="3" t="b">
        <v>1</v>
      </c>
      <c r="X1468" s="3" t="b">
        <v>1</v>
      </c>
      <c r="Y1468" t="s">
        <v>6864</v>
      </c>
      <c r="Z1468" t="s">
        <v>23012</v>
      </c>
      <c r="AA1468" t="s">
        <v>928</v>
      </c>
    </row>
    <row r="1469" spans="1:27" x14ac:dyDescent="0.3">
      <c r="A1469">
        <f t="shared" si="386"/>
        <v>1468</v>
      </c>
      <c r="B1469" t="s">
        <v>6865</v>
      </c>
      <c r="C1469" t="s">
        <v>6866</v>
      </c>
      <c r="D1469" t="str">
        <f t="shared" si="378"/>
        <v>Con Spoerl</v>
      </c>
      <c r="E1469" s="3" t="s">
        <v>32</v>
      </c>
      <c r="F1469">
        <v>24</v>
      </c>
      <c r="G1469" s="1">
        <v>43972</v>
      </c>
      <c r="H1469" s="2">
        <f t="shared" si="379"/>
        <v>21</v>
      </c>
      <c r="I1469" s="2">
        <f t="shared" si="380"/>
        <v>5</v>
      </c>
      <c r="J1469" s="2">
        <f t="shared" si="381"/>
        <v>2020</v>
      </c>
      <c r="K1469" s="1">
        <f t="shared" si="395"/>
        <v>43980</v>
      </c>
      <c r="L1469" s="2">
        <f t="shared" si="382"/>
        <v>29</v>
      </c>
      <c r="M1469" s="2">
        <f t="shared" si="383"/>
        <v>5</v>
      </c>
      <c r="N1469" s="2">
        <f t="shared" si="384"/>
        <v>2020</v>
      </c>
      <c r="O1469" s="2">
        <f t="shared" si="385"/>
        <v>8</v>
      </c>
      <c r="P1469" t="s">
        <v>118</v>
      </c>
      <c r="Q1469" t="s">
        <v>126</v>
      </c>
      <c r="R1469" t="s">
        <v>6867</v>
      </c>
      <c r="S1469" t="s">
        <v>56</v>
      </c>
      <c r="T1469" s="3" t="s">
        <v>37</v>
      </c>
      <c r="U1469" s="4">
        <v>98772.78</v>
      </c>
      <c r="V1469" t="s">
        <v>658</v>
      </c>
      <c r="W1469" s="3" t="b">
        <v>1</v>
      </c>
      <c r="X1469" s="3" t="b">
        <v>0</v>
      </c>
      <c r="Y1469" t="s">
        <v>6868</v>
      </c>
      <c r="Z1469" t="s">
        <v>23012</v>
      </c>
      <c r="AA1469" t="s">
        <v>6869</v>
      </c>
    </row>
    <row r="1470" spans="1:27" x14ac:dyDescent="0.3">
      <c r="A1470">
        <f t="shared" si="386"/>
        <v>1469</v>
      </c>
      <c r="B1470" t="s">
        <v>2493</v>
      </c>
      <c r="C1470" t="s">
        <v>6870</v>
      </c>
      <c r="D1470" t="str">
        <f t="shared" si="378"/>
        <v>Ivy Cossons</v>
      </c>
      <c r="E1470" s="3" t="s">
        <v>32</v>
      </c>
      <c r="F1470">
        <v>14</v>
      </c>
      <c r="G1470" s="1">
        <v>44114</v>
      </c>
      <c r="H1470" s="2">
        <f t="shared" si="379"/>
        <v>10</v>
      </c>
      <c r="I1470" s="2">
        <f t="shared" si="380"/>
        <v>10</v>
      </c>
      <c r="J1470" s="2">
        <f t="shared" si="381"/>
        <v>2020</v>
      </c>
      <c r="K1470" s="1">
        <v>44123</v>
      </c>
      <c r="L1470" s="2">
        <f t="shared" si="382"/>
        <v>19</v>
      </c>
      <c r="M1470" s="2">
        <f t="shared" si="383"/>
        <v>10</v>
      </c>
      <c r="N1470" s="2">
        <f t="shared" si="384"/>
        <v>2020</v>
      </c>
      <c r="O1470" s="2">
        <f t="shared" si="385"/>
        <v>9</v>
      </c>
      <c r="P1470" t="s">
        <v>22</v>
      </c>
      <c r="Q1470" t="s">
        <v>90</v>
      </c>
      <c r="R1470" t="s">
        <v>6871</v>
      </c>
      <c r="S1470" t="s">
        <v>146</v>
      </c>
      <c r="T1470" s="3" t="s">
        <v>23012</v>
      </c>
      <c r="U1470" s="4">
        <v>36825.57</v>
      </c>
      <c r="V1470" t="s">
        <v>2453</v>
      </c>
      <c r="W1470" s="3" t="b">
        <v>1</v>
      </c>
      <c r="X1470" s="3" t="b">
        <v>0</v>
      </c>
      <c r="Y1470" t="s">
        <v>6872</v>
      </c>
      <c r="Z1470" t="s">
        <v>311</v>
      </c>
      <c r="AA1470" t="s">
        <v>123</v>
      </c>
    </row>
    <row r="1471" spans="1:27" x14ac:dyDescent="0.3">
      <c r="A1471">
        <f t="shared" si="386"/>
        <v>1470</v>
      </c>
      <c r="B1471" t="s">
        <v>6873</v>
      </c>
      <c r="C1471" t="s">
        <v>6874</v>
      </c>
      <c r="D1471" t="str">
        <f t="shared" si="378"/>
        <v>Omar Terrell</v>
      </c>
      <c r="E1471" s="3" t="s">
        <v>43</v>
      </c>
      <c r="F1471">
        <v>2</v>
      </c>
      <c r="G1471" s="1">
        <v>44104</v>
      </c>
      <c r="H1471" s="2">
        <f t="shared" si="379"/>
        <v>30</v>
      </c>
      <c r="I1471" s="2">
        <f t="shared" si="380"/>
        <v>9</v>
      </c>
      <c r="J1471" s="2">
        <f t="shared" si="381"/>
        <v>2020</v>
      </c>
      <c r="K1471" s="1">
        <f>G1471+8</f>
        <v>44112</v>
      </c>
      <c r="L1471" s="2">
        <f t="shared" si="382"/>
        <v>8</v>
      </c>
      <c r="M1471" s="2">
        <f t="shared" si="383"/>
        <v>10</v>
      </c>
      <c r="N1471" s="2">
        <f t="shared" si="384"/>
        <v>2020</v>
      </c>
      <c r="O1471" s="2">
        <f t="shared" si="385"/>
        <v>8</v>
      </c>
      <c r="P1471" t="s">
        <v>73</v>
      </c>
      <c r="Q1471" t="s">
        <v>23</v>
      </c>
      <c r="R1471" t="s">
        <v>6875</v>
      </c>
      <c r="S1471" t="s">
        <v>36</v>
      </c>
      <c r="T1471" s="3" t="s">
        <v>47</v>
      </c>
      <c r="U1471" s="4">
        <v>65286.17</v>
      </c>
      <c r="V1471" t="s">
        <v>2185</v>
      </c>
      <c r="W1471" s="3" t="b">
        <v>0</v>
      </c>
      <c r="X1471" s="3" t="b">
        <v>0</v>
      </c>
      <c r="Y1471" t="s">
        <v>6876</v>
      </c>
      <c r="Z1471" t="s">
        <v>23012</v>
      </c>
      <c r="AA1471" t="s">
        <v>6877</v>
      </c>
    </row>
    <row r="1472" spans="1:27" x14ac:dyDescent="0.3">
      <c r="A1472">
        <f t="shared" si="386"/>
        <v>1471</v>
      </c>
      <c r="B1472" t="s">
        <v>6878</v>
      </c>
      <c r="C1472" t="s">
        <v>6879</v>
      </c>
      <c r="D1472" t="str">
        <f t="shared" si="378"/>
        <v>Bertrand Chelley</v>
      </c>
      <c r="E1472" s="3" t="s">
        <v>43</v>
      </c>
      <c r="F1472">
        <v>82</v>
      </c>
      <c r="G1472" s="1">
        <v>43842</v>
      </c>
      <c r="H1472" s="2">
        <f t="shared" si="379"/>
        <v>12</v>
      </c>
      <c r="I1472" s="2">
        <f t="shared" si="380"/>
        <v>1</v>
      </c>
      <c r="J1472" s="2">
        <f t="shared" si="381"/>
        <v>2020</v>
      </c>
      <c r="K1472" s="1">
        <v>43936</v>
      </c>
      <c r="L1472" s="2">
        <f t="shared" si="382"/>
        <v>15</v>
      </c>
      <c r="M1472" s="2">
        <f t="shared" si="383"/>
        <v>4</v>
      </c>
      <c r="N1472" s="2">
        <f t="shared" si="384"/>
        <v>2020</v>
      </c>
      <c r="O1472" s="2">
        <f t="shared" si="385"/>
        <v>94</v>
      </c>
      <c r="P1472" t="s">
        <v>63</v>
      </c>
      <c r="Q1472" t="s">
        <v>74</v>
      </c>
      <c r="R1472" t="s">
        <v>6880</v>
      </c>
      <c r="S1472" t="s">
        <v>146</v>
      </c>
      <c r="T1472" s="3" t="s">
        <v>66</v>
      </c>
      <c r="U1472" s="4">
        <v>70011.42</v>
      </c>
      <c r="V1472" t="s">
        <v>382</v>
      </c>
      <c r="W1472" s="3" t="b">
        <v>1</v>
      </c>
      <c r="X1472" s="3" t="b">
        <v>0</v>
      </c>
      <c r="Y1472" t="s">
        <v>6881</v>
      </c>
      <c r="Z1472" t="s">
        <v>23012</v>
      </c>
      <c r="AA1472" t="s">
        <v>330</v>
      </c>
    </row>
    <row r="1473" spans="1:27" x14ac:dyDescent="0.3">
      <c r="A1473">
        <f t="shared" si="386"/>
        <v>1472</v>
      </c>
      <c r="B1473" t="s">
        <v>6882</v>
      </c>
      <c r="C1473" t="s">
        <v>6883</v>
      </c>
      <c r="D1473" t="str">
        <f t="shared" si="378"/>
        <v>Charleen Flack</v>
      </c>
      <c r="E1473" s="3" t="s">
        <v>32</v>
      </c>
      <c r="F1473">
        <v>8</v>
      </c>
      <c r="G1473" s="1">
        <v>43968</v>
      </c>
      <c r="H1473" s="2">
        <f t="shared" si="379"/>
        <v>17</v>
      </c>
      <c r="I1473" s="2">
        <f t="shared" si="380"/>
        <v>5</v>
      </c>
      <c r="J1473" s="2">
        <f t="shared" si="381"/>
        <v>2020</v>
      </c>
      <c r="K1473" s="1">
        <f t="shared" ref="K1473:K1474" si="396">G1473+8</f>
        <v>43976</v>
      </c>
      <c r="L1473" s="2">
        <f t="shared" si="382"/>
        <v>25</v>
      </c>
      <c r="M1473" s="2">
        <f t="shared" si="383"/>
        <v>5</v>
      </c>
      <c r="N1473" s="2">
        <f t="shared" si="384"/>
        <v>2020</v>
      </c>
      <c r="O1473" s="2">
        <f t="shared" si="385"/>
        <v>8</v>
      </c>
      <c r="P1473" t="s">
        <v>118</v>
      </c>
      <c r="Q1473" t="s">
        <v>90</v>
      </c>
      <c r="R1473" t="s">
        <v>6884</v>
      </c>
      <c r="S1473" t="s">
        <v>177</v>
      </c>
      <c r="T1473" s="3" t="s">
        <v>83</v>
      </c>
      <c r="U1473" s="4">
        <v>97841.82</v>
      </c>
      <c r="V1473" t="s">
        <v>1920</v>
      </c>
      <c r="W1473" s="3" t="b">
        <v>0</v>
      </c>
      <c r="X1473" s="3" t="b">
        <v>0</v>
      </c>
      <c r="Y1473" t="s">
        <v>6885</v>
      </c>
      <c r="Z1473" t="s">
        <v>23012</v>
      </c>
      <c r="AA1473" t="s">
        <v>330</v>
      </c>
    </row>
    <row r="1474" spans="1:27" x14ac:dyDescent="0.3">
      <c r="A1474">
        <f t="shared" si="386"/>
        <v>1473</v>
      </c>
      <c r="B1474" t="s">
        <v>6886</v>
      </c>
      <c r="C1474" t="s">
        <v>6887</v>
      </c>
      <c r="D1474" t="str">
        <f t="shared" si="378"/>
        <v>Chrissy Gebb</v>
      </c>
      <c r="E1474" s="3" t="s">
        <v>43</v>
      </c>
      <c r="F1474">
        <v>41</v>
      </c>
      <c r="G1474" s="1">
        <v>44180</v>
      </c>
      <c r="H1474" s="2">
        <f t="shared" si="379"/>
        <v>15</v>
      </c>
      <c r="I1474" s="2">
        <f t="shared" si="380"/>
        <v>12</v>
      </c>
      <c r="J1474" s="2">
        <f t="shared" si="381"/>
        <v>2020</v>
      </c>
      <c r="K1474" s="1">
        <f t="shared" si="396"/>
        <v>44188</v>
      </c>
      <c r="L1474" s="2">
        <f t="shared" si="382"/>
        <v>23</v>
      </c>
      <c r="M1474" s="2">
        <f t="shared" si="383"/>
        <v>12</v>
      </c>
      <c r="N1474" s="2">
        <f t="shared" si="384"/>
        <v>2020</v>
      </c>
      <c r="O1474" s="2">
        <f t="shared" si="385"/>
        <v>8</v>
      </c>
      <c r="P1474" t="s">
        <v>33</v>
      </c>
      <c r="Q1474" t="s">
        <v>126</v>
      </c>
      <c r="R1474" t="s">
        <v>6888</v>
      </c>
      <c r="S1474" t="s">
        <v>56</v>
      </c>
      <c r="T1474" s="3" t="s">
        <v>23012</v>
      </c>
      <c r="U1474" s="4">
        <v>73209.13</v>
      </c>
      <c r="V1474" t="s">
        <v>1144</v>
      </c>
      <c r="W1474" s="3" t="b">
        <v>1</v>
      </c>
      <c r="X1474" s="3" t="b">
        <v>0</v>
      </c>
      <c r="Y1474" t="s">
        <v>6889</v>
      </c>
      <c r="Z1474" t="s">
        <v>23012</v>
      </c>
      <c r="AA1474" t="s">
        <v>4543</v>
      </c>
    </row>
    <row r="1475" spans="1:27" x14ac:dyDescent="0.3">
      <c r="A1475">
        <f t="shared" si="386"/>
        <v>1474</v>
      </c>
      <c r="B1475" t="s">
        <v>6890</v>
      </c>
      <c r="C1475" t="s">
        <v>6891</v>
      </c>
      <c r="D1475" t="str">
        <f t="shared" ref="D1475:D1538" si="397">B1475&amp; " " &amp;C1475</f>
        <v>Emilee Everly</v>
      </c>
      <c r="E1475" s="3" t="s">
        <v>32</v>
      </c>
      <c r="F1475">
        <v>25</v>
      </c>
      <c r="G1475" s="1">
        <v>43980</v>
      </c>
      <c r="H1475" s="2">
        <f t="shared" ref="H1475:H1538" si="398">DAY(G1475)</f>
        <v>29</v>
      </c>
      <c r="I1475" s="2">
        <f t="shared" ref="I1475:I1538" si="399">MONTH(G1475)</f>
        <v>5</v>
      </c>
      <c r="J1475" s="2">
        <f t="shared" ref="J1475:J1538" si="400">YEAR(G1475)</f>
        <v>2020</v>
      </c>
      <c r="K1475" s="1">
        <v>44085</v>
      </c>
      <c r="L1475" s="2">
        <f t="shared" ref="L1475:L1538" si="401">DAY(K1475)</f>
        <v>11</v>
      </c>
      <c r="M1475" s="2">
        <f t="shared" ref="M1475:M1538" si="402">MONTH(K1475)</f>
        <v>9</v>
      </c>
      <c r="N1475" s="2">
        <f t="shared" ref="N1475:N1538" si="403">YEAR(K1475)</f>
        <v>2020</v>
      </c>
      <c r="O1475" s="2">
        <f t="shared" ref="O1475:O1538" si="404">K1475-G1475</f>
        <v>105</v>
      </c>
      <c r="P1475" t="s">
        <v>73</v>
      </c>
      <c r="Q1475" t="s">
        <v>34</v>
      </c>
      <c r="R1475" t="s">
        <v>6892</v>
      </c>
      <c r="S1475" t="s">
        <v>25</v>
      </c>
      <c r="T1475" s="3" t="s">
        <v>66</v>
      </c>
      <c r="U1475" s="4">
        <v>34576.35</v>
      </c>
      <c r="V1475" t="s">
        <v>2229</v>
      </c>
      <c r="W1475" s="3" t="s">
        <v>23011</v>
      </c>
      <c r="X1475" s="3" t="b">
        <v>0</v>
      </c>
      <c r="Y1475" t="s">
        <v>6893</v>
      </c>
      <c r="Z1475" t="s">
        <v>23012</v>
      </c>
      <c r="AA1475" t="s">
        <v>6894</v>
      </c>
    </row>
    <row r="1476" spans="1:27" x14ac:dyDescent="0.3">
      <c r="A1476">
        <f t="shared" ref="A1476:A1539" si="405">A1475+1</f>
        <v>1475</v>
      </c>
      <c r="B1476" t="s">
        <v>6895</v>
      </c>
      <c r="D1476" t="str">
        <f t="shared" si="397"/>
        <v xml:space="preserve">Kassi </v>
      </c>
      <c r="E1476" s="3" t="s">
        <v>32</v>
      </c>
      <c r="F1476">
        <v>75</v>
      </c>
      <c r="G1476" s="1">
        <v>44163</v>
      </c>
      <c r="H1476" s="2">
        <f t="shared" si="398"/>
        <v>28</v>
      </c>
      <c r="I1476" s="2">
        <f t="shared" si="399"/>
        <v>11</v>
      </c>
      <c r="J1476" s="2">
        <f t="shared" si="400"/>
        <v>2020</v>
      </c>
      <c r="K1476" s="1">
        <f t="shared" ref="K1476:K1477" si="406">G1476+8</f>
        <v>44171</v>
      </c>
      <c r="L1476" s="2">
        <f t="shared" si="401"/>
        <v>6</v>
      </c>
      <c r="M1476" s="2">
        <f t="shared" si="402"/>
        <v>12</v>
      </c>
      <c r="N1476" s="2">
        <f t="shared" si="403"/>
        <v>2020</v>
      </c>
      <c r="O1476" s="2">
        <f t="shared" si="404"/>
        <v>8</v>
      </c>
      <c r="P1476" t="s">
        <v>63</v>
      </c>
      <c r="Q1476" t="s">
        <v>90</v>
      </c>
      <c r="R1476" t="s">
        <v>6896</v>
      </c>
      <c r="S1476" t="s">
        <v>56</v>
      </c>
      <c r="T1476" s="3" t="s">
        <v>57</v>
      </c>
      <c r="U1476" s="4">
        <v>84113.26</v>
      </c>
      <c r="V1476" t="s">
        <v>3449</v>
      </c>
      <c r="W1476" s="3" t="b">
        <v>0</v>
      </c>
      <c r="X1476" s="3" t="b">
        <v>1</v>
      </c>
      <c r="Y1476" t="s">
        <v>6897</v>
      </c>
      <c r="Z1476" t="s">
        <v>23012</v>
      </c>
      <c r="AA1476" t="s">
        <v>115</v>
      </c>
    </row>
    <row r="1477" spans="1:27" x14ac:dyDescent="0.3">
      <c r="A1477">
        <f t="shared" si="405"/>
        <v>1476</v>
      </c>
      <c r="B1477" t="s">
        <v>6898</v>
      </c>
      <c r="C1477" t="s">
        <v>6899</v>
      </c>
      <c r="D1477" t="str">
        <f t="shared" si="397"/>
        <v>Joshua Merrigan</v>
      </c>
      <c r="E1477" s="3" t="s">
        <v>43</v>
      </c>
      <c r="F1477">
        <v>85</v>
      </c>
      <c r="G1477" s="1">
        <v>43967</v>
      </c>
      <c r="H1477" s="2">
        <f t="shared" si="398"/>
        <v>16</v>
      </c>
      <c r="I1477" s="2">
        <f t="shared" si="399"/>
        <v>5</v>
      </c>
      <c r="J1477" s="2">
        <f t="shared" si="400"/>
        <v>2020</v>
      </c>
      <c r="K1477" s="1">
        <f t="shared" si="406"/>
        <v>43975</v>
      </c>
      <c r="L1477" s="2">
        <f t="shared" si="401"/>
        <v>24</v>
      </c>
      <c r="M1477" s="2">
        <f t="shared" si="402"/>
        <v>5</v>
      </c>
      <c r="N1477" s="2">
        <f t="shared" si="403"/>
        <v>2020</v>
      </c>
      <c r="O1477" s="2">
        <f t="shared" si="404"/>
        <v>8</v>
      </c>
      <c r="P1477" t="s">
        <v>22</v>
      </c>
      <c r="Q1477" t="s">
        <v>197</v>
      </c>
      <c r="R1477" t="s">
        <v>6900</v>
      </c>
      <c r="S1477" t="s">
        <v>25</v>
      </c>
      <c r="T1477" s="3" t="s">
        <v>133</v>
      </c>
      <c r="U1477" s="4">
        <v>4986.53</v>
      </c>
      <c r="V1477" t="s">
        <v>898</v>
      </c>
      <c r="W1477" s="3" t="b">
        <v>1</v>
      </c>
      <c r="X1477" s="3" t="b">
        <v>1</v>
      </c>
      <c r="Y1477" t="s">
        <v>6901</v>
      </c>
      <c r="Z1477" t="s">
        <v>23012</v>
      </c>
      <c r="AA1477" t="s">
        <v>258</v>
      </c>
    </row>
    <row r="1478" spans="1:27" x14ac:dyDescent="0.3">
      <c r="A1478">
        <f t="shared" si="405"/>
        <v>1477</v>
      </c>
      <c r="B1478" t="s">
        <v>6902</v>
      </c>
      <c r="C1478" t="s">
        <v>6903</v>
      </c>
      <c r="D1478" t="str">
        <f t="shared" si="397"/>
        <v>Trudy Rought</v>
      </c>
      <c r="E1478" s="3" t="s">
        <v>235</v>
      </c>
      <c r="F1478">
        <v>21</v>
      </c>
      <c r="G1478" s="1">
        <v>43872</v>
      </c>
      <c r="H1478" s="2">
        <f t="shared" si="398"/>
        <v>11</v>
      </c>
      <c r="I1478" s="2">
        <f t="shared" si="399"/>
        <v>2</v>
      </c>
      <c r="J1478" s="2">
        <f t="shared" si="400"/>
        <v>2020</v>
      </c>
      <c r="K1478" s="1">
        <v>44044</v>
      </c>
      <c r="L1478" s="2">
        <f t="shared" si="401"/>
        <v>1</v>
      </c>
      <c r="M1478" s="2">
        <f t="shared" si="402"/>
        <v>8</v>
      </c>
      <c r="N1478" s="2">
        <f t="shared" si="403"/>
        <v>2020</v>
      </c>
      <c r="O1478" s="2">
        <f t="shared" si="404"/>
        <v>172</v>
      </c>
      <c r="P1478" t="s">
        <v>118</v>
      </c>
      <c r="Q1478" t="s">
        <v>90</v>
      </c>
      <c r="R1478" t="s">
        <v>6904</v>
      </c>
      <c r="S1478" t="s">
        <v>25</v>
      </c>
      <c r="T1478" s="3" t="s">
        <v>37</v>
      </c>
      <c r="U1478" s="4">
        <v>32547.34</v>
      </c>
      <c r="V1478" t="s">
        <v>584</v>
      </c>
      <c r="W1478" s="3" t="b">
        <v>1</v>
      </c>
      <c r="X1478" s="3" t="b">
        <v>0</v>
      </c>
      <c r="Y1478" t="s">
        <v>6905</v>
      </c>
      <c r="Z1478" t="s">
        <v>23012</v>
      </c>
      <c r="AA1478" t="s">
        <v>2805</v>
      </c>
    </row>
    <row r="1479" spans="1:27" x14ac:dyDescent="0.3">
      <c r="A1479">
        <f t="shared" si="405"/>
        <v>1478</v>
      </c>
      <c r="B1479" t="s">
        <v>6906</v>
      </c>
      <c r="C1479" t="s">
        <v>6907</v>
      </c>
      <c r="D1479" t="str">
        <f t="shared" si="397"/>
        <v>Junia Corrin</v>
      </c>
      <c r="E1479" s="3" t="s">
        <v>32</v>
      </c>
      <c r="F1479">
        <v>79</v>
      </c>
      <c r="G1479" s="1">
        <v>44154</v>
      </c>
      <c r="H1479" s="2">
        <f t="shared" si="398"/>
        <v>19</v>
      </c>
      <c r="I1479" s="2">
        <f t="shared" si="399"/>
        <v>11</v>
      </c>
      <c r="J1479" s="2">
        <f t="shared" si="400"/>
        <v>2020</v>
      </c>
      <c r="K1479" s="1">
        <f>G1479+8</f>
        <v>44162</v>
      </c>
      <c r="L1479" s="2">
        <f t="shared" si="401"/>
        <v>27</v>
      </c>
      <c r="M1479" s="2">
        <f t="shared" si="402"/>
        <v>11</v>
      </c>
      <c r="N1479" s="2">
        <f t="shared" si="403"/>
        <v>2020</v>
      </c>
      <c r="O1479" s="2">
        <f t="shared" si="404"/>
        <v>8</v>
      </c>
      <c r="P1479" t="s">
        <v>73</v>
      </c>
      <c r="Q1479" t="s">
        <v>23</v>
      </c>
      <c r="R1479" t="s">
        <v>6908</v>
      </c>
      <c r="S1479" t="s">
        <v>100</v>
      </c>
      <c r="T1479" s="3" t="s">
        <v>37</v>
      </c>
      <c r="U1479" s="4">
        <v>70898.789999999994</v>
      </c>
      <c r="V1479" t="s">
        <v>1796</v>
      </c>
      <c r="W1479" s="3" t="b">
        <v>0</v>
      </c>
      <c r="X1479" s="3" t="b">
        <v>0</v>
      </c>
      <c r="Y1479" t="s">
        <v>2911</v>
      </c>
      <c r="Z1479" t="s">
        <v>2354</v>
      </c>
      <c r="AA1479" t="s">
        <v>6909</v>
      </c>
    </row>
    <row r="1480" spans="1:27" x14ac:dyDescent="0.3">
      <c r="A1480">
        <f t="shared" si="405"/>
        <v>1479</v>
      </c>
      <c r="B1480" t="s">
        <v>6910</v>
      </c>
      <c r="C1480" t="s">
        <v>6911</v>
      </c>
      <c r="D1480" t="str">
        <f t="shared" si="397"/>
        <v>Artie Readwood</v>
      </c>
      <c r="E1480" s="3" t="s">
        <v>43</v>
      </c>
      <c r="F1480">
        <v>99</v>
      </c>
      <c r="G1480" s="1">
        <v>43998</v>
      </c>
      <c r="H1480" s="2">
        <f t="shared" si="398"/>
        <v>16</v>
      </c>
      <c r="I1480" s="2">
        <f t="shared" si="399"/>
        <v>6</v>
      </c>
      <c r="J1480" s="2">
        <f t="shared" si="400"/>
        <v>2020</v>
      </c>
      <c r="K1480" s="1">
        <v>44177</v>
      </c>
      <c r="L1480" s="2">
        <f t="shared" si="401"/>
        <v>12</v>
      </c>
      <c r="M1480" s="2">
        <f t="shared" si="402"/>
        <v>12</v>
      </c>
      <c r="N1480" s="2">
        <f t="shared" si="403"/>
        <v>2020</v>
      </c>
      <c r="O1480" s="2">
        <f t="shared" si="404"/>
        <v>179</v>
      </c>
      <c r="P1480" t="s">
        <v>118</v>
      </c>
      <c r="Q1480" t="s">
        <v>90</v>
      </c>
      <c r="R1480" t="s">
        <v>6912</v>
      </c>
      <c r="S1480" t="s">
        <v>56</v>
      </c>
      <c r="T1480" s="3" t="s">
        <v>133</v>
      </c>
      <c r="U1480" s="4">
        <v>21587.95</v>
      </c>
      <c r="V1480" t="s">
        <v>1050</v>
      </c>
      <c r="W1480" s="3" t="b">
        <v>0</v>
      </c>
      <c r="X1480" s="3" t="b">
        <v>1</v>
      </c>
      <c r="Y1480" t="s">
        <v>6913</v>
      </c>
      <c r="Z1480" t="s">
        <v>23012</v>
      </c>
      <c r="AA1480" t="s">
        <v>6914</v>
      </c>
    </row>
    <row r="1481" spans="1:27" x14ac:dyDescent="0.3">
      <c r="A1481">
        <f t="shared" si="405"/>
        <v>1480</v>
      </c>
      <c r="B1481" t="s">
        <v>6915</v>
      </c>
      <c r="C1481" t="s">
        <v>6916</v>
      </c>
      <c r="D1481" t="str">
        <f t="shared" si="397"/>
        <v>Mercy Huntingford</v>
      </c>
      <c r="E1481" s="3" t="s">
        <v>32</v>
      </c>
      <c r="F1481">
        <v>65</v>
      </c>
      <c r="G1481" s="1">
        <v>44105</v>
      </c>
      <c r="H1481" s="2">
        <f t="shared" si="398"/>
        <v>1</v>
      </c>
      <c r="I1481" s="2">
        <f t="shared" si="399"/>
        <v>10</v>
      </c>
      <c r="J1481" s="2">
        <f t="shared" si="400"/>
        <v>2020</v>
      </c>
      <c r="K1481" s="1">
        <f t="shared" ref="K1481:K1483" si="407">G1481+8</f>
        <v>44113</v>
      </c>
      <c r="L1481" s="2">
        <f t="shared" si="401"/>
        <v>9</v>
      </c>
      <c r="M1481" s="2">
        <f t="shared" si="402"/>
        <v>10</v>
      </c>
      <c r="N1481" s="2">
        <f t="shared" si="403"/>
        <v>2020</v>
      </c>
      <c r="O1481" s="2">
        <f t="shared" si="404"/>
        <v>8</v>
      </c>
      <c r="P1481" t="s">
        <v>44</v>
      </c>
      <c r="Q1481" t="s">
        <v>74</v>
      </c>
      <c r="R1481" t="s">
        <v>6917</v>
      </c>
      <c r="S1481" t="s">
        <v>65</v>
      </c>
      <c r="T1481" s="3" t="s">
        <v>23012</v>
      </c>
      <c r="U1481" s="4">
        <v>17466.900000000001</v>
      </c>
      <c r="V1481" t="s">
        <v>1632</v>
      </c>
      <c r="W1481" s="3" t="b">
        <v>0</v>
      </c>
      <c r="X1481" s="3" t="b">
        <v>1</v>
      </c>
      <c r="Y1481" t="s">
        <v>6918</v>
      </c>
      <c r="Z1481" t="s">
        <v>23012</v>
      </c>
      <c r="AA1481" t="s">
        <v>6919</v>
      </c>
    </row>
    <row r="1482" spans="1:27" x14ac:dyDescent="0.3">
      <c r="A1482">
        <f t="shared" si="405"/>
        <v>1481</v>
      </c>
      <c r="B1482" t="s">
        <v>6920</v>
      </c>
      <c r="C1482" t="s">
        <v>6921</v>
      </c>
      <c r="D1482" t="str">
        <f t="shared" si="397"/>
        <v>Dyann Bizzey</v>
      </c>
      <c r="E1482" s="3" t="s">
        <v>32</v>
      </c>
      <c r="F1482">
        <v>7</v>
      </c>
      <c r="G1482" s="1">
        <v>43914</v>
      </c>
      <c r="H1482" s="2">
        <f t="shared" si="398"/>
        <v>24</v>
      </c>
      <c r="I1482" s="2">
        <f t="shared" si="399"/>
        <v>3</v>
      </c>
      <c r="J1482" s="2">
        <f t="shared" si="400"/>
        <v>2020</v>
      </c>
      <c r="K1482" s="1">
        <f t="shared" si="407"/>
        <v>43922</v>
      </c>
      <c r="L1482" s="2">
        <f t="shared" si="401"/>
        <v>1</v>
      </c>
      <c r="M1482" s="2">
        <f t="shared" si="402"/>
        <v>4</v>
      </c>
      <c r="N1482" s="2">
        <f t="shared" si="403"/>
        <v>2020</v>
      </c>
      <c r="O1482" s="2">
        <f t="shared" si="404"/>
        <v>8</v>
      </c>
      <c r="P1482" t="s">
        <v>118</v>
      </c>
      <c r="Q1482" t="s">
        <v>45</v>
      </c>
      <c r="R1482" t="s">
        <v>6922</v>
      </c>
      <c r="S1482" t="s">
        <v>76</v>
      </c>
      <c r="T1482" s="3" t="s">
        <v>26</v>
      </c>
      <c r="U1482" s="4">
        <v>46980.05</v>
      </c>
      <c r="V1482" t="s">
        <v>966</v>
      </c>
      <c r="W1482" s="3" t="b">
        <v>1</v>
      </c>
      <c r="X1482" s="3" t="b">
        <v>1</v>
      </c>
      <c r="Y1482" t="s">
        <v>6923</v>
      </c>
      <c r="Z1482" t="s">
        <v>3528</v>
      </c>
      <c r="AA1482" t="s">
        <v>4448</v>
      </c>
    </row>
    <row r="1483" spans="1:27" x14ac:dyDescent="0.3">
      <c r="A1483">
        <f t="shared" si="405"/>
        <v>1482</v>
      </c>
      <c r="B1483" t="s">
        <v>6924</v>
      </c>
      <c r="C1483" t="s">
        <v>6925</v>
      </c>
      <c r="D1483" t="str">
        <f t="shared" si="397"/>
        <v>Tabitha Noen</v>
      </c>
      <c r="E1483" s="3" t="s">
        <v>32</v>
      </c>
      <c r="F1483">
        <v>97</v>
      </c>
      <c r="G1483" s="1">
        <v>44127</v>
      </c>
      <c r="H1483" s="2">
        <f t="shared" si="398"/>
        <v>23</v>
      </c>
      <c r="I1483" s="2">
        <f t="shared" si="399"/>
        <v>10</v>
      </c>
      <c r="J1483" s="2">
        <f t="shared" si="400"/>
        <v>2020</v>
      </c>
      <c r="K1483" s="1">
        <f t="shared" si="407"/>
        <v>44135</v>
      </c>
      <c r="L1483" s="2">
        <f t="shared" si="401"/>
        <v>31</v>
      </c>
      <c r="M1483" s="2">
        <f t="shared" si="402"/>
        <v>10</v>
      </c>
      <c r="N1483" s="2">
        <f t="shared" si="403"/>
        <v>2020</v>
      </c>
      <c r="O1483" s="2">
        <f t="shared" si="404"/>
        <v>8</v>
      </c>
      <c r="P1483" t="s">
        <v>63</v>
      </c>
      <c r="Q1483" t="s">
        <v>74</v>
      </c>
      <c r="R1483" t="s">
        <v>6926</v>
      </c>
      <c r="S1483" t="s">
        <v>65</v>
      </c>
      <c r="T1483" s="3" t="s">
        <v>66</v>
      </c>
      <c r="U1483" s="4">
        <v>76728.45</v>
      </c>
      <c r="V1483" t="s">
        <v>480</v>
      </c>
      <c r="W1483" s="3" t="b">
        <v>1</v>
      </c>
      <c r="X1483" s="3" t="b">
        <v>1</v>
      </c>
      <c r="Y1483" t="s">
        <v>6927</v>
      </c>
      <c r="Z1483" t="s">
        <v>23012</v>
      </c>
      <c r="AA1483" t="s">
        <v>4854</v>
      </c>
    </row>
    <row r="1484" spans="1:27" x14ac:dyDescent="0.3">
      <c r="A1484">
        <f t="shared" si="405"/>
        <v>1483</v>
      </c>
      <c r="B1484" t="s">
        <v>6928</v>
      </c>
      <c r="D1484" t="str">
        <f t="shared" si="397"/>
        <v xml:space="preserve">Ashlee </v>
      </c>
      <c r="E1484" s="3" t="s">
        <v>350</v>
      </c>
      <c r="F1484">
        <v>31</v>
      </c>
      <c r="G1484" s="1">
        <v>43849</v>
      </c>
      <c r="H1484" s="2">
        <f t="shared" si="398"/>
        <v>19</v>
      </c>
      <c r="I1484" s="2">
        <f t="shared" si="399"/>
        <v>1</v>
      </c>
      <c r="J1484" s="2">
        <f t="shared" si="400"/>
        <v>2020</v>
      </c>
      <c r="K1484" s="1">
        <v>44109</v>
      </c>
      <c r="L1484" s="2">
        <f t="shared" si="401"/>
        <v>5</v>
      </c>
      <c r="M1484" s="2">
        <f t="shared" si="402"/>
        <v>10</v>
      </c>
      <c r="N1484" s="2">
        <f t="shared" si="403"/>
        <v>2020</v>
      </c>
      <c r="O1484" s="2">
        <f t="shared" si="404"/>
        <v>260</v>
      </c>
      <c r="P1484" t="s">
        <v>44</v>
      </c>
      <c r="Q1484" t="s">
        <v>90</v>
      </c>
      <c r="R1484" t="s">
        <v>6929</v>
      </c>
      <c r="S1484" t="s">
        <v>36</v>
      </c>
      <c r="T1484" s="3" t="s">
        <v>83</v>
      </c>
      <c r="U1484" s="4">
        <v>53966.09</v>
      </c>
      <c r="V1484" t="s">
        <v>1768</v>
      </c>
      <c r="W1484" s="3" t="b">
        <v>0</v>
      </c>
      <c r="X1484" s="3" t="b">
        <v>0</v>
      </c>
      <c r="Y1484" t="s">
        <v>659</v>
      </c>
      <c r="Z1484" t="s">
        <v>659</v>
      </c>
      <c r="AA1484" t="s">
        <v>6930</v>
      </c>
    </row>
    <row r="1485" spans="1:27" x14ac:dyDescent="0.3">
      <c r="A1485">
        <f t="shared" si="405"/>
        <v>1484</v>
      </c>
      <c r="B1485" t="s">
        <v>6931</v>
      </c>
      <c r="C1485" t="s">
        <v>6932</v>
      </c>
      <c r="D1485" t="str">
        <f t="shared" si="397"/>
        <v>Valentine Yankin</v>
      </c>
      <c r="E1485" s="3" t="s">
        <v>32</v>
      </c>
      <c r="F1485">
        <v>36</v>
      </c>
      <c r="G1485" s="1">
        <v>43874</v>
      </c>
      <c r="H1485" s="2">
        <f t="shared" si="398"/>
        <v>13</v>
      </c>
      <c r="I1485" s="2">
        <f t="shared" si="399"/>
        <v>2</v>
      </c>
      <c r="J1485" s="2">
        <f t="shared" si="400"/>
        <v>2020</v>
      </c>
      <c r="K1485" s="1">
        <v>44065</v>
      </c>
      <c r="L1485" s="2">
        <f t="shared" si="401"/>
        <v>22</v>
      </c>
      <c r="M1485" s="2">
        <f t="shared" si="402"/>
        <v>8</v>
      </c>
      <c r="N1485" s="2">
        <f t="shared" si="403"/>
        <v>2020</v>
      </c>
      <c r="O1485" s="2">
        <f t="shared" si="404"/>
        <v>191</v>
      </c>
      <c r="P1485" t="s">
        <v>63</v>
      </c>
      <c r="Q1485" t="s">
        <v>74</v>
      </c>
      <c r="R1485" t="s">
        <v>6933</v>
      </c>
      <c r="S1485" t="s">
        <v>146</v>
      </c>
      <c r="T1485" s="3" t="s">
        <v>83</v>
      </c>
      <c r="U1485" s="4">
        <v>41999.16</v>
      </c>
      <c r="V1485" t="s">
        <v>429</v>
      </c>
      <c r="W1485" s="3" t="b">
        <v>0</v>
      </c>
      <c r="X1485" s="3" t="b">
        <v>1</v>
      </c>
      <c r="Y1485" t="s">
        <v>6934</v>
      </c>
      <c r="Z1485" t="s">
        <v>23012</v>
      </c>
      <c r="AA1485" t="s">
        <v>1606</v>
      </c>
    </row>
    <row r="1486" spans="1:27" x14ac:dyDescent="0.3">
      <c r="A1486">
        <f t="shared" si="405"/>
        <v>1485</v>
      </c>
      <c r="B1486" t="s">
        <v>6935</v>
      </c>
      <c r="C1486" t="s">
        <v>6936</v>
      </c>
      <c r="D1486" t="str">
        <f t="shared" si="397"/>
        <v>Chev Spillard</v>
      </c>
      <c r="E1486" s="3" t="s">
        <v>43</v>
      </c>
      <c r="F1486">
        <v>75</v>
      </c>
      <c r="G1486" s="1">
        <v>43971</v>
      </c>
      <c r="H1486" s="2">
        <f t="shared" si="398"/>
        <v>20</v>
      </c>
      <c r="I1486" s="2">
        <f t="shared" si="399"/>
        <v>5</v>
      </c>
      <c r="J1486" s="2">
        <f t="shared" si="400"/>
        <v>2020</v>
      </c>
      <c r="K1486" s="1">
        <v>44153</v>
      </c>
      <c r="L1486" s="2">
        <f t="shared" si="401"/>
        <v>18</v>
      </c>
      <c r="M1486" s="2">
        <f t="shared" si="402"/>
        <v>11</v>
      </c>
      <c r="N1486" s="2">
        <f t="shared" si="403"/>
        <v>2020</v>
      </c>
      <c r="O1486" s="2">
        <f t="shared" si="404"/>
        <v>182</v>
      </c>
      <c r="P1486" t="s">
        <v>44</v>
      </c>
      <c r="Q1486" t="s">
        <v>126</v>
      </c>
      <c r="R1486" t="s">
        <v>6937</v>
      </c>
      <c r="S1486" t="s">
        <v>65</v>
      </c>
      <c r="T1486" s="3" t="s">
        <v>66</v>
      </c>
      <c r="U1486" s="4">
        <v>12473.25</v>
      </c>
      <c r="V1486" t="s">
        <v>3044</v>
      </c>
      <c r="W1486" s="3" t="b">
        <v>1</v>
      </c>
      <c r="X1486" s="3" t="s">
        <v>23011</v>
      </c>
      <c r="Y1486" t="s">
        <v>6938</v>
      </c>
      <c r="Z1486" t="s">
        <v>23012</v>
      </c>
      <c r="AA1486" t="s">
        <v>6939</v>
      </c>
    </row>
    <row r="1487" spans="1:27" x14ac:dyDescent="0.3">
      <c r="A1487">
        <f t="shared" si="405"/>
        <v>1486</v>
      </c>
      <c r="B1487" t="s">
        <v>6940</v>
      </c>
      <c r="C1487" t="s">
        <v>6941</v>
      </c>
      <c r="D1487" t="str">
        <f t="shared" si="397"/>
        <v>Zachery Picford</v>
      </c>
      <c r="E1487" s="3" t="s">
        <v>43</v>
      </c>
      <c r="F1487">
        <v>24</v>
      </c>
      <c r="G1487" s="1">
        <v>44087</v>
      </c>
      <c r="H1487" s="2">
        <f t="shared" si="398"/>
        <v>13</v>
      </c>
      <c r="I1487" s="2">
        <f t="shared" si="399"/>
        <v>9</v>
      </c>
      <c r="J1487" s="2">
        <f t="shared" si="400"/>
        <v>2020</v>
      </c>
      <c r="K1487" s="1">
        <f t="shared" ref="K1487:K1488" si="408">G1487+8</f>
        <v>44095</v>
      </c>
      <c r="L1487" s="2">
        <f t="shared" si="401"/>
        <v>21</v>
      </c>
      <c r="M1487" s="2">
        <f t="shared" si="402"/>
        <v>9</v>
      </c>
      <c r="N1487" s="2">
        <f t="shared" si="403"/>
        <v>2020</v>
      </c>
      <c r="O1487" s="2">
        <f t="shared" si="404"/>
        <v>8</v>
      </c>
      <c r="P1487" t="s">
        <v>63</v>
      </c>
      <c r="Q1487" t="s">
        <v>45</v>
      </c>
      <c r="R1487" t="s">
        <v>6942</v>
      </c>
      <c r="S1487" t="s">
        <v>100</v>
      </c>
      <c r="T1487" s="3" t="s">
        <v>26</v>
      </c>
      <c r="U1487" s="4">
        <v>28905.8</v>
      </c>
      <c r="V1487" t="s">
        <v>2718</v>
      </c>
      <c r="W1487" s="3" t="b">
        <v>0</v>
      </c>
      <c r="X1487" s="3" t="b">
        <v>1</v>
      </c>
      <c r="Y1487" t="s">
        <v>6943</v>
      </c>
      <c r="Z1487" t="s">
        <v>23012</v>
      </c>
      <c r="AA1487" t="s">
        <v>6944</v>
      </c>
    </row>
    <row r="1488" spans="1:27" x14ac:dyDescent="0.3">
      <c r="A1488">
        <f t="shared" si="405"/>
        <v>1487</v>
      </c>
      <c r="B1488" t="s">
        <v>6945</v>
      </c>
      <c r="C1488" t="s">
        <v>6946</v>
      </c>
      <c r="D1488" t="str">
        <f t="shared" si="397"/>
        <v>Nerty MacSkeaghan</v>
      </c>
      <c r="E1488" s="3" t="s">
        <v>32</v>
      </c>
      <c r="F1488">
        <v>50</v>
      </c>
      <c r="G1488" s="1">
        <v>44155</v>
      </c>
      <c r="H1488" s="2">
        <f t="shared" si="398"/>
        <v>20</v>
      </c>
      <c r="I1488" s="2">
        <f t="shared" si="399"/>
        <v>11</v>
      </c>
      <c r="J1488" s="2">
        <f t="shared" si="400"/>
        <v>2020</v>
      </c>
      <c r="K1488" s="1">
        <f t="shared" si="408"/>
        <v>44163</v>
      </c>
      <c r="L1488" s="2">
        <f t="shared" si="401"/>
        <v>28</v>
      </c>
      <c r="M1488" s="2">
        <f t="shared" si="402"/>
        <v>11</v>
      </c>
      <c r="N1488" s="2">
        <f t="shared" si="403"/>
        <v>2020</v>
      </c>
      <c r="O1488" s="2">
        <f t="shared" si="404"/>
        <v>8</v>
      </c>
      <c r="P1488" t="s">
        <v>33</v>
      </c>
      <c r="Q1488" t="s">
        <v>54</v>
      </c>
      <c r="R1488" t="s">
        <v>6947</v>
      </c>
      <c r="S1488" t="s">
        <v>65</v>
      </c>
      <c r="T1488" s="3" t="s">
        <v>133</v>
      </c>
      <c r="U1488" s="4">
        <v>30710.15</v>
      </c>
      <c r="V1488" t="s">
        <v>1996</v>
      </c>
      <c r="W1488" s="3" t="b">
        <v>1</v>
      </c>
      <c r="X1488" s="3" t="b">
        <v>0</v>
      </c>
      <c r="Y1488" t="s">
        <v>6948</v>
      </c>
      <c r="Z1488" t="s">
        <v>4858</v>
      </c>
      <c r="AA1488" t="s">
        <v>354</v>
      </c>
    </row>
    <row r="1489" spans="1:27" x14ac:dyDescent="0.3">
      <c r="A1489">
        <f t="shared" si="405"/>
        <v>1488</v>
      </c>
      <c r="B1489" t="s">
        <v>6949</v>
      </c>
      <c r="C1489" t="s">
        <v>1232</v>
      </c>
      <c r="D1489" t="str">
        <f t="shared" si="397"/>
        <v>Micki Fletcher</v>
      </c>
      <c r="E1489" s="3" t="s">
        <v>32</v>
      </c>
      <c r="F1489">
        <v>20</v>
      </c>
      <c r="G1489" s="1">
        <v>43846</v>
      </c>
      <c r="H1489" s="2">
        <f t="shared" si="398"/>
        <v>16</v>
      </c>
      <c r="I1489" s="2">
        <f t="shared" si="399"/>
        <v>1</v>
      </c>
      <c r="J1489" s="2">
        <f t="shared" si="400"/>
        <v>2020</v>
      </c>
      <c r="K1489" s="1">
        <v>43944</v>
      </c>
      <c r="L1489" s="2">
        <f t="shared" si="401"/>
        <v>23</v>
      </c>
      <c r="M1489" s="2">
        <f t="shared" si="402"/>
        <v>4</v>
      </c>
      <c r="N1489" s="2">
        <f t="shared" si="403"/>
        <v>2020</v>
      </c>
      <c r="O1489" s="2">
        <f t="shared" si="404"/>
        <v>98</v>
      </c>
      <c r="P1489" t="s">
        <v>118</v>
      </c>
      <c r="Q1489" t="s">
        <v>34</v>
      </c>
      <c r="R1489" t="s">
        <v>6950</v>
      </c>
      <c r="S1489" t="s">
        <v>146</v>
      </c>
      <c r="T1489" s="3" t="s">
        <v>23012</v>
      </c>
      <c r="U1489" s="4">
        <v>71413.34</v>
      </c>
      <c r="V1489" t="s">
        <v>423</v>
      </c>
      <c r="W1489" s="3" t="s">
        <v>23011</v>
      </c>
      <c r="X1489" s="3" t="b">
        <v>0</v>
      </c>
      <c r="Y1489" t="s">
        <v>4285</v>
      </c>
      <c r="Z1489" t="s">
        <v>23012</v>
      </c>
      <c r="AA1489" t="s">
        <v>3617</v>
      </c>
    </row>
    <row r="1490" spans="1:27" x14ac:dyDescent="0.3">
      <c r="A1490">
        <f t="shared" si="405"/>
        <v>1489</v>
      </c>
      <c r="B1490" t="s">
        <v>6951</v>
      </c>
      <c r="C1490" t="s">
        <v>6952</v>
      </c>
      <c r="D1490" t="str">
        <f t="shared" si="397"/>
        <v>Sherill Maggorini</v>
      </c>
      <c r="E1490" s="3" t="s">
        <v>32</v>
      </c>
      <c r="F1490">
        <v>8</v>
      </c>
      <c r="G1490" s="1">
        <v>43843</v>
      </c>
      <c r="H1490" s="2">
        <f t="shared" si="398"/>
        <v>13</v>
      </c>
      <c r="I1490" s="2">
        <f t="shared" si="399"/>
        <v>1</v>
      </c>
      <c r="J1490" s="2">
        <f t="shared" si="400"/>
        <v>2020</v>
      </c>
      <c r="K1490" s="1">
        <v>43897</v>
      </c>
      <c r="L1490" s="2">
        <f t="shared" si="401"/>
        <v>7</v>
      </c>
      <c r="M1490" s="2">
        <f t="shared" si="402"/>
        <v>3</v>
      </c>
      <c r="N1490" s="2">
        <f t="shared" si="403"/>
        <v>2020</v>
      </c>
      <c r="O1490" s="2">
        <f t="shared" si="404"/>
        <v>54</v>
      </c>
      <c r="P1490" t="s">
        <v>63</v>
      </c>
      <c r="Q1490" t="s">
        <v>23</v>
      </c>
      <c r="R1490" t="s">
        <v>6953</v>
      </c>
      <c r="S1490" t="s">
        <v>65</v>
      </c>
      <c r="T1490" s="3" t="s">
        <v>57</v>
      </c>
      <c r="U1490" s="4">
        <v>44468.53</v>
      </c>
      <c r="V1490" t="s">
        <v>255</v>
      </c>
      <c r="W1490" s="3" t="s">
        <v>23011</v>
      </c>
      <c r="X1490" s="3" t="b">
        <v>0</v>
      </c>
      <c r="Y1490" t="s">
        <v>6954</v>
      </c>
      <c r="Z1490" t="s">
        <v>23012</v>
      </c>
      <c r="AA1490" t="s">
        <v>6955</v>
      </c>
    </row>
    <row r="1491" spans="1:27" x14ac:dyDescent="0.3">
      <c r="A1491">
        <f t="shared" si="405"/>
        <v>1490</v>
      </c>
      <c r="B1491" t="s">
        <v>6956</v>
      </c>
      <c r="C1491" t="s">
        <v>6957</v>
      </c>
      <c r="D1491" t="str">
        <f t="shared" si="397"/>
        <v>Robbert Hiley</v>
      </c>
      <c r="E1491" s="3" t="s">
        <v>43</v>
      </c>
      <c r="F1491">
        <v>19</v>
      </c>
      <c r="G1491" s="1">
        <v>44068</v>
      </c>
      <c r="H1491" s="2">
        <f t="shared" si="398"/>
        <v>25</v>
      </c>
      <c r="I1491" s="2">
        <f t="shared" si="399"/>
        <v>8</v>
      </c>
      <c r="J1491" s="2">
        <f t="shared" si="400"/>
        <v>2020</v>
      </c>
      <c r="K1491" s="1">
        <f t="shared" ref="K1491:K1493" si="409">G1491+8</f>
        <v>44076</v>
      </c>
      <c r="L1491" s="2">
        <f t="shared" si="401"/>
        <v>2</v>
      </c>
      <c r="M1491" s="2">
        <f t="shared" si="402"/>
        <v>9</v>
      </c>
      <c r="N1491" s="2">
        <f t="shared" si="403"/>
        <v>2020</v>
      </c>
      <c r="O1491" s="2">
        <f t="shared" si="404"/>
        <v>8</v>
      </c>
      <c r="P1491" t="s">
        <v>63</v>
      </c>
      <c r="Q1491" t="s">
        <v>54</v>
      </c>
      <c r="R1491" t="s">
        <v>6958</v>
      </c>
      <c r="S1491" t="s">
        <v>177</v>
      </c>
      <c r="T1491" s="3" t="s">
        <v>26</v>
      </c>
      <c r="U1491" s="4">
        <v>51553.61</v>
      </c>
      <c r="V1491" t="s">
        <v>2437</v>
      </c>
      <c r="W1491" s="3" t="b">
        <v>0</v>
      </c>
      <c r="X1491" s="3" t="b">
        <v>0</v>
      </c>
      <c r="Y1491" t="s">
        <v>6959</v>
      </c>
      <c r="Z1491" t="s">
        <v>23012</v>
      </c>
      <c r="AA1491" t="s">
        <v>396</v>
      </c>
    </row>
    <row r="1492" spans="1:27" x14ac:dyDescent="0.3">
      <c r="A1492">
        <f t="shared" si="405"/>
        <v>1491</v>
      </c>
      <c r="B1492" t="s">
        <v>6960</v>
      </c>
      <c r="C1492" t="s">
        <v>6961</v>
      </c>
      <c r="D1492" t="str">
        <f t="shared" si="397"/>
        <v>Tova Mattheeuw</v>
      </c>
      <c r="E1492" s="3" t="s">
        <v>32</v>
      </c>
      <c r="F1492">
        <v>3</v>
      </c>
      <c r="G1492" s="1">
        <v>44176</v>
      </c>
      <c r="H1492" s="2">
        <f t="shared" si="398"/>
        <v>11</v>
      </c>
      <c r="I1492" s="2">
        <f t="shared" si="399"/>
        <v>12</v>
      </c>
      <c r="J1492" s="2">
        <f t="shared" si="400"/>
        <v>2020</v>
      </c>
      <c r="K1492" s="1">
        <f t="shared" si="409"/>
        <v>44184</v>
      </c>
      <c r="L1492" s="2">
        <f t="shared" si="401"/>
        <v>19</v>
      </c>
      <c r="M1492" s="2">
        <f t="shared" si="402"/>
        <v>12</v>
      </c>
      <c r="N1492" s="2">
        <f t="shared" si="403"/>
        <v>2020</v>
      </c>
      <c r="O1492" s="2">
        <f t="shared" si="404"/>
        <v>8</v>
      </c>
      <c r="P1492" t="s">
        <v>63</v>
      </c>
      <c r="Q1492" t="s">
        <v>74</v>
      </c>
      <c r="R1492" t="s">
        <v>6962</v>
      </c>
      <c r="S1492" t="s">
        <v>56</v>
      </c>
      <c r="T1492" s="3" t="s">
        <v>57</v>
      </c>
      <c r="U1492" s="4">
        <v>35854.97</v>
      </c>
      <c r="V1492" t="s">
        <v>210</v>
      </c>
      <c r="W1492" s="3" t="b">
        <v>1</v>
      </c>
      <c r="X1492" s="3" t="s">
        <v>23011</v>
      </c>
      <c r="Y1492" t="s">
        <v>6963</v>
      </c>
      <c r="Z1492" t="s">
        <v>23012</v>
      </c>
      <c r="AA1492" t="s">
        <v>6964</v>
      </c>
    </row>
    <row r="1493" spans="1:27" x14ac:dyDescent="0.3">
      <c r="A1493">
        <f t="shared" si="405"/>
        <v>1492</v>
      </c>
      <c r="B1493" t="s">
        <v>6965</v>
      </c>
      <c r="C1493" t="s">
        <v>6966</v>
      </c>
      <c r="D1493" t="str">
        <f t="shared" si="397"/>
        <v>Thayne Herley</v>
      </c>
      <c r="E1493" s="3" t="s">
        <v>43</v>
      </c>
      <c r="F1493">
        <v>75</v>
      </c>
      <c r="G1493" s="1">
        <v>43921</v>
      </c>
      <c r="H1493" s="2">
        <f t="shared" si="398"/>
        <v>31</v>
      </c>
      <c r="I1493" s="2">
        <f t="shared" si="399"/>
        <v>3</v>
      </c>
      <c r="J1493" s="2">
        <f t="shared" si="400"/>
        <v>2020</v>
      </c>
      <c r="K1493" s="1">
        <f t="shared" si="409"/>
        <v>43929</v>
      </c>
      <c r="L1493" s="2">
        <f t="shared" si="401"/>
        <v>8</v>
      </c>
      <c r="M1493" s="2">
        <f t="shared" si="402"/>
        <v>4</v>
      </c>
      <c r="N1493" s="2">
        <f t="shared" si="403"/>
        <v>2020</v>
      </c>
      <c r="O1493" s="2">
        <f t="shared" si="404"/>
        <v>8</v>
      </c>
      <c r="P1493" t="s">
        <v>22</v>
      </c>
      <c r="Q1493" t="s">
        <v>197</v>
      </c>
      <c r="R1493" t="s">
        <v>6967</v>
      </c>
      <c r="S1493" t="s">
        <v>177</v>
      </c>
      <c r="T1493" s="3" t="s">
        <v>47</v>
      </c>
      <c r="U1493" s="4">
        <v>45279.51</v>
      </c>
      <c r="V1493" t="s">
        <v>224</v>
      </c>
      <c r="W1493" s="3" t="b">
        <v>1</v>
      </c>
      <c r="X1493" s="3" t="b">
        <v>1</v>
      </c>
      <c r="Y1493" t="s">
        <v>6968</v>
      </c>
      <c r="Z1493" t="s">
        <v>23012</v>
      </c>
      <c r="AA1493" t="s">
        <v>6969</v>
      </c>
    </row>
    <row r="1494" spans="1:27" x14ac:dyDescent="0.3">
      <c r="A1494">
        <f t="shared" si="405"/>
        <v>1493</v>
      </c>
      <c r="B1494" t="s">
        <v>6970</v>
      </c>
      <c r="C1494" t="s">
        <v>6971</v>
      </c>
      <c r="D1494" t="str">
        <f t="shared" si="397"/>
        <v>Gage Dusting</v>
      </c>
      <c r="E1494" s="3" t="s">
        <v>43</v>
      </c>
      <c r="F1494">
        <v>27</v>
      </c>
      <c r="G1494" s="1">
        <v>44049</v>
      </c>
      <c r="H1494" s="2">
        <f t="shared" si="398"/>
        <v>6</v>
      </c>
      <c r="I1494" s="2">
        <f t="shared" si="399"/>
        <v>8</v>
      </c>
      <c r="J1494" s="2">
        <f t="shared" si="400"/>
        <v>2020</v>
      </c>
      <c r="K1494" s="1">
        <v>44120</v>
      </c>
      <c r="L1494" s="2">
        <f t="shared" si="401"/>
        <v>16</v>
      </c>
      <c r="M1494" s="2">
        <f t="shared" si="402"/>
        <v>10</v>
      </c>
      <c r="N1494" s="2">
        <f t="shared" si="403"/>
        <v>2020</v>
      </c>
      <c r="O1494" s="2">
        <f t="shared" si="404"/>
        <v>71</v>
      </c>
      <c r="P1494" t="s">
        <v>118</v>
      </c>
      <c r="Q1494" t="s">
        <v>54</v>
      </c>
      <c r="R1494" t="s">
        <v>6972</v>
      </c>
      <c r="S1494" t="s">
        <v>36</v>
      </c>
      <c r="T1494" s="3" t="s">
        <v>26</v>
      </c>
      <c r="U1494" s="4">
        <v>86219.63</v>
      </c>
      <c r="V1494" t="s">
        <v>6973</v>
      </c>
      <c r="W1494" s="3" t="s">
        <v>23011</v>
      </c>
      <c r="X1494" s="3" t="b">
        <v>0</v>
      </c>
      <c r="Y1494" t="s">
        <v>6974</v>
      </c>
      <c r="Z1494" t="s">
        <v>23012</v>
      </c>
      <c r="AA1494" t="s">
        <v>6975</v>
      </c>
    </row>
    <row r="1495" spans="1:27" x14ac:dyDescent="0.3">
      <c r="A1495">
        <f t="shared" si="405"/>
        <v>1494</v>
      </c>
      <c r="B1495" t="s">
        <v>6976</v>
      </c>
      <c r="C1495" t="s">
        <v>6977</v>
      </c>
      <c r="D1495" t="str">
        <f t="shared" si="397"/>
        <v>Amberly Persich</v>
      </c>
      <c r="E1495" s="3" t="s">
        <v>32</v>
      </c>
      <c r="F1495">
        <v>10</v>
      </c>
      <c r="G1495" s="1">
        <v>44082</v>
      </c>
      <c r="H1495" s="2">
        <f t="shared" si="398"/>
        <v>8</v>
      </c>
      <c r="I1495" s="2">
        <f t="shared" si="399"/>
        <v>9</v>
      </c>
      <c r="J1495" s="2">
        <f t="shared" si="400"/>
        <v>2020</v>
      </c>
      <c r="K1495" s="1">
        <f>G1495+8</f>
        <v>44090</v>
      </c>
      <c r="L1495" s="2">
        <f t="shared" si="401"/>
        <v>16</v>
      </c>
      <c r="M1495" s="2">
        <f t="shared" si="402"/>
        <v>9</v>
      </c>
      <c r="N1495" s="2">
        <f t="shared" si="403"/>
        <v>2020</v>
      </c>
      <c r="O1495" s="2">
        <f t="shared" si="404"/>
        <v>8</v>
      </c>
      <c r="P1495" t="s">
        <v>22</v>
      </c>
      <c r="Q1495" t="s">
        <v>126</v>
      </c>
      <c r="R1495" t="s">
        <v>6978</v>
      </c>
      <c r="S1495" t="s">
        <v>177</v>
      </c>
      <c r="T1495" s="3" t="s">
        <v>66</v>
      </c>
      <c r="U1495" s="4">
        <v>18843.11</v>
      </c>
      <c r="V1495" t="s">
        <v>4704</v>
      </c>
      <c r="W1495" s="3" t="b">
        <v>1</v>
      </c>
      <c r="X1495" s="3" t="b">
        <v>0</v>
      </c>
      <c r="Y1495" t="s">
        <v>6979</v>
      </c>
      <c r="Z1495" t="s">
        <v>23012</v>
      </c>
      <c r="AA1495" t="s">
        <v>6980</v>
      </c>
    </row>
    <row r="1496" spans="1:27" x14ac:dyDescent="0.3">
      <c r="A1496">
        <f t="shared" si="405"/>
        <v>1495</v>
      </c>
      <c r="B1496" t="s">
        <v>4746</v>
      </c>
      <c r="C1496" t="s">
        <v>3160</v>
      </c>
      <c r="D1496" t="str">
        <f t="shared" si="397"/>
        <v>Lazarus Bogey</v>
      </c>
      <c r="E1496" s="3" t="s">
        <v>222</v>
      </c>
      <c r="F1496">
        <v>42</v>
      </c>
      <c r="G1496" s="1">
        <v>43873</v>
      </c>
      <c r="H1496" s="2">
        <f t="shared" si="398"/>
        <v>12</v>
      </c>
      <c r="I1496" s="2">
        <f t="shared" si="399"/>
        <v>2</v>
      </c>
      <c r="J1496" s="2">
        <f t="shared" si="400"/>
        <v>2020</v>
      </c>
      <c r="K1496" s="1">
        <v>43901</v>
      </c>
      <c r="L1496" s="2">
        <f t="shared" si="401"/>
        <v>11</v>
      </c>
      <c r="M1496" s="2">
        <f t="shared" si="402"/>
        <v>3</v>
      </c>
      <c r="N1496" s="2">
        <f t="shared" si="403"/>
        <v>2020</v>
      </c>
      <c r="O1496" s="2">
        <f t="shared" si="404"/>
        <v>28</v>
      </c>
      <c r="P1496" t="s">
        <v>118</v>
      </c>
      <c r="Q1496" t="s">
        <v>197</v>
      </c>
      <c r="R1496" t="s">
        <v>6981</v>
      </c>
      <c r="S1496" t="s">
        <v>177</v>
      </c>
      <c r="T1496" s="3" t="s">
        <v>26</v>
      </c>
      <c r="U1496" s="4">
        <v>16112.07</v>
      </c>
      <c r="V1496" t="s">
        <v>966</v>
      </c>
      <c r="W1496" s="3" t="b">
        <v>1</v>
      </c>
      <c r="X1496" s="3" t="b">
        <v>0</v>
      </c>
      <c r="Y1496" t="s">
        <v>1988</v>
      </c>
      <c r="Z1496" t="s">
        <v>23012</v>
      </c>
      <c r="AA1496" t="s">
        <v>201</v>
      </c>
    </row>
    <row r="1497" spans="1:27" x14ac:dyDescent="0.3">
      <c r="A1497">
        <f t="shared" si="405"/>
        <v>1496</v>
      </c>
      <c r="B1497" t="s">
        <v>6982</v>
      </c>
      <c r="C1497" t="s">
        <v>6983</v>
      </c>
      <c r="D1497" t="str">
        <f t="shared" si="397"/>
        <v>Elicia Moffat</v>
      </c>
      <c r="E1497" s="3" t="s">
        <v>32</v>
      </c>
      <c r="F1497">
        <v>18</v>
      </c>
      <c r="G1497" s="1">
        <v>44188</v>
      </c>
      <c r="H1497" s="2">
        <f t="shared" si="398"/>
        <v>23</v>
      </c>
      <c r="I1497" s="2">
        <f t="shared" si="399"/>
        <v>12</v>
      </c>
      <c r="J1497" s="2">
        <f t="shared" si="400"/>
        <v>2020</v>
      </c>
      <c r="K1497" s="1">
        <f>G1497+8</f>
        <v>44196</v>
      </c>
      <c r="L1497" s="2">
        <f t="shared" si="401"/>
        <v>31</v>
      </c>
      <c r="M1497" s="2">
        <f t="shared" si="402"/>
        <v>12</v>
      </c>
      <c r="N1497" s="2">
        <f t="shared" si="403"/>
        <v>2020</v>
      </c>
      <c r="O1497" s="2">
        <f t="shared" si="404"/>
        <v>8</v>
      </c>
      <c r="P1497" t="s">
        <v>33</v>
      </c>
      <c r="Q1497" t="s">
        <v>45</v>
      </c>
      <c r="R1497" t="s">
        <v>6984</v>
      </c>
      <c r="S1497" t="s">
        <v>25</v>
      </c>
      <c r="T1497" s="3" t="s">
        <v>47</v>
      </c>
      <c r="U1497" s="4">
        <v>26748.13</v>
      </c>
      <c r="V1497" t="s">
        <v>192</v>
      </c>
      <c r="W1497" s="3" t="b">
        <v>1</v>
      </c>
      <c r="X1497" s="3" t="b">
        <v>1</v>
      </c>
      <c r="Y1497" t="s">
        <v>6985</v>
      </c>
      <c r="Z1497" t="s">
        <v>23012</v>
      </c>
      <c r="AA1497" t="s">
        <v>6986</v>
      </c>
    </row>
    <row r="1498" spans="1:27" x14ac:dyDescent="0.3">
      <c r="A1498">
        <f t="shared" si="405"/>
        <v>1497</v>
      </c>
      <c r="B1498" t="s">
        <v>6987</v>
      </c>
      <c r="C1498" t="s">
        <v>6988</v>
      </c>
      <c r="D1498" t="str">
        <f t="shared" si="397"/>
        <v>Harmonia de'-Ancy Willis</v>
      </c>
      <c r="E1498" s="3" t="s">
        <v>32</v>
      </c>
      <c r="F1498">
        <v>23</v>
      </c>
      <c r="G1498" s="1">
        <v>43834</v>
      </c>
      <c r="H1498" s="2">
        <f t="shared" si="398"/>
        <v>4</v>
      </c>
      <c r="I1498" s="2">
        <f t="shared" si="399"/>
        <v>1</v>
      </c>
      <c r="J1498" s="2">
        <f t="shared" si="400"/>
        <v>2020</v>
      </c>
      <c r="K1498" s="1">
        <v>44014</v>
      </c>
      <c r="L1498" s="2">
        <f t="shared" si="401"/>
        <v>2</v>
      </c>
      <c r="M1498" s="2">
        <f t="shared" si="402"/>
        <v>7</v>
      </c>
      <c r="N1498" s="2">
        <f t="shared" si="403"/>
        <v>2020</v>
      </c>
      <c r="O1498" s="2">
        <f t="shared" si="404"/>
        <v>180</v>
      </c>
      <c r="P1498" t="s">
        <v>22</v>
      </c>
      <c r="Q1498" t="s">
        <v>126</v>
      </c>
      <c r="R1498" t="s">
        <v>6989</v>
      </c>
      <c r="S1498" t="s">
        <v>25</v>
      </c>
      <c r="T1498" s="3" t="s">
        <v>66</v>
      </c>
      <c r="U1498" s="4">
        <v>62286.49</v>
      </c>
      <c r="V1498" t="s">
        <v>716</v>
      </c>
      <c r="W1498" s="3" t="b">
        <v>1</v>
      </c>
      <c r="X1498" s="3" t="s">
        <v>23011</v>
      </c>
      <c r="Y1498" t="s">
        <v>6990</v>
      </c>
      <c r="Z1498" t="s">
        <v>23012</v>
      </c>
      <c r="AA1498" t="s">
        <v>6991</v>
      </c>
    </row>
    <row r="1499" spans="1:27" x14ac:dyDescent="0.3">
      <c r="A1499">
        <f t="shared" si="405"/>
        <v>1498</v>
      </c>
      <c r="B1499" t="s">
        <v>6992</v>
      </c>
      <c r="C1499" t="s">
        <v>6993</v>
      </c>
      <c r="D1499" t="str">
        <f t="shared" si="397"/>
        <v>Skipper Petticrow</v>
      </c>
      <c r="E1499" s="3" t="s">
        <v>43</v>
      </c>
      <c r="F1499">
        <v>13</v>
      </c>
      <c r="G1499" s="1">
        <v>44181</v>
      </c>
      <c r="H1499" s="2">
        <f t="shared" si="398"/>
        <v>16</v>
      </c>
      <c r="I1499" s="2">
        <f t="shared" si="399"/>
        <v>12</v>
      </c>
      <c r="J1499" s="2">
        <f t="shared" si="400"/>
        <v>2020</v>
      </c>
      <c r="K1499" s="1">
        <f t="shared" ref="K1499:K1501" si="410">G1499+8</f>
        <v>44189</v>
      </c>
      <c r="L1499" s="2">
        <f t="shared" si="401"/>
        <v>24</v>
      </c>
      <c r="M1499" s="2">
        <f t="shared" si="402"/>
        <v>12</v>
      </c>
      <c r="N1499" s="2">
        <f t="shared" si="403"/>
        <v>2020</v>
      </c>
      <c r="O1499" s="2">
        <f t="shared" si="404"/>
        <v>8</v>
      </c>
      <c r="P1499" t="s">
        <v>22</v>
      </c>
      <c r="Q1499" t="s">
        <v>34</v>
      </c>
      <c r="R1499" t="s">
        <v>6994</v>
      </c>
      <c r="S1499" t="s">
        <v>56</v>
      </c>
      <c r="T1499" s="3" t="s">
        <v>57</v>
      </c>
      <c r="U1499" s="4">
        <v>22771.77</v>
      </c>
      <c r="V1499" t="s">
        <v>1862</v>
      </c>
      <c r="W1499" s="3" t="s">
        <v>23011</v>
      </c>
      <c r="X1499" s="3" t="b">
        <v>1</v>
      </c>
      <c r="Y1499" t="s">
        <v>6995</v>
      </c>
      <c r="Z1499" t="s">
        <v>370</v>
      </c>
      <c r="AA1499" t="s">
        <v>3739</v>
      </c>
    </row>
    <row r="1500" spans="1:27" x14ac:dyDescent="0.3">
      <c r="A1500">
        <f t="shared" si="405"/>
        <v>1499</v>
      </c>
      <c r="B1500" t="s">
        <v>901</v>
      </c>
      <c r="D1500" t="str">
        <f t="shared" si="397"/>
        <v xml:space="preserve">Anthony </v>
      </c>
      <c r="E1500" s="3" t="s">
        <v>43</v>
      </c>
      <c r="F1500">
        <v>44</v>
      </c>
      <c r="G1500" s="1">
        <v>43974</v>
      </c>
      <c r="H1500" s="2">
        <f t="shared" si="398"/>
        <v>23</v>
      </c>
      <c r="I1500" s="2">
        <f t="shared" si="399"/>
        <v>5</v>
      </c>
      <c r="J1500" s="2">
        <f t="shared" si="400"/>
        <v>2020</v>
      </c>
      <c r="K1500" s="1">
        <f t="shared" si="410"/>
        <v>43982</v>
      </c>
      <c r="L1500" s="2">
        <f t="shared" si="401"/>
        <v>31</v>
      </c>
      <c r="M1500" s="2">
        <f t="shared" si="402"/>
        <v>5</v>
      </c>
      <c r="N1500" s="2">
        <f t="shared" si="403"/>
        <v>2020</v>
      </c>
      <c r="O1500" s="2">
        <f t="shared" si="404"/>
        <v>8</v>
      </c>
      <c r="P1500" t="s">
        <v>44</v>
      </c>
      <c r="Q1500" t="s">
        <v>126</v>
      </c>
      <c r="R1500" t="s">
        <v>6996</v>
      </c>
      <c r="S1500" t="s">
        <v>36</v>
      </c>
      <c r="T1500" s="3" t="s">
        <v>26</v>
      </c>
      <c r="U1500" s="4">
        <v>16908.990000000002</v>
      </c>
      <c r="V1500" t="s">
        <v>405</v>
      </c>
      <c r="W1500" s="3" t="b">
        <v>0</v>
      </c>
      <c r="X1500" s="3" t="b">
        <v>1</v>
      </c>
      <c r="Y1500" t="s">
        <v>6997</v>
      </c>
      <c r="Z1500" t="s">
        <v>23012</v>
      </c>
      <c r="AA1500" t="s">
        <v>330</v>
      </c>
    </row>
    <row r="1501" spans="1:27" x14ac:dyDescent="0.3">
      <c r="A1501">
        <f t="shared" si="405"/>
        <v>1500</v>
      </c>
      <c r="B1501" t="s">
        <v>6998</v>
      </c>
      <c r="C1501" t="s">
        <v>6999</v>
      </c>
      <c r="D1501" t="str">
        <f t="shared" si="397"/>
        <v>Bear Woodland</v>
      </c>
      <c r="E1501" s="3" t="s">
        <v>43</v>
      </c>
      <c r="F1501">
        <v>7</v>
      </c>
      <c r="G1501" s="1">
        <v>44067</v>
      </c>
      <c r="H1501" s="2">
        <f t="shared" si="398"/>
        <v>24</v>
      </c>
      <c r="I1501" s="2">
        <f t="shared" si="399"/>
        <v>8</v>
      </c>
      <c r="J1501" s="2">
        <f t="shared" si="400"/>
        <v>2020</v>
      </c>
      <c r="K1501" s="1">
        <f t="shared" si="410"/>
        <v>44075</v>
      </c>
      <c r="L1501" s="2">
        <f t="shared" si="401"/>
        <v>1</v>
      </c>
      <c r="M1501" s="2">
        <f t="shared" si="402"/>
        <v>9</v>
      </c>
      <c r="N1501" s="2">
        <f t="shared" si="403"/>
        <v>2020</v>
      </c>
      <c r="O1501" s="2">
        <f t="shared" si="404"/>
        <v>8</v>
      </c>
      <c r="P1501" t="s">
        <v>63</v>
      </c>
      <c r="Q1501" t="s">
        <v>126</v>
      </c>
      <c r="R1501" t="s">
        <v>7000</v>
      </c>
      <c r="S1501" t="s">
        <v>146</v>
      </c>
      <c r="T1501" s="3" t="s">
        <v>47</v>
      </c>
      <c r="U1501" s="4">
        <v>14780.82</v>
      </c>
      <c r="V1501" t="s">
        <v>972</v>
      </c>
      <c r="W1501" s="3" t="b">
        <v>0</v>
      </c>
      <c r="X1501" s="3" t="b">
        <v>0</v>
      </c>
      <c r="Y1501" t="s">
        <v>7001</v>
      </c>
      <c r="Z1501" t="s">
        <v>23012</v>
      </c>
      <c r="AA1501" t="s">
        <v>7002</v>
      </c>
    </row>
    <row r="1502" spans="1:27" x14ac:dyDescent="0.3">
      <c r="A1502">
        <f t="shared" si="405"/>
        <v>1501</v>
      </c>
      <c r="B1502" t="s">
        <v>7003</v>
      </c>
      <c r="D1502" t="str">
        <f t="shared" si="397"/>
        <v xml:space="preserve">Rhianon </v>
      </c>
      <c r="E1502" s="3" t="s">
        <v>32</v>
      </c>
      <c r="F1502">
        <v>79</v>
      </c>
      <c r="G1502" s="1">
        <v>43977</v>
      </c>
      <c r="H1502" s="2">
        <f t="shared" si="398"/>
        <v>26</v>
      </c>
      <c r="I1502" s="2">
        <f t="shared" si="399"/>
        <v>5</v>
      </c>
      <c r="J1502" s="2">
        <f t="shared" si="400"/>
        <v>2020</v>
      </c>
      <c r="K1502" s="1">
        <v>44031</v>
      </c>
      <c r="L1502" s="2">
        <f t="shared" si="401"/>
        <v>19</v>
      </c>
      <c r="M1502" s="2">
        <f t="shared" si="402"/>
        <v>7</v>
      </c>
      <c r="N1502" s="2">
        <f t="shared" si="403"/>
        <v>2020</v>
      </c>
      <c r="O1502" s="2">
        <f t="shared" si="404"/>
        <v>54</v>
      </c>
      <c r="P1502" t="s">
        <v>118</v>
      </c>
      <c r="Q1502" t="s">
        <v>126</v>
      </c>
      <c r="R1502" t="s">
        <v>7004</v>
      </c>
      <c r="S1502" t="s">
        <v>36</v>
      </c>
      <c r="T1502" s="3" t="s">
        <v>26</v>
      </c>
      <c r="U1502" s="4">
        <v>91295.96</v>
      </c>
      <c r="V1502" t="s">
        <v>7005</v>
      </c>
      <c r="W1502" s="3" t="b">
        <v>0</v>
      </c>
      <c r="X1502" s="3" t="b">
        <v>0</v>
      </c>
      <c r="Y1502" t="s">
        <v>7006</v>
      </c>
      <c r="Z1502" t="s">
        <v>23012</v>
      </c>
      <c r="AA1502" t="s">
        <v>4562</v>
      </c>
    </row>
    <row r="1503" spans="1:27" x14ac:dyDescent="0.3">
      <c r="A1503">
        <f t="shared" si="405"/>
        <v>1502</v>
      </c>
      <c r="B1503" t="s">
        <v>2699</v>
      </c>
      <c r="C1503" t="s">
        <v>7007</v>
      </c>
      <c r="D1503" t="str">
        <f t="shared" si="397"/>
        <v>Emlyn Schroter</v>
      </c>
      <c r="E1503" s="3" t="s">
        <v>43</v>
      </c>
      <c r="F1503">
        <v>25</v>
      </c>
      <c r="G1503" s="1">
        <v>44171</v>
      </c>
      <c r="H1503" s="2">
        <f t="shared" si="398"/>
        <v>6</v>
      </c>
      <c r="I1503" s="2">
        <f t="shared" si="399"/>
        <v>12</v>
      </c>
      <c r="J1503" s="2">
        <f t="shared" si="400"/>
        <v>2020</v>
      </c>
      <c r="K1503" s="1">
        <f t="shared" ref="K1503:K1504" si="411">G1503+8</f>
        <v>44179</v>
      </c>
      <c r="L1503" s="2">
        <f t="shared" si="401"/>
        <v>14</v>
      </c>
      <c r="M1503" s="2">
        <f t="shared" si="402"/>
        <v>12</v>
      </c>
      <c r="N1503" s="2">
        <f t="shared" si="403"/>
        <v>2020</v>
      </c>
      <c r="O1503" s="2">
        <f t="shared" si="404"/>
        <v>8</v>
      </c>
      <c r="P1503" t="s">
        <v>33</v>
      </c>
      <c r="Q1503" t="s">
        <v>34</v>
      </c>
      <c r="R1503" t="s">
        <v>7008</v>
      </c>
      <c r="S1503" t="s">
        <v>65</v>
      </c>
      <c r="T1503" s="3" t="s">
        <v>159</v>
      </c>
      <c r="U1503" s="4">
        <v>65877.84</v>
      </c>
      <c r="V1503" t="s">
        <v>1539</v>
      </c>
      <c r="W1503" s="3" t="b">
        <v>0</v>
      </c>
      <c r="X1503" s="3" t="b">
        <v>1</v>
      </c>
      <c r="Y1503" t="s">
        <v>7009</v>
      </c>
      <c r="Z1503" t="s">
        <v>23012</v>
      </c>
      <c r="AA1503" t="s">
        <v>7010</v>
      </c>
    </row>
    <row r="1504" spans="1:27" x14ac:dyDescent="0.3">
      <c r="A1504">
        <f t="shared" si="405"/>
        <v>1503</v>
      </c>
      <c r="B1504" t="s">
        <v>7011</v>
      </c>
      <c r="D1504" t="str">
        <f t="shared" si="397"/>
        <v xml:space="preserve">Claretta </v>
      </c>
      <c r="E1504" s="3" t="s">
        <v>32</v>
      </c>
      <c r="F1504">
        <v>38</v>
      </c>
      <c r="G1504" s="1">
        <v>44180</v>
      </c>
      <c r="H1504" s="2">
        <f t="shared" si="398"/>
        <v>15</v>
      </c>
      <c r="I1504" s="2">
        <f t="shared" si="399"/>
        <v>12</v>
      </c>
      <c r="J1504" s="2">
        <f t="shared" si="400"/>
        <v>2020</v>
      </c>
      <c r="K1504" s="1">
        <f t="shared" si="411"/>
        <v>44188</v>
      </c>
      <c r="L1504" s="2">
        <f t="shared" si="401"/>
        <v>23</v>
      </c>
      <c r="M1504" s="2">
        <f t="shared" si="402"/>
        <v>12</v>
      </c>
      <c r="N1504" s="2">
        <f t="shared" si="403"/>
        <v>2020</v>
      </c>
      <c r="O1504" s="2">
        <f t="shared" si="404"/>
        <v>8</v>
      </c>
      <c r="P1504" t="s">
        <v>44</v>
      </c>
      <c r="Q1504" t="s">
        <v>54</v>
      </c>
      <c r="R1504" t="s">
        <v>7012</v>
      </c>
      <c r="S1504" t="s">
        <v>65</v>
      </c>
      <c r="T1504" s="3" t="s">
        <v>23012</v>
      </c>
      <c r="U1504" s="4">
        <v>15381.77</v>
      </c>
      <c r="V1504" t="s">
        <v>1084</v>
      </c>
      <c r="W1504" s="3" t="s">
        <v>23011</v>
      </c>
      <c r="X1504" s="3" t="b">
        <v>1</v>
      </c>
      <c r="Y1504" t="s">
        <v>7013</v>
      </c>
      <c r="Z1504" t="s">
        <v>23012</v>
      </c>
      <c r="AA1504" t="s">
        <v>396</v>
      </c>
    </row>
    <row r="1505" spans="1:27" x14ac:dyDescent="0.3">
      <c r="A1505">
        <f t="shared" si="405"/>
        <v>1504</v>
      </c>
      <c r="B1505" t="s">
        <v>7014</v>
      </c>
      <c r="C1505" t="s">
        <v>7015</v>
      </c>
      <c r="D1505" t="str">
        <f t="shared" si="397"/>
        <v>Eugenie Scotchbourouge</v>
      </c>
      <c r="E1505" s="3" t="s">
        <v>32</v>
      </c>
      <c r="F1505">
        <v>90</v>
      </c>
      <c r="G1505" s="1">
        <v>43921</v>
      </c>
      <c r="H1505" s="2">
        <f t="shared" si="398"/>
        <v>31</v>
      </c>
      <c r="I1505" s="2">
        <f t="shared" si="399"/>
        <v>3</v>
      </c>
      <c r="J1505" s="2">
        <f t="shared" si="400"/>
        <v>2020</v>
      </c>
      <c r="K1505" s="1">
        <v>43927</v>
      </c>
      <c r="L1505" s="2">
        <f t="shared" si="401"/>
        <v>6</v>
      </c>
      <c r="M1505" s="2">
        <f t="shared" si="402"/>
        <v>4</v>
      </c>
      <c r="N1505" s="2">
        <f t="shared" si="403"/>
        <v>2020</v>
      </c>
      <c r="O1505" s="2">
        <f t="shared" si="404"/>
        <v>6</v>
      </c>
      <c r="P1505" t="s">
        <v>118</v>
      </c>
      <c r="Q1505" t="s">
        <v>23</v>
      </c>
      <c r="R1505" t="s">
        <v>7016</v>
      </c>
      <c r="S1505" t="s">
        <v>92</v>
      </c>
      <c r="T1505" s="3" t="s">
        <v>159</v>
      </c>
      <c r="U1505" s="4">
        <v>90275.17</v>
      </c>
      <c r="V1505" t="s">
        <v>1179</v>
      </c>
      <c r="W1505" s="3" t="b">
        <v>0</v>
      </c>
      <c r="X1505" s="3" t="b">
        <v>1</v>
      </c>
      <c r="Y1505" t="s">
        <v>7017</v>
      </c>
      <c r="Z1505" t="s">
        <v>755</v>
      </c>
      <c r="AA1505" t="s">
        <v>7018</v>
      </c>
    </row>
    <row r="1506" spans="1:27" x14ac:dyDescent="0.3">
      <c r="A1506">
        <f t="shared" si="405"/>
        <v>1505</v>
      </c>
      <c r="B1506" t="s">
        <v>4862</v>
      </c>
      <c r="C1506" t="s">
        <v>7019</v>
      </c>
      <c r="D1506" t="str">
        <f t="shared" si="397"/>
        <v>Goddart Quarry</v>
      </c>
      <c r="E1506" s="3" t="s">
        <v>43</v>
      </c>
      <c r="F1506">
        <v>48</v>
      </c>
      <c r="G1506" s="1">
        <v>44061</v>
      </c>
      <c r="H1506" s="2">
        <f t="shared" si="398"/>
        <v>18</v>
      </c>
      <c r="I1506" s="2">
        <f t="shared" si="399"/>
        <v>8</v>
      </c>
      <c r="J1506" s="2">
        <f t="shared" si="400"/>
        <v>2020</v>
      </c>
      <c r="K1506" s="1">
        <f t="shared" ref="K1506:K1507" si="412">G1506+8</f>
        <v>44069</v>
      </c>
      <c r="L1506" s="2">
        <f t="shared" si="401"/>
        <v>26</v>
      </c>
      <c r="M1506" s="2">
        <f t="shared" si="402"/>
        <v>8</v>
      </c>
      <c r="N1506" s="2">
        <f t="shared" si="403"/>
        <v>2020</v>
      </c>
      <c r="O1506" s="2">
        <f t="shared" si="404"/>
        <v>8</v>
      </c>
      <c r="P1506" t="s">
        <v>33</v>
      </c>
      <c r="Q1506" t="s">
        <v>34</v>
      </c>
      <c r="R1506" t="s">
        <v>7020</v>
      </c>
      <c r="S1506" t="s">
        <v>36</v>
      </c>
      <c r="T1506" s="3" t="s">
        <v>83</v>
      </c>
      <c r="U1506" s="4">
        <v>6467.75</v>
      </c>
      <c r="V1506" t="s">
        <v>3044</v>
      </c>
      <c r="W1506" s="3" t="s">
        <v>23011</v>
      </c>
      <c r="X1506" s="3" t="b">
        <v>0</v>
      </c>
      <c r="Y1506" t="s">
        <v>7021</v>
      </c>
      <c r="Z1506" t="s">
        <v>23012</v>
      </c>
      <c r="AA1506" t="s">
        <v>7022</v>
      </c>
    </row>
    <row r="1507" spans="1:27" x14ac:dyDescent="0.3">
      <c r="A1507">
        <f t="shared" si="405"/>
        <v>1506</v>
      </c>
      <c r="B1507" t="s">
        <v>7023</v>
      </c>
      <c r="C1507" t="s">
        <v>7024</v>
      </c>
      <c r="D1507" t="str">
        <f t="shared" si="397"/>
        <v>Rosetta Ottery</v>
      </c>
      <c r="E1507" s="3" t="s">
        <v>32</v>
      </c>
      <c r="F1507">
        <v>52</v>
      </c>
      <c r="G1507" s="1">
        <v>44112</v>
      </c>
      <c r="H1507" s="2">
        <f t="shared" si="398"/>
        <v>8</v>
      </c>
      <c r="I1507" s="2">
        <f t="shared" si="399"/>
        <v>10</v>
      </c>
      <c r="J1507" s="2">
        <f t="shared" si="400"/>
        <v>2020</v>
      </c>
      <c r="K1507" s="1">
        <f t="shared" si="412"/>
        <v>44120</v>
      </c>
      <c r="L1507" s="2">
        <f t="shared" si="401"/>
        <v>16</v>
      </c>
      <c r="M1507" s="2">
        <f t="shared" si="402"/>
        <v>10</v>
      </c>
      <c r="N1507" s="2">
        <f t="shared" si="403"/>
        <v>2020</v>
      </c>
      <c r="O1507" s="2">
        <f t="shared" si="404"/>
        <v>8</v>
      </c>
      <c r="P1507" t="s">
        <v>63</v>
      </c>
      <c r="Q1507" t="s">
        <v>197</v>
      </c>
      <c r="R1507" t="s">
        <v>7025</v>
      </c>
      <c r="S1507" t="s">
        <v>146</v>
      </c>
      <c r="T1507" s="3" t="s">
        <v>37</v>
      </c>
      <c r="U1507" s="4">
        <v>25561.19</v>
      </c>
      <c r="V1507" t="s">
        <v>2137</v>
      </c>
      <c r="W1507" s="3" t="b">
        <v>1</v>
      </c>
      <c r="X1507" s="3" t="b">
        <v>1</v>
      </c>
      <c r="Y1507" t="s">
        <v>7026</v>
      </c>
      <c r="Z1507" t="s">
        <v>23012</v>
      </c>
      <c r="AA1507" t="s">
        <v>2724</v>
      </c>
    </row>
    <row r="1508" spans="1:27" x14ac:dyDescent="0.3">
      <c r="A1508">
        <f t="shared" si="405"/>
        <v>1507</v>
      </c>
      <c r="B1508" t="s">
        <v>4717</v>
      </c>
      <c r="D1508" t="str">
        <f t="shared" si="397"/>
        <v xml:space="preserve">Winthrop </v>
      </c>
      <c r="E1508" s="3" t="s">
        <v>43</v>
      </c>
      <c r="F1508">
        <v>72</v>
      </c>
      <c r="G1508" s="1">
        <v>44049</v>
      </c>
      <c r="H1508" s="2">
        <f t="shared" si="398"/>
        <v>6</v>
      </c>
      <c r="I1508" s="2">
        <f t="shared" si="399"/>
        <v>8</v>
      </c>
      <c r="J1508" s="2">
        <f t="shared" si="400"/>
        <v>2020</v>
      </c>
      <c r="K1508" s="1">
        <v>44116</v>
      </c>
      <c r="L1508" s="2">
        <f t="shared" si="401"/>
        <v>12</v>
      </c>
      <c r="M1508" s="2">
        <f t="shared" si="402"/>
        <v>10</v>
      </c>
      <c r="N1508" s="2">
        <f t="shared" si="403"/>
        <v>2020</v>
      </c>
      <c r="O1508" s="2">
        <f t="shared" si="404"/>
        <v>67</v>
      </c>
      <c r="P1508" t="s">
        <v>22</v>
      </c>
      <c r="Q1508" t="s">
        <v>23</v>
      </c>
      <c r="R1508" t="s">
        <v>7027</v>
      </c>
      <c r="S1508" t="s">
        <v>25</v>
      </c>
      <c r="T1508" s="3" t="s">
        <v>57</v>
      </c>
      <c r="U1508" s="4">
        <v>74292.63</v>
      </c>
      <c r="V1508" t="s">
        <v>3924</v>
      </c>
      <c r="W1508" s="3" t="b">
        <v>1</v>
      </c>
      <c r="X1508" s="3" t="b">
        <v>0</v>
      </c>
      <c r="Y1508" t="s">
        <v>7028</v>
      </c>
      <c r="Z1508" t="s">
        <v>23012</v>
      </c>
      <c r="AA1508" t="s">
        <v>740</v>
      </c>
    </row>
    <row r="1509" spans="1:27" x14ac:dyDescent="0.3">
      <c r="A1509">
        <f t="shared" si="405"/>
        <v>1508</v>
      </c>
      <c r="B1509" t="s">
        <v>7029</v>
      </c>
      <c r="C1509" t="s">
        <v>7030</v>
      </c>
      <c r="D1509" t="str">
        <f t="shared" si="397"/>
        <v>Christan Heyball</v>
      </c>
      <c r="E1509" s="3" t="s">
        <v>32</v>
      </c>
      <c r="F1509">
        <v>1</v>
      </c>
      <c r="G1509" s="1">
        <v>44078</v>
      </c>
      <c r="H1509" s="2">
        <f t="shared" si="398"/>
        <v>4</v>
      </c>
      <c r="I1509" s="2">
        <f t="shared" si="399"/>
        <v>9</v>
      </c>
      <c r="J1509" s="2">
        <f t="shared" si="400"/>
        <v>2020</v>
      </c>
      <c r="K1509" s="1">
        <f>G1509+8</f>
        <v>44086</v>
      </c>
      <c r="L1509" s="2">
        <f t="shared" si="401"/>
        <v>12</v>
      </c>
      <c r="M1509" s="2">
        <f t="shared" si="402"/>
        <v>9</v>
      </c>
      <c r="N1509" s="2">
        <f t="shared" si="403"/>
        <v>2020</v>
      </c>
      <c r="O1509" s="2">
        <f t="shared" si="404"/>
        <v>8</v>
      </c>
      <c r="P1509" t="s">
        <v>33</v>
      </c>
      <c r="Q1509" t="s">
        <v>54</v>
      </c>
      <c r="R1509" t="s">
        <v>7031</v>
      </c>
      <c r="S1509" t="s">
        <v>25</v>
      </c>
      <c r="T1509" s="3" t="s">
        <v>83</v>
      </c>
      <c r="U1509" s="4">
        <v>4317.6899999999996</v>
      </c>
      <c r="V1509" t="s">
        <v>3081</v>
      </c>
      <c r="W1509" s="3" t="b">
        <v>0</v>
      </c>
      <c r="X1509" s="3" t="b">
        <v>0</v>
      </c>
      <c r="Y1509" t="s">
        <v>7032</v>
      </c>
      <c r="Z1509" t="s">
        <v>23012</v>
      </c>
      <c r="AA1509" t="s">
        <v>2172</v>
      </c>
    </row>
    <row r="1510" spans="1:27" x14ac:dyDescent="0.3">
      <c r="A1510">
        <f t="shared" si="405"/>
        <v>1509</v>
      </c>
      <c r="B1510" t="s">
        <v>7033</v>
      </c>
      <c r="C1510" t="s">
        <v>7034</v>
      </c>
      <c r="D1510" t="str">
        <f t="shared" si="397"/>
        <v>Franzen Allon</v>
      </c>
      <c r="E1510" s="3" t="s">
        <v>43</v>
      </c>
      <c r="F1510">
        <v>27</v>
      </c>
      <c r="G1510" s="1">
        <v>43884</v>
      </c>
      <c r="H1510" s="2">
        <f t="shared" si="398"/>
        <v>23</v>
      </c>
      <c r="I1510" s="2">
        <f t="shared" si="399"/>
        <v>2</v>
      </c>
      <c r="J1510" s="2">
        <f t="shared" si="400"/>
        <v>2020</v>
      </c>
      <c r="K1510" s="1">
        <v>44082</v>
      </c>
      <c r="L1510" s="2">
        <f t="shared" si="401"/>
        <v>8</v>
      </c>
      <c r="M1510" s="2">
        <f t="shared" si="402"/>
        <v>9</v>
      </c>
      <c r="N1510" s="2">
        <f t="shared" si="403"/>
        <v>2020</v>
      </c>
      <c r="O1510" s="2">
        <f t="shared" si="404"/>
        <v>198</v>
      </c>
      <c r="P1510" t="s">
        <v>63</v>
      </c>
      <c r="Q1510" t="s">
        <v>34</v>
      </c>
      <c r="R1510" t="s">
        <v>7035</v>
      </c>
      <c r="S1510" t="s">
        <v>56</v>
      </c>
      <c r="T1510" s="3" t="s">
        <v>47</v>
      </c>
      <c r="U1510" s="4">
        <v>94427.41</v>
      </c>
      <c r="V1510" t="s">
        <v>3044</v>
      </c>
      <c r="W1510" s="3" t="s">
        <v>23011</v>
      </c>
      <c r="X1510" s="3" t="b">
        <v>0</v>
      </c>
      <c r="Y1510" t="s">
        <v>7036</v>
      </c>
      <c r="Z1510" t="s">
        <v>1451</v>
      </c>
      <c r="AA1510" t="s">
        <v>5220</v>
      </c>
    </row>
    <row r="1511" spans="1:27" x14ac:dyDescent="0.3">
      <c r="A1511">
        <f t="shared" si="405"/>
        <v>1510</v>
      </c>
      <c r="B1511" t="s">
        <v>7037</v>
      </c>
      <c r="C1511" t="s">
        <v>7038</v>
      </c>
      <c r="D1511" t="str">
        <f t="shared" si="397"/>
        <v>Ingeberg Derkes</v>
      </c>
      <c r="E1511" s="3" t="s">
        <v>32</v>
      </c>
      <c r="F1511">
        <v>3</v>
      </c>
      <c r="G1511" s="1">
        <v>44116</v>
      </c>
      <c r="H1511" s="2">
        <f t="shared" si="398"/>
        <v>12</v>
      </c>
      <c r="I1511" s="2">
        <f t="shared" si="399"/>
        <v>10</v>
      </c>
      <c r="J1511" s="2">
        <f t="shared" si="400"/>
        <v>2020</v>
      </c>
      <c r="K1511" s="1">
        <v>44178</v>
      </c>
      <c r="L1511" s="2">
        <f t="shared" si="401"/>
        <v>13</v>
      </c>
      <c r="M1511" s="2">
        <f t="shared" si="402"/>
        <v>12</v>
      </c>
      <c r="N1511" s="2">
        <f t="shared" si="403"/>
        <v>2020</v>
      </c>
      <c r="O1511" s="2">
        <f t="shared" si="404"/>
        <v>62</v>
      </c>
      <c r="P1511" t="s">
        <v>44</v>
      </c>
      <c r="Q1511" t="s">
        <v>45</v>
      </c>
      <c r="R1511" t="s">
        <v>7039</v>
      </c>
      <c r="S1511" t="s">
        <v>92</v>
      </c>
      <c r="T1511" s="3" t="s">
        <v>83</v>
      </c>
      <c r="U1511" s="4">
        <v>62590.79</v>
      </c>
      <c r="V1511" t="s">
        <v>4609</v>
      </c>
      <c r="W1511" s="3" t="b">
        <v>0</v>
      </c>
      <c r="X1511" s="3" t="b">
        <v>0</v>
      </c>
      <c r="Y1511" t="s">
        <v>7040</v>
      </c>
      <c r="Z1511" t="s">
        <v>23012</v>
      </c>
      <c r="AA1511" t="s">
        <v>845</v>
      </c>
    </row>
    <row r="1512" spans="1:27" x14ac:dyDescent="0.3">
      <c r="A1512">
        <f t="shared" si="405"/>
        <v>1511</v>
      </c>
      <c r="B1512" t="s">
        <v>7041</v>
      </c>
      <c r="C1512" t="s">
        <v>7042</v>
      </c>
      <c r="D1512" t="str">
        <f t="shared" si="397"/>
        <v>Meghann Skough</v>
      </c>
      <c r="E1512" s="3" t="s">
        <v>32</v>
      </c>
      <c r="F1512">
        <v>25</v>
      </c>
      <c r="G1512" s="1">
        <v>43986</v>
      </c>
      <c r="H1512" s="2">
        <f t="shared" si="398"/>
        <v>4</v>
      </c>
      <c r="I1512" s="2">
        <f t="shared" si="399"/>
        <v>6</v>
      </c>
      <c r="J1512" s="2">
        <f t="shared" si="400"/>
        <v>2020</v>
      </c>
      <c r="K1512" s="1">
        <v>44019</v>
      </c>
      <c r="L1512" s="2">
        <f t="shared" si="401"/>
        <v>7</v>
      </c>
      <c r="M1512" s="2">
        <f t="shared" si="402"/>
        <v>7</v>
      </c>
      <c r="N1512" s="2">
        <f t="shared" si="403"/>
        <v>2020</v>
      </c>
      <c r="O1512" s="2">
        <f t="shared" si="404"/>
        <v>33</v>
      </c>
      <c r="P1512" t="s">
        <v>73</v>
      </c>
      <c r="Q1512" t="s">
        <v>74</v>
      </c>
      <c r="R1512" t="s">
        <v>7043</v>
      </c>
      <c r="S1512" t="s">
        <v>146</v>
      </c>
      <c r="T1512" s="3" t="s">
        <v>47</v>
      </c>
      <c r="U1512" s="4">
        <v>20550.509999999998</v>
      </c>
      <c r="V1512" t="s">
        <v>1974</v>
      </c>
      <c r="W1512" s="3" t="s">
        <v>23011</v>
      </c>
      <c r="X1512" s="3" t="b">
        <v>0</v>
      </c>
      <c r="Y1512" t="s">
        <v>317</v>
      </c>
      <c r="Z1512" t="s">
        <v>23012</v>
      </c>
      <c r="AA1512" t="s">
        <v>7044</v>
      </c>
    </row>
    <row r="1513" spans="1:27" x14ac:dyDescent="0.3">
      <c r="A1513">
        <f t="shared" si="405"/>
        <v>1512</v>
      </c>
      <c r="B1513" t="s">
        <v>7045</v>
      </c>
      <c r="D1513" t="str">
        <f t="shared" si="397"/>
        <v xml:space="preserve">Clerkclaude </v>
      </c>
      <c r="E1513" s="3" t="s">
        <v>43</v>
      </c>
      <c r="F1513">
        <v>16</v>
      </c>
      <c r="G1513" s="1">
        <v>43901</v>
      </c>
      <c r="H1513" s="2">
        <f t="shared" si="398"/>
        <v>11</v>
      </c>
      <c r="I1513" s="2">
        <f t="shared" si="399"/>
        <v>3</v>
      </c>
      <c r="J1513" s="2">
        <f t="shared" si="400"/>
        <v>2020</v>
      </c>
      <c r="K1513" s="1">
        <v>44074</v>
      </c>
      <c r="L1513" s="2">
        <f t="shared" si="401"/>
        <v>31</v>
      </c>
      <c r="M1513" s="2">
        <f t="shared" si="402"/>
        <v>8</v>
      </c>
      <c r="N1513" s="2">
        <f t="shared" si="403"/>
        <v>2020</v>
      </c>
      <c r="O1513" s="2">
        <f t="shared" si="404"/>
        <v>173</v>
      </c>
      <c r="P1513" t="s">
        <v>33</v>
      </c>
      <c r="Q1513" t="s">
        <v>34</v>
      </c>
      <c r="R1513" t="s">
        <v>7046</v>
      </c>
      <c r="S1513" t="s">
        <v>146</v>
      </c>
      <c r="T1513" s="3" t="s">
        <v>26</v>
      </c>
      <c r="U1513" s="4">
        <v>22374.080000000002</v>
      </c>
      <c r="V1513" t="s">
        <v>166</v>
      </c>
      <c r="W1513" s="3" t="b">
        <v>1</v>
      </c>
      <c r="X1513" s="3" t="b">
        <v>0</v>
      </c>
      <c r="Y1513" t="s">
        <v>643</v>
      </c>
      <c r="Z1513" t="s">
        <v>23012</v>
      </c>
      <c r="AA1513" t="s">
        <v>1511</v>
      </c>
    </row>
    <row r="1514" spans="1:27" x14ac:dyDescent="0.3">
      <c r="A1514">
        <f t="shared" si="405"/>
        <v>1513</v>
      </c>
      <c r="B1514" t="s">
        <v>7047</v>
      </c>
      <c r="C1514" t="s">
        <v>7048</v>
      </c>
      <c r="D1514" t="str">
        <f t="shared" si="397"/>
        <v>Conrado Dodle</v>
      </c>
      <c r="E1514" s="3" t="s">
        <v>43</v>
      </c>
      <c r="F1514">
        <v>18</v>
      </c>
      <c r="G1514" s="1">
        <v>44142</v>
      </c>
      <c r="H1514" s="2">
        <f t="shared" si="398"/>
        <v>7</v>
      </c>
      <c r="I1514" s="2">
        <f t="shared" si="399"/>
        <v>11</v>
      </c>
      <c r="J1514" s="2">
        <f t="shared" si="400"/>
        <v>2020</v>
      </c>
      <c r="K1514" s="1">
        <f t="shared" ref="K1514:K1515" si="413">G1514+8</f>
        <v>44150</v>
      </c>
      <c r="L1514" s="2">
        <f t="shared" si="401"/>
        <v>15</v>
      </c>
      <c r="M1514" s="2">
        <f t="shared" si="402"/>
        <v>11</v>
      </c>
      <c r="N1514" s="2">
        <f t="shared" si="403"/>
        <v>2020</v>
      </c>
      <c r="O1514" s="2">
        <f t="shared" si="404"/>
        <v>8</v>
      </c>
      <c r="P1514" t="s">
        <v>118</v>
      </c>
      <c r="Q1514" t="s">
        <v>126</v>
      </c>
      <c r="R1514" t="s">
        <v>7049</v>
      </c>
      <c r="S1514" t="s">
        <v>65</v>
      </c>
      <c r="T1514" s="3" t="s">
        <v>23012</v>
      </c>
      <c r="U1514" s="4">
        <v>94900.85</v>
      </c>
      <c r="V1514" t="s">
        <v>3081</v>
      </c>
      <c r="W1514" s="3" t="b">
        <v>0</v>
      </c>
      <c r="X1514" s="3" t="b">
        <v>0</v>
      </c>
      <c r="Y1514" t="s">
        <v>7050</v>
      </c>
      <c r="Z1514" t="s">
        <v>23012</v>
      </c>
      <c r="AA1514" t="s">
        <v>2684</v>
      </c>
    </row>
    <row r="1515" spans="1:27" x14ac:dyDescent="0.3">
      <c r="A1515">
        <f t="shared" si="405"/>
        <v>1514</v>
      </c>
      <c r="B1515" t="s">
        <v>1440</v>
      </c>
      <c r="C1515" t="s">
        <v>7051</v>
      </c>
      <c r="D1515" t="str">
        <f t="shared" si="397"/>
        <v>Charisse Wickrath</v>
      </c>
      <c r="E1515" s="3" t="s">
        <v>32</v>
      </c>
      <c r="F1515">
        <v>56</v>
      </c>
      <c r="G1515" s="1">
        <v>43929</v>
      </c>
      <c r="H1515" s="2">
        <f t="shared" si="398"/>
        <v>8</v>
      </c>
      <c r="I1515" s="2">
        <f t="shared" si="399"/>
        <v>4</v>
      </c>
      <c r="J1515" s="2">
        <f t="shared" si="400"/>
        <v>2020</v>
      </c>
      <c r="K1515" s="1">
        <f t="shared" si="413"/>
        <v>43937</v>
      </c>
      <c r="L1515" s="2">
        <f t="shared" si="401"/>
        <v>16</v>
      </c>
      <c r="M1515" s="2">
        <f t="shared" si="402"/>
        <v>4</v>
      </c>
      <c r="N1515" s="2">
        <f t="shared" si="403"/>
        <v>2020</v>
      </c>
      <c r="O1515" s="2">
        <f t="shared" si="404"/>
        <v>8</v>
      </c>
      <c r="P1515" t="s">
        <v>118</v>
      </c>
      <c r="Q1515" t="s">
        <v>126</v>
      </c>
      <c r="R1515" t="s">
        <v>7052</v>
      </c>
      <c r="S1515" t="s">
        <v>100</v>
      </c>
      <c r="T1515" s="3" t="s">
        <v>159</v>
      </c>
      <c r="U1515" s="4">
        <v>44410.42</v>
      </c>
      <c r="V1515" t="s">
        <v>960</v>
      </c>
      <c r="W1515" s="3" t="b">
        <v>1</v>
      </c>
      <c r="X1515" s="3" t="b">
        <v>1</v>
      </c>
      <c r="Y1515" t="s">
        <v>7053</v>
      </c>
      <c r="Z1515" t="s">
        <v>23012</v>
      </c>
      <c r="AA1515" t="s">
        <v>7054</v>
      </c>
    </row>
    <row r="1516" spans="1:27" x14ac:dyDescent="0.3">
      <c r="A1516">
        <f t="shared" si="405"/>
        <v>1515</v>
      </c>
      <c r="B1516" t="s">
        <v>7055</v>
      </c>
      <c r="C1516" t="s">
        <v>7056</v>
      </c>
      <c r="D1516" t="str">
        <f t="shared" si="397"/>
        <v>Carri Tidbury</v>
      </c>
      <c r="E1516" s="3" t="s">
        <v>32</v>
      </c>
      <c r="F1516">
        <v>58</v>
      </c>
      <c r="G1516" s="1">
        <v>43955</v>
      </c>
      <c r="H1516" s="2">
        <f t="shared" si="398"/>
        <v>4</v>
      </c>
      <c r="I1516" s="2">
        <f t="shared" si="399"/>
        <v>5</v>
      </c>
      <c r="J1516" s="2">
        <f t="shared" si="400"/>
        <v>2020</v>
      </c>
      <c r="K1516" s="1">
        <v>44179</v>
      </c>
      <c r="L1516" s="2">
        <f t="shared" si="401"/>
        <v>14</v>
      </c>
      <c r="M1516" s="2">
        <f t="shared" si="402"/>
        <v>12</v>
      </c>
      <c r="N1516" s="2">
        <f t="shared" si="403"/>
        <v>2020</v>
      </c>
      <c r="O1516" s="2">
        <f t="shared" si="404"/>
        <v>224</v>
      </c>
      <c r="P1516" t="s">
        <v>44</v>
      </c>
      <c r="Q1516" t="s">
        <v>119</v>
      </c>
      <c r="R1516" t="s">
        <v>7057</v>
      </c>
      <c r="S1516" t="s">
        <v>146</v>
      </c>
      <c r="T1516" s="3" t="s">
        <v>26</v>
      </c>
      <c r="U1516" s="4">
        <v>17437.96</v>
      </c>
      <c r="V1516" t="s">
        <v>3044</v>
      </c>
      <c r="W1516" s="3" t="b">
        <v>0</v>
      </c>
      <c r="X1516" s="3" t="s">
        <v>23011</v>
      </c>
      <c r="Y1516" t="s">
        <v>7058</v>
      </c>
      <c r="Z1516" t="s">
        <v>23012</v>
      </c>
      <c r="AA1516" t="s">
        <v>4119</v>
      </c>
    </row>
    <row r="1517" spans="1:27" x14ac:dyDescent="0.3">
      <c r="A1517">
        <f t="shared" si="405"/>
        <v>1516</v>
      </c>
      <c r="B1517" t="s">
        <v>7059</v>
      </c>
      <c r="C1517" t="s">
        <v>7060</v>
      </c>
      <c r="D1517" t="str">
        <f t="shared" si="397"/>
        <v>Lani Stiles</v>
      </c>
      <c r="E1517" s="3" t="s">
        <v>32</v>
      </c>
      <c r="F1517">
        <v>27</v>
      </c>
      <c r="G1517" s="1">
        <v>44161</v>
      </c>
      <c r="H1517" s="2">
        <f t="shared" si="398"/>
        <v>26</v>
      </c>
      <c r="I1517" s="2">
        <f t="shared" si="399"/>
        <v>11</v>
      </c>
      <c r="J1517" s="2">
        <f t="shared" si="400"/>
        <v>2020</v>
      </c>
      <c r="K1517" s="1">
        <f t="shared" ref="K1517:K1518" si="414">G1517+8</f>
        <v>44169</v>
      </c>
      <c r="L1517" s="2">
        <f t="shared" si="401"/>
        <v>4</v>
      </c>
      <c r="M1517" s="2">
        <f t="shared" si="402"/>
        <v>12</v>
      </c>
      <c r="N1517" s="2">
        <f t="shared" si="403"/>
        <v>2020</v>
      </c>
      <c r="O1517" s="2">
        <f t="shared" si="404"/>
        <v>8</v>
      </c>
      <c r="P1517" t="s">
        <v>73</v>
      </c>
      <c r="Q1517" t="s">
        <v>126</v>
      </c>
      <c r="R1517" t="s">
        <v>7061</v>
      </c>
      <c r="S1517" t="s">
        <v>177</v>
      </c>
      <c r="T1517" s="3" t="s">
        <v>47</v>
      </c>
      <c r="U1517" s="4">
        <v>73567.67</v>
      </c>
      <c r="V1517" t="s">
        <v>2206</v>
      </c>
      <c r="W1517" s="3" t="b">
        <v>0</v>
      </c>
      <c r="X1517" s="3" t="b">
        <v>1</v>
      </c>
      <c r="Y1517" t="s">
        <v>7062</v>
      </c>
      <c r="Z1517" t="s">
        <v>23012</v>
      </c>
      <c r="AA1517" t="s">
        <v>1893</v>
      </c>
    </row>
    <row r="1518" spans="1:27" x14ac:dyDescent="0.3">
      <c r="A1518">
        <f t="shared" si="405"/>
        <v>1517</v>
      </c>
      <c r="B1518" t="s">
        <v>7063</v>
      </c>
      <c r="C1518" t="s">
        <v>7064</v>
      </c>
      <c r="D1518" t="str">
        <f t="shared" si="397"/>
        <v>Earlie Strover</v>
      </c>
      <c r="E1518" s="3" t="s">
        <v>43</v>
      </c>
      <c r="F1518">
        <v>75</v>
      </c>
      <c r="G1518" s="1">
        <v>43849</v>
      </c>
      <c r="H1518" s="2">
        <f t="shared" si="398"/>
        <v>19</v>
      </c>
      <c r="I1518" s="2">
        <f t="shared" si="399"/>
        <v>1</v>
      </c>
      <c r="J1518" s="2">
        <f t="shared" si="400"/>
        <v>2020</v>
      </c>
      <c r="K1518" s="1">
        <f t="shared" si="414"/>
        <v>43857</v>
      </c>
      <c r="L1518" s="2">
        <f t="shared" si="401"/>
        <v>27</v>
      </c>
      <c r="M1518" s="2">
        <f t="shared" si="402"/>
        <v>1</v>
      </c>
      <c r="N1518" s="2">
        <f t="shared" si="403"/>
        <v>2020</v>
      </c>
      <c r="O1518" s="2">
        <f t="shared" si="404"/>
        <v>8</v>
      </c>
      <c r="P1518" t="s">
        <v>73</v>
      </c>
      <c r="Q1518" t="s">
        <v>119</v>
      </c>
      <c r="R1518" t="s">
        <v>7065</v>
      </c>
      <c r="S1518" t="s">
        <v>56</v>
      </c>
      <c r="T1518" s="3" t="s">
        <v>159</v>
      </c>
      <c r="U1518" s="4">
        <v>1217.0999999999999</v>
      </c>
      <c r="V1518" t="s">
        <v>4970</v>
      </c>
      <c r="W1518" s="3" t="b">
        <v>1</v>
      </c>
      <c r="X1518" s="3" t="b">
        <v>1</v>
      </c>
      <c r="Y1518" t="s">
        <v>7066</v>
      </c>
      <c r="Z1518" t="s">
        <v>23012</v>
      </c>
      <c r="AA1518" t="s">
        <v>7067</v>
      </c>
    </row>
    <row r="1519" spans="1:27" x14ac:dyDescent="0.3">
      <c r="A1519">
        <f t="shared" si="405"/>
        <v>1518</v>
      </c>
      <c r="B1519" t="s">
        <v>7068</v>
      </c>
      <c r="C1519" t="s">
        <v>7069</v>
      </c>
      <c r="D1519" t="str">
        <f t="shared" si="397"/>
        <v>Wilton Hainey`</v>
      </c>
      <c r="E1519" s="3" t="s">
        <v>43</v>
      </c>
      <c r="F1519">
        <v>70</v>
      </c>
      <c r="G1519" s="1">
        <v>43945</v>
      </c>
      <c r="H1519" s="2">
        <f t="shared" si="398"/>
        <v>24</v>
      </c>
      <c r="I1519" s="2">
        <f t="shared" si="399"/>
        <v>4</v>
      </c>
      <c r="J1519" s="2">
        <f t="shared" si="400"/>
        <v>2020</v>
      </c>
      <c r="K1519" s="1">
        <v>44008</v>
      </c>
      <c r="L1519" s="2">
        <f t="shared" si="401"/>
        <v>26</v>
      </c>
      <c r="M1519" s="2">
        <f t="shared" si="402"/>
        <v>6</v>
      </c>
      <c r="N1519" s="2">
        <f t="shared" si="403"/>
        <v>2020</v>
      </c>
      <c r="O1519" s="2">
        <f t="shared" si="404"/>
        <v>63</v>
      </c>
      <c r="P1519" t="s">
        <v>22</v>
      </c>
      <c r="Q1519" t="s">
        <v>74</v>
      </c>
      <c r="R1519" t="s">
        <v>7070</v>
      </c>
      <c r="S1519" t="s">
        <v>65</v>
      </c>
      <c r="T1519" s="3" t="s">
        <v>57</v>
      </c>
      <c r="U1519" s="4">
        <v>83979.48</v>
      </c>
      <c r="V1519" t="s">
        <v>3321</v>
      </c>
      <c r="W1519" s="3" t="s">
        <v>23011</v>
      </c>
      <c r="X1519" s="3" t="b">
        <v>0</v>
      </c>
      <c r="Y1519" t="s">
        <v>7071</v>
      </c>
      <c r="Z1519" t="s">
        <v>23012</v>
      </c>
      <c r="AA1519" t="s">
        <v>201</v>
      </c>
    </row>
    <row r="1520" spans="1:27" x14ac:dyDescent="0.3">
      <c r="A1520">
        <f t="shared" si="405"/>
        <v>1519</v>
      </c>
      <c r="B1520" t="s">
        <v>7072</v>
      </c>
      <c r="C1520" t="s">
        <v>7073</v>
      </c>
      <c r="D1520" t="str">
        <f t="shared" si="397"/>
        <v>Giuditta Corkell</v>
      </c>
      <c r="E1520" s="3" t="s">
        <v>32</v>
      </c>
      <c r="F1520">
        <v>22</v>
      </c>
      <c r="G1520" s="1">
        <v>44059</v>
      </c>
      <c r="H1520" s="2">
        <f t="shared" si="398"/>
        <v>16</v>
      </c>
      <c r="I1520" s="2">
        <f t="shared" si="399"/>
        <v>8</v>
      </c>
      <c r="J1520" s="2">
        <f t="shared" si="400"/>
        <v>2020</v>
      </c>
      <c r="K1520" s="1">
        <f t="shared" ref="K1520:K1521" si="415">G1520+8</f>
        <v>44067</v>
      </c>
      <c r="L1520" s="2">
        <f t="shared" si="401"/>
        <v>24</v>
      </c>
      <c r="M1520" s="2">
        <f t="shared" si="402"/>
        <v>8</v>
      </c>
      <c r="N1520" s="2">
        <f t="shared" si="403"/>
        <v>2020</v>
      </c>
      <c r="O1520" s="2">
        <f t="shared" si="404"/>
        <v>8</v>
      </c>
      <c r="P1520" t="s">
        <v>33</v>
      </c>
      <c r="Q1520" t="s">
        <v>90</v>
      </c>
      <c r="R1520" t="s">
        <v>7074</v>
      </c>
      <c r="S1520" t="s">
        <v>177</v>
      </c>
      <c r="T1520" s="3" t="s">
        <v>37</v>
      </c>
      <c r="U1520" s="4">
        <v>77046.210000000006</v>
      </c>
      <c r="V1520" t="s">
        <v>6648</v>
      </c>
      <c r="W1520" s="3" t="s">
        <v>23011</v>
      </c>
      <c r="X1520" s="3" t="b">
        <v>0</v>
      </c>
      <c r="Y1520" t="s">
        <v>7075</v>
      </c>
      <c r="Z1520" t="s">
        <v>23012</v>
      </c>
      <c r="AA1520" t="s">
        <v>514</v>
      </c>
    </row>
    <row r="1521" spans="1:27" x14ac:dyDescent="0.3">
      <c r="A1521">
        <f t="shared" si="405"/>
        <v>1520</v>
      </c>
      <c r="B1521" t="s">
        <v>4681</v>
      </c>
      <c r="C1521" t="s">
        <v>7076</v>
      </c>
      <c r="D1521" t="str">
        <f t="shared" si="397"/>
        <v>Prue Hegerty</v>
      </c>
      <c r="E1521" s="3" t="s">
        <v>32</v>
      </c>
      <c r="F1521">
        <v>84</v>
      </c>
      <c r="G1521" s="1">
        <v>44018</v>
      </c>
      <c r="H1521" s="2">
        <f t="shared" si="398"/>
        <v>6</v>
      </c>
      <c r="I1521" s="2">
        <f t="shared" si="399"/>
        <v>7</v>
      </c>
      <c r="J1521" s="2">
        <f t="shared" si="400"/>
        <v>2020</v>
      </c>
      <c r="K1521" s="1">
        <f t="shared" si="415"/>
        <v>44026</v>
      </c>
      <c r="L1521" s="2">
        <f t="shared" si="401"/>
        <v>14</v>
      </c>
      <c r="M1521" s="2">
        <f t="shared" si="402"/>
        <v>7</v>
      </c>
      <c r="N1521" s="2">
        <f t="shared" si="403"/>
        <v>2020</v>
      </c>
      <c r="O1521" s="2">
        <f t="shared" si="404"/>
        <v>8</v>
      </c>
      <c r="P1521" t="s">
        <v>73</v>
      </c>
      <c r="Q1521" t="s">
        <v>74</v>
      </c>
      <c r="R1521" t="s">
        <v>7077</v>
      </c>
      <c r="S1521" t="s">
        <v>56</v>
      </c>
      <c r="T1521" s="3" t="s">
        <v>159</v>
      </c>
      <c r="U1521" s="4">
        <v>8303.1200000000008</v>
      </c>
      <c r="V1521" t="s">
        <v>871</v>
      </c>
      <c r="W1521" s="3" t="b">
        <v>1</v>
      </c>
      <c r="X1521" s="3" t="s">
        <v>23011</v>
      </c>
      <c r="Y1521" t="s">
        <v>7078</v>
      </c>
      <c r="Z1521" t="s">
        <v>23012</v>
      </c>
      <c r="AA1521" t="s">
        <v>7079</v>
      </c>
    </row>
    <row r="1522" spans="1:27" x14ac:dyDescent="0.3">
      <c r="A1522">
        <f t="shared" si="405"/>
        <v>1521</v>
      </c>
      <c r="B1522" t="s">
        <v>7080</v>
      </c>
      <c r="C1522" t="s">
        <v>7081</v>
      </c>
      <c r="D1522" t="str">
        <f t="shared" si="397"/>
        <v>Archibaldo Shimmings</v>
      </c>
      <c r="E1522" s="3" t="s">
        <v>43</v>
      </c>
      <c r="F1522">
        <v>67</v>
      </c>
      <c r="G1522" s="1">
        <v>43961</v>
      </c>
      <c r="H1522" s="2">
        <f t="shared" si="398"/>
        <v>10</v>
      </c>
      <c r="I1522" s="2">
        <f t="shared" si="399"/>
        <v>5</v>
      </c>
      <c r="J1522" s="2">
        <f t="shared" si="400"/>
        <v>2020</v>
      </c>
      <c r="K1522" s="1">
        <v>44053</v>
      </c>
      <c r="L1522" s="2">
        <f t="shared" si="401"/>
        <v>10</v>
      </c>
      <c r="M1522" s="2">
        <f t="shared" si="402"/>
        <v>8</v>
      </c>
      <c r="N1522" s="2">
        <f t="shared" si="403"/>
        <v>2020</v>
      </c>
      <c r="O1522" s="2">
        <f t="shared" si="404"/>
        <v>92</v>
      </c>
      <c r="P1522" t="s">
        <v>63</v>
      </c>
      <c r="Q1522" t="s">
        <v>90</v>
      </c>
      <c r="R1522" t="s">
        <v>7082</v>
      </c>
      <c r="S1522" t="s">
        <v>65</v>
      </c>
      <c r="T1522" s="3" t="s">
        <v>26</v>
      </c>
      <c r="U1522" s="4">
        <v>65950.52</v>
      </c>
      <c r="V1522" t="s">
        <v>1050</v>
      </c>
      <c r="W1522" s="3" t="b">
        <v>1</v>
      </c>
      <c r="X1522" s="3" t="s">
        <v>23011</v>
      </c>
      <c r="Y1522" t="s">
        <v>7083</v>
      </c>
      <c r="Z1522" t="s">
        <v>23012</v>
      </c>
      <c r="AA1522" t="s">
        <v>7084</v>
      </c>
    </row>
    <row r="1523" spans="1:27" x14ac:dyDescent="0.3">
      <c r="A1523">
        <f t="shared" si="405"/>
        <v>1522</v>
      </c>
      <c r="B1523" t="s">
        <v>7085</v>
      </c>
      <c r="C1523" t="s">
        <v>7086</v>
      </c>
      <c r="D1523" t="str">
        <f t="shared" si="397"/>
        <v>Homerus Maddra</v>
      </c>
      <c r="E1523" s="3" t="s">
        <v>43</v>
      </c>
      <c r="F1523">
        <v>44</v>
      </c>
      <c r="G1523" s="1">
        <v>43898</v>
      </c>
      <c r="H1523" s="2">
        <f t="shared" si="398"/>
        <v>8</v>
      </c>
      <c r="I1523" s="2">
        <f t="shared" si="399"/>
        <v>3</v>
      </c>
      <c r="J1523" s="2">
        <f t="shared" si="400"/>
        <v>2020</v>
      </c>
      <c r="K1523" s="1">
        <f>G1523+8</f>
        <v>43906</v>
      </c>
      <c r="L1523" s="2">
        <f t="shared" si="401"/>
        <v>16</v>
      </c>
      <c r="M1523" s="2">
        <f t="shared" si="402"/>
        <v>3</v>
      </c>
      <c r="N1523" s="2">
        <f t="shared" si="403"/>
        <v>2020</v>
      </c>
      <c r="O1523" s="2">
        <f t="shared" si="404"/>
        <v>8</v>
      </c>
      <c r="P1523" t="s">
        <v>118</v>
      </c>
      <c r="Q1523" t="s">
        <v>126</v>
      </c>
      <c r="R1523" t="s">
        <v>7087</v>
      </c>
      <c r="S1523" t="s">
        <v>177</v>
      </c>
      <c r="T1523" s="3" t="s">
        <v>57</v>
      </c>
      <c r="U1523" s="4">
        <v>86913.74</v>
      </c>
      <c r="V1523" t="s">
        <v>2525</v>
      </c>
      <c r="W1523" s="3" t="b">
        <v>1</v>
      </c>
      <c r="X1523" s="3" t="b">
        <v>0</v>
      </c>
      <c r="Y1523" t="s">
        <v>7088</v>
      </c>
      <c r="Z1523" t="s">
        <v>23012</v>
      </c>
      <c r="AA1523" t="s">
        <v>7089</v>
      </c>
    </row>
    <row r="1524" spans="1:27" x14ac:dyDescent="0.3">
      <c r="A1524">
        <f t="shared" si="405"/>
        <v>1523</v>
      </c>
      <c r="B1524" t="s">
        <v>7090</v>
      </c>
      <c r="C1524" t="s">
        <v>7091</v>
      </c>
      <c r="D1524" t="str">
        <f t="shared" si="397"/>
        <v>Zondra Yitzovicz</v>
      </c>
      <c r="E1524" s="3" t="s">
        <v>32</v>
      </c>
      <c r="F1524">
        <v>63</v>
      </c>
      <c r="G1524" s="1">
        <v>43870</v>
      </c>
      <c r="H1524" s="2">
        <f t="shared" si="398"/>
        <v>9</v>
      </c>
      <c r="I1524" s="2">
        <f t="shared" si="399"/>
        <v>2</v>
      </c>
      <c r="J1524" s="2">
        <f t="shared" si="400"/>
        <v>2020</v>
      </c>
      <c r="K1524" s="1">
        <v>44078</v>
      </c>
      <c r="L1524" s="2">
        <f t="shared" si="401"/>
        <v>4</v>
      </c>
      <c r="M1524" s="2">
        <f t="shared" si="402"/>
        <v>9</v>
      </c>
      <c r="N1524" s="2">
        <f t="shared" si="403"/>
        <v>2020</v>
      </c>
      <c r="O1524" s="2">
        <f t="shared" si="404"/>
        <v>208</v>
      </c>
      <c r="P1524" t="s">
        <v>73</v>
      </c>
      <c r="Q1524" t="s">
        <v>126</v>
      </c>
      <c r="R1524" t="s">
        <v>7092</v>
      </c>
      <c r="S1524" t="s">
        <v>92</v>
      </c>
      <c r="T1524" s="3" t="s">
        <v>66</v>
      </c>
      <c r="U1524" s="4">
        <v>86685.59</v>
      </c>
      <c r="V1524" t="s">
        <v>255</v>
      </c>
      <c r="W1524" s="3" t="b">
        <v>0</v>
      </c>
      <c r="X1524" s="3" t="b">
        <v>0</v>
      </c>
      <c r="Y1524" t="s">
        <v>1017</v>
      </c>
      <c r="Z1524" t="s">
        <v>23012</v>
      </c>
      <c r="AA1524" t="s">
        <v>7093</v>
      </c>
    </row>
    <row r="1525" spans="1:27" x14ac:dyDescent="0.3">
      <c r="A1525">
        <f t="shared" si="405"/>
        <v>1524</v>
      </c>
      <c r="B1525" t="s">
        <v>707</v>
      </c>
      <c r="C1525" t="s">
        <v>7094</v>
      </c>
      <c r="D1525" t="str">
        <f t="shared" si="397"/>
        <v>Tremain Blaschek</v>
      </c>
      <c r="E1525" s="3" t="s">
        <v>769</v>
      </c>
      <c r="F1525">
        <v>97</v>
      </c>
      <c r="G1525" s="1">
        <v>44087</v>
      </c>
      <c r="H1525" s="2">
        <f t="shared" si="398"/>
        <v>13</v>
      </c>
      <c r="I1525" s="2">
        <f t="shared" si="399"/>
        <v>9</v>
      </c>
      <c r="J1525" s="2">
        <f t="shared" si="400"/>
        <v>2020</v>
      </c>
      <c r="K1525" s="1">
        <f t="shared" ref="K1525:K1526" si="416">G1525+8</f>
        <v>44095</v>
      </c>
      <c r="L1525" s="2">
        <f t="shared" si="401"/>
        <v>21</v>
      </c>
      <c r="M1525" s="2">
        <f t="shared" si="402"/>
        <v>9</v>
      </c>
      <c r="N1525" s="2">
        <f t="shared" si="403"/>
        <v>2020</v>
      </c>
      <c r="O1525" s="2">
        <f t="shared" si="404"/>
        <v>8</v>
      </c>
      <c r="P1525" t="s">
        <v>22</v>
      </c>
      <c r="Q1525" t="s">
        <v>197</v>
      </c>
      <c r="R1525" t="s">
        <v>7095</v>
      </c>
      <c r="S1525" t="s">
        <v>146</v>
      </c>
      <c r="T1525" s="3" t="s">
        <v>26</v>
      </c>
      <c r="U1525" s="4">
        <v>94538.57</v>
      </c>
      <c r="V1525" t="s">
        <v>4329</v>
      </c>
      <c r="W1525" s="3" t="b">
        <v>1</v>
      </c>
      <c r="X1525" s="3" t="b">
        <v>0</v>
      </c>
      <c r="Y1525" t="s">
        <v>7096</v>
      </c>
      <c r="Z1525" t="s">
        <v>23012</v>
      </c>
      <c r="AA1525" t="s">
        <v>7097</v>
      </c>
    </row>
    <row r="1526" spans="1:27" x14ac:dyDescent="0.3">
      <c r="A1526">
        <f t="shared" si="405"/>
        <v>1525</v>
      </c>
      <c r="B1526" t="s">
        <v>7098</v>
      </c>
      <c r="C1526" t="s">
        <v>7099</v>
      </c>
      <c r="D1526" t="str">
        <f t="shared" si="397"/>
        <v>Darbee Madge</v>
      </c>
      <c r="E1526" s="3" t="s">
        <v>43</v>
      </c>
      <c r="F1526">
        <v>50</v>
      </c>
      <c r="G1526" s="1">
        <v>44187</v>
      </c>
      <c r="H1526" s="2">
        <f t="shared" si="398"/>
        <v>22</v>
      </c>
      <c r="I1526" s="2">
        <f t="shared" si="399"/>
        <v>12</v>
      </c>
      <c r="J1526" s="2">
        <f t="shared" si="400"/>
        <v>2020</v>
      </c>
      <c r="K1526" s="1">
        <f t="shared" si="416"/>
        <v>44195</v>
      </c>
      <c r="L1526" s="2">
        <f t="shared" si="401"/>
        <v>30</v>
      </c>
      <c r="M1526" s="2">
        <f t="shared" si="402"/>
        <v>12</v>
      </c>
      <c r="N1526" s="2">
        <f t="shared" si="403"/>
        <v>2020</v>
      </c>
      <c r="O1526" s="2">
        <f t="shared" si="404"/>
        <v>8</v>
      </c>
      <c r="P1526" t="s">
        <v>22</v>
      </c>
      <c r="Q1526" t="s">
        <v>197</v>
      </c>
      <c r="R1526" t="s">
        <v>7100</v>
      </c>
      <c r="S1526" t="s">
        <v>177</v>
      </c>
      <c r="T1526" s="3" t="s">
        <v>26</v>
      </c>
      <c r="U1526" s="4">
        <v>64096.28</v>
      </c>
      <c r="V1526" t="s">
        <v>4970</v>
      </c>
      <c r="W1526" s="3" t="b">
        <v>0</v>
      </c>
      <c r="X1526" s="3" t="b">
        <v>1</v>
      </c>
      <c r="Y1526" t="s">
        <v>7101</v>
      </c>
      <c r="Z1526" t="s">
        <v>311</v>
      </c>
      <c r="AA1526" t="s">
        <v>207</v>
      </c>
    </row>
    <row r="1527" spans="1:27" x14ac:dyDescent="0.3">
      <c r="A1527">
        <f t="shared" si="405"/>
        <v>1526</v>
      </c>
      <c r="B1527" t="s">
        <v>7102</v>
      </c>
      <c r="C1527" t="s">
        <v>7103</v>
      </c>
      <c r="D1527" t="str">
        <f t="shared" si="397"/>
        <v>Henriette Whetland</v>
      </c>
      <c r="E1527" s="3" t="s">
        <v>21</v>
      </c>
      <c r="F1527">
        <v>67</v>
      </c>
      <c r="G1527" s="1">
        <v>43998</v>
      </c>
      <c r="H1527" s="2">
        <f t="shared" si="398"/>
        <v>16</v>
      </c>
      <c r="I1527" s="2">
        <f t="shared" si="399"/>
        <v>6</v>
      </c>
      <c r="J1527" s="2">
        <f t="shared" si="400"/>
        <v>2020</v>
      </c>
      <c r="K1527" s="1">
        <v>44111</v>
      </c>
      <c r="L1527" s="2">
        <f t="shared" si="401"/>
        <v>7</v>
      </c>
      <c r="M1527" s="2">
        <f t="shared" si="402"/>
        <v>10</v>
      </c>
      <c r="N1527" s="2">
        <f t="shared" si="403"/>
        <v>2020</v>
      </c>
      <c r="O1527" s="2">
        <f t="shared" si="404"/>
        <v>113</v>
      </c>
      <c r="P1527" t="s">
        <v>22</v>
      </c>
      <c r="Q1527" t="s">
        <v>23</v>
      </c>
      <c r="R1527" t="s">
        <v>7104</v>
      </c>
      <c r="S1527" t="s">
        <v>92</v>
      </c>
      <c r="T1527" s="3" t="s">
        <v>26</v>
      </c>
      <c r="U1527" s="4">
        <v>96435.97</v>
      </c>
      <c r="V1527" t="s">
        <v>4970</v>
      </c>
      <c r="W1527" s="3" t="b">
        <v>1</v>
      </c>
      <c r="X1527" s="3" t="s">
        <v>23011</v>
      </c>
      <c r="Y1527" t="s">
        <v>6003</v>
      </c>
      <c r="Z1527" t="s">
        <v>6004</v>
      </c>
      <c r="AA1527" t="s">
        <v>7105</v>
      </c>
    </row>
    <row r="1528" spans="1:27" x14ac:dyDescent="0.3">
      <c r="A1528">
        <f t="shared" si="405"/>
        <v>1527</v>
      </c>
      <c r="B1528" t="s">
        <v>7106</v>
      </c>
      <c r="C1528" t="s">
        <v>7107</v>
      </c>
      <c r="D1528" t="str">
        <f t="shared" si="397"/>
        <v>Boy Shervil</v>
      </c>
      <c r="E1528" s="3" t="s">
        <v>43</v>
      </c>
      <c r="F1528">
        <v>83</v>
      </c>
      <c r="G1528" s="1">
        <v>43913</v>
      </c>
      <c r="H1528" s="2">
        <f t="shared" si="398"/>
        <v>23</v>
      </c>
      <c r="I1528" s="2">
        <f t="shared" si="399"/>
        <v>3</v>
      </c>
      <c r="J1528" s="2">
        <f t="shared" si="400"/>
        <v>2020</v>
      </c>
      <c r="K1528" s="1">
        <v>44086</v>
      </c>
      <c r="L1528" s="2">
        <f t="shared" si="401"/>
        <v>12</v>
      </c>
      <c r="M1528" s="2">
        <f t="shared" si="402"/>
        <v>9</v>
      </c>
      <c r="N1528" s="2">
        <f t="shared" si="403"/>
        <v>2020</v>
      </c>
      <c r="O1528" s="2">
        <f t="shared" si="404"/>
        <v>173</v>
      </c>
      <c r="P1528" t="s">
        <v>63</v>
      </c>
      <c r="Q1528" t="s">
        <v>54</v>
      </c>
      <c r="R1528" t="s">
        <v>7108</v>
      </c>
      <c r="S1528" t="s">
        <v>92</v>
      </c>
      <c r="T1528" s="3" t="s">
        <v>23012</v>
      </c>
      <c r="U1528" s="4">
        <v>70616.73</v>
      </c>
      <c r="V1528" t="s">
        <v>838</v>
      </c>
      <c r="W1528" s="3" t="s">
        <v>23011</v>
      </c>
      <c r="X1528" s="3" t="b">
        <v>0</v>
      </c>
      <c r="Y1528" t="s">
        <v>7109</v>
      </c>
      <c r="Z1528" t="s">
        <v>23012</v>
      </c>
      <c r="AA1528" t="s">
        <v>7110</v>
      </c>
    </row>
    <row r="1529" spans="1:27" x14ac:dyDescent="0.3">
      <c r="A1529">
        <f t="shared" si="405"/>
        <v>1528</v>
      </c>
      <c r="B1529" t="s">
        <v>7111</v>
      </c>
      <c r="C1529" t="s">
        <v>7112</v>
      </c>
      <c r="D1529" t="str">
        <f t="shared" si="397"/>
        <v>Brucie Bernardeschi</v>
      </c>
      <c r="E1529" s="3" t="s">
        <v>43</v>
      </c>
      <c r="F1529">
        <v>98</v>
      </c>
      <c r="G1529" s="1">
        <v>43852</v>
      </c>
      <c r="H1529" s="2">
        <f t="shared" si="398"/>
        <v>22</v>
      </c>
      <c r="I1529" s="2">
        <f t="shared" si="399"/>
        <v>1</v>
      </c>
      <c r="J1529" s="2">
        <f t="shared" si="400"/>
        <v>2020</v>
      </c>
      <c r="K1529" s="1">
        <v>44135</v>
      </c>
      <c r="L1529" s="2">
        <f t="shared" si="401"/>
        <v>31</v>
      </c>
      <c r="M1529" s="2">
        <f t="shared" si="402"/>
        <v>10</v>
      </c>
      <c r="N1529" s="2">
        <f t="shared" si="403"/>
        <v>2020</v>
      </c>
      <c r="O1529" s="2">
        <f t="shared" si="404"/>
        <v>283</v>
      </c>
      <c r="P1529" t="s">
        <v>118</v>
      </c>
      <c r="Q1529" t="s">
        <v>126</v>
      </c>
      <c r="R1529" t="s">
        <v>7113</v>
      </c>
      <c r="S1529" t="s">
        <v>146</v>
      </c>
      <c r="T1529" s="3" t="s">
        <v>133</v>
      </c>
      <c r="U1529" s="4">
        <v>66870.559999999998</v>
      </c>
      <c r="V1529" t="s">
        <v>1104</v>
      </c>
      <c r="W1529" s="3" t="s">
        <v>23011</v>
      </c>
      <c r="X1529" s="3" t="b">
        <v>1</v>
      </c>
      <c r="Y1529" t="s">
        <v>7114</v>
      </c>
      <c r="Z1529" t="s">
        <v>3853</v>
      </c>
      <c r="AA1529" t="s">
        <v>7115</v>
      </c>
    </row>
    <row r="1530" spans="1:27" x14ac:dyDescent="0.3">
      <c r="A1530">
        <f t="shared" si="405"/>
        <v>1529</v>
      </c>
      <c r="B1530" t="s">
        <v>2062</v>
      </c>
      <c r="C1530" t="s">
        <v>7116</v>
      </c>
      <c r="D1530" t="str">
        <f t="shared" si="397"/>
        <v>Udell Dawidowsky</v>
      </c>
      <c r="E1530" s="3" t="s">
        <v>43</v>
      </c>
      <c r="F1530">
        <v>14</v>
      </c>
      <c r="G1530" s="1">
        <v>43998</v>
      </c>
      <c r="H1530" s="2">
        <f t="shared" si="398"/>
        <v>16</v>
      </c>
      <c r="I1530" s="2">
        <f t="shared" si="399"/>
        <v>6</v>
      </c>
      <c r="J1530" s="2">
        <f t="shared" si="400"/>
        <v>2020</v>
      </c>
      <c r="K1530" s="1">
        <v>44046</v>
      </c>
      <c r="L1530" s="2">
        <f t="shared" si="401"/>
        <v>3</v>
      </c>
      <c r="M1530" s="2">
        <f t="shared" si="402"/>
        <v>8</v>
      </c>
      <c r="N1530" s="2">
        <f t="shared" si="403"/>
        <v>2020</v>
      </c>
      <c r="O1530" s="2">
        <f t="shared" si="404"/>
        <v>48</v>
      </c>
      <c r="P1530" t="s">
        <v>118</v>
      </c>
      <c r="Q1530" t="s">
        <v>34</v>
      </c>
      <c r="R1530" t="s">
        <v>7117</v>
      </c>
      <c r="S1530" t="s">
        <v>25</v>
      </c>
      <c r="T1530" s="3" t="s">
        <v>83</v>
      </c>
      <c r="U1530" s="4">
        <v>20263.16</v>
      </c>
      <c r="V1530" t="s">
        <v>147</v>
      </c>
      <c r="W1530" s="3" t="b">
        <v>1</v>
      </c>
      <c r="X1530" s="3" t="b">
        <v>0</v>
      </c>
      <c r="Y1530" t="s">
        <v>7118</v>
      </c>
      <c r="Z1530" t="s">
        <v>7119</v>
      </c>
      <c r="AA1530" t="s">
        <v>7120</v>
      </c>
    </row>
    <row r="1531" spans="1:27" x14ac:dyDescent="0.3">
      <c r="A1531">
        <f t="shared" si="405"/>
        <v>1530</v>
      </c>
      <c r="B1531" t="s">
        <v>7121</v>
      </c>
      <c r="D1531" t="str">
        <f t="shared" si="397"/>
        <v xml:space="preserve">Goran </v>
      </c>
      <c r="E1531" s="3" t="s">
        <v>43</v>
      </c>
      <c r="F1531">
        <v>6</v>
      </c>
      <c r="G1531" s="1">
        <v>44120</v>
      </c>
      <c r="H1531" s="2">
        <f t="shared" si="398"/>
        <v>16</v>
      </c>
      <c r="I1531" s="2">
        <f t="shared" si="399"/>
        <v>10</v>
      </c>
      <c r="J1531" s="2">
        <f t="shared" si="400"/>
        <v>2020</v>
      </c>
      <c r="K1531" s="1">
        <f>G1531+8</f>
        <v>44128</v>
      </c>
      <c r="L1531" s="2">
        <f t="shared" si="401"/>
        <v>24</v>
      </c>
      <c r="M1531" s="2">
        <f t="shared" si="402"/>
        <v>10</v>
      </c>
      <c r="N1531" s="2">
        <f t="shared" si="403"/>
        <v>2020</v>
      </c>
      <c r="O1531" s="2">
        <f t="shared" si="404"/>
        <v>8</v>
      </c>
      <c r="P1531" t="s">
        <v>22</v>
      </c>
      <c r="Q1531" t="s">
        <v>90</v>
      </c>
      <c r="R1531" t="s">
        <v>7122</v>
      </c>
      <c r="S1531" t="s">
        <v>76</v>
      </c>
      <c r="T1531" s="3" t="s">
        <v>37</v>
      </c>
      <c r="U1531" s="4">
        <v>84597.37</v>
      </c>
      <c r="V1531" t="s">
        <v>1261</v>
      </c>
      <c r="W1531" s="3" t="b">
        <v>0</v>
      </c>
      <c r="X1531" s="3" t="b">
        <v>1</v>
      </c>
      <c r="Y1531" t="s">
        <v>7123</v>
      </c>
      <c r="Z1531" t="s">
        <v>23012</v>
      </c>
      <c r="AA1531" t="s">
        <v>605</v>
      </c>
    </row>
    <row r="1532" spans="1:27" x14ac:dyDescent="0.3">
      <c r="A1532">
        <f t="shared" si="405"/>
        <v>1531</v>
      </c>
      <c r="B1532" t="s">
        <v>5362</v>
      </c>
      <c r="C1532" t="s">
        <v>7124</v>
      </c>
      <c r="D1532" t="str">
        <f t="shared" si="397"/>
        <v>Fanechka Funnell</v>
      </c>
      <c r="E1532" s="3" t="s">
        <v>32</v>
      </c>
      <c r="F1532">
        <v>76</v>
      </c>
      <c r="G1532" s="1">
        <v>43938</v>
      </c>
      <c r="H1532" s="2">
        <f t="shared" si="398"/>
        <v>17</v>
      </c>
      <c r="I1532" s="2">
        <f t="shared" si="399"/>
        <v>4</v>
      </c>
      <c r="J1532" s="2">
        <f t="shared" si="400"/>
        <v>2020</v>
      </c>
      <c r="K1532" s="1">
        <v>43941</v>
      </c>
      <c r="L1532" s="2">
        <f t="shared" si="401"/>
        <v>20</v>
      </c>
      <c r="M1532" s="2">
        <f t="shared" si="402"/>
        <v>4</v>
      </c>
      <c r="N1532" s="2">
        <f t="shared" si="403"/>
        <v>2020</v>
      </c>
      <c r="O1532" s="2">
        <f t="shared" si="404"/>
        <v>3</v>
      </c>
      <c r="P1532" t="s">
        <v>118</v>
      </c>
      <c r="Q1532" t="s">
        <v>23</v>
      </c>
      <c r="R1532" t="s">
        <v>7125</v>
      </c>
      <c r="S1532" t="s">
        <v>36</v>
      </c>
      <c r="T1532" s="3" t="s">
        <v>83</v>
      </c>
      <c r="U1532" s="4">
        <v>18376.23</v>
      </c>
      <c r="V1532" t="s">
        <v>849</v>
      </c>
      <c r="W1532" s="3" t="b">
        <v>1</v>
      </c>
      <c r="X1532" s="3" t="b">
        <v>1</v>
      </c>
      <c r="Y1532" t="s">
        <v>7126</v>
      </c>
      <c r="Z1532" t="s">
        <v>23012</v>
      </c>
      <c r="AA1532" t="s">
        <v>419</v>
      </c>
    </row>
    <row r="1533" spans="1:27" x14ac:dyDescent="0.3">
      <c r="A1533">
        <f t="shared" si="405"/>
        <v>1532</v>
      </c>
      <c r="B1533" t="s">
        <v>7127</v>
      </c>
      <c r="C1533" t="s">
        <v>7128</v>
      </c>
      <c r="D1533" t="str">
        <f t="shared" si="397"/>
        <v>Lou Clamp</v>
      </c>
      <c r="E1533" s="3" t="s">
        <v>32</v>
      </c>
      <c r="F1533">
        <v>50</v>
      </c>
      <c r="G1533" s="1">
        <v>44099</v>
      </c>
      <c r="H1533" s="2">
        <f t="shared" si="398"/>
        <v>25</v>
      </c>
      <c r="I1533" s="2">
        <f t="shared" si="399"/>
        <v>9</v>
      </c>
      <c r="J1533" s="2">
        <f t="shared" si="400"/>
        <v>2020</v>
      </c>
      <c r="K1533" s="1">
        <f>G1533+8</f>
        <v>44107</v>
      </c>
      <c r="L1533" s="2">
        <f t="shared" si="401"/>
        <v>3</v>
      </c>
      <c r="M1533" s="2">
        <f t="shared" si="402"/>
        <v>10</v>
      </c>
      <c r="N1533" s="2">
        <f t="shared" si="403"/>
        <v>2020</v>
      </c>
      <c r="O1533" s="2">
        <f t="shared" si="404"/>
        <v>8</v>
      </c>
      <c r="P1533" t="s">
        <v>22</v>
      </c>
      <c r="Q1533" t="s">
        <v>45</v>
      </c>
      <c r="R1533" t="s">
        <v>7129</v>
      </c>
      <c r="S1533" t="s">
        <v>65</v>
      </c>
      <c r="T1533" s="3" t="s">
        <v>57</v>
      </c>
      <c r="U1533" s="4">
        <v>54862.65</v>
      </c>
      <c r="V1533" t="s">
        <v>328</v>
      </c>
      <c r="W1533" s="3" t="b">
        <v>0</v>
      </c>
      <c r="X1533" s="3" t="b">
        <v>0</v>
      </c>
      <c r="Y1533" t="s">
        <v>7130</v>
      </c>
      <c r="Z1533" t="s">
        <v>23012</v>
      </c>
      <c r="AA1533" t="s">
        <v>312</v>
      </c>
    </row>
    <row r="1534" spans="1:27" x14ac:dyDescent="0.3">
      <c r="A1534">
        <f t="shared" si="405"/>
        <v>1533</v>
      </c>
      <c r="B1534" t="s">
        <v>7131</v>
      </c>
      <c r="C1534" t="s">
        <v>7132</v>
      </c>
      <c r="D1534" t="str">
        <f t="shared" si="397"/>
        <v>Luce Toffaloni</v>
      </c>
      <c r="E1534" s="3" t="s">
        <v>43</v>
      </c>
      <c r="F1534">
        <v>98</v>
      </c>
      <c r="G1534" s="1">
        <v>44045</v>
      </c>
      <c r="H1534" s="2">
        <f t="shared" si="398"/>
        <v>2</v>
      </c>
      <c r="I1534" s="2">
        <f t="shared" si="399"/>
        <v>8</v>
      </c>
      <c r="J1534" s="2">
        <f t="shared" si="400"/>
        <v>2020</v>
      </c>
      <c r="K1534" s="1">
        <v>44063</v>
      </c>
      <c r="L1534" s="2">
        <f t="shared" si="401"/>
        <v>20</v>
      </c>
      <c r="M1534" s="2">
        <f t="shared" si="402"/>
        <v>8</v>
      </c>
      <c r="N1534" s="2">
        <f t="shared" si="403"/>
        <v>2020</v>
      </c>
      <c r="O1534" s="2">
        <f t="shared" si="404"/>
        <v>18</v>
      </c>
      <c r="P1534" t="s">
        <v>33</v>
      </c>
      <c r="Q1534" t="s">
        <v>34</v>
      </c>
      <c r="R1534" t="s">
        <v>7133</v>
      </c>
      <c r="S1534" t="s">
        <v>65</v>
      </c>
      <c r="T1534" s="3" t="s">
        <v>66</v>
      </c>
      <c r="U1534" s="4">
        <v>1485.42</v>
      </c>
      <c r="V1534" t="s">
        <v>3616</v>
      </c>
      <c r="W1534" s="3" t="b">
        <v>0</v>
      </c>
      <c r="X1534" s="3" t="b">
        <v>1</v>
      </c>
      <c r="Y1534" t="s">
        <v>7134</v>
      </c>
      <c r="Z1534" t="s">
        <v>1116</v>
      </c>
      <c r="AA1534" t="s">
        <v>7135</v>
      </c>
    </row>
    <row r="1535" spans="1:27" x14ac:dyDescent="0.3">
      <c r="A1535">
        <f t="shared" si="405"/>
        <v>1534</v>
      </c>
      <c r="B1535" t="s">
        <v>7136</v>
      </c>
      <c r="C1535" t="s">
        <v>7137</v>
      </c>
      <c r="D1535" t="str">
        <f t="shared" si="397"/>
        <v>Granny Mayward</v>
      </c>
      <c r="E1535" s="3" t="s">
        <v>43</v>
      </c>
      <c r="F1535">
        <v>40</v>
      </c>
      <c r="G1535" s="1">
        <v>44096</v>
      </c>
      <c r="H1535" s="2">
        <f t="shared" si="398"/>
        <v>22</v>
      </c>
      <c r="I1535" s="2">
        <f t="shared" si="399"/>
        <v>9</v>
      </c>
      <c r="J1535" s="2">
        <f t="shared" si="400"/>
        <v>2020</v>
      </c>
      <c r="K1535" s="1">
        <f>G1535+8</f>
        <v>44104</v>
      </c>
      <c r="L1535" s="2">
        <f t="shared" si="401"/>
        <v>30</v>
      </c>
      <c r="M1535" s="2">
        <f t="shared" si="402"/>
        <v>9</v>
      </c>
      <c r="N1535" s="2">
        <f t="shared" si="403"/>
        <v>2020</v>
      </c>
      <c r="O1535" s="2">
        <f t="shared" si="404"/>
        <v>8</v>
      </c>
      <c r="P1535" t="s">
        <v>73</v>
      </c>
      <c r="Q1535" t="s">
        <v>23</v>
      </c>
      <c r="R1535" t="s">
        <v>7138</v>
      </c>
      <c r="S1535" t="s">
        <v>92</v>
      </c>
      <c r="T1535" s="3" t="s">
        <v>83</v>
      </c>
      <c r="U1535" s="4">
        <v>18935.78</v>
      </c>
      <c r="V1535" t="s">
        <v>651</v>
      </c>
      <c r="W1535" s="3" t="b">
        <v>1</v>
      </c>
      <c r="X1535" s="3" t="b">
        <v>0</v>
      </c>
      <c r="Y1535" t="s">
        <v>5645</v>
      </c>
      <c r="Z1535" t="s">
        <v>23012</v>
      </c>
      <c r="AA1535" t="s">
        <v>1338</v>
      </c>
    </row>
    <row r="1536" spans="1:27" x14ac:dyDescent="0.3">
      <c r="A1536">
        <f t="shared" si="405"/>
        <v>1535</v>
      </c>
      <c r="B1536" t="s">
        <v>4619</v>
      </c>
      <c r="C1536" t="s">
        <v>7139</v>
      </c>
      <c r="D1536" t="str">
        <f t="shared" si="397"/>
        <v>Zachary Riccione</v>
      </c>
      <c r="E1536" s="3" t="s">
        <v>43</v>
      </c>
      <c r="F1536">
        <v>48</v>
      </c>
      <c r="G1536" s="1">
        <v>43983</v>
      </c>
      <c r="H1536" s="2">
        <f t="shared" si="398"/>
        <v>1</v>
      </c>
      <c r="I1536" s="2">
        <f t="shared" si="399"/>
        <v>6</v>
      </c>
      <c r="J1536" s="2">
        <f t="shared" si="400"/>
        <v>2020</v>
      </c>
      <c r="K1536" s="1">
        <v>43989</v>
      </c>
      <c r="L1536" s="2">
        <f t="shared" si="401"/>
        <v>7</v>
      </c>
      <c r="M1536" s="2">
        <f t="shared" si="402"/>
        <v>6</v>
      </c>
      <c r="N1536" s="2">
        <f t="shared" si="403"/>
        <v>2020</v>
      </c>
      <c r="O1536" s="2">
        <f t="shared" si="404"/>
        <v>6</v>
      </c>
      <c r="P1536" t="s">
        <v>33</v>
      </c>
      <c r="Q1536" t="s">
        <v>90</v>
      </c>
      <c r="R1536" t="s">
        <v>7140</v>
      </c>
      <c r="S1536" t="s">
        <v>146</v>
      </c>
      <c r="T1536" s="3" t="s">
        <v>23012</v>
      </c>
      <c r="U1536" s="4">
        <v>87066.28</v>
      </c>
      <c r="V1536" t="s">
        <v>1131</v>
      </c>
      <c r="W1536" s="3" t="b">
        <v>1</v>
      </c>
      <c r="X1536" s="3" t="b">
        <v>1</v>
      </c>
      <c r="Y1536" t="s">
        <v>7141</v>
      </c>
      <c r="Z1536" t="s">
        <v>23012</v>
      </c>
      <c r="AA1536" t="s">
        <v>863</v>
      </c>
    </row>
    <row r="1537" spans="1:27" x14ac:dyDescent="0.3">
      <c r="A1537">
        <f t="shared" si="405"/>
        <v>1536</v>
      </c>
      <c r="B1537" t="s">
        <v>7142</v>
      </c>
      <c r="C1537" t="s">
        <v>7143</v>
      </c>
      <c r="D1537" t="str">
        <f t="shared" si="397"/>
        <v>Arnuad Brussell</v>
      </c>
      <c r="E1537" s="3" t="s">
        <v>43</v>
      </c>
      <c r="F1537">
        <v>96</v>
      </c>
      <c r="G1537" s="1">
        <v>44006</v>
      </c>
      <c r="H1537" s="2">
        <f t="shared" si="398"/>
        <v>24</v>
      </c>
      <c r="I1537" s="2">
        <f t="shared" si="399"/>
        <v>6</v>
      </c>
      <c r="J1537" s="2">
        <f t="shared" si="400"/>
        <v>2020</v>
      </c>
      <c r="K1537" s="1">
        <f t="shared" ref="K1537:K1539" si="417">G1537+8</f>
        <v>44014</v>
      </c>
      <c r="L1537" s="2">
        <f t="shared" si="401"/>
        <v>2</v>
      </c>
      <c r="M1537" s="2">
        <f t="shared" si="402"/>
        <v>7</v>
      </c>
      <c r="N1537" s="2">
        <f t="shared" si="403"/>
        <v>2020</v>
      </c>
      <c r="O1537" s="2">
        <f t="shared" si="404"/>
        <v>8</v>
      </c>
      <c r="P1537" t="s">
        <v>118</v>
      </c>
      <c r="Q1537" t="s">
        <v>45</v>
      </c>
      <c r="R1537" t="s">
        <v>7144</v>
      </c>
      <c r="S1537" t="s">
        <v>177</v>
      </c>
      <c r="T1537" s="3" t="s">
        <v>83</v>
      </c>
      <c r="U1537" s="4">
        <v>63658.26</v>
      </c>
      <c r="V1537" t="s">
        <v>2519</v>
      </c>
      <c r="W1537" s="3" t="b">
        <v>1</v>
      </c>
      <c r="X1537" s="3" t="b">
        <v>1</v>
      </c>
      <c r="Y1537" t="s">
        <v>7145</v>
      </c>
      <c r="Z1537" t="s">
        <v>23012</v>
      </c>
      <c r="AA1537" t="s">
        <v>2963</v>
      </c>
    </row>
    <row r="1538" spans="1:27" x14ac:dyDescent="0.3">
      <c r="A1538">
        <f t="shared" si="405"/>
        <v>1537</v>
      </c>
      <c r="B1538" t="s">
        <v>7146</v>
      </c>
      <c r="C1538" t="s">
        <v>7147</v>
      </c>
      <c r="D1538" t="str">
        <f t="shared" si="397"/>
        <v>Inglis Yerrall</v>
      </c>
      <c r="E1538" s="3" t="s">
        <v>43</v>
      </c>
      <c r="F1538">
        <v>74</v>
      </c>
      <c r="G1538" s="1">
        <v>43855</v>
      </c>
      <c r="H1538" s="2">
        <f t="shared" si="398"/>
        <v>25</v>
      </c>
      <c r="I1538" s="2">
        <f t="shared" si="399"/>
        <v>1</v>
      </c>
      <c r="J1538" s="2">
        <f t="shared" si="400"/>
        <v>2020</v>
      </c>
      <c r="K1538" s="1">
        <f t="shared" si="417"/>
        <v>43863</v>
      </c>
      <c r="L1538" s="2">
        <f t="shared" si="401"/>
        <v>2</v>
      </c>
      <c r="M1538" s="2">
        <f t="shared" si="402"/>
        <v>2</v>
      </c>
      <c r="N1538" s="2">
        <f t="shared" si="403"/>
        <v>2020</v>
      </c>
      <c r="O1538" s="2">
        <f t="shared" si="404"/>
        <v>8</v>
      </c>
      <c r="P1538" t="s">
        <v>44</v>
      </c>
      <c r="Q1538" t="s">
        <v>126</v>
      </c>
      <c r="R1538" t="s">
        <v>7148</v>
      </c>
      <c r="S1538" t="s">
        <v>25</v>
      </c>
      <c r="T1538" s="3" t="s">
        <v>47</v>
      </c>
      <c r="U1538" s="4">
        <v>81639.070000000007</v>
      </c>
      <c r="V1538" t="s">
        <v>322</v>
      </c>
      <c r="W1538" s="3" t="b">
        <v>0</v>
      </c>
      <c r="X1538" s="3" t="b">
        <v>1</v>
      </c>
      <c r="Y1538" t="s">
        <v>7149</v>
      </c>
      <c r="Z1538" t="s">
        <v>23012</v>
      </c>
      <c r="AA1538" t="s">
        <v>3244</v>
      </c>
    </row>
    <row r="1539" spans="1:27" x14ac:dyDescent="0.3">
      <c r="A1539">
        <f t="shared" si="405"/>
        <v>1538</v>
      </c>
      <c r="B1539" t="s">
        <v>7150</v>
      </c>
      <c r="C1539" t="s">
        <v>7151</v>
      </c>
      <c r="D1539" t="str">
        <f t="shared" ref="D1539:D1602" si="418">B1539&amp; " " &amp;C1539</f>
        <v>Egan MacNaughton</v>
      </c>
      <c r="E1539" s="3" t="s">
        <v>43</v>
      </c>
      <c r="F1539">
        <v>93</v>
      </c>
      <c r="G1539" s="1">
        <v>44143</v>
      </c>
      <c r="H1539" s="2">
        <f t="shared" ref="H1539:H1602" si="419">DAY(G1539)</f>
        <v>8</v>
      </c>
      <c r="I1539" s="2">
        <f t="shared" ref="I1539:I1602" si="420">MONTH(G1539)</f>
        <v>11</v>
      </c>
      <c r="J1539" s="2">
        <f t="shared" ref="J1539:J1602" si="421">YEAR(G1539)</f>
        <v>2020</v>
      </c>
      <c r="K1539" s="1">
        <f t="shared" si="417"/>
        <v>44151</v>
      </c>
      <c r="L1539" s="2">
        <f t="shared" ref="L1539:L1602" si="422">DAY(K1539)</f>
        <v>16</v>
      </c>
      <c r="M1539" s="2">
        <f t="shared" ref="M1539:M1602" si="423">MONTH(K1539)</f>
        <v>11</v>
      </c>
      <c r="N1539" s="2">
        <f t="shared" ref="N1539:N1602" si="424">YEAR(K1539)</f>
        <v>2020</v>
      </c>
      <c r="O1539" s="2">
        <f t="shared" ref="O1539:O1602" si="425">K1539-G1539</f>
        <v>8</v>
      </c>
      <c r="P1539" t="s">
        <v>33</v>
      </c>
      <c r="Q1539" t="s">
        <v>90</v>
      </c>
      <c r="R1539" t="s">
        <v>7152</v>
      </c>
      <c r="S1539" t="s">
        <v>25</v>
      </c>
      <c r="T1539" s="3" t="s">
        <v>23012</v>
      </c>
      <c r="U1539" s="4">
        <v>15148.01</v>
      </c>
      <c r="V1539" t="s">
        <v>2692</v>
      </c>
      <c r="W1539" s="3" t="b">
        <v>0</v>
      </c>
      <c r="X1539" s="3" t="b">
        <v>0</v>
      </c>
      <c r="Y1539" t="s">
        <v>7153</v>
      </c>
      <c r="Z1539" t="s">
        <v>23012</v>
      </c>
      <c r="AA1539" t="s">
        <v>396</v>
      </c>
    </row>
    <row r="1540" spans="1:27" x14ac:dyDescent="0.3">
      <c r="A1540">
        <f t="shared" ref="A1540:A1603" si="426">A1539+1</f>
        <v>1539</v>
      </c>
      <c r="B1540" t="s">
        <v>7154</v>
      </c>
      <c r="C1540" t="s">
        <v>7155</v>
      </c>
      <c r="D1540" t="str">
        <f t="shared" si="418"/>
        <v>Nye Greenrod</v>
      </c>
      <c r="E1540" s="3" t="s">
        <v>43</v>
      </c>
      <c r="F1540">
        <v>78</v>
      </c>
      <c r="G1540" s="1">
        <v>44032</v>
      </c>
      <c r="H1540" s="2">
        <f t="shared" si="419"/>
        <v>20</v>
      </c>
      <c r="I1540" s="2">
        <f t="shared" si="420"/>
        <v>7</v>
      </c>
      <c r="J1540" s="2">
        <f t="shared" si="421"/>
        <v>2020</v>
      </c>
      <c r="K1540" s="1">
        <v>44110</v>
      </c>
      <c r="L1540" s="2">
        <f t="shared" si="422"/>
        <v>6</v>
      </c>
      <c r="M1540" s="2">
        <f t="shared" si="423"/>
        <v>10</v>
      </c>
      <c r="N1540" s="2">
        <f t="shared" si="424"/>
        <v>2020</v>
      </c>
      <c r="O1540" s="2">
        <f t="shared" si="425"/>
        <v>78</v>
      </c>
      <c r="P1540" t="s">
        <v>33</v>
      </c>
      <c r="Q1540" t="s">
        <v>90</v>
      </c>
      <c r="R1540" t="s">
        <v>7156</v>
      </c>
      <c r="S1540" t="s">
        <v>56</v>
      </c>
      <c r="T1540" s="3" t="s">
        <v>47</v>
      </c>
      <c r="U1540" s="4">
        <v>94180.44</v>
      </c>
      <c r="V1540" t="s">
        <v>518</v>
      </c>
      <c r="W1540" s="3" t="b">
        <v>0</v>
      </c>
      <c r="X1540" s="3" t="b">
        <v>0</v>
      </c>
      <c r="Y1540" t="s">
        <v>7157</v>
      </c>
      <c r="Z1540" t="s">
        <v>23012</v>
      </c>
      <c r="AA1540" t="s">
        <v>419</v>
      </c>
    </row>
    <row r="1541" spans="1:27" x14ac:dyDescent="0.3">
      <c r="A1541">
        <f t="shared" si="426"/>
        <v>1540</v>
      </c>
      <c r="B1541" t="s">
        <v>7158</v>
      </c>
      <c r="C1541" t="s">
        <v>7159</v>
      </c>
      <c r="D1541" t="str">
        <f t="shared" si="418"/>
        <v>Hanson Gregoraci</v>
      </c>
      <c r="E1541" s="3" t="s">
        <v>43</v>
      </c>
      <c r="F1541">
        <v>86</v>
      </c>
      <c r="G1541" s="1">
        <v>44052</v>
      </c>
      <c r="H1541" s="2">
        <f t="shared" si="419"/>
        <v>9</v>
      </c>
      <c r="I1541" s="2">
        <f t="shared" si="420"/>
        <v>8</v>
      </c>
      <c r="J1541" s="2">
        <f t="shared" si="421"/>
        <v>2020</v>
      </c>
      <c r="K1541" s="1">
        <v>44168</v>
      </c>
      <c r="L1541" s="2">
        <f t="shared" si="422"/>
        <v>3</v>
      </c>
      <c r="M1541" s="2">
        <f t="shared" si="423"/>
        <v>12</v>
      </c>
      <c r="N1541" s="2">
        <f t="shared" si="424"/>
        <v>2020</v>
      </c>
      <c r="O1541" s="2">
        <f t="shared" si="425"/>
        <v>116</v>
      </c>
      <c r="P1541" t="s">
        <v>118</v>
      </c>
      <c r="Q1541" t="s">
        <v>54</v>
      </c>
      <c r="R1541" t="s">
        <v>7160</v>
      </c>
      <c r="S1541" t="s">
        <v>177</v>
      </c>
      <c r="T1541" s="3" t="s">
        <v>37</v>
      </c>
      <c r="U1541" s="4">
        <v>68778.009999999995</v>
      </c>
      <c r="V1541" t="s">
        <v>3523</v>
      </c>
      <c r="W1541" s="3" t="b">
        <v>0</v>
      </c>
      <c r="X1541" s="3" t="b">
        <v>1</v>
      </c>
      <c r="Y1541" t="s">
        <v>7161</v>
      </c>
      <c r="Z1541" t="s">
        <v>23012</v>
      </c>
      <c r="AA1541" t="s">
        <v>3967</v>
      </c>
    </row>
    <row r="1542" spans="1:27" x14ac:dyDescent="0.3">
      <c r="A1542">
        <f t="shared" si="426"/>
        <v>1541</v>
      </c>
      <c r="B1542" t="s">
        <v>7162</v>
      </c>
      <c r="C1542" t="s">
        <v>7163</v>
      </c>
      <c r="D1542" t="str">
        <f t="shared" si="418"/>
        <v>Dave Minihane</v>
      </c>
      <c r="E1542" s="3" t="s">
        <v>43</v>
      </c>
      <c r="F1542">
        <v>2</v>
      </c>
      <c r="G1542" s="1">
        <v>44165</v>
      </c>
      <c r="H1542" s="2">
        <f t="shared" si="419"/>
        <v>30</v>
      </c>
      <c r="I1542" s="2">
        <f t="shared" si="420"/>
        <v>11</v>
      </c>
      <c r="J1542" s="2">
        <f t="shared" si="421"/>
        <v>2020</v>
      </c>
      <c r="K1542" s="1">
        <f>G1542+8</f>
        <v>44173</v>
      </c>
      <c r="L1542" s="2">
        <f t="shared" si="422"/>
        <v>8</v>
      </c>
      <c r="M1542" s="2">
        <f t="shared" si="423"/>
        <v>12</v>
      </c>
      <c r="N1542" s="2">
        <f t="shared" si="424"/>
        <v>2020</v>
      </c>
      <c r="O1542" s="2">
        <f t="shared" si="425"/>
        <v>8</v>
      </c>
      <c r="P1542" t="s">
        <v>73</v>
      </c>
      <c r="Q1542" t="s">
        <v>74</v>
      </c>
      <c r="R1542" t="s">
        <v>7164</v>
      </c>
      <c r="S1542" t="s">
        <v>36</v>
      </c>
      <c r="T1542" s="3" t="s">
        <v>83</v>
      </c>
      <c r="U1542" s="4">
        <v>13454.97</v>
      </c>
      <c r="V1542" t="s">
        <v>1297</v>
      </c>
      <c r="W1542" s="3" t="b">
        <v>0</v>
      </c>
      <c r="X1542" s="3" t="b">
        <v>1</v>
      </c>
      <c r="Y1542" t="s">
        <v>7165</v>
      </c>
      <c r="Z1542" t="s">
        <v>23012</v>
      </c>
      <c r="AA1542" t="s">
        <v>3744</v>
      </c>
    </row>
    <row r="1543" spans="1:27" x14ac:dyDescent="0.3">
      <c r="A1543">
        <f t="shared" si="426"/>
        <v>1542</v>
      </c>
      <c r="B1543" t="s">
        <v>7166</v>
      </c>
      <c r="D1543" t="str">
        <f t="shared" si="418"/>
        <v xml:space="preserve">Kassey </v>
      </c>
      <c r="E1543" s="3" t="s">
        <v>32</v>
      </c>
      <c r="F1543">
        <v>81</v>
      </c>
      <c r="G1543" s="1">
        <v>43851</v>
      </c>
      <c r="H1543" s="2">
        <f t="shared" si="419"/>
        <v>21</v>
      </c>
      <c r="I1543" s="2">
        <f t="shared" si="420"/>
        <v>1</v>
      </c>
      <c r="J1543" s="2">
        <f t="shared" si="421"/>
        <v>2020</v>
      </c>
      <c r="K1543" s="1">
        <v>44153</v>
      </c>
      <c r="L1543" s="2">
        <f t="shared" si="422"/>
        <v>18</v>
      </c>
      <c r="M1543" s="2">
        <f t="shared" si="423"/>
        <v>11</v>
      </c>
      <c r="N1543" s="2">
        <f t="shared" si="424"/>
        <v>2020</v>
      </c>
      <c r="O1543" s="2">
        <f t="shared" si="425"/>
        <v>302</v>
      </c>
      <c r="P1543" t="s">
        <v>118</v>
      </c>
      <c r="Q1543" t="s">
        <v>23</v>
      </c>
      <c r="R1543" t="s">
        <v>7167</v>
      </c>
      <c r="S1543" t="s">
        <v>25</v>
      </c>
      <c r="T1543" s="3" t="s">
        <v>37</v>
      </c>
      <c r="U1543" s="4">
        <v>55288.3</v>
      </c>
      <c r="V1543" t="s">
        <v>904</v>
      </c>
      <c r="W1543" s="3" t="b">
        <v>1</v>
      </c>
      <c r="X1543" s="3" t="b">
        <v>0</v>
      </c>
      <c r="Y1543" t="s">
        <v>7168</v>
      </c>
      <c r="Z1543" t="s">
        <v>23012</v>
      </c>
      <c r="AA1543" t="s">
        <v>384</v>
      </c>
    </row>
    <row r="1544" spans="1:27" x14ac:dyDescent="0.3">
      <c r="A1544">
        <f t="shared" si="426"/>
        <v>1543</v>
      </c>
      <c r="B1544" t="s">
        <v>7169</v>
      </c>
      <c r="C1544" t="s">
        <v>7170</v>
      </c>
      <c r="D1544" t="str">
        <f t="shared" si="418"/>
        <v>Caralie Briztman</v>
      </c>
      <c r="E1544" s="3" t="s">
        <v>32</v>
      </c>
      <c r="F1544">
        <v>50</v>
      </c>
      <c r="G1544" s="1">
        <v>44097</v>
      </c>
      <c r="H1544" s="2">
        <f t="shared" si="419"/>
        <v>23</v>
      </c>
      <c r="I1544" s="2">
        <f t="shared" si="420"/>
        <v>9</v>
      </c>
      <c r="J1544" s="2">
        <f t="shared" si="421"/>
        <v>2020</v>
      </c>
      <c r="K1544" s="1">
        <f>G1544+8</f>
        <v>44105</v>
      </c>
      <c r="L1544" s="2">
        <f t="shared" si="422"/>
        <v>1</v>
      </c>
      <c r="M1544" s="2">
        <f t="shared" si="423"/>
        <v>10</v>
      </c>
      <c r="N1544" s="2">
        <f t="shared" si="424"/>
        <v>2020</v>
      </c>
      <c r="O1544" s="2">
        <f t="shared" si="425"/>
        <v>8</v>
      </c>
      <c r="P1544" t="s">
        <v>118</v>
      </c>
      <c r="Q1544" t="s">
        <v>34</v>
      </c>
      <c r="R1544" t="s">
        <v>7171</v>
      </c>
      <c r="S1544" t="s">
        <v>100</v>
      </c>
      <c r="T1544" s="3" t="s">
        <v>159</v>
      </c>
      <c r="U1544" s="4">
        <v>438.42</v>
      </c>
      <c r="V1544" t="s">
        <v>5990</v>
      </c>
      <c r="W1544" s="3" t="s">
        <v>23011</v>
      </c>
      <c r="X1544" s="3" t="b">
        <v>0</v>
      </c>
      <c r="Y1544" t="s">
        <v>7172</v>
      </c>
      <c r="Z1544" t="s">
        <v>23012</v>
      </c>
      <c r="AA1544" t="s">
        <v>7173</v>
      </c>
    </row>
    <row r="1545" spans="1:27" x14ac:dyDescent="0.3">
      <c r="A1545">
        <f t="shared" si="426"/>
        <v>1544</v>
      </c>
      <c r="B1545" t="s">
        <v>7174</v>
      </c>
      <c r="C1545" t="s">
        <v>7175</v>
      </c>
      <c r="D1545" t="str">
        <f t="shared" si="418"/>
        <v>Corene Bigham</v>
      </c>
      <c r="E1545" s="3" t="s">
        <v>235</v>
      </c>
      <c r="F1545">
        <v>1</v>
      </c>
      <c r="G1545" s="1">
        <v>43842</v>
      </c>
      <c r="H1545" s="2">
        <f t="shared" si="419"/>
        <v>12</v>
      </c>
      <c r="I1545" s="2">
        <f t="shared" si="420"/>
        <v>1</v>
      </c>
      <c r="J1545" s="2">
        <f t="shared" si="421"/>
        <v>2020</v>
      </c>
      <c r="K1545" s="1">
        <v>44060</v>
      </c>
      <c r="L1545" s="2">
        <f t="shared" si="422"/>
        <v>17</v>
      </c>
      <c r="M1545" s="2">
        <f t="shared" si="423"/>
        <v>8</v>
      </c>
      <c r="N1545" s="2">
        <f t="shared" si="424"/>
        <v>2020</v>
      </c>
      <c r="O1545" s="2">
        <f t="shared" si="425"/>
        <v>218</v>
      </c>
      <c r="P1545" t="s">
        <v>73</v>
      </c>
      <c r="Q1545" t="s">
        <v>54</v>
      </c>
      <c r="R1545" t="s">
        <v>7176</v>
      </c>
      <c r="S1545" t="s">
        <v>36</v>
      </c>
      <c r="T1545" s="3" t="s">
        <v>66</v>
      </c>
      <c r="U1545" s="4">
        <v>74151.66</v>
      </c>
      <c r="V1545" t="s">
        <v>806</v>
      </c>
      <c r="W1545" s="3" t="b">
        <v>0</v>
      </c>
      <c r="X1545" s="3" t="b">
        <v>0</v>
      </c>
      <c r="Y1545" t="s">
        <v>7177</v>
      </c>
      <c r="Z1545" t="s">
        <v>23012</v>
      </c>
      <c r="AA1545" t="s">
        <v>7178</v>
      </c>
    </row>
    <row r="1546" spans="1:27" x14ac:dyDescent="0.3">
      <c r="A1546">
        <f t="shared" si="426"/>
        <v>1545</v>
      </c>
      <c r="B1546" t="s">
        <v>4868</v>
      </c>
      <c r="C1546" t="s">
        <v>7179</v>
      </c>
      <c r="D1546" t="str">
        <f t="shared" si="418"/>
        <v>Victoria Mundle</v>
      </c>
      <c r="E1546" s="3" t="s">
        <v>32</v>
      </c>
      <c r="F1546">
        <v>39</v>
      </c>
      <c r="G1546" s="1">
        <v>44106</v>
      </c>
      <c r="H1546" s="2">
        <f t="shared" si="419"/>
        <v>2</v>
      </c>
      <c r="I1546" s="2">
        <f t="shared" si="420"/>
        <v>10</v>
      </c>
      <c r="J1546" s="2">
        <f t="shared" si="421"/>
        <v>2020</v>
      </c>
      <c r="K1546" s="1">
        <f>G1546+8</f>
        <v>44114</v>
      </c>
      <c r="L1546" s="2">
        <f t="shared" si="422"/>
        <v>10</v>
      </c>
      <c r="M1546" s="2">
        <f t="shared" si="423"/>
        <v>10</v>
      </c>
      <c r="N1546" s="2">
        <f t="shared" si="424"/>
        <v>2020</v>
      </c>
      <c r="O1546" s="2">
        <f t="shared" si="425"/>
        <v>8</v>
      </c>
      <c r="P1546" t="s">
        <v>22</v>
      </c>
      <c r="Q1546" t="s">
        <v>197</v>
      </c>
      <c r="R1546" t="s">
        <v>7180</v>
      </c>
      <c r="S1546" t="s">
        <v>146</v>
      </c>
      <c r="T1546" s="3" t="s">
        <v>83</v>
      </c>
      <c r="U1546" s="4">
        <v>64872.39</v>
      </c>
      <c r="V1546" t="s">
        <v>388</v>
      </c>
      <c r="W1546" s="3" t="b">
        <v>1</v>
      </c>
      <c r="X1546" s="3" t="b">
        <v>0</v>
      </c>
      <c r="Y1546" t="s">
        <v>7181</v>
      </c>
      <c r="Z1546" t="s">
        <v>23012</v>
      </c>
      <c r="AA1546" t="s">
        <v>2038</v>
      </c>
    </row>
    <row r="1547" spans="1:27" x14ac:dyDescent="0.3">
      <c r="A1547">
        <f t="shared" si="426"/>
        <v>1546</v>
      </c>
      <c r="B1547" t="s">
        <v>7182</v>
      </c>
      <c r="C1547" t="s">
        <v>7183</v>
      </c>
      <c r="D1547" t="str">
        <f t="shared" si="418"/>
        <v>Hersch Batistelli</v>
      </c>
      <c r="E1547" s="3" t="s">
        <v>43</v>
      </c>
      <c r="F1547">
        <v>88</v>
      </c>
      <c r="G1547" s="1">
        <v>44005</v>
      </c>
      <c r="H1547" s="2">
        <f t="shared" si="419"/>
        <v>23</v>
      </c>
      <c r="I1547" s="2">
        <f t="shared" si="420"/>
        <v>6</v>
      </c>
      <c r="J1547" s="2">
        <f t="shared" si="421"/>
        <v>2020</v>
      </c>
      <c r="K1547" s="1">
        <v>44063</v>
      </c>
      <c r="L1547" s="2">
        <f t="shared" si="422"/>
        <v>20</v>
      </c>
      <c r="M1547" s="2">
        <f t="shared" si="423"/>
        <v>8</v>
      </c>
      <c r="N1547" s="2">
        <f t="shared" si="424"/>
        <v>2020</v>
      </c>
      <c r="O1547" s="2">
        <f t="shared" si="425"/>
        <v>58</v>
      </c>
      <c r="P1547" t="s">
        <v>118</v>
      </c>
      <c r="Q1547" t="s">
        <v>126</v>
      </c>
      <c r="R1547" t="s">
        <v>7184</v>
      </c>
      <c r="S1547" t="s">
        <v>56</v>
      </c>
      <c r="T1547" s="3" t="s">
        <v>37</v>
      </c>
      <c r="U1547" s="4">
        <v>72278.960000000006</v>
      </c>
      <c r="V1547" t="s">
        <v>1131</v>
      </c>
      <c r="W1547" s="3" t="b">
        <v>1</v>
      </c>
      <c r="X1547" s="3" t="b">
        <v>0</v>
      </c>
      <c r="Y1547" t="s">
        <v>7185</v>
      </c>
      <c r="Z1547" t="s">
        <v>23012</v>
      </c>
      <c r="AA1547" t="s">
        <v>1424</v>
      </c>
    </row>
    <row r="1548" spans="1:27" x14ac:dyDescent="0.3">
      <c r="A1548">
        <f t="shared" si="426"/>
        <v>1547</v>
      </c>
      <c r="B1548" t="s">
        <v>7186</v>
      </c>
      <c r="C1548" t="s">
        <v>7187</v>
      </c>
      <c r="D1548" t="str">
        <f t="shared" si="418"/>
        <v>Sawyere Ammer</v>
      </c>
      <c r="E1548" s="3" t="s">
        <v>43</v>
      </c>
      <c r="F1548">
        <v>41</v>
      </c>
      <c r="G1548" s="1">
        <v>43991</v>
      </c>
      <c r="H1548" s="2">
        <f t="shared" si="419"/>
        <v>9</v>
      </c>
      <c r="I1548" s="2">
        <f t="shared" si="420"/>
        <v>6</v>
      </c>
      <c r="J1548" s="2">
        <f t="shared" si="421"/>
        <v>2020</v>
      </c>
      <c r="K1548" s="1">
        <f>G1548+8</f>
        <v>43999</v>
      </c>
      <c r="L1548" s="2">
        <f t="shared" si="422"/>
        <v>17</v>
      </c>
      <c r="M1548" s="2">
        <f t="shared" si="423"/>
        <v>6</v>
      </c>
      <c r="N1548" s="2">
        <f t="shared" si="424"/>
        <v>2020</v>
      </c>
      <c r="O1548" s="2">
        <f t="shared" si="425"/>
        <v>8</v>
      </c>
      <c r="P1548" t="s">
        <v>118</v>
      </c>
      <c r="Q1548" t="s">
        <v>119</v>
      </c>
      <c r="R1548" t="s">
        <v>7188</v>
      </c>
      <c r="S1548" t="s">
        <v>36</v>
      </c>
      <c r="T1548" s="3" t="s">
        <v>66</v>
      </c>
      <c r="U1548" s="4">
        <v>80697.789999999994</v>
      </c>
      <c r="V1548" t="s">
        <v>2718</v>
      </c>
      <c r="W1548" s="3" t="b">
        <v>1</v>
      </c>
      <c r="X1548" s="3" t="b">
        <v>1</v>
      </c>
      <c r="Y1548" t="s">
        <v>7189</v>
      </c>
      <c r="Z1548" t="s">
        <v>23012</v>
      </c>
      <c r="AA1548" t="s">
        <v>7190</v>
      </c>
    </row>
    <row r="1549" spans="1:27" x14ac:dyDescent="0.3">
      <c r="A1549">
        <f t="shared" si="426"/>
        <v>1548</v>
      </c>
      <c r="B1549" t="s">
        <v>7191</v>
      </c>
      <c r="C1549" t="s">
        <v>7192</v>
      </c>
      <c r="D1549" t="str">
        <f t="shared" si="418"/>
        <v>Binny Latore</v>
      </c>
      <c r="E1549" s="3" t="s">
        <v>32</v>
      </c>
      <c r="F1549">
        <v>31</v>
      </c>
      <c r="G1549" s="1">
        <v>44057</v>
      </c>
      <c r="H1549" s="2">
        <f t="shared" si="419"/>
        <v>14</v>
      </c>
      <c r="I1549" s="2">
        <f t="shared" si="420"/>
        <v>8</v>
      </c>
      <c r="J1549" s="2">
        <f t="shared" si="421"/>
        <v>2020</v>
      </c>
      <c r="K1549" s="1">
        <v>44161</v>
      </c>
      <c r="L1549" s="2">
        <f t="shared" si="422"/>
        <v>26</v>
      </c>
      <c r="M1549" s="2">
        <f t="shared" si="423"/>
        <v>11</v>
      </c>
      <c r="N1549" s="2">
        <f t="shared" si="424"/>
        <v>2020</v>
      </c>
      <c r="O1549" s="2">
        <f t="shared" si="425"/>
        <v>104</v>
      </c>
      <c r="P1549" t="s">
        <v>33</v>
      </c>
      <c r="Q1549" t="s">
        <v>126</v>
      </c>
      <c r="R1549" t="s">
        <v>7193</v>
      </c>
      <c r="S1549" t="s">
        <v>25</v>
      </c>
      <c r="T1549" s="3" t="s">
        <v>26</v>
      </c>
      <c r="U1549" s="4">
        <v>22479.06</v>
      </c>
      <c r="V1549" t="s">
        <v>5869</v>
      </c>
      <c r="W1549" s="3" t="b">
        <v>0</v>
      </c>
      <c r="X1549" s="3" t="b">
        <v>1</v>
      </c>
      <c r="Y1549" t="s">
        <v>7194</v>
      </c>
      <c r="Z1549" t="s">
        <v>23012</v>
      </c>
      <c r="AA1549" t="s">
        <v>5238</v>
      </c>
    </row>
    <row r="1550" spans="1:27" x14ac:dyDescent="0.3">
      <c r="A1550">
        <f t="shared" si="426"/>
        <v>1549</v>
      </c>
      <c r="B1550" t="s">
        <v>7195</v>
      </c>
      <c r="C1550" t="s">
        <v>7196</v>
      </c>
      <c r="D1550" t="str">
        <f t="shared" si="418"/>
        <v>Alexia Trevan</v>
      </c>
      <c r="E1550" s="3" t="s">
        <v>32</v>
      </c>
      <c r="F1550">
        <v>29</v>
      </c>
      <c r="G1550" s="1">
        <v>43889</v>
      </c>
      <c r="H1550" s="2">
        <f t="shared" si="419"/>
        <v>28</v>
      </c>
      <c r="I1550" s="2">
        <f t="shared" si="420"/>
        <v>2</v>
      </c>
      <c r="J1550" s="2">
        <f t="shared" si="421"/>
        <v>2020</v>
      </c>
      <c r="K1550" s="1">
        <v>43935</v>
      </c>
      <c r="L1550" s="2">
        <f t="shared" si="422"/>
        <v>14</v>
      </c>
      <c r="M1550" s="2">
        <f t="shared" si="423"/>
        <v>4</v>
      </c>
      <c r="N1550" s="2">
        <f t="shared" si="424"/>
        <v>2020</v>
      </c>
      <c r="O1550" s="2">
        <f t="shared" si="425"/>
        <v>46</v>
      </c>
      <c r="P1550" t="s">
        <v>118</v>
      </c>
      <c r="Q1550" t="s">
        <v>119</v>
      </c>
      <c r="R1550" t="s">
        <v>7197</v>
      </c>
      <c r="S1550" t="s">
        <v>177</v>
      </c>
      <c r="T1550" s="3" t="s">
        <v>66</v>
      </c>
      <c r="U1550" s="4">
        <v>73410.509999999995</v>
      </c>
      <c r="V1550" t="s">
        <v>1677</v>
      </c>
      <c r="W1550" s="3" t="b">
        <v>1</v>
      </c>
      <c r="X1550" s="3" t="b">
        <v>1</v>
      </c>
      <c r="Y1550" t="s">
        <v>7198</v>
      </c>
      <c r="Z1550" t="s">
        <v>23012</v>
      </c>
      <c r="AA1550" t="s">
        <v>2479</v>
      </c>
    </row>
    <row r="1551" spans="1:27" x14ac:dyDescent="0.3">
      <c r="A1551">
        <f t="shared" si="426"/>
        <v>1550</v>
      </c>
      <c r="B1551" t="s">
        <v>7199</v>
      </c>
      <c r="C1551" t="s">
        <v>7200</v>
      </c>
      <c r="D1551" t="str">
        <f t="shared" si="418"/>
        <v>Rutger Bakey</v>
      </c>
      <c r="E1551" s="3" t="s">
        <v>43</v>
      </c>
      <c r="F1551">
        <v>57</v>
      </c>
      <c r="G1551" s="1">
        <v>43880</v>
      </c>
      <c r="H1551" s="2">
        <f t="shared" si="419"/>
        <v>19</v>
      </c>
      <c r="I1551" s="2">
        <f t="shared" si="420"/>
        <v>2</v>
      </c>
      <c r="J1551" s="2">
        <f t="shared" si="421"/>
        <v>2020</v>
      </c>
      <c r="K1551" s="1">
        <v>43953</v>
      </c>
      <c r="L1551" s="2">
        <f t="shared" si="422"/>
        <v>2</v>
      </c>
      <c r="M1551" s="2">
        <f t="shared" si="423"/>
        <v>5</v>
      </c>
      <c r="N1551" s="2">
        <f t="shared" si="424"/>
        <v>2020</v>
      </c>
      <c r="O1551" s="2">
        <f t="shared" si="425"/>
        <v>73</v>
      </c>
      <c r="P1551" t="s">
        <v>63</v>
      </c>
      <c r="Q1551" t="s">
        <v>45</v>
      </c>
      <c r="R1551" t="s">
        <v>7201</v>
      </c>
      <c r="S1551" t="s">
        <v>56</v>
      </c>
      <c r="T1551" s="3" t="s">
        <v>159</v>
      </c>
      <c r="U1551" s="4">
        <v>96296.69</v>
      </c>
      <c r="V1551" t="s">
        <v>626</v>
      </c>
      <c r="W1551" s="3" t="b">
        <v>0</v>
      </c>
      <c r="X1551" s="3" t="b">
        <v>1</v>
      </c>
      <c r="Y1551" t="s">
        <v>7202</v>
      </c>
      <c r="Z1551" t="s">
        <v>23012</v>
      </c>
      <c r="AA1551" t="s">
        <v>7203</v>
      </c>
    </row>
    <row r="1552" spans="1:27" x14ac:dyDescent="0.3">
      <c r="A1552">
        <f t="shared" si="426"/>
        <v>1551</v>
      </c>
      <c r="B1552" t="s">
        <v>7204</v>
      </c>
      <c r="C1552" t="s">
        <v>7205</v>
      </c>
      <c r="D1552" t="str">
        <f t="shared" si="418"/>
        <v>L;urette Alyukin</v>
      </c>
      <c r="E1552" s="3" t="s">
        <v>32</v>
      </c>
      <c r="F1552">
        <v>65</v>
      </c>
      <c r="G1552" s="1">
        <v>43996</v>
      </c>
      <c r="H1552" s="2">
        <f t="shared" si="419"/>
        <v>14</v>
      </c>
      <c r="I1552" s="2">
        <f t="shared" si="420"/>
        <v>6</v>
      </c>
      <c r="J1552" s="2">
        <f t="shared" si="421"/>
        <v>2020</v>
      </c>
      <c r="K1552" s="1">
        <f>G1552+8</f>
        <v>44004</v>
      </c>
      <c r="L1552" s="2">
        <f t="shared" si="422"/>
        <v>22</v>
      </c>
      <c r="M1552" s="2">
        <f t="shared" si="423"/>
        <v>6</v>
      </c>
      <c r="N1552" s="2">
        <f t="shared" si="424"/>
        <v>2020</v>
      </c>
      <c r="O1552" s="2">
        <f t="shared" si="425"/>
        <v>8</v>
      </c>
      <c r="P1552" t="s">
        <v>118</v>
      </c>
      <c r="Q1552" t="s">
        <v>23</v>
      </c>
      <c r="R1552" t="s">
        <v>7206</v>
      </c>
      <c r="S1552" t="s">
        <v>146</v>
      </c>
      <c r="T1552" s="3" t="s">
        <v>26</v>
      </c>
      <c r="U1552" s="4">
        <v>44898.1</v>
      </c>
      <c r="V1552" t="s">
        <v>268</v>
      </c>
      <c r="W1552" s="3" t="s">
        <v>23011</v>
      </c>
      <c r="X1552" s="3" t="b">
        <v>1</v>
      </c>
      <c r="Y1552" t="s">
        <v>7207</v>
      </c>
      <c r="Z1552" t="s">
        <v>23012</v>
      </c>
      <c r="AA1552" t="s">
        <v>7208</v>
      </c>
    </row>
    <row r="1553" spans="1:27" x14ac:dyDescent="0.3">
      <c r="A1553">
        <f t="shared" si="426"/>
        <v>1552</v>
      </c>
      <c r="B1553" t="s">
        <v>7209</v>
      </c>
      <c r="C1553" t="s">
        <v>7210</v>
      </c>
      <c r="D1553" t="str">
        <f t="shared" si="418"/>
        <v>Isabella Frampton</v>
      </c>
      <c r="E1553" s="3" t="s">
        <v>32</v>
      </c>
      <c r="F1553">
        <v>50</v>
      </c>
      <c r="G1553" s="1">
        <v>43891</v>
      </c>
      <c r="H1553" s="2">
        <f t="shared" si="419"/>
        <v>1</v>
      </c>
      <c r="I1553" s="2">
        <f t="shared" si="420"/>
        <v>3</v>
      </c>
      <c r="J1553" s="2">
        <f t="shared" si="421"/>
        <v>2020</v>
      </c>
      <c r="K1553" s="1">
        <v>44161</v>
      </c>
      <c r="L1553" s="2">
        <f t="shared" si="422"/>
        <v>26</v>
      </c>
      <c r="M1553" s="2">
        <f t="shared" si="423"/>
        <v>11</v>
      </c>
      <c r="N1553" s="2">
        <f t="shared" si="424"/>
        <v>2020</v>
      </c>
      <c r="O1553" s="2">
        <f t="shared" si="425"/>
        <v>270</v>
      </c>
      <c r="P1553" t="s">
        <v>33</v>
      </c>
      <c r="Q1553" t="s">
        <v>54</v>
      </c>
      <c r="R1553" t="s">
        <v>7211</v>
      </c>
      <c r="S1553" t="s">
        <v>65</v>
      </c>
      <c r="T1553" s="3" t="s">
        <v>37</v>
      </c>
      <c r="U1553" s="4">
        <v>3519.5</v>
      </c>
      <c r="V1553" t="s">
        <v>134</v>
      </c>
      <c r="W1553" s="3" t="b">
        <v>0</v>
      </c>
      <c r="X1553" s="3" t="s">
        <v>23011</v>
      </c>
      <c r="Y1553" t="s">
        <v>7212</v>
      </c>
      <c r="Z1553" t="s">
        <v>69</v>
      </c>
      <c r="AA1553" t="s">
        <v>7213</v>
      </c>
    </row>
    <row r="1554" spans="1:27" x14ac:dyDescent="0.3">
      <c r="A1554">
        <f t="shared" si="426"/>
        <v>1553</v>
      </c>
      <c r="B1554" t="s">
        <v>7214</v>
      </c>
      <c r="C1554" t="s">
        <v>7215</v>
      </c>
      <c r="D1554" t="str">
        <f t="shared" si="418"/>
        <v>Charlot Winterbottom</v>
      </c>
      <c r="E1554" s="3" t="s">
        <v>32</v>
      </c>
      <c r="F1554">
        <v>39</v>
      </c>
      <c r="G1554" s="1">
        <v>43907</v>
      </c>
      <c r="H1554" s="2">
        <f t="shared" si="419"/>
        <v>17</v>
      </c>
      <c r="I1554" s="2">
        <f t="shared" si="420"/>
        <v>3</v>
      </c>
      <c r="J1554" s="2">
        <f t="shared" si="421"/>
        <v>2020</v>
      </c>
      <c r="K1554" s="1">
        <v>44152</v>
      </c>
      <c r="L1554" s="2">
        <f t="shared" si="422"/>
        <v>17</v>
      </c>
      <c r="M1554" s="2">
        <f t="shared" si="423"/>
        <v>11</v>
      </c>
      <c r="N1554" s="2">
        <f t="shared" si="424"/>
        <v>2020</v>
      </c>
      <c r="O1554" s="2">
        <f t="shared" si="425"/>
        <v>245</v>
      </c>
      <c r="P1554" t="s">
        <v>73</v>
      </c>
      <c r="Q1554" t="s">
        <v>23</v>
      </c>
      <c r="R1554" t="s">
        <v>7216</v>
      </c>
      <c r="S1554" t="s">
        <v>36</v>
      </c>
      <c r="T1554" s="3" t="s">
        <v>133</v>
      </c>
      <c r="U1554" s="4">
        <v>1874.69</v>
      </c>
      <c r="V1554" t="s">
        <v>790</v>
      </c>
      <c r="W1554" s="3" t="b">
        <v>1</v>
      </c>
      <c r="X1554" s="3" t="s">
        <v>23011</v>
      </c>
      <c r="Y1554" t="s">
        <v>7217</v>
      </c>
      <c r="Z1554" t="s">
        <v>23012</v>
      </c>
      <c r="AA1554" t="s">
        <v>7218</v>
      </c>
    </row>
    <row r="1555" spans="1:27" x14ac:dyDescent="0.3">
      <c r="A1555">
        <f t="shared" si="426"/>
        <v>1554</v>
      </c>
      <c r="B1555" t="s">
        <v>7219</v>
      </c>
      <c r="C1555" t="s">
        <v>7220</v>
      </c>
      <c r="D1555" t="str">
        <f t="shared" si="418"/>
        <v>Ashley Ferrini</v>
      </c>
      <c r="E1555" s="3" t="s">
        <v>43</v>
      </c>
      <c r="F1555">
        <v>37</v>
      </c>
      <c r="G1555" s="1">
        <v>44185</v>
      </c>
      <c r="H1555" s="2">
        <f t="shared" si="419"/>
        <v>20</v>
      </c>
      <c r="I1555" s="2">
        <f t="shared" si="420"/>
        <v>12</v>
      </c>
      <c r="J1555" s="2">
        <f t="shared" si="421"/>
        <v>2020</v>
      </c>
      <c r="K1555" s="1">
        <f>G1555+8</f>
        <v>44193</v>
      </c>
      <c r="L1555" s="2">
        <f t="shared" si="422"/>
        <v>28</v>
      </c>
      <c r="M1555" s="2">
        <f t="shared" si="423"/>
        <v>12</v>
      </c>
      <c r="N1555" s="2">
        <f t="shared" si="424"/>
        <v>2020</v>
      </c>
      <c r="O1555" s="2">
        <f t="shared" si="425"/>
        <v>8</v>
      </c>
      <c r="P1555" t="s">
        <v>44</v>
      </c>
      <c r="Q1555" t="s">
        <v>45</v>
      </c>
      <c r="R1555" t="s">
        <v>7221</v>
      </c>
      <c r="S1555" t="s">
        <v>36</v>
      </c>
      <c r="T1555" s="3" t="s">
        <v>57</v>
      </c>
      <c r="U1555" s="4">
        <v>79976.649999999994</v>
      </c>
      <c r="V1555" t="s">
        <v>1206</v>
      </c>
      <c r="W1555" s="3" t="b">
        <v>1</v>
      </c>
      <c r="X1555" s="3" t="b">
        <v>0</v>
      </c>
      <c r="Y1555" t="s">
        <v>7222</v>
      </c>
      <c r="Z1555" t="s">
        <v>23012</v>
      </c>
      <c r="AA1555" t="s">
        <v>365</v>
      </c>
    </row>
    <row r="1556" spans="1:27" x14ac:dyDescent="0.3">
      <c r="A1556">
        <f t="shared" si="426"/>
        <v>1555</v>
      </c>
      <c r="B1556" t="s">
        <v>7223</v>
      </c>
      <c r="C1556" t="s">
        <v>7224</v>
      </c>
      <c r="D1556" t="str">
        <f t="shared" si="418"/>
        <v>Hallie Vasenin</v>
      </c>
      <c r="E1556" s="3" t="s">
        <v>32</v>
      </c>
      <c r="F1556">
        <v>4</v>
      </c>
      <c r="G1556" s="1">
        <v>43991</v>
      </c>
      <c r="H1556" s="2">
        <f t="shared" si="419"/>
        <v>9</v>
      </c>
      <c r="I1556" s="2">
        <f t="shared" si="420"/>
        <v>6</v>
      </c>
      <c r="J1556" s="2">
        <f t="shared" si="421"/>
        <v>2020</v>
      </c>
      <c r="K1556" s="1">
        <v>44112</v>
      </c>
      <c r="L1556" s="2">
        <f t="shared" si="422"/>
        <v>8</v>
      </c>
      <c r="M1556" s="2">
        <f t="shared" si="423"/>
        <v>10</v>
      </c>
      <c r="N1556" s="2">
        <f t="shared" si="424"/>
        <v>2020</v>
      </c>
      <c r="O1556" s="2">
        <f t="shared" si="425"/>
        <v>121</v>
      </c>
      <c r="P1556" t="s">
        <v>33</v>
      </c>
      <c r="Q1556" t="s">
        <v>119</v>
      </c>
      <c r="R1556" t="s">
        <v>7225</v>
      </c>
      <c r="S1556" t="s">
        <v>56</v>
      </c>
      <c r="T1556" s="3" t="s">
        <v>133</v>
      </c>
      <c r="U1556" s="4">
        <v>39650.92</v>
      </c>
      <c r="V1556" t="s">
        <v>759</v>
      </c>
      <c r="W1556" s="3" t="b">
        <v>1</v>
      </c>
      <c r="X1556" s="3" t="b">
        <v>0</v>
      </c>
      <c r="Y1556" t="s">
        <v>7226</v>
      </c>
      <c r="Z1556" t="s">
        <v>23012</v>
      </c>
      <c r="AA1556" t="s">
        <v>7227</v>
      </c>
    </row>
    <row r="1557" spans="1:27" x14ac:dyDescent="0.3">
      <c r="A1557">
        <f t="shared" si="426"/>
        <v>1556</v>
      </c>
      <c r="B1557" t="s">
        <v>2134</v>
      </c>
      <c r="D1557" t="str">
        <f t="shared" si="418"/>
        <v xml:space="preserve">Vladimir </v>
      </c>
      <c r="E1557" s="3" t="s">
        <v>43</v>
      </c>
      <c r="F1557">
        <v>60</v>
      </c>
      <c r="G1557" s="1">
        <v>43880</v>
      </c>
      <c r="H1557" s="2">
        <f t="shared" si="419"/>
        <v>19</v>
      </c>
      <c r="I1557" s="2">
        <f t="shared" si="420"/>
        <v>2</v>
      </c>
      <c r="J1557" s="2">
        <f t="shared" si="421"/>
        <v>2020</v>
      </c>
      <c r="K1557" s="1">
        <v>43901</v>
      </c>
      <c r="L1557" s="2">
        <f t="shared" si="422"/>
        <v>11</v>
      </c>
      <c r="M1557" s="2">
        <f t="shared" si="423"/>
        <v>3</v>
      </c>
      <c r="N1557" s="2">
        <f t="shared" si="424"/>
        <v>2020</v>
      </c>
      <c r="O1557" s="2">
        <f t="shared" si="425"/>
        <v>21</v>
      </c>
      <c r="P1557" t="s">
        <v>44</v>
      </c>
      <c r="Q1557" t="s">
        <v>34</v>
      </c>
      <c r="R1557" t="s">
        <v>7228</v>
      </c>
      <c r="S1557" t="s">
        <v>56</v>
      </c>
      <c r="T1557" s="3" t="s">
        <v>83</v>
      </c>
      <c r="U1557" s="4">
        <v>58065.4</v>
      </c>
      <c r="V1557" t="s">
        <v>871</v>
      </c>
      <c r="W1557" s="3" t="b">
        <v>0</v>
      </c>
      <c r="X1557" s="3" t="b">
        <v>0</v>
      </c>
      <c r="Y1557" t="s">
        <v>7229</v>
      </c>
      <c r="Z1557" t="s">
        <v>23012</v>
      </c>
      <c r="AA1557" t="s">
        <v>7230</v>
      </c>
    </row>
    <row r="1558" spans="1:27" x14ac:dyDescent="0.3">
      <c r="A1558">
        <f t="shared" si="426"/>
        <v>1557</v>
      </c>
      <c r="B1558" t="s">
        <v>7231</v>
      </c>
      <c r="C1558" t="s">
        <v>1713</v>
      </c>
      <c r="D1558" t="str">
        <f t="shared" si="418"/>
        <v>Fidole Narup</v>
      </c>
      <c r="E1558" s="3" t="s">
        <v>43</v>
      </c>
      <c r="F1558">
        <v>23</v>
      </c>
      <c r="G1558" s="1">
        <v>44032</v>
      </c>
      <c r="H1558" s="2">
        <f t="shared" si="419"/>
        <v>20</v>
      </c>
      <c r="I1558" s="2">
        <f t="shared" si="420"/>
        <v>7</v>
      </c>
      <c r="J1558" s="2">
        <f t="shared" si="421"/>
        <v>2020</v>
      </c>
      <c r="K1558" s="1">
        <v>44173</v>
      </c>
      <c r="L1558" s="2">
        <f t="shared" si="422"/>
        <v>8</v>
      </c>
      <c r="M1558" s="2">
        <f t="shared" si="423"/>
        <v>12</v>
      </c>
      <c r="N1558" s="2">
        <f t="shared" si="424"/>
        <v>2020</v>
      </c>
      <c r="O1558" s="2">
        <f t="shared" si="425"/>
        <v>141</v>
      </c>
      <c r="P1558" t="s">
        <v>33</v>
      </c>
      <c r="Q1558" t="s">
        <v>23</v>
      </c>
      <c r="R1558" t="s">
        <v>7232</v>
      </c>
      <c r="S1558" t="s">
        <v>56</v>
      </c>
      <c r="T1558" s="3" t="s">
        <v>23012</v>
      </c>
      <c r="U1558" s="4">
        <v>6788.56</v>
      </c>
      <c r="V1558" t="s">
        <v>1131</v>
      </c>
      <c r="W1558" s="3" t="b">
        <v>1</v>
      </c>
      <c r="X1558" s="3" t="b">
        <v>0</v>
      </c>
      <c r="Y1558" t="s">
        <v>7233</v>
      </c>
      <c r="Z1558" t="s">
        <v>23012</v>
      </c>
      <c r="AA1558" t="s">
        <v>1424</v>
      </c>
    </row>
    <row r="1559" spans="1:27" x14ac:dyDescent="0.3">
      <c r="A1559">
        <f t="shared" si="426"/>
        <v>1558</v>
      </c>
      <c r="B1559" t="s">
        <v>7234</v>
      </c>
      <c r="D1559" t="str">
        <f t="shared" si="418"/>
        <v xml:space="preserve">Lolita </v>
      </c>
      <c r="E1559" s="3" t="s">
        <v>32</v>
      </c>
      <c r="F1559">
        <v>48</v>
      </c>
      <c r="G1559" s="1">
        <v>43855</v>
      </c>
      <c r="H1559" s="2">
        <f t="shared" si="419"/>
        <v>25</v>
      </c>
      <c r="I1559" s="2">
        <f t="shared" si="420"/>
        <v>1</v>
      </c>
      <c r="J1559" s="2">
        <f t="shared" si="421"/>
        <v>2020</v>
      </c>
      <c r="K1559" s="1">
        <v>44186</v>
      </c>
      <c r="L1559" s="2">
        <f t="shared" si="422"/>
        <v>21</v>
      </c>
      <c r="M1559" s="2">
        <f t="shared" si="423"/>
        <v>12</v>
      </c>
      <c r="N1559" s="2">
        <f t="shared" si="424"/>
        <v>2020</v>
      </c>
      <c r="O1559" s="2">
        <f t="shared" si="425"/>
        <v>331</v>
      </c>
      <c r="P1559" t="s">
        <v>73</v>
      </c>
      <c r="Q1559" t="s">
        <v>54</v>
      </c>
      <c r="R1559" t="s">
        <v>7235</v>
      </c>
      <c r="S1559" t="s">
        <v>100</v>
      </c>
      <c r="T1559" s="3" t="s">
        <v>83</v>
      </c>
      <c r="U1559" s="4">
        <v>41991.35</v>
      </c>
      <c r="V1559" t="s">
        <v>7236</v>
      </c>
      <c r="W1559" s="3" t="b">
        <v>1</v>
      </c>
      <c r="X1559" s="3" t="s">
        <v>23011</v>
      </c>
      <c r="Y1559" t="s">
        <v>7237</v>
      </c>
      <c r="Z1559" t="s">
        <v>23012</v>
      </c>
      <c r="AA1559" t="s">
        <v>7238</v>
      </c>
    </row>
    <row r="1560" spans="1:27" x14ac:dyDescent="0.3">
      <c r="A1560">
        <f t="shared" si="426"/>
        <v>1559</v>
      </c>
      <c r="B1560" t="s">
        <v>7239</v>
      </c>
      <c r="C1560" t="s">
        <v>7240</v>
      </c>
      <c r="D1560" t="str">
        <f t="shared" si="418"/>
        <v>Wynn Ferrarone</v>
      </c>
      <c r="E1560" s="3" t="s">
        <v>32</v>
      </c>
      <c r="F1560">
        <v>95</v>
      </c>
      <c r="G1560" s="1">
        <v>43831</v>
      </c>
      <c r="H1560" s="2">
        <f t="shared" si="419"/>
        <v>1</v>
      </c>
      <c r="I1560" s="2">
        <f t="shared" si="420"/>
        <v>1</v>
      </c>
      <c r="J1560" s="2">
        <f t="shared" si="421"/>
        <v>2020</v>
      </c>
      <c r="K1560" s="1">
        <v>44039</v>
      </c>
      <c r="L1560" s="2">
        <f t="shared" si="422"/>
        <v>27</v>
      </c>
      <c r="M1560" s="2">
        <f t="shared" si="423"/>
        <v>7</v>
      </c>
      <c r="N1560" s="2">
        <f t="shared" si="424"/>
        <v>2020</v>
      </c>
      <c r="O1560" s="2">
        <f t="shared" si="425"/>
        <v>208</v>
      </c>
      <c r="P1560" t="s">
        <v>73</v>
      </c>
      <c r="Q1560" t="s">
        <v>197</v>
      </c>
      <c r="R1560" t="s">
        <v>7241</v>
      </c>
      <c r="S1560" t="s">
        <v>25</v>
      </c>
      <c r="T1560" s="3" t="s">
        <v>23012</v>
      </c>
      <c r="U1560" s="4">
        <v>78034.850000000006</v>
      </c>
      <c r="V1560" t="s">
        <v>2839</v>
      </c>
      <c r="W1560" s="3" t="b">
        <v>0</v>
      </c>
      <c r="X1560" s="3" t="b">
        <v>0</v>
      </c>
      <c r="Y1560" t="s">
        <v>7242</v>
      </c>
      <c r="Z1560" t="s">
        <v>23012</v>
      </c>
      <c r="AA1560" t="s">
        <v>820</v>
      </c>
    </row>
    <row r="1561" spans="1:27" x14ac:dyDescent="0.3">
      <c r="A1561">
        <f t="shared" si="426"/>
        <v>1560</v>
      </c>
      <c r="B1561" t="s">
        <v>7243</v>
      </c>
      <c r="C1561" t="s">
        <v>7244</v>
      </c>
      <c r="D1561" t="str">
        <f t="shared" si="418"/>
        <v>Harmony Lopez</v>
      </c>
      <c r="E1561" s="3" t="s">
        <v>32</v>
      </c>
      <c r="F1561">
        <v>44</v>
      </c>
      <c r="G1561" s="1">
        <v>43851</v>
      </c>
      <c r="H1561" s="2">
        <f t="shared" si="419"/>
        <v>21</v>
      </c>
      <c r="I1561" s="2">
        <f t="shared" si="420"/>
        <v>1</v>
      </c>
      <c r="J1561" s="2">
        <f t="shared" si="421"/>
        <v>2020</v>
      </c>
      <c r="K1561" s="1">
        <v>44167</v>
      </c>
      <c r="L1561" s="2">
        <f t="shared" si="422"/>
        <v>2</v>
      </c>
      <c r="M1561" s="2">
        <f t="shared" si="423"/>
        <v>12</v>
      </c>
      <c r="N1561" s="2">
        <f t="shared" si="424"/>
        <v>2020</v>
      </c>
      <c r="O1561" s="2">
        <f t="shared" si="425"/>
        <v>316</v>
      </c>
      <c r="P1561" t="s">
        <v>63</v>
      </c>
      <c r="Q1561" t="s">
        <v>197</v>
      </c>
      <c r="R1561" t="s">
        <v>7245</v>
      </c>
      <c r="S1561" t="s">
        <v>100</v>
      </c>
      <c r="T1561" s="3" t="s">
        <v>57</v>
      </c>
      <c r="U1561" s="4">
        <v>34386.629999999997</v>
      </c>
      <c r="V1561" t="s">
        <v>1948</v>
      </c>
      <c r="W1561" s="3" t="b">
        <v>1</v>
      </c>
      <c r="X1561" s="3" t="b">
        <v>1</v>
      </c>
      <c r="Y1561" t="s">
        <v>7246</v>
      </c>
      <c r="Z1561" t="s">
        <v>23012</v>
      </c>
      <c r="AA1561" t="s">
        <v>2172</v>
      </c>
    </row>
    <row r="1562" spans="1:27" x14ac:dyDescent="0.3">
      <c r="A1562">
        <f t="shared" si="426"/>
        <v>1561</v>
      </c>
      <c r="B1562" t="s">
        <v>7247</v>
      </c>
      <c r="C1562" t="s">
        <v>7248</v>
      </c>
      <c r="D1562" t="str">
        <f t="shared" si="418"/>
        <v>Stephan Croney</v>
      </c>
      <c r="E1562" s="3" t="s">
        <v>43</v>
      </c>
      <c r="F1562">
        <v>75</v>
      </c>
      <c r="G1562" s="1">
        <v>44122</v>
      </c>
      <c r="H1562" s="2">
        <f t="shared" si="419"/>
        <v>18</v>
      </c>
      <c r="I1562" s="2">
        <f t="shared" si="420"/>
        <v>10</v>
      </c>
      <c r="J1562" s="2">
        <f t="shared" si="421"/>
        <v>2020</v>
      </c>
      <c r="K1562" s="1">
        <f t="shared" ref="K1562:K1563" si="427">G1562+8</f>
        <v>44130</v>
      </c>
      <c r="L1562" s="2">
        <f t="shared" si="422"/>
        <v>26</v>
      </c>
      <c r="M1562" s="2">
        <f t="shared" si="423"/>
        <v>10</v>
      </c>
      <c r="N1562" s="2">
        <f t="shared" si="424"/>
        <v>2020</v>
      </c>
      <c r="O1562" s="2">
        <f t="shared" si="425"/>
        <v>8</v>
      </c>
      <c r="P1562" t="s">
        <v>63</v>
      </c>
      <c r="Q1562" t="s">
        <v>119</v>
      </c>
      <c r="R1562" t="s">
        <v>7249</v>
      </c>
      <c r="S1562" t="s">
        <v>25</v>
      </c>
      <c r="T1562" s="3" t="s">
        <v>57</v>
      </c>
      <c r="U1562" s="4">
        <v>38142.99</v>
      </c>
      <c r="V1562" t="s">
        <v>290</v>
      </c>
      <c r="W1562" s="3" t="s">
        <v>23011</v>
      </c>
      <c r="X1562" s="3" t="b">
        <v>1</v>
      </c>
      <c r="Y1562" t="s">
        <v>7250</v>
      </c>
      <c r="Z1562" t="s">
        <v>7251</v>
      </c>
      <c r="AA1562" t="s">
        <v>7252</v>
      </c>
    </row>
    <row r="1563" spans="1:27" x14ac:dyDescent="0.3">
      <c r="A1563">
        <f t="shared" si="426"/>
        <v>1562</v>
      </c>
      <c r="B1563" t="s">
        <v>7253</v>
      </c>
      <c r="C1563" t="s">
        <v>4863</v>
      </c>
      <c r="D1563" t="str">
        <f t="shared" si="418"/>
        <v>Paxon Fishbourne</v>
      </c>
      <c r="E1563" s="3" t="s">
        <v>350</v>
      </c>
      <c r="F1563">
        <v>79</v>
      </c>
      <c r="G1563" s="1">
        <v>43999</v>
      </c>
      <c r="H1563" s="2">
        <f t="shared" si="419"/>
        <v>17</v>
      </c>
      <c r="I1563" s="2">
        <f t="shared" si="420"/>
        <v>6</v>
      </c>
      <c r="J1563" s="2">
        <f t="shared" si="421"/>
        <v>2020</v>
      </c>
      <c r="K1563" s="1">
        <f t="shared" si="427"/>
        <v>44007</v>
      </c>
      <c r="L1563" s="2">
        <f t="shared" si="422"/>
        <v>25</v>
      </c>
      <c r="M1563" s="2">
        <f t="shared" si="423"/>
        <v>6</v>
      </c>
      <c r="N1563" s="2">
        <f t="shared" si="424"/>
        <v>2020</v>
      </c>
      <c r="O1563" s="2">
        <f t="shared" si="425"/>
        <v>8</v>
      </c>
      <c r="P1563" t="s">
        <v>118</v>
      </c>
      <c r="Q1563" t="s">
        <v>54</v>
      </c>
      <c r="R1563" t="s">
        <v>7254</v>
      </c>
      <c r="S1563" t="s">
        <v>146</v>
      </c>
      <c r="T1563" s="3" t="s">
        <v>26</v>
      </c>
      <c r="U1563" s="4">
        <v>74063.240000000005</v>
      </c>
      <c r="V1563" t="s">
        <v>4474</v>
      </c>
      <c r="W1563" s="3" t="s">
        <v>23011</v>
      </c>
      <c r="X1563" s="3" t="b">
        <v>0</v>
      </c>
      <c r="Y1563" t="s">
        <v>7255</v>
      </c>
      <c r="Z1563" t="s">
        <v>23012</v>
      </c>
      <c r="AA1563" t="s">
        <v>1338</v>
      </c>
    </row>
    <row r="1564" spans="1:27" x14ac:dyDescent="0.3">
      <c r="A1564">
        <f t="shared" si="426"/>
        <v>1563</v>
      </c>
      <c r="B1564" t="s">
        <v>7256</v>
      </c>
      <c r="C1564" t="s">
        <v>7257</v>
      </c>
      <c r="D1564" t="str">
        <f t="shared" si="418"/>
        <v>Raquela O'Regan</v>
      </c>
      <c r="E1564" s="3" t="s">
        <v>32</v>
      </c>
      <c r="F1564">
        <v>21</v>
      </c>
      <c r="G1564" s="1">
        <v>43842</v>
      </c>
      <c r="H1564" s="2">
        <f t="shared" si="419"/>
        <v>12</v>
      </c>
      <c r="I1564" s="2">
        <f t="shared" si="420"/>
        <v>1</v>
      </c>
      <c r="J1564" s="2">
        <f t="shared" si="421"/>
        <v>2020</v>
      </c>
      <c r="K1564" s="1">
        <v>44119</v>
      </c>
      <c r="L1564" s="2">
        <f t="shared" si="422"/>
        <v>15</v>
      </c>
      <c r="M1564" s="2">
        <f t="shared" si="423"/>
        <v>10</v>
      </c>
      <c r="N1564" s="2">
        <f t="shared" si="424"/>
        <v>2020</v>
      </c>
      <c r="O1564" s="2">
        <f t="shared" si="425"/>
        <v>277</v>
      </c>
      <c r="P1564" t="s">
        <v>22</v>
      </c>
      <c r="Q1564" t="s">
        <v>126</v>
      </c>
      <c r="R1564" t="s">
        <v>7258</v>
      </c>
      <c r="S1564" t="s">
        <v>146</v>
      </c>
      <c r="T1564" s="3" t="s">
        <v>159</v>
      </c>
      <c r="U1564" s="4">
        <v>37837.31</v>
      </c>
      <c r="V1564" t="s">
        <v>1477</v>
      </c>
      <c r="W1564" s="3" t="b">
        <v>1</v>
      </c>
      <c r="X1564" s="3" t="b">
        <v>0</v>
      </c>
      <c r="Y1564" t="s">
        <v>7259</v>
      </c>
      <c r="Z1564" t="s">
        <v>23012</v>
      </c>
      <c r="AA1564" t="s">
        <v>7260</v>
      </c>
    </row>
    <row r="1565" spans="1:27" x14ac:dyDescent="0.3">
      <c r="A1565">
        <f t="shared" si="426"/>
        <v>1564</v>
      </c>
      <c r="B1565" t="s">
        <v>7261</v>
      </c>
      <c r="C1565" t="s">
        <v>7262</v>
      </c>
      <c r="D1565" t="str">
        <f t="shared" si="418"/>
        <v>Emmanuel Stockney</v>
      </c>
      <c r="E1565" s="3" t="s">
        <v>43</v>
      </c>
      <c r="F1565">
        <v>50</v>
      </c>
      <c r="G1565" s="1">
        <v>43874</v>
      </c>
      <c r="H1565" s="2">
        <f t="shared" si="419"/>
        <v>13</v>
      </c>
      <c r="I1565" s="2">
        <f t="shared" si="420"/>
        <v>2</v>
      </c>
      <c r="J1565" s="2">
        <f t="shared" si="421"/>
        <v>2020</v>
      </c>
      <c r="K1565" s="1">
        <v>44145</v>
      </c>
      <c r="L1565" s="2">
        <f t="shared" si="422"/>
        <v>10</v>
      </c>
      <c r="M1565" s="2">
        <f t="shared" si="423"/>
        <v>11</v>
      </c>
      <c r="N1565" s="2">
        <f t="shared" si="424"/>
        <v>2020</v>
      </c>
      <c r="O1565" s="2">
        <f t="shared" si="425"/>
        <v>271</v>
      </c>
      <c r="P1565" t="s">
        <v>44</v>
      </c>
      <c r="Q1565" t="s">
        <v>197</v>
      </c>
      <c r="R1565" t="s">
        <v>7263</v>
      </c>
      <c r="S1565" t="s">
        <v>92</v>
      </c>
      <c r="T1565" s="3" t="s">
        <v>57</v>
      </c>
      <c r="U1565" s="4">
        <v>69661.399999999994</v>
      </c>
      <c r="V1565" t="s">
        <v>2185</v>
      </c>
      <c r="W1565" s="3" t="b">
        <v>1</v>
      </c>
      <c r="X1565" s="3" t="b">
        <v>0</v>
      </c>
      <c r="Y1565" t="s">
        <v>7264</v>
      </c>
      <c r="Z1565" t="s">
        <v>23012</v>
      </c>
      <c r="AA1565" t="s">
        <v>7265</v>
      </c>
    </row>
    <row r="1566" spans="1:27" x14ac:dyDescent="0.3">
      <c r="A1566">
        <f t="shared" si="426"/>
        <v>1565</v>
      </c>
      <c r="B1566" t="s">
        <v>7266</v>
      </c>
      <c r="C1566" t="s">
        <v>7267</v>
      </c>
      <c r="D1566" t="str">
        <f t="shared" si="418"/>
        <v>Zoe Ivel</v>
      </c>
      <c r="E1566" s="3" t="s">
        <v>32</v>
      </c>
      <c r="F1566">
        <v>63</v>
      </c>
      <c r="G1566" s="1">
        <v>44186</v>
      </c>
      <c r="H1566" s="2">
        <f t="shared" si="419"/>
        <v>21</v>
      </c>
      <c r="I1566" s="2">
        <f t="shared" si="420"/>
        <v>12</v>
      </c>
      <c r="J1566" s="2">
        <f t="shared" si="421"/>
        <v>2020</v>
      </c>
      <c r="K1566" s="1">
        <f t="shared" ref="K1566:K1567" si="428">G1566+8</f>
        <v>44194</v>
      </c>
      <c r="L1566" s="2">
        <f t="shared" si="422"/>
        <v>29</v>
      </c>
      <c r="M1566" s="2">
        <f t="shared" si="423"/>
        <v>12</v>
      </c>
      <c r="N1566" s="2">
        <f t="shared" si="424"/>
        <v>2020</v>
      </c>
      <c r="O1566" s="2">
        <f t="shared" si="425"/>
        <v>8</v>
      </c>
      <c r="P1566" t="s">
        <v>118</v>
      </c>
      <c r="Q1566" t="s">
        <v>23</v>
      </c>
      <c r="R1566" t="s">
        <v>7268</v>
      </c>
      <c r="S1566" t="s">
        <v>36</v>
      </c>
      <c r="T1566" s="3" t="s">
        <v>66</v>
      </c>
      <c r="U1566" s="4">
        <v>85668.05</v>
      </c>
      <c r="V1566" t="s">
        <v>3002</v>
      </c>
      <c r="W1566" s="3" t="b">
        <v>0</v>
      </c>
      <c r="X1566" s="3" t="b">
        <v>1</v>
      </c>
      <c r="Y1566" t="s">
        <v>7269</v>
      </c>
      <c r="Z1566" t="s">
        <v>23012</v>
      </c>
      <c r="AA1566" t="s">
        <v>6296</v>
      </c>
    </row>
    <row r="1567" spans="1:27" x14ac:dyDescent="0.3">
      <c r="A1567">
        <f t="shared" si="426"/>
        <v>1566</v>
      </c>
      <c r="B1567" t="s">
        <v>2581</v>
      </c>
      <c r="C1567" t="s">
        <v>7270</v>
      </c>
      <c r="D1567" t="str">
        <f t="shared" si="418"/>
        <v>Idelle Bastable</v>
      </c>
      <c r="E1567" s="3" t="s">
        <v>32</v>
      </c>
      <c r="F1567">
        <v>26</v>
      </c>
      <c r="G1567" s="1">
        <v>43970</v>
      </c>
      <c r="H1567" s="2">
        <f t="shared" si="419"/>
        <v>19</v>
      </c>
      <c r="I1567" s="2">
        <f t="shared" si="420"/>
        <v>5</v>
      </c>
      <c r="J1567" s="2">
        <f t="shared" si="421"/>
        <v>2020</v>
      </c>
      <c r="K1567" s="1">
        <f t="shared" si="428"/>
        <v>43978</v>
      </c>
      <c r="L1567" s="2">
        <f t="shared" si="422"/>
        <v>27</v>
      </c>
      <c r="M1567" s="2">
        <f t="shared" si="423"/>
        <v>5</v>
      </c>
      <c r="N1567" s="2">
        <f t="shared" si="424"/>
        <v>2020</v>
      </c>
      <c r="O1567" s="2">
        <f t="shared" si="425"/>
        <v>8</v>
      </c>
      <c r="P1567" t="s">
        <v>22</v>
      </c>
      <c r="Q1567" t="s">
        <v>74</v>
      </c>
      <c r="R1567" t="s">
        <v>7271</v>
      </c>
      <c r="S1567" t="s">
        <v>92</v>
      </c>
      <c r="T1567" s="3" t="s">
        <v>159</v>
      </c>
      <c r="U1567" s="4">
        <v>15145.1</v>
      </c>
      <c r="V1567" t="s">
        <v>716</v>
      </c>
      <c r="W1567" s="3" t="b">
        <v>0</v>
      </c>
      <c r="X1567" s="3" t="b">
        <v>0</v>
      </c>
      <c r="Y1567" t="s">
        <v>7272</v>
      </c>
      <c r="Z1567" t="s">
        <v>23012</v>
      </c>
      <c r="AA1567" t="s">
        <v>4453</v>
      </c>
    </row>
    <row r="1568" spans="1:27" x14ac:dyDescent="0.3">
      <c r="A1568">
        <f t="shared" si="426"/>
        <v>1567</v>
      </c>
      <c r="B1568" t="s">
        <v>2711</v>
      </c>
      <c r="C1568" t="s">
        <v>7273</v>
      </c>
      <c r="D1568" t="str">
        <f t="shared" si="418"/>
        <v>Normand Peplaw</v>
      </c>
      <c r="E1568" s="3" t="s">
        <v>43</v>
      </c>
      <c r="F1568">
        <v>32</v>
      </c>
      <c r="G1568" s="1">
        <v>43954</v>
      </c>
      <c r="H1568" s="2">
        <f t="shared" si="419"/>
        <v>3</v>
      </c>
      <c r="I1568" s="2">
        <f t="shared" si="420"/>
        <v>5</v>
      </c>
      <c r="J1568" s="2">
        <f t="shared" si="421"/>
        <v>2020</v>
      </c>
      <c r="K1568" s="1">
        <v>44136</v>
      </c>
      <c r="L1568" s="2">
        <f t="shared" si="422"/>
        <v>1</v>
      </c>
      <c r="M1568" s="2">
        <f t="shared" si="423"/>
        <v>11</v>
      </c>
      <c r="N1568" s="2">
        <f t="shared" si="424"/>
        <v>2020</v>
      </c>
      <c r="O1568" s="2">
        <f t="shared" si="425"/>
        <v>182</v>
      </c>
      <c r="P1568" t="s">
        <v>73</v>
      </c>
      <c r="Q1568" t="s">
        <v>126</v>
      </c>
      <c r="R1568" t="s">
        <v>7274</v>
      </c>
      <c r="S1568" t="s">
        <v>146</v>
      </c>
      <c r="T1568" s="3" t="s">
        <v>159</v>
      </c>
      <c r="U1568" s="4">
        <v>32724.45</v>
      </c>
      <c r="V1568" t="s">
        <v>1779</v>
      </c>
      <c r="W1568" s="3" t="s">
        <v>23011</v>
      </c>
      <c r="X1568" s="3" t="b">
        <v>0</v>
      </c>
      <c r="Y1568" t="s">
        <v>7275</v>
      </c>
      <c r="Z1568" t="s">
        <v>7276</v>
      </c>
      <c r="AA1568" t="s">
        <v>2397</v>
      </c>
    </row>
    <row r="1569" spans="1:27" x14ac:dyDescent="0.3">
      <c r="A1569">
        <f t="shared" si="426"/>
        <v>1568</v>
      </c>
      <c r="B1569" t="s">
        <v>7277</v>
      </c>
      <c r="C1569" t="s">
        <v>7278</v>
      </c>
      <c r="D1569" t="str">
        <f t="shared" si="418"/>
        <v>Burnard Bauld</v>
      </c>
      <c r="E1569" s="3" t="s">
        <v>43</v>
      </c>
      <c r="F1569">
        <v>59</v>
      </c>
      <c r="G1569" s="1">
        <v>43901</v>
      </c>
      <c r="H1569" s="2">
        <f t="shared" si="419"/>
        <v>11</v>
      </c>
      <c r="I1569" s="2">
        <f t="shared" si="420"/>
        <v>3</v>
      </c>
      <c r="J1569" s="2">
        <f t="shared" si="421"/>
        <v>2020</v>
      </c>
      <c r="K1569" s="1">
        <f t="shared" ref="K1569:K1572" si="429">G1569+8</f>
        <v>43909</v>
      </c>
      <c r="L1569" s="2">
        <f t="shared" si="422"/>
        <v>19</v>
      </c>
      <c r="M1569" s="2">
        <f t="shared" si="423"/>
        <v>3</v>
      </c>
      <c r="N1569" s="2">
        <f t="shared" si="424"/>
        <v>2020</v>
      </c>
      <c r="O1569" s="2">
        <f t="shared" si="425"/>
        <v>8</v>
      </c>
      <c r="P1569" t="s">
        <v>118</v>
      </c>
      <c r="Q1569" t="s">
        <v>90</v>
      </c>
      <c r="R1569" t="s">
        <v>7279</v>
      </c>
      <c r="S1569" t="s">
        <v>146</v>
      </c>
      <c r="T1569" s="3" t="s">
        <v>23012</v>
      </c>
      <c r="U1569" s="4">
        <v>55126.94</v>
      </c>
      <c r="V1569" t="s">
        <v>3716</v>
      </c>
      <c r="W1569" s="3" t="b">
        <v>1</v>
      </c>
      <c r="X1569" s="3" t="b">
        <v>1</v>
      </c>
      <c r="Y1569" t="s">
        <v>3527</v>
      </c>
      <c r="Z1569" t="s">
        <v>3528</v>
      </c>
      <c r="AA1569" t="s">
        <v>7280</v>
      </c>
    </row>
    <row r="1570" spans="1:27" x14ac:dyDescent="0.3">
      <c r="A1570">
        <f t="shared" si="426"/>
        <v>1569</v>
      </c>
      <c r="B1570" t="s">
        <v>7281</v>
      </c>
      <c r="C1570" t="s">
        <v>7282</v>
      </c>
      <c r="D1570" t="str">
        <f t="shared" si="418"/>
        <v>Allie Olford</v>
      </c>
      <c r="E1570" s="3" t="s">
        <v>32</v>
      </c>
      <c r="F1570">
        <v>44</v>
      </c>
      <c r="G1570" s="1">
        <v>44180</v>
      </c>
      <c r="H1570" s="2">
        <f t="shared" si="419"/>
        <v>15</v>
      </c>
      <c r="I1570" s="2">
        <f t="shared" si="420"/>
        <v>12</v>
      </c>
      <c r="J1570" s="2">
        <f t="shared" si="421"/>
        <v>2020</v>
      </c>
      <c r="K1570" s="1">
        <f t="shared" si="429"/>
        <v>44188</v>
      </c>
      <c r="L1570" s="2">
        <f t="shared" si="422"/>
        <v>23</v>
      </c>
      <c r="M1570" s="2">
        <f t="shared" si="423"/>
        <v>12</v>
      </c>
      <c r="N1570" s="2">
        <f t="shared" si="424"/>
        <v>2020</v>
      </c>
      <c r="O1570" s="2">
        <f t="shared" si="425"/>
        <v>8</v>
      </c>
      <c r="P1570" t="s">
        <v>63</v>
      </c>
      <c r="Q1570" t="s">
        <v>119</v>
      </c>
      <c r="R1570" t="s">
        <v>7283</v>
      </c>
      <c r="S1570" t="s">
        <v>100</v>
      </c>
      <c r="T1570" s="3" t="s">
        <v>159</v>
      </c>
      <c r="U1570" s="4">
        <v>70253.710000000006</v>
      </c>
      <c r="V1570" t="s">
        <v>1768</v>
      </c>
      <c r="W1570" s="3" t="b">
        <v>1</v>
      </c>
      <c r="X1570" s="3" t="b">
        <v>0</v>
      </c>
      <c r="Y1570" t="s">
        <v>7284</v>
      </c>
      <c r="Z1570" t="s">
        <v>23012</v>
      </c>
      <c r="AA1570" t="s">
        <v>7285</v>
      </c>
    </row>
    <row r="1571" spans="1:27" x14ac:dyDescent="0.3">
      <c r="A1571">
        <f t="shared" si="426"/>
        <v>1570</v>
      </c>
      <c r="B1571" t="s">
        <v>7286</v>
      </c>
      <c r="D1571" t="str">
        <f t="shared" si="418"/>
        <v xml:space="preserve">Ray </v>
      </c>
      <c r="E1571" s="3" t="s">
        <v>32</v>
      </c>
      <c r="F1571">
        <v>34</v>
      </c>
      <c r="G1571" s="1">
        <v>43988</v>
      </c>
      <c r="H1571" s="2">
        <f t="shared" si="419"/>
        <v>6</v>
      </c>
      <c r="I1571" s="2">
        <f t="shared" si="420"/>
        <v>6</v>
      </c>
      <c r="J1571" s="2">
        <f t="shared" si="421"/>
        <v>2020</v>
      </c>
      <c r="K1571" s="1">
        <f t="shared" si="429"/>
        <v>43996</v>
      </c>
      <c r="L1571" s="2">
        <f t="shared" si="422"/>
        <v>14</v>
      </c>
      <c r="M1571" s="2">
        <f t="shared" si="423"/>
        <v>6</v>
      </c>
      <c r="N1571" s="2">
        <f t="shared" si="424"/>
        <v>2020</v>
      </c>
      <c r="O1571" s="2">
        <f t="shared" si="425"/>
        <v>8</v>
      </c>
      <c r="P1571" t="s">
        <v>22</v>
      </c>
      <c r="Q1571" t="s">
        <v>34</v>
      </c>
      <c r="R1571" t="s">
        <v>7287</v>
      </c>
      <c r="S1571" t="s">
        <v>56</v>
      </c>
      <c r="T1571" s="3" t="s">
        <v>159</v>
      </c>
      <c r="U1571" s="4">
        <v>32124.13</v>
      </c>
      <c r="V1571" t="s">
        <v>2462</v>
      </c>
      <c r="W1571" s="3" t="b">
        <v>0</v>
      </c>
      <c r="X1571" s="3" t="b">
        <v>0</v>
      </c>
      <c r="Y1571" t="s">
        <v>7288</v>
      </c>
      <c r="Z1571" t="s">
        <v>23012</v>
      </c>
      <c r="AA1571" t="s">
        <v>330</v>
      </c>
    </row>
    <row r="1572" spans="1:27" x14ac:dyDescent="0.3">
      <c r="A1572">
        <f t="shared" si="426"/>
        <v>1571</v>
      </c>
      <c r="B1572" t="s">
        <v>907</v>
      </c>
      <c r="C1572" t="s">
        <v>7289</v>
      </c>
      <c r="D1572" t="str">
        <f t="shared" si="418"/>
        <v>Eloisa Dewberry</v>
      </c>
      <c r="E1572" s="3" t="s">
        <v>350</v>
      </c>
      <c r="F1572">
        <v>73</v>
      </c>
      <c r="G1572" s="1">
        <v>44193</v>
      </c>
      <c r="H1572" s="2">
        <f t="shared" si="419"/>
        <v>28</v>
      </c>
      <c r="I1572" s="2">
        <f t="shared" si="420"/>
        <v>12</v>
      </c>
      <c r="J1572" s="2">
        <f t="shared" si="421"/>
        <v>2020</v>
      </c>
      <c r="K1572" s="1">
        <f t="shared" si="429"/>
        <v>44201</v>
      </c>
      <c r="L1572" s="2">
        <f t="shared" si="422"/>
        <v>5</v>
      </c>
      <c r="M1572" s="2">
        <f t="shared" si="423"/>
        <v>1</v>
      </c>
      <c r="N1572" s="2">
        <f t="shared" si="424"/>
        <v>2021</v>
      </c>
      <c r="O1572" s="2">
        <f t="shared" si="425"/>
        <v>8</v>
      </c>
      <c r="P1572" t="s">
        <v>22</v>
      </c>
      <c r="Q1572" t="s">
        <v>197</v>
      </c>
      <c r="R1572" t="s">
        <v>7290</v>
      </c>
      <c r="S1572" t="s">
        <v>177</v>
      </c>
      <c r="T1572" s="3" t="s">
        <v>47</v>
      </c>
      <c r="U1572" s="4">
        <v>62582.16</v>
      </c>
      <c r="V1572" t="s">
        <v>334</v>
      </c>
      <c r="W1572" s="3" t="b">
        <v>0</v>
      </c>
      <c r="X1572" s="3" t="b">
        <v>1</v>
      </c>
      <c r="Y1572" t="s">
        <v>7291</v>
      </c>
      <c r="Z1572" t="s">
        <v>23012</v>
      </c>
      <c r="AA1572" t="s">
        <v>6706</v>
      </c>
    </row>
    <row r="1573" spans="1:27" x14ac:dyDescent="0.3">
      <c r="A1573">
        <f t="shared" si="426"/>
        <v>1572</v>
      </c>
      <c r="B1573" t="s">
        <v>7292</v>
      </c>
      <c r="C1573" t="s">
        <v>7293</v>
      </c>
      <c r="D1573" t="str">
        <f t="shared" si="418"/>
        <v>Dulcy Suddick</v>
      </c>
      <c r="E1573" s="3" t="s">
        <v>32</v>
      </c>
      <c r="F1573">
        <v>72</v>
      </c>
      <c r="G1573" s="1">
        <v>43939</v>
      </c>
      <c r="H1573" s="2">
        <f t="shared" si="419"/>
        <v>18</v>
      </c>
      <c r="I1573" s="2">
        <f t="shared" si="420"/>
        <v>4</v>
      </c>
      <c r="J1573" s="2">
        <f t="shared" si="421"/>
        <v>2020</v>
      </c>
      <c r="K1573" s="1">
        <v>44190</v>
      </c>
      <c r="L1573" s="2">
        <f t="shared" si="422"/>
        <v>25</v>
      </c>
      <c r="M1573" s="2">
        <f t="shared" si="423"/>
        <v>12</v>
      </c>
      <c r="N1573" s="2">
        <f t="shared" si="424"/>
        <v>2020</v>
      </c>
      <c r="O1573" s="2">
        <f t="shared" si="425"/>
        <v>251</v>
      </c>
      <c r="P1573" t="s">
        <v>33</v>
      </c>
      <c r="Q1573" t="s">
        <v>23</v>
      </c>
      <c r="R1573" t="s">
        <v>7294</v>
      </c>
      <c r="S1573" t="s">
        <v>100</v>
      </c>
      <c r="T1573" s="3" t="s">
        <v>23012</v>
      </c>
      <c r="U1573" s="4">
        <v>72698.259999999995</v>
      </c>
      <c r="V1573" t="s">
        <v>1488</v>
      </c>
      <c r="W1573" s="3" t="b">
        <v>0</v>
      </c>
      <c r="X1573" s="3" t="b">
        <v>0</v>
      </c>
      <c r="Y1573" t="s">
        <v>7295</v>
      </c>
      <c r="Z1573" t="s">
        <v>23012</v>
      </c>
      <c r="AA1573" t="s">
        <v>3758</v>
      </c>
    </row>
    <row r="1574" spans="1:27" x14ac:dyDescent="0.3">
      <c r="A1574">
        <f t="shared" si="426"/>
        <v>1573</v>
      </c>
      <c r="B1574" t="s">
        <v>7296</v>
      </c>
      <c r="C1574" t="s">
        <v>7297</v>
      </c>
      <c r="D1574" t="str">
        <f t="shared" si="418"/>
        <v>Tom Liver</v>
      </c>
      <c r="E1574" s="3" t="s">
        <v>43</v>
      </c>
      <c r="F1574">
        <v>40</v>
      </c>
      <c r="G1574" s="1">
        <v>44126</v>
      </c>
      <c r="H1574" s="2">
        <f t="shared" si="419"/>
        <v>22</v>
      </c>
      <c r="I1574" s="2">
        <f t="shared" si="420"/>
        <v>10</v>
      </c>
      <c r="J1574" s="2">
        <f t="shared" si="421"/>
        <v>2020</v>
      </c>
      <c r="K1574" s="1">
        <v>44142</v>
      </c>
      <c r="L1574" s="2">
        <f t="shared" si="422"/>
        <v>7</v>
      </c>
      <c r="M1574" s="2">
        <f t="shared" si="423"/>
        <v>11</v>
      </c>
      <c r="N1574" s="2">
        <f t="shared" si="424"/>
        <v>2020</v>
      </c>
      <c r="O1574" s="2">
        <f t="shared" si="425"/>
        <v>16</v>
      </c>
      <c r="P1574" t="s">
        <v>73</v>
      </c>
      <c r="Q1574" t="s">
        <v>74</v>
      </c>
      <c r="R1574" t="s">
        <v>7298</v>
      </c>
      <c r="S1574" t="s">
        <v>65</v>
      </c>
      <c r="T1574" s="3" t="s">
        <v>37</v>
      </c>
      <c r="U1574" s="4">
        <v>53997.35</v>
      </c>
      <c r="V1574" t="s">
        <v>1659</v>
      </c>
      <c r="W1574" s="3" t="b">
        <v>0</v>
      </c>
      <c r="X1574" s="3" t="b">
        <v>0</v>
      </c>
      <c r="Y1574" t="s">
        <v>7299</v>
      </c>
      <c r="Z1574" t="s">
        <v>23012</v>
      </c>
      <c r="AA1574" t="s">
        <v>275</v>
      </c>
    </row>
    <row r="1575" spans="1:27" x14ac:dyDescent="0.3">
      <c r="A1575">
        <f t="shared" si="426"/>
        <v>1574</v>
      </c>
      <c r="B1575" t="s">
        <v>7300</v>
      </c>
      <c r="C1575" t="s">
        <v>1707</v>
      </c>
      <c r="D1575" t="str">
        <f t="shared" si="418"/>
        <v>Natalee Boot</v>
      </c>
      <c r="E1575" s="3" t="s">
        <v>32</v>
      </c>
      <c r="F1575">
        <v>45</v>
      </c>
      <c r="G1575" s="1">
        <v>43988</v>
      </c>
      <c r="H1575" s="2">
        <f t="shared" si="419"/>
        <v>6</v>
      </c>
      <c r="I1575" s="2">
        <f t="shared" si="420"/>
        <v>6</v>
      </c>
      <c r="J1575" s="2">
        <f t="shared" si="421"/>
        <v>2020</v>
      </c>
      <c r="K1575" s="1">
        <v>44034</v>
      </c>
      <c r="L1575" s="2">
        <f t="shared" si="422"/>
        <v>22</v>
      </c>
      <c r="M1575" s="2">
        <f t="shared" si="423"/>
        <v>7</v>
      </c>
      <c r="N1575" s="2">
        <f t="shared" si="424"/>
        <v>2020</v>
      </c>
      <c r="O1575" s="2">
        <f t="shared" si="425"/>
        <v>46</v>
      </c>
      <c r="P1575" t="s">
        <v>63</v>
      </c>
      <c r="Q1575" t="s">
        <v>90</v>
      </c>
      <c r="R1575" t="s">
        <v>7301</v>
      </c>
      <c r="S1575" t="s">
        <v>76</v>
      </c>
      <c r="T1575" s="3" t="s">
        <v>37</v>
      </c>
      <c r="U1575" s="4">
        <v>62991.360000000001</v>
      </c>
      <c r="V1575" t="s">
        <v>322</v>
      </c>
      <c r="W1575" s="3" t="s">
        <v>23011</v>
      </c>
      <c r="X1575" s="3" t="s">
        <v>23011</v>
      </c>
      <c r="Y1575" t="s">
        <v>7302</v>
      </c>
      <c r="Z1575" t="s">
        <v>23012</v>
      </c>
      <c r="AA1575" t="s">
        <v>7303</v>
      </c>
    </row>
    <row r="1576" spans="1:27" x14ac:dyDescent="0.3">
      <c r="A1576">
        <f t="shared" si="426"/>
        <v>1575</v>
      </c>
      <c r="B1576" t="s">
        <v>7304</v>
      </c>
      <c r="C1576" t="s">
        <v>7305</v>
      </c>
      <c r="D1576" t="str">
        <f t="shared" si="418"/>
        <v>Dedie Succamore</v>
      </c>
      <c r="E1576" s="3" t="s">
        <v>32</v>
      </c>
      <c r="F1576">
        <v>27</v>
      </c>
      <c r="G1576" s="1">
        <v>44092</v>
      </c>
      <c r="H1576" s="2">
        <f t="shared" si="419"/>
        <v>18</v>
      </c>
      <c r="I1576" s="2">
        <f t="shared" si="420"/>
        <v>9</v>
      </c>
      <c r="J1576" s="2">
        <f t="shared" si="421"/>
        <v>2020</v>
      </c>
      <c r="K1576" s="1">
        <v>44131</v>
      </c>
      <c r="L1576" s="2">
        <f t="shared" si="422"/>
        <v>27</v>
      </c>
      <c r="M1576" s="2">
        <f t="shared" si="423"/>
        <v>10</v>
      </c>
      <c r="N1576" s="2">
        <f t="shared" si="424"/>
        <v>2020</v>
      </c>
      <c r="O1576" s="2">
        <f t="shared" si="425"/>
        <v>39</v>
      </c>
      <c r="P1576" t="s">
        <v>44</v>
      </c>
      <c r="Q1576" t="s">
        <v>197</v>
      </c>
      <c r="R1576" t="s">
        <v>7306</v>
      </c>
      <c r="S1576" t="s">
        <v>92</v>
      </c>
      <c r="T1576" s="3" t="s">
        <v>47</v>
      </c>
      <c r="U1576" s="4">
        <v>17539.91</v>
      </c>
      <c r="V1576" t="s">
        <v>698</v>
      </c>
      <c r="W1576" s="3" t="b">
        <v>0</v>
      </c>
      <c r="X1576" s="3" t="b">
        <v>1</v>
      </c>
      <c r="Y1576" t="s">
        <v>7307</v>
      </c>
      <c r="Z1576" t="s">
        <v>23012</v>
      </c>
      <c r="AA1576" t="s">
        <v>7308</v>
      </c>
    </row>
    <row r="1577" spans="1:27" x14ac:dyDescent="0.3">
      <c r="A1577">
        <f t="shared" si="426"/>
        <v>1576</v>
      </c>
      <c r="B1577" t="s">
        <v>7309</v>
      </c>
      <c r="C1577" t="s">
        <v>7310</v>
      </c>
      <c r="D1577" t="str">
        <f t="shared" si="418"/>
        <v>Rafi Malpass</v>
      </c>
      <c r="E1577" s="3" t="s">
        <v>190</v>
      </c>
      <c r="F1577">
        <v>89</v>
      </c>
      <c r="G1577" s="1">
        <v>43918</v>
      </c>
      <c r="H1577" s="2">
        <f t="shared" si="419"/>
        <v>28</v>
      </c>
      <c r="I1577" s="2">
        <f t="shared" si="420"/>
        <v>3</v>
      </c>
      <c r="J1577" s="2">
        <f t="shared" si="421"/>
        <v>2020</v>
      </c>
      <c r="K1577" s="1">
        <v>44041</v>
      </c>
      <c r="L1577" s="2">
        <f t="shared" si="422"/>
        <v>29</v>
      </c>
      <c r="M1577" s="2">
        <f t="shared" si="423"/>
        <v>7</v>
      </c>
      <c r="N1577" s="2">
        <f t="shared" si="424"/>
        <v>2020</v>
      </c>
      <c r="O1577" s="2">
        <f t="shared" si="425"/>
        <v>123</v>
      </c>
      <c r="P1577" t="s">
        <v>73</v>
      </c>
      <c r="Q1577" t="s">
        <v>119</v>
      </c>
      <c r="R1577" t="s">
        <v>7311</v>
      </c>
      <c r="S1577" t="s">
        <v>65</v>
      </c>
      <c r="T1577" s="3" t="s">
        <v>66</v>
      </c>
      <c r="U1577" s="4">
        <v>37.33</v>
      </c>
      <c r="V1577" t="s">
        <v>1179</v>
      </c>
      <c r="W1577" s="3" t="b">
        <v>1</v>
      </c>
      <c r="X1577" s="3" t="b">
        <v>1</v>
      </c>
      <c r="Y1577" t="s">
        <v>7312</v>
      </c>
      <c r="Z1577" t="s">
        <v>23012</v>
      </c>
      <c r="AA1577" t="s">
        <v>7313</v>
      </c>
    </row>
    <row r="1578" spans="1:27" x14ac:dyDescent="0.3">
      <c r="A1578">
        <f t="shared" si="426"/>
        <v>1577</v>
      </c>
      <c r="B1578" t="s">
        <v>1333</v>
      </c>
      <c r="C1578" t="s">
        <v>7314</v>
      </c>
      <c r="D1578" t="str">
        <f t="shared" si="418"/>
        <v>Andy Meryett</v>
      </c>
      <c r="E1578" s="3" t="s">
        <v>32</v>
      </c>
      <c r="F1578">
        <v>14</v>
      </c>
      <c r="G1578" s="1">
        <v>44117</v>
      </c>
      <c r="H1578" s="2">
        <f t="shared" si="419"/>
        <v>13</v>
      </c>
      <c r="I1578" s="2">
        <f t="shared" si="420"/>
        <v>10</v>
      </c>
      <c r="J1578" s="2">
        <f t="shared" si="421"/>
        <v>2020</v>
      </c>
      <c r="K1578" s="1">
        <f>G1578+8</f>
        <v>44125</v>
      </c>
      <c r="L1578" s="2">
        <f t="shared" si="422"/>
        <v>21</v>
      </c>
      <c r="M1578" s="2">
        <f t="shared" si="423"/>
        <v>10</v>
      </c>
      <c r="N1578" s="2">
        <f t="shared" si="424"/>
        <v>2020</v>
      </c>
      <c r="O1578" s="2">
        <f t="shared" si="425"/>
        <v>8</v>
      </c>
      <c r="P1578" t="s">
        <v>73</v>
      </c>
      <c r="Q1578" t="s">
        <v>74</v>
      </c>
      <c r="R1578" t="s">
        <v>7315</v>
      </c>
      <c r="S1578" t="s">
        <v>146</v>
      </c>
      <c r="T1578" s="3" t="s">
        <v>133</v>
      </c>
      <c r="U1578" s="4">
        <v>92859.35</v>
      </c>
      <c r="V1578" t="s">
        <v>3361</v>
      </c>
      <c r="W1578" s="3" t="s">
        <v>23011</v>
      </c>
      <c r="X1578" s="3" t="b">
        <v>0</v>
      </c>
      <c r="Y1578" t="s">
        <v>7316</v>
      </c>
      <c r="Z1578" t="s">
        <v>95</v>
      </c>
      <c r="AA1578" t="s">
        <v>330</v>
      </c>
    </row>
    <row r="1579" spans="1:27" x14ac:dyDescent="0.3">
      <c r="A1579">
        <f t="shared" si="426"/>
        <v>1578</v>
      </c>
      <c r="B1579" t="s">
        <v>3904</v>
      </c>
      <c r="C1579" t="s">
        <v>7317</v>
      </c>
      <c r="D1579" t="str">
        <f t="shared" si="418"/>
        <v>Godiva Mutlow</v>
      </c>
      <c r="E1579" s="3" t="s">
        <v>32</v>
      </c>
      <c r="F1579">
        <v>82</v>
      </c>
      <c r="G1579" s="1">
        <v>44102</v>
      </c>
      <c r="H1579" s="2">
        <f t="shared" si="419"/>
        <v>28</v>
      </c>
      <c r="I1579" s="2">
        <f t="shared" si="420"/>
        <v>9</v>
      </c>
      <c r="J1579" s="2">
        <f t="shared" si="421"/>
        <v>2020</v>
      </c>
      <c r="K1579" s="1">
        <v>44195</v>
      </c>
      <c r="L1579" s="2">
        <f t="shared" si="422"/>
        <v>30</v>
      </c>
      <c r="M1579" s="2">
        <f t="shared" si="423"/>
        <v>12</v>
      </c>
      <c r="N1579" s="2">
        <f t="shared" si="424"/>
        <v>2020</v>
      </c>
      <c r="O1579" s="2">
        <f t="shared" si="425"/>
        <v>93</v>
      </c>
      <c r="P1579" t="s">
        <v>73</v>
      </c>
      <c r="Q1579" t="s">
        <v>197</v>
      </c>
      <c r="R1579" t="s">
        <v>7318</v>
      </c>
      <c r="S1579" t="s">
        <v>65</v>
      </c>
      <c r="T1579" s="3" t="s">
        <v>133</v>
      </c>
      <c r="U1579" s="4">
        <v>41700.29</v>
      </c>
      <c r="V1579" t="s">
        <v>2554</v>
      </c>
      <c r="W1579" s="3" t="s">
        <v>23011</v>
      </c>
      <c r="X1579" s="3" t="b">
        <v>0</v>
      </c>
      <c r="Y1579" t="s">
        <v>7319</v>
      </c>
      <c r="Z1579" t="s">
        <v>23012</v>
      </c>
      <c r="AA1579" t="s">
        <v>984</v>
      </c>
    </row>
    <row r="1580" spans="1:27" x14ac:dyDescent="0.3">
      <c r="A1580">
        <f t="shared" si="426"/>
        <v>1579</v>
      </c>
      <c r="B1580" t="s">
        <v>7320</v>
      </c>
      <c r="C1580" t="s">
        <v>7321</v>
      </c>
      <c r="D1580" t="str">
        <f t="shared" si="418"/>
        <v>Ariella Masden</v>
      </c>
      <c r="E1580" s="3" t="s">
        <v>769</v>
      </c>
      <c r="F1580">
        <v>25</v>
      </c>
      <c r="G1580" s="1">
        <v>43953</v>
      </c>
      <c r="H1580" s="2">
        <f t="shared" si="419"/>
        <v>2</v>
      </c>
      <c r="I1580" s="2">
        <f t="shared" si="420"/>
        <v>5</v>
      </c>
      <c r="J1580" s="2">
        <f t="shared" si="421"/>
        <v>2020</v>
      </c>
      <c r="K1580" s="1">
        <v>44159</v>
      </c>
      <c r="L1580" s="2">
        <f t="shared" si="422"/>
        <v>24</v>
      </c>
      <c r="M1580" s="2">
        <f t="shared" si="423"/>
        <v>11</v>
      </c>
      <c r="N1580" s="2">
        <f t="shared" si="424"/>
        <v>2020</v>
      </c>
      <c r="O1580" s="2">
        <f t="shared" si="425"/>
        <v>206</v>
      </c>
      <c r="P1580" t="s">
        <v>63</v>
      </c>
      <c r="Q1580" t="s">
        <v>119</v>
      </c>
      <c r="R1580" t="s">
        <v>7322</v>
      </c>
      <c r="S1580" t="s">
        <v>177</v>
      </c>
      <c r="T1580" s="3" t="s">
        <v>66</v>
      </c>
      <c r="U1580" s="4">
        <v>59555.56</v>
      </c>
      <c r="V1580" t="s">
        <v>1241</v>
      </c>
      <c r="W1580" s="3" t="s">
        <v>23011</v>
      </c>
      <c r="X1580" s="3" t="b">
        <v>0</v>
      </c>
      <c r="Y1580" t="s">
        <v>7323</v>
      </c>
      <c r="Z1580" t="s">
        <v>7324</v>
      </c>
      <c r="AA1580" t="s">
        <v>7325</v>
      </c>
    </row>
    <row r="1581" spans="1:27" x14ac:dyDescent="0.3">
      <c r="A1581">
        <f t="shared" si="426"/>
        <v>1580</v>
      </c>
      <c r="B1581" t="s">
        <v>7326</v>
      </c>
      <c r="C1581" t="s">
        <v>7257</v>
      </c>
      <c r="D1581" t="str">
        <f t="shared" si="418"/>
        <v>Welch O'Regan</v>
      </c>
      <c r="E1581" s="3" t="s">
        <v>43</v>
      </c>
      <c r="F1581">
        <v>42</v>
      </c>
      <c r="G1581" s="1">
        <v>44179</v>
      </c>
      <c r="H1581" s="2">
        <f t="shared" si="419"/>
        <v>14</v>
      </c>
      <c r="I1581" s="2">
        <f t="shared" si="420"/>
        <v>12</v>
      </c>
      <c r="J1581" s="2">
        <f t="shared" si="421"/>
        <v>2020</v>
      </c>
      <c r="K1581" s="1">
        <f t="shared" ref="K1581:K1582" si="430">G1581+8</f>
        <v>44187</v>
      </c>
      <c r="L1581" s="2">
        <f t="shared" si="422"/>
        <v>22</v>
      </c>
      <c r="M1581" s="2">
        <f t="shared" si="423"/>
        <v>12</v>
      </c>
      <c r="N1581" s="2">
        <f t="shared" si="424"/>
        <v>2020</v>
      </c>
      <c r="O1581" s="2">
        <f t="shared" si="425"/>
        <v>8</v>
      </c>
      <c r="P1581" t="s">
        <v>118</v>
      </c>
      <c r="Q1581" t="s">
        <v>54</v>
      </c>
      <c r="R1581" t="s">
        <v>7327</v>
      </c>
      <c r="S1581" t="s">
        <v>25</v>
      </c>
      <c r="T1581" s="3" t="s">
        <v>23012</v>
      </c>
      <c r="U1581" s="4">
        <v>33166.54</v>
      </c>
      <c r="V1581" t="s">
        <v>1144</v>
      </c>
      <c r="W1581" s="3" t="s">
        <v>23011</v>
      </c>
      <c r="X1581" s="3" t="b">
        <v>1</v>
      </c>
      <c r="Y1581" t="s">
        <v>7328</v>
      </c>
      <c r="Z1581" t="s">
        <v>23012</v>
      </c>
      <c r="AA1581" t="s">
        <v>1424</v>
      </c>
    </row>
    <row r="1582" spans="1:27" x14ac:dyDescent="0.3">
      <c r="A1582">
        <f t="shared" si="426"/>
        <v>1581</v>
      </c>
      <c r="B1582" t="s">
        <v>890</v>
      </c>
      <c r="C1582" t="s">
        <v>7329</v>
      </c>
      <c r="D1582" t="str">
        <f t="shared" si="418"/>
        <v>Rowan Ninnis</v>
      </c>
      <c r="E1582" s="3" t="s">
        <v>43</v>
      </c>
      <c r="F1582">
        <v>50</v>
      </c>
      <c r="G1582" s="1">
        <v>44141</v>
      </c>
      <c r="H1582" s="2">
        <f t="shared" si="419"/>
        <v>6</v>
      </c>
      <c r="I1582" s="2">
        <f t="shared" si="420"/>
        <v>11</v>
      </c>
      <c r="J1582" s="2">
        <f t="shared" si="421"/>
        <v>2020</v>
      </c>
      <c r="K1582" s="1">
        <f t="shared" si="430"/>
        <v>44149</v>
      </c>
      <c r="L1582" s="2">
        <f t="shared" si="422"/>
        <v>14</v>
      </c>
      <c r="M1582" s="2">
        <f t="shared" si="423"/>
        <v>11</v>
      </c>
      <c r="N1582" s="2">
        <f t="shared" si="424"/>
        <v>2020</v>
      </c>
      <c r="O1582" s="2">
        <f t="shared" si="425"/>
        <v>8</v>
      </c>
      <c r="P1582" t="s">
        <v>118</v>
      </c>
      <c r="Q1582" t="s">
        <v>90</v>
      </c>
      <c r="R1582" t="s">
        <v>7330</v>
      </c>
      <c r="S1582" t="s">
        <v>36</v>
      </c>
      <c r="T1582" s="3" t="s">
        <v>83</v>
      </c>
      <c r="U1582" s="4">
        <v>71265.81</v>
      </c>
      <c r="V1582" t="s">
        <v>2137</v>
      </c>
      <c r="W1582" s="3" t="b">
        <v>0</v>
      </c>
      <c r="X1582" s="3" t="b">
        <v>0</v>
      </c>
      <c r="Y1582" t="s">
        <v>7331</v>
      </c>
      <c r="Z1582" t="s">
        <v>23012</v>
      </c>
      <c r="AA1582" t="s">
        <v>7332</v>
      </c>
    </row>
    <row r="1583" spans="1:27" x14ac:dyDescent="0.3">
      <c r="A1583">
        <f t="shared" si="426"/>
        <v>1582</v>
      </c>
      <c r="B1583" t="s">
        <v>7333</v>
      </c>
      <c r="D1583" t="str">
        <f t="shared" si="418"/>
        <v xml:space="preserve">Tedra </v>
      </c>
      <c r="E1583" s="3" t="s">
        <v>32</v>
      </c>
      <c r="F1583">
        <v>36</v>
      </c>
      <c r="G1583" s="1">
        <v>44000</v>
      </c>
      <c r="H1583" s="2">
        <f t="shared" si="419"/>
        <v>18</v>
      </c>
      <c r="I1583" s="2">
        <f t="shared" si="420"/>
        <v>6</v>
      </c>
      <c r="J1583" s="2">
        <f t="shared" si="421"/>
        <v>2020</v>
      </c>
      <c r="K1583" s="1">
        <v>44013</v>
      </c>
      <c r="L1583" s="2">
        <f t="shared" si="422"/>
        <v>1</v>
      </c>
      <c r="M1583" s="2">
        <f t="shared" si="423"/>
        <v>7</v>
      </c>
      <c r="N1583" s="2">
        <f t="shared" si="424"/>
        <v>2020</v>
      </c>
      <c r="O1583" s="2">
        <f t="shared" si="425"/>
        <v>13</v>
      </c>
      <c r="P1583" t="s">
        <v>73</v>
      </c>
      <c r="Q1583" t="s">
        <v>197</v>
      </c>
      <c r="R1583" t="s">
        <v>7334</v>
      </c>
      <c r="S1583" t="s">
        <v>146</v>
      </c>
      <c r="T1583" s="3" t="s">
        <v>66</v>
      </c>
      <c r="U1583" s="4">
        <v>16374.44</v>
      </c>
      <c r="V1583" t="s">
        <v>2414</v>
      </c>
      <c r="W1583" s="3" t="b">
        <v>0</v>
      </c>
      <c r="X1583" s="3" t="b">
        <v>1</v>
      </c>
      <c r="Y1583" t="s">
        <v>7335</v>
      </c>
      <c r="Z1583" t="s">
        <v>23012</v>
      </c>
      <c r="AA1583" t="s">
        <v>4525</v>
      </c>
    </row>
    <row r="1584" spans="1:27" x14ac:dyDescent="0.3">
      <c r="A1584">
        <f t="shared" si="426"/>
        <v>1583</v>
      </c>
      <c r="B1584" t="s">
        <v>7336</v>
      </c>
      <c r="C1584" t="s">
        <v>7337</v>
      </c>
      <c r="D1584" t="str">
        <f t="shared" si="418"/>
        <v>Xylia Wesson</v>
      </c>
      <c r="E1584" s="3" t="s">
        <v>32</v>
      </c>
      <c r="F1584">
        <v>24</v>
      </c>
      <c r="G1584" s="1">
        <v>43953</v>
      </c>
      <c r="H1584" s="2">
        <f t="shared" si="419"/>
        <v>2</v>
      </c>
      <c r="I1584" s="2">
        <f t="shared" si="420"/>
        <v>5</v>
      </c>
      <c r="J1584" s="2">
        <f t="shared" si="421"/>
        <v>2020</v>
      </c>
      <c r="K1584" s="1">
        <v>44158</v>
      </c>
      <c r="L1584" s="2">
        <f t="shared" si="422"/>
        <v>23</v>
      </c>
      <c r="M1584" s="2">
        <f t="shared" si="423"/>
        <v>11</v>
      </c>
      <c r="N1584" s="2">
        <f t="shared" si="424"/>
        <v>2020</v>
      </c>
      <c r="O1584" s="2">
        <f t="shared" si="425"/>
        <v>205</v>
      </c>
      <c r="P1584" t="s">
        <v>73</v>
      </c>
      <c r="Q1584" t="s">
        <v>54</v>
      </c>
      <c r="R1584" t="s">
        <v>7338</v>
      </c>
      <c r="S1584" t="s">
        <v>56</v>
      </c>
      <c r="T1584" s="3" t="s">
        <v>133</v>
      </c>
      <c r="U1584" s="4">
        <v>79245.929999999993</v>
      </c>
      <c r="V1584" t="s">
        <v>2430</v>
      </c>
      <c r="W1584" s="3" t="b">
        <v>1</v>
      </c>
      <c r="X1584" s="3" t="b">
        <v>0</v>
      </c>
      <c r="Y1584" t="s">
        <v>7339</v>
      </c>
      <c r="Z1584" t="s">
        <v>23012</v>
      </c>
      <c r="AA1584" t="s">
        <v>550</v>
      </c>
    </row>
    <row r="1585" spans="1:27" x14ac:dyDescent="0.3">
      <c r="A1585">
        <f t="shared" si="426"/>
        <v>1584</v>
      </c>
      <c r="B1585" t="s">
        <v>2222</v>
      </c>
      <c r="C1585" t="s">
        <v>7340</v>
      </c>
      <c r="D1585" t="str">
        <f t="shared" si="418"/>
        <v>Heindrick Podd</v>
      </c>
      <c r="E1585" s="3" t="s">
        <v>43</v>
      </c>
      <c r="F1585">
        <v>39</v>
      </c>
      <c r="G1585" s="1">
        <v>44158</v>
      </c>
      <c r="H1585" s="2">
        <f t="shared" si="419"/>
        <v>23</v>
      </c>
      <c r="I1585" s="2">
        <f t="shared" si="420"/>
        <v>11</v>
      </c>
      <c r="J1585" s="2">
        <f t="shared" si="421"/>
        <v>2020</v>
      </c>
      <c r="K1585" s="1">
        <f t="shared" ref="K1585:K1587" si="431">G1585+8</f>
        <v>44166</v>
      </c>
      <c r="L1585" s="2">
        <f t="shared" si="422"/>
        <v>1</v>
      </c>
      <c r="M1585" s="2">
        <f t="shared" si="423"/>
        <v>12</v>
      </c>
      <c r="N1585" s="2">
        <f t="shared" si="424"/>
        <v>2020</v>
      </c>
      <c r="O1585" s="2">
        <f t="shared" si="425"/>
        <v>8</v>
      </c>
      <c r="P1585" t="s">
        <v>73</v>
      </c>
      <c r="Q1585" t="s">
        <v>23</v>
      </c>
      <c r="R1585" t="s">
        <v>7341</v>
      </c>
      <c r="S1585" t="s">
        <v>65</v>
      </c>
      <c r="T1585" s="3" t="s">
        <v>47</v>
      </c>
      <c r="U1585" s="4">
        <v>36064.94</v>
      </c>
      <c r="V1585" t="s">
        <v>1828</v>
      </c>
      <c r="W1585" s="3" t="b">
        <v>1</v>
      </c>
      <c r="X1585" s="3" t="s">
        <v>23011</v>
      </c>
      <c r="Y1585" t="s">
        <v>7342</v>
      </c>
      <c r="Z1585" t="s">
        <v>23012</v>
      </c>
      <c r="AA1585" t="s">
        <v>514</v>
      </c>
    </row>
    <row r="1586" spans="1:27" x14ac:dyDescent="0.3">
      <c r="A1586">
        <f t="shared" si="426"/>
        <v>1585</v>
      </c>
      <c r="B1586" t="s">
        <v>7343</v>
      </c>
      <c r="C1586" t="s">
        <v>7344</v>
      </c>
      <c r="D1586" t="str">
        <f t="shared" si="418"/>
        <v>Lula Byres</v>
      </c>
      <c r="E1586" s="3" t="s">
        <v>32</v>
      </c>
      <c r="F1586">
        <v>24</v>
      </c>
      <c r="G1586" s="1">
        <v>43938</v>
      </c>
      <c r="H1586" s="2">
        <f t="shared" si="419"/>
        <v>17</v>
      </c>
      <c r="I1586" s="2">
        <f t="shared" si="420"/>
        <v>4</v>
      </c>
      <c r="J1586" s="2">
        <f t="shared" si="421"/>
        <v>2020</v>
      </c>
      <c r="K1586" s="1">
        <f t="shared" si="431"/>
        <v>43946</v>
      </c>
      <c r="L1586" s="2">
        <f t="shared" si="422"/>
        <v>25</v>
      </c>
      <c r="M1586" s="2">
        <f t="shared" si="423"/>
        <v>4</v>
      </c>
      <c r="N1586" s="2">
        <f t="shared" si="424"/>
        <v>2020</v>
      </c>
      <c r="O1586" s="2">
        <f t="shared" si="425"/>
        <v>8</v>
      </c>
      <c r="P1586" t="s">
        <v>73</v>
      </c>
      <c r="Q1586" t="s">
        <v>90</v>
      </c>
      <c r="R1586" t="s">
        <v>7345</v>
      </c>
      <c r="S1586" t="s">
        <v>65</v>
      </c>
      <c r="T1586" s="3" t="s">
        <v>133</v>
      </c>
      <c r="U1586" s="4">
        <v>93505.31</v>
      </c>
      <c r="V1586" t="s">
        <v>423</v>
      </c>
      <c r="W1586" s="3" t="b">
        <v>1</v>
      </c>
      <c r="X1586" s="3" t="b">
        <v>1</v>
      </c>
      <c r="Y1586" t="s">
        <v>7346</v>
      </c>
      <c r="Z1586" t="s">
        <v>23012</v>
      </c>
      <c r="AA1586" t="s">
        <v>5604</v>
      </c>
    </row>
    <row r="1587" spans="1:27" x14ac:dyDescent="0.3">
      <c r="A1587">
        <f t="shared" si="426"/>
        <v>1586</v>
      </c>
      <c r="B1587" t="s">
        <v>7347</v>
      </c>
      <c r="C1587" t="s">
        <v>7348</v>
      </c>
      <c r="D1587" t="str">
        <f t="shared" si="418"/>
        <v>Fawnia Barenski</v>
      </c>
      <c r="E1587" s="3" t="s">
        <v>32</v>
      </c>
      <c r="F1587">
        <v>94</v>
      </c>
      <c r="G1587" s="1">
        <v>44187</v>
      </c>
      <c r="H1587" s="2">
        <f t="shared" si="419"/>
        <v>22</v>
      </c>
      <c r="I1587" s="2">
        <f t="shared" si="420"/>
        <v>12</v>
      </c>
      <c r="J1587" s="2">
        <f t="shared" si="421"/>
        <v>2020</v>
      </c>
      <c r="K1587" s="1">
        <f t="shared" si="431"/>
        <v>44195</v>
      </c>
      <c r="L1587" s="2">
        <f t="shared" si="422"/>
        <v>30</v>
      </c>
      <c r="M1587" s="2">
        <f t="shared" si="423"/>
        <v>12</v>
      </c>
      <c r="N1587" s="2">
        <f t="shared" si="424"/>
        <v>2020</v>
      </c>
      <c r="O1587" s="2">
        <f t="shared" si="425"/>
        <v>8</v>
      </c>
      <c r="P1587" t="s">
        <v>118</v>
      </c>
      <c r="Q1587" t="s">
        <v>23</v>
      </c>
      <c r="R1587" t="s">
        <v>7349</v>
      </c>
      <c r="S1587" t="s">
        <v>92</v>
      </c>
      <c r="T1587" s="3" t="s">
        <v>66</v>
      </c>
      <c r="U1587" s="4">
        <v>67359.78</v>
      </c>
      <c r="V1587" t="s">
        <v>1104</v>
      </c>
      <c r="W1587" s="3" t="b">
        <v>1</v>
      </c>
      <c r="X1587" s="3" t="b">
        <v>0</v>
      </c>
      <c r="Y1587" t="s">
        <v>7350</v>
      </c>
      <c r="Z1587" t="s">
        <v>23012</v>
      </c>
      <c r="AA1587" t="s">
        <v>7351</v>
      </c>
    </row>
    <row r="1588" spans="1:27" x14ac:dyDescent="0.3">
      <c r="A1588">
        <f t="shared" si="426"/>
        <v>1587</v>
      </c>
      <c r="B1588" t="s">
        <v>7352</v>
      </c>
      <c r="C1588" t="s">
        <v>7353</v>
      </c>
      <c r="D1588" t="str">
        <f t="shared" si="418"/>
        <v>Brandie Hazlegrove</v>
      </c>
      <c r="E1588" s="3" t="s">
        <v>32</v>
      </c>
      <c r="F1588">
        <v>11</v>
      </c>
      <c r="G1588" s="1">
        <v>43853</v>
      </c>
      <c r="H1588" s="2">
        <f t="shared" si="419"/>
        <v>23</v>
      </c>
      <c r="I1588" s="2">
        <f t="shared" si="420"/>
        <v>1</v>
      </c>
      <c r="J1588" s="2">
        <f t="shared" si="421"/>
        <v>2020</v>
      </c>
      <c r="K1588" s="1">
        <v>44044</v>
      </c>
      <c r="L1588" s="2">
        <f t="shared" si="422"/>
        <v>1</v>
      </c>
      <c r="M1588" s="2">
        <f t="shared" si="423"/>
        <v>8</v>
      </c>
      <c r="N1588" s="2">
        <f t="shared" si="424"/>
        <v>2020</v>
      </c>
      <c r="O1588" s="2">
        <f t="shared" si="425"/>
        <v>191</v>
      </c>
      <c r="P1588" t="s">
        <v>73</v>
      </c>
      <c r="Q1588" t="s">
        <v>45</v>
      </c>
      <c r="R1588" t="s">
        <v>7354</v>
      </c>
      <c r="S1588" t="s">
        <v>65</v>
      </c>
      <c r="T1588" s="3" t="s">
        <v>66</v>
      </c>
      <c r="U1588" s="4">
        <v>95600.6</v>
      </c>
      <c r="V1588" t="s">
        <v>3716</v>
      </c>
      <c r="W1588" s="3" t="s">
        <v>23011</v>
      </c>
      <c r="X1588" s="3" t="b">
        <v>0</v>
      </c>
      <c r="Y1588" t="s">
        <v>7355</v>
      </c>
      <c r="Z1588" t="s">
        <v>23012</v>
      </c>
      <c r="AA1588" t="s">
        <v>3194</v>
      </c>
    </row>
    <row r="1589" spans="1:27" x14ac:dyDescent="0.3">
      <c r="A1589">
        <f t="shared" si="426"/>
        <v>1588</v>
      </c>
      <c r="B1589" t="s">
        <v>7356</v>
      </c>
      <c r="D1589" t="str">
        <f t="shared" si="418"/>
        <v xml:space="preserve">Saxe </v>
      </c>
      <c r="E1589" s="3" t="s">
        <v>43</v>
      </c>
      <c r="F1589">
        <v>43</v>
      </c>
      <c r="G1589" s="1">
        <v>44138</v>
      </c>
      <c r="H1589" s="2">
        <f t="shared" si="419"/>
        <v>3</v>
      </c>
      <c r="I1589" s="2">
        <f t="shared" si="420"/>
        <v>11</v>
      </c>
      <c r="J1589" s="2">
        <f t="shared" si="421"/>
        <v>2020</v>
      </c>
      <c r="K1589" s="1">
        <f t="shared" ref="K1589:K1590" si="432">G1589+8</f>
        <v>44146</v>
      </c>
      <c r="L1589" s="2">
        <f t="shared" si="422"/>
        <v>11</v>
      </c>
      <c r="M1589" s="2">
        <f t="shared" si="423"/>
        <v>11</v>
      </c>
      <c r="N1589" s="2">
        <f t="shared" si="424"/>
        <v>2020</v>
      </c>
      <c r="O1589" s="2">
        <f t="shared" si="425"/>
        <v>8</v>
      </c>
      <c r="P1589" t="s">
        <v>44</v>
      </c>
      <c r="Q1589" t="s">
        <v>45</v>
      </c>
      <c r="R1589" t="s">
        <v>7357</v>
      </c>
      <c r="S1589" t="s">
        <v>76</v>
      </c>
      <c r="T1589" s="3" t="s">
        <v>133</v>
      </c>
      <c r="U1589" s="4">
        <v>54418.35</v>
      </c>
      <c r="V1589" t="s">
        <v>698</v>
      </c>
      <c r="W1589" s="3" t="b">
        <v>1</v>
      </c>
      <c r="X1589" s="3" t="b">
        <v>0</v>
      </c>
      <c r="Y1589" t="s">
        <v>7358</v>
      </c>
      <c r="Z1589" t="s">
        <v>2343</v>
      </c>
      <c r="AA1589" t="s">
        <v>1875</v>
      </c>
    </row>
    <row r="1590" spans="1:27" x14ac:dyDescent="0.3">
      <c r="A1590">
        <f t="shared" si="426"/>
        <v>1589</v>
      </c>
      <c r="B1590" t="s">
        <v>7359</v>
      </c>
      <c r="C1590" t="s">
        <v>7360</v>
      </c>
      <c r="D1590" t="str">
        <f t="shared" si="418"/>
        <v>Natale Lazenby</v>
      </c>
      <c r="E1590" s="3" t="s">
        <v>43</v>
      </c>
      <c r="F1590">
        <v>78</v>
      </c>
      <c r="G1590" s="1">
        <v>44174</v>
      </c>
      <c r="H1590" s="2">
        <f t="shared" si="419"/>
        <v>9</v>
      </c>
      <c r="I1590" s="2">
        <f t="shared" si="420"/>
        <v>12</v>
      </c>
      <c r="J1590" s="2">
        <f t="shared" si="421"/>
        <v>2020</v>
      </c>
      <c r="K1590" s="1">
        <f t="shared" si="432"/>
        <v>44182</v>
      </c>
      <c r="L1590" s="2">
        <f t="shared" si="422"/>
        <v>17</v>
      </c>
      <c r="M1590" s="2">
        <f t="shared" si="423"/>
        <v>12</v>
      </c>
      <c r="N1590" s="2">
        <f t="shared" si="424"/>
        <v>2020</v>
      </c>
      <c r="O1590" s="2">
        <f t="shared" si="425"/>
        <v>8</v>
      </c>
      <c r="P1590" t="s">
        <v>22</v>
      </c>
      <c r="Q1590" t="s">
        <v>23</v>
      </c>
      <c r="R1590" t="s">
        <v>7361</v>
      </c>
      <c r="S1590" t="s">
        <v>56</v>
      </c>
      <c r="T1590" s="3" t="s">
        <v>26</v>
      </c>
      <c r="U1590" s="4">
        <v>77363.08</v>
      </c>
      <c r="V1590" t="s">
        <v>7362</v>
      </c>
      <c r="W1590" s="3" t="b">
        <v>0</v>
      </c>
      <c r="X1590" s="3" t="b">
        <v>0</v>
      </c>
      <c r="Y1590" t="s">
        <v>7363</v>
      </c>
      <c r="Z1590" t="s">
        <v>23012</v>
      </c>
      <c r="AA1590" t="s">
        <v>3250</v>
      </c>
    </row>
    <row r="1591" spans="1:27" x14ac:dyDescent="0.3">
      <c r="A1591">
        <f t="shared" si="426"/>
        <v>1590</v>
      </c>
      <c r="B1591" t="s">
        <v>7364</v>
      </c>
      <c r="D1591" t="str">
        <f t="shared" si="418"/>
        <v xml:space="preserve">Brennen </v>
      </c>
      <c r="E1591" s="3" t="s">
        <v>43</v>
      </c>
      <c r="F1591">
        <v>6</v>
      </c>
      <c r="G1591" s="1">
        <v>44035</v>
      </c>
      <c r="H1591" s="2">
        <f t="shared" si="419"/>
        <v>23</v>
      </c>
      <c r="I1591" s="2">
        <f t="shared" si="420"/>
        <v>7</v>
      </c>
      <c r="J1591" s="2">
        <f t="shared" si="421"/>
        <v>2020</v>
      </c>
      <c r="K1591" s="1">
        <v>44135</v>
      </c>
      <c r="L1591" s="2">
        <f t="shared" si="422"/>
        <v>31</v>
      </c>
      <c r="M1591" s="2">
        <f t="shared" si="423"/>
        <v>10</v>
      </c>
      <c r="N1591" s="2">
        <f t="shared" si="424"/>
        <v>2020</v>
      </c>
      <c r="O1591" s="2">
        <f t="shared" si="425"/>
        <v>100</v>
      </c>
      <c r="P1591" t="s">
        <v>118</v>
      </c>
      <c r="Q1591" t="s">
        <v>74</v>
      </c>
      <c r="R1591" t="s">
        <v>7365</v>
      </c>
      <c r="S1591" t="s">
        <v>100</v>
      </c>
      <c r="T1591" s="3" t="s">
        <v>37</v>
      </c>
      <c r="U1591" s="4">
        <v>95497.72</v>
      </c>
      <c r="V1591" t="s">
        <v>674</v>
      </c>
      <c r="W1591" s="3" t="b">
        <v>0</v>
      </c>
      <c r="X1591" s="3" t="b">
        <v>0</v>
      </c>
      <c r="Y1591" t="s">
        <v>7366</v>
      </c>
      <c r="Z1591" t="s">
        <v>23012</v>
      </c>
      <c r="AA1591" t="s">
        <v>6151</v>
      </c>
    </row>
    <row r="1592" spans="1:27" x14ac:dyDescent="0.3">
      <c r="A1592">
        <f t="shared" si="426"/>
        <v>1591</v>
      </c>
      <c r="B1592" t="s">
        <v>3004</v>
      </c>
      <c r="C1592" t="s">
        <v>7367</v>
      </c>
      <c r="D1592" t="str">
        <f t="shared" si="418"/>
        <v>Clea Fernant</v>
      </c>
      <c r="E1592" s="3" t="s">
        <v>32</v>
      </c>
      <c r="F1592">
        <v>34</v>
      </c>
      <c r="G1592" s="1">
        <v>43943</v>
      </c>
      <c r="H1592" s="2">
        <f t="shared" si="419"/>
        <v>22</v>
      </c>
      <c r="I1592" s="2">
        <f t="shared" si="420"/>
        <v>4</v>
      </c>
      <c r="J1592" s="2">
        <f t="shared" si="421"/>
        <v>2020</v>
      </c>
      <c r="K1592" s="1">
        <v>44130</v>
      </c>
      <c r="L1592" s="2">
        <f t="shared" si="422"/>
        <v>26</v>
      </c>
      <c r="M1592" s="2">
        <f t="shared" si="423"/>
        <v>10</v>
      </c>
      <c r="N1592" s="2">
        <f t="shared" si="424"/>
        <v>2020</v>
      </c>
      <c r="O1592" s="2">
        <f t="shared" si="425"/>
        <v>187</v>
      </c>
      <c r="P1592" t="s">
        <v>22</v>
      </c>
      <c r="Q1592" t="s">
        <v>90</v>
      </c>
      <c r="R1592" t="s">
        <v>7368</v>
      </c>
      <c r="S1592" t="s">
        <v>92</v>
      </c>
      <c r="T1592" s="3" t="s">
        <v>66</v>
      </c>
      <c r="U1592" s="4">
        <v>30378.58</v>
      </c>
      <c r="V1592" t="s">
        <v>1553</v>
      </c>
      <c r="W1592" s="3" t="b">
        <v>1</v>
      </c>
      <c r="X1592" s="3" t="b">
        <v>0</v>
      </c>
      <c r="Y1592" t="s">
        <v>7369</v>
      </c>
      <c r="Z1592" t="s">
        <v>23012</v>
      </c>
      <c r="AA1592" t="s">
        <v>1106</v>
      </c>
    </row>
    <row r="1593" spans="1:27" x14ac:dyDescent="0.3">
      <c r="A1593">
        <f t="shared" si="426"/>
        <v>1592</v>
      </c>
      <c r="B1593" t="s">
        <v>7370</v>
      </c>
      <c r="D1593" t="str">
        <f t="shared" si="418"/>
        <v xml:space="preserve">Tony </v>
      </c>
      <c r="E1593" s="3" t="s">
        <v>43</v>
      </c>
      <c r="F1593">
        <v>50</v>
      </c>
      <c r="G1593" s="1">
        <v>44152</v>
      </c>
      <c r="H1593" s="2">
        <f t="shared" si="419"/>
        <v>17</v>
      </c>
      <c r="I1593" s="2">
        <f t="shared" si="420"/>
        <v>11</v>
      </c>
      <c r="J1593" s="2">
        <f t="shared" si="421"/>
        <v>2020</v>
      </c>
      <c r="K1593" s="1">
        <f>G1593+8</f>
        <v>44160</v>
      </c>
      <c r="L1593" s="2">
        <f t="shared" si="422"/>
        <v>25</v>
      </c>
      <c r="M1593" s="2">
        <f t="shared" si="423"/>
        <v>11</v>
      </c>
      <c r="N1593" s="2">
        <f t="shared" si="424"/>
        <v>2020</v>
      </c>
      <c r="O1593" s="2">
        <f t="shared" si="425"/>
        <v>8</v>
      </c>
      <c r="P1593" t="s">
        <v>44</v>
      </c>
      <c r="Q1593" t="s">
        <v>34</v>
      </c>
      <c r="R1593" t="s">
        <v>7371</v>
      </c>
      <c r="S1593" t="s">
        <v>146</v>
      </c>
      <c r="T1593" s="3" t="s">
        <v>83</v>
      </c>
      <c r="U1593" s="4">
        <v>2407.13</v>
      </c>
      <c r="V1593" t="s">
        <v>3272</v>
      </c>
      <c r="W1593" s="3" t="b">
        <v>1</v>
      </c>
      <c r="X1593" s="3" t="b">
        <v>1</v>
      </c>
      <c r="Y1593" t="s">
        <v>7372</v>
      </c>
      <c r="Z1593" t="s">
        <v>23012</v>
      </c>
      <c r="AA1593" t="s">
        <v>5251</v>
      </c>
    </row>
    <row r="1594" spans="1:27" x14ac:dyDescent="0.3">
      <c r="A1594">
        <f t="shared" si="426"/>
        <v>1593</v>
      </c>
      <c r="B1594" t="s">
        <v>5346</v>
      </c>
      <c r="D1594" t="str">
        <f t="shared" si="418"/>
        <v xml:space="preserve">Sauveur </v>
      </c>
      <c r="E1594" s="3" t="s">
        <v>43</v>
      </c>
      <c r="F1594">
        <v>55</v>
      </c>
      <c r="G1594" s="1">
        <v>44026</v>
      </c>
      <c r="H1594" s="2">
        <f t="shared" si="419"/>
        <v>14</v>
      </c>
      <c r="I1594" s="2">
        <f t="shared" si="420"/>
        <v>7</v>
      </c>
      <c r="J1594" s="2">
        <f t="shared" si="421"/>
        <v>2020</v>
      </c>
      <c r="K1594" s="1">
        <v>44053</v>
      </c>
      <c r="L1594" s="2">
        <f t="shared" si="422"/>
        <v>10</v>
      </c>
      <c r="M1594" s="2">
        <f t="shared" si="423"/>
        <v>8</v>
      </c>
      <c r="N1594" s="2">
        <f t="shared" si="424"/>
        <v>2020</v>
      </c>
      <c r="O1594" s="2">
        <f t="shared" si="425"/>
        <v>27</v>
      </c>
      <c r="P1594" t="s">
        <v>33</v>
      </c>
      <c r="Q1594" t="s">
        <v>34</v>
      </c>
      <c r="R1594" t="s">
        <v>7373</v>
      </c>
      <c r="S1594" t="s">
        <v>65</v>
      </c>
      <c r="T1594" s="3" t="s">
        <v>37</v>
      </c>
      <c r="U1594" s="4">
        <v>28704.5</v>
      </c>
      <c r="V1594" t="s">
        <v>316</v>
      </c>
      <c r="W1594" s="3" t="b">
        <v>0</v>
      </c>
      <c r="X1594" s="3" t="b">
        <v>0</v>
      </c>
      <c r="Y1594" t="s">
        <v>7374</v>
      </c>
      <c r="Z1594" t="s">
        <v>23012</v>
      </c>
      <c r="AA1594" t="s">
        <v>688</v>
      </c>
    </row>
    <row r="1595" spans="1:27" x14ac:dyDescent="0.3">
      <c r="A1595">
        <f t="shared" si="426"/>
        <v>1594</v>
      </c>
      <c r="B1595" t="s">
        <v>7375</v>
      </c>
      <c r="C1595" t="s">
        <v>7376</v>
      </c>
      <c r="D1595" t="str">
        <f t="shared" si="418"/>
        <v>Bartholomew Popescu</v>
      </c>
      <c r="E1595" s="3" t="s">
        <v>43</v>
      </c>
      <c r="F1595">
        <v>56</v>
      </c>
      <c r="G1595" s="1">
        <v>43970</v>
      </c>
      <c r="H1595" s="2">
        <f t="shared" si="419"/>
        <v>19</v>
      </c>
      <c r="I1595" s="2">
        <f t="shared" si="420"/>
        <v>5</v>
      </c>
      <c r="J1595" s="2">
        <f t="shared" si="421"/>
        <v>2020</v>
      </c>
      <c r="K1595" s="1">
        <v>44194</v>
      </c>
      <c r="L1595" s="2">
        <f t="shared" si="422"/>
        <v>29</v>
      </c>
      <c r="M1595" s="2">
        <f t="shared" si="423"/>
        <v>12</v>
      </c>
      <c r="N1595" s="2">
        <f t="shared" si="424"/>
        <v>2020</v>
      </c>
      <c r="O1595" s="2">
        <f t="shared" si="425"/>
        <v>224</v>
      </c>
      <c r="P1595" t="s">
        <v>33</v>
      </c>
      <c r="Q1595" t="s">
        <v>74</v>
      </c>
      <c r="R1595" t="s">
        <v>7377</v>
      </c>
      <c r="S1595" t="s">
        <v>56</v>
      </c>
      <c r="T1595" s="3" t="s">
        <v>37</v>
      </c>
      <c r="U1595" s="4">
        <v>88409.91</v>
      </c>
      <c r="V1595" t="s">
        <v>1559</v>
      </c>
      <c r="W1595" s="3" t="b">
        <v>1</v>
      </c>
      <c r="X1595" s="3" t="b">
        <v>0</v>
      </c>
      <c r="Y1595" t="s">
        <v>7378</v>
      </c>
      <c r="Z1595" t="s">
        <v>4994</v>
      </c>
      <c r="AA1595" t="s">
        <v>7227</v>
      </c>
    </row>
    <row r="1596" spans="1:27" x14ac:dyDescent="0.3">
      <c r="A1596">
        <f t="shared" si="426"/>
        <v>1595</v>
      </c>
      <c r="B1596" t="s">
        <v>7379</v>
      </c>
      <c r="C1596" t="s">
        <v>7380</v>
      </c>
      <c r="D1596" t="str">
        <f t="shared" si="418"/>
        <v>Eli Wessell</v>
      </c>
      <c r="E1596" s="3" t="s">
        <v>43</v>
      </c>
      <c r="F1596">
        <v>62</v>
      </c>
      <c r="G1596" s="1">
        <v>43871</v>
      </c>
      <c r="H1596" s="2">
        <f t="shared" si="419"/>
        <v>10</v>
      </c>
      <c r="I1596" s="2">
        <f t="shared" si="420"/>
        <v>2</v>
      </c>
      <c r="J1596" s="2">
        <f t="shared" si="421"/>
        <v>2020</v>
      </c>
      <c r="K1596" s="1">
        <v>44102</v>
      </c>
      <c r="L1596" s="2">
        <f t="shared" si="422"/>
        <v>28</v>
      </c>
      <c r="M1596" s="2">
        <f t="shared" si="423"/>
        <v>9</v>
      </c>
      <c r="N1596" s="2">
        <f t="shared" si="424"/>
        <v>2020</v>
      </c>
      <c r="O1596" s="2">
        <f t="shared" si="425"/>
        <v>231</v>
      </c>
      <c r="P1596" t="s">
        <v>33</v>
      </c>
      <c r="Q1596" t="s">
        <v>34</v>
      </c>
      <c r="R1596" t="s">
        <v>7381</v>
      </c>
      <c r="S1596" t="s">
        <v>146</v>
      </c>
      <c r="T1596" s="3" t="s">
        <v>133</v>
      </c>
      <c r="U1596" s="4">
        <v>15670.19</v>
      </c>
      <c r="V1596" t="s">
        <v>898</v>
      </c>
      <c r="W1596" s="3" t="b">
        <v>0</v>
      </c>
      <c r="X1596" s="3" t="b">
        <v>1</v>
      </c>
      <c r="Y1596" t="s">
        <v>1666</v>
      </c>
      <c r="Z1596" t="s">
        <v>23012</v>
      </c>
      <c r="AA1596" t="s">
        <v>7382</v>
      </c>
    </row>
    <row r="1597" spans="1:27" x14ac:dyDescent="0.3">
      <c r="A1597">
        <f t="shared" si="426"/>
        <v>1596</v>
      </c>
      <c r="B1597" t="s">
        <v>7383</v>
      </c>
      <c r="C1597" t="s">
        <v>7384</v>
      </c>
      <c r="D1597" t="str">
        <f t="shared" si="418"/>
        <v>Dorelle Largen</v>
      </c>
      <c r="E1597" s="3" t="s">
        <v>32</v>
      </c>
      <c r="F1597">
        <v>29</v>
      </c>
      <c r="G1597" s="1">
        <v>43956</v>
      </c>
      <c r="H1597" s="2">
        <f t="shared" si="419"/>
        <v>5</v>
      </c>
      <c r="I1597" s="2">
        <f t="shared" si="420"/>
        <v>5</v>
      </c>
      <c r="J1597" s="2">
        <f t="shared" si="421"/>
        <v>2020</v>
      </c>
      <c r="K1597" s="1">
        <f t="shared" ref="K1597:K1598" si="433">G1597+8</f>
        <v>43964</v>
      </c>
      <c r="L1597" s="2">
        <f t="shared" si="422"/>
        <v>13</v>
      </c>
      <c r="M1597" s="2">
        <f t="shared" si="423"/>
        <v>5</v>
      </c>
      <c r="N1597" s="2">
        <f t="shared" si="424"/>
        <v>2020</v>
      </c>
      <c r="O1597" s="2">
        <f t="shared" si="425"/>
        <v>8</v>
      </c>
      <c r="P1597" t="s">
        <v>63</v>
      </c>
      <c r="Q1597" t="s">
        <v>34</v>
      </c>
      <c r="R1597" t="s">
        <v>7385</v>
      </c>
      <c r="S1597" t="s">
        <v>56</v>
      </c>
      <c r="T1597" s="3" t="s">
        <v>159</v>
      </c>
      <c r="U1597" s="4">
        <v>84612.26</v>
      </c>
      <c r="V1597" t="s">
        <v>651</v>
      </c>
      <c r="W1597" s="3" t="b">
        <v>0</v>
      </c>
      <c r="X1597" s="3" t="b">
        <v>1</v>
      </c>
      <c r="Y1597" t="s">
        <v>7386</v>
      </c>
      <c r="Z1597" t="s">
        <v>23012</v>
      </c>
      <c r="AA1597" t="s">
        <v>7387</v>
      </c>
    </row>
    <row r="1598" spans="1:27" x14ac:dyDescent="0.3">
      <c r="A1598">
        <f t="shared" si="426"/>
        <v>1597</v>
      </c>
      <c r="B1598" t="s">
        <v>7388</v>
      </c>
      <c r="D1598" t="str">
        <f t="shared" si="418"/>
        <v xml:space="preserve">Parker </v>
      </c>
      <c r="E1598" s="3" t="s">
        <v>43</v>
      </c>
      <c r="F1598">
        <v>80</v>
      </c>
      <c r="G1598" s="1">
        <v>44029</v>
      </c>
      <c r="H1598" s="2">
        <f t="shared" si="419"/>
        <v>17</v>
      </c>
      <c r="I1598" s="2">
        <f t="shared" si="420"/>
        <v>7</v>
      </c>
      <c r="J1598" s="2">
        <f t="shared" si="421"/>
        <v>2020</v>
      </c>
      <c r="K1598" s="1">
        <f t="shared" si="433"/>
        <v>44037</v>
      </c>
      <c r="L1598" s="2">
        <f t="shared" si="422"/>
        <v>25</v>
      </c>
      <c r="M1598" s="2">
        <f t="shared" si="423"/>
        <v>7</v>
      </c>
      <c r="N1598" s="2">
        <f t="shared" si="424"/>
        <v>2020</v>
      </c>
      <c r="O1598" s="2">
        <f t="shared" si="425"/>
        <v>8</v>
      </c>
      <c r="P1598" t="s">
        <v>44</v>
      </c>
      <c r="Q1598" t="s">
        <v>126</v>
      </c>
      <c r="R1598" t="s">
        <v>7389</v>
      </c>
      <c r="S1598" t="s">
        <v>25</v>
      </c>
      <c r="T1598" s="3" t="s">
        <v>57</v>
      </c>
      <c r="U1598" s="4">
        <v>65074.38</v>
      </c>
      <c r="V1598" t="s">
        <v>230</v>
      </c>
      <c r="W1598" s="3" t="s">
        <v>23011</v>
      </c>
      <c r="X1598" s="3" t="b">
        <v>0</v>
      </c>
      <c r="Y1598" t="s">
        <v>7390</v>
      </c>
      <c r="Z1598" t="s">
        <v>23012</v>
      </c>
      <c r="AA1598" t="s">
        <v>7391</v>
      </c>
    </row>
    <row r="1599" spans="1:27" x14ac:dyDescent="0.3">
      <c r="A1599">
        <f t="shared" si="426"/>
        <v>1598</v>
      </c>
      <c r="B1599" t="s">
        <v>3189</v>
      </c>
      <c r="C1599" t="s">
        <v>7392</v>
      </c>
      <c r="D1599" t="str">
        <f t="shared" si="418"/>
        <v>Hetty Mallebone</v>
      </c>
      <c r="E1599" s="3" t="s">
        <v>32</v>
      </c>
      <c r="F1599">
        <v>81</v>
      </c>
      <c r="G1599" s="1">
        <v>44112</v>
      </c>
      <c r="H1599" s="2">
        <f t="shared" si="419"/>
        <v>8</v>
      </c>
      <c r="I1599" s="2">
        <f t="shared" si="420"/>
        <v>10</v>
      </c>
      <c r="J1599" s="2">
        <f t="shared" si="421"/>
        <v>2020</v>
      </c>
      <c r="K1599" s="1">
        <v>44145</v>
      </c>
      <c r="L1599" s="2">
        <f t="shared" si="422"/>
        <v>10</v>
      </c>
      <c r="M1599" s="2">
        <f t="shared" si="423"/>
        <v>11</v>
      </c>
      <c r="N1599" s="2">
        <f t="shared" si="424"/>
        <v>2020</v>
      </c>
      <c r="O1599" s="2">
        <f t="shared" si="425"/>
        <v>33</v>
      </c>
      <c r="P1599" t="s">
        <v>73</v>
      </c>
      <c r="Q1599" t="s">
        <v>197</v>
      </c>
      <c r="R1599" t="s">
        <v>7393</v>
      </c>
      <c r="S1599" t="s">
        <v>100</v>
      </c>
      <c r="T1599" s="3" t="s">
        <v>47</v>
      </c>
      <c r="U1599" s="4">
        <v>8919.34</v>
      </c>
      <c r="V1599" t="s">
        <v>4715</v>
      </c>
      <c r="W1599" s="3" t="b">
        <v>1</v>
      </c>
      <c r="X1599" s="3" t="b">
        <v>1</v>
      </c>
      <c r="Y1599" t="s">
        <v>7394</v>
      </c>
      <c r="Z1599" t="s">
        <v>5088</v>
      </c>
      <c r="AA1599" t="s">
        <v>51</v>
      </c>
    </row>
    <row r="1600" spans="1:27" x14ac:dyDescent="0.3">
      <c r="A1600">
        <f t="shared" si="426"/>
        <v>1599</v>
      </c>
      <c r="B1600" t="s">
        <v>6886</v>
      </c>
      <c r="C1600" t="s">
        <v>7395</v>
      </c>
      <c r="D1600" t="str">
        <f t="shared" si="418"/>
        <v>Chrissy Gerriets</v>
      </c>
      <c r="E1600" s="3" t="s">
        <v>43</v>
      </c>
      <c r="F1600">
        <v>84</v>
      </c>
      <c r="G1600" s="1">
        <v>44159</v>
      </c>
      <c r="H1600" s="2">
        <f t="shared" si="419"/>
        <v>24</v>
      </c>
      <c r="I1600" s="2">
        <f t="shared" si="420"/>
        <v>11</v>
      </c>
      <c r="J1600" s="2">
        <f t="shared" si="421"/>
        <v>2020</v>
      </c>
      <c r="K1600" s="1">
        <f>G1600+8</f>
        <v>44167</v>
      </c>
      <c r="L1600" s="2">
        <f t="shared" si="422"/>
        <v>2</v>
      </c>
      <c r="M1600" s="2">
        <f t="shared" si="423"/>
        <v>12</v>
      </c>
      <c r="N1600" s="2">
        <f t="shared" si="424"/>
        <v>2020</v>
      </c>
      <c r="O1600" s="2">
        <f t="shared" si="425"/>
        <v>8</v>
      </c>
      <c r="P1600" t="s">
        <v>73</v>
      </c>
      <c r="Q1600" t="s">
        <v>45</v>
      </c>
      <c r="R1600" t="s">
        <v>7396</v>
      </c>
      <c r="S1600" t="s">
        <v>65</v>
      </c>
      <c r="T1600" s="3" t="s">
        <v>83</v>
      </c>
      <c r="U1600" s="4">
        <v>22127.82</v>
      </c>
      <c r="V1600" t="s">
        <v>4192</v>
      </c>
      <c r="W1600" s="3" t="b">
        <v>0</v>
      </c>
      <c r="X1600" s="3" t="s">
        <v>23011</v>
      </c>
      <c r="Y1600" t="s">
        <v>7397</v>
      </c>
      <c r="Z1600" t="s">
        <v>23012</v>
      </c>
      <c r="AA1600" t="s">
        <v>7398</v>
      </c>
    </row>
    <row r="1601" spans="1:27" x14ac:dyDescent="0.3">
      <c r="A1601">
        <f t="shared" si="426"/>
        <v>1600</v>
      </c>
      <c r="B1601" t="s">
        <v>7399</v>
      </c>
      <c r="D1601" t="str">
        <f t="shared" si="418"/>
        <v xml:space="preserve">Petunia </v>
      </c>
      <c r="E1601" s="3" t="s">
        <v>32</v>
      </c>
      <c r="F1601">
        <v>30</v>
      </c>
      <c r="G1601" s="1">
        <v>43846</v>
      </c>
      <c r="H1601" s="2">
        <f t="shared" si="419"/>
        <v>16</v>
      </c>
      <c r="I1601" s="2">
        <f t="shared" si="420"/>
        <v>1</v>
      </c>
      <c r="J1601" s="2">
        <f t="shared" si="421"/>
        <v>2020</v>
      </c>
      <c r="K1601" s="1">
        <v>44081</v>
      </c>
      <c r="L1601" s="2">
        <f t="shared" si="422"/>
        <v>7</v>
      </c>
      <c r="M1601" s="2">
        <f t="shared" si="423"/>
        <v>9</v>
      </c>
      <c r="N1601" s="2">
        <f t="shared" si="424"/>
        <v>2020</v>
      </c>
      <c r="O1601" s="2">
        <f t="shared" si="425"/>
        <v>235</v>
      </c>
      <c r="P1601" t="s">
        <v>63</v>
      </c>
      <c r="Q1601" t="s">
        <v>23</v>
      </c>
      <c r="R1601" t="s">
        <v>7400</v>
      </c>
      <c r="S1601" t="s">
        <v>177</v>
      </c>
      <c r="T1601" s="3" t="s">
        <v>37</v>
      </c>
      <c r="U1601" s="4">
        <v>66182.679999999993</v>
      </c>
      <c r="V1601" t="s">
        <v>243</v>
      </c>
      <c r="W1601" s="3" t="b">
        <v>0</v>
      </c>
      <c r="X1601" s="3" t="b">
        <v>0</v>
      </c>
      <c r="Y1601" t="s">
        <v>7401</v>
      </c>
      <c r="Z1601" t="s">
        <v>694</v>
      </c>
      <c r="AA1601" t="s">
        <v>7402</v>
      </c>
    </row>
    <row r="1602" spans="1:27" x14ac:dyDescent="0.3">
      <c r="A1602">
        <f t="shared" si="426"/>
        <v>1601</v>
      </c>
      <c r="B1602" t="s">
        <v>7403</v>
      </c>
      <c r="C1602" t="s">
        <v>7404</v>
      </c>
      <c r="D1602" t="str">
        <f t="shared" si="418"/>
        <v>Hermina Harme</v>
      </c>
      <c r="E1602" s="3" t="s">
        <v>32</v>
      </c>
      <c r="F1602">
        <v>79</v>
      </c>
      <c r="G1602" s="1">
        <v>43860</v>
      </c>
      <c r="H1602" s="2">
        <f t="shared" si="419"/>
        <v>30</v>
      </c>
      <c r="I1602" s="2">
        <f t="shared" si="420"/>
        <v>1</v>
      </c>
      <c r="J1602" s="2">
        <f t="shared" si="421"/>
        <v>2020</v>
      </c>
      <c r="K1602" s="1">
        <v>44146</v>
      </c>
      <c r="L1602" s="2">
        <f t="shared" si="422"/>
        <v>11</v>
      </c>
      <c r="M1602" s="2">
        <f t="shared" si="423"/>
        <v>11</v>
      </c>
      <c r="N1602" s="2">
        <f t="shared" si="424"/>
        <v>2020</v>
      </c>
      <c r="O1602" s="2">
        <f t="shared" si="425"/>
        <v>286</v>
      </c>
      <c r="P1602" t="s">
        <v>44</v>
      </c>
      <c r="Q1602" t="s">
        <v>119</v>
      </c>
      <c r="R1602" t="s">
        <v>7405</v>
      </c>
      <c r="S1602" t="s">
        <v>146</v>
      </c>
      <c r="T1602" s="3" t="s">
        <v>37</v>
      </c>
      <c r="U1602" s="4">
        <v>66875.360000000001</v>
      </c>
      <c r="V1602" t="s">
        <v>4138</v>
      </c>
      <c r="W1602" s="3" t="b">
        <v>0</v>
      </c>
      <c r="X1602" s="3" t="b">
        <v>0</v>
      </c>
      <c r="Y1602" t="s">
        <v>7406</v>
      </c>
      <c r="Z1602" t="s">
        <v>1381</v>
      </c>
      <c r="AA1602" t="s">
        <v>7407</v>
      </c>
    </row>
    <row r="1603" spans="1:27" x14ac:dyDescent="0.3">
      <c r="A1603">
        <f t="shared" si="426"/>
        <v>1602</v>
      </c>
      <c r="B1603" t="s">
        <v>7408</v>
      </c>
      <c r="C1603" t="s">
        <v>7409</v>
      </c>
      <c r="D1603" t="str">
        <f t="shared" ref="D1603:D1666" si="434">B1603&amp; " " &amp;C1603</f>
        <v>Ealasaid Blacklidge</v>
      </c>
      <c r="E1603" s="3" t="s">
        <v>32</v>
      </c>
      <c r="F1603">
        <v>88</v>
      </c>
      <c r="G1603" s="1">
        <v>44183</v>
      </c>
      <c r="H1603" s="2">
        <f t="shared" ref="H1603:H1666" si="435">DAY(G1603)</f>
        <v>18</v>
      </c>
      <c r="I1603" s="2">
        <f t="shared" ref="I1603:I1666" si="436">MONTH(G1603)</f>
        <v>12</v>
      </c>
      <c r="J1603" s="2">
        <f t="shared" ref="J1603:J1666" si="437">YEAR(G1603)</f>
        <v>2020</v>
      </c>
      <c r="K1603" s="1">
        <f t="shared" ref="K1603:K1605" si="438">G1603+8</f>
        <v>44191</v>
      </c>
      <c r="L1603" s="2">
        <f t="shared" ref="L1603:L1666" si="439">DAY(K1603)</f>
        <v>26</v>
      </c>
      <c r="M1603" s="2">
        <f t="shared" ref="M1603:M1666" si="440">MONTH(K1603)</f>
        <v>12</v>
      </c>
      <c r="N1603" s="2">
        <f t="shared" ref="N1603:N1666" si="441">YEAR(K1603)</f>
        <v>2020</v>
      </c>
      <c r="O1603" s="2">
        <f t="shared" ref="O1603:O1666" si="442">K1603-G1603</f>
        <v>8</v>
      </c>
      <c r="P1603" t="s">
        <v>73</v>
      </c>
      <c r="Q1603" t="s">
        <v>54</v>
      </c>
      <c r="R1603" t="s">
        <v>7410</v>
      </c>
      <c r="S1603" t="s">
        <v>146</v>
      </c>
      <c r="T1603" s="3" t="s">
        <v>83</v>
      </c>
      <c r="U1603" s="4">
        <v>37640.15</v>
      </c>
      <c r="V1603" t="s">
        <v>3321</v>
      </c>
      <c r="W1603" s="3" t="s">
        <v>23011</v>
      </c>
      <c r="X1603" s="3" t="b">
        <v>1</v>
      </c>
      <c r="Y1603" t="s">
        <v>7411</v>
      </c>
      <c r="Z1603" t="s">
        <v>23012</v>
      </c>
      <c r="AA1603" t="s">
        <v>1187</v>
      </c>
    </row>
    <row r="1604" spans="1:27" x14ac:dyDescent="0.3">
      <c r="A1604">
        <f t="shared" ref="A1604:A1667" si="443">A1603+1</f>
        <v>1603</v>
      </c>
      <c r="B1604" t="s">
        <v>7102</v>
      </c>
      <c r="C1604" t="s">
        <v>7412</v>
      </c>
      <c r="D1604" t="str">
        <f t="shared" si="434"/>
        <v>Henriette Tosspell</v>
      </c>
      <c r="E1604" s="3" t="s">
        <v>32</v>
      </c>
      <c r="F1604">
        <v>75</v>
      </c>
      <c r="G1604" s="1">
        <v>43938</v>
      </c>
      <c r="H1604" s="2">
        <f t="shared" si="435"/>
        <v>17</v>
      </c>
      <c r="I1604" s="2">
        <f t="shared" si="436"/>
        <v>4</v>
      </c>
      <c r="J1604" s="2">
        <f t="shared" si="437"/>
        <v>2020</v>
      </c>
      <c r="K1604" s="1">
        <f t="shared" si="438"/>
        <v>43946</v>
      </c>
      <c r="L1604" s="2">
        <f t="shared" si="439"/>
        <v>25</v>
      </c>
      <c r="M1604" s="2">
        <f t="shared" si="440"/>
        <v>4</v>
      </c>
      <c r="N1604" s="2">
        <f t="shared" si="441"/>
        <v>2020</v>
      </c>
      <c r="O1604" s="2">
        <f t="shared" si="442"/>
        <v>8</v>
      </c>
      <c r="P1604" t="s">
        <v>33</v>
      </c>
      <c r="Q1604" t="s">
        <v>90</v>
      </c>
      <c r="R1604" t="s">
        <v>7413</v>
      </c>
      <c r="S1604" t="s">
        <v>65</v>
      </c>
      <c r="T1604" s="3" t="s">
        <v>57</v>
      </c>
      <c r="U1604" s="4">
        <v>71195.64</v>
      </c>
      <c r="V1604" t="s">
        <v>279</v>
      </c>
      <c r="W1604" s="3" t="b">
        <v>1</v>
      </c>
      <c r="X1604" s="3" t="b">
        <v>1</v>
      </c>
      <c r="Y1604" t="s">
        <v>7414</v>
      </c>
      <c r="Z1604" t="s">
        <v>23012</v>
      </c>
      <c r="AA1604" t="s">
        <v>7415</v>
      </c>
    </row>
    <row r="1605" spans="1:27" x14ac:dyDescent="0.3">
      <c r="A1605">
        <f t="shared" si="443"/>
        <v>1604</v>
      </c>
      <c r="B1605" t="s">
        <v>7416</v>
      </c>
      <c r="C1605" t="s">
        <v>7417</v>
      </c>
      <c r="D1605" t="str">
        <f t="shared" si="434"/>
        <v>Kimberlyn Sucre</v>
      </c>
      <c r="E1605" s="3" t="s">
        <v>32</v>
      </c>
      <c r="F1605">
        <v>13</v>
      </c>
      <c r="G1605" s="1">
        <v>43930</v>
      </c>
      <c r="H1605" s="2">
        <f t="shared" si="435"/>
        <v>9</v>
      </c>
      <c r="I1605" s="2">
        <f t="shared" si="436"/>
        <v>4</v>
      </c>
      <c r="J1605" s="2">
        <f t="shared" si="437"/>
        <v>2020</v>
      </c>
      <c r="K1605" s="1">
        <f t="shared" si="438"/>
        <v>43938</v>
      </c>
      <c r="L1605" s="2">
        <f t="shared" si="439"/>
        <v>17</v>
      </c>
      <c r="M1605" s="2">
        <f t="shared" si="440"/>
        <v>4</v>
      </c>
      <c r="N1605" s="2">
        <f t="shared" si="441"/>
        <v>2020</v>
      </c>
      <c r="O1605" s="2">
        <f t="shared" si="442"/>
        <v>8</v>
      </c>
      <c r="P1605" t="s">
        <v>73</v>
      </c>
      <c r="Q1605" t="s">
        <v>34</v>
      </c>
      <c r="R1605" t="s">
        <v>7418</v>
      </c>
      <c r="S1605" t="s">
        <v>100</v>
      </c>
      <c r="T1605" s="3" t="s">
        <v>133</v>
      </c>
      <c r="U1605" s="4">
        <v>37229.57</v>
      </c>
      <c r="V1605" t="s">
        <v>441</v>
      </c>
      <c r="W1605" s="3" t="b">
        <v>0</v>
      </c>
      <c r="X1605" s="3" t="b">
        <v>1</v>
      </c>
      <c r="Y1605" t="s">
        <v>7419</v>
      </c>
      <c r="Z1605" t="s">
        <v>23012</v>
      </c>
      <c r="AA1605" t="s">
        <v>7420</v>
      </c>
    </row>
    <row r="1606" spans="1:27" x14ac:dyDescent="0.3">
      <c r="A1606">
        <f t="shared" si="443"/>
        <v>1605</v>
      </c>
      <c r="B1606" t="s">
        <v>7421</v>
      </c>
      <c r="C1606" t="s">
        <v>7422</v>
      </c>
      <c r="D1606" t="str">
        <f t="shared" si="434"/>
        <v>Alidia Redish</v>
      </c>
      <c r="E1606" s="3" t="s">
        <v>32</v>
      </c>
      <c r="F1606">
        <v>10</v>
      </c>
      <c r="G1606" s="1">
        <v>43894</v>
      </c>
      <c r="H1606" s="2">
        <f t="shared" si="435"/>
        <v>4</v>
      </c>
      <c r="I1606" s="2">
        <f t="shared" si="436"/>
        <v>3</v>
      </c>
      <c r="J1606" s="2">
        <f t="shared" si="437"/>
        <v>2020</v>
      </c>
      <c r="K1606" s="1">
        <v>44063</v>
      </c>
      <c r="L1606" s="2">
        <f t="shared" si="439"/>
        <v>20</v>
      </c>
      <c r="M1606" s="2">
        <f t="shared" si="440"/>
        <v>8</v>
      </c>
      <c r="N1606" s="2">
        <f t="shared" si="441"/>
        <v>2020</v>
      </c>
      <c r="O1606" s="2">
        <f t="shared" si="442"/>
        <v>169</v>
      </c>
      <c r="P1606" t="s">
        <v>118</v>
      </c>
      <c r="Q1606" t="s">
        <v>126</v>
      </c>
      <c r="R1606" t="s">
        <v>7423</v>
      </c>
      <c r="S1606" t="s">
        <v>56</v>
      </c>
      <c r="T1606" s="3" t="s">
        <v>133</v>
      </c>
      <c r="U1606" s="4">
        <v>64032</v>
      </c>
      <c r="V1606" t="s">
        <v>1677</v>
      </c>
      <c r="W1606" s="3" t="b">
        <v>1</v>
      </c>
      <c r="X1606" s="3" t="b">
        <v>1</v>
      </c>
      <c r="Y1606" t="s">
        <v>7424</v>
      </c>
      <c r="Z1606" t="s">
        <v>23012</v>
      </c>
      <c r="AA1606" t="s">
        <v>7425</v>
      </c>
    </row>
    <row r="1607" spans="1:27" x14ac:dyDescent="0.3">
      <c r="A1607">
        <f t="shared" si="443"/>
        <v>1606</v>
      </c>
      <c r="B1607" t="s">
        <v>7426</v>
      </c>
      <c r="C1607" t="s">
        <v>7427</v>
      </c>
      <c r="D1607" t="str">
        <f t="shared" si="434"/>
        <v>Pippo Peche</v>
      </c>
      <c r="E1607" s="3" t="s">
        <v>190</v>
      </c>
      <c r="F1607">
        <v>66</v>
      </c>
      <c r="G1607" s="1">
        <v>43891</v>
      </c>
      <c r="H1607" s="2">
        <f t="shared" si="435"/>
        <v>1</v>
      </c>
      <c r="I1607" s="2">
        <f t="shared" si="436"/>
        <v>3</v>
      </c>
      <c r="J1607" s="2">
        <f t="shared" si="437"/>
        <v>2020</v>
      </c>
      <c r="K1607" s="1">
        <v>44094</v>
      </c>
      <c r="L1607" s="2">
        <f t="shared" si="439"/>
        <v>20</v>
      </c>
      <c r="M1607" s="2">
        <f t="shared" si="440"/>
        <v>9</v>
      </c>
      <c r="N1607" s="2">
        <f t="shared" si="441"/>
        <v>2020</v>
      </c>
      <c r="O1607" s="2">
        <f t="shared" si="442"/>
        <v>203</v>
      </c>
      <c r="P1607" t="s">
        <v>44</v>
      </c>
      <c r="Q1607" t="s">
        <v>197</v>
      </c>
      <c r="R1607" t="s">
        <v>7428</v>
      </c>
      <c r="S1607" t="s">
        <v>25</v>
      </c>
      <c r="T1607" s="3" t="s">
        <v>37</v>
      </c>
      <c r="U1607" s="4">
        <v>55667.6</v>
      </c>
      <c r="V1607" t="s">
        <v>915</v>
      </c>
      <c r="W1607" s="3" t="b">
        <v>1</v>
      </c>
      <c r="X1607" s="3" t="b">
        <v>1</v>
      </c>
      <c r="Y1607" t="s">
        <v>7429</v>
      </c>
      <c r="Z1607" t="s">
        <v>23012</v>
      </c>
      <c r="AA1607" t="s">
        <v>7430</v>
      </c>
    </row>
    <row r="1608" spans="1:27" x14ac:dyDescent="0.3">
      <c r="A1608">
        <f t="shared" si="443"/>
        <v>1607</v>
      </c>
      <c r="B1608" t="s">
        <v>4426</v>
      </c>
      <c r="C1608" t="s">
        <v>7431</v>
      </c>
      <c r="D1608" t="str">
        <f t="shared" si="434"/>
        <v>Kalila Kerfut</v>
      </c>
      <c r="E1608" s="3" t="s">
        <v>32</v>
      </c>
      <c r="F1608">
        <v>1</v>
      </c>
      <c r="G1608" s="1">
        <v>44160</v>
      </c>
      <c r="H1608" s="2">
        <f t="shared" si="435"/>
        <v>25</v>
      </c>
      <c r="I1608" s="2">
        <f t="shared" si="436"/>
        <v>11</v>
      </c>
      <c r="J1608" s="2">
        <f t="shared" si="437"/>
        <v>2020</v>
      </c>
      <c r="K1608" s="1">
        <f t="shared" ref="K1608:K1609" si="444">G1608+8</f>
        <v>44168</v>
      </c>
      <c r="L1608" s="2">
        <f t="shared" si="439"/>
        <v>3</v>
      </c>
      <c r="M1608" s="2">
        <f t="shared" si="440"/>
        <v>12</v>
      </c>
      <c r="N1608" s="2">
        <f t="shared" si="441"/>
        <v>2020</v>
      </c>
      <c r="O1608" s="2">
        <f t="shared" si="442"/>
        <v>8</v>
      </c>
      <c r="P1608" t="s">
        <v>73</v>
      </c>
      <c r="Q1608" t="s">
        <v>54</v>
      </c>
      <c r="R1608" t="s">
        <v>7432</v>
      </c>
      <c r="S1608" t="s">
        <v>146</v>
      </c>
      <c r="T1608" s="3" t="s">
        <v>47</v>
      </c>
      <c r="U1608" s="4">
        <v>14563.04</v>
      </c>
      <c r="V1608" t="s">
        <v>2566</v>
      </c>
      <c r="W1608" s="3" t="b">
        <v>0</v>
      </c>
      <c r="X1608" s="3" t="b">
        <v>0</v>
      </c>
      <c r="Y1608" t="s">
        <v>7433</v>
      </c>
      <c r="Z1608" t="s">
        <v>23012</v>
      </c>
      <c r="AA1608" t="s">
        <v>1853</v>
      </c>
    </row>
    <row r="1609" spans="1:27" x14ac:dyDescent="0.3">
      <c r="A1609">
        <f t="shared" si="443"/>
        <v>1608</v>
      </c>
      <c r="B1609" t="s">
        <v>7434</v>
      </c>
      <c r="C1609" t="s">
        <v>7435</v>
      </c>
      <c r="D1609" t="str">
        <f t="shared" si="434"/>
        <v>Trueman Mintram</v>
      </c>
      <c r="E1609" s="3" t="s">
        <v>43</v>
      </c>
      <c r="F1609">
        <v>50</v>
      </c>
      <c r="G1609" s="1">
        <v>43890</v>
      </c>
      <c r="H1609" s="2">
        <f t="shared" si="435"/>
        <v>29</v>
      </c>
      <c r="I1609" s="2">
        <f t="shared" si="436"/>
        <v>2</v>
      </c>
      <c r="J1609" s="2">
        <f t="shared" si="437"/>
        <v>2020</v>
      </c>
      <c r="K1609" s="1">
        <f t="shared" si="444"/>
        <v>43898</v>
      </c>
      <c r="L1609" s="2">
        <f t="shared" si="439"/>
        <v>8</v>
      </c>
      <c r="M1609" s="2">
        <f t="shared" si="440"/>
        <v>3</v>
      </c>
      <c r="N1609" s="2">
        <f t="shared" si="441"/>
        <v>2020</v>
      </c>
      <c r="O1609" s="2">
        <f t="shared" si="442"/>
        <v>8</v>
      </c>
      <c r="P1609" t="s">
        <v>63</v>
      </c>
      <c r="Q1609" t="s">
        <v>34</v>
      </c>
      <c r="R1609" t="s">
        <v>7436</v>
      </c>
      <c r="S1609" t="s">
        <v>146</v>
      </c>
      <c r="T1609" s="3" t="s">
        <v>47</v>
      </c>
      <c r="U1609" s="4">
        <v>5670.37</v>
      </c>
      <c r="V1609" t="s">
        <v>1433</v>
      </c>
      <c r="W1609" s="3" t="b">
        <v>1</v>
      </c>
      <c r="X1609" s="3" t="b">
        <v>1</v>
      </c>
      <c r="Y1609" t="s">
        <v>889</v>
      </c>
      <c r="Z1609" t="s">
        <v>23012</v>
      </c>
      <c r="AA1609" t="s">
        <v>7437</v>
      </c>
    </row>
    <row r="1610" spans="1:27" x14ac:dyDescent="0.3">
      <c r="A1610">
        <f t="shared" si="443"/>
        <v>1609</v>
      </c>
      <c r="B1610" t="s">
        <v>7438</v>
      </c>
      <c r="D1610" t="str">
        <f t="shared" si="434"/>
        <v xml:space="preserve">Raynor </v>
      </c>
      <c r="E1610" s="3" t="s">
        <v>43</v>
      </c>
      <c r="F1610">
        <v>28</v>
      </c>
      <c r="G1610" s="1">
        <v>44003</v>
      </c>
      <c r="H1610" s="2">
        <f t="shared" si="435"/>
        <v>21</v>
      </c>
      <c r="I1610" s="2">
        <f t="shared" si="436"/>
        <v>6</v>
      </c>
      <c r="J1610" s="2">
        <f t="shared" si="437"/>
        <v>2020</v>
      </c>
      <c r="K1610" s="1">
        <v>44022</v>
      </c>
      <c r="L1610" s="2">
        <f t="shared" si="439"/>
        <v>10</v>
      </c>
      <c r="M1610" s="2">
        <f t="shared" si="440"/>
        <v>7</v>
      </c>
      <c r="N1610" s="2">
        <f t="shared" si="441"/>
        <v>2020</v>
      </c>
      <c r="O1610" s="2">
        <f t="shared" si="442"/>
        <v>19</v>
      </c>
      <c r="P1610" t="s">
        <v>22</v>
      </c>
      <c r="Q1610" t="s">
        <v>34</v>
      </c>
      <c r="R1610" t="s">
        <v>7439</v>
      </c>
      <c r="S1610" t="s">
        <v>92</v>
      </c>
      <c r="T1610" s="3" t="s">
        <v>37</v>
      </c>
      <c r="U1610" s="4">
        <v>13526.3</v>
      </c>
      <c r="V1610" t="s">
        <v>1553</v>
      </c>
      <c r="W1610" s="3" t="b">
        <v>0</v>
      </c>
      <c r="X1610" s="3" t="b">
        <v>0</v>
      </c>
      <c r="Y1610" t="s">
        <v>7440</v>
      </c>
      <c r="Z1610" t="s">
        <v>23012</v>
      </c>
      <c r="AA1610" t="s">
        <v>3150</v>
      </c>
    </row>
    <row r="1611" spans="1:27" x14ac:dyDescent="0.3">
      <c r="A1611">
        <f t="shared" si="443"/>
        <v>1610</v>
      </c>
      <c r="B1611" t="s">
        <v>7441</v>
      </c>
      <c r="C1611" t="s">
        <v>7442</v>
      </c>
      <c r="D1611" t="str">
        <f t="shared" si="434"/>
        <v>Siffre Medway</v>
      </c>
      <c r="E1611" s="3" t="s">
        <v>222</v>
      </c>
      <c r="F1611">
        <v>45</v>
      </c>
      <c r="G1611" s="1">
        <v>44107</v>
      </c>
      <c r="H1611" s="2">
        <f t="shared" si="435"/>
        <v>3</v>
      </c>
      <c r="I1611" s="2">
        <f t="shared" si="436"/>
        <v>10</v>
      </c>
      <c r="J1611" s="2">
        <f t="shared" si="437"/>
        <v>2020</v>
      </c>
      <c r="K1611" s="1">
        <f>G1611+8</f>
        <v>44115</v>
      </c>
      <c r="L1611" s="2">
        <f t="shared" si="439"/>
        <v>11</v>
      </c>
      <c r="M1611" s="2">
        <f t="shared" si="440"/>
        <v>10</v>
      </c>
      <c r="N1611" s="2">
        <f t="shared" si="441"/>
        <v>2020</v>
      </c>
      <c r="O1611" s="2">
        <f t="shared" si="442"/>
        <v>8</v>
      </c>
      <c r="P1611" t="s">
        <v>73</v>
      </c>
      <c r="Q1611" t="s">
        <v>45</v>
      </c>
      <c r="R1611" t="s">
        <v>7443</v>
      </c>
      <c r="S1611" t="s">
        <v>56</v>
      </c>
      <c r="T1611" s="3" t="s">
        <v>37</v>
      </c>
      <c r="U1611" s="4">
        <v>22051.31</v>
      </c>
      <c r="V1611" t="s">
        <v>3500</v>
      </c>
      <c r="W1611" s="3" t="s">
        <v>23011</v>
      </c>
      <c r="X1611" s="3" t="b">
        <v>1</v>
      </c>
      <c r="Y1611" t="s">
        <v>7444</v>
      </c>
      <c r="Z1611" t="s">
        <v>23012</v>
      </c>
      <c r="AA1611" t="s">
        <v>470</v>
      </c>
    </row>
    <row r="1612" spans="1:27" x14ac:dyDescent="0.3">
      <c r="A1612">
        <f t="shared" si="443"/>
        <v>1611</v>
      </c>
      <c r="B1612" t="s">
        <v>7445</v>
      </c>
      <c r="C1612" t="s">
        <v>7446</v>
      </c>
      <c r="D1612" t="str">
        <f t="shared" si="434"/>
        <v>Nathanael Gainor</v>
      </c>
      <c r="E1612" s="3" t="s">
        <v>43</v>
      </c>
      <c r="F1612">
        <v>31</v>
      </c>
      <c r="G1612" s="1">
        <v>43915</v>
      </c>
      <c r="H1612" s="2">
        <f t="shared" si="435"/>
        <v>25</v>
      </c>
      <c r="I1612" s="2">
        <f t="shared" si="436"/>
        <v>3</v>
      </c>
      <c r="J1612" s="2">
        <f t="shared" si="437"/>
        <v>2020</v>
      </c>
      <c r="K1612" s="1">
        <v>44126</v>
      </c>
      <c r="L1612" s="2">
        <f t="shared" si="439"/>
        <v>22</v>
      </c>
      <c r="M1612" s="2">
        <f t="shared" si="440"/>
        <v>10</v>
      </c>
      <c r="N1612" s="2">
        <f t="shared" si="441"/>
        <v>2020</v>
      </c>
      <c r="O1612" s="2">
        <f t="shared" si="442"/>
        <v>211</v>
      </c>
      <c r="P1612" t="s">
        <v>44</v>
      </c>
      <c r="Q1612" t="s">
        <v>74</v>
      </c>
      <c r="R1612" t="s">
        <v>7447</v>
      </c>
      <c r="S1612" t="s">
        <v>56</v>
      </c>
      <c r="T1612" s="3" t="s">
        <v>133</v>
      </c>
      <c r="U1612" s="4">
        <v>86787.91</v>
      </c>
      <c r="V1612" t="s">
        <v>554</v>
      </c>
      <c r="W1612" s="3" t="b">
        <v>1</v>
      </c>
      <c r="X1612" s="3" t="b">
        <v>1</v>
      </c>
      <c r="Y1612" t="s">
        <v>7448</v>
      </c>
      <c r="Z1612" t="s">
        <v>23012</v>
      </c>
      <c r="AA1612" t="s">
        <v>940</v>
      </c>
    </row>
    <row r="1613" spans="1:27" x14ac:dyDescent="0.3">
      <c r="A1613">
        <f t="shared" si="443"/>
        <v>1612</v>
      </c>
      <c r="B1613" t="s">
        <v>7449</v>
      </c>
      <c r="C1613" t="s">
        <v>7450</v>
      </c>
      <c r="D1613" t="str">
        <f t="shared" si="434"/>
        <v>Lizbeth Twede</v>
      </c>
      <c r="E1613" s="3" t="s">
        <v>32</v>
      </c>
      <c r="F1613">
        <v>92</v>
      </c>
      <c r="G1613" s="1">
        <v>44145</v>
      </c>
      <c r="H1613" s="2">
        <f t="shared" si="435"/>
        <v>10</v>
      </c>
      <c r="I1613" s="2">
        <f t="shared" si="436"/>
        <v>11</v>
      </c>
      <c r="J1613" s="2">
        <f t="shared" si="437"/>
        <v>2020</v>
      </c>
      <c r="K1613" s="1">
        <f t="shared" ref="K1613:K1614" si="445">G1613+8</f>
        <v>44153</v>
      </c>
      <c r="L1613" s="2">
        <f t="shared" si="439"/>
        <v>18</v>
      </c>
      <c r="M1613" s="2">
        <f t="shared" si="440"/>
        <v>11</v>
      </c>
      <c r="N1613" s="2">
        <f t="shared" si="441"/>
        <v>2020</v>
      </c>
      <c r="O1613" s="2">
        <f t="shared" si="442"/>
        <v>8</v>
      </c>
      <c r="P1613" t="s">
        <v>33</v>
      </c>
      <c r="Q1613" t="s">
        <v>119</v>
      </c>
      <c r="R1613" t="s">
        <v>7451</v>
      </c>
      <c r="S1613" t="s">
        <v>25</v>
      </c>
      <c r="T1613" s="3" t="s">
        <v>66</v>
      </c>
      <c r="U1613" s="4">
        <v>63837.59</v>
      </c>
      <c r="V1613" t="s">
        <v>828</v>
      </c>
      <c r="W1613" s="3" t="b">
        <v>0</v>
      </c>
      <c r="X1613" s="3" t="b">
        <v>1</v>
      </c>
      <c r="Y1613" t="s">
        <v>7452</v>
      </c>
      <c r="Z1613" t="s">
        <v>23012</v>
      </c>
      <c r="AA1613" t="s">
        <v>7453</v>
      </c>
    </row>
    <row r="1614" spans="1:27" x14ac:dyDescent="0.3">
      <c r="A1614">
        <f t="shared" si="443"/>
        <v>1613</v>
      </c>
      <c r="B1614" t="s">
        <v>7454</v>
      </c>
      <c r="C1614" t="s">
        <v>7455</v>
      </c>
      <c r="D1614" t="str">
        <f t="shared" si="434"/>
        <v>Stefano Formigli</v>
      </c>
      <c r="E1614" s="3" t="s">
        <v>43</v>
      </c>
      <c r="F1614">
        <v>35</v>
      </c>
      <c r="G1614" s="1">
        <v>44152</v>
      </c>
      <c r="H1614" s="2">
        <f t="shared" si="435"/>
        <v>17</v>
      </c>
      <c r="I1614" s="2">
        <f t="shared" si="436"/>
        <v>11</v>
      </c>
      <c r="J1614" s="2">
        <f t="shared" si="437"/>
        <v>2020</v>
      </c>
      <c r="K1614" s="1">
        <f t="shared" si="445"/>
        <v>44160</v>
      </c>
      <c r="L1614" s="2">
        <f t="shared" si="439"/>
        <v>25</v>
      </c>
      <c r="M1614" s="2">
        <f t="shared" si="440"/>
        <v>11</v>
      </c>
      <c r="N1614" s="2">
        <f t="shared" si="441"/>
        <v>2020</v>
      </c>
      <c r="O1614" s="2">
        <f t="shared" si="442"/>
        <v>8</v>
      </c>
      <c r="P1614" t="s">
        <v>33</v>
      </c>
      <c r="Q1614" t="s">
        <v>126</v>
      </c>
      <c r="R1614" t="s">
        <v>7456</v>
      </c>
      <c r="S1614" t="s">
        <v>76</v>
      </c>
      <c r="T1614" s="3" t="s">
        <v>26</v>
      </c>
      <c r="U1614" s="4">
        <v>21048.28</v>
      </c>
      <c r="V1614" t="s">
        <v>3466</v>
      </c>
      <c r="W1614" s="3" t="b">
        <v>0</v>
      </c>
      <c r="X1614" s="3" t="b">
        <v>0</v>
      </c>
      <c r="Y1614" t="s">
        <v>7457</v>
      </c>
      <c r="Z1614" t="s">
        <v>23012</v>
      </c>
      <c r="AA1614" t="s">
        <v>470</v>
      </c>
    </row>
    <row r="1615" spans="1:27" x14ac:dyDescent="0.3">
      <c r="A1615">
        <f t="shared" si="443"/>
        <v>1614</v>
      </c>
      <c r="B1615" t="s">
        <v>7458</v>
      </c>
      <c r="C1615" t="s">
        <v>7459</v>
      </c>
      <c r="D1615" t="str">
        <f t="shared" si="434"/>
        <v>Tommi Trott</v>
      </c>
      <c r="E1615" s="3" t="s">
        <v>235</v>
      </c>
      <c r="F1615">
        <v>8</v>
      </c>
      <c r="G1615" s="1">
        <v>44019</v>
      </c>
      <c r="H1615" s="2">
        <f t="shared" si="435"/>
        <v>7</v>
      </c>
      <c r="I1615" s="2">
        <f t="shared" si="436"/>
        <v>7</v>
      </c>
      <c r="J1615" s="2">
        <f t="shared" si="437"/>
        <v>2020</v>
      </c>
      <c r="K1615" s="1">
        <v>44186</v>
      </c>
      <c r="L1615" s="2">
        <f t="shared" si="439"/>
        <v>21</v>
      </c>
      <c r="M1615" s="2">
        <f t="shared" si="440"/>
        <v>12</v>
      </c>
      <c r="N1615" s="2">
        <f t="shared" si="441"/>
        <v>2020</v>
      </c>
      <c r="O1615" s="2">
        <f t="shared" si="442"/>
        <v>167</v>
      </c>
      <c r="P1615" t="s">
        <v>44</v>
      </c>
      <c r="Q1615" t="s">
        <v>90</v>
      </c>
      <c r="R1615" t="s">
        <v>7460</v>
      </c>
      <c r="S1615" t="s">
        <v>146</v>
      </c>
      <c r="T1615" s="3" t="s">
        <v>37</v>
      </c>
      <c r="U1615" s="4">
        <v>26137.7</v>
      </c>
      <c r="V1615" t="s">
        <v>2237</v>
      </c>
      <c r="W1615" s="3" t="s">
        <v>23011</v>
      </c>
      <c r="X1615" s="3" t="s">
        <v>23011</v>
      </c>
      <c r="Y1615" t="s">
        <v>7461</v>
      </c>
      <c r="Z1615" t="s">
        <v>23012</v>
      </c>
      <c r="AA1615" t="s">
        <v>7462</v>
      </c>
    </row>
    <row r="1616" spans="1:27" x14ac:dyDescent="0.3">
      <c r="A1616">
        <f t="shared" si="443"/>
        <v>1615</v>
      </c>
      <c r="B1616" t="s">
        <v>7463</v>
      </c>
      <c r="C1616" t="s">
        <v>7464</v>
      </c>
      <c r="D1616" t="str">
        <f t="shared" si="434"/>
        <v>Richart Ackenhead</v>
      </c>
      <c r="E1616" s="3" t="s">
        <v>190</v>
      </c>
      <c r="F1616">
        <v>19</v>
      </c>
      <c r="G1616" s="1">
        <v>44110</v>
      </c>
      <c r="H1616" s="2">
        <f t="shared" si="435"/>
        <v>6</v>
      </c>
      <c r="I1616" s="2">
        <f t="shared" si="436"/>
        <v>10</v>
      </c>
      <c r="J1616" s="2">
        <f t="shared" si="437"/>
        <v>2020</v>
      </c>
      <c r="K1616" s="1">
        <v>44143</v>
      </c>
      <c r="L1616" s="2">
        <f t="shared" si="439"/>
        <v>8</v>
      </c>
      <c r="M1616" s="2">
        <f t="shared" si="440"/>
        <v>11</v>
      </c>
      <c r="N1616" s="2">
        <f t="shared" si="441"/>
        <v>2020</v>
      </c>
      <c r="O1616" s="2">
        <f t="shared" si="442"/>
        <v>33</v>
      </c>
      <c r="P1616" t="s">
        <v>63</v>
      </c>
      <c r="Q1616" t="s">
        <v>197</v>
      </c>
      <c r="R1616" t="s">
        <v>7465</v>
      </c>
      <c r="S1616" t="s">
        <v>177</v>
      </c>
      <c r="T1616" s="3" t="s">
        <v>159</v>
      </c>
      <c r="U1616" s="4">
        <v>86769.44</v>
      </c>
      <c r="V1616" t="s">
        <v>279</v>
      </c>
      <c r="W1616" s="3" t="b">
        <v>1</v>
      </c>
      <c r="X1616" s="3" t="b">
        <v>0</v>
      </c>
      <c r="Y1616" t="s">
        <v>7466</v>
      </c>
      <c r="Z1616" t="s">
        <v>23012</v>
      </c>
      <c r="AA1616" t="s">
        <v>365</v>
      </c>
    </row>
    <row r="1617" spans="1:27" x14ac:dyDescent="0.3">
      <c r="A1617">
        <f t="shared" si="443"/>
        <v>1616</v>
      </c>
      <c r="B1617" t="s">
        <v>7467</v>
      </c>
      <c r="C1617" t="s">
        <v>7468</v>
      </c>
      <c r="D1617" t="str">
        <f t="shared" si="434"/>
        <v>Aprilette Hammerman</v>
      </c>
      <c r="E1617" s="3" t="s">
        <v>32</v>
      </c>
      <c r="F1617">
        <v>49</v>
      </c>
      <c r="G1617" s="1">
        <v>44067</v>
      </c>
      <c r="H1617" s="2">
        <f t="shared" si="435"/>
        <v>24</v>
      </c>
      <c r="I1617" s="2">
        <f t="shared" si="436"/>
        <v>8</v>
      </c>
      <c r="J1617" s="2">
        <f t="shared" si="437"/>
        <v>2020</v>
      </c>
      <c r="K1617" s="1">
        <v>44101</v>
      </c>
      <c r="L1617" s="2">
        <f t="shared" si="439"/>
        <v>27</v>
      </c>
      <c r="M1617" s="2">
        <f t="shared" si="440"/>
        <v>9</v>
      </c>
      <c r="N1617" s="2">
        <f t="shared" si="441"/>
        <v>2020</v>
      </c>
      <c r="O1617" s="2">
        <f t="shared" si="442"/>
        <v>34</v>
      </c>
      <c r="P1617" t="s">
        <v>63</v>
      </c>
      <c r="Q1617" t="s">
        <v>34</v>
      </c>
      <c r="R1617" t="s">
        <v>7469</v>
      </c>
      <c r="S1617" t="s">
        <v>92</v>
      </c>
      <c r="T1617" s="3" t="s">
        <v>23012</v>
      </c>
      <c r="U1617" s="4">
        <v>99768.65</v>
      </c>
      <c r="V1617" t="s">
        <v>1696</v>
      </c>
      <c r="W1617" s="3" t="b">
        <v>0</v>
      </c>
      <c r="X1617" s="3" t="b">
        <v>0</v>
      </c>
      <c r="Y1617" t="s">
        <v>7470</v>
      </c>
      <c r="Z1617" t="s">
        <v>23012</v>
      </c>
      <c r="AA1617" t="s">
        <v>7471</v>
      </c>
    </row>
    <row r="1618" spans="1:27" x14ac:dyDescent="0.3">
      <c r="A1618">
        <f t="shared" si="443"/>
        <v>1617</v>
      </c>
      <c r="B1618" t="s">
        <v>7472</v>
      </c>
      <c r="C1618" t="s">
        <v>7473</v>
      </c>
      <c r="D1618" t="str">
        <f t="shared" si="434"/>
        <v>Kynthia Hellewell</v>
      </c>
      <c r="E1618" s="3" t="s">
        <v>32</v>
      </c>
      <c r="F1618">
        <v>50</v>
      </c>
      <c r="G1618" s="1">
        <v>44020</v>
      </c>
      <c r="H1618" s="2">
        <f t="shared" si="435"/>
        <v>8</v>
      </c>
      <c r="I1618" s="2">
        <f t="shared" si="436"/>
        <v>7</v>
      </c>
      <c r="J1618" s="2">
        <f t="shared" si="437"/>
        <v>2020</v>
      </c>
      <c r="K1618" s="1">
        <f t="shared" ref="K1618:K1623" si="446">G1618+8</f>
        <v>44028</v>
      </c>
      <c r="L1618" s="2">
        <f t="shared" si="439"/>
        <v>16</v>
      </c>
      <c r="M1618" s="2">
        <f t="shared" si="440"/>
        <v>7</v>
      </c>
      <c r="N1618" s="2">
        <f t="shared" si="441"/>
        <v>2020</v>
      </c>
      <c r="O1618" s="2">
        <f t="shared" si="442"/>
        <v>8</v>
      </c>
      <c r="P1618" t="s">
        <v>44</v>
      </c>
      <c r="Q1618" t="s">
        <v>54</v>
      </c>
      <c r="R1618" t="s">
        <v>7474</v>
      </c>
      <c r="S1618" t="s">
        <v>56</v>
      </c>
      <c r="T1618" s="3" t="s">
        <v>26</v>
      </c>
      <c r="U1618" s="4">
        <v>61896.82</v>
      </c>
      <c r="V1618" t="s">
        <v>2764</v>
      </c>
      <c r="W1618" s="3" t="b">
        <v>1</v>
      </c>
      <c r="X1618" s="3" t="b">
        <v>1</v>
      </c>
      <c r="Y1618" t="s">
        <v>7475</v>
      </c>
      <c r="Z1618" t="s">
        <v>23012</v>
      </c>
      <c r="AA1618" t="s">
        <v>7476</v>
      </c>
    </row>
    <row r="1619" spans="1:27" x14ac:dyDescent="0.3">
      <c r="A1619">
        <f t="shared" si="443"/>
        <v>1618</v>
      </c>
      <c r="B1619" t="s">
        <v>7477</v>
      </c>
      <c r="C1619" t="s">
        <v>7478</v>
      </c>
      <c r="D1619" t="str">
        <f t="shared" si="434"/>
        <v>Albrecht Springall</v>
      </c>
      <c r="E1619" s="3" t="s">
        <v>43</v>
      </c>
      <c r="F1619">
        <v>89</v>
      </c>
      <c r="G1619" s="1">
        <v>44065</v>
      </c>
      <c r="H1619" s="2">
        <f t="shared" si="435"/>
        <v>22</v>
      </c>
      <c r="I1619" s="2">
        <f t="shared" si="436"/>
        <v>8</v>
      </c>
      <c r="J1619" s="2">
        <f t="shared" si="437"/>
        <v>2020</v>
      </c>
      <c r="K1619" s="1">
        <f t="shared" si="446"/>
        <v>44073</v>
      </c>
      <c r="L1619" s="2">
        <f t="shared" si="439"/>
        <v>30</v>
      </c>
      <c r="M1619" s="2">
        <f t="shared" si="440"/>
        <v>8</v>
      </c>
      <c r="N1619" s="2">
        <f t="shared" si="441"/>
        <v>2020</v>
      </c>
      <c r="O1619" s="2">
        <f t="shared" si="442"/>
        <v>8</v>
      </c>
      <c r="P1619" t="s">
        <v>33</v>
      </c>
      <c r="Q1619" t="s">
        <v>54</v>
      </c>
      <c r="R1619" t="s">
        <v>7479</v>
      </c>
      <c r="S1619" t="s">
        <v>92</v>
      </c>
      <c r="T1619" s="3" t="s">
        <v>133</v>
      </c>
      <c r="U1619" s="4">
        <v>18112.349999999999</v>
      </c>
      <c r="V1619" t="s">
        <v>5466</v>
      </c>
      <c r="W1619" s="3" t="s">
        <v>23011</v>
      </c>
      <c r="X1619" s="3" t="s">
        <v>23011</v>
      </c>
      <c r="Y1619" t="s">
        <v>7480</v>
      </c>
      <c r="Z1619" t="s">
        <v>23012</v>
      </c>
      <c r="AA1619" t="s">
        <v>682</v>
      </c>
    </row>
    <row r="1620" spans="1:27" x14ac:dyDescent="0.3">
      <c r="A1620">
        <f t="shared" si="443"/>
        <v>1619</v>
      </c>
      <c r="B1620" t="s">
        <v>4871</v>
      </c>
      <c r="C1620" t="s">
        <v>7481</v>
      </c>
      <c r="D1620" t="str">
        <f t="shared" si="434"/>
        <v>Perl Izkovicz</v>
      </c>
      <c r="E1620" s="3" t="s">
        <v>32</v>
      </c>
      <c r="F1620">
        <v>41</v>
      </c>
      <c r="G1620" s="1">
        <v>43986</v>
      </c>
      <c r="H1620" s="2">
        <f t="shared" si="435"/>
        <v>4</v>
      </c>
      <c r="I1620" s="2">
        <f t="shared" si="436"/>
        <v>6</v>
      </c>
      <c r="J1620" s="2">
        <f t="shared" si="437"/>
        <v>2020</v>
      </c>
      <c r="K1620" s="1">
        <f t="shared" si="446"/>
        <v>43994</v>
      </c>
      <c r="L1620" s="2">
        <f t="shared" si="439"/>
        <v>12</v>
      </c>
      <c r="M1620" s="2">
        <f t="shared" si="440"/>
        <v>6</v>
      </c>
      <c r="N1620" s="2">
        <f t="shared" si="441"/>
        <v>2020</v>
      </c>
      <c r="O1620" s="2">
        <f t="shared" si="442"/>
        <v>8</v>
      </c>
      <c r="P1620" t="s">
        <v>44</v>
      </c>
      <c r="Q1620" t="s">
        <v>45</v>
      </c>
      <c r="R1620" t="s">
        <v>7482</v>
      </c>
      <c r="S1620" t="s">
        <v>76</v>
      </c>
      <c r="T1620" s="3" t="s">
        <v>133</v>
      </c>
      <c r="U1620" s="4">
        <v>28078.240000000002</v>
      </c>
      <c r="V1620" t="s">
        <v>3984</v>
      </c>
      <c r="W1620" s="3" t="b">
        <v>1</v>
      </c>
      <c r="X1620" s="3" t="s">
        <v>23011</v>
      </c>
      <c r="Y1620" t="s">
        <v>7483</v>
      </c>
      <c r="Z1620" t="s">
        <v>23012</v>
      </c>
      <c r="AA1620" t="s">
        <v>6050</v>
      </c>
    </row>
    <row r="1621" spans="1:27" x14ac:dyDescent="0.3">
      <c r="A1621">
        <f t="shared" si="443"/>
        <v>1620</v>
      </c>
      <c r="B1621" t="s">
        <v>7484</v>
      </c>
      <c r="C1621" t="s">
        <v>7485</v>
      </c>
      <c r="D1621" t="str">
        <f t="shared" si="434"/>
        <v>Irvin Ciabatteri</v>
      </c>
      <c r="E1621" s="3" t="s">
        <v>43</v>
      </c>
      <c r="F1621">
        <v>37</v>
      </c>
      <c r="G1621" s="1">
        <v>43996</v>
      </c>
      <c r="H1621" s="2">
        <f t="shared" si="435"/>
        <v>14</v>
      </c>
      <c r="I1621" s="2">
        <f t="shared" si="436"/>
        <v>6</v>
      </c>
      <c r="J1621" s="2">
        <f t="shared" si="437"/>
        <v>2020</v>
      </c>
      <c r="K1621" s="1">
        <f t="shared" si="446"/>
        <v>44004</v>
      </c>
      <c r="L1621" s="2">
        <f t="shared" si="439"/>
        <v>22</v>
      </c>
      <c r="M1621" s="2">
        <f t="shared" si="440"/>
        <v>6</v>
      </c>
      <c r="N1621" s="2">
        <f t="shared" si="441"/>
        <v>2020</v>
      </c>
      <c r="O1621" s="2">
        <f t="shared" si="442"/>
        <v>8</v>
      </c>
      <c r="P1621" t="s">
        <v>63</v>
      </c>
      <c r="Q1621" t="s">
        <v>126</v>
      </c>
      <c r="R1621" t="s">
        <v>7486</v>
      </c>
      <c r="S1621" t="s">
        <v>76</v>
      </c>
      <c r="T1621" s="3" t="s">
        <v>83</v>
      </c>
      <c r="U1621" s="4">
        <v>80356.23</v>
      </c>
      <c r="V1621" t="s">
        <v>6103</v>
      </c>
      <c r="W1621" s="3" t="b">
        <v>0</v>
      </c>
      <c r="X1621" s="3" t="s">
        <v>23011</v>
      </c>
      <c r="Y1621" t="s">
        <v>4537</v>
      </c>
      <c r="Z1621" t="s">
        <v>23012</v>
      </c>
      <c r="AA1621" t="s">
        <v>1479</v>
      </c>
    </row>
    <row r="1622" spans="1:27" x14ac:dyDescent="0.3">
      <c r="A1622">
        <f t="shared" si="443"/>
        <v>1621</v>
      </c>
      <c r="B1622" t="s">
        <v>7487</v>
      </c>
      <c r="D1622" t="str">
        <f t="shared" si="434"/>
        <v xml:space="preserve">Alfonso </v>
      </c>
      <c r="E1622" s="3" t="s">
        <v>43</v>
      </c>
      <c r="F1622">
        <v>50</v>
      </c>
      <c r="G1622" s="1">
        <v>44122</v>
      </c>
      <c r="H1622" s="2">
        <f t="shared" si="435"/>
        <v>18</v>
      </c>
      <c r="I1622" s="2">
        <f t="shared" si="436"/>
        <v>10</v>
      </c>
      <c r="J1622" s="2">
        <f t="shared" si="437"/>
        <v>2020</v>
      </c>
      <c r="K1622" s="1">
        <f t="shared" si="446"/>
        <v>44130</v>
      </c>
      <c r="L1622" s="2">
        <f t="shared" si="439"/>
        <v>26</v>
      </c>
      <c r="M1622" s="2">
        <f t="shared" si="440"/>
        <v>10</v>
      </c>
      <c r="N1622" s="2">
        <f t="shared" si="441"/>
        <v>2020</v>
      </c>
      <c r="O1622" s="2">
        <f t="shared" si="442"/>
        <v>8</v>
      </c>
      <c r="P1622" t="s">
        <v>22</v>
      </c>
      <c r="Q1622" t="s">
        <v>23</v>
      </c>
      <c r="R1622" t="s">
        <v>7488</v>
      </c>
      <c r="S1622" t="s">
        <v>92</v>
      </c>
      <c r="T1622" s="3" t="s">
        <v>133</v>
      </c>
      <c r="U1622" s="4">
        <v>78731.850000000006</v>
      </c>
      <c r="V1622" t="s">
        <v>915</v>
      </c>
      <c r="W1622" s="3" t="b">
        <v>0</v>
      </c>
      <c r="X1622" s="3" t="b">
        <v>1</v>
      </c>
      <c r="Y1622" t="s">
        <v>7489</v>
      </c>
      <c r="Z1622" t="s">
        <v>23012</v>
      </c>
      <c r="AA1622" t="s">
        <v>7490</v>
      </c>
    </row>
    <row r="1623" spans="1:27" x14ac:dyDescent="0.3">
      <c r="A1623">
        <f t="shared" si="443"/>
        <v>1622</v>
      </c>
      <c r="B1623" t="s">
        <v>7491</v>
      </c>
      <c r="C1623" t="s">
        <v>7492</v>
      </c>
      <c r="D1623" t="str">
        <f t="shared" si="434"/>
        <v>Kelsi Grosier</v>
      </c>
      <c r="E1623" s="3" t="s">
        <v>32</v>
      </c>
      <c r="F1623">
        <v>22</v>
      </c>
      <c r="G1623" s="1">
        <v>44053</v>
      </c>
      <c r="H1623" s="2">
        <f t="shared" si="435"/>
        <v>10</v>
      </c>
      <c r="I1623" s="2">
        <f t="shared" si="436"/>
        <v>8</v>
      </c>
      <c r="J1623" s="2">
        <f t="shared" si="437"/>
        <v>2020</v>
      </c>
      <c r="K1623" s="1">
        <f t="shared" si="446"/>
        <v>44061</v>
      </c>
      <c r="L1623" s="2">
        <f t="shared" si="439"/>
        <v>18</v>
      </c>
      <c r="M1623" s="2">
        <f t="shared" si="440"/>
        <v>8</v>
      </c>
      <c r="N1623" s="2">
        <f t="shared" si="441"/>
        <v>2020</v>
      </c>
      <c r="O1623" s="2">
        <f t="shared" si="442"/>
        <v>8</v>
      </c>
      <c r="P1623" t="s">
        <v>33</v>
      </c>
      <c r="Q1623" t="s">
        <v>74</v>
      </c>
      <c r="R1623" t="s">
        <v>7493</v>
      </c>
      <c r="S1623" t="s">
        <v>92</v>
      </c>
      <c r="T1623" s="3" t="s">
        <v>26</v>
      </c>
      <c r="U1623" s="4">
        <v>81636.58</v>
      </c>
      <c r="V1623" t="s">
        <v>2957</v>
      </c>
      <c r="W1623" s="3" t="b">
        <v>1</v>
      </c>
      <c r="X1623" s="3" t="b">
        <v>1</v>
      </c>
      <c r="Y1623" t="s">
        <v>7494</v>
      </c>
      <c r="Z1623" t="s">
        <v>443</v>
      </c>
      <c r="AA1623" t="s">
        <v>6630</v>
      </c>
    </row>
    <row r="1624" spans="1:27" x14ac:dyDescent="0.3">
      <c r="A1624">
        <f t="shared" si="443"/>
        <v>1623</v>
      </c>
      <c r="B1624" t="s">
        <v>7495</v>
      </c>
      <c r="C1624" t="s">
        <v>7496</v>
      </c>
      <c r="D1624" t="str">
        <f t="shared" si="434"/>
        <v>Taylor Alentyev</v>
      </c>
      <c r="E1624" s="3" t="s">
        <v>43</v>
      </c>
      <c r="F1624">
        <v>37</v>
      </c>
      <c r="G1624" s="1">
        <v>43857</v>
      </c>
      <c r="H1624" s="2">
        <f t="shared" si="435"/>
        <v>27</v>
      </c>
      <c r="I1624" s="2">
        <f t="shared" si="436"/>
        <v>1</v>
      </c>
      <c r="J1624" s="2">
        <f t="shared" si="437"/>
        <v>2020</v>
      </c>
      <c r="K1624" s="1">
        <v>44126</v>
      </c>
      <c r="L1624" s="2">
        <f t="shared" si="439"/>
        <v>22</v>
      </c>
      <c r="M1624" s="2">
        <f t="shared" si="440"/>
        <v>10</v>
      </c>
      <c r="N1624" s="2">
        <f t="shared" si="441"/>
        <v>2020</v>
      </c>
      <c r="O1624" s="2">
        <f t="shared" si="442"/>
        <v>269</v>
      </c>
      <c r="P1624" t="s">
        <v>44</v>
      </c>
      <c r="Q1624" t="s">
        <v>23</v>
      </c>
      <c r="R1624" t="s">
        <v>7497</v>
      </c>
      <c r="S1624" t="s">
        <v>76</v>
      </c>
      <c r="T1624" s="3" t="s">
        <v>133</v>
      </c>
      <c r="U1624" s="4">
        <v>79998.09</v>
      </c>
      <c r="V1624" t="s">
        <v>3192</v>
      </c>
      <c r="W1624" s="3" t="b">
        <v>1</v>
      </c>
      <c r="X1624" s="3" t="b">
        <v>1</v>
      </c>
      <c r="Y1624" t="s">
        <v>7498</v>
      </c>
      <c r="Z1624" t="s">
        <v>23012</v>
      </c>
      <c r="AA1624" t="s">
        <v>7499</v>
      </c>
    </row>
    <row r="1625" spans="1:27" x14ac:dyDescent="0.3">
      <c r="A1625">
        <f t="shared" si="443"/>
        <v>1624</v>
      </c>
      <c r="B1625" t="s">
        <v>7500</v>
      </c>
      <c r="C1625" t="s">
        <v>7501</v>
      </c>
      <c r="D1625" t="str">
        <f t="shared" si="434"/>
        <v>Ellyn Petasch</v>
      </c>
      <c r="E1625" s="3" t="s">
        <v>32</v>
      </c>
      <c r="F1625">
        <v>77</v>
      </c>
      <c r="G1625" s="1">
        <v>43968</v>
      </c>
      <c r="H1625" s="2">
        <f t="shared" si="435"/>
        <v>17</v>
      </c>
      <c r="I1625" s="2">
        <f t="shared" si="436"/>
        <v>5</v>
      </c>
      <c r="J1625" s="2">
        <f t="shared" si="437"/>
        <v>2020</v>
      </c>
      <c r="K1625" s="1">
        <v>44029</v>
      </c>
      <c r="L1625" s="2">
        <f t="shared" si="439"/>
        <v>17</v>
      </c>
      <c r="M1625" s="2">
        <f t="shared" si="440"/>
        <v>7</v>
      </c>
      <c r="N1625" s="2">
        <f t="shared" si="441"/>
        <v>2020</v>
      </c>
      <c r="O1625" s="2">
        <f t="shared" si="442"/>
        <v>61</v>
      </c>
      <c r="P1625" t="s">
        <v>118</v>
      </c>
      <c r="Q1625" t="s">
        <v>90</v>
      </c>
      <c r="R1625" t="s">
        <v>7502</v>
      </c>
      <c r="S1625" t="s">
        <v>36</v>
      </c>
      <c r="T1625" s="3" t="s">
        <v>133</v>
      </c>
      <c r="U1625" s="4">
        <v>70094.7</v>
      </c>
      <c r="V1625" t="s">
        <v>328</v>
      </c>
      <c r="W1625" s="3" t="b">
        <v>1</v>
      </c>
      <c r="X1625" s="3" t="b">
        <v>1</v>
      </c>
      <c r="Y1625" t="s">
        <v>7503</v>
      </c>
      <c r="Z1625" t="s">
        <v>23012</v>
      </c>
      <c r="AA1625" t="s">
        <v>201</v>
      </c>
    </row>
    <row r="1626" spans="1:27" x14ac:dyDescent="0.3">
      <c r="A1626">
        <f t="shared" si="443"/>
        <v>1625</v>
      </c>
      <c r="B1626" t="s">
        <v>7504</v>
      </c>
      <c r="C1626" t="s">
        <v>7505</v>
      </c>
      <c r="D1626" t="str">
        <f t="shared" si="434"/>
        <v>Bridie Lynnett</v>
      </c>
      <c r="E1626" s="3" t="s">
        <v>32</v>
      </c>
      <c r="F1626">
        <v>86</v>
      </c>
      <c r="G1626" s="1">
        <v>43957</v>
      </c>
      <c r="H1626" s="2">
        <f t="shared" si="435"/>
        <v>6</v>
      </c>
      <c r="I1626" s="2">
        <f t="shared" si="436"/>
        <v>5</v>
      </c>
      <c r="J1626" s="2">
        <f t="shared" si="437"/>
        <v>2020</v>
      </c>
      <c r="K1626" s="1">
        <v>44075</v>
      </c>
      <c r="L1626" s="2">
        <f t="shared" si="439"/>
        <v>1</v>
      </c>
      <c r="M1626" s="2">
        <f t="shared" si="440"/>
        <v>9</v>
      </c>
      <c r="N1626" s="2">
        <f t="shared" si="441"/>
        <v>2020</v>
      </c>
      <c r="O1626" s="2">
        <f t="shared" si="442"/>
        <v>118</v>
      </c>
      <c r="P1626" t="s">
        <v>44</v>
      </c>
      <c r="Q1626" t="s">
        <v>54</v>
      </c>
      <c r="R1626" t="s">
        <v>7506</v>
      </c>
      <c r="S1626" t="s">
        <v>65</v>
      </c>
      <c r="T1626" s="3" t="s">
        <v>57</v>
      </c>
      <c r="U1626" s="4">
        <v>85874.14</v>
      </c>
      <c r="V1626" t="s">
        <v>4715</v>
      </c>
      <c r="W1626" s="3" t="b">
        <v>0</v>
      </c>
      <c r="X1626" s="3" t="b">
        <v>0</v>
      </c>
      <c r="Y1626" t="s">
        <v>7507</v>
      </c>
      <c r="Z1626" t="s">
        <v>23012</v>
      </c>
      <c r="AA1626" t="s">
        <v>2907</v>
      </c>
    </row>
    <row r="1627" spans="1:27" x14ac:dyDescent="0.3">
      <c r="A1627">
        <f t="shared" si="443"/>
        <v>1626</v>
      </c>
      <c r="B1627" t="s">
        <v>7508</v>
      </c>
      <c r="C1627" t="s">
        <v>7509</v>
      </c>
      <c r="D1627" t="str">
        <f t="shared" si="434"/>
        <v>Tailor Heigold</v>
      </c>
      <c r="E1627" s="3" t="s">
        <v>43</v>
      </c>
      <c r="F1627">
        <v>70</v>
      </c>
      <c r="G1627" s="1">
        <v>44074</v>
      </c>
      <c r="H1627" s="2">
        <f t="shared" si="435"/>
        <v>31</v>
      </c>
      <c r="I1627" s="2">
        <f t="shared" si="436"/>
        <v>8</v>
      </c>
      <c r="J1627" s="2">
        <f t="shared" si="437"/>
        <v>2020</v>
      </c>
      <c r="K1627" s="1">
        <v>44122</v>
      </c>
      <c r="L1627" s="2">
        <f t="shared" si="439"/>
        <v>18</v>
      </c>
      <c r="M1627" s="2">
        <f t="shared" si="440"/>
        <v>10</v>
      </c>
      <c r="N1627" s="2">
        <f t="shared" si="441"/>
        <v>2020</v>
      </c>
      <c r="O1627" s="2">
        <f t="shared" si="442"/>
        <v>48</v>
      </c>
      <c r="P1627" t="s">
        <v>118</v>
      </c>
      <c r="Q1627" t="s">
        <v>45</v>
      </c>
      <c r="R1627" t="s">
        <v>7510</v>
      </c>
      <c r="S1627" t="s">
        <v>76</v>
      </c>
      <c r="T1627" s="3" t="s">
        <v>57</v>
      </c>
      <c r="U1627" s="4">
        <v>98623.69</v>
      </c>
      <c r="V1627" t="s">
        <v>334</v>
      </c>
      <c r="W1627" s="3" t="b">
        <v>0</v>
      </c>
      <c r="X1627" s="3" t="b">
        <v>1</v>
      </c>
      <c r="Y1627" t="s">
        <v>7511</v>
      </c>
      <c r="Z1627" t="s">
        <v>23012</v>
      </c>
      <c r="AA1627" t="s">
        <v>7512</v>
      </c>
    </row>
    <row r="1628" spans="1:27" x14ac:dyDescent="0.3">
      <c r="A1628">
        <f t="shared" si="443"/>
        <v>1627</v>
      </c>
      <c r="B1628" t="s">
        <v>778</v>
      </c>
      <c r="C1628" t="s">
        <v>7513</v>
      </c>
      <c r="D1628" t="str">
        <f t="shared" si="434"/>
        <v>Tori Gotcliff</v>
      </c>
      <c r="E1628" s="3" t="s">
        <v>32</v>
      </c>
      <c r="F1628">
        <v>27</v>
      </c>
      <c r="G1628" s="1">
        <v>44151</v>
      </c>
      <c r="H1628" s="2">
        <f t="shared" si="435"/>
        <v>16</v>
      </c>
      <c r="I1628" s="2">
        <f t="shared" si="436"/>
        <v>11</v>
      </c>
      <c r="J1628" s="2">
        <f t="shared" si="437"/>
        <v>2020</v>
      </c>
      <c r="K1628" s="1">
        <f>G1628+8</f>
        <v>44159</v>
      </c>
      <c r="L1628" s="2">
        <f t="shared" si="439"/>
        <v>24</v>
      </c>
      <c r="M1628" s="2">
        <f t="shared" si="440"/>
        <v>11</v>
      </c>
      <c r="N1628" s="2">
        <f t="shared" si="441"/>
        <v>2020</v>
      </c>
      <c r="O1628" s="2">
        <f t="shared" si="442"/>
        <v>8</v>
      </c>
      <c r="P1628" t="s">
        <v>63</v>
      </c>
      <c r="Q1628" t="s">
        <v>119</v>
      </c>
      <c r="R1628" t="s">
        <v>7514</v>
      </c>
      <c r="S1628" t="s">
        <v>146</v>
      </c>
      <c r="T1628" s="3" t="s">
        <v>47</v>
      </c>
      <c r="U1628" s="4">
        <v>54794.43</v>
      </c>
      <c r="V1628" t="s">
        <v>710</v>
      </c>
      <c r="W1628" s="3" t="b">
        <v>0</v>
      </c>
      <c r="X1628" s="3" t="b">
        <v>0</v>
      </c>
      <c r="Y1628" t="s">
        <v>7515</v>
      </c>
      <c r="Z1628" t="s">
        <v>23012</v>
      </c>
      <c r="AA1628" t="s">
        <v>5651</v>
      </c>
    </row>
    <row r="1629" spans="1:27" x14ac:dyDescent="0.3">
      <c r="A1629">
        <f t="shared" si="443"/>
        <v>1628</v>
      </c>
      <c r="B1629" t="s">
        <v>7516</v>
      </c>
      <c r="C1629" t="s">
        <v>7517</v>
      </c>
      <c r="D1629" t="str">
        <f t="shared" si="434"/>
        <v>Caren Gurko</v>
      </c>
      <c r="E1629" s="3" t="s">
        <v>32</v>
      </c>
      <c r="F1629">
        <v>56</v>
      </c>
      <c r="G1629" s="1">
        <v>43944</v>
      </c>
      <c r="H1629" s="2">
        <f t="shared" si="435"/>
        <v>23</v>
      </c>
      <c r="I1629" s="2">
        <f t="shared" si="436"/>
        <v>4</v>
      </c>
      <c r="J1629" s="2">
        <f t="shared" si="437"/>
        <v>2020</v>
      </c>
      <c r="K1629" s="1">
        <v>44188</v>
      </c>
      <c r="L1629" s="2">
        <f t="shared" si="439"/>
        <v>23</v>
      </c>
      <c r="M1629" s="2">
        <f t="shared" si="440"/>
        <v>12</v>
      </c>
      <c r="N1629" s="2">
        <f t="shared" si="441"/>
        <v>2020</v>
      </c>
      <c r="O1629" s="2">
        <f t="shared" si="442"/>
        <v>244</v>
      </c>
      <c r="P1629" t="s">
        <v>22</v>
      </c>
      <c r="Q1629" t="s">
        <v>74</v>
      </c>
      <c r="R1629" t="s">
        <v>7518</v>
      </c>
      <c r="S1629" t="s">
        <v>25</v>
      </c>
      <c r="T1629" s="3" t="s">
        <v>133</v>
      </c>
      <c r="U1629" s="4">
        <v>13054.64</v>
      </c>
      <c r="V1629" t="s">
        <v>7005</v>
      </c>
      <c r="W1629" s="3" t="b">
        <v>1</v>
      </c>
      <c r="X1629" s="3" t="b">
        <v>1</v>
      </c>
      <c r="Y1629" t="s">
        <v>7519</v>
      </c>
      <c r="Z1629" t="s">
        <v>23012</v>
      </c>
      <c r="AA1629" t="s">
        <v>7520</v>
      </c>
    </row>
    <row r="1630" spans="1:27" x14ac:dyDescent="0.3">
      <c r="A1630">
        <f t="shared" si="443"/>
        <v>1629</v>
      </c>
      <c r="B1630" t="s">
        <v>7521</v>
      </c>
      <c r="C1630" t="s">
        <v>7522</v>
      </c>
      <c r="D1630" t="str">
        <f t="shared" si="434"/>
        <v>Milli Kynson</v>
      </c>
      <c r="E1630" s="3" t="s">
        <v>190</v>
      </c>
      <c r="F1630">
        <v>76</v>
      </c>
      <c r="G1630" s="1">
        <v>44143</v>
      </c>
      <c r="H1630" s="2">
        <f t="shared" si="435"/>
        <v>8</v>
      </c>
      <c r="I1630" s="2">
        <f t="shared" si="436"/>
        <v>11</v>
      </c>
      <c r="J1630" s="2">
        <f t="shared" si="437"/>
        <v>2020</v>
      </c>
      <c r="K1630" s="1">
        <f>G1630+8</f>
        <v>44151</v>
      </c>
      <c r="L1630" s="2">
        <f t="shared" si="439"/>
        <v>16</v>
      </c>
      <c r="M1630" s="2">
        <f t="shared" si="440"/>
        <v>11</v>
      </c>
      <c r="N1630" s="2">
        <f t="shared" si="441"/>
        <v>2020</v>
      </c>
      <c r="O1630" s="2">
        <f t="shared" si="442"/>
        <v>8</v>
      </c>
      <c r="P1630" t="s">
        <v>73</v>
      </c>
      <c r="Q1630" t="s">
        <v>54</v>
      </c>
      <c r="R1630" t="s">
        <v>7523</v>
      </c>
      <c r="S1630" t="s">
        <v>92</v>
      </c>
      <c r="T1630" s="3" t="s">
        <v>57</v>
      </c>
      <c r="U1630" s="4">
        <v>57227.78</v>
      </c>
      <c r="V1630" t="s">
        <v>1715</v>
      </c>
      <c r="W1630" s="3" t="b">
        <v>0</v>
      </c>
      <c r="X1630" s="3" t="b">
        <v>1</v>
      </c>
      <c r="Y1630" t="s">
        <v>7524</v>
      </c>
      <c r="Z1630" t="s">
        <v>23012</v>
      </c>
      <c r="AA1630" t="s">
        <v>1732</v>
      </c>
    </row>
    <row r="1631" spans="1:27" x14ac:dyDescent="0.3">
      <c r="A1631">
        <f t="shared" si="443"/>
        <v>1630</v>
      </c>
      <c r="B1631" t="s">
        <v>7525</v>
      </c>
      <c r="D1631" t="str">
        <f t="shared" si="434"/>
        <v xml:space="preserve">Adora </v>
      </c>
      <c r="E1631" s="3" t="s">
        <v>32</v>
      </c>
      <c r="F1631">
        <v>72</v>
      </c>
      <c r="G1631" s="1">
        <v>43884</v>
      </c>
      <c r="H1631" s="2">
        <f t="shared" si="435"/>
        <v>23</v>
      </c>
      <c r="I1631" s="2">
        <f t="shared" si="436"/>
        <v>2</v>
      </c>
      <c r="J1631" s="2">
        <f t="shared" si="437"/>
        <v>2020</v>
      </c>
      <c r="K1631" s="1">
        <v>44147</v>
      </c>
      <c r="L1631" s="2">
        <f t="shared" si="439"/>
        <v>12</v>
      </c>
      <c r="M1631" s="2">
        <f t="shared" si="440"/>
        <v>11</v>
      </c>
      <c r="N1631" s="2">
        <f t="shared" si="441"/>
        <v>2020</v>
      </c>
      <c r="O1631" s="2">
        <f t="shared" si="442"/>
        <v>263</v>
      </c>
      <c r="P1631" t="s">
        <v>118</v>
      </c>
      <c r="Q1631" t="s">
        <v>90</v>
      </c>
      <c r="R1631" t="s">
        <v>7526</v>
      </c>
      <c r="S1631" t="s">
        <v>177</v>
      </c>
      <c r="T1631" s="3" t="s">
        <v>57</v>
      </c>
      <c r="U1631" s="4">
        <v>42803.05</v>
      </c>
      <c r="V1631" t="s">
        <v>609</v>
      </c>
      <c r="W1631" s="3" t="b">
        <v>1</v>
      </c>
      <c r="X1631" s="3" t="b">
        <v>1</v>
      </c>
      <c r="Y1631" t="s">
        <v>7527</v>
      </c>
      <c r="Z1631" t="s">
        <v>23012</v>
      </c>
      <c r="AA1631" t="s">
        <v>2590</v>
      </c>
    </row>
    <row r="1632" spans="1:27" x14ac:dyDescent="0.3">
      <c r="A1632">
        <f t="shared" si="443"/>
        <v>1631</v>
      </c>
      <c r="B1632" t="s">
        <v>7528</v>
      </c>
      <c r="C1632" t="s">
        <v>7529</v>
      </c>
      <c r="D1632" t="str">
        <f t="shared" si="434"/>
        <v>Nixie Kyte</v>
      </c>
      <c r="E1632" s="3" t="s">
        <v>32</v>
      </c>
      <c r="F1632">
        <v>51</v>
      </c>
      <c r="G1632" s="1">
        <v>43996</v>
      </c>
      <c r="H1632" s="2">
        <f t="shared" si="435"/>
        <v>14</v>
      </c>
      <c r="I1632" s="2">
        <f t="shared" si="436"/>
        <v>6</v>
      </c>
      <c r="J1632" s="2">
        <f t="shared" si="437"/>
        <v>2020</v>
      </c>
      <c r="K1632" s="1">
        <f>G1632+8</f>
        <v>44004</v>
      </c>
      <c r="L1632" s="2">
        <f t="shared" si="439"/>
        <v>22</v>
      </c>
      <c r="M1632" s="2">
        <f t="shared" si="440"/>
        <v>6</v>
      </c>
      <c r="N1632" s="2">
        <f t="shared" si="441"/>
        <v>2020</v>
      </c>
      <c r="O1632" s="2">
        <f t="shared" si="442"/>
        <v>8</v>
      </c>
      <c r="P1632" t="s">
        <v>63</v>
      </c>
      <c r="Q1632" t="s">
        <v>34</v>
      </c>
      <c r="R1632" t="s">
        <v>7530</v>
      </c>
      <c r="S1632" t="s">
        <v>146</v>
      </c>
      <c r="T1632" s="3" t="s">
        <v>66</v>
      </c>
      <c r="U1632" s="4">
        <v>27498.38</v>
      </c>
      <c r="V1632" t="s">
        <v>497</v>
      </c>
      <c r="W1632" s="3" t="b">
        <v>1</v>
      </c>
      <c r="X1632" s="3" t="s">
        <v>23011</v>
      </c>
      <c r="Y1632" t="s">
        <v>7531</v>
      </c>
      <c r="Z1632" t="s">
        <v>23012</v>
      </c>
      <c r="AA1632" t="s">
        <v>786</v>
      </c>
    </row>
    <row r="1633" spans="1:27" x14ac:dyDescent="0.3">
      <c r="A1633">
        <f t="shared" si="443"/>
        <v>1632</v>
      </c>
      <c r="B1633" t="s">
        <v>7532</v>
      </c>
      <c r="C1633" t="s">
        <v>7533</v>
      </c>
      <c r="D1633" t="str">
        <f t="shared" si="434"/>
        <v>Meridel Lukacs</v>
      </c>
      <c r="E1633" s="3" t="s">
        <v>32</v>
      </c>
      <c r="F1633">
        <v>80</v>
      </c>
      <c r="G1633" s="1">
        <v>44092</v>
      </c>
      <c r="H1633" s="2">
        <f t="shared" si="435"/>
        <v>18</v>
      </c>
      <c r="I1633" s="2">
        <f t="shared" si="436"/>
        <v>9</v>
      </c>
      <c r="J1633" s="2">
        <f t="shared" si="437"/>
        <v>2020</v>
      </c>
      <c r="K1633" s="1">
        <v>44142</v>
      </c>
      <c r="L1633" s="2">
        <f t="shared" si="439"/>
        <v>7</v>
      </c>
      <c r="M1633" s="2">
        <f t="shared" si="440"/>
        <v>11</v>
      </c>
      <c r="N1633" s="2">
        <f t="shared" si="441"/>
        <v>2020</v>
      </c>
      <c r="O1633" s="2">
        <f t="shared" si="442"/>
        <v>50</v>
      </c>
      <c r="P1633" t="s">
        <v>22</v>
      </c>
      <c r="Q1633" t="s">
        <v>197</v>
      </c>
      <c r="R1633" t="s">
        <v>7534</v>
      </c>
      <c r="S1633" t="s">
        <v>92</v>
      </c>
      <c r="T1633" s="3" t="s">
        <v>26</v>
      </c>
      <c r="U1633" s="4">
        <v>15489.99</v>
      </c>
      <c r="V1633" t="s">
        <v>5990</v>
      </c>
      <c r="W1633" s="3" t="b">
        <v>0</v>
      </c>
      <c r="X1633" s="3" t="b">
        <v>0</v>
      </c>
      <c r="Y1633" t="s">
        <v>7535</v>
      </c>
      <c r="Z1633" t="s">
        <v>4167</v>
      </c>
      <c r="AA1633" t="s">
        <v>7536</v>
      </c>
    </row>
    <row r="1634" spans="1:27" x14ac:dyDescent="0.3">
      <c r="A1634">
        <f t="shared" si="443"/>
        <v>1633</v>
      </c>
      <c r="B1634" t="s">
        <v>2581</v>
      </c>
      <c r="D1634" t="str">
        <f t="shared" si="434"/>
        <v xml:space="preserve">Idelle </v>
      </c>
      <c r="E1634" s="3" t="s">
        <v>32</v>
      </c>
      <c r="F1634">
        <v>25</v>
      </c>
      <c r="G1634" s="1">
        <v>44013</v>
      </c>
      <c r="H1634" s="2">
        <f t="shared" si="435"/>
        <v>1</v>
      </c>
      <c r="I1634" s="2">
        <f t="shared" si="436"/>
        <v>7</v>
      </c>
      <c r="J1634" s="2">
        <f t="shared" si="437"/>
        <v>2020</v>
      </c>
      <c r="K1634" s="1">
        <v>44057</v>
      </c>
      <c r="L1634" s="2">
        <f t="shared" si="439"/>
        <v>14</v>
      </c>
      <c r="M1634" s="2">
        <f t="shared" si="440"/>
        <v>8</v>
      </c>
      <c r="N1634" s="2">
        <f t="shared" si="441"/>
        <v>2020</v>
      </c>
      <c r="O1634" s="2">
        <f t="shared" si="442"/>
        <v>44</v>
      </c>
      <c r="P1634" t="s">
        <v>118</v>
      </c>
      <c r="Q1634" t="s">
        <v>119</v>
      </c>
      <c r="R1634" t="s">
        <v>7537</v>
      </c>
      <c r="S1634" t="s">
        <v>146</v>
      </c>
      <c r="T1634" s="3" t="s">
        <v>133</v>
      </c>
      <c r="U1634" s="4">
        <v>75159.429999999993</v>
      </c>
      <c r="V1634" t="s">
        <v>322</v>
      </c>
      <c r="W1634" s="3" t="b">
        <v>1</v>
      </c>
      <c r="X1634" s="3" t="b">
        <v>1</v>
      </c>
      <c r="Y1634" t="s">
        <v>7538</v>
      </c>
      <c r="Z1634" t="s">
        <v>23012</v>
      </c>
      <c r="AA1634" t="s">
        <v>700</v>
      </c>
    </row>
    <row r="1635" spans="1:27" x14ac:dyDescent="0.3">
      <c r="A1635">
        <f t="shared" si="443"/>
        <v>1634</v>
      </c>
      <c r="B1635" t="s">
        <v>774</v>
      </c>
      <c r="C1635" t="s">
        <v>7539</v>
      </c>
      <c r="D1635" t="str">
        <f t="shared" si="434"/>
        <v>Marney Stannett</v>
      </c>
      <c r="E1635" s="3" t="s">
        <v>32</v>
      </c>
      <c r="F1635">
        <v>24</v>
      </c>
      <c r="G1635" s="1">
        <v>43998</v>
      </c>
      <c r="H1635" s="2">
        <f t="shared" si="435"/>
        <v>16</v>
      </c>
      <c r="I1635" s="2">
        <f t="shared" si="436"/>
        <v>6</v>
      </c>
      <c r="J1635" s="2">
        <f t="shared" si="437"/>
        <v>2020</v>
      </c>
      <c r="K1635" s="1">
        <f t="shared" ref="K1635:K1642" si="447">G1635+8</f>
        <v>44006</v>
      </c>
      <c r="L1635" s="2">
        <f t="shared" si="439"/>
        <v>24</v>
      </c>
      <c r="M1635" s="2">
        <f t="shared" si="440"/>
        <v>6</v>
      </c>
      <c r="N1635" s="2">
        <f t="shared" si="441"/>
        <v>2020</v>
      </c>
      <c r="O1635" s="2">
        <f t="shared" si="442"/>
        <v>8</v>
      </c>
      <c r="P1635" t="s">
        <v>22</v>
      </c>
      <c r="Q1635" t="s">
        <v>119</v>
      </c>
      <c r="R1635" t="s">
        <v>7540</v>
      </c>
      <c r="S1635" t="s">
        <v>76</v>
      </c>
      <c r="T1635" s="3" t="s">
        <v>26</v>
      </c>
      <c r="U1635" s="4">
        <v>26079.29</v>
      </c>
      <c r="V1635" t="s">
        <v>2868</v>
      </c>
      <c r="W1635" s="3" t="b">
        <v>0</v>
      </c>
      <c r="X1635" s="3" t="b">
        <v>1</v>
      </c>
      <c r="Y1635" t="s">
        <v>7541</v>
      </c>
      <c r="Z1635" t="s">
        <v>23012</v>
      </c>
      <c r="AA1635" t="s">
        <v>7542</v>
      </c>
    </row>
    <row r="1636" spans="1:27" x14ac:dyDescent="0.3">
      <c r="A1636">
        <f t="shared" si="443"/>
        <v>1635</v>
      </c>
      <c r="B1636" t="s">
        <v>7543</v>
      </c>
      <c r="C1636" t="s">
        <v>7544</v>
      </c>
      <c r="D1636" t="str">
        <f t="shared" si="434"/>
        <v>Hana Master</v>
      </c>
      <c r="E1636" s="3" t="s">
        <v>32</v>
      </c>
      <c r="F1636">
        <v>7</v>
      </c>
      <c r="G1636" s="1">
        <v>44131</v>
      </c>
      <c r="H1636" s="2">
        <f t="shared" si="435"/>
        <v>27</v>
      </c>
      <c r="I1636" s="2">
        <f t="shared" si="436"/>
        <v>10</v>
      </c>
      <c r="J1636" s="2">
        <f t="shared" si="437"/>
        <v>2020</v>
      </c>
      <c r="K1636" s="1">
        <f t="shared" si="447"/>
        <v>44139</v>
      </c>
      <c r="L1636" s="2">
        <f t="shared" si="439"/>
        <v>4</v>
      </c>
      <c r="M1636" s="2">
        <f t="shared" si="440"/>
        <v>11</v>
      </c>
      <c r="N1636" s="2">
        <f t="shared" si="441"/>
        <v>2020</v>
      </c>
      <c r="O1636" s="2">
        <f t="shared" si="442"/>
        <v>8</v>
      </c>
      <c r="P1636" t="s">
        <v>73</v>
      </c>
      <c r="Q1636" t="s">
        <v>74</v>
      </c>
      <c r="R1636" t="s">
        <v>7545</v>
      </c>
      <c r="S1636" t="s">
        <v>146</v>
      </c>
      <c r="T1636" s="3" t="s">
        <v>47</v>
      </c>
      <c r="U1636" s="4">
        <v>95154.11</v>
      </c>
      <c r="V1636" t="s">
        <v>2588</v>
      </c>
      <c r="W1636" s="3" t="b">
        <v>1</v>
      </c>
      <c r="X1636" s="3" t="b">
        <v>1</v>
      </c>
      <c r="Y1636" t="s">
        <v>7546</v>
      </c>
      <c r="Z1636" t="s">
        <v>23012</v>
      </c>
      <c r="AA1636" t="s">
        <v>7547</v>
      </c>
    </row>
    <row r="1637" spans="1:27" x14ac:dyDescent="0.3">
      <c r="A1637">
        <f t="shared" si="443"/>
        <v>1636</v>
      </c>
      <c r="B1637" t="s">
        <v>7548</v>
      </c>
      <c r="C1637" t="s">
        <v>7549</v>
      </c>
      <c r="D1637" t="str">
        <f t="shared" si="434"/>
        <v>Dominique Shackle</v>
      </c>
      <c r="E1637" s="3" t="s">
        <v>222</v>
      </c>
      <c r="F1637">
        <v>34</v>
      </c>
      <c r="G1637" s="1">
        <v>44017</v>
      </c>
      <c r="H1637" s="2">
        <f t="shared" si="435"/>
        <v>5</v>
      </c>
      <c r="I1637" s="2">
        <f t="shared" si="436"/>
        <v>7</v>
      </c>
      <c r="J1637" s="2">
        <f t="shared" si="437"/>
        <v>2020</v>
      </c>
      <c r="K1637" s="1">
        <f t="shared" si="447"/>
        <v>44025</v>
      </c>
      <c r="L1637" s="2">
        <f t="shared" si="439"/>
        <v>13</v>
      </c>
      <c r="M1637" s="2">
        <f t="shared" si="440"/>
        <v>7</v>
      </c>
      <c r="N1637" s="2">
        <f t="shared" si="441"/>
        <v>2020</v>
      </c>
      <c r="O1637" s="2">
        <f t="shared" si="442"/>
        <v>8</v>
      </c>
      <c r="P1637" t="s">
        <v>33</v>
      </c>
      <c r="Q1637" t="s">
        <v>34</v>
      </c>
      <c r="R1637" t="s">
        <v>7550</v>
      </c>
      <c r="S1637" t="s">
        <v>92</v>
      </c>
      <c r="T1637" s="3" t="s">
        <v>159</v>
      </c>
      <c r="U1637" s="4">
        <v>23311.98</v>
      </c>
      <c r="V1637" t="s">
        <v>560</v>
      </c>
      <c r="W1637" s="3" t="s">
        <v>23011</v>
      </c>
      <c r="X1637" s="3" t="b">
        <v>0</v>
      </c>
      <c r="Y1637" t="s">
        <v>7551</v>
      </c>
      <c r="Z1637" t="s">
        <v>23012</v>
      </c>
      <c r="AA1637" t="s">
        <v>550</v>
      </c>
    </row>
    <row r="1638" spans="1:27" x14ac:dyDescent="0.3">
      <c r="A1638">
        <f t="shared" si="443"/>
        <v>1637</v>
      </c>
      <c r="B1638" t="s">
        <v>7552</v>
      </c>
      <c r="C1638" t="s">
        <v>7553</v>
      </c>
      <c r="D1638" t="str">
        <f t="shared" si="434"/>
        <v>Lilias Dominec</v>
      </c>
      <c r="E1638" s="3" t="s">
        <v>32</v>
      </c>
      <c r="F1638">
        <v>14</v>
      </c>
      <c r="G1638" s="1">
        <v>44108</v>
      </c>
      <c r="H1638" s="2">
        <f t="shared" si="435"/>
        <v>4</v>
      </c>
      <c r="I1638" s="2">
        <f t="shared" si="436"/>
        <v>10</v>
      </c>
      <c r="J1638" s="2">
        <f t="shared" si="437"/>
        <v>2020</v>
      </c>
      <c r="K1638" s="1">
        <f t="shared" si="447"/>
        <v>44116</v>
      </c>
      <c r="L1638" s="2">
        <f t="shared" si="439"/>
        <v>12</v>
      </c>
      <c r="M1638" s="2">
        <f t="shared" si="440"/>
        <v>10</v>
      </c>
      <c r="N1638" s="2">
        <f t="shared" si="441"/>
        <v>2020</v>
      </c>
      <c r="O1638" s="2">
        <f t="shared" si="442"/>
        <v>8</v>
      </c>
      <c r="P1638" t="s">
        <v>33</v>
      </c>
      <c r="Q1638" t="s">
        <v>90</v>
      </c>
      <c r="R1638" t="s">
        <v>7554</v>
      </c>
      <c r="S1638" t="s">
        <v>65</v>
      </c>
      <c r="T1638" s="3" t="s">
        <v>83</v>
      </c>
      <c r="U1638" s="4">
        <v>74144.38</v>
      </c>
      <c r="V1638" t="s">
        <v>316</v>
      </c>
      <c r="W1638" s="3" t="b">
        <v>0</v>
      </c>
      <c r="X1638" s="3" t="b">
        <v>1</v>
      </c>
      <c r="Y1638" t="s">
        <v>7555</v>
      </c>
      <c r="Z1638" t="s">
        <v>23012</v>
      </c>
      <c r="AA1638" t="s">
        <v>7556</v>
      </c>
    </row>
    <row r="1639" spans="1:27" x14ac:dyDescent="0.3">
      <c r="A1639">
        <f t="shared" si="443"/>
        <v>1638</v>
      </c>
      <c r="B1639" t="s">
        <v>7557</v>
      </c>
      <c r="C1639" t="s">
        <v>7558</v>
      </c>
      <c r="D1639" t="str">
        <f t="shared" si="434"/>
        <v>Vidovik Quinby</v>
      </c>
      <c r="E1639" s="3" t="s">
        <v>43</v>
      </c>
      <c r="F1639">
        <v>27</v>
      </c>
      <c r="G1639" s="1">
        <v>44161</v>
      </c>
      <c r="H1639" s="2">
        <f t="shared" si="435"/>
        <v>26</v>
      </c>
      <c r="I1639" s="2">
        <f t="shared" si="436"/>
        <v>11</v>
      </c>
      <c r="J1639" s="2">
        <f t="shared" si="437"/>
        <v>2020</v>
      </c>
      <c r="K1639" s="1">
        <f t="shared" si="447"/>
        <v>44169</v>
      </c>
      <c r="L1639" s="2">
        <f t="shared" si="439"/>
        <v>4</v>
      </c>
      <c r="M1639" s="2">
        <f t="shared" si="440"/>
        <v>12</v>
      </c>
      <c r="N1639" s="2">
        <f t="shared" si="441"/>
        <v>2020</v>
      </c>
      <c r="O1639" s="2">
        <f t="shared" si="442"/>
        <v>8</v>
      </c>
      <c r="P1639" t="s">
        <v>118</v>
      </c>
      <c r="Q1639" t="s">
        <v>90</v>
      </c>
      <c r="R1639" t="s">
        <v>7559</v>
      </c>
      <c r="S1639" t="s">
        <v>92</v>
      </c>
      <c r="T1639" s="3" t="s">
        <v>57</v>
      </c>
      <c r="U1639" s="4">
        <v>36665.440000000002</v>
      </c>
      <c r="V1639" t="s">
        <v>84</v>
      </c>
      <c r="W1639" s="3" t="b">
        <v>1</v>
      </c>
      <c r="X1639" s="3" t="b">
        <v>0</v>
      </c>
      <c r="Y1639" t="s">
        <v>7560</v>
      </c>
      <c r="Z1639" t="s">
        <v>23012</v>
      </c>
      <c r="AA1639" t="s">
        <v>3907</v>
      </c>
    </row>
    <row r="1640" spans="1:27" x14ac:dyDescent="0.3">
      <c r="A1640">
        <f t="shared" si="443"/>
        <v>1639</v>
      </c>
      <c r="B1640" t="s">
        <v>4737</v>
      </c>
      <c r="C1640" t="s">
        <v>7561</v>
      </c>
      <c r="D1640" t="str">
        <f t="shared" si="434"/>
        <v>Rosette Oganian</v>
      </c>
      <c r="E1640" s="3" t="s">
        <v>32</v>
      </c>
      <c r="F1640">
        <v>41</v>
      </c>
      <c r="G1640" s="1">
        <v>44009</v>
      </c>
      <c r="H1640" s="2">
        <f t="shared" si="435"/>
        <v>27</v>
      </c>
      <c r="I1640" s="2">
        <f t="shared" si="436"/>
        <v>6</v>
      </c>
      <c r="J1640" s="2">
        <f t="shared" si="437"/>
        <v>2020</v>
      </c>
      <c r="K1640" s="1">
        <f t="shared" si="447"/>
        <v>44017</v>
      </c>
      <c r="L1640" s="2">
        <f t="shared" si="439"/>
        <v>5</v>
      </c>
      <c r="M1640" s="2">
        <f t="shared" si="440"/>
        <v>7</v>
      </c>
      <c r="N1640" s="2">
        <f t="shared" si="441"/>
        <v>2020</v>
      </c>
      <c r="O1640" s="2">
        <f t="shared" si="442"/>
        <v>8</v>
      </c>
      <c r="P1640" t="s">
        <v>44</v>
      </c>
      <c r="Q1640" t="s">
        <v>197</v>
      </c>
      <c r="R1640" t="s">
        <v>7562</v>
      </c>
      <c r="S1640" t="s">
        <v>100</v>
      </c>
      <c r="T1640" s="3" t="s">
        <v>26</v>
      </c>
      <c r="U1640" s="4">
        <v>31294.93</v>
      </c>
      <c r="V1640" t="s">
        <v>1643</v>
      </c>
      <c r="W1640" s="3" t="b">
        <v>1</v>
      </c>
      <c r="X1640" s="3" t="b">
        <v>1</v>
      </c>
      <c r="Y1640" t="s">
        <v>7563</v>
      </c>
      <c r="Z1640" t="s">
        <v>23012</v>
      </c>
      <c r="AA1640" t="s">
        <v>7564</v>
      </c>
    </row>
    <row r="1641" spans="1:27" x14ac:dyDescent="0.3">
      <c r="A1641">
        <f t="shared" si="443"/>
        <v>1640</v>
      </c>
      <c r="B1641" t="s">
        <v>7565</v>
      </c>
      <c r="C1641" t="s">
        <v>7566</v>
      </c>
      <c r="D1641" t="str">
        <f t="shared" si="434"/>
        <v>Jill Slyne</v>
      </c>
      <c r="E1641" s="3" t="s">
        <v>32</v>
      </c>
      <c r="F1641">
        <v>88</v>
      </c>
      <c r="G1641" s="1">
        <v>44149</v>
      </c>
      <c r="H1641" s="2">
        <f t="shared" si="435"/>
        <v>14</v>
      </c>
      <c r="I1641" s="2">
        <f t="shared" si="436"/>
        <v>11</v>
      </c>
      <c r="J1641" s="2">
        <f t="shared" si="437"/>
        <v>2020</v>
      </c>
      <c r="K1641" s="1">
        <f t="shared" si="447"/>
        <v>44157</v>
      </c>
      <c r="L1641" s="2">
        <f t="shared" si="439"/>
        <v>22</v>
      </c>
      <c r="M1641" s="2">
        <f t="shared" si="440"/>
        <v>11</v>
      </c>
      <c r="N1641" s="2">
        <f t="shared" si="441"/>
        <v>2020</v>
      </c>
      <c r="O1641" s="2">
        <f t="shared" si="442"/>
        <v>8</v>
      </c>
      <c r="P1641" t="s">
        <v>33</v>
      </c>
      <c r="Q1641" t="s">
        <v>126</v>
      </c>
      <c r="R1641" t="s">
        <v>7567</v>
      </c>
      <c r="S1641" t="s">
        <v>92</v>
      </c>
      <c r="T1641" s="3" t="s">
        <v>159</v>
      </c>
      <c r="U1641" s="4">
        <v>3279.63</v>
      </c>
      <c r="V1641" t="s">
        <v>1185</v>
      </c>
      <c r="W1641" s="3" t="b">
        <v>1</v>
      </c>
      <c r="X1641" s="3" t="b">
        <v>0</v>
      </c>
      <c r="Y1641" t="s">
        <v>7568</v>
      </c>
      <c r="Z1641" t="s">
        <v>23012</v>
      </c>
      <c r="AA1641" t="s">
        <v>7569</v>
      </c>
    </row>
    <row r="1642" spans="1:27" x14ac:dyDescent="0.3">
      <c r="A1642">
        <f t="shared" si="443"/>
        <v>1641</v>
      </c>
      <c r="B1642" t="s">
        <v>7570</v>
      </c>
      <c r="C1642" t="s">
        <v>7571</v>
      </c>
      <c r="D1642" t="str">
        <f t="shared" si="434"/>
        <v>Arv Ivanyutin</v>
      </c>
      <c r="E1642" s="3" t="s">
        <v>43</v>
      </c>
      <c r="F1642">
        <v>14</v>
      </c>
      <c r="G1642" s="1">
        <v>44010</v>
      </c>
      <c r="H1642" s="2">
        <f t="shared" si="435"/>
        <v>28</v>
      </c>
      <c r="I1642" s="2">
        <f t="shared" si="436"/>
        <v>6</v>
      </c>
      <c r="J1642" s="2">
        <f t="shared" si="437"/>
        <v>2020</v>
      </c>
      <c r="K1642" s="1">
        <f t="shared" si="447"/>
        <v>44018</v>
      </c>
      <c r="L1642" s="2">
        <f t="shared" si="439"/>
        <v>6</v>
      </c>
      <c r="M1642" s="2">
        <f t="shared" si="440"/>
        <v>7</v>
      </c>
      <c r="N1642" s="2">
        <f t="shared" si="441"/>
        <v>2020</v>
      </c>
      <c r="O1642" s="2">
        <f t="shared" si="442"/>
        <v>8</v>
      </c>
      <c r="P1642" t="s">
        <v>63</v>
      </c>
      <c r="Q1642" t="s">
        <v>90</v>
      </c>
      <c r="R1642" t="s">
        <v>7572</v>
      </c>
      <c r="S1642" t="s">
        <v>25</v>
      </c>
      <c r="T1642" s="3" t="s">
        <v>23012</v>
      </c>
      <c r="U1642" s="4">
        <v>83417.27</v>
      </c>
      <c r="V1642" t="s">
        <v>626</v>
      </c>
      <c r="W1642" s="3" t="s">
        <v>23011</v>
      </c>
      <c r="X1642" s="3" t="b">
        <v>0</v>
      </c>
      <c r="Y1642" t="s">
        <v>7573</v>
      </c>
      <c r="Z1642" t="s">
        <v>23012</v>
      </c>
      <c r="AA1642" t="s">
        <v>3583</v>
      </c>
    </row>
    <row r="1643" spans="1:27" x14ac:dyDescent="0.3">
      <c r="A1643">
        <f t="shared" si="443"/>
        <v>1642</v>
      </c>
      <c r="B1643" t="s">
        <v>7574</v>
      </c>
      <c r="C1643" t="s">
        <v>7575</v>
      </c>
      <c r="D1643" t="str">
        <f t="shared" si="434"/>
        <v>Amargo O'Breen</v>
      </c>
      <c r="E1643" s="3" t="s">
        <v>32</v>
      </c>
      <c r="F1643">
        <v>98</v>
      </c>
      <c r="G1643" s="1">
        <v>43888</v>
      </c>
      <c r="H1643" s="2">
        <f t="shared" si="435"/>
        <v>27</v>
      </c>
      <c r="I1643" s="2">
        <f t="shared" si="436"/>
        <v>2</v>
      </c>
      <c r="J1643" s="2">
        <f t="shared" si="437"/>
        <v>2020</v>
      </c>
      <c r="K1643" s="1">
        <v>43952</v>
      </c>
      <c r="L1643" s="2">
        <f t="shared" si="439"/>
        <v>1</v>
      </c>
      <c r="M1643" s="2">
        <f t="shared" si="440"/>
        <v>5</v>
      </c>
      <c r="N1643" s="2">
        <f t="shared" si="441"/>
        <v>2020</v>
      </c>
      <c r="O1643" s="2">
        <f t="shared" si="442"/>
        <v>64</v>
      </c>
      <c r="P1643" t="s">
        <v>73</v>
      </c>
      <c r="Q1643" t="s">
        <v>54</v>
      </c>
      <c r="R1643" t="s">
        <v>7576</v>
      </c>
      <c r="S1643" t="s">
        <v>92</v>
      </c>
      <c r="T1643" s="3" t="s">
        <v>23012</v>
      </c>
      <c r="U1643" s="4">
        <v>48606.27</v>
      </c>
      <c r="V1643" t="s">
        <v>3456</v>
      </c>
      <c r="W1643" s="3" t="b">
        <v>1</v>
      </c>
      <c r="X1643" s="3" t="b">
        <v>0</v>
      </c>
      <c r="Y1643" t="s">
        <v>7577</v>
      </c>
      <c r="Z1643" t="s">
        <v>23012</v>
      </c>
      <c r="AA1643" t="s">
        <v>7578</v>
      </c>
    </row>
    <row r="1644" spans="1:27" x14ac:dyDescent="0.3">
      <c r="A1644">
        <f t="shared" si="443"/>
        <v>1643</v>
      </c>
      <c r="B1644" t="s">
        <v>7579</v>
      </c>
      <c r="C1644" t="s">
        <v>7007</v>
      </c>
      <c r="D1644" t="str">
        <f t="shared" si="434"/>
        <v>Archer Schroter</v>
      </c>
      <c r="E1644" s="3" t="s">
        <v>43</v>
      </c>
      <c r="F1644">
        <v>31</v>
      </c>
      <c r="G1644" s="1">
        <v>44032</v>
      </c>
      <c r="H1644" s="2">
        <f t="shared" si="435"/>
        <v>20</v>
      </c>
      <c r="I1644" s="2">
        <f t="shared" si="436"/>
        <v>7</v>
      </c>
      <c r="J1644" s="2">
        <f t="shared" si="437"/>
        <v>2020</v>
      </c>
      <c r="K1644" s="1">
        <f>G1644+8</f>
        <v>44040</v>
      </c>
      <c r="L1644" s="2">
        <f t="shared" si="439"/>
        <v>28</v>
      </c>
      <c r="M1644" s="2">
        <f t="shared" si="440"/>
        <v>7</v>
      </c>
      <c r="N1644" s="2">
        <f t="shared" si="441"/>
        <v>2020</v>
      </c>
      <c r="O1644" s="2">
        <f t="shared" si="442"/>
        <v>8</v>
      </c>
      <c r="P1644" t="s">
        <v>33</v>
      </c>
      <c r="Q1644" t="s">
        <v>197</v>
      </c>
      <c r="R1644" t="s">
        <v>7580</v>
      </c>
      <c r="S1644" t="s">
        <v>36</v>
      </c>
      <c r="T1644" s="3" t="s">
        <v>66</v>
      </c>
      <c r="U1644" s="4">
        <v>99809.7</v>
      </c>
      <c r="V1644" t="s">
        <v>2287</v>
      </c>
      <c r="W1644" s="3" t="b">
        <v>1</v>
      </c>
      <c r="X1644" s="3" t="s">
        <v>23011</v>
      </c>
      <c r="Y1644" t="s">
        <v>7581</v>
      </c>
      <c r="Z1644" t="s">
        <v>2444</v>
      </c>
      <c r="AA1644" t="s">
        <v>5512</v>
      </c>
    </row>
    <row r="1645" spans="1:27" x14ac:dyDescent="0.3">
      <c r="A1645">
        <f t="shared" si="443"/>
        <v>1644</v>
      </c>
      <c r="B1645" t="s">
        <v>7582</v>
      </c>
      <c r="C1645" t="s">
        <v>7583</v>
      </c>
      <c r="D1645" t="str">
        <f t="shared" si="434"/>
        <v>Hillyer Bossons</v>
      </c>
      <c r="E1645" s="3" t="s">
        <v>43</v>
      </c>
      <c r="F1645">
        <v>60</v>
      </c>
      <c r="G1645" s="1">
        <v>44000</v>
      </c>
      <c r="H1645" s="2">
        <f t="shared" si="435"/>
        <v>18</v>
      </c>
      <c r="I1645" s="2">
        <f t="shared" si="436"/>
        <v>6</v>
      </c>
      <c r="J1645" s="2">
        <f t="shared" si="437"/>
        <v>2020</v>
      </c>
      <c r="K1645" s="1">
        <v>44098</v>
      </c>
      <c r="L1645" s="2">
        <f t="shared" si="439"/>
        <v>24</v>
      </c>
      <c r="M1645" s="2">
        <f t="shared" si="440"/>
        <v>9</v>
      </c>
      <c r="N1645" s="2">
        <f t="shared" si="441"/>
        <v>2020</v>
      </c>
      <c r="O1645" s="2">
        <f t="shared" si="442"/>
        <v>98</v>
      </c>
      <c r="P1645" t="s">
        <v>44</v>
      </c>
      <c r="Q1645" t="s">
        <v>23</v>
      </c>
      <c r="R1645" t="s">
        <v>7584</v>
      </c>
      <c r="S1645" t="s">
        <v>100</v>
      </c>
      <c r="T1645" s="3" t="s">
        <v>133</v>
      </c>
      <c r="U1645" s="4">
        <v>35184.550000000003</v>
      </c>
      <c r="V1645" t="s">
        <v>4076</v>
      </c>
      <c r="W1645" s="3" t="b">
        <v>1</v>
      </c>
      <c r="X1645" s="3" t="b">
        <v>0</v>
      </c>
      <c r="Y1645" t="s">
        <v>7585</v>
      </c>
      <c r="Z1645" t="s">
        <v>23012</v>
      </c>
      <c r="AA1645" t="s">
        <v>7586</v>
      </c>
    </row>
    <row r="1646" spans="1:27" x14ac:dyDescent="0.3">
      <c r="A1646">
        <f t="shared" si="443"/>
        <v>1645</v>
      </c>
      <c r="B1646" t="s">
        <v>7587</v>
      </c>
      <c r="C1646" t="s">
        <v>7588</v>
      </c>
      <c r="D1646" t="str">
        <f t="shared" si="434"/>
        <v>Muriel Mournian</v>
      </c>
      <c r="E1646" s="3" t="s">
        <v>32</v>
      </c>
      <c r="F1646">
        <v>82</v>
      </c>
      <c r="G1646" s="1">
        <v>43968</v>
      </c>
      <c r="H1646" s="2">
        <f t="shared" si="435"/>
        <v>17</v>
      </c>
      <c r="I1646" s="2">
        <f t="shared" si="436"/>
        <v>5</v>
      </c>
      <c r="J1646" s="2">
        <f t="shared" si="437"/>
        <v>2020</v>
      </c>
      <c r="K1646" s="1">
        <v>44070</v>
      </c>
      <c r="L1646" s="2">
        <f t="shared" si="439"/>
        <v>27</v>
      </c>
      <c r="M1646" s="2">
        <f t="shared" si="440"/>
        <v>8</v>
      </c>
      <c r="N1646" s="2">
        <f t="shared" si="441"/>
        <v>2020</v>
      </c>
      <c r="O1646" s="2">
        <f t="shared" si="442"/>
        <v>102</v>
      </c>
      <c r="P1646" t="s">
        <v>33</v>
      </c>
      <c r="Q1646" t="s">
        <v>197</v>
      </c>
      <c r="R1646" t="s">
        <v>7589</v>
      </c>
      <c r="S1646" t="s">
        <v>65</v>
      </c>
      <c r="T1646" s="3" t="s">
        <v>26</v>
      </c>
      <c r="U1646" s="4">
        <v>76727.899999999994</v>
      </c>
      <c r="V1646" t="s">
        <v>2424</v>
      </c>
      <c r="W1646" s="3" t="s">
        <v>23011</v>
      </c>
      <c r="X1646" s="3" t="b">
        <v>0</v>
      </c>
      <c r="Y1646" t="s">
        <v>7590</v>
      </c>
      <c r="Z1646" t="s">
        <v>23012</v>
      </c>
      <c r="AA1646" t="s">
        <v>7591</v>
      </c>
    </row>
    <row r="1647" spans="1:27" x14ac:dyDescent="0.3">
      <c r="A1647">
        <f t="shared" si="443"/>
        <v>1646</v>
      </c>
      <c r="B1647" t="s">
        <v>912</v>
      </c>
      <c r="C1647" t="s">
        <v>7592</v>
      </c>
      <c r="D1647" t="str">
        <f t="shared" si="434"/>
        <v>Jens Mico</v>
      </c>
      <c r="E1647" s="3" t="s">
        <v>43</v>
      </c>
      <c r="F1647">
        <v>57</v>
      </c>
      <c r="G1647" s="1">
        <v>43974</v>
      </c>
      <c r="H1647" s="2">
        <f t="shared" si="435"/>
        <v>23</v>
      </c>
      <c r="I1647" s="2">
        <f t="shared" si="436"/>
        <v>5</v>
      </c>
      <c r="J1647" s="2">
        <f t="shared" si="437"/>
        <v>2020</v>
      </c>
      <c r="K1647" s="1">
        <v>44165</v>
      </c>
      <c r="L1647" s="2">
        <f t="shared" si="439"/>
        <v>30</v>
      </c>
      <c r="M1647" s="2">
        <f t="shared" si="440"/>
        <v>11</v>
      </c>
      <c r="N1647" s="2">
        <f t="shared" si="441"/>
        <v>2020</v>
      </c>
      <c r="O1647" s="2">
        <f t="shared" si="442"/>
        <v>191</v>
      </c>
      <c r="P1647" t="s">
        <v>73</v>
      </c>
      <c r="Q1647" t="s">
        <v>119</v>
      </c>
      <c r="R1647" t="s">
        <v>7593</v>
      </c>
      <c r="S1647" t="s">
        <v>100</v>
      </c>
      <c r="T1647" s="3" t="s">
        <v>23012</v>
      </c>
      <c r="U1647" s="4">
        <v>73826.36</v>
      </c>
      <c r="V1647" t="s">
        <v>2033</v>
      </c>
      <c r="W1647" s="3" t="b">
        <v>1</v>
      </c>
      <c r="X1647" s="3" t="b">
        <v>0</v>
      </c>
      <c r="Y1647" t="s">
        <v>7594</v>
      </c>
      <c r="Z1647" t="s">
        <v>23012</v>
      </c>
      <c r="AA1647" t="s">
        <v>258</v>
      </c>
    </row>
    <row r="1648" spans="1:27" x14ac:dyDescent="0.3">
      <c r="A1648">
        <f t="shared" si="443"/>
        <v>1647</v>
      </c>
      <c r="B1648" t="s">
        <v>5883</v>
      </c>
      <c r="C1648" t="s">
        <v>3971</v>
      </c>
      <c r="D1648" t="str">
        <f t="shared" si="434"/>
        <v>Sylvester Francklin</v>
      </c>
      <c r="E1648" s="3" t="s">
        <v>43</v>
      </c>
      <c r="F1648">
        <v>71</v>
      </c>
      <c r="G1648" s="1">
        <v>43982</v>
      </c>
      <c r="H1648" s="2">
        <f t="shared" si="435"/>
        <v>31</v>
      </c>
      <c r="I1648" s="2">
        <f t="shared" si="436"/>
        <v>5</v>
      </c>
      <c r="J1648" s="2">
        <f t="shared" si="437"/>
        <v>2020</v>
      </c>
      <c r="K1648" s="1">
        <f t="shared" ref="K1648:K1650" si="448">G1648+8</f>
        <v>43990</v>
      </c>
      <c r="L1648" s="2">
        <f t="shared" si="439"/>
        <v>8</v>
      </c>
      <c r="M1648" s="2">
        <f t="shared" si="440"/>
        <v>6</v>
      </c>
      <c r="N1648" s="2">
        <f t="shared" si="441"/>
        <v>2020</v>
      </c>
      <c r="O1648" s="2">
        <f t="shared" si="442"/>
        <v>8</v>
      </c>
      <c r="P1648" t="s">
        <v>73</v>
      </c>
      <c r="Q1648" t="s">
        <v>90</v>
      </c>
      <c r="R1648" t="s">
        <v>7595</v>
      </c>
      <c r="S1648" t="s">
        <v>92</v>
      </c>
      <c r="T1648" s="3" t="s">
        <v>66</v>
      </c>
      <c r="U1648" s="4">
        <v>25984.47</v>
      </c>
      <c r="V1648" t="s">
        <v>5869</v>
      </c>
      <c r="W1648" s="3" t="b">
        <v>1</v>
      </c>
      <c r="X1648" s="3" t="b">
        <v>0</v>
      </c>
      <c r="Y1648" t="s">
        <v>7596</v>
      </c>
      <c r="Z1648" t="s">
        <v>23012</v>
      </c>
      <c r="AA1648" t="s">
        <v>3583</v>
      </c>
    </row>
    <row r="1649" spans="1:27" x14ac:dyDescent="0.3">
      <c r="A1649">
        <f t="shared" si="443"/>
        <v>1648</v>
      </c>
      <c r="B1649" t="s">
        <v>7597</v>
      </c>
      <c r="D1649" t="str">
        <f t="shared" si="434"/>
        <v xml:space="preserve">Barnett </v>
      </c>
      <c r="E1649" s="3" t="s">
        <v>43</v>
      </c>
      <c r="F1649">
        <v>57</v>
      </c>
      <c r="G1649" s="1">
        <v>44036</v>
      </c>
      <c r="H1649" s="2">
        <f t="shared" si="435"/>
        <v>24</v>
      </c>
      <c r="I1649" s="2">
        <f t="shared" si="436"/>
        <v>7</v>
      </c>
      <c r="J1649" s="2">
        <f t="shared" si="437"/>
        <v>2020</v>
      </c>
      <c r="K1649" s="1">
        <f t="shared" si="448"/>
        <v>44044</v>
      </c>
      <c r="L1649" s="2">
        <f t="shared" si="439"/>
        <v>1</v>
      </c>
      <c r="M1649" s="2">
        <f t="shared" si="440"/>
        <v>8</v>
      </c>
      <c r="N1649" s="2">
        <f t="shared" si="441"/>
        <v>2020</v>
      </c>
      <c r="O1649" s="2">
        <f t="shared" si="442"/>
        <v>8</v>
      </c>
      <c r="P1649" t="s">
        <v>33</v>
      </c>
      <c r="Q1649" t="s">
        <v>45</v>
      </c>
      <c r="R1649" t="s">
        <v>7598</v>
      </c>
      <c r="S1649" t="s">
        <v>65</v>
      </c>
      <c r="T1649" s="3" t="s">
        <v>23012</v>
      </c>
      <c r="U1649" s="4">
        <v>42366.83</v>
      </c>
      <c r="V1649" t="s">
        <v>6973</v>
      </c>
      <c r="W1649" s="3" t="b">
        <v>1</v>
      </c>
      <c r="X1649" s="3" t="b">
        <v>1</v>
      </c>
      <c r="Y1649" t="s">
        <v>7599</v>
      </c>
      <c r="Z1649" t="s">
        <v>23012</v>
      </c>
      <c r="AA1649" t="s">
        <v>7600</v>
      </c>
    </row>
    <row r="1650" spans="1:27" x14ac:dyDescent="0.3">
      <c r="A1650">
        <f t="shared" si="443"/>
        <v>1649</v>
      </c>
      <c r="B1650" t="s">
        <v>7601</v>
      </c>
      <c r="C1650" t="s">
        <v>7602</v>
      </c>
      <c r="D1650" t="str">
        <f t="shared" si="434"/>
        <v>Irena Gaskill</v>
      </c>
      <c r="E1650" s="3" t="s">
        <v>32</v>
      </c>
      <c r="F1650">
        <v>51</v>
      </c>
      <c r="G1650" s="1">
        <v>43939</v>
      </c>
      <c r="H1650" s="2">
        <f t="shared" si="435"/>
        <v>18</v>
      </c>
      <c r="I1650" s="2">
        <f t="shared" si="436"/>
        <v>4</v>
      </c>
      <c r="J1650" s="2">
        <f t="shared" si="437"/>
        <v>2020</v>
      </c>
      <c r="K1650" s="1">
        <f t="shared" si="448"/>
        <v>43947</v>
      </c>
      <c r="L1650" s="2">
        <f t="shared" si="439"/>
        <v>26</v>
      </c>
      <c r="M1650" s="2">
        <f t="shared" si="440"/>
        <v>4</v>
      </c>
      <c r="N1650" s="2">
        <f t="shared" si="441"/>
        <v>2020</v>
      </c>
      <c r="O1650" s="2">
        <f t="shared" si="442"/>
        <v>8</v>
      </c>
      <c r="P1650" t="s">
        <v>63</v>
      </c>
      <c r="Q1650" t="s">
        <v>74</v>
      </c>
      <c r="R1650" t="s">
        <v>7603</v>
      </c>
      <c r="S1650" t="s">
        <v>92</v>
      </c>
      <c r="T1650" s="3" t="s">
        <v>66</v>
      </c>
      <c r="U1650" s="4">
        <v>34091.03</v>
      </c>
      <c r="V1650" t="s">
        <v>1346</v>
      </c>
      <c r="W1650" s="3" t="s">
        <v>23011</v>
      </c>
      <c r="X1650" s="3" t="b">
        <v>0</v>
      </c>
      <c r="Y1650" t="s">
        <v>7604</v>
      </c>
      <c r="Z1650" t="s">
        <v>23012</v>
      </c>
      <c r="AA1650" t="s">
        <v>7605</v>
      </c>
    </row>
    <row r="1651" spans="1:27" x14ac:dyDescent="0.3">
      <c r="A1651">
        <f t="shared" si="443"/>
        <v>1650</v>
      </c>
      <c r="B1651" t="s">
        <v>7606</v>
      </c>
      <c r="C1651" t="s">
        <v>7607</v>
      </c>
      <c r="D1651" t="str">
        <f t="shared" si="434"/>
        <v>Tibold McBean</v>
      </c>
      <c r="E1651" s="3" t="s">
        <v>43</v>
      </c>
      <c r="F1651">
        <v>37</v>
      </c>
      <c r="G1651" s="1">
        <v>44009</v>
      </c>
      <c r="H1651" s="2">
        <f t="shared" si="435"/>
        <v>27</v>
      </c>
      <c r="I1651" s="2">
        <f t="shared" si="436"/>
        <v>6</v>
      </c>
      <c r="J1651" s="2">
        <f t="shared" si="437"/>
        <v>2020</v>
      </c>
      <c r="K1651" s="1">
        <v>44058</v>
      </c>
      <c r="L1651" s="2">
        <f t="shared" si="439"/>
        <v>15</v>
      </c>
      <c r="M1651" s="2">
        <f t="shared" si="440"/>
        <v>8</v>
      </c>
      <c r="N1651" s="2">
        <f t="shared" si="441"/>
        <v>2020</v>
      </c>
      <c r="O1651" s="2">
        <f t="shared" si="442"/>
        <v>49</v>
      </c>
      <c r="P1651" t="s">
        <v>22</v>
      </c>
      <c r="Q1651" t="s">
        <v>74</v>
      </c>
      <c r="R1651" t="s">
        <v>7608</v>
      </c>
      <c r="S1651" t="s">
        <v>76</v>
      </c>
      <c r="T1651" s="3" t="s">
        <v>57</v>
      </c>
      <c r="U1651" s="4">
        <v>72779.199999999997</v>
      </c>
      <c r="V1651" t="s">
        <v>637</v>
      </c>
      <c r="W1651" s="3" t="b">
        <v>0</v>
      </c>
      <c r="X1651" s="3" t="s">
        <v>23011</v>
      </c>
      <c r="Y1651" t="s">
        <v>7609</v>
      </c>
      <c r="Z1651" t="s">
        <v>23012</v>
      </c>
      <c r="AA1651" t="s">
        <v>2590</v>
      </c>
    </row>
    <row r="1652" spans="1:27" x14ac:dyDescent="0.3">
      <c r="A1652">
        <f t="shared" si="443"/>
        <v>1651</v>
      </c>
      <c r="B1652" t="s">
        <v>7610</v>
      </c>
      <c r="D1652" t="str">
        <f t="shared" si="434"/>
        <v xml:space="preserve">Donall </v>
      </c>
      <c r="E1652" s="3" t="s">
        <v>43</v>
      </c>
      <c r="F1652">
        <v>64</v>
      </c>
      <c r="G1652" s="1">
        <v>44142</v>
      </c>
      <c r="H1652" s="2">
        <f t="shared" si="435"/>
        <v>7</v>
      </c>
      <c r="I1652" s="2">
        <f t="shared" si="436"/>
        <v>11</v>
      </c>
      <c r="J1652" s="2">
        <f t="shared" si="437"/>
        <v>2020</v>
      </c>
      <c r="K1652" s="1">
        <f t="shared" ref="K1652:K1653" si="449">G1652+8</f>
        <v>44150</v>
      </c>
      <c r="L1652" s="2">
        <f t="shared" si="439"/>
        <v>15</v>
      </c>
      <c r="M1652" s="2">
        <f t="shared" si="440"/>
        <v>11</v>
      </c>
      <c r="N1652" s="2">
        <f t="shared" si="441"/>
        <v>2020</v>
      </c>
      <c r="O1652" s="2">
        <f t="shared" si="442"/>
        <v>8</v>
      </c>
      <c r="P1652" t="s">
        <v>33</v>
      </c>
      <c r="Q1652" t="s">
        <v>23</v>
      </c>
      <c r="R1652" t="s">
        <v>7611</v>
      </c>
      <c r="S1652" t="s">
        <v>92</v>
      </c>
      <c r="T1652" s="3" t="s">
        <v>66</v>
      </c>
      <c r="U1652" s="4">
        <v>22145.09</v>
      </c>
      <c r="V1652" t="s">
        <v>2137</v>
      </c>
      <c r="W1652" s="3" t="s">
        <v>23011</v>
      </c>
      <c r="X1652" s="3" t="b">
        <v>1</v>
      </c>
      <c r="Y1652" t="s">
        <v>7612</v>
      </c>
      <c r="Z1652" t="s">
        <v>370</v>
      </c>
      <c r="AA1652" t="s">
        <v>7613</v>
      </c>
    </row>
    <row r="1653" spans="1:27" x14ac:dyDescent="0.3">
      <c r="A1653">
        <f t="shared" si="443"/>
        <v>1652</v>
      </c>
      <c r="B1653" t="s">
        <v>7614</v>
      </c>
      <c r="C1653" t="s">
        <v>7615</v>
      </c>
      <c r="D1653" t="str">
        <f t="shared" si="434"/>
        <v>Ardys Summerly</v>
      </c>
      <c r="E1653" s="3" t="s">
        <v>32</v>
      </c>
      <c r="F1653">
        <v>50</v>
      </c>
      <c r="G1653" s="1">
        <v>44149</v>
      </c>
      <c r="H1653" s="2">
        <f t="shared" si="435"/>
        <v>14</v>
      </c>
      <c r="I1653" s="2">
        <f t="shared" si="436"/>
        <v>11</v>
      </c>
      <c r="J1653" s="2">
        <f t="shared" si="437"/>
        <v>2020</v>
      </c>
      <c r="K1653" s="1">
        <f t="shared" si="449"/>
        <v>44157</v>
      </c>
      <c r="L1653" s="2">
        <f t="shared" si="439"/>
        <v>22</v>
      </c>
      <c r="M1653" s="2">
        <f t="shared" si="440"/>
        <v>11</v>
      </c>
      <c r="N1653" s="2">
        <f t="shared" si="441"/>
        <v>2020</v>
      </c>
      <c r="O1653" s="2">
        <f t="shared" si="442"/>
        <v>8</v>
      </c>
      <c r="P1653" t="s">
        <v>22</v>
      </c>
      <c r="Q1653" t="s">
        <v>34</v>
      </c>
      <c r="R1653" t="s">
        <v>7616</v>
      </c>
      <c r="S1653" t="s">
        <v>56</v>
      </c>
      <c r="T1653" s="3" t="s">
        <v>57</v>
      </c>
      <c r="U1653" s="4">
        <v>33226.15</v>
      </c>
      <c r="V1653" t="s">
        <v>2566</v>
      </c>
      <c r="W1653" s="3" t="s">
        <v>23011</v>
      </c>
      <c r="X1653" s="3" t="b">
        <v>0</v>
      </c>
      <c r="Y1653" t="s">
        <v>7617</v>
      </c>
      <c r="Z1653" t="s">
        <v>23012</v>
      </c>
      <c r="AA1653" t="s">
        <v>365</v>
      </c>
    </row>
    <row r="1654" spans="1:27" x14ac:dyDescent="0.3">
      <c r="A1654">
        <f t="shared" si="443"/>
        <v>1653</v>
      </c>
      <c r="B1654" t="s">
        <v>7618</v>
      </c>
      <c r="C1654" t="s">
        <v>7619</v>
      </c>
      <c r="D1654" t="str">
        <f t="shared" si="434"/>
        <v>Sebastien Skeemer</v>
      </c>
      <c r="E1654" s="3" t="s">
        <v>43</v>
      </c>
      <c r="F1654">
        <v>75</v>
      </c>
      <c r="G1654" s="1">
        <v>43891</v>
      </c>
      <c r="H1654" s="2">
        <f t="shared" si="435"/>
        <v>1</v>
      </c>
      <c r="I1654" s="2">
        <f t="shared" si="436"/>
        <v>3</v>
      </c>
      <c r="J1654" s="2">
        <f t="shared" si="437"/>
        <v>2020</v>
      </c>
      <c r="K1654" s="1">
        <v>44016</v>
      </c>
      <c r="L1654" s="2">
        <f t="shared" si="439"/>
        <v>4</v>
      </c>
      <c r="M1654" s="2">
        <f t="shared" si="440"/>
        <v>7</v>
      </c>
      <c r="N1654" s="2">
        <f t="shared" si="441"/>
        <v>2020</v>
      </c>
      <c r="O1654" s="2">
        <f t="shared" si="442"/>
        <v>125</v>
      </c>
      <c r="P1654" t="s">
        <v>63</v>
      </c>
      <c r="Q1654" t="s">
        <v>34</v>
      </c>
      <c r="R1654" t="s">
        <v>7620</v>
      </c>
      <c r="S1654" t="s">
        <v>146</v>
      </c>
      <c r="T1654" s="3" t="s">
        <v>83</v>
      </c>
      <c r="U1654" s="4">
        <v>28412.84</v>
      </c>
      <c r="V1654" t="s">
        <v>4310</v>
      </c>
      <c r="W1654" s="3" t="b">
        <v>0</v>
      </c>
      <c r="X1654" s="3" t="b">
        <v>1</v>
      </c>
      <c r="Y1654" t="s">
        <v>4503</v>
      </c>
      <c r="Z1654" t="s">
        <v>3203</v>
      </c>
      <c r="AA1654" t="s">
        <v>7621</v>
      </c>
    </row>
    <row r="1655" spans="1:27" x14ac:dyDescent="0.3">
      <c r="A1655">
        <f t="shared" si="443"/>
        <v>1654</v>
      </c>
      <c r="B1655" t="s">
        <v>7622</v>
      </c>
      <c r="C1655" t="s">
        <v>7623</v>
      </c>
      <c r="D1655" t="str">
        <f t="shared" si="434"/>
        <v>Kiri Rigglesford</v>
      </c>
      <c r="E1655" s="3" t="s">
        <v>32</v>
      </c>
      <c r="F1655">
        <v>1</v>
      </c>
      <c r="G1655" s="1">
        <v>43944</v>
      </c>
      <c r="H1655" s="2">
        <f t="shared" si="435"/>
        <v>23</v>
      </c>
      <c r="I1655" s="2">
        <f t="shared" si="436"/>
        <v>4</v>
      </c>
      <c r="J1655" s="2">
        <f t="shared" si="437"/>
        <v>2020</v>
      </c>
      <c r="K1655" s="1">
        <f>G1655+8</f>
        <v>43952</v>
      </c>
      <c r="L1655" s="2">
        <f t="shared" si="439"/>
        <v>1</v>
      </c>
      <c r="M1655" s="2">
        <f t="shared" si="440"/>
        <v>5</v>
      </c>
      <c r="N1655" s="2">
        <f t="shared" si="441"/>
        <v>2020</v>
      </c>
      <c r="O1655" s="2">
        <f t="shared" si="442"/>
        <v>8</v>
      </c>
      <c r="P1655" t="s">
        <v>22</v>
      </c>
      <c r="Q1655" t="s">
        <v>23</v>
      </c>
      <c r="R1655" t="s">
        <v>7624</v>
      </c>
      <c r="S1655" t="s">
        <v>65</v>
      </c>
      <c r="T1655" s="3" t="s">
        <v>37</v>
      </c>
      <c r="U1655" s="4">
        <v>2118.88</v>
      </c>
      <c r="V1655" t="s">
        <v>1696</v>
      </c>
      <c r="W1655" s="3" t="b">
        <v>1</v>
      </c>
      <c r="X1655" s="3" t="b">
        <v>1</v>
      </c>
      <c r="Y1655" t="s">
        <v>7625</v>
      </c>
      <c r="Z1655" t="s">
        <v>23012</v>
      </c>
      <c r="AA1655" t="s">
        <v>786</v>
      </c>
    </row>
    <row r="1656" spans="1:27" x14ac:dyDescent="0.3">
      <c r="A1656">
        <f t="shared" si="443"/>
        <v>1655</v>
      </c>
      <c r="B1656" t="s">
        <v>7626</v>
      </c>
      <c r="C1656" t="s">
        <v>7627</v>
      </c>
      <c r="D1656" t="str">
        <f t="shared" si="434"/>
        <v>Bernadina Gremain</v>
      </c>
      <c r="E1656" s="3" t="s">
        <v>32</v>
      </c>
      <c r="F1656">
        <v>8</v>
      </c>
      <c r="G1656" s="1">
        <v>44016</v>
      </c>
      <c r="H1656" s="2">
        <f t="shared" si="435"/>
        <v>4</v>
      </c>
      <c r="I1656" s="2">
        <f t="shared" si="436"/>
        <v>7</v>
      </c>
      <c r="J1656" s="2">
        <f t="shared" si="437"/>
        <v>2020</v>
      </c>
      <c r="K1656" s="1">
        <v>44071</v>
      </c>
      <c r="L1656" s="2">
        <f t="shared" si="439"/>
        <v>28</v>
      </c>
      <c r="M1656" s="2">
        <f t="shared" si="440"/>
        <v>8</v>
      </c>
      <c r="N1656" s="2">
        <f t="shared" si="441"/>
        <v>2020</v>
      </c>
      <c r="O1656" s="2">
        <f t="shared" si="442"/>
        <v>55</v>
      </c>
      <c r="P1656" t="s">
        <v>118</v>
      </c>
      <c r="Q1656" t="s">
        <v>197</v>
      </c>
      <c r="R1656" t="s">
        <v>7628</v>
      </c>
      <c r="S1656" t="s">
        <v>76</v>
      </c>
      <c r="T1656" s="3" t="s">
        <v>57</v>
      </c>
      <c r="U1656" s="4">
        <v>24408.33</v>
      </c>
      <c r="V1656" t="s">
        <v>5101</v>
      </c>
      <c r="W1656" s="3" t="b">
        <v>0</v>
      </c>
      <c r="X1656" s="3" t="b">
        <v>1</v>
      </c>
      <c r="Y1656" t="s">
        <v>7629</v>
      </c>
      <c r="Z1656" t="s">
        <v>23012</v>
      </c>
      <c r="AA1656" t="s">
        <v>1698</v>
      </c>
    </row>
    <row r="1657" spans="1:27" x14ac:dyDescent="0.3">
      <c r="A1657">
        <f t="shared" si="443"/>
        <v>1656</v>
      </c>
      <c r="B1657" t="s">
        <v>1370</v>
      </c>
      <c r="D1657" t="str">
        <f t="shared" si="434"/>
        <v xml:space="preserve">Wendye </v>
      </c>
      <c r="E1657" s="3" t="s">
        <v>32</v>
      </c>
      <c r="F1657">
        <v>99</v>
      </c>
      <c r="G1657" s="1">
        <v>44044</v>
      </c>
      <c r="H1657" s="2">
        <f t="shared" si="435"/>
        <v>1</v>
      </c>
      <c r="I1657" s="2">
        <f t="shared" si="436"/>
        <v>8</v>
      </c>
      <c r="J1657" s="2">
        <f t="shared" si="437"/>
        <v>2020</v>
      </c>
      <c r="K1657" s="1">
        <v>44054</v>
      </c>
      <c r="L1657" s="2">
        <f t="shared" si="439"/>
        <v>11</v>
      </c>
      <c r="M1657" s="2">
        <f t="shared" si="440"/>
        <v>8</v>
      </c>
      <c r="N1657" s="2">
        <f t="shared" si="441"/>
        <v>2020</v>
      </c>
      <c r="O1657" s="2">
        <f t="shared" si="442"/>
        <v>10</v>
      </c>
      <c r="P1657" t="s">
        <v>44</v>
      </c>
      <c r="Q1657" t="s">
        <v>45</v>
      </c>
      <c r="R1657" t="s">
        <v>7630</v>
      </c>
      <c r="S1657" t="s">
        <v>25</v>
      </c>
      <c r="T1657" s="3" t="s">
        <v>26</v>
      </c>
      <c r="U1657" s="4">
        <v>90921.82</v>
      </c>
      <c r="V1657" t="s">
        <v>147</v>
      </c>
      <c r="W1657" s="3" t="s">
        <v>23011</v>
      </c>
      <c r="X1657" s="3" t="b">
        <v>1</v>
      </c>
      <c r="Y1657" t="s">
        <v>3527</v>
      </c>
      <c r="Z1657" t="s">
        <v>3528</v>
      </c>
      <c r="AA1657" t="s">
        <v>2172</v>
      </c>
    </row>
    <row r="1658" spans="1:27" x14ac:dyDescent="0.3">
      <c r="A1658">
        <f t="shared" si="443"/>
        <v>1657</v>
      </c>
      <c r="B1658" t="s">
        <v>7631</v>
      </c>
      <c r="C1658" t="s">
        <v>7632</v>
      </c>
      <c r="D1658" t="str">
        <f t="shared" si="434"/>
        <v>Vera Barrable</v>
      </c>
      <c r="E1658" s="3" t="s">
        <v>32</v>
      </c>
      <c r="F1658">
        <v>75</v>
      </c>
      <c r="G1658" s="1">
        <v>43943</v>
      </c>
      <c r="H1658" s="2">
        <f t="shared" si="435"/>
        <v>22</v>
      </c>
      <c r="I1658" s="2">
        <f t="shared" si="436"/>
        <v>4</v>
      </c>
      <c r="J1658" s="2">
        <f t="shared" si="437"/>
        <v>2020</v>
      </c>
      <c r="K1658" s="1">
        <v>43988</v>
      </c>
      <c r="L1658" s="2">
        <f t="shared" si="439"/>
        <v>6</v>
      </c>
      <c r="M1658" s="2">
        <f t="shared" si="440"/>
        <v>6</v>
      </c>
      <c r="N1658" s="2">
        <f t="shared" si="441"/>
        <v>2020</v>
      </c>
      <c r="O1658" s="2">
        <f t="shared" si="442"/>
        <v>45</v>
      </c>
      <c r="P1658" t="s">
        <v>22</v>
      </c>
      <c r="Q1658" t="s">
        <v>34</v>
      </c>
      <c r="R1658" t="s">
        <v>7633</v>
      </c>
      <c r="S1658" t="s">
        <v>177</v>
      </c>
      <c r="T1658" s="3" t="s">
        <v>133</v>
      </c>
      <c r="U1658" s="4">
        <v>82654.8</v>
      </c>
      <c r="V1658" t="s">
        <v>1028</v>
      </c>
      <c r="W1658" s="3" t="b">
        <v>1</v>
      </c>
      <c r="X1658" s="3" t="b">
        <v>0</v>
      </c>
      <c r="Y1658" t="s">
        <v>7634</v>
      </c>
      <c r="Z1658" t="s">
        <v>23012</v>
      </c>
      <c r="AA1658" t="s">
        <v>1650</v>
      </c>
    </row>
    <row r="1659" spans="1:27" x14ac:dyDescent="0.3">
      <c r="A1659">
        <f t="shared" si="443"/>
        <v>1658</v>
      </c>
      <c r="B1659" t="s">
        <v>7635</v>
      </c>
      <c r="C1659" t="s">
        <v>7636</v>
      </c>
      <c r="D1659" t="str">
        <f t="shared" si="434"/>
        <v>Reece Pieche</v>
      </c>
      <c r="E1659" s="3" t="s">
        <v>43</v>
      </c>
      <c r="F1659">
        <v>2</v>
      </c>
      <c r="G1659" s="1">
        <v>43949</v>
      </c>
      <c r="H1659" s="2">
        <f t="shared" si="435"/>
        <v>28</v>
      </c>
      <c r="I1659" s="2">
        <f t="shared" si="436"/>
        <v>4</v>
      </c>
      <c r="J1659" s="2">
        <f t="shared" si="437"/>
        <v>2020</v>
      </c>
      <c r="K1659" s="1">
        <f>G1659+8</f>
        <v>43957</v>
      </c>
      <c r="L1659" s="2">
        <f t="shared" si="439"/>
        <v>6</v>
      </c>
      <c r="M1659" s="2">
        <f t="shared" si="440"/>
        <v>5</v>
      </c>
      <c r="N1659" s="2">
        <f t="shared" si="441"/>
        <v>2020</v>
      </c>
      <c r="O1659" s="2">
        <f t="shared" si="442"/>
        <v>8</v>
      </c>
      <c r="P1659" t="s">
        <v>33</v>
      </c>
      <c r="Q1659" t="s">
        <v>34</v>
      </c>
      <c r="R1659" t="s">
        <v>7637</v>
      </c>
      <c r="S1659" t="s">
        <v>56</v>
      </c>
      <c r="T1659" s="3" t="s">
        <v>26</v>
      </c>
      <c r="U1659" s="4">
        <v>44806.14</v>
      </c>
      <c r="V1659" t="s">
        <v>1932</v>
      </c>
      <c r="W1659" s="3" t="s">
        <v>23011</v>
      </c>
      <c r="X1659" s="3" t="b">
        <v>0</v>
      </c>
      <c r="Y1659" t="s">
        <v>7638</v>
      </c>
      <c r="Z1659" t="s">
        <v>23012</v>
      </c>
      <c r="AA1659" t="s">
        <v>5089</v>
      </c>
    </row>
    <row r="1660" spans="1:27" x14ac:dyDescent="0.3">
      <c r="A1660">
        <f t="shared" si="443"/>
        <v>1659</v>
      </c>
      <c r="B1660" t="s">
        <v>7639</v>
      </c>
      <c r="C1660" t="s">
        <v>7640</v>
      </c>
      <c r="D1660" t="str">
        <f t="shared" si="434"/>
        <v>Eyde Rospars</v>
      </c>
      <c r="E1660" s="3" t="s">
        <v>32</v>
      </c>
      <c r="F1660">
        <v>86</v>
      </c>
      <c r="G1660" s="1">
        <v>43834</v>
      </c>
      <c r="H1660" s="2">
        <f t="shared" si="435"/>
        <v>4</v>
      </c>
      <c r="I1660" s="2">
        <f t="shared" si="436"/>
        <v>1</v>
      </c>
      <c r="J1660" s="2">
        <f t="shared" si="437"/>
        <v>2020</v>
      </c>
      <c r="K1660" s="1">
        <v>44052</v>
      </c>
      <c r="L1660" s="2">
        <f t="shared" si="439"/>
        <v>9</v>
      </c>
      <c r="M1660" s="2">
        <f t="shared" si="440"/>
        <v>8</v>
      </c>
      <c r="N1660" s="2">
        <f t="shared" si="441"/>
        <v>2020</v>
      </c>
      <c r="O1660" s="2">
        <f t="shared" si="442"/>
        <v>218</v>
      </c>
      <c r="P1660" t="s">
        <v>73</v>
      </c>
      <c r="Q1660" t="s">
        <v>197</v>
      </c>
      <c r="R1660" t="s">
        <v>7641</v>
      </c>
      <c r="S1660" t="s">
        <v>146</v>
      </c>
      <c r="T1660" s="3" t="s">
        <v>159</v>
      </c>
      <c r="U1660" s="4">
        <v>73585.86</v>
      </c>
      <c r="V1660" t="s">
        <v>268</v>
      </c>
      <c r="W1660" s="3" t="b">
        <v>0</v>
      </c>
      <c r="X1660" s="3" t="b">
        <v>1</v>
      </c>
      <c r="Y1660" t="s">
        <v>7642</v>
      </c>
      <c r="Z1660" t="s">
        <v>23012</v>
      </c>
      <c r="AA1660" t="s">
        <v>7643</v>
      </c>
    </row>
    <row r="1661" spans="1:27" x14ac:dyDescent="0.3">
      <c r="A1661">
        <f t="shared" si="443"/>
        <v>1660</v>
      </c>
      <c r="B1661" t="s">
        <v>1161</v>
      </c>
      <c r="C1661" t="s">
        <v>7644</v>
      </c>
      <c r="D1661" t="str">
        <f t="shared" si="434"/>
        <v>Vita Filipchikov</v>
      </c>
      <c r="E1661" s="3" t="s">
        <v>235</v>
      </c>
      <c r="F1661">
        <v>50</v>
      </c>
      <c r="G1661" s="1">
        <v>44059</v>
      </c>
      <c r="H1661" s="2">
        <f t="shared" si="435"/>
        <v>16</v>
      </c>
      <c r="I1661" s="2">
        <f t="shared" si="436"/>
        <v>8</v>
      </c>
      <c r="J1661" s="2">
        <f t="shared" si="437"/>
        <v>2020</v>
      </c>
      <c r="K1661" s="1">
        <f t="shared" ref="K1661:K1663" si="450">G1661+8</f>
        <v>44067</v>
      </c>
      <c r="L1661" s="2">
        <f t="shared" si="439"/>
        <v>24</v>
      </c>
      <c r="M1661" s="2">
        <f t="shared" si="440"/>
        <v>8</v>
      </c>
      <c r="N1661" s="2">
        <f t="shared" si="441"/>
        <v>2020</v>
      </c>
      <c r="O1661" s="2">
        <f t="shared" si="442"/>
        <v>8</v>
      </c>
      <c r="P1661" t="s">
        <v>73</v>
      </c>
      <c r="Q1661" t="s">
        <v>90</v>
      </c>
      <c r="R1661" t="s">
        <v>7645</v>
      </c>
      <c r="S1661" t="s">
        <v>177</v>
      </c>
      <c r="T1661" s="3" t="s">
        <v>133</v>
      </c>
      <c r="U1661" s="4">
        <v>51111.56</v>
      </c>
      <c r="V1661" t="s">
        <v>6648</v>
      </c>
      <c r="W1661" s="3" t="b">
        <v>1</v>
      </c>
      <c r="X1661" s="3" t="b">
        <v>1</v>
      </c>
      <c r="Y1661" t="s">
        <v>7646</v>
      </c>
      <c r="Z1661" t="s">
        <v>23012</v>
      </c>
      <c r="AA1661" t="s">
        <v>7647</v>
      </c>
    </row>
    <row r="1662" spans="1:27" x14ac:dyDescent="0.3">
      <c r="A1662">
        <f t="shared" si="443"/>
        <v>1661</v>
      </c>
      <c r="B1662" t="s">
        <v>7648</v>
      </c>
      <c r="C1662" t="s">
        <v>7649</v>
      </c>
      <c r="D1662" t="str">
        <f t="shared" si="434"/>
        <v>Demetri Fillgate</v>
      </c>
      <c r="E1662" s="3" t="s">
        <v>43</v>
      </c>
      <c r="F1662">
        <v>29</v>
      </c>
      <c r="G1662" s="1">
        <v>43998</v>
      </c>
      <c r="H1662" s="2">
        <f t="shared" si="435"/>
        <v>16</v>
      </c>
      <c r="I1662" s="2">
        <f t="shared" si="436"/>
        <v>6</v>
      </c>
      <c r="J1662" s="2">
        <f t="shared" si="437"/>
        <v>2020</v>
      </c>
      <c r="K1662" s="1">
        <f t="shared" si="450"/>
        <v>44006</v>
      </c>
      <c r="L1662" s="2">
        <f t="shared" si="439"/>
        <v>24</v>
      </c>
      <c r="M1662" s="2">
        <f t="shared" si="440"/>
        <v>6</v>
      </c>
      <c r="N1662" s="2">
        <f t="shared" si="441"/>
        <v>2020</v>
      </c>
      <c r="O1662" s="2">
        <f t="shared" si="442"/>
        <v>8</v>
      </c>
      <c r="P1662" t="s">
        <v>63</v>
      </c>
      <c r="Q1662" t="s">
        <v>23</v>
      </c>
      <c r="R1662" t="s">
        <v>7650</v>
      </c>
      <c r="S1662" t="s">
        <v>36</v>
      </c>
      <c r="T1662" s="3" t="s">
        <v>66</v>
      </c>
      <c r="U1662" s="4">
        <v>86222.07</v>
      </c>
      <c r="V1662" t="s">
        <v>1622</v>
      </c>
      <c r="W1662" s="3" t="s">
        <v>23011</v>
      </c>
      <c r="X1662" s="3" t="b">
        <v>0</v>
      </c>
      <c r="Y1662" t="s">
        <v>7651</v>
      </c>
      <c r="Z1662" t="s">
        <v>23012</v>
      </c>
      <c r="AA1662" t="s">
        <v>5276</v>
      </c>
    </row>
    <row r="1663" spans="1:27" x14ac:dyDescent="0.3">
      <c r="A1663">
        <f t="shared" si="443"/>
        <v>1662</v>
      </c>
      <c r="B1663" t="s">
        <v>7652</v>
      </c>
      <c r="C1663" t="s">
        <v>7653</v>
      </c>
      <c r="D1663" t="str">
        <f t="shared" si="434"/>
        <v>Lisabeth Ogger</v>
      </c>
      <c r="E1663" s="3" t="s">
        <v>32</v>
      </c>
      <c r="F1663">
        <v>36</v>
      </c>
      <c r="G1663" s="1">
        <v>44014</v>
      </c>
      <c r="H1663" s="2">
        <f t="shared" si="435"/>
        <v>2</v>
      </c>
      <c r="I1663" s="2">
        <f t="shared" si="436"/>
        <v>7</v>
      </c>
      <c r="J1663" s="2">
        <f t="shared" si="437"/>
        <v>2020</v>
      </c>
      <c r="K1663" s="1">
        <f t="shared" si="450"/>
        <v>44022</v>
      </c>
      <c r="L1663" s="2">
        <f t="shared" si="439"/>
        <v>10</v>
      </c>
      <c r="M1663" s="2">
        <f t="shared" si="440"/>
        <v>7</v>
      </c>
      <c r="N1663" s="2">
        <f t="shared" si="441"/>
        <v>2020</v>
      </c>
      <c r="O1663" s="2">
        <f t="shared" si="442"/>
        <v>8</v>
      </c>
      <c r="P1663" t="s">
        <v>63</v>
      </c>
      <c r="Q1663" t="s">
        <v>119</v>
      </c>
      <c r="R1663" t="s">
        <v>7654</v>
      </c>
      <c r="S1663" t="s">
        <v>146</v>
      </c>
      <c r="T1663" s="3" t="s">
        <v>57</v>
      </c>
      <c r="U1663" s="4">
        <v>73933.149999999994</v>
      </c>
      <c r="V1663" t="s">
        <v>4225</v>
      </c>
      <c r="W1663" s="3" t="b">
        <v>0</v>
      </c>
      <c r="X1663" s="3" t="b">
        <v>1</v>
      </c>
      <c r="Y1663" t="s">
        <v>7655</v>
      </c>
      <c r="Z1663" t="s">
        <v>7656</v>
      </c>
      <c r="AA1663" t="s">
        <v>7218</v>
      </c>
    </row>
    <row r="1664" spans="1:27" x14ac:dyDescent="0.3">
      <c r="A1664">
        <f t="shared" si="443"/>
        <v>1663</v>
      </c>
      <c r="B1664" t="s">
        <v>7657</v>
      </c>
      <c r="D1664" t="str">
        <f t="shared" si="434"/>
        <v xml:space="preserve">Waylan </v>
      </c>
      <c r="E1664" s="3" t="s">
        <v>190</v>
      </c>
      <c r="F1664">
        <v>50</v>
      </c>
      <c r="G1664" s="1">
        <v>43982</v>
      </c>
      <c r="H1664" s="2">
        <f t="shared" si="435"/>
        <v>31</v>
      </c>
      <c r="I1664" s="2">
        <f t="shared" si="436"/>
        <v>5</v>
      </c>
      <c r="J1664" s="2">
        <f t="shared" si="437"/>
        <v>2020</v>
      </c>
      <c r="K1664" s="1">
        <v>44004</v>
      </c>
      <c r="L1664" s="2">
        <f t="shared" si="439"/>
        <v>22</v>
      </c>
      <c r="M1664" s="2">
        <f t="shared" si="440"/>
        <v>6</v>
      </c>
      <c r="N1664" s="2">
        <f t="shared" si="441"/>
        <v>2020</v>
      </c>
      <c r="O1664" s="2">
        <f t="shared" si="442"/>
        <v>22</v>
      </c>
      <c r="P1664" t="s">
        <v>73</v>
      </c>
      <c r="Q1664" t="s">
        <v>119</v>
      </c>
      <c r="R1664" t="s">
        <v>7658</v>
      </c>
      <c r="S1664" t="s">
        <v>65</v>
      </c>
      <c r="T1664" s="3" t="s">
        <v>47</v>
      </c>
      <c r="U1664" s="4">
        <v>79049.94</v>
      </c>
      <c r="V1664" t="s">
        <v>4997</v>
      </c>
      <c r="W1664" s="3" t="b">
        <v>0</v>
      </c>
      <c r="X1664" s="3" t="b">
        <v>1</v>
      </c>
      <c r="Y1664" t="s">
        <v>7659</v>
      </c>
      <c r="Z1664" t="s">
        <v>7660</v>
      </c>
      <c r="AA1664" t="s">
        <v>7661</v>
      </c>
    </row>
    <row r="1665" spans="1:27" x14ac:dyDescent="0.3">
      <c r="A1665">
        <f t="shared" si="443"/>
        <v>1664</v>
      </c>
      <c r="B1665" t="s">
        <v>7662</v>
      </c>
      <c r="C1665" t="s">
        <v>7663</v>
      </c>
      <c r="D1665" t="str">
        <f t="shared" si="434"/>
        <v>Hyatt Clowney</v>
      </c>
      <c r="E1665" s="3" t="s">
        <v>43</v>
      </c>
      <c r="F1665">
        <v>80</v>
      </c>
      <c r="G1665" s="1">
        <v>43840</v>
      </c>
      <c r="H1665" s="2">
        <f t="shared" si="435"/>
        <v>10</v>
      </c>
      <c r="I1665" s="2">
        <f t="shared" si="436"/>
        <v>1</v>
      </c>
      <c r="J1665" s="2">
        <f t="shared" si="437"/>
        <v>2020</v>
      </c>
      <c r="K1665" s="1">
        <v>44037</v>
      </c>
      <c r="L1665" s="2">
        <f t="shared" si="439"/>
        <v>25</v>
      </c>
      <c r="M1665" s="2">
        <f t="shared" si="440"/>
        <v>7</v>
      </c>
      <c r="N1665" s="2">
        <f t="shared" si="441"/>
        <v>2020</v>
      </c>
      <c r="O1665" s="2">
        <f t="shared" si="442"/>
        <v>197</v>
      </c>
      <c r="P1665" t="s">
        <v>63</v>
      </c>
      <c r="Q1665" t="s">
        <v>126</v>
      </c>
      <c r="R1665" t="s">
        <v>7664</v>
      </c>
      <c r="S1665" t="s">
        <v>146</v>
      </c>
      <c r="T1665" s="3" t="s">
        <v>26</v>
      </c>
      <c r="U1665" s="4">
        <v>90037.98</v>
      </c>
      <c r="V1665" t="s">
        <v>1241</v>
      </c>
      <c r="W1665" s="3" t="b">
        <v>1</v>
      </c>
      <c r="X1665" s="3" t="b">
        <v>0</v>
      </c>
      <c r="Y1665" t="s">
        <v>7665</v>
      </c>
      <c r="Z1665" t="s">
        <v>23012</v>
      </c>
      <c r="AA1665" t="s">
        <v>123</v>
      </c>
    </row>
    <row r="1666" spans="1:27" x14ac:dyDescent="0.3">
      <c r="A1666">
        <f t="shared" si="443"/>
        <v>1665</v>
      </c>
      <c r="B1666" t="s">
        <v>963</v>
      </c>
      <c r="C1666" t="s">
        <v>7666</v>
      </c>
      <c r="D1666" t="str">
        <f t="shared" si="434"/>
        <v>Adlai Aggas</v>
      </c>
      <c r="E1666" s="3" t="s">
        <v>43</v>
      </c>
      <c r="F1666">
        <v>61</v>
      </c>
      <c r="G1666" s="1">
        <v>44055</v>
      </c>
      <c r="H1666" s="2">
        <f t="shared" si="435"/>
        <v>12</v>
      </c>
      <c r="I1666" s="2">
        <f t="shared" si="436"/>
        <v>8</v>
      </c>
      <c r="J1666" s="2">
        <f t="shared" si="437"/>
        <v>2020</v>
      </c>
      <c r="K1666" s="1">
        <f>G1666+8</f>
        <v>44063</v>
      </c>
      <c r="L1666" s="2">
        <f t="shared" si="439"/>
        <v>20</v>
      </c>
      <c r="M1666" s="2">
        <f t="shared" si="440"/>
        <v>8</v>
      </c>
      <c r="N1666" s="2">
        <f t="shared" si="441"/>
        <v>2020</v>
      </c>
      <c r="O1666" s="2">
        <f t="shared" si="442"/>
        <v>8</v>
      </c>
      <c r="P1666" t="s">
        <v>44</v>
      </c>
      <c r="Q1666" t="s">
        <v>90</v>
      </c>
      <c r="R1666" t="s">
        <v>7667</v>
      </c>
      <c r="S1666" t="s">
        <v>100</v>
      </c>
      <c r="T1666" s="3" t="s">
        <v>37</v>
      </c>
      <c r="U1666" s="4">
        <v>50448.36</v>
      </c>
      <c r="V1666" t="s">
        <v>3321</v>
      </c>
      <c r="W1666" s="3" t="b">
        <v>0</v>
      </c>
      <c r="X1666" s="3" t="b">
        <v>1</v>
      </c>
      <c r="Y1666" t="s">
        <v>5170</v>
      </c>
      <c r="Z1666" t="s">
        <v>5171</v>
      </c>
      <c r="AA1666" t="s">
        <v>984</v>
      </c>
    </row>
    <row r="1667" spans="1:27" x14ac:dyDescent="0.3">
      <c r="A1667">
        <f t="shared" si="443"/>
        <v>1666</v>
      </c>
      <c r="B1667" t="s">
        <v>3348</v>
      </c>
      <c r="C1667" t="s">
        <v>7668</v>
      </c>
      <c r="D1667" t="str">
        <f t="shared" ref="D1667:D1730" si="451">B1667&amp; " " &amp;C1667</f>
        <v>Myrvyn Szubert</v>
      </c>
      <c r="E1667" s="3" t="s">
        <v>43</v>
      </c>
      <c r="F1667">
        <v>3</v>
      </c>
      <c r="G1667" s="1">
        <v>43919</v>
      </c>
      <c r="H1667" s="2">
        <f t="shared" ref="H1667:H1730" si="452">DAY(G1667)</f>
        <v>29</v>
      </c>
      <c r="I1667" s="2">
        <f t="shared" ref="I1667:I1730" si="453">MONTH(G1667)</f>
        <v>3</v>
      </c>
      <c r="J1667" s="2">
        <f t="shared" ref="J1667:J1730" si="454">YEAR(G1667)</f>
        <v>2020</v>
      </c>
      <c r="K1667" s="1">
        <v>43924</v>
      </c>
      <c r="L1667" s="2">
        <f t="shared" ref="L1667:L1730" si="455">DAY(K1667)</f>
        <v>3</v>
      </c>
      <c r="M1667" s="2">
        <f t="shared" ref="M1667:M1730" si="456">MONTH(K1667)</f>
        <v>4</v>
      </c>
      <c r="N1667" s="2">
        <f t="shared" ref="N1667:N1730" si="457">YEAR(K1667)</f>
        <v>2020</v>
      </c>
      <c r="O1667" s="2">
        <f t="shared" ref="O1667:O1730" si="458">K1667-G1667</f>
        <v>5</v>
      </c>
      <c r="P1667" t="s">
        <v>33</v>
      </c>
      <c r="Q1667" t="s">
        <v>126</v>
      </c>
      <c r="R1667" t="s">
        <v>7669</v>
      </c>
      <c r="S1667" t="s">
        <v>56</v>
      </c>
      <c r="T1667" s="3" t="s">
        <v>47</v>
      </c>
      <c r="U1667" s="4">
        <v>66413.3</v>
      </c>
      <c r="V1667" t="s">
        <v>27</v>
      </c>
      <c r="W1667" s="3" t="b">
        <v>1</v>
      </c>
      <c r="X1667" s="3" t="b">
        <v>0</v>
      </c>
      <c r="Y1667" t="s">
        <v>7670</v>
      </c>
      <c r="Z1667" t="s">
        <v>23012</v>
      </c>
      <c r="AA1667" t="s">
        <v>1269</v>
      </c>
    </row>
    <row r="1668" spans="1:27" x14ac:dyDescent="0.3">
      <c r="A1668">
        <f t="shared" ref="A1668:A1731" si="459">A1667+1</f>
        <v>1667</v>
      </c>
      <c r="B1668" t="s">
        <v>7671</v>
      </c>
      <c r="D1668" t="str">
        <f t="shared" si="451"/>
        <v xml:space="preserve">Gardie </v>
      </c>
      <c r="E1668" s="3" t="s">
        <v>43</v>
      </c>
      <c r="F1668">
        <v>63</v>
      </c>
      <c r="G1668" s="1">
        <v>44172</v>
      </c>
      <c r="H1668" s="2">
        <f t="shared" si="452"/>
        <v>7</v>
      </c>
      <c r="I1668" s="2">
        <f t="shared" si="453"/>
        <v>12</v>
      </c>
      <c r="J1668" s="2">
        <f t="shared" si="454"/>
        <v>2020</v>
      </c>
      <c r="K1668" s="1">
        <f>G1668+8</f>
        <v>44180</v>
      </c>
      <c r="L1668" s="2">
        <f t="shared" si="455"/>
        <v>15</v>
      </c>
      <c r="M1668" s="2">
        <f t="shared" si="456"/>
        <v>12</v>
      </c>
      <c r="N1668" s="2">
        <f t="shared" si="457"/>
        <v>2020</v>
      </c>
      <c r="O1668" s="2">
        <f t="shared" si="458"/>
        <v>8</v>
      </c>
      <c r="P1668" t="s">
        <v>44</v>
      </c>
      <c r="Q1668" t="s">
        <v>126</v>
      </c>
      <c r="R1668" t="s">
        <v>7672</v>
      </c>
      <c r="S1668" t="s">
        <v>76</v>
      </c>
      <c r="T1668" s="3" t="s">
        <v>37</v>
      </c>
      <c r="U1668" s="4">
        <v>97394.33</v>
      </c>
      <c r="V1668" t="s">
        <v>1851</v>
      </c>
      <c r="W1668" s="3" t="s">
        <v>23011</v>
      </c>
      <c r="X1668" s="3" t="b">
        <v>1</v>
      </c>
      <c r="Y1668" t="s">
        <v>7673</v>
      </c>
      <c r="Z1668" t="s">
        <v>23012</v>
      </c>
      <c r="AA1668" t="s">
        <v>5822</v>
      </c>
    </row>
    <row r="1669" spans="1:27" x14ac:dyDescent="0.3">
      <c r="A1669">
        <f t="shared" si="459"/>
        <v>1668</v>
      </c>
      <c r="B1669" t="s">
        <v>7674</v>
      </c>
      <c r="D1669" t="str">
        <f t="shared" si="451"/>
        <v xml:space="preserve">Jamaal </v>
      </c>
      <c r="E1669" s="3" t="s">
        <v>43</v>
      </c>
      <c r="F1669">
        <v>76</v>
      </c>
      <c r="G1669" s="1">
        <v>43941</v>
      </c>
      <c r="H1669" s="2">
        <f t="shared" si="452"/>
        <v>20</v>
      </c>
      <c r="I1669" s="2">
        <f t="shared" si="453"/>
        <v>4</v>
      </c>
      <c r="J1669" s="2">
        <f t="shared" si="454"/>
        <v>2020</v>
      </c>
      <c r="K1669" s="1">
        <v>44060</v>
      </c>
      <c r="L1669" s="2">
        <f t="shared" si="455"/>
        <v>17</v>
      </c>
      <c r="M1669" s="2">
        <f t="shared" si="456"/>
        <v>8</v>
      </c>
      <c r="N1669" s="2">
        <f t="shared" si="457"/>
        <v>2020</v>
      </c>
      <c r="O1669" s="2">
        <f t="shared" si="458"/>
        <v>119</v>
      </c>
      <c r="P1669" t="s">
        <v>22</v>
      </c>
      <c r="Q1669" t="s">
        <v>34</v>
      </c>
      <c r="R1669" t="s">
        <v>7675</v>
      </c>
      <c r="S1669" t="s">
        <v>56</v>
      </c>
      <c r="T1669" s="3" t="s">
        <v>37</v>
      </c>
      <c r="U1669" s="4">
        <v>96287.53</v>
      </c>
      <c r="V1669" t="s">
        <v>153</v>
      </c>
      <c r="W1669" s="3" t="b">
        <v>1</v>
      </c>
      <c r="X1669" s="3" t="s">
        <v>23011</v>
      </c>
      <c r="Y1669" t="s">
        <v>7676</v>
      </c>
      <c r="Z1669" t="s">
        <v>7677</v>
      </c>
      <c r="AA1669" t="s">
        <v>786</v>
      </c>
    </row>
    <row r="1670" spans="1:27" x14ac:dyDescent="0.3">
      <c r="A1670">
        <f t="shared" si="459"/>
        <v>1669</v>
      </c>
      <c r="B1670" t="s">
        <v>3287</v>
      </c>
      <c r="C1670" t="s">
        <v>7678</v>
      </c>
      <c r="D1670" t="str">
        <f t="shared" si="451"/>
        <v>Hamid MacGiolla Pheadair</v>
      </c>
      <c r="E1670" s="3" t="s">
        <v>43</v>
      </c>
      <c r="F1670">
        <v>10</v>
      </c>
      <c r="G1670" s="1">
        <v>44132</v>
      </c>
      <c r="H1670" s="2">
        <f t="shared" si="452"/>
        <v>28</v>
      </c>
      <c r="I1670" s="2">
        <f t="shared" si="453"/>
        <v>10</v>
      </c>
      <c r="J1670" s="2">
        <f t="shared" si="454"/>
        <v>2020</v>
      </c>
      <c r="K1670" s="1">
        <f>G1670+8</f>
        <v>44140</v>
      </c>
      <c r="L1670" s="2">
        <f t="shared" si="455"/>
        <v>5</v>
      </c>
      <c r="M1670" s="2">
        <f t="shared" si="456"/>
        <v>11</v>
      </c>
      <c r="N1670" s="2">
        <f t="shared" si="457"/>
        <v>2020</v>
      </c>
      <c r="O1670" s="2">
        <f t="shared" si="458"/>
        <v>8</v>
      </c>
      <c r="P1670" t="s">
        <v>118</v>
      </c>
      <c r="Q1670" t="s">
        <v>23</v>
      </c>
      <c r="R1670" t="s">
        <v>7679</v>
      </c>
      <c r="S1670" t="s">
        <v>56</v>
      </c>
      <c r="T1670" s="3" t="s">
        <v>83</v>
      </c>
      <c r="U1670" s="4">
        <v>39089.85</v>
      </c>
      <c r="V1670" t="s">
        <v>497</v>
      </c>
      <c r="W1670" s="3" t="b">
        <v>0</v>
      </c>
      <c r="X1670" s="3" t="b">
        <v>0</v>
      </c>
      <c r="Y1670" t="s">
        <v>7680</v>
      </c>
      <c r="Z1670" t="s">
        <v>23012</v>
      </c>
      <c r="AA1670" t="s">
        <v>7681</v>
      </c>
    </row>
    <row r="1671" spans="1:27" x14ac:dyDescent="0.3">
      <c r="A1671">
        <f t="shared" si="459"/>
        <v>1670</v>
      </c>
      <c r="B1671" t="s">
        <v>7682</v>
      </c>
      <c r="C1671" t="s">
        <v>7683</v>
      </c>
      <c r="D1671" t="str">
        <f t="shared" si="451"/>
        <v>Pooh Armer</v>
      </c>
      <c r="E1671" s="3" t="s">
        <v>769</v>
      </c>
      <c r="F1671">
        <v>78</v>
      </c>
      <c r="G1671" s="1">
        <v>43851</v>
      </c>
      <c r="H1671" s="2">
        <f t="shared" si="452"/>
        <v>21</v>
      </c>
      <c r="I1671" s="2">
        <f t="shared" si="453"/>
        <v>1</v>
      </c>
      <c r="J1671" s="2">
        <f t="shared" si="454"/>
        <v>2020</v>
      </c>
      <c r="K1671" s="1">
        <v>44130</v>
      </c>
      <c r="L1671" s="2">
        <f t="shared" si="455"/>
        <v>26</v>
      </c>
      <c r="M1671" s="2">
        <f t="shared" si="456"/>
        <v>10</v>
      </c>
      <c r="N1671" s="2">
        <f t="shared" si="457"/>
        <v>2020</v>
      </c>
      <c r="O1671" s="2">
        <f t="shared" si="458"/>
        <v>279</v>
      </c>
      <c r="P1671" t="s">
        <v>118</v>
      </c>
      <c r="Q1671" t="s">
        <v>54</v>
      </c>
      <c r="R1671" t="s">
        <v>7684</v>
      </c>
      <c r="S1671" t="s">
        <v>76</v>
      </c>
      <c r="T1671" s="3" t="s">
        <v>57</v>
      </c>
      <c r="U1671" s="4">
        <v>86610.92</v>
      </c>
      <c r="V1671" t="s">
        <v>3007</v>
      </c>
      <c r="W1671" s="3" t="s">
        <v>23011</v>
      </c>
      <c r="X1671" s="3" t="b">
        <v>1</v>
      </c>
      <c r="Y1671" t="s">
        <v>7685</v>
      </c>
      <c r="Z1671" t="s">
        <v>23012</v>
      </c>
      <c r="AA1671" t="s">
        <v>470</v>
      </c>
    </row>
    <row r="1672" spans="1:27" x14ac:dyDescent="0.3">
      <c r="A1672">
        <f t="shared" si="459"/>
        <v>1671</v>
      </c>
      <c r="B1672" t="s">
        <v>7686</v>
      </c>
      <c r="C1672" t="s">
        <v>7687</v>
      </c>
      <c r="D1672" t="str">
        <f t="shared" si="451"/>
        <v>Filippa Skim</v>
      </c>
      <c r="E1672" s="3" t="s">
        <v>32</v>
      </c>
      <c r="F1672">
        <v>79</v>
      </c>
      <c r="G1672" s="1">
        <v>43907</v>
      </c>
      <c r="H1672" s="2">
        <f t="shared" si="452"/>
        <v>17</v>
      </c>
      <c r="I1672" s="2">
        <f t="shared" si="453"/>
        <v>3</v>
      </c>
      <c r="J1672" s="2">
        <f t="shared" si="454"/>
        <v>2020</v>
      </c>
      <c r="K1672" s="1">
        <f>G1672+8</f>
        <v>43915</v>
      </c>
      <c r="L1672" s="2">
        <f t="shared" si="455"/>
        <v>25</v>
      </c>
      <c r="M1672" s="2">
        <f t="shared" si="456"/>
        <v>3</v>
      </c>
      <c r="N1672" s="2">
        <f t="shared" si="457"/>
        <v>2020</v>
      </c>
      <c r="O1672" s="2">
        <f t="shared" si="458"/>
        <v>8</v>
      </c>
      <c r="P1672" t="s">
        <v>44</v>
      </c>
      <c r="Q1672" t="s">
        <v>197</v>
      </c>
      <c r="R1672" t="s">
        <v>7688</v>
      </c>
      <c r="S1672" t="s">
        <v>146</v>
      </c>
      <c r="T1672" s="3" t="s">
        <v>133</v>
      </c>
      <c r="U1672" s="4">
        <v>40485.43</v>
      </c>
      <c r="V1672" t="s">
        <v>178</v>
      </c>
      <c r="W1672" s="3" t="s">
        <v>23011</v>
      </c>
      <c r="X1672" s="3" t="b">
        <v>0</v>
      </c>
      <c r="Y1672" t="s">
        <v>7689</v>
      </c>
      <c r="Z1672" t="s">
        <v>23012</v>
      </c>
      <c r="AA1672" t="s">
        <v>968</v>
      </c>
    </row>
    <row r="1673" spans="1:27" x14ac:dyDescent="0.3">
      <c r="A1673">
        <f t="shared" si="459"/>
        <v>1672</v>
      </c>
      <c r="B1673" t="s">
        <v>3245</v>
      </c>
      <c r="C1673" t="s">
        <v>7690</v>
      </c>
      <c r="D1673" t="str">
        <f t="shared" si="451"/>
        <v>Kalvin Mingo</v>
      </c>
      <c r="E1673" s="3" t="s">
        <v>43</v>
      </c>
      <c r="F1673">
        <v>8</v>
      </c>
      <c r="G1673" s="1">
        <v>43903</v>
      </c>
      <c r="H1673" s="2">
        <f t="shared" si="452"/>
        <v>13</v>
      </c>
      <c r="I1673" s="2">
        <f t="shared" si="453"/>
        <v>3</v>
      </c>
      <c r="J1673" s="2">
        <f t="shared" si="454"/>
        <v>2020</v>
      </c>
      <c r="K1673" s="1">
        <v>44151</v>
      </c>
      <c r="L1673" s="2">
        <f t="shared" si="455"/>
        <v>16</v>
      </c>
      <c r="M1673" s="2">
        <f t="shared" si="456"/>
        <v>11</v>
      </c>
      <c r="N1673" s="2">
        <f t="shared" si="457"/>
        <v>2020</v>
      </c>
      <c r="O1673" s="2">
        <f t="shared" si="458"/>
        <v>248</v>
      </c>
      <c r="P1673" t="s">
        <v>73</v>
      </c>
      <c r="Q1673" t="s">
        <v>23</v>
      </c>
      <c r="R1673" t="s">
        <v>7691</v>
      </c>
      <c r="S1673" t="s">
        <v>92</v>
      </c>
      <c r="T1673" s="3" t="s">
        <v>26</v>
      </c>
      <c r="U1673" s="4">
        <v>13523.42</v>
      </c>
      <c r="V1673" t="s">
        <v>2362</v>
      </c>
      <c r="W1673" s="3" t="b">
        <v>0</v>
      </c>
      <c r="X1673" s="3" t="b">
        <v>1</v>
      </c>
      <c r="Y1673" t="s">
        <v>7692</v>
      </c>
      <c r="Z1673" t="s">
        <v>23012</v>
      </c>
      <c r="AA1673" t="s">
        <v>7693</v>
      </c>
    </row>
    <row r="1674" spans="1:27" x14ac:dyDescent="0.3">
      <c r="A1674">
        <f t="shared" si="459"/>
        <v>1673</v>
      </c>
      <c r="B1674" t="s">
        <v>7694</v>
      </c>
      <c r="C1674" t="s">
        <v>7695</v>
      </c>
      <c r="D1674" t="str">
        <f t="shared" si="451"/>
        <v>Datha Sherwell</v>
      </c>
      <c r="E1674" s="3" t="s">
        <v>32</v>
      </c>
      <c r="F1674">
        <v>7</v>
      </c>
      <c r="G1674" s="1">
        <v>44001</v>
      </c>
      <c r="H1674" s="2">
        <f t="shared" si="452"/>
        <v>19</v>
      </c>
      <c r="I1674" s="2">
        <f t="shared" si="453"/>
        <v>6</v>
      </c>
      <c r="J1674" s="2">
        <f t="shared" si="454"/>
        <v>2020</v>
      </c>
      <c r="K1674" s="1">
        <v>44042</v>
      </c>
      <c r="L1674" s="2">
        <f t="shared" si="455"/>
        <v>30</v>
      </c>
      <c r="M1674" s="2">
        <f t="shared" si="456"/>
        <v>7</v>
      </c>
      <c r="N1674" s="2">
        <f t="shared" si="457"/>
        <v>2020</v>
      </c>
      <c r="O1674" s="2">
        <f t="shared" si="458"/>
        <v>41</v>
      </c>
      <c r="P1674" t="s">
        <v>33</v>
      </c>
      <c r="Q1674" t="s">
        <v>54</v>
      </c>
      <c r="R1674" t="s">
        <v>7696</v>
      </c>
      <c r="S1674" t="s">
        <v>100</v>
      </c>
      <c r="T1674" s="3" t="s">
        <v>26</v>
      </c>
      <c r="U1674" s="4">
        <v>22268.35</v>
      </c>
      <c r="V1674" t="s">
        <v>6008</v>
      </c>
      <c r="W1674" s="3" t="b">
        <v>0</v>
      </c>
      <c r="X1674" s="3" t="b">
        <v>1</v>
      </c>
      <c r="Y1674" t="s">
        <v>7697</v>
      </c>
      <c r="Z1674" t="s">
        <v>23012</v>
      </c>
      <c r="AA1674" t="s">
        <v>7698</v>
      </c>
    </row>
    <row r="1675" spans="1:27" x14ac:dyDescent="0.3">
      <c r="A1675">
        <f t="shared" si="459"/>
        <v>1674</v>
      </c>
      <c r="B1675" t="s">
        <v>2275</v>
      </c>
      <c r="C1675" t="s">
        <v>7699</v>
      </c>
      <c r="D1675" t="str">
        <f t="shared" si="451"/>
        <v>Aluin Jerisch</v>
      </c>
      <c r="E1675" s="3" t="s">
        <v>222</v>
      </c>
      <c r="F1675">
        <v>89</v>
      </c>
      <c r="G1675" s="1">
        <v>44021</v>
      </c>
      <c r="H1675" s="2">
        <f t="shared" si="452"/>
        <v>9</v>
      </c>
      <c r="I1675" s="2">
        <f t="shared" si="453"/>
        <v>7</v>
      </c>
      <c r="J1675" s="2">
        <f t="shared" si="454"/>
        <v>2020</v>
      </c>
      <c r="K1675" s="1">
        <f>G1675+8</f>
        <v>44029</v>
      </c>
      <c r="L1675" s="2">
        <f t="shared" si="455"/>
        <v>17</v>
      </c>
      <c r="M1675" s="2">
        <f t="shared" si="456"/>
        <v>7</v>
      </c>
      <c r="N1675" s="2">
        <f t="shared" si="457"/>
        <v>2020</v>
      </c>
      <c r="O1675" s="2">
        <f t="shared" si="458"/>
        <v>8</v>
      </c>
      <c r="P1675" t="s">
        <v>63</v>
      </c>
      <c r="Q1675" t="s">
        <v>45</v>
      </c>
      <c r="R1675" t="s">
        <v>7700</v>
      </c>
      <c r="S1675" t="s">
        <v>25</v>
      </c>
      <c r="T1675" s="3" t="s">
        <v>47</v>
      </c>
      <c r="U1675" s="4">
        <v>46050.35</v>
      </c>
      <c r="V1675" t="s">
        <v>1455</v>
      </c>
      <c r="W1675" s="3" t="b">
        <v>0</v>
      </c>
      <c r="X1675" s="3" t="b">
        <v>0</v>
      </c>
      <c r="Y1675" t="s">
        <v>7701</v>
      </c>
      <c r="Z1675" t="s">
        <v>23012</v>
      </c>
      <c r="AA1675" t="s">
        <v>1580</v>
      </c>
    </row>
    <row r="1676" spans="1:27" x14ac:dyDescent="0.3">
      <c r="A1676">
        <f t="shared" si="459"/>
        <v>1675</v>
      </c>
      <c r="B1676" t="s">
        <v>7702</v>
      </c>
      <c r="C1676" t="s">
        <v>7703</v>
      </c>
      <c r="D1676" t="str">
        <f t="shared" si="451"/>
        <v>Mathew Gull</v>
      </c>
      <c r="E1676" s="3" t="s">
        <v>43</v>
      </c>
      <c r="F1676">
        <v>37</v>
      </c>
      <c r="G1676" s="1">
        <v>43869</v>
      </c>
      <c r="H1676" s="2">
        <f t="shared" si="452"/>
        <v>8</v>
      </c>
      <c r="I1676" s="2">
        <f t="shared" si="453"/>
        <v>2</v>
      </c>
      <c r="J1676" s="2">
        <f t="shared" si="454"/>
        <v>2020</v>
      </c>
      <c r="K1676" s="1">
        <v>44189</v>
      </c>
      <c r="L1676" s="2">
        <f t="shared" si="455"/>
        <v>24</v>
      </c>
      <c r="M1676" s="2">
        <f t="shared" si="456"/>
        <v>12</v>
      </c>
      <c r="N1676" s="2">
        <f t="shared" si="457"/>
        <v>2020</v>
      </c>
      <c r="O1676" s="2">
        <f t="shared" si="458"/>
        <v>320</v>
      </c>
      <c r="P1676" t="s">
        <v>44</v>
      </c>
      <c r="Q1676" t="s">
        <v>90</v>
      </c>
      <c r="R1676" t="s">
        <v>7704</v>
      </c>
      <c r="S1676" t="s">
        <v>36</v>
      </c>
      <c r="T1676" s="3" t="s">
        <v>133</v>
      </c>
      <c r="U1676" s="4">
        <v>40335.360000000001</v>
      </c>
      <c r="V1676" t="s">
        <v>2273</v>
      </c>
      <c r="W1676" s="3" t="b">
        <v>1</v>
      </c>
      <c r="X1676" s="3" t="b">
        <v>1</v>
      </c>
      <c r="Y1676" t="s">
        <v>7705</v>
      </c>
      <c r="Z1676" t="s">
        <v>23012</v>
      </c>
      <c r="AA1676" t="s">
        <v>1555</v>
      </c>
    </row>
    <row r="1677" spans="1:27" x14ac:dyDescent="0.3">
      <c r="A1677">
        <f t="shared" si="459"/>
        <v>1676</v>
      </c>
      <c r="B1677" t="s">
        <v>7706</v>
      </c>
      <c r="C1677" t="s">
        <v>7707</v>
      </c>
      <c r="D1677" t="str">
        <f t="shared" si="451"/>
        <v>Lonny Foad</v>
      </c>
      <c r="E1677" s="3" t="s">
        <v>43</v>
      </c>
      <c r="F1677">
        <v>39</v>
      </c>
      <c r="G1677" s="1">
        <v>43913</v>
      </c>
      <c r="H1677" s="2">
        <f t="shared" si="452"/>
        <v>23</v>
      </c>
      <c r="I1677" s="2">
        <f t="shared" si="453"/>
        <v>3</v>
      </c>
      <c r="J1677" s="2">
        <f t="shared" si="454"/>
        <v>2020</v>
      </c>
      <c r="K1677" s="1">
        <v>44141</v>
      </c>
      <c r="L1677" s="2">
        <f t="shared" si="455"/>
        <v>6</v>
      </c>
      <c r="M1677" s="2">
        <f t="shared" si="456"/>
        <v>11</v>
      </c>
      <c r="N1677" s="2">
        <f t="shared" si="457"/>
        <v>2020</v>
      </c>
      <c r="O1677" s="2">
        <f t="shared" si="458"/>
        <v>228</v>
      </c>
      <c r="P1677" t="s">
        <v>118</v>
      </c>
      <c r="Q1677" t="s">
        <v>34</v>
      </c>
      <c r="R1677" t="s">
        <v>7708</v>
      </c>
      <c r="S1677" t="s">
        <v>25</v>
      </c>
      <c r="T1677" s="3" t="s">
        <v>66</v>
      </c>
      <c r="U1677" s="4">
        <v>56530.33</v>
      </c>
      <c r="V1677" t="s">
        <v>363</v>
      </c>
      <c r="W1677" s="3" t="b">
        <v>1</v>
      </c>
      <c r="X1677" s="3" t="b">
        <v>1</v>
      </c>
      <c r="Y1677" t="s">
        <v>7709</v>
      </c>
      <c r="Z1677" t="s">
        <v>23012</v>
      </c>
      <c r="AA1677" t="s">
        <v>7710</v>
      </c>
    </row>
    <row r="1678" spans="1:27" x14ac:dyDescent="0.3">
      <c r="A1678">
        <f t="shared" si="459"/>
        <v>1677</v>
      </c>
      <c r="B1678" t="s">
        <v>408</v>
      </c>
      <c r="C1678" t="s">
        <v>7711</v>
      </c>
      <c r="D1678" t="str">
        <f t="shared" si="451"/>
        <v>Dell Pincott</v>
      </c>
      <c r="E1678" s="3" t="s">
        <v>32</v>
      </c>
      <c r="F1678">
        <v>87</v>
      </c>
      <c r="G1678" s="1">
        <v>43942</v>
      </c>
      <c r="H1678" s="2">
        <f t="shared" si="452"/>
        <v>21</v>
      </c>
      <c r="I1678" s="2">
        <f t="shared" si="453"/>
        <v>4</v>
      </c>
      <c r="J1678" s="2">
        <f t="shared" si="454"/>
        <v>2020</v>
      </c>
      <c r="K1678" s="1">
        <f t="shared" ref="K1678:K1680" si="460">G1678+8</f>
        <v>43950</v>
      </c>
      <c r="L1678" s="2">
        <f t="shared" si="455"/>
        <v>29</v>
      </c>
      <c r="M1678" s="2">
        <f t="shared" si="456"/>
        <v>4</v>
      </c>
      <c r="N1678" s="2">
        <f t="shared" si="457"/>
        <v>2020</v>
      </c>
      <c r="O1678" s="2">
        <f t="shared" si="458"/>
        <v>8</v>
      </c>
      <c r="P1678" t="s">
        <v>73</v>
      </c>
      <c r="Q1678" t="s">
        <v>45</v>
      </c>
      <c r="R1678" t="s">
        <v>7712</v>
      </c>
      <c r="S1678" t="s">
        <v>65</v>
      </c>
      <c r="T1678" s="3" t="s">
        <v>83</v>
      </c>
      <c r="U1678" s="4">
        <v>98503.46</v>
      </c>
      <c r="V1678" t="s">
        <v>3081</v>
      </c>
      <c r="W1678" s="3" t="b">
        <v>0</v>
      </c>
      <c r="X1678" s="3" t="b">
        <v>0</v>
      </c>
      <c r="Y1678" t="s">
        <v>7713</v>
      </c>
      <c r="Z1678" t="s">
        <v>23012</v>
      </c>
      <c r="AA1678" t="s">
        <v>51</v>
      </c>
    </row>
    <row r="1679" spans="1:27" x14ac:dyDescent="0.3">
      <c r="A1679">
        <f t="shared" si="459"/>
        <v>1678</v>
      </c>
      <c r="B1679" t="s">
        <v>4199</v>
      </c>
      <c r="C1679" t="s">
        <v>1189</v>
      </c>
      <c r="D1679" t="str">
        <f t="shared" si="451"/>
        <v>Cherice Wayne</v>
      </c>
      <c r="E1679" s="3" t="s">
        <v>32</v>
      </c>
      <c r="F1679">
        <v>48</v>
      </c>
      <c r="G1679" s="1">
        <v>43977</v>
      </c>
      <c r="H1679" s="2">
        <f t="shared" si="452"/>
        <v>26</v>
      </c>
      <c r="I1679" s="2">
        <f t="shared" si="453"/>
        <v>5</v>
      </c>
      <c r="J1679" s="2">
        <f t="shared" si="454"/>
        <v>2020</v>
      </c>
      <c r="K1679" s="1">
        <f t="shared" si="460"/>
        <v>43985</v>
      </c>
      <c r="L1679" s="2">
        <f t="shared" si="455"/>
        <v>3</v>
      </c>
      <c r="M1679" s="2">
        <f t="shared" si="456"/>
        <v>6</v>
      </c>
      <c r="N1679" s="2">
        <f t="shared" si="457"/>
        <v>2020</v>
      </c>
      <c r="O1679" s="2">
        <f t="shared" si="458"/>
        <v>8</v>
      </c>
      <c r="P1679" t="s">
        <v>22</v>
      </c>
      <c r="Q1679" t="s">
        <v>34</v>
      </c>
      <c r="R1679" t="s">
        <v>7714</v>
      </c>
      <c r="S1679" t="s">
        <v>36</v>
      </c>
      <c r="T1679" s="3" t="s">
        <v>83</v>
      </c>
      <c r="U1679" s="4">
        <v>26251.16</v>
      </c>
      <c r="V1679" t="s">
        <v>1701</v>
      </c>
      <c r="W1679" s="3" t="b">
        <v>0</v>
      </c>
      <c r="X1679" s="3" t="b">
        <v>0</v>
      </c>
      <c r="Y1679" t="s">
        <v>7715</v>
      </c>
      <c r="Z1679" t="s">
        <v>23012</v>
      </c>
      <c r="AA1679" t="s">
        <v>4823</v>
      </c>
    </row>
    <row r="1680" spans="1:27" x14ac:dyDescent="0.3">
      <c r="A1680">
        <f t="shared" si="459"/>
        <v>1679</v>
      </c>
      <c r="B1680" t="s">
        <v>7716</v>
      </c>
      <c r="C1680" t="s">
        <v>7409</v>
      </c>
      <c r="D1680" t="str">
        <f t="shared" si="451"/>
        <v>Bryn Blacklidge</v>
      </c>
      <c r="E1680" s="3" t="s">
        <v>43</v>
      </c>
      <c r="F1680">
        <v>56</v>
      </c>
      <c r="G1680" s="1">
        <v>44134</v>
      </c>
      <c r="H1680" s="2">
        <f t="shared" si="452"/>
        <v>30</v>
      </c>
      <c r="I1680" s="2">
        <f t="shared" si="453"/>
        <v>10</v>
      </c>
      <c r="J1680" s="2">
        <f t="shared" si="454"/>
        <v>2020</v>
      </c>
      <c r="K1680" s="1">
        <f t="shared" si="460"/>
        <v>44142</v>
      </c>
      <c r="L1680" s="2">
        <f t="shared" si="455"/>
        <v>7</v>
      </c>
      <c r="M1680" s="2">
        <f t="shared" si="456"/>
        <v>11</v>
      </c>
      <c r="N1680" s="2">
        <f t="shared" si="457"/>
        <v>2020</v>
      </c>
      <c r="O1680" s="2">
        <f t="shared" si="458"/>
        <v>8</v>
      </c>
      <c r="P1680" t="s">
        <v>63</v>
      </c>
      <c r="Q1680" t="s">
        <v>119</v>
      </c>
      <c r="R1680" t="s">
        <v>7717</v>
      </c>
      <c r="S1680" t="s">
        <v>65</v>
      </c>
      <c r="T1680" s="3" t="s">
        <v>26</v>
      </c>
      <c r="U1680" s="4">
        <v>67275.91</v>
      </c>
      <c r="V1680" t="s">
        <v>5199</v>
      </c>
      <c r="W1680" s="3" t="b">
        <v>1</v>
      </c>
      <c r="X1680" s="3" t="b">
        <v>1</v>
      </c>
      <c r="Y1680" t="s">
        <v>7718</v>
      </c>
      <c r="Z1680" t="s">
        <v>23012</v>
      </c>
      <c r="AA1680" t="s">
        <v>3026</v>
      </c>
    </row>
    <row r="1681" spans="1:27" x14ac:dyDescent="0.3">
      <c r="A1681">
        <f t="shared" si="459"/>
        <v>1680</v>
      </c>
      <c r="B1681" t="s">
        <v>7719</v>
      </c>
      <c r="C1681" t="s">
        <v>7720</v>
      </c>
      <c r="D1681" t="str">
        <f t="shared" si="451"/>
        <v>Lorens Jex</v>
      </c>
      <c r="E1681" s="3" t="s">
        <v>43</v>
      </c>
      <c r="F1681">
        <v>82</v>
      </c>
      <c r="G1681" s="1">
        <v>43899</v>
      </c>
      <c r="H1681" s="2">
        <f t="shared" si="452"/>
        <v>9</v>
      </c>
      <c r="I1681" s="2">
        <f t="shared" si="453"/>
        <v>3</v>
      </c>
      <c r="J1681" s="2">
        <f t="shared" si="454"/>
        <v>2020</v>
      </c>
      <c r="K1681" s="1">
        <v>44113</v>
      </c>
      <c r="L1681" s="2">
        <f t="shared" si="455"/>
        <v>9</v>
      </c>
      <c r="M1681" s="2">
        <f t="shared" si="456"/>
        <v>10</v>
      </c>
      <c r="N1681" s="2">
        <f t="shared" si="457"/>
        <v>2020</v>
      </c>
      <c r="O1681" s="2">
        <f t="shared" si="458"/>
        <v>214</v>
      </c>
      <c r="P1681" t="s">
        <v>118</v>
      </c>
      <c r="Q1681" t="s">
        <v>119</v>
      </c>
      <c r="R1681" t="s">
        <v>7721</v>
      </c>
      <c r="S1681" t="s">
        <v>65</v>
      </c>
      <c r="T1681" s="3" t="s">
        <v>66</v>
      </c>
      <c r="U1681" s="4">
        <v>72083.5</v>
      </c>
      <c r="V1681" t="s">
        <v>243</v>
      </c>
      <c r="W1681" s="3" t="b">
        <v>0</v>
      </c>
      <c r="X1681" s="3" t="b">
        <v>0</v>
      </c>
      <c r="Y1681" t="s">
        <v>7722</v>
      </c>
      <c r="Z1681" t="s">
        <v>23012</v>
      </c>
      <c r="AA1681" t="s">
        <v>7723</v>
      </c>
    </row>
    <row r="1682" spans="1:27" x14ac:dyDescent="0.3">
      <c r="A1682">
        <f t="shared" si="459"/>
        <v>1681</v>
      </c>
      <c r="B1682" t="s">
        <v>7724</v>
      </c>
      <c r="D1682" t="str">
        <f t="shared" si="451"/>
        <v xml:space="preserve">Jodi </v>
      </c>
      <c r="E1682" s="3" t="s">
        <v>32</v>
      </c>
      <c r="F1682">
        <v>20</v>
      </c>
      <c r="G1682" s="1">
        <v>44123</v>
      </c>
      <c r="H1682" s="2">
        <f t="shared" si="452"/>
        <v>19</v>
      </c>
      <c r="I1682" s="2">
        <f t="shared" si="453"/>
        <v>10</v>
      </c>
      <c r="J1682" s="2">
        <f t="shared" si="454"/>
        <v>2020</v>
      </c>
      <c r="K1682" s="1">
        <f t="shared" ref="K1682:K1684" si="461">G1682+8</f>
        <v>44131</v>
      </c>
      <c r="L1682" s="2">
        <f t="shared" si="455"/>
        <v>27</v>
      </c>
      <c r="M1682" s="2">
        <f t="shared" si="456"/>
        <v>10</v>
      </c>
      <c r="N1682" s="2">
        <f t="shared" si="457"/>
        <v>2020</v>
      </c>
      <c r="O1682" s="2">
        <f t="shared" si="458"/>
        <v>8</v>
      </c>
      <c r="P1682" t="s">
        <v>73</v>
      </c>
      <c r="Q1682" t="s">
        <v>54</v>
      </c>
      <c r="R1682" t="s">
        <v>7725</v>
      </c>
      <c r="S1682" t="s">
        <v>65</v>
      </c>
      <c r="T1682" s="3" t="s">
        <v>159</v>
      </c>
      <c r="U1682" s="4">
        <v>14492.48</v>
      </c>
      <c r="V1682" t="s">
        <v>5990</v>
      </c>
      <c r="W1682" s="3" t="b">
        <v>0</v>
      </c>
      <c r="X1682" s="3" t="b">
        <v>1</v>
      </c>
      <c r="Y1682" t="s">
        <v>7726</v>
      </c>
      <c r="Z1682" t="s">
        <v>23012</v>
      </c>
      <c r="AA1682" t="s">
        <v>7727</v>
      </c>
    </row>
    <row r="1683" spans="1:27" x14ac:dyDescent="0.3">
      <c r="A1683">
        <f t="shared" si="459"/>
        <v>1682</v>
      </c>
      <c r="B1683" t="s">
        <v>7728</v>
      </c>
      <c r="C1683" t="s">
        <v>7729</v>
      </c>
      <c r="D1683" t="str">
        <f t="shared" si="451"/>
        <v>Matthiew Cashford</v>
      </c>
      <c r="E1683" s="3" t="s">
        <v>190</v>
      </c>
      <c r="F1683">
        <v>34</v>
      </c>
      <c r="G1683" s="1">
        <v>43992</v>
      </c>
      <c r="H1683" s="2">
        <f t="shared" si="452"/>
        <v>10</v>
      </c>
      <c r="I1683" s="2">
        <f t="shared" si="453"/>
        <v>6</v>
      </c>
      <c r="J1683" s="2">
        <f t="shared" si="454"/>
        <v>2020</v>
      </c>
      <c r="K1683" s="1">
        <f t="shared" si="461"/>
        <v>44000</v>
      </c>
      <c r="L1683" s="2">
        <f t="shared" si="455"/>
        <v>18</v>
      </c>
      <c r="M1683" s="2">
        <f t="shared" si="456"/>
        <v>6</v>
      </c>
      <c r="N1683" s="2">
        <f t="shared" si="457"/>
        <v>2020</v>
      </c>
      <c r="O1683" s="2">
        <f t="shared" si="458"/>
        <v>8</v>
      </c>
      <c r="P1683" t="s">
        <v>118</v>
      </c>
      <c r="Q1683" t="s">
        <v>119</v>
      </c>
      <c r="R1683" t="s">
        <v>7730</v>
      </c>
      <c r="S1683" t="s">
        <v>100</v>
      </c>
      <c r="T1683" s="3" t="s">
        <v>133</v>
      </c>
      <c r="U1683" s="4">
        <v>15039.59</v>
      </c>
      <c r="V1683" t="s">
        <v>988</v>
      </c>
      <c r="W1683" s="3" t="b">
        <v>1</v>
      </c>
      <c r="X1683" s="3" t="b">
        <v>1</v>
      </c>
      <c r="Y1683" t="s">
        <v>7731</v>
      </c>
      <c r="Z1683" t="s">
        <v>23012</v>
      </c>
      <c r="AA1683" t="s">
        <v>7732</v>
      </c>
    </row>
    <row r="1684" spans="1:27" x14ac:dyDescent="0.3">
      <c r="A1684">
        <f t="shared" si="459"/>
        <v>1683</v>
      </c>
      <c r="B1684" t="s">
        <v>7733</v>
      </c>
      <c r="C1684" t="s">
        <v>7734</v>
      </c>
      <c r="D1684" t="str">
        <f t="shared" si="451"/>
        <v>Pamelina Guilder</v>
      </c>
      <c r="E1684" s="3" t="s">
        <v>32</v>
      </c>
      <c r="F1684">
        <v>96</v>
      </c>
      <c r="G1684" s="1">
        <v>43850</v>
      </c>
      <c r="H1684" s="2">
        <f t="shared" si="452"/>
        <v>20</v>
      </c>
      <c r="I1684" s="2">
        <f t="shared" si="453"/>
        <v>1</v>
      </c>
      <c r="J1684" s="2">
        <f t="shared" si="454"/>
        <v>2020</v>
      </c>
      <c r="K1684" s="1">
        <f t="shared" si="461"/>
        <v>43858</v>
      </c>
      <c r="L1684" s="2">
        <f t="shared" si="455"/>
        <v>28</v>
      </c>
      <c r="M1684" s="2">
        <f t="shared" si="456"/>
        <v>1</v>
      </c>
      <c r="N1684" s="2">
        <f t="shared" si="457"/>
        <v>2020</v>
      </c>
      <c r="O1684" s="2">
        <f t="shared" si="458"/>
        <v>8</v>
      </c>
      <c r="P1684" t="s">
        <v>33</v>
      </c>
      <c r="Q1684" t="s">
        <v>90</v>
      </c>
      <c r="R1684" t="s">
        <v>7735</v>
      </c>
      <c r="S1684" t="s">
        <v>25</v>
      </c>
      <c r="T1684" s="3" t="s">
        <v>159</v>
      </c>
      <c r="U1684" s="4">
        <v>56422.01</v>
      </c>
      <c r="V1684" t="s">
        <v>262</v>
      </c>
      <c r="W1684" s="3" t="b">
        <v>0</v>
      </c>
      <c r="X1684" s="3" t="b">
        <v>0</v>
      </c>
      <c r="Y1684" t="s">
        <v>7736</v>
      </c>
      <c r="Z1684" t="s">
        <v>23012</v>
      </c>
      <c r="AA1684" t="s">
        <v>7737</v>
      </c>
    </row>
    <row r="1685" spans="1:27" x14ac:dyDescent="0.3">
      <c r="A1685">
        <f t="shared" si="459"/>
        <v>1684</v>
      </c>
      <c r="B1685" t="s">
        <v>7738</v>
      </c>
      <c r="C1685" t="s">
        <v>7739</v>
      </c>
      <c r="D1685" t="str">
        <f t="shared" si="451"/>
        <v>Lanae Swinbourne</v>
      </c>
      <c r="E1685" s="3" t="s">
        <v>32</v>
      </c>
      <c r="F1685">
        <v>76</v>
      </c>
      <c r="G1685" s="1">
        <v>43839</v>
      </c>
      <c r="H1685" s="2">
        <f t="shared" si="452"/>
        <v>9</v>
      </c>
      <c r="I1685" s="2">
        <f t="shared" si="453"/>
        <v>1</v>
      </c>
      <c r="J1685" s="2">
        <f t="shared" si="454"/>
        <v>2020</v>
      </c>
      <c r="K1685" s="1">
        <v>43913</v>
      </c>
      <c r="L1685" s="2">
        <f t="shared" si="455"/>
        <v>23</v>
      </c>
      <c r="M1685" s="2">
        <f t="shared" si="456"/>
        <v>3</v>
      </c>
      <c r="N1685" s="2">
        <f t="shared" si="457"/>
        <v>2020</v>
      </c>
      <c r="O1685" s="2">
        <f t="shared" si="458"/>
        <v>74</v>
      </c>
      <c r="P1685" t="s">
        <v>63</v>
      </c>
      <c r="Q1685" t="s">
        <v>90</v>
      </c>
      <c r="R1685" t="s">
        <v>7740</v>
      </c>
      <c r="S1685" t="s">
        <v>56</v>
      </c>
      <c r="T1685" s="3" t="s">
        <v>133</v>
      </c>
      <c r="U1685" s="4">
        <v>38910.43</v>
      </c>
      <c r="V1685" t="s">
        <v>2665</v>
      </c>
      <c r="W1685" s="3" t="s">
        <v>23011</v>
      </c>
      <c r="X1685" s="3" t="b">
        <v>0</v>
      </c>
      <c r="Y1685" t="s">
        <v>7741</v>
      </c>
      <c r="Z1685" t="s">
        <v>7742</v>
      </c>
      <c r="AA1685" t="s">
        <v>6235</v>
      </c>
    </row>
    <row r="1686" spans="1:27" x14ac:dyDescent="0.3">
      <c r="A1686">
        <f t="shared" si="459"/>
        <v>1685</v>
      </c>
      <c r="B1686" t="s">
        <v>7743</v>
      </c>
      <c r="C1686" t="s">
        <v>7744</v>
      </c>
      <c r="D1686" t="str">
        <f t="shared" si="451"/>
        <v>Zsazsa Cunde</v>
      </c>
      <c r="E1686" s="3" t="s">
        <v>32</v>
      </c>
      <c r="F1686">
        <v>17</v>
      </c>
      <c r="G1686" s="1">
        <v>43836</v>
      </c>
      <c r="H1686" s="2">
        <f t="shared" si="452"/>
        <v>6</v>
      </c>
      <c r="I1686" s="2">
        <f t="shared" si="453"/>
        <v>1</v>
      </c>
      <c r="J1686" s="2">
        <f t="shared" si="454"/>
        <v>2020</v>
      </c>
      <c r="K1686" s="1">
        <v>44115</v>
      </c>
      <c r="L1686" s="2">
        <f t="shared" si="455"/>
        <v>11</v>
      </c>
      <c r="M1686" s="2">
        <f t="shared" si="456"/>
        <v>10</v>
      </c>
      <c r="N1686" s="2">
        <f t="shared" si="457"/>
        <v>2020</v>
      </c>
      <c r="O1686" s="2">
        <f t="shared" si="458"/>
        <v>279</v>
      </c>
      <c r="P1686" t="s">
        <v>73</v>
      </c>
      <c r="Q1686" t="s">
        <v>119</v>
      </c>
      <c r="R1686" t="s">
        <v>7745</v>
      </c>
      <c r="S1686" t="s">
        <v>56</v>
      </c>
      <c r="T1686" s="3" t="s">
        <v>23012</v>
      </c>
      <c r="U1686" s="4">
        <v>34679.480000000003</v>
      </c>
      <c r="V1686" t="s">
        <v>5101</v>
      </c>
      <c r="W1686" s="3" t="b">
        <v>1</v>
      </c>
      <c r="X1686" s="3" t="b">
        <v>0</v>
      </c>
      <c r="Y1686" t="s">
        <v>7746</v>
      </c>
      <c r="Z1686" t="s">
        <v>4696</v>
      </c>
      <c r="AA1686" t="s">
        <v>5887</v>
      </c>
    </row>
    <row r="1687" spans="1:27" x14ac:dyDescent="0.3">
      <c r="A1687">
        <f t="shared" si="459"/>
        <v>1686</v>
      </c>
      <c r="B1687" t="s">
        <v>7747</v>
      </c>
      <c r="C1687" t="s">
        <v>7748</v>
      </c>
      <c r="D1687" t="str">
        <f t="shared" si="451"/>
        <v>Hamlin Chippindale</v>
      </c>
      <c r="E1687" s="3" t="s">
        <v>43</v>
      </c>
      <c r="F1687">
        <v>50</v>
      </c>
      <c r="G1687" s="1">
        <v>43936</v>
      </c>
      <c r="H1687" s="2">
        <f t="shared" si="452"/>
        <v>15</v>
      </c>
      <c r="I1687" s="2">
        <f t="shared" si="453"/>
        <v>4</v>
      </c>
      <c r="J1687" s="2">
        <f t="shared" si="454"/>
        <v>2020</v>
      </c>
      <c r="K1687" s="1">
        <f>G1687+8</f>
        <v>43944</v>
      </c>
      <c r="L1687" s="2">
        <f t="shared" si="455"/>
        <v>23</v>
      </c>
      <c r="M1687" s="2">
        <f t="shared" si="456"/>
        <v>4</v>
      </c>
      <c r="N1687" s="2">
        <f t="shared" si="457"/>
        <v>2020</v>
      </c>
      <c r="O1687" s="2">
        <f t="shared" si="458"/>
        <v>8</v>
      </c>
      <c r="P1687" t="s">
        <v>44</v>
      </c>
      <c r="Q1687" t="s">
        <v>197</v>
      </c>
      <c r="R1687" t="s">
        <v>7749</v>
      </c>
      <c r="S1687" t="s">
        <v>25</v>
      </c>
      <c r="T1687" s="3" t="s">
        <v>26</v>
      </c>
      <c r="U1687" s="4">
        <v>23711.85</v>
      </c>
      <c r="V1687" t="s">
        <v>4192</v>
      </c>
      <c r="W1687" s="3" t="b">
        <v>0</v>
      </c>
      <c r="X1687" s="3" t="b">
        <v>0</v>
      </c>
      <c r="Y1687" t="s">
        <v>7750</v>
      </c>
      <c r="Z1687" t="s">
        <v>23012</v>
      </c>
      <c r="AA1687" t="s">
        <v>7751</v>
      </c>
    </row>
    <row r="1688" spans="1:27" x14ac:dyDescent="0.3">
      <c r="A1688">
        <f t="shared" si="459"/>
        <v>1687</v>
      </c>
      <c r="B1688" t="s">
        <v>7752</v>
      </c>
      <c r="C1688" t="s">
        <v>7753</v>
      </c>
      <c r="D1688" t="str">
        <f t="shared" si="451"/>
        <v>Marielle Guye</v>
      </c>
      <c r="E1688" s="3" t="s">
        <v>32</v>
      </c>
      <c r="F1688">
        <v>50</v>
      </c>
      <c r="G1688" s="1">
        <v>43889</v>
      </c>
      <c r="H1688" s="2">
        <f t="shared" si="452"/>
        <v>28</v>
      </c>
      <c r="I1688" s="2">
        <f t="shared" si="453"/>
        <v>2</v>
      </c>
      <c r="J1688" s="2">
        <f t="shared" si="454"/>
        <v>2020</v>
      </c>
      <c r="K1688" s="1">
        <v>44190</v>
      </c>
      <c r="L1688" s="2">
        <f t="shared" si="455"/>
        <v>25</v>
      </c>
      <c r="M1688" s="2">
        <f t="shared" si="456"/>
        <v>12</v>
      </c>
      <c r="N1688" s="2">
        <f t="shared" si="457"/>
        <v>2020</v>
      </c>
      <c r="O1688" s="2">
        <f t="shared" si="458"/>
        <v>301</v>
      </c>
      <c r="P1688" t="s">
        <v>73</v>
      </c>
      <c r="Q1688" t="s">
        <v>90</v>
      </c>
      <c r="R1688" t="s">
        <v>7754</v>
      </c>
      <c r="S1688" t="s">
        <v>177</v>
      </c>
      <c r="T1688" s="3" t="s">
        <v>47</v>
      </c>
      <c r="U1688" s="4">
        <v>65317.13</v>
      </c>
      <c r="V1688" t="s">
        <v>230</v>
      </c>
      <c r="W1688" s="3" t="b">
        <v>0</v>
      </c>
      <c r="X1688" s="3" t="b">
        <v>0</v>
      </c>
      <c r="Y1688" t="s">
        <v>7755</v>
      </c>
      <c r="Z1688" t="s">
        <v>23012</v>
      </c>
      <c r="AA1688" t="s">
        <v>786</v>
      </c>
    </row>
    <row r="1689" spans="1:27" x14ac:dyDescent="0.3">
      <c r="A1689">
        <f t="shared" si="459"/>
        <v>1688</v>
      </c>
      <c r="B1689" t="s">
        <v>7756</v>
      </c>
      <c r="C1689" t="s">
        <v>7757</v>
      </c>
      <c r="D1689" t="str">
        <f t="shared" si="451"/>
        <v>Rosina Popeley</v>
      </c>
      <c r="E1689" s="3" t="s">
        <v>32</v>
      </c>
      <c r="F1689">
        <v>8</v>
      </c>
      <c r="G1689" s="1">
        <v>43868</v>
      </c>
      <c r="H1689" s="2">
        <f t="shared" si="452"/>
        <v>7</v>
      </c>
      <c r="I1689" s="2">
        <f t="shared" si="453"/>
        <v>2</v>
      </c>
      <c r="J1689" s="2">
        <f t="shared" si="454"/>
        <v>2020</v>
      </c>
      <c r="K1689" s="1">
        <v>44135</v>
      </c>
      <c r="L1689" s="2">
        <f t="shared" si="455"/>
        <v>31</v>
      </c>
      <c r="M1689" s="2">
        <f t="shared" si="456"/>
        <v>10</v>
      </c>
      <c r="N1689" s="2">
        <f t="shared" si="457"/>
        <v>2020</v>
      </c>
      <c r="O1689" s="2">
        <f t="shared" si="458"/>
        <v>267</v>
      </c>
      <c r="P1689" t="s">
        <v>33</v>
      </c>
      <c r="Q1689" t="s">
        <v>45</v>
      </c>
      <c r="R1689" t="s">
        <v>7758</v>
      </c>
      <c r="S1689" t="s">
        <v>76</v>
      </c>
      <c r="T1689" s="3" t="s">
        <v>23012</v>
      </c>
      <c r="U1689" s="4">
        <v>43869.97</v>
      </c>
      <c r="V1689" t="s">
        <v>2352</v>
      </c>
      <c r="W1689" s="3" t="s">
        <v>23011</v>
      </c>
      <c r="X1689" s="3" t="b">
        <v>1</v>
      </c>
      <c r="Y1689" t="s">
        <v>7759</v>
      </c>
      <c r="Z1689" t="s">
        <v>23012</v>
      </c>
      <c r="AA1689" t="s">
        <v>207</v>
      </c>
    </row>
    <row r="1690" spans="1:27" x14ac:dyDescent="0.3">
      <c r="A1690">
        <f t="shared" si="459"/>
        <v>1689</v>
      </c>
      <c r="B1690" t="s">
        <v>7760</v>
      </c>
      <c r="C1690" t="s">
        <v>7761</v>
      </c>
      <c r="D1690" t="str">
        <f t="shared" si="451"/>
        <v>David Rouby</v>
      </c>
      <c r="E1690" s="3" t="s">
        <v>43</v>
      </c>
      <c r="F1690">
        <v>98</v>
      </c>
      <c r="G1690" s="1">
        <v>44118</v>
      </c>
      <c r="H1690" s="2">
        <f t="shared" si="452"/>
        <v>14</v>
      </c>
      <c r="I1690" s="2">
        <f t="shared" si="453"/>
        <v>10</v>
      </c>
      <c r="J1690" s="2">
        <f t="shared" si="454"/>
        <v>2020</v>
      </c>
      <c r="K1690" s="1">
        <f t="shared" ref="K1690:K1691" si="462">G1690+8</f>
        <v>44126</v>
      </c>
      <c r="L1690" s="2">
        <f t="shared" si="455"/>
        <v>22</v>
      </c>
      <c r="M1690" s="2">
        <f t="shared" si="456"/>
        <v>10</v>
      </c>
      <c r="N1690" s="2">
        <f t="shared" si="457"/>
        <v>2020</v>
      </c>
      <c r="O1690" s="2">
        <f t="shared" si="458"/>
        <v>8</v>
      </c>
      <c r="P1690" t="s">
        <v>33</v>
      </c>
      <c r="Q1690" t="s">
        <v>45</v>
      </c>
      <c r="R1690" t="s">
        <v>7762</v>
      </c>
      <c r="S1690" t="s">
        <v>36</v>
      </c>
      <c r="T1690" s="3" t="s">
        <v>57</v>
      </c>
      <c r="U1690" s="4">
        <v>83406.98</v>
      </c>
      <c r="V1690" t="s">
        <v>67</v>
      </c>
      <c r="W1690" s="3" t="s">
        <v>23011</v>
      </c>
      <c r="X1690" s="3" t="b">
        <v>0</v>
      </c>
      <c r="Y1690" t="s">
        <v>7763</v>
      </c>
      <c r="Z1690" t="s">
        <v>23012</v>
      </c>
      <c r="AA1690" t="s">
        <v>7764</v>
      </c>
    </row>
    <row r="1691" spans="1:27" x14ac:dyDescent="0.3">
      <c r="A1691">
        <f t="shared" si="459"/>
        <v>1690</v>
      </c>
      <c r="B1691" t="s">
        <v>7765</v>
      </c>
      <c r="C1691" t="s">
        <v>7766</v>
      </c>
      <c r="D1691" t="str">
        <f t="shared" si="451"/>
        <v>Jarib Bradnick</v>
      </c>
      <c r="E1691" s="3" t="s">
        <v>43</v>
      </c>
      <c r="F1691">
        <v>82</v>
      </c>
      <c r="G1691" s="1">
        <v>44167</v>
      </c>
      <c r="H1691" s="2">
        <f t="shared" si="452"/>
        <v>2</v>
      </c>
      <c r="I1691" s="2">
        <f t="shared" si="453"/>
        <v>12</v>
      </c>
      <c r="J1691" s="2">
        <f t="shared" si="454"/>
        <v>2020</v>
      </c>
      <c r="K1691" s="1">
        <f t="shared" si="462"/>
        <v>44175</v>
      </c>
      <c r="L1691" s="2">
        <f t="shared" si="455"/>
        <v>10</v>
      </c>
      <c r="M1691" s="2">
        <f t="shared" si="456"/>
        <v>12</v>
      </c>
      <c r="N1691" s="2">
        <f t="shared" si="457"/>
        <v>2020</v>
      </c>
      <c r="O1691" s="2">
        <f t="shared" si="458"/>
        <v>8</v>
      </c>
      <c r="P1691" t="s">
        <v>118</v>
      </c>
      <c r="Q1691" t="s">
        <v>126</v>
      </c>
      <c r="R1691" t="s">
        <v>7767</v>
      </c>
      <c r="S1691" t="s">
        <v>100</v>
      </c>
      <c r="T1691" s="3" t="s">
        <v>133</v>
      </c>
      <c r="U1691" s="4">
        <v>85289.51</v>
      </c>
      <c r="V1691" t="s">
        <v>2814</v>
      </c>
      <c r="W1691" s="3" t="b">
        <v>0</v>
      </c>
      <c r="X1691" s="3" t="b">
        <v>1</v>
      </c>
      <c r="Y1691" t="s">
        <v>7768</v>
      </c>
      <c r="Z1691" t="s">
        <v>23012</v>
      </c>
      <c r="AA1691" t="s">
        <v>1408</v>
      </c>
    </row>
    <row r="1692" spans="1:27" x14ac:dyDescent="0.3">
      <c r="A1692">
        <f t="shared" si="459"/>
        <v>1691</v>
      </c>
      <c r="B1692" t="s">
        <v>7769</v>
      </c>
      <c r="C1692" t="s">
        <v>4249</v>
      </c>
      <c r="D1692" t="str">
        <f t="shared" si="451"/>
        <v>Joye Ridder</v>
      </c>
      <c r="E1692" s="3" t="s">
        <v>32</v>
      </c>
      <c r="F1692">
        <v>37</v>
      </c>
      <c r="G1692" s="1">
        <v>44143</v>
      </c>
      <c r="H1692" s="2">
        <f t="shared" si="452"/>
        <v>8</v>
      </c>
      <c r="I1692" s="2">
        <f t="shared" si="453"/>
        <v>11</v>
      </c>
      <c r="J1692" s="2">
        <f t="shared" si="454"/>
        <v>2020</v>
      </c>
      <c r="K1692" s="1">
        <v>44159</v>
      </c>
      <c r="L1692" s="2">
        <f t="shared" si="455"/>
        <v>24</v>
      </c>
      <c r="M1692" s="2">
        <f t="shared" si="456"/>
        <v>11</v>
      </c>
      <c r="N1692" s="2">
        <f t="shared" si="457"/>
        <v>2020</v>
      </c>
      <c r="O1692" s="2">
        <f t="shared" si="458"/>
        <v>16</v>
      </c>
      <c r="P1692" t="s">
        <v>118</v>
      </c>
      <c r="Q1692" t="s">
        <v>23</v>
      </c>
      <c r="R1692" t="s">
        <v>7770</v>
      </c>
      <c r="S1692" t="s">
        <v>146</v>
      </c>
      <c r="T1692" s="3" t="s">
        <v>159</v>
      </c>
      <c r="U1692" s="4">
        <v>96901.7</v>
      </c>
      <c r="V1692" t="s">
        <v>1588</v>
      </c>
      <c r="W1692" s="3" t="b">
        <v>1</v>
      </c>
      <c r="X1692" s="3" t="b">
        <v>0</v>
      </c>
      <c r="Y1692" t="s">
        <v>7771</v>
      </c>
      <c r="Z1692" t="s">
        <v>6249</v>
      </c>
      <c r="AA1692" t="s">
        <v>40</v>
      </c>
    </row>
    <row r="1693" spans="1:27" x14ac:dyDescent="0.3">
      <c r="A1693">
        <f t="shared" si="459"/>
        <v>1692</v>
      </c>
      <c r="B1693" t="s">
        <v>4875</v>
      </c>
      <c r="C1693" t="s">
        <v>7772</v>
      </c>
      <c r="D1693" t="str">
        <f t="shared" si="451"/>
        <v>Erin Sictornes</v>
      </c>
      <c r="E1693" s="3" t="s">
        <v>222</v>
      </c>
      <c r="F1693">
        <v>14</v>
      </c>
      <c r="G1693" s="1">
        <v>43857</v>
      </c>
      <c r="H1693" s="2">
        <f t="shared" si="452"/>
        <v>27</v>
      </c>
      <c r="I1693" s="2">
        <f t="shared" si="453"/>
        <v>1</v>
      </c>
      <c r="J1693" s="2">
        <f t="shared" si="454"/>
        <v>2020</v>
      </c>
      <c r="K1693" s="1">
        <v>43956</v>
      </c>
      <c r="L1693" s="2">
        <f t="shared" si="455"/>
        <v>5</v>
      </c>
      <c r="M1693" s="2">
        <f t="shared" si="456"/>
        <v>5</v>
      </c>
      <c r="N1693" s="2">
        <f t="shared" si="457"/>
        <v>2020</v>
      </c>
      <c r="O1693" s="2">
        <f t="shared" si="458"/>
        <v>99</v>
      </c>
      <c r="P1693" t="s">
        <v>118</v>
      </c>
      <c r="Q1693" t="s">
        <v>34</v>
      </c>
      <c r="R1693" t="s">
        <v>7773</v>
      </c>
      <c r="S1693" t="s">
        <v>36</v>
      </c>
      <c r="T1693" s="3" t="s">
        <v>23012</v>
      </c>
      <c r="U1693" s="4">
        <v>83947.85</v>
      </c>
      <c r="V1693" t="s">
        <v>960</v>
      </c>
      <c r="W1693" s="3" t="s">
        <v>23011</v>
      </c>
      <c r="X1693" s="3" t="b">
        <v>1</v>
      </c>
      <c r="Y1693" t="s">
        <v>7774</v>
      </c>
      <c r="Z1693" t="s">
        <v>23012</v>
      </c>
      <c r="AA1693" t="s">
        <v>1424</v>
      </c>
    </row>
    <row r="1694" spans="1:27" x14ac:dyDescent="0.3">
      <c r="A1694">
        <f t="shared" si="459"/>
        <v>1693</v>
      </c>
      <c r="B1694" t="s">
        <v>7775</v>
      </c>
      <c r="C1694" t="s">
        <v>7776</v>
      </c>
      <c r="D1694" t="str">
        <f t="shared" si="451"/>
        <v>Nikoletta Moreton</v>
      </c>
      <c r="E1694" s="3" t="s">
        <v>32</v>
      </c>
      <c r="F1694">
        <v>3</v>
      </c>
      <c r="G1694" s="1">
        <v>44101</v>
      </c>
      <c r="H1694" s="2">
        <f t="shared" si="452"/>
        <v>27</v>
      </c>
      <c r="I1694" s="2">
        <f t="shared" si="453"/>
        <v>9</v>
      </c>
      <c r="J1694" s="2">
        <f t="shared" si="454"/>
        <v>2020</v>
      </c>
      <c r="K1694" s="1">
        <f t="shared" ref="K1694:K1697" si="463">G1694+8</f>
        <v>44109</v>
      </c>
      <c r="L1694" s="2">
        <f t="shared" si="455"/>
        <v>5</v>
      </c>
      <c r="M1694" s="2">
        <f t="shared" si="456"/>
        <v>10</v>
      </c>
      <c r="N1694" s="2">
        <f t="shared" si="457"/>
        <v>2020</v>
      </c>
      <c r="O1694" s="2">
        <f t="shared" si="458"/>
        <v>8</v>
      </c>
      <c r="P1694" t="s">
        <v>63</v>
      </c>
      <c r="Q1694" t="s">
        <v>197</v>
      </c>
      <c r="R1694" t="s">
        <v>7777</v>
      </c>
      <c r="S1694" t="s">
        <v>100</v>
      </c>
      <c r="T1694" s="3" t="s">
        <v>23012</v>
      </c>
      <c r="U1694" s="4">
        <v>57705.61</v>
      </c>
      <c r="V1694" t="s">
        <v>4389</v>
      </c>
      <c r="W1694" s="3" t="s">
        <v>23011</v>
      </c>
      <c r="X1694" s="3" t="b">
        <v>0</v>
      </c>
      <c r="Y1694" t="s">
        <v>7778</v>
      </c>
      <c r="Z1694" t="s">
        <v>23012</v>
      </c>
      <c r="AA1694" t="s">
        <v>777</v>
      </c>
    </row>
    <row r="1695" spans="1:27" x14ac:dyDescent="0.3">
      <c r="A1695">
        <f t="shared" si="459"/>
        <v>1694</v>
      </c>
      <c r="B1695" t="s">
        <v>7779</v>
      </c>
      <c r="C1695" t="s">
        <v>7780</v>
      </c>
      <c r="D1695" t="str">
        <f t="shared" si="451"/>
        <v>Dotty Amesbury</v>
      </c>
      <c r="E1695" s="3" t="s">
        <v>32</v>
      </c>
      <c r="F1695">
        <v>1</v>
      </c>
      <c r="G1695" s="1">
        <v>44013</v>
      </c>
      <c r="H1695" s="2">
        <f t="shared" si="452"/>
        <v>1</v>
      </c>
      <c r="I1695" s="2">
        <f t="shared" si="453"/>
        <v>7</v>
      </c>
      <c r="J1695" s="2">
        <f t="shared" si="454"/>
        <v>2020</v>
      </c>
      <c r="K1695" s="1">
        <f t="shared" si="463"/>
        <v>44021</v>
      </c>
      <c r="L1695" s="2">
        <f t="shared" si="455"/>
        <v>9</v>
      </c>
      <c r="M1695" s="2">
        <f t="shared" si="456"/>
        <v>7</v>
      </c>
      <c r="N1695" s="2">
        <f t="shared" si="457"/>
        <v>2020</v>
      </c>
      <c r="O1695" s="2">
        <f t="shared" si="458"/>
        <v>8</v>
      </c>
      <c r="P1695" t="s">
        <v>63</v>
      </c>
      <c r="Q1695" t="s">
        <v>90</v>
      </c>
      <c r="R1695" t="s">
        <v>7781</v>
      </c>
      <c r="S1695" t="s">
        <v>56</v>
      </c>
      <c r="T1695" s="3" t="s">
        <v>66</v>
      </c>
      <c r="U1695" s="4">
        <v>99989.87</v>
      </c>
      <c r="V1695" t="s">
        <v>1828</v>
      </c>
      <c r="W1695" s="3" t="b">
        <v>1</v>
      </c>
      <c r="X1695" s="3" t="b">
        <v>1</v>
      </c>
      <c r="Y1695" t="s">
        <v>7782</v>
      </c>
      <c r="Z1695" t="s">
        <v>23012</v>
      </c>
      <c r="AA1695" t="s">
        <v>7054</v>
      </c>
    </row>
    <row r="1696" spans="1:27" x14ac:dyDescent="0.3">
      <c r="A1696">
        <f t="shared" si="459"/>
        <v>1695</v>
      </c>
      <c r="B1696" t="s">
        <v>7783</v>
      </c>
      <c r="C1696" t="s">
        <v>7784</v>
      </c>
      <c r="D1696" t="str">
        <f t="shared" si="451"/>
        <v>Farlay Leuchars</v>
      </c>
      <c r="E1696" s="3" t="s">
        <v>43</v>
      </c>
      <c r="F1696">
        <v>97</v>
      </c>
      <c r="G1696" s="1">
        <v>44088</v>
      </c>
      <c r="H1696" s="2">
        <f t="shared" si="452"/>
        <v>14</v>
      </c>
      <c r="I1696" s="2">
        <f t="shared" si="453"/>
        <v>9</v>
      </c>
      <c r="J1696" s="2">
        <f t="shared" si="454"/>
        <v>2020</v>
      </c>
      <c r="K1696" s="1">
        <f t="shared" si="463"/>
        <v>44096</v>
      </c>
      <c r="L1696" s="2">
        <f t="shared" si="455"/>
        <v>22</v>
      </c>
      <c r="M1696" s="2">
        <f t="shared" si="456"/>
        <v>9</v>
      </c>
      <c r="N1696" s="2">
        <f t="shared" si="457"/>
        <v>2020</v>
      </c>
      <c r="O1696" s="2">
        <f t="shared" si="458"/>
        <v>8</v>
      </c>
      <c r="P1696" t="s">
        <v>73</v>
      </c>
      <c r="Q1696" t="s">
        <v>119</v>
      </c>
      <c r="R1696" t="s">
        <v>7785</v>
      </c>
      <c r="S1696" t="s">
        <v>25</v>
      </c>
      <c r="T1696" s="3" t="s">
        <v>26</v>
      </c>
      <c r="U1696" s="4">
        <v>73748.19</v>
      </c>
      <c r="V1696" t="s">
        <v>4262</v>
      </c>
      <c r="W1696" s="3" t="b">
        <v>1</v>
      </c>
      <c r="X1696" s="3" t="b">
        <v>1</v>
      </c>
      <c r="Y1696" t="s">
        <v>7786</v>
      </c>
      <c r="Z1696" t="s">
        <v>23012</v>
      </c>
      <c r="AA1696" t="s">
        <v>4429</v>
      </c>
    </row>
    <row r="1697" spans="1:27" x14ac:dyDescent="0.3">
      <c r="A1697">
        <f t="shared" si="459"/>
        <v>1696</v>
      </c>
      <c r="B1697" t="s">
        <v>3750</v>
      </c>
      <c r="C1697" t="s">
        <v>7787</v>
      </c>
      <c r="D1697" t="str">
        <f t="shared" si="451"/>
        <v>Bobinette Franklin</v>
      </c>
      <c r="E1697" s="3" t="s">
        <v>32</v>
      </c>
      <c r="F1697">
        <v>41</v>
      </c>
      <c r="G1697" s="1">
        <v>44141</v>
      </c>
      <c r="H1697" s="2">
        <f t="shared" si="452"/>
        <v>6</v>
      </c>
      <c r="I1697" s="2">
        <f t="shared" si="453"/>
        <v>11</v>
      </c>
      <c r="J1697" s="2">
        <f t="shared" si="454"/>
        <v>2020</v>
      </c>
      <c r="K1697" s="1">
        <f t="shared" si="463"/>
        <v>44149</v>
      </c>
      <c r="L1697" s="2">
        <f t="shared" si="455"/>
        <v>14</v>
      </c>
      <c r="M1697" s="2">
        <f t="shared" si="456"/>
        <v>11</v>
      </c>
      <c r="N1697" s="2">
        <f t="shared" si="457"/>
        <v>2020</v>
      </c>
      <c r="O1697" s="2">
        <f t="shared" si="458"/>
        <v>8</v>
      </c>
      <c r="P1697" t="s">
        <v>33</v>
      </c>
      <c r="Q1697" t="s">
        <v>45</v>
      </c>
      <c r="R1697" t="s">
        <v>7788</v>
      </c>
      <c r="S1697" t="s">
        <v>25</v>
      </c>
      <c r="T1697" s="3" t="s">
        <v>23012</v>
      </c>
      <c r="U1697" s="4">
        <v>98652.72</v>
      </c>
      <c r="V1697" t="s">
        <v>2088</v>
      </c>
      <c r="W1697" s="3" t="b">
        <v>1</v>
      </c>
      <c r="X1697" s="3" t="s">
        <v>23011</v>
      </c>
      <c r="Y1697" t="s">
        <v>7789</v>
      </c>
      <c r="Z1697" t="s">
        <v>23012</v>
      </c>
      <c r="AA1697" t="s">
        <v>312</v>
      </c>
    </row>
    <row r="1698" spans="1:27" x14ac:dyDescent="0.3">
      <c r="A1698">
        <f t="shared" si="459"/>
        <v>1697</v>
      </c>
      <c r="B1698" t="s">
        <v>7790</v>
      </c>
      <c r="C1698" t="s">
        <v>7791</v>
      </c>
      <c r="D1698" t="str">
        <f t="shared" si="451"/>
        <v>Ellwood Giacoboni</v>
      </c>
      <c r="E1698" s="3" t="s">
        <v>43</v>
      </c>
      <c r="F1698">
        <v>13</v>
      </c>
      <c r="G1698" s="1">
        <v>43956</v>
      </c>
      <c r="H1698" s="2">
        <f t="shared" si="452"/>
        <v>5</v>
      </c>
      <c r="I1698" s="2">
        <f t="shared" si="453"/>
        <v>5</v>
      </c>
      <c r="J1698" s="2">
        <f t="shared" si="454"/>
        <v>2020</v>
      </c>
      <c r="K1698" s="1">
        <v>44165</v>
      </c>
      <c r="L1698" s="2">
        <f t="shared" si="455"/>
        <v>30</v>
      </c>
      <c r="M1698" s="2">
        <f t="shared" si="456"/>
        <v>11</v>
      </c>
      <c r="N1698" s="2">
        <f t="shared" si="457"/>
        <v>2020</v>
      </c>
      <c r="O1698" s="2">
        <f t="shared" si="458"/>
        <v>209</v>
      </c>
      <c r="P1698" t="s">
        <v>63</v>
      </c>
      <c r="Q1698" t="s">
        <v>34</v>
      </c>
      <c r="R1698" t="s">
        <v>7792</v>
      </c>
      <c r="S1698" t="s">
        <v>56</v>
      </c>
      <c r="T1698" s="3" t="s">
        <v>159</v>
      </c>
      <c r="U1698" s="4">
        <v>68176.570000000007</v>
      </c>
      <c r="V1698" t="s">
        <v>1267</v>
      </c>
      <c r="W1698" s="3" t="b">
        <v>1</v>
      </c>
      <c r="X1698" s="3" t="b">
        <v>1</v>
      </c>
      <c r="Y1698" t="s">
        <v>6496</v>
      </c>
      <c r="Z1698" t="s">
        <v>23012</v>
      </c>
      <c r="AA1698" t="s">
        <v>1575</v>
      </c>
    </row>
    <row r="1699" spans="1:27" x14ac:dyDescent="0.3">
      <c r="A1699">
        <f t="shared" si="459"/>
        <v>1698</v>
      </c>
      <c r="B1699" t="s">
        <v>7793</v>
      </c>
      <c r="C1699" t="s">
        <v>7794</v>
      </c>
      <c r="D1699" t="str">
        <f t="shared" si="451"/>
        <v>Erena Crisford</v>
      </c>
      <c r="E1699" s="3" t="s">
        <v>32</v>
      </c>
      <c r="F1699">
        <v>100</v>
      </c>
      <c r="G1699" s="1">
        <v>43839</v>
      </c>
      <c r="H1699" s="2">
        <f t="shared" si="452"/>
        <v>9</v>
      </c>
      <c r="I1699" s="2">
        <f t="shared" si="453"/>
        <v>1</v>
      </c>
      <c r="J1699" s="2">
        <f t="shared" si="454"/>
        <v>2020</v>
      </c>
      <c r="K1699" s="1">
        <v>43877</v>
      </c>
      <c r="L1699" s="2">
        <f t="shared" si="455"/>
        <v>16</v>
      </c>
      <c r="M1699" s="2">
        <f t="shared" si="456"/>
        <v>2</v>
      </c>
      <c r="N1699" s="2">
        <f t="shared" si="457"/>
        <v>2020</v>
      </c>
      <c r="O1699" s="2">
        <f t="shared" si="458"/>
        <v>38</v>
      </c>
      <c r="P1699" t="s">
        <v>63</v>
      </c>
      <c r="Q1699" t="s">
        <v>54</v>
      </c>
      <c r="R1699" t="s">
        <v>7795</v>
      </c>
      <c r="S1699" t="s">
        <v>56</v>
      </c>
      <c r="T1699" s="3" t="s">
        <v>133</v>
      </c>
      <c r="U1699" s="4">
        <v>52031.58</v>
      </c>
      <c r="V1699" t="s">
        <v>2839</v>
      </c>
      <c r="W1699" s="3" t="b">
        <v>1</v>
      </c>
      <c r="X1699" s="3" t="b">
        <v>0</v>
      </c>
      <c r="Y1699" t="s">
        <v>7796</v>
      </c>
      <c r="Z1699" t="s">
        <v>23012</v>
      </c>
      <c r="AA1699" t="s">
        <v>820</v>
      </c>
    </row>
    <row r="1700" spans="1:27" x14ac:dyDescent="0.3">
      <c r="A1700">
        <f t="shared" si="459"/>
        <v>1699</v>
      </c>
      <c r="B1700" t="s">
        <v>7797</v>
      </c>
      <c r="C1700" t="s">
        <v>4460</v>
      </c>
      <c r="D1700" t="str">
        <f t="shared" si="451"/>
        <v>Glennis Geldeford</v>
      </c>
      <c r="E1700" s="3" t="s">
        <v>32</v>
      </c>
      <c r="F1700">
        <v>98</v>
      </c>
      <c r="G1700" s="1">
        <v>44079</v>
      </c>
      <c r="H1700" s="2">
        <f t="shared" si="452"/>
        <v>5</v>
      </c>
      <c r="I1700" s="2">
        <f t="shared" si="453"/>
        <v>9</v>
      </c>
      <c r="J1700" s="2">
        <f t="shared" si="454"/>
        <v>2020</v>
      </c>
      <c r="K1700" s="1">
        <f>G1700+8</f>
        <v>44087</v>
      </c>
      <c r="L1700" s="2">
        <f t="shared" si="455"/>
        <v>13</v>
      </c>
      <c r="M1700" s="2">
        <f t="shared" si="456"/>
        <v>9</v>
      </c>
      <c r="N1700" s="2">
        <f t="shared" si="457"/>
        <v>2020</v>
      </c>
      <c r="O1700" s="2">
        <f t="shared" si="458"/>
        <v>8</v>
      </c>
      <c r="P1700" t="s">
        <v>33</v>
      </c>
      <c r="Q1700" t="s">
        <v>119</v>
      </c>
      <c r="R1700" t="s">
        <v>7798</v>
      </c>
      <c r="S1700" t="s">
        <v>177</v>
      </c>
      <c r="T1700" s="3" t="s">
        <v>66</v>
      </c>
      <c r="U1700" s="4">
        <v>41368.839999999997</v>
      </c>
      <c r="V1700" t="s">
        <v>4609</v>
      </c>
      <c r="W1700" s="3" t="b">
        <v>0</v>
      </c>
      <c r="X1700" s="3" t="b">
        <v>0</v>
      </c>
      <c r="Y1700" t="s">
        <v>7799</v>
      </c>
      <c r="Z1700" t="s">
        <v>23012</v>
      </c>
      <c r="AA1700" t="s">
        <v>1237</v>
      </c>
    </row>
    <row r="1701" spans="1:27" x14ac:dyDescent="0.3">
      <c r="A1701">
        <f t="shared" si="459"/>
        <v>1700</v>
      </c>
      <c r="B1701" t="s">
        <v>2796</v>
      </c>
      <c r="D1701" t="str">
        <f t="shared" si="451"/>
        <v xml:space="preserve">Kit </v>
      </c>
      <c r="E1701" s="3" t="s">
        <v>32</v>
      </c>
      <c r="F1701">
        <v>96</v>
      </c>
      <c r="G1701" s="1">
        <v>43906</v>
      </c>
      <c r="H1701" s="2">
        <f t="shared" si="452"/>
        <v>16</v>
      </c>
      <c r="I1701" s="2">
        <f t="shared" si="453"/>
        <v>3</v>
      </c>
      <c r="J1701" s="2">
        <f t="shared" si="454"/>
        <v>2020</v>
      </c>
      <c r="K1701" s="1">
        <v>43988</v>
      </c>
      <c r="L1701" s="2">
        <f t="shared" si="455"/>
        <v>6</v>
      </c>
      <c r="M1701" s="2">
        <f t="shared" si="456"/>
        <v>6</v>
      </c>
      <c r="N1701" s="2">
        <f t="shared" si="457"/>
        <v>2020</v>
      </c>
      <c r="O1701" s="2">
        <f t="shared" si="458"/>
        <v>82</v>
      </c>
      <c r="P1701" t="s">
        <v>73</v>
      </c>
      <c r="Q1701" t="s">
        <v>34</v>
      </c>
      <c r="R1701" t="s">
        <v>7800</v>
      </c>
      <c r="S1701" t="s">
        <v>76</v>
      </c>
      <c r="T1701" s="3" t="s">
        <v>47</v>
      </c>
      <c r="U1701" s="4">
        <v>21839.67</v>
      </c>
      <c r="V1701" t="s">
        <v>2191</v>
      </c>
      <c r="W1701" s="3" t="b">
        <v>0</v>
      </c>
      <c r="X1701" s="3" t="b">
        <v>1</v>
      </c>
      <c r="Y1701" t="s">
        <v>7801</v>
      </c>
      <c r="Z1701" t="s">
        <v>23012</v>
      </c>
      <c r="AA1701" t="s">
        <v>1928</v>
      </c>
    </row>
    <row r="1702" spans="1:27" x14ac:dyDescent="0.3">
      <c r="A1702">
        <f t="shared" si="459"/>
        <v>1701</v>
      </c>
      <c r="B1702" t="s">
        <v>7802</v>
      </c>
      <c r="C1702" t="s">
        <v>7803</v>
      </c>
      <c r="D1702" t="str">
        <f t="shared" si="451"/>
        <v>Carla Hammerton</v>
      </c>
      <c r="E1702" s="3" t="s">
        <v>235</v>
      </c>
      <c r="F1702">
        <v>68</v>
      </c>
      <c r="G1702" s="1">
        <v>43917</v>
      </c>
      <c r="H1702" s="2">
        <f t="shared" si="452"/>
        <v>27</v>
      </c>
      <c r="I1702" s="2">
        <f t="shared" si="453"/>
        <v>3</v>
      </c>
      <c r="J1702" s="2">
        <f t="shared" si="454"/>
        <v>2020</v>
      </c>
      <c r="K1702" s="1">
        <v>44024</v>
      </c>
      <c r="L1702" s="2">
        <f t="shared" si="455"/>
        <v>12</v>
      </c>
      <c r="M1702" s="2">
        <f t="shared" si="456"/>
        <v>7</v>
      </c>
      <c r="N1702" s="2">
        <f t="shared" si="457"/>
        <v>2020</v>
      </c>
      <c r="O1702" s="2">
        <f t="shared" si="458"/>
        <v>107</v>
      </c>
      <c r="P1702" t="s">
        <v>63</v>
      </c>
      <c r="Q1702" t="s">
        <v>197</v>
      </c>
      <c r="R1702" t="s">
        <v>7804</v>
      </c>
      <c r="S1702" t="s">
        <v>100</v>
      </c>
      <c r="T1702" s="3" t="s">
        <v>37</v>
      </c>
      <c r="U1702" s="4">
        <v>85772.73</v>
      </c>
      <c r="V1702" t="s">
        <v>3796</v>
      </c>
      <c r="W1702" s="3" t="b">
        <v>0</v>
      </c>
      <c r="X1702" s="3" t="b">
        <v>0</v>
      </c>
      <c r="Y1702" t="s">
        <v>7805</v>
      </c>
      <c r="Z1702" t="s">
        <v>23012</v>
      </c>
      <c r="AA1702" t="s">
        <v>5093</v>
      </c>
    </row>
    <row r="1703" spans="1:27" x14ac:dyDescent="0.3">
      <c r="A1703">
        <f t="shared" si="459"/>
        <v>1702</v>
      </c>
      <c r="B1703" t="s">
        <v>7806</v>
      </c>
      <c r="C1703" t="s">
        <v>7807</v>
      </c>
      <c r="D1703" t="str">
        <f t="shared" si="451"/>
        <v>Alford Simonite</v>
      </c>
      <c r="E1703" s="3" t="s">
        <v>43</v>
      </c>
      <c r="F1703">
        <v>43</v>
      </c>
      <c r="G1703" s="1">
        <v>44115</v>
      </c>
      <c r="H1703" s="2">
        <f t="shared" si="452"/>
        <v>11</v>
      </c>
      <c r="I1703" s="2">
        <f t="shared" si="453"/>
        <v>10</v>
      </c>
      <c r="J1703" s="2">
        <f t="shared" si="454"/>
        <v>2020</v>
      </c>
      <c r="K1703" s="1">
        <f>G1703+8</f>
        <v>44123</v>
      </c>
      <c r="L1703" s="2">
        <f t="shared" si="455"/>
        <v>19</v>
      </c>
      <c r="M1703" s="2">
        <f t="shared" si="456"/>
        <v>10</v>
      </c>
      <c r="N1703" s="2">
        <f t="shared" si="457"/>
        <v>2020</v>
      </c>
      <c r="O1703" s="2">
        <f t="shared" si="458"/>
        <v>8</v>
      </c>
      <c r="P1703" t="s">
        <v>22</v>
      </c>
      <c r="Q1703" t="s">
        <v>23</v>
      </c>
      <c r="R1703" t="s">
        <v>7808</v>
      </c>
      <c r="S1703" t="s">
        <v>76</v>
      </c>
      <c r="T1703" s="3" t="s">
        <v>83</v>
      </c>
      <c r="U1703" s="4">
        <v>53677.18</v>
      </c>
      <c r="V1703" t="s">
        <v>2229</v>
      </c>
      <c r="W1703" s="3" t="b">
        <v>0</v>
      </c>
      <c r="X1703" s="3" t="b">
        <v>1</v>
      </c>
      <c r="Y1703" t="s">
        <v>7809</v>
      </c>
      <c r="Z1703" t="s">
        <v>23012</v>
      </c>
      <c r="AA1703" t="s">
        <v>7810</v>
      </c>
    </row>
    <row r="1704" spans="1:27" x14ac:dyDescent="0.3">
      <c r="A1704">
        <f t="shared" si="459"/>
        <v>1703</v>
      </c>
      <c r="B1704" t="s">
        <v>3041</v>
      </c>
      <c r="C1704" t="s">
        <v>7811</v>
      </c>
      <c r="D1704" t="str">
        <f t="shared" si="451"/>
        <v>Ring Ewbank</v>
      </c>
      <c r="E1704" s="3" t="s">
        <v>235</v>
      </c>
      <c r="F1704">
        <v>91</v>
      </c>
      <c r="G1704" s="1">
        <v>43854</v>
      </c>
      <c r="H1704" s="2">
        <f t="shared" si="452"/>
        <v>24</v>
      </c>
      <c r="I1704" s="2">
        <f t="shared" si="453"/>
        <v>1</v>
      </c>
      <c r="J1704" s="2">
        <f t="shared" si="454"/>
        <v>2020</v>
      </c>
      <c r="K1704" s="1">
        <v>43930</v>
      </c>
      <c r="L1704" s="2">
        <f t="shared" si="455"/>
        <v>9</v>
      </c>
      <c r="M1704" s="2">
        <f t="shared" si="456"/>
        <v>4</v>
      </c>
      <c r="N1704" s="2">
        <f t="shared" si="457"/>
        <v>2020</v>
      </c>
      <c r="O1704" s="2">
        <f t="shared" si="458"/>
        <v>76</v>
      </c>
      <c r="P1704" t="s">
        <v>73</v>
      </c>
      <c r="Q1704" t="s">
        <v>119</v>
      </c>
      <c r="R1704" t="s">
        <v>7812</v>
      </c>
      <c r="S1704" t="s">
        <v>76</v>
      </c>
      <c r="T1704" s="3" t="s">
        <v>26</v>
      </c>
      <c r="U1704" s="4">
        <v>99021.18</v>
      </c>
      <c r="V1704" t="s">
        <v>626</v>
      </c>
      <c r="W1704" s="3" t="b">
        <v>0</v>
      </c>
      <c r="X1704" s="3" t="b">
        <v>1</v>
      </c>
      <c r="Y1704" t="s">
        <v>7813</v>
      </c>
      <c r="Z1704" t="s">
        <v>23012</v>
      </c>
      <c r="AA1704" t="s">
        <v>2511</v>
      </c>
    </row>
    <row r="1705" spans="1:27" x14ac:dyDescent="0.3">
      <c r="A1705">
        <f t="shared" si="459"/>
        <v>1704</v>
      </c>
      <c r="B1705" t="s">
        <v>7814</v>
      </c>
      <c r="C1705" t="s">
        <v>7815</v>
      </c>
      <c r="D1705" t="str">
        <f t="shared" si="451"/>
        <v>Candy Hurrell</v>
      </c>
      <c r="E1705" s="3" t="s">
        <v>32</v>
      </c>
      <c r="F1705">
        <v>12</v>
      </c>
      <c r="G1705" s="1">
        <v>44004</v>
      </c>
      <c r="H1705" s="2">
        <f t="shared" si="452"/>
        <v>22</v>
      </c>
      <c r="I1705" s="2">
        <f t="shared" si="453"/>
        <v>6</v>
      </c>
      <c r="J1705" s="2">
        <f t="shared" si="454"/>
        <v>2020</v>
      </c>
      <c r="K1705" s="1">
        <v>44116</v>
      </c>
      <c r="L1705" s="2">
        <f t="shared" si="455"/>
        <v>12</v>
      </c>
      <c r="M1705" s="2">
        <f t="shared" si="456"/>
        <v>10</v>
      </c>
      <c r="N1705" s="2">
        <f t="shared" si="457"/>
        <v>2020</v>
      </c>
      <c r="O1705" s="2">
        <f t="shared" si="458"/>
        <v>112</v>
      </c>
      <c r="P1705" t="s">
        <v>118</v>
      </c>
      <c r="Q1705" t="s">
        <v>54</v>
      </c>
      <c r="R1705" t="s">
        <v>7816</v>
      </c>
      <c r="S1705" t="s">
        <v>177</v>
      </c>
      <c r="T1705" s="3" t="s">
        <v>133</v>
      </c>
      <c r="U1705" s="4">
        <v>99113.51</v>
      </c>
      <c r="V1705" t="s">
        <v>1267</v>
      </c>
      <c r="W1705" s="3" t="s">
        <v>23011</v>
      </c>
      <c r="X1705" s="3" t="b">
        <v>0</v>
      </c>
      <c r="Y1705" t="s">
        <v>7817</v>
      </c>
      <c r="Z1705" t="s">
        <v>23012</v>
      </c>
      <c r="AA1705" t="s">
        <v>419</v>
      </c>
    </row>
    <row r="1706" spans="1:27" x14ac:dyDescent="0.3">
      <c r="A1706">
        <f t="shared" si="459"/>
        <v>1705</v>
      </c>
      <c r="B1706" t="s">
        <v>4209</v>
      </c>
      <c r="C1706" t="s">
        <v>7818</v>
      </c>
      <c r="D1706" t="str">
        <f t="shared" si="451"/>
        <v>Minni Brosh</v>
      </c>
      <c r="E1706" s="3" t="s">
        <v>32</v>
      </c>
      <c r="F1706">
        <v>34</v>
      </c>
      <c r="G1706" s="1">
        <v>43853</v>
      </c>
      <c r="H1706" s="2">
        <f t="shared" si="452"/>
        <v>23</v>
      </c>
      <c r="I1706" s="2">
        <f t="shared" si="453"/>
        <v>1</v>
      </c>
      <c r="J1706" s="2">
        <f t="shared" si="454"/>
        <v>2020</v>
      </c>
      <c r="K1706" s="1">
        <v>44125</v>
      </c>
      <c r="L1706" s="2">
        <f t="shared" si="455"/>
        <v>21</v>
      </c>
      <c r="M1706" s="2">
        <f t="shared" si="456"/>
        <v>10</v>
      </c>
      <c r="N1706" s="2">
        <f t="shared" si="457"/>
        <v>2020</v>
      </c>
      <c r="O1706" s="2">
        <f t="shared" si="458"/>
        <v>272</v>
      </c>
      <c r="P1706" t="s">
        <v>73</v>
      </c>
      <c r="Q1706" t="s">
        <v>126</v>
      </c>
      <c r="R1706" t="s">
        <v>7819</v>
      </c>
      <c r="S1706" t="s">
        <v>36</v>
      </c>
      <c r="T1706" s="3" t="s">
        <v>83</v>
      </c>
      <c r="U1706" s="4">
        <v>60127</v>
      </c>
      <c r="V1706" t="s">
        <v>328</v>
      </c>
      <c r="W1706" s="3" t="b">
        <v>1</v>
      </c>
      <c r="X1706" s="3" t="b">
        <v>0</v>
      </c>
      <c r="Y1706" t="s">
        <v>7820</v>
      </c>
      <c r="Z1706" t="s">
        <v>23012</v>
      </c>
      <c r="AA1706" t="s">
        <v>7821</v>
      </c>
    </row>
    <row r="1707" spans="1:27" x14ac:dyDescent="0.3">
      <c r="A1707">
        <f t="shared" si="459"/>
        <v>1706</v>
      </c>
      <c r="B1707" t="s">
        <v>4037</v>
      </c>
      <c r="C1707" t="s">
        <v>7822</v>
      </c>
      <c r="D1707" t="str">
        <f t="shared" si="451"/>
        <v>Samara MacEnelly</v>
      </c>
      <c r="E1707" s="3" t="s">
        <v>32</v>
      </c>
      <c r="F1707">
        <v>33</v>
      </c>
      <c r="G1707" s="1">
        <v>44043</v>
      </c>
      <c r="H1707" s="2">
        <f t="shared" si="452"/>
        <v>31</v>
      </c>
      <c r="I1707" s="2">
        <f t="shared" si="453"/>
        <v>7</v>
      </c>
      <c r="J1707" s="2">
        <f t="shared" si="454"/>
        <v>2020</v>
      </c>
      <c r="K1707" s="1">
        <f>G1707+8</f>
        <v>44051</v>
      </c>
      <c r="L1707" s="2">
        <f t="shared" si="455"/>
        <v>8</v>
      </c>
      <c r="M1707" s="2">
        <f t="shared" si="456"/>
        <v>8</v>
      </c>
      <c r="N1707" s="2">
        <f t="shared" si="457"/>
        <v>2020</v>
      </c>
      <c r="O1707" s="2">
        <f t="shared" si="458"/>
        <v>8</v>
      </c>
      <c r="P1707" t="s">
        <v>63</v>
      </c>
      <c r="Q1707" t="s">
        <v>126</v>
      </c>
      <c r="R1707" t="s">
        <v>7823</v>
      </c>
      <c r="S1707" t="s">
        <v>76</v>
      </c>
      <c r="T1707" s="3" t="s">
        <v>83</v>
      </c>
      <c r="U1707" s="4">
        <v>28712.48</v>
      </c>
      <c r="V1707" t="s">
        <v>77</v>
      </c>
      <c r="W1707" s="3" t="b">
        <v>1</v>
      </c>
      <c r="X1707" s="3" t="s">
        <v>23011</v>
      </c>
      <c r="Y1707" t="s">
        <v>7824</v>
      </c>
      <c r="Z1707" t="s">
        <v>23012</v>
      </c>
      <c r="AA1707" t="s">
        <v>7825</v>
      </c>
    </row>
    <row r="1708" spans="1:27" x14ac:dyDescent="0.3">
      <c r="A1708">
        <f t="shared" si="459"/>
        <v>1707</v>
      </c>
      <c r="B1708" t="s">
        <v>7826</v>
      </c>
      <c r="C1708" t="s">
        <v>7827</v>
      </c>
      <c r="D1708" t="str">
        <f t="shared" si="451"/>
        <v>Brod Glazzard</v>
      </c>
      <c r="E1708" s="3" t="s">
        <v>43</v>
      </c>
      <c r="F1708">
        <v>9</v>
      </c>
      <c r="G1708" s="1">
        <v>44041</v>
      </c>
      <c r="H1708" s="2">
        <f t="shared" si="452"/>
        <v>29</v>
      </c>
      <c r="I1708" s="2">
        <f t="shared" si="453"/>
        <v>7</v>
      </c>
      <c r="J1708" s="2">
        <f t="shared" si="454"/>
        <v>2020</v>
      </c>
      <c r="K1708" s="1">
        <v>44173</v>
      </c>
      <c r="L1708" s="2">
        <f t="shared" si="455"/>
        <v>8</v>
      </c>
      <c r="M1708" s="2">
        <f t="shared" si="456"/>
        <v>12</v>
      </c>
      <c r="N1708" s="2">
        <f t="shared" si="457"/>
        <v>2020</v>
      </c>
      <c r="O1708" s="2">
        <f t="shared" si="458"/>
        <v>132</v>
      </c>
      <c r="P1708" t="s">
        <v>118</v>
      </c>
      <c r="Q1708" t="s">
        <v>74</v>
      </c>
      <c r="R1708" t="s">
        <v>7828</v>
      </c>
      <c r="S1708" t="s">
        <v>100</v>
      </c>
      <c r="T1708" s="3" t="s">
        <v>57</v>
      </c>
      <c r="U1708" s="4">
        <v>66726.559999999998</v>
      </c>
      <c r="V1708" t="s">
        <v>1715</v>
      </c>
      <c r="W1708" s="3" t="b">
        <v>0</v>
      </c>
      <c r="X1708" s="3" t="b">
        <v>1</v>
      </c>
      <c r="Y1708" t="s">
        <v>7829</v>
      </c>
      <c r="Z1708" t="s">
        <v>23012</v>
      </c>
      <c r="AA1708" t="s">
        <v>7751</v>
      </c>
    </row>
    <row r="1709" spans="1:27" x14ac:dyDescent="0.3">
      <c r="A1709">
        <f t="shared" si="459"/>
        <v>1708</v>
      </c>
      <c r="B1709" t="s">
        <v>7830</v>
      </c>
      <c r="C1709" t="s">
        <v>7831</v>
      </c>
      <c r="D1709" t="str">
        <f t="shared" si="451"/>
        <v>Redd Bridges</v>
      </c>
      <c r="E1709" s="3" t="s">
        <v>43</v>
      </c>
      <c r="F1709">
        <v>24</v>
      </c>
      <c r="G1709" s="1">
        <v>43976</v>
      </c>
      <c r="H1709" s="2">
        <f t="shared" si="452"/>
        <v>25</v>
      </c>
      <c r="I1709" s="2">
        <f t="shared" si="453"/>
        <v>5</v>
      </c>
      <c r="J1709" s="2">
        <f t="shared" si="454"/>
        <v>2020</v>
      </c>
      <c r="K1709" s="1">
        <v>44149</v>
      </c>
      <c r="L1709" s="2">
        <f t="shared" si="455"/>
        <v>14</v>
      </c>
      <c r="M1709" s="2">
        <f t="shared" si="456"/>
        <v>11</v>
      </c>
      <c r="N1709" s="2">
        <f t="shared" si="457"/>
        <v>2020</v>
      </c>
      <c r="O1709" s="2">
        <f t="shared" si="458"/>
        <v>173</v>
      </c>
      <c r="P1709" t="s">
        <v>33</v>
      </c>
      <c r="Q1709" t="s">
        <v>54</v>
      </c>
      <c r="R1709" t="s">
        <v>7832</v>
      </c>
      <c r="S1709" t="s">
        <v>177</v>
      </c>
      <c r="T1709" s="3" t="s">
        <v>47</v>
      </c>
      <c r="U1709" s="4">
        <v>70040.2</v>
      </c>
      <c r="V1709" t="s">
        <v>6361</v>
      </c>
      <c r="W1709" s="3" t="b">
        <v>0</v>
      </c>
      <c r="X1709" s="3" t="b">
        <v>1</v>
      </c>
      <c r="Y1709" t="s">
        <v>7833</v>
      </c>
      <c r="Z1709" t="s">
        <v>23012</v>
      </c>
      <c r="AA1709" t="s">
        <v>1809</v>
      </c>
    </row>
    <row r="1710" spans="1:27" x14ac:dyDescent="0.3">
      <c r="A1710">
        <f t="shared" si="459"/>
        <v>1709</v>
      </c>
      <c r="B1710" t="s">
        <v>7834</v>
      </c>
      <c r="D1710" t="str">
        <f t="shared" si="451"/>
        <v xml:space="preserve">Devinne </v>
      </c>
      <c r="E1710" s="3" t="s">
        <v>32</v>
      </c>
      <c r="F1710">
        <v>40</v>
      </c>
      <c r="G1710" s="1">
        <v>43951</v>
      </c>
      <c r="H1710" s="2">
        <f t="shared" si="452"/>
        <v>30</v>
      </c>
      <c r="I1710" s="2">
        <f t="shared" si="453"/>
        <v>4</v>
      </c>
      <c r="J1710" s="2">
        <f t="shared" si="454"/>
        <v>2020</v>
      </c>
      <c r="K1710" s="1">
        <f t="shared" ref="K1710:K1711" si="464">G1710+8</f>
        <v>43959</v>
      </c>
      <c r="L1710" s="2">
        <f t="shared" si="455"/>
        <v>8</v>
      </c>
      <c r="M1710" s="2">
        <f t="shared" si="456"/>
        <v>5</v>
      </c>
      <c r="N1710" s="2">
        <f t="shared" si="457"/>
        <v>2020</v>
      </c>
      <c r="O1710" s="2">
        <f t="shared" si="458"/>
        <v>8</v>
      </c>
      <c r="P1710" t="s">
        <v>63</v>
      </c>
      <c r="Q1710" t="s">
        <v>34</v>
      </c>
      <c r="R1710" t="s">
        <v>7835</v>
      </c>
      <c r="S1710" t="s">
        <v>92</v>
      </c>
      <c r="T1710" s="3" t="s">
        <v>26</v>
      </c>
      <c r="U1710" s="4">
        <v>4151.54</v>
      </c>
      <c r="V1710" t="s">
        <v>3893</v>
      </c>
      <c r="W1710" s="3" t="b">
        <v>1</v>
      </c>
      <c r="X1710" s="3" t="b">
        <v>1</v>
      </c>
      <c r="Y1710" t="s">
        <v>7836</v>
      </c>
      <c r="Z1710" t="s">
        <v>23012</v>
      </c>
      <c r="AA1710" t="s">
        <v>7837</v>
      </c>
    </row>
    <row r="1711" spans="1:27" x14ac:dyDescent="0.3">
      <c r="A1711">
        <f t="shared" si="459"/>
        <v>1710</v>
      </c>
      <c r="B1711" t="s">
        <v>7838</v>
      </c>
      <c r="C1711" t="s">
        <v>7839</v>
      </c>
      <c r="D1711" t="str">
        <f t="shared" si="451"/>
        <v>Dalia Forrester</v>
      </c>
      <c r="E1711" s="3" t="s">
        <v>32</v>
      </c>
      <c r="F1711">
        <v>96</v>
      </c>
      <c r="G1711" s="1">
        <v>44031</v>
      </c>
      <c r="H1711" s="2">
        <f t="shared" si="452"/>
        <v>19</v>
      </c>
      <c r="I1711" s="2">
        <f t="shared" si="453"/>
        <v>7</v>
      </c>
      <c r="J1711" s="2">
        <f t="shared" si="454"/>
        <v>2020</v>
      </c>
      <c r="K1711" s="1">
        <f t="shared" si="464"/>
        <v>44039</v>
      </c>
      <c r="L1711" s="2">
        <f t="shared" si="455"/>
        <v>27</v>
      </c>
      <c r="M1711" s="2">
        <f t="shared" si="456"/>
        <v>7</v>
      </c>
      <c r="N1711" s="2">
        <f t="shared" si="457"/>
        <v>2020</v>
      </c>
      <c r="O1711" s="2">
        <f t="shared" si="458"/>
        <v>8</v>
      </c>
      <c r="P1711" t="s">
        <v>44</v>
      </c>
      <c r="Q1711" t="s">
        <v>34</v>
      </c>
      <c r="R1711" t="s">
        <v>7840</v>
      </c>
      <c r="S1711" t="s">
        <v>146</v>
      </c>
      <c r="T1711" s="3" t="s">
        <v>57</v>
      </c>
      <c r="U1711" s="4">
        <v>53831.66</v>
      </c>
      <c r="V1711" t="s">
        <v>3361</v>
      </c>
      <c r="W1711" s="3" t="b">
        <v>0</v>
      </c>
      <c r="X1711" s="3" t="b">
        <v>1</v>
      </c>
      <c r="Y1711" t="s">
        <v>7841</v>
      </c>
      <c r="Z1711" t="s">
        <v>23012</v>
      </c>
      <c r="AA1711" t="s">
        <v>5920</v>
      </c>
    </row>
    <row r="1712" spans="1:27" x14ac:dyDescent="0.3">
      <c r="A1712">
        <f t="shared" si="459"/>
        <v>1711</v>
      </c>
      <c r="B1712" t="s">
        <v>7842</v>
      </c>
      <c r="C1712" t="s">
        <v>7843</v>
      </c>
      <c r="D1712" t="str">
        <f t="shared" si="451"/>
        <v>Dorthy Chesher</v>
      </c>
      <c r="E1712" s="3" t="s">
        <v>21</v>
      </c>
      <c r="F1712">
        <v>36</v>
      </c>
      <c r="G1712" s="1">
        <v>43956</v>
      </c>
      <c r="H1712" s="2">
        <f t="shared" si="452"/>
        <v>5</v>
      </c>
      <c r="I1712" s="2">
        <f t="shared" si="453"/>
        <v>5</v>
      </c>
      <c r="J1712" s="2">
        <f t="shared" si="454"/>
        <v>2020</v>
      </c>
      <c r="K1712" s="1">
        <v>44189</v>
      </c>
      <c r="L1712" s="2">
        <f t="shared" si="455"/>
        <v>24</v>
      </c>
      <c r="M1712" s="2">
        <f t="shared" si="456"/>
        <v>12</v>
      </c>
      <c r="N1712" s="2">
        <f t="shared" si="457"/>
        <v>2020</v>
      </c>
      <c r="O1712" s="2">
        <f t="shared" si="458"/>
        <v>233</v>
      </c>
      <c r="P1712" t="s">
        <v>118</v>
      </c>
      <c r="Q1712" t="s">
        <v>90</v>
      </c>
      <c r="R1712" t="s">
        <v>7844</v>
      </c>
      <c r="S1712" t="s">
        <v>92</v>
      </c>
      <c r="T1712" s="3" t="s">
        <v>159</v>
      </c>
      <c r="U1712" s="4">
        <v>95845.3</v>
      </c>
      <c r="V1712" t="s">
        <v>2185</v>
      </c>
      <c r="W1712" s="3" t="b">
        <v>1</v>
      </c>
      <c r="X1712" s="3" t="b">
        <v>1</v>
      </c>
      <c r="Y1712" t="s">
        <v>7845</v>
      </c>
      <c r="Z1712" t="s">
        <v>23012</v>
      </c>
      <c r="AA1712" t="s">
        <v>1490</v>
      </c>
    </row>
    <row r="1713" spans="1:27" x14ac:dyDescent="0.3">
      <c r="A1713">
        <f t="shared" si="459"/>
        <v>1712</v>
      </c>
      <c r="B1713" t="s">
        <v>30</v>
      </c>
      <c r="C1713" t="s">
        <v>7846</v>
      </c>
      <c r="D1713" t="str">
        <f t="shared" si="451"/>
        <v>Adrianne Gobell</v>
      </c>
      <c r="E1713" s="3" t="s">
        <v>32</v>
      </c>
      <c r="F1713">
        <v>6</v>
      </c>
      <c r="G1713" s="1">
        <v>43877</v>
      </c>
      <c r="H1713" s="2">
        <f t="shared" si="452"/>
        <v>16</v>
      </c>
      <c r="I1713" s="2">
        <f t="shared" si="453"/>
        <v>2</v>
      </c>
      <c r="J1713" s="2">
        <f t="shared" si="454"/>
        <v>2020</v>
      </c>
      <c r="K1713" s="1">
        <v>43892</v>
      </c>
      <c r="L1713" s="2">
        <f t="shared" si="455"/>
        <v>2</v>
      </c>
      <c r="M1713" s="2">
        <f t="shared" si="456"/>
        <v>3</v>
      </c>
      <c r="N1713" s="2">
        <f t="shared" si="457"/>
        <v>2020</v>
      </c>
      <c r="O1713" s="2">
        <f t="shared" si="458"/>
        <v>15</v>
      </c>
      <c r="P1713" t="s">
        <v>73</v>
      </c>
      <c r="Q1713" t="s">
        <v>45</v>
      </c>
      <c r="R1713" t="s">
        <v>7847</v>
      </c>
      <c r="S1713" t="s">
        <v>100</v>
      </c>
      <c r="T1713" s="3" t="s">
        <v>37</v>
      </c>
      <c r="U1713" s="4">
        <v>97283.8</v>
      </c>
      <c r="V1713" t="s">
        <v>309</v>
      </c>
      <c r="W1713" s="3" t="b">
        <v>0</v>
      </c>
      <c r="X1713" s="3" t="b">
        <v>1</v>
      </c>
      <c r="Y1713" t="s">
        <v>7848</v>
      </c>
      <c r="Z1713" t="s">
        <v>23012</v>
      </c>
      <c r="AA1713" t="s">
        <v>7849</v>
      </c>
    </row>
    <row r="1714" spans="1:27" x14ac:dyDescent="0.3">
      <c r="A1714">
        <f t="shared" si="459"/>
        <v>1713</v>
      </c>
      <c r="B1714" t="s">
        <v>890</v>
      </c>
      <c r="C1714" t="s">
        <v>7850</v>
      </c>
      <c r="D1714" t="str">
        <f t="shared" si="451"/>
        <v>Rowan Brigstock</v>
      </c>
      <c r="E1714" s="3" t="s">
        <v>43</v>
      </c>
      <c r="F1714">
        <v>25</v>
      </c>
      <c r="G1714" s="1">
        <v>43917</v>
      </c>
      <c r="H1714" s="2">
        <f t="shared" si="452"/>
        <v>27</v>
      </c>
      <c r="I1714" s="2">
        <f t="shared" si="453"/>
        <v>3</v>
      </c>
      <c r="J1714" s="2">
        <f t="shared" si="454"/>
        <v>2020</v>
      </c>
      <c r="K1714" s="1">
        <v>44096</v>
      </c>
      <c r="L1714" s="2">
        <f t="shared" si="455"/>
        <v>22</v>
      </c>
      <c r="M1714" s="2">
        <f t="shared" si="456"/>
        <v>9</v>
      </c>
      <c r="N1714" s="2">
        <f t="shared" si="457"/>
        <v>2020</v>
      </c>
      <c r="O1714" s="2">
        <f t="shared" si="458"/>
        <v>179</v>
      </c>
      <c r="P1714" t="s">
        <v>44</v>
      </c>
      <c r="Q1714" t="s">
        <v>197</v>
      </c>
      <c r="R1714" t="s">
        <v>7851</v>
      </c>
      <c r="S1714" t="s">
        <v>92</v>
      </c>
      <c r="T1714" s="3" t="s">
        <v>26</v>
      </c>
      <c r="U1714" s="4">
        <v>12283.7</v>
      </c>
      <c r="V1714" t="s">
        <v>727</v>
      </c>
      <c r="W1714" s="3" t="s">
        <v>23011</v>
      </c>
      <c r="X1714" s="3" t="b">
        <v>0</v>
      </c>
      <c r="Y1714" t="s">
        <v>7852</v>
      </c>
      <c r="Z1714" t="s">
        <v>23012</v>
      </c>
      <c r="AA1714" t="s">
        <v>2590</v>
      </c>
    </row>
    <row r="1715" spans="1:27" x14ac:dyDescent="0.3">
      <c r="A1715">
        <f t="shared" si="459"/>
        <v>1714</v>
      </c>
      <c r="B1715" t="s">
        <v>7853</v>
      </c>
      <c r="C1715" t="s">
        <v>7854</v>
      </c>
      <c r="D1715" t="str">
        <f t="shared" si="451"/>
        <v>Stanislas Gregor</v>
      </c>
      <c r="E1715" s="3" t="s">
        <v>43</v>
      </c>
      <c r="F1715">
        <v>34</v>
      </c>
      <c r="G1715" s="1">
        <v>44141</v>
      </c>
      <c r="H1715" s="2">
        <f t="shared" si="452"/>
        <v>6</v>
      </c>
      <c r="I1715" s="2">
        <f t="shared" si="453"/>
        <v>11</v>
      </c>
      <c r="J1715" s="2">
        <f t="shared" si="454"/>
        <v>2020</v>
      </c>
      <c r="K1715" s="1">
        <f>G1715+8</f>
        <v>44149</v>
      </c>
      <c r="L1715" s="2">
        <f t="shared" si="455"/>
        <v>14</v>
      </c>
      <c r="M1715" s="2">
        <f t="shared" si="456"/>
        <v>11</v>
      </c>
      <c r="N1715" s="2">
        <f t="shared" si="457"/>
        <v>2020</v>
      </c>
      <c r="O1715" s="2">
        <f t="shared" si="458"/>
        <v>8</v>
      </c>
      <c r="P1715" t="s">
        <v>33</v>
      </c>
      <c r="Q1715" t="s">
        <v>45</v>
      </c>
      <c r="R1715" t="s">
        <v>7855</v>
      </c>
      <c r="S1715" t="s">
        <v>25</v>
      </c>
      <c r="T1715" s="3" t="s">
        <v>37</v>
      </c>
      <c r="U1715" s="4">
        <v>93107.22</v>
      </c>
      <c r="V1715" t="s">
        <v>7856</v>
      </c>
      <c r="W1715" s="3" t="s">
        <v>23011</v>
      </c>
      <c r="X1715" s="3" t="s">
        <v>23011</v>
      </c>
      <c r="Y1715" t="s">
        <v>7857</v>
      </c>
      <c r="Z1715" t="s">
        <v>23012</v>
      </c>
      <c r="AA1715" t="s">
        <v>2172</v>
      </c>
    </row>
    <row r="1716" spans="1:27" x14ac:dyDescent="0.3">
      <c r="A1716">
        <f t="shared" si="459"/>
        <v>1715</v>
      </c>
      <c r="B1716" t="s">
        <v>1327</v>
      </c>
      <c r="C1716" t="s">
        <v>7858</v>
      </c>
      <c r="D1716" t="str">
        <f t="shared" si="451"/>
        <v>Latrina Joinsey</v>
      </c>
      <c r="E1716" s="3" t="s">
        <v>32</v>
      </c>
      <c r="F1716">
        <v>37</v>
      </c>
      <c r="G1716" s="1">
        <v>43900</v>
      </c>
      <c r="H1716" s="2">
        <f t="shared" si="452"/>
        <v>10</v>
      </c>
      <c r="I1716" s="2">
        <f t="shared" si="453"/>
        <v>3</v>
      </c>
      <c r="J1716" s="2">
        <f t="shared" si="454"/>
        <v>2020</v>
      </c>
      <c r="K1716" s="1">
        <v>44165</v>
      </c>
      <c r="L1716" s="2">
        <f t="shared" si="455"/>
        <v>30</v>
      </c>
      <c r="M1716" s="2">
        <f t="shared" si="456"/>
        <v>11</v>
      </c>
      <c r="N1716" s="2">
        <f t="shared" si="457"/>
        <v>2020</v>
      </c>
      <c r="O1716" s="2">
        <f t="shared" si="458"/>
        <v>265</v>
      </c>
      <c r="P1716" t="s">
        <v>22</v>
      </c>
      <c r="Q1716" t="s">
        <v>74</v>
      </c>
      <c r="R1716" t="s">
        <v>7859</v>
      </c>
      <c r="S1716" t="s">
        <v>177</v>
      </c>
      <c r="T1716" s="3" t="s">
        <v>66</v>
      </c>
      <c r="U1716" s="4">
        <v>34511.22</v>
      </c>
      <c r="V1716" t="s">
        <v>6040</v>
      </c>
      <c r="W1716" s="3" t="s">
        <v>23011</v>
      </c>
      <c r="X1716" s="3" t="b">
        <v>1</v>
      </c>
      <c r="Y1716" t="s">
        <v>7860</v>
      </c>
      <c r="Z1716" t="s">
        <v>23012</v>
      </c>
      <c r="AA1716" t="s">
        <v>7861</v>
      </c>
    </row>
    <row r="1717" spans="1:27" x14ac:dyDescent="0.3">
      <c r="A1717">
        <f t="shared" si="459"/>
        <v>1716</v>
      </c>
      <c r="B1717" t="s">
        <v>7862</v>
      </c>
      <c r="C1717" t="s">
        <v>7863</v>
      </c>
      <c r="D1717" t="str">
        <f t="shared" si="451"/>
        <v>Krissy McKerley</v>
      </c>
      <c r="E1717" s="3" t="s">
        <v>32</v>
      </c>
      <c r="F1717">
        <v>65</v>
      </c>
      <c r="G1717" s="1">
        <v>43934</v>
      </c>
      <c r="H1717" s="2">
        <f t="shared" si="452"/>
        <v>13</v>
      </c>
      <c r="I1717" s="2">
        <f t="shared" si="453"/>
        <v>4</v>
      </c>
      <c r="J1717" s="2">
        <f t="shared" si="454"/>
        <v>2020</v>
      </c>
      <c r="K1717" s="1">
        <v>44193</v>
      </c>
      <c r="L1717" s="2">
        <f t="shared" si="455"/>
        <v>28</v>
      </c>
      <c r="M1717" s="2">
        <f t="shared" si="456"/>
        <v>12</v>
      </c>
      <c r="N1717" s="2">
        <f t="shared" si="457"/>
        <v>2020</v>
      </c>
      <c r="O1717" s="2">
        <f t="shared" si="458"/>
        <v>259</v>
      </c>
      <c r="P1717" t="s">
        <v>44</v>
      </c>
      <c r="Q1717" t="s">
        <v>54</v>
      </c>
      <c r="R1717" t="s">
        <v>7864</v>
      </c>
      <c r="S1717" t="s">
        <v>76</v>
      </c>
      <c r="T1717" s="3" t="s">
        <v>23012</v>
      </c>
      <c r="U1717" s="4">
        <v>38675.06</v>
      </c>
      <c r="V1717" t="s">
        <v>609</v>
      </c>
      <c r="W1717" s="3" t="b">
        <v>0</v>
      </c>
      <c r="X1717" s="3" t="b">
        <v>1</v>
      </c>
      <c r="Y1717" t="s">
        <v>7865</v>
      </c>
      <c r="Z1717" t="s">
        <v>23012</v>
      </c>
      <c r="AA1717" t="s">
        <v>378</v>
      </c>
    </row>
    <row r="1718" spans="1:27" x14ac:dyDescent="0.3">
      <c r="A1718">
        <f t="shared" si="459"/>
        <v>1717</v>
      </c>
      <c r="B1718" t="s">
        <v>7866</v>
      </c>
      <c r="C1718" t="s">
        <v>7867</v>
      </c>
      <c r="D1718" t="str">
        <f t="shared" si="451"/>
        <v>Kermy Larratt</v>
      </c>
      <c r="E1718" s="3" t="s">
        <v>43</v>
      </c>
      <c r="F1718">
        <v>53</v>
      </c>
      <c r="G1718" s="1">
        <v>44171</v>
      </c>
      <c r="H1718" s="2">
        <f t="shared" si="452"/>
        <v>6</v>
      </c>
      <c r="I1718" s="2">
        <f t="shared" si="453"/>
        <v>12</v>
      </c>
      <c r="J1718" s="2">
        <f t="shared" si="454"/>
        <v>2020</v>
      </c>
      <c r="K1718" s="1">
        <f>G1718+8</f>
        <v>44179</v>
      </c>
      <c r="L1718" s="2">
        <f t="shared" si="455"/>
        <v>14</v>
      </c>
      <c r="M1718" s="2">
        <f t="shared" si="456"/>
        <v>12</v>
      </c>
      <c r="N1718" s="2">
        <f t="shared" si="457"/>
        <v>2020</v>
      </c>
      <c r="O1718" s="2">
        <f t="shared" si="458"/>
        <v>8</v>
      </c>
      <c r="P1718" t="s">
        <v>33</v>
      </c>
      <c r="Q1718" t="s">
        <v>90</v>
      </c>
      <c r="R1718" t="s">
        <v>7868</v>
      </c>
      <c r="S1718" t="s">
        <v>56</v>
      </c>
      <c r="T1718" s="3" t="s">
        <v>83</v>
      </c>
      <c r="U1718" s="4">
        <v>96817.62</v>
      </c>
      <c r="V1718" t="s">
        <v>1659</v>
      </c>
      <c r="W1718" s="3" t="b">
        <v>0</v>
      </c>
      <c r="X1718" s="3" t="b">
        <v>1</v>
      </c>
      <c r="Y1718" t="s">
        <v>7869</v>
      </c>
      <c r="Z1718" t="s">
        <v>23012</v>
      </c>
      <c r="AA1718" t="s">
        <v>1424</v>
      </c>
    </row>
    <row r="1719" spans="1:27" x14ac:dyDescent="0.3">
      <c r="A1719">
        <f t="shared" si="459"/>
        <v>1718</v>
      </c>
      <c r="B1719" t="s">
        <v>7870</v>
      </c>
      <c r="C1719" t="s">
        <v>7871</v>
      </c>
      <c r="D1719" t="str">
        <f t="shared" si="451"/>
        <v>Ambrose Cuzen</v>
      </c>
      <c r="E1719" s="3" t="s">
        <v>43</v>
      </c>
      <c r="F1719">
        <v>66</v>
      </c>
      <c r="G1719" s="1">
        <v>44078</v>
      </c>
      <c r="H1719" s="2">
        <f t="shared" si="452"/>
        <v>4</v>
      </c>
      <c r="I1719" s="2">
        <f t="shared" si="453"/>
        <v>9</v>
      </c>
      <c r="J1719" s="2">
        <f t="shared" si="454"/>
        <v>2020</v>
      </c>
      <c r="K1719" s="1">
        <v>44099</v>
      </c>
      <c r="L1719" s="2">
        <f t="shared" si="455"/>
        <v>25</v>
      </c>
      <c r="M1719" s="2">
        <f t="shared" si="456"/>
        <v>9</v>
      </c>
      <c r="N1719" s="2">
        <f t="shared" si="457"/>
        <v>2020</v>
      </c>
      <c r="O1719" s="2">
        <f t="shared" si="458"/>
        <v>21</v>
      </c>
      <c r="P1719" t="s">
        <v>22</v>
      </c>
      <c r="Q1719" t="s">
        <v>90</v>
      </c>
      <c r="R1719" t="s">
        <v>7872</v>
      </c>
      <c r="S1719" t="s">
        <v>36</v>
      </c>
      <c r="T1719" s="3" t="s">
        <v>159</v>
      </c>
      <c r="U1719" s="4">
        <v>79927.98</v>
      </c>
      <c r="V1719" t="s">
        <v>1391</v>
      </c>
      <c r="W1719" s="3" t="s">
        <v>23011</v>
      </c>
      <c r="X1719" s="3" t="b">
        <v>0</v>
      </c>
      <c r="Y1719" t="s">
        <v>7873</v>
      </c>
      <c r="Z1719" t="s">
        <v>23012</v>
      </c>
      <c r="AA1719" t="s">
        <v>984</v>
      </c>
    </row>
    <row r="1720" spans="1:27" x14ac:dyDescent="0.3">
      <c r="A1720">
        <f t="shared" si="459"/>
        <v>1719</v>
      </c>
      <c r="B1720" t="s">
        <v>526</v>
      </c>
      <c r="C1720" t="s">
        <v>7874</v>
      </c>
      <c r="D1720" t="str">
        <f t="shared" si="451"/>
        <v>Fax Woodlands</v>
      </c>
      <c r="E1720" s="3" t="s">
        <v>43</v>
      </c>
      <c r="F1720">
        <v>88</v>
      </c>
      <c r="G1720" s="1">
        <v>43892</v>
      </c>
      <c r="H1720" s="2">
        <f t="shared" si="452"/>
        <v>2</v>
      </c>
      <c r="I1720" s="2">
        <f t="shared" si="453"/>
        <v>3</v>
      </c>
      <c r="J1720" s="2">
        <f t="shared" si="454"/>
        <v>2020</v>
      </c>
      <c r="K1720" s="1">
        <v>44150</v>
      </c>
      <c r="L1720" s="2">
        <f t="shared" si="455"/>
        <v>15</v>
      </c>
      <c r="M1720" s="2">
        <f t="shared" si="456"/>
        <v>11</v>
      </c>
      <c r="N1720" s="2">
        <f t="shared" si="457"/>
        <v>2020</v>
      </c>
      <c r="O1720" s="2">
        <f t="shared" si="458"/>
        <v>258</v>
      </c>
      <c r="P1720" t="s">
        <v>118</v>
      </c>
      <c r="Q1720" t="s">
        <v>119</v>
      </c>
      <c r="R1720" t="s">
        <v>7875</v>
      </c>
      <c r="S1720" t="s">
        <v>100</v>
      </c>
      <c r="T1720" s="3" t="s">
        <v>47</v>
      </c>
      <c r="U1720" s="4">
        <v>32185.31</v>
      </c>
      <c r="V1720" t="s">
        <v>4329</v>
      </c>
      <c r="W1720" s="3" t="b">
        <v>0</v>
      </c>
      <c r="X1720" s="3" t="s">
        <v>23011</v>
      </c>
      <c r="Y1720" t="s">
        <v>7876</v>
      </c>
      <c r="Z1720" t="s">
        <v>23012</v>
      </c>
      <c r="AA1720" t="s">
        <v>2590</v>
      </c>
    </row>
    <row r="1721" spans="1:27" x14ac:dyDescent="0.3">
      <c r="A1721">
        <f t="shared" si="459"/>
        <v>1720</v>
      </c>
      <c r="B1721" t="s">
        <v>7877</v>
      </c>
      <c r="D1721" t="str">
        <f t="shared" si="451"/>
        <v xml:space="preserve">Jan </v>
      </c>
      <c r="E1721" s="3" t="s">
        <v>43</v>
      </c>
      <c r="F1721">
        <v>99</v>
      </c>
      <c r="G1721" s="1">
        <v>43845</v>
      </c>
      <c r="H1721" s="2">
        <f t="shared" si="452"/>
        <v>15</v>
      </c>
      <c r="I1721" s="2">
        <f t="shared" si="453"/>
        <v>1</v>
      </c>
      <c r="J1721" s="2">
        <f t="shared" si="454"/>
        <v>2020</v>
      </c>
      <c r="K1721" s="1">
        <v>43898</v>
      </c>
      <c r="L1721" s="2">
        <f t="shared" si="455"/>
        <v>8</v>
      </c>
      <c r="M1721" s="2">
        <f t="shared" si="456"/>
        <v>3</v>
      </c>
      <c r="N1721" s="2">
        <f t="shared" si="457"/>
        <v>2020</v>
      </c>
      <c r="O1721" s="2">
        <f t="shared" si="458"/>
        <v>53</v>
      </c>
      <c r="P1721" t="s">
        <v>22</v>
      </c>
      <c r="Q1721" t="s">
        <v>119</v>
      </c>
      <c r="R1721" t="s">
        <v>7878</v>
      </c>
      <c r="S1721" t="s">
        <v>177</v>
      </c>
      <c r="T1721" s="3" t="s">
        <v>133</v>
      </c>
      <c r="U1721" s="4">
        <v>23667.14</v>
      </c>
      <c r="V1721" t="s">
        <v>1932</v>
      </c>
      <c r="W1721" s="3" t="b">
        <v>0</v>
      </c>
      <c r="X1721" s="3" t="b">
        <v>1</v>
      </c>
      <c r="Y1721" t="s">
        <v>7879</v>
      </c>
      <c r="Z1721" t="s">
        <v>23012</v>
      </c>
      <c r="AA1721" t="s">
        <v>7880</v>
      </c>
    </row>
    <row r="1722" spans="1:27" x14ac:dyDescent="0.3">
      <c r="A1722">
        <f t="shared" si="459"/>
        <v>1721</v>
      </c>
      <c r="B1722" t="s">
        <v>7881</v>
      </c>
      <c r="C1722" t="s">
        <v>7882</v>
      </c>
      <c r="D1722" t="str">
        <f t="shared" si="451"/>
        <v>Dierdre Scotchforth</v>
      </c>
      <c r="E1722" s="3" t="s">
        <v>32</v>
      </c>
      <c r="F1722">
        <v>2</v>
      </c>
      <c r="G1722" s="1">
        <v>43862</v>
      </c>
      <c r="H1722" s="2">
        <f t="shared" si="452"/>
        <v>1</v>
      </c>
      <c r="I1722" s="2">
        <f t="shared" si="453"/>
        <v>2</v>
      </c>
      <c r="J1722" s="2">
        <f t="shared" si="454"/>
        <v>2020</v>
      </c>
      <c r="K1722" s="1">
        <v>43984</v>
      </c>
      <c r="L1722" s="2">
        <f t="shared" si="455"/>
        <v>2</v>
      </c>
      <c r="M1722" s="2">
        <f t="shared" si="456"/>
        <v>6</v>
      </c>
      <c r="N1722" s="2">
        <f t="shared" si="457"/>
        <v>2020</v>
      </c>
      <c r="O1722" s="2">
        <f t="shared" si="458"/>
        <v>122</v>
      </c>
      <c r="P1722" t="s">
        <v>44</v>
      </c>
      <c r="Q1722" t="s">
        <v>197</v>
      </c>
      <c r="R1722" t="s">
        <v>7883</v>
      </c>
      <c r="S1722" t="s">
        <v>65</v>
      </c>
      <c r="T1722" s="3" t="s">
        <v>57</v>
      </c>
      <c r="U1722" s="4">
        <v>51025.919999999998</v>
      </c>
      <c r="V1722" t="s">
        <v>1768</v>
      </c>
      <c r="W1722" s="3" t="b">
        <v>1</v>
      </c>
      <c r="X1722" s="3" t="b">
        <v>1</v>
      </c>
      <c r="Y1722" t="s">
        <v>7884</v>
      </c>
      <c r="Z1722" t="s">
        <v>23012</v>
      </c>
      <c r="AA1722" t="s">
        <v>6858</v>
      </c>
    </row>
    <row r="1723" spans="1:27" x14ac:dyDescent="0.3">
      <c r="A1723">
        <f t="shared" si="459"/>
        <v>1722</v>
      </c>
      <c r="B1723" t="s">
        <v>7885</v>
      </c>
      <c r="C1723" t="s">
        <v>7886</v>
      </c>
      <c r="D1723" t="str">
        <f t="shared" si="451"/>
        <v>Inge Polin</v>
      </c>
      <c r="E1723" s="3" t="s">
        <v>32</v>
      </c>
      <c r="F1723">
        <v>85</v>
      </c>
      <c r="G1723" s="1">
        <v>43965</v>
      </c>
      <c r="H1723" s="2">
        <f t="shared" si="452"/>
        <v>14</v>
      </c>
      <c r="I1723" s="2">
        <f t="shared" si="453"/>
        <v>5</v>
      </c>
      <c r="J1723" s="2">
        <f t="shared" si="454"/>
        <v>2020</v>
      </c>
      <c r="K1723" s="1">
        <f t="shared" ref="K1723:K1724" si="465">G1723+8</f>
        <v>43973</v>
      </c>
      <c r="L1723" s="2">
        <f t="shared" si="455"/>
        <v>22</v>
      </c>
      <c r="M1723" s="2">
        <f t="shared" si="456"/>
        <v>5</v>
      </c>
      <c r="N1723" s="2">
        <f t="shared" si="457"/>
        <v>2020</v>
      </c>
      <c r="O1723" s="2">
        <f t="shared" si="458"/>
        <v>8</v>
      </c>
      <c r="P1723" t="s">
        <v>22</v>
      </c>
      <c r="Q1723" t="s">
        <v>54</v>
      </c>
      <c r="R1723" t="s">
        <v>7887</v>
      </c>
      <c r="S1723" t="s">
        <v>36</v>
      </c>
      <c r="T1723" s="3" t="s">
        <v>66</v>
      </c>
      <c r="U1723" s="4">
        <v>31928.07</v>
      </c>
      <c r="V1723" t="s">
        <v>339</v>
      </c>
      <c r="W1723" s="3" t="b">
        <v>1</v>
      </c>
      <c r="X1723" s="3" t="b">
        <v>0</v>
      </c>
      <c r="Y1723" t="s">
        <v>7888</v>
      </c>
      <c r="Z1723" t="s">
        <v>23012</v>
      </c>
      <c r="AA1723" t="s">
        <v>7889</v>
      </c>
    </row>
    <row r="1724" spans="1:27" x14ac:dyDescent="0.3">
      <c r="A1724">
        <f t="shared" si="459"/>
        <v>1723</v>
      </c>
      <c r="B1724" t="s">
        <v>7890</v>
      </c>
      <c r="C1724" t="s">
        <v>7891</v>
      </c>
      <c r="D1724" t="str">
        <f t="shared" si="451"/>
        <v>Orelia Skipperbottom</v>
      </c>
      <c r="E1724" s="3" t="s">
        <v>32</v>
      </c>
      <c r="F1724">
        <v>14</v>
      </c>
      <c r="G1724" s="1">
        <v>43927</v>
      </c>
      <c r="H1724" s="2">
        <f t="shared" si="452"/>
        <v>6</v>
      </c>
      <c r="I1724" s="2">
        <f t="shared" si="453"/>
        <v>4</v>
      </c>
      <c r="J1724" s="2">
        <f t="shared" si="454"/>
        <v>2020</v>
      </c>
      <c r="K1724" s="1">
        <f t="shared" si="465"/>
        <v>43935</v>
      </c>
      <c r="L1724" s="2">
        <f t="shared" si="455"/>
        <v>14</v>
      </c>
      <c r="M1724" s="2">
        <f t="shared" si="456"/>
        <v>4</v>
      </c>
      <c r="N1724" s="2">
        <f t="shared" si="457"/>
        <v>2020</v>
      </c>
      <c r="O1724" s="2">
        <f t="shared" si="458"/>
        <v>8</v>
      </c>
      <c r="P1724" t="s">
        <v>44</v>
      </c>
      <c r="Q1724" t="s">
        <v>119</v>
      </c>
      <c r="R1724" t="s">
        <v>7892</v>
      </c>
      <c r="S1724" t="s">
        <v>92</v>
      </c>
      <c r="T1724" s="3" t="s">
        <v>133</v>
      </c>
      <c r="U1724" s="4">
        <v>72923.520000000004</v>
      </c>
      <c r="V1724" t="s">
        <v>2718</v>
      </c>
      <c r="W1724" s="3" t="b">
        <v>1</v>
      </c>
      <c r="X1724" s="3" t="s">
        <v>23011</v>
      </c>
      <c r="Y1724" t="s">
        <v>4068</v>
      </c>
      <c r="Z1724" t="s">
        <v>1368</v>
      </c>
      <c r="AA1724" t="s">
        <v>476</v>
      </c>
    </row>
    <row r="1725" spans="1:27" x14ac:dyDescent="0.3">
      <c r="A1725">
        <f t="shared" si="459"/>
        <v>1724</v>
      </c>
      <c r="B1725" t="s">
        <v>7893</v>
      </c>
      <c r="C1725" t="s">
        <v>7894</v>
      </c>
      <c r="D1725" t="str">
        <f t="shared" si="451"/>
        <v>Hanan Walasik</v>
      </c>
      <c r="E1725" s="3" t="s">
        <v>43</v>
      </c>
      <c r="F1725">
        <v>17</v>
      </c>
      <c r="G1725" s="1">
        <v>43920</v>
      </c>
      <c r="H1725" s="2">
        <f t="shared" si="452"/>
        <v>30</v>
      </c>
      <c r="I1725" s="2">
        <f t="shared" si="453"/>
        <v>3</v>
      </c>
      <c r="J1725" s="2">
        <f t="shared" si="454"/>
        <v>2020</v>
      </c>
      <c r="K1725" s="1">
        <v>44097</v>
      </c>
      <c r="L1725" s="2">
        <f t="shared" si="455"/>
        <v>23</v>
      </c>
      <c r="M1725" s="2">
        <f t="shared" si="456"/>
        <v>9</v>
      </c>
      <c r="N1725" s="2">
        <f t="shared" si="457"/>
        <v>2020</v>
      </c>
      <c r="O1725" s="2">
        <f t="shared" si="458"/>
        <v>177</v>
      </c>
      <c r="P1725" t="s">
        <v>118</v>
      </c>
      <c r="Q1725" t="s">
        <v>34</v>
      </c>
      <c r="R1725" t="s">
        <v>7895</v>
      </c>
      <c r="S1725" t="s">
        <v>146</v>
      </c>
      <c r="T1725" s="3" t="s">
        <v>159</v>
      </c>
      <c r="U1725" s="4">
        <v>51397.94</v>
      </c>
      <c r="V1725" t="s">
        <v>107</v>
      </c>
      <c r="W1725" s="3" t="b">
        <v>1</v>
      </c>
      <c r="X1725" s="3" t="b">
        <v>1</v>
      </c>
      <c r="Y1725" t="s">
        <v>7896</v>
      </c>
      <c r="Z1725" t="s">
        <v>23012</v>
      </c>
      <c r="AA1725" t="s">
        <v>3150</v>
      </c>
    </row>
    <row r="1726" spans="1:27" x14ac:dyDescent="0.3">
      <c r="A1726">
        <f t="shared" si="459"/>
        <v>1725</v>
      </c>
      <c r="B1726" t="s">
        <v>7897</v>
      </c>
      <c r="C1726" t="s">
        <v>6032</v>
      </c>
      <c r="D1726" t="str">
        <f t="shared" si="451"/>
        <v>Elspeth Henri</v>
      </c>
      <c r="E1726" s="3" t="s">
        <v>32</v>
      </c>
      <c r="F1726">
        <v>68</v>
      </c>
      <c r="G1726" s="1">
        <v>44047</v>
      </c>
      <c r="H1726" s="2">
        <f t="shared" si="452"/>
        <v>4</v>
      </c>
      <c r="I1726" s="2">
        <f t="shared" si="453"/>
        <v>8</v>
      </c>
      <c r="J1726" s="2">
        <f t="shared" si="454"/>
        <v>2020</v>
      </c>
      <c r="K1726" s="1">
        <f>G1726+8</f>
        <v>44055</v>
      </c>
      <c r="L1726" s="2">
        <f t="shared" si="455"/>
        <v>12</v>
      </c>
      <c r="M1726" s="2">
        <f t="shared" si="456"/>
        <v>8</v>
      </c>
      <c r="N1726" s="2">
        <f t="shared" si="457"/>
        <v>2020</v>
      </c>
      <c r="O1726" s="2">
        <f t="shared" si="458"/>
        <v>8</v>
      </c>
      <c r="P1726" t="s">
        <v>33</v>
      </c>
      <c r="Q1726" t="s">
        <v>45</v>
      </c>
      <c r="R1726" t="s">
        <v>7898</v>
      </c>
      <c r="S1726" t="s">
        <v>177</v>
      </c>
      <c r="T1726" s="3" t="s">
        <v>37</v>
      </c>
      <c r="U1726" s="4">
        <v>57328.69</v>
      </c>
      <c r="V1726" t="s">
        <v>5228</v>
      </c>
      <c r="W1726" s="3" t="b">
        <v>0</v>
      </c>
      <c r="X1726" s="3" t="b">
        <v>1</v>
      </c>
      <c r="Y1726" t="s">
        <v>7899</v>
      </c>
      <c r="Z1726" t="s">
        <v>23012</v>
      </c>
      <c r="AA1726" t="s">
        <v>7900</v>
      </c>
    </row>
    <row r="1727" spans="1:27" x14ac:dyDescent="0.3">
      <c r="A1727">
        <f t="shared" si="459"/>
        <v>1726</v>
      </c>
      <c r="B1727" t="s">
        <v>7901</v>
      </c>
      <c r="C1727" t="s">
        <v>7902</v>
      </c>
      <c r="D1727" t="str">
        <f t="shared" si="451"/>
        <v>Justina Matyasik</v>
      </c>
      <c r="E1727" s="3" t="s">
        <v>350</v>
      </c>
      <c r="F1727">
        <v>85</v>
      </c>
      <c r="G1727" s="1">
        <v>44039</v>
      </c>
      <c r="H1727" s="2">
        <f t="shared" si="452"/>
        <v>27</v>
      </c>
      <c r="I1727" s="2">
        <f t="shared" si="453"/>
        <v>7</v>
      </c>
      <c r="J1727" s="2">
        <f t="shared" si="454"/>
        <v>2020</v>
      </c>
      <c r="K1727" s="1">
        <v>44189</v>
      </c>
      <c r="L1727" s="2">
        <f t="shared" si="455"/>
        <v>24</v>
      </c>
      <c r="M1727" s="2">
        <f t="shared" si="456"/>
        <v>12</v>
      </c>
      <c r="N1727" s="2">
        <f t="shared" si="457"/>
        <v>2020</v>
      </c>
      <c r="O1727" s="2">
        <f t="shared" si="458"/>
        <v>150</v>
      </c>
      <c r="P1727" t="s">
        <v>44</v>
      </c>
      <c r="Q1727" t="s">
        <v>74</v>
      </c>
      <c r="R1727" t="s">
        <v>7903</v>
      </c>
      <c r="S1727" t="s">
        <v>100</v>
      </c>
      <c r="T1727" s="3" t="s">
        <v>159</v>
      </c>
      <c r="U1727" s="4">
        <v>27831.98</v>
      </c>
      <c r="V1727" t="s">
        <v>3722</v>
      </c>
      <c r="W1727" s="3" t="b">
        <v>1</v>
      </c>
      <c r="X1727" s="3" t="b">
        <v>0</v>
      </c>
      <c r="Y1727" t="s">
        <v>7904</v>
      </c>
      <c r="Z1727" t="s">
        <v>23012</v>
      </c>
      <c r="AA1727" t="s">
        <v>514</v>
      </c>
    </row>
    <row r="1728" spans="1:27" x14ac:dyDescent="0.3">
      <c r="A1728">
        <f t="shared" si="459"/>
        <v>1727</v>
      </c>
      <c r="B1728" t="s">
        <v>7905</v>
      </c>
      <c r="C1728" t="s">
        <v>7906</v>
      </c>
      <c r="D1728" t="str">
        <f t="shared" si="451"/>
        <v>Star Yablsley</v>
      </c>
      <c r="E1728" s="3" t="s">
        <v>32</v>
      </c>
      <c r="F1728">
        <v>42</v>
      </c>
      <c r="G1728" s="1">
        <v>43839</v>
      </c>
      <c r="H1728" s="2">
        <f t="shared" si="452"/>
        <v>9</v>
      </c>
      <c r="I1728" s="2">
        <f t="shared" si="453"/>
        <v>1</v>
      </c>
      <c r="J1728" s="2">
        <f t="shared" si="454"/>
        <v>2020</v>
      </c>
      <c r="K1728" s="1">
        <v>44193</v>
      </c>
      <c r="L1728" s="2">
        <f t="shared" si="455"/>
        <v>28</v>
      </c>
      <c r="M1728" s="2">
        <f t="shared" si="456"/>
        <v>12</v>
      </c>
      <c r="N1728" s="2">
        <f t="shared" si="457"/>
        <v>2020</v>
      </c>
      <c r="O1728" s="2">
        <f t="shared" si="458"/>
        <v>354</v>
      </c>
      <c r="P1728" t="s">
        <v>73</v>
      </c>
      <c r="Q1728" t="s">
        <v>119</v>
      </c>
      <c r="R1728" t="s">
        <v>7907</v>
      </c>
      <c r="S1728" t="s">
        <v>146</v>
      </c>
      <c r="T1728" s="3" t="s">
        <v>57</v>
      </c>
      <c r="U1728" s="4">
        <v>8026.26</v>
      </c>
      <c r="V1728" t="s">
        <v>1677</v>
      </c>
      <c r="W1728" s="3" t="b">
        <v>0</v>
      </c>
      <c r="X1728" s="3" t="b">
        <v>0</v>
      </c>
      <c r="Y1728" t="s">
        <v>7908</v>
      </c>
      <c r="Z1728" t="s">
        <v>23012</v>
      </c>
      <c r="AA1728" t="s">
        <v>7909</v>
      </c>
    </row>
    <row r="1729" spans="1:27" x14ac:dyDescent="0.3">
      <c r="A1729">
        <f t="shared" si="459"/>
        <v>1728</v>
      </c>
      <c r="B1729" t="s">
        <v>7209</v>
      </c>
      <c r="C1729" t="s">
        <v>7910</v>
      </c>
      <c r="D1729" t="str">
        <f t="shared" si="451"/>
        <v>Isabella Dedam</v>
      </c>
      <c r="E1729" s="3" t="s">
        <v>32</v>
      </c>
      <c r="F1729">
        <v>30</v>
      </c>
      <c r="G1729" s="1">
        <v>44183</v>
      </c>
      <c r="H1729" s="2">
        <f t="shared" si="452"/>
        <v>18</v>
      </c>
      <c r="I1729" s="2">
        <f t="shared" si="453"/>
        <v>12</v>
      </c>
      <c r="J1729" s="2">
        <f t="shared" si="454"/>
        <v>2020</v>
      </c>
      <c r="K1729" s="1">
        <f t="shared" ref="K1729:K1733" si="466">G1729+8</f>
        <v>44191</v>
      </c>
      <c r="L1729" s="2">
        <f t="shared" si="455"/>
        <v>26</v>
      </c>
      <c r="M1729" s="2">
        <f t="shared" si="456"/>
        <v>12</v>
      </c>
      <c r="N1729" s="2">
        <f t="shared" si="457"/>
        <v>2020</v>
      </c>
      <c r="O1729" s="2">
        <f t="shared" si="458"/>
        <v>8</v>
      </c>
      <c r="P1729" t="s">
        <v>44</v>
      </c>
      <c r="Q1729" t="s">
        <v>23</v>
      </c>
      <c r="R1729" t="s">
        <v>7911</v>
      </c>
      <c r="S1729" t="s">
        <v>146</v>
      </c>
      <c r="T1729" s="3" t="s">
        <v>159</v>
      </c>
      <c r="U1729" s="4">
        <v>24048.99</v>
      </c>
      <c r="V1729" t="s">
        <v>2430</v>
      </c>
      <c r="W1729" s="3" t="b">
        <v>0</v>
      </c>
      <c r="X1729" s="3" t="b">
        <v>1</v>
      </c>
      <c r="Y1729" t="s">
        <v>7912</v>
      </c>
      <c r="Z1729" t="s">
        <v>23012</v>
      </c>
      <c r="AA1729" t="s">
        <v>7913</v>
      </c>
    </row>
    <row r="1730" spans="1:27" x14ac:dyDescent="0.3">
      <c r="A1730">
        <f t="shared" si="459"/>
        <v>1729</v>
      </c>
      <c r="B1730" t="s">
        <v>7914</v>
      </c>
      <c r="C1730" t="s">
        <v>7915</v>
      </c>
      <c r="D1730" t="str">
        <f t="shared" si="451"/>
        <v>Kirstin Spier</v>
      </c>
      <c r="E1730" s="3" t="s">
        <v>32</v>
      </c>
      <c r="F1730">
        <v>95</v>
      </c>
      <c r="G1730" s="1">
        <v>44000</v>
      </c>
      <c r="H1730" s="2">
        <f t="shared" si="452"/>
        <v>18</v>
      </c>
      <c r="I1730" s="2">
        <f t="shared" si="453"/>
        <v>6</v>
      </c>
      <c r="J1730" s="2">
        <f t="shared" si="454"/>
        <v>2020</v>
      </c>
      <c r="K1730" s="1">
        <f t="shared" si="466"/>
        <v>44008</v>
      </c>
      <c r="L1730" s="2">
        <f t="shared" si="455"/>
        <v>26</v>
      </c>
      <c r="M1730" s="2">
        <f t="shared" si="456"/>
        <v>6</v>
      </c>
      <c r="N1730" s="2">
        <f t="shared" si="457"/>
        <v>2020</v>
      </c>
      <c r="O1730" s="2">
        <f t="shared" si="458"/>
        <v>8</v>
      </c>
      <c r="P1730" t="s">
        <v>118</v>
      </c>
      <c r="Q1730" t="s">
        <v>197</v>
      </c>
      <c r="R1730" t="s">
        <v>7916</v>
      </c>
      <c r="S1730" t="s">
        <v>36</v>
      </c>
      <c r="T1730" s="3" t="s">
        <v>23012</v>
      </c>
      <c r="U1730" s="4">
        <v>91229.58</v>
      </c>
      <c r="V1730" t="s">
        <v>4289</v>
      </c>
      <c r="W1730" s="3" t="b">
        <v>0</v>
      </c>
      <c r="X1730" s="3" t="b">
        <v>0</v>
      </c>
      <c r="Y1730" t="s">
        <v>6766</v>
      </c>
      <c r="Z1730" t="s">
        <v>23012</v>
      </c>
      <c r="AA1730" t="s">
        <v>6250</v>
      </c>
    </row>
    <row r="1731" spans="1:27" x14ac:dyDescent="0.3">
      <c r="A1731">
        <f t="shared" si="459"/>
        <v>1730</v>
      </c>
      <c r="B1731" t="s">
        <v>7917</v>
      </c>
      <c r="C1731" t="s">
        <v>7918</v>
      </c>
      <c r="D1731" t="str">
        <f t="shared" ref="D1731:D1794" si="467">B1731&amp; " " &amp;C1731</f>
        <v>Jaquenetta Dominey</v>
      </c>
      <c r="E1731" s="3" t="s">
        <v>32</v>
      </c>
      <c r="F1731">
        <v>29</v>
      </c>
      <c r="G1731" s="1">
        <v>44118</v>
      </c>
      <c r="H1731" s="2">
        <f t="shared" ref="H1731:H1794" si="468">DAY(G1731)</f>
        <v>14</v>
      </c>
      <c r="I1731" s="2">
        <f t="shared" ref="I1731:I1794" si="469">MONTH(G1731)</f>
        <v>10</v>
      </c>
      <c r="J1731" s="2">
        <f t="shared" ref="J1731:J1794" si="470">YEAR(G1731)</f>
        <v>2020</v>
      </c>
      <c r="K1731" s="1">
        <f t="shared" si="466"/>
        <v>44126</v>
      </c>
      <c r="L1731" s="2">
        <f t="shared" ref="L1731:L1794" si="471">DAY(K1731)</f>
        <v>22</v>
      </c>
      <c r="M1731" s="2">
        <f t="shared" ref="M1731:M1794" si="472">MONTH(K1731)</f>
        <v>10</v>
      </c>
      <c r="N1731" s="2">
        <f t="shared" ref="N1731:N1794" si="473">YEAR(K1731)</f>
        <v>2020</v>
      </c>
      <c r="O1731" s="2">
        <f t="shared" ref="O1731:O1794" si="474">K1731-G1731</f>
        <v>8</v>
      </c>
      <c r="P1731" t="s">
        <v>44</v>
      </c>
      <c r="Q1731" t="s">
        <v>34</v>
      </c>
      <c r="R1731" t="s">
        <v>7919</v>
      </c>
      <c r="S1731" t="s">
        <v>146</v>
      </c>
      <c r="T1731" s="3" t="s">
        <v>47</v>
      </c>
      <c r="U1731" s="4">
        <v>9720.61</v>
      </c>
      <c r="V1731" t="s">
        <v>452</v>
      </c>
      <c r="W1731" s="3" t="s">
        <v>23011</v>
      </c>
      <c r="X1731" s="3" t="b">
        <v>0</v>
      </c>
      <c r="Y1731" t="s">
        <v>7920</v>
      </c>
      <c r="Z1731" t="s">
        <v>23012</v>
      </c>
      <c r="AA1731" t="s">
        <v>2479</v>
      </c>
    </row>
    <row r="1732" spans="1:27" x14ac:dyDescent="0.3">
      <c r="A1732">
        <f t="shared" ref="A1732:A1795" si="475">A1731+1</f>
        <v>1731</v>
      </c>
      <c r="B1732" t="s">
        <v>7336</v>
      </c>
      <c r="C1732" t="s">
        <v>7921</v>
      </c>
      <c r="D1732" t="str">
        <f t="shared" si="467"/>
        <v>Xylia Kitchenman</v>
      </c>
      <c r="E1732" s="3" t="s">
        <v>32</v>
      </c>
      <c r="F1732">
        <v>99</v>
      </c>
      <c r="G1732" s="1">
        <v>44174</v>
      </c>
      <c r="H1732" s="2">
        <f t="shared" si="468"/>
        <v>9</v>
      </c>
      <c r="I1732" s="2">
        <f t="shared" si="469"/>
        <v>12</v>
      </c>
      <c r="J1732" s="2">
        <f t="shared" si="470"/>
        <v>2020</v>
      </c>
      <c r="K1732" s="1">
        <f t="shared" si="466"/>
        <v>44182</v>
      </c>
      <c r="L1732" s="2">
        <f t="shared" si="471"/>
        <v>17</v>
      </c>
      <c r="M1732" s="2">
        <f t="shared" si="472"/>
        <v>12</v>
      </c>
      <c r="N1732" s="2">
        <f t="shared" si="473"/>
        <v>2020</v>
      </c>
      <c r="O1732" s="2">
        <f t="shared" si="474"/>
        <v>8</v>
      </c>
      <c r="P1732" t="s">
        <v>33</v>
      </c>
      <c r="Q1732" t="s">
        <v>90</v>
      </c>
      <c r="R1732" t="s">
        <v>7922</v>
      </c>
      <c r="S1732" t="s">
        <v>65</v>
      </c>
      <c r="T1732" s="3" t="s">
        <v>57</v>
      </c>
      <c r="U1732" s="4">
        <v>76697.77</v>
      </c>
      <c r="V1732" t="s">
        <v>4579</v>
      </c>
      <c r="W1732" s="3" t="s">
        <v>23011</v>
      </c>
      <c r="X1732" s="3" t="s">
        <v>23011</v>
      </c>
      <c r="Y1732" t="s">
        <v>7923</v>
      </c>
      <c r="Z1732" t="s">
        <v>23012</v>
      </c>
      <c r="AA1732" t="s">
        <v>5358</v>
      </c>
    </row>
    <row r="1733" spans="1:27" x14ac:dyDescent="0.3">
      <c r="A1733">
        <f t="shared" si="475"/>
        <v>1732</v>
      </c>
      <c r="B1733" t="s">
        <v>5297</v>
      </c>
      <c r="C1733" t="s">
        <v>7924</v>
      </c>
      <c r="D1733" t="str">
        <f t="shared" si="467"/>
        <v>Mycah Shaxby</v>
      </c>
      <c r="E1733" s="3" t="s">
        <v>43</v>
      </c>
      <c r="F1733">
        <v>87</v>
      </c>
      <c r="G1733" s="1">
        <v>43920</v>
      </c>
      <c r="H1733" s="2">
        <f t="shared" si="468"/>
        <v>30</v>
      </c>
      <c r="I1733" s="2">
        <f t="shared" si="469"/>
        <v>3</v>
      </c>
      <c r="J1733" s="2">
        <f t="shared" si="470"/>
        <v>2020</v>
      </c>
      <c r="K1733" s="1">
        <f t="shared" si="466"/>
        <v>43928</v>
      </c>
      <c r="L1733" s="2">
        <f t="shared" si="471"/>
        <v>7</v>
      </c>
      <c r="M1733" s="2">
        <f t="shared" si="472"/>
        <v>4</v>
      </c>
      <c r="N1733" s="2">
        <f t="shared" si="473"/>
        <v>2020</v>
      </c>
      <c r="O1733" s="2">
        <f t="shared" si="474"/>
        <v>8</v>
      </c>
      <c r="P1733" t="s">
        <v>44</v>
      </c>
      <c r="Q1733" t="s">
        <v>23</v>
      </c>
      <c r="R1733" t="s">
        <v>7925</v>
      </c>
      <c r="S1733" t="s">
        <v>76</v>
      </c>
      <c r="T1733" s="3" t="s">
        <v>57</v>
      </c>
      <c r="U1733" s="4">
        <v>97532.63</v>
      </c>
      <c r="V1733" t="s">
        <v>4225</v>
      </c>
      <c r="W1733" s="3" t="b">
        <v>0</v>
      </c>
      <c r="X1733" s="3" t="b">
        <v>0</v>
      </c>
      <c r="Y1733" t="s">
        <v>7926</v>
      </c>
      <c r="Z1733" t="s">
        <v>7926</v>
      </c>
      <c r="AA1733" t="s">
        <v>2562</v>
      </c>
    </row>
    <row r="1734" spans="1:27" x14ac:dyDescent="0.3">
      <c r="A1734">
        <f t="shared" si="475"/>
        <v>1733</v>
      </c>
      <c r="B1734" t="s">
        <v>7927</v>
      </c>
      <c r="D1734" t="str">
        <f t="shared" si="467"/>
        <v xml:space="preserve">Marmaduke </v>
      </c>
      <c r="E1734" s="3" t="s">
        <v>43</v>
      </c>
      <c r="F1734">
        <v>96</v>
      </c>
      <c r="G1734" s="1">
        <v>43947</v>
      </c>
      <c r="H1734" s="2">
        <f t="shared" si="468"/>
        <v>26</v>
      </c>
      <c r="I1734" s="2">
        <f t="shared" si="469"/>
        <v>4</v>
      </c>
      <c r="J1734" s="2">
        <f t="shared" si="470"/>
        <v>2020</v>
      </c>
      <c r="K1734" s="1">
        <v>44021</v>
      </c>
      <c r="L1734" s="2">
        <f t="shared" si="471"/>
        <v>9</v>
      </c>
      <c r="M1734" s="2">
        <f t="shared" si="472"/>
        <v>7</v>
      </c>
      <c r="N1734" s="2">
        <f t="shared" si="473"/>
        <v>2020</v>
      </c>
      <c r="O1734" s="2">
        <f t="shared" si="474"/>
        <v>74</v>
      </c>
      <c r="P1734" t="s">
        <v>63</v>
      </c>
      <c r="Q1734" t="s">
        <v>74</v>
      </c>
      <c r="R1734" t="s">
        <v>7928</v>
      </c>
      <c r="S1734" t="s">
        <v>65</v>
      </c>
      <c r="T1734" s="3" t="s">
        <v>83</v>
      </c>
      <c r="U1734" s="4">
        <v>35884.089999999997</v>
      </c>
      <c r="V1734" t="s">
        <v>2206</v>
      </c>
      <c r="W1734" s="3" t="b">
        <v>0</v>
      </c>
      <c r="X1734" s="3" t="b">
        <v>1</v>
      </c>
      <c r="Y1734" t="s">
        <v>7929</v>
      </c>
      <c r="Z1734" t="s">
        <v>23012</v>
      </c>
      <c r="AA1734" t="s">
        <v>207</v>
      </c>
    </row>
    <row r="1735" spans="1:27" x14ac:dyDescent="0.3">
      <c r="A1735">
        <f t="shared" si="475"/>
        <v>1734</v>
      </c>
      <c r="B1735" t="s">
        <v>7930</v>
      </c>
      <c r="C1735" t="s">
        <v>7931</v>
      </c>
      <c r="D1735" t="str">
        <f t="shared" si="467"/>
        <v>Renee Itchingham</v>
      </c>
      <c r="E1735" s="3" t="s">
        <v>32</v>
      </c>
      <c r="F1735">
        <v>71</v>
      </c>
      <c r="G1735" s="1">
        <v>44120</v>
      </c>
      <c r="H1735" s="2">
        <f t="shared" si="468"/>
        <v>16</v>
      </c>
      <c r="I1735" s="2">
        <f t="shared" si="469"/>
        <v>10</v>
      </c>
      <c r="J1735" s="2">
        <f t="shared" si="470"/>
        <v>2020</v>
      </c>
      <c r="K1735" s="1">
        <f>G1735+8</f>
        <v>44128</v>
      </c>
      <c r="L1735" s="2">
        <f t="shared" si="471"/>
        <v>24</v>
      </c>
      <c r="M1735" s="2">
        <f t="shared" si="472"/>
        <v>10</v>
      </c>
      <c r="N1735" s="2">
        <f t="shared" si="473"/>
        <v>2020</v>
      </c>
      <c r="O1735" s="2">
        <f t="shared" si="474"/>
        <v>8</v>
      </c>
      <c r="P1735" t="s">
        <v>63</v>
      </c>
      <c r="Q1735" t="s">
        <v>45</v>
      </c>
      <c r="R1735" t="s">
        <v>7932</v>
      </c>
      <c r="S1735" t="s">
        <v>36</v>
      </c>
      <c r="T1735" s="3" t="s">
        <v>57</v>
      </c>
      <c r="U1735" s="4">
        <v>53388.57</v>
      </c>
      <c r="V1735" t="s">
        <v>3523</v>
      </c>
      <c r="W1735" s="3" t="s">
        <v>23011</v>
      </c>
      <c r="X1735" s="3" t="b">
        <v>1</v>
      </c>
      <c r="Y1735" t="s">
        <v>7933</v>
      </c>
      <c r="Z1735" t="s">
        <v>23012</v>
      </c>
      <c r="AA1735" t="s">
        <v>1435</v>
      </c>
    </row>
    <row r="1736" spans="1:27" x14ac:dyDescent="0.3">
      <c r="A1736">
        <f t="shared" si="475"/>
        <v>1735</v>
      </c>
      <c r="B1736" t="s">
        <v>7934</v>
      </c>
      <c r="C1736" t="s">
        <v>7935</v>
      </c>
      <c r="D1736" t="str">
        <f t="shared" si="467"/>
        <v>Say Minigo</v>
      </c>
      <c r="E1736" s="3" t="s">
        <v>43</v>
      </c>
      <c r="F1736">
        <v>48</v>
      </c>
      <c r="G1736" s="1">
        <v>44153</v>
      </c>
      <c r="H1736" s="2">
        <f t="shared" si="468"/>
        <v>18</v>
      </c>
      <c r="I1736" s="2">
        <f t="shared" si="469"/>
        <v>11</v>
      </c>
      <c r="J1736" s="2">
        <f t="shared" si="470"/>
        <v>2020</v>
      </c>
      <c r="K1736" s="1">
        <v>44167</v>
      </c>
      <c r="L1736" s="2">
        <f t="shared" si="471"/>
        <v>2</v>
      </c>
      <c r="M1736" s="2">
        <f t="shared" si="472"/>
        <v>12</v>
      </c>
      <c r="N1736" s="2">
        <f t="shared" si="473"/>
        <v>2020</v>
      </c>
      <c r="O1736" s="2">
        <f t="shared" si="474"/>
        <v>14</v>
      </c>
      <c r="P1736" t="s">
        <v>22</v>
      </c>
      <c r="Q1736" t="s">
        <v>90</v>
      </c>
      <c r="R1736" t="s">
        <v>7936</v>
      </c>
      <c r="S1736" t="s">
        <v>146</v>
      </c>
      <c r="T1736" s="3" t="s">
        <v>23012</v>
      </c>
      <c r="U1736" s="4">
        <v>49800.9</v>
      </c>
      <c r="V1736" t="s">
        <v>3361</v>
      </c>
      <c r="W1736" s="3" t="b">
        <v>0</v>
      </c>
      <c r="X1736" s="3" t="b">
        <v>0</v>
      </c>
      <c r="Y1736" t="s">
        <v>7937</v>
      </c>
      <c r="Z1736" t="s">
        <v>23012</v>
      </c>
      <c r="AA1736" t="s">
        <v>470</v>
      </c>
    </row>
    <row r="1737" spans="1:27" x14ac:dyDescent="0.3">
      <c r="A1737">
        <f t="shared" si="475"/>
        <v>1736</v>
      </c>
      <c r="B1737" t="s">
        <v>7938</v>
      </c>
      <c r="C1737" t="s">
        <v>7939</v>
      </c>
      <c r="D1737" t="str">
        <f t="shared" si="467"/>
        <v>Brooke Ladson</v>
      </c>
      <c r="E1737" s="3" t="s">
        <v>21</v>
      </c>
      <c r="F1737">
        <v>25</v>
      </c>
      <c r="G1737" s="1">
        <v>44128</v>
      </c>
      <c r="H1737" s="2">
        <f t="shared" si="468"/>
        <v>24</v>
      </c>
      <c r="I1737" s="2">
        <f t="shared" si="469"/>
        <v>10</v>
      </c>
      <c r="J1737" s="2">
        <f t="shared" si="470"/>
        <v>2020</v>
      </c>
      <c r="K1737" s="1">
        <v>44155</v>
      </c>
      <c r="L1737" s="2">
        <f t="shared" si="471"/>
        <v>20</v>
      </c>
      <c r="M1737" s="2">
        <f t="shared" si="472"/>
        <v>11</v>
      </c>
      <c r="N1737" s="2">
        <f t="shared" si="473"/>
        <v>2020</v>
      </c>
      <c r="O1737" s="2">
        <f t="shared" si="474"/>
        <v>27</v>
      </c>
      <c r="P1737" t="s">
        <v>44</v>
      </c>
      <c r="Q1737" t="s">
        <v>45</v>
      </c>
      <c r="R1737" t="s">
        <v>7940</v>
      </c>
      <c r="S1737" t="s">
        <v>65</v>
      </c>
      <c r="T1737" s="3" t="s">
        <v>133</v>
      </c>
      <c r="U1737" s="4">
        <v>1824.37</v>
      </c>
      <c r="V1737" t="s">
        <v>1261</v>
      </c>
      <c r="W1737" s="3" t="s">
        <v>23011</v>
      </c>
      <c r="X1737" s="3" t="b">
        <v>0</v>
      </c>
      <c r="Y1737" t="s">
        <v>7941</v>
      </c>
      <c r="Z1737" t="s">
        <v>23012</v>
      </c>
      <c r="AA1737" t="s">
        <v>396</v>
      </c>
    </row>
    <row r="1738" spans="1:27" x14ac:dyDescent="0.3">
      <c r="A1738">
        <f t="shared" si="475"/>
        <v>1737</v>
      </c>
      <c r="B1738" t="s">
        <v>7942</v>
      </c>
      <c r="C1738" t="s">
        <v>7943</v>
      </c>
      <c r="D1738" t="str">
        <f t="shared" si="467"/>
        <v>Parsifal Gammons</v>
      </c>
      <c r="E1738" s="3" t="s">
        <v>43</v>
      </c>
      <c r="F1738">
        <v>15</v>
      </c>
      <c r="G1738" s="1">
        <v>44190</v>
      </c>
      <c r="H1738" s="2">
        <f t="shared" si="468"/>
        <v>25</v>
      </c>
      <c r="I1738" s="2">
        <f t="shared" si="469"/>
        <v>12</v>
      </c>
      <c r="J1738" s="2">
        <f t="shared" si="470"/>
        <v>2020</v>
      </c>
      <c r="K1738" s="1">
        <f>G1738+8</f>
        <v>44198</v>
      </c>
      <c r="L1738" s="2">
        <f t="shared" si="471"/>
        <v>2</v>
      </c>
      <c r="M1738" s="2">
        <f t="shared" si="472"/>
        <v>1</v>
      </c>
      <c r="N1738" s="2">
        <f t="shared" si="473"/>
        <v>2021</v>
      </c>
      <c r="O1738" s="2">
        <f t="shared" si="474"/>
        <v>8</v>
      </c>
      <c r="P1738" t="s">
        <v>33</v>
      </c>
      <c r="Q1738" t="s">
        <v>74</v>
      </c>
      <c r="R1738" t="s">
        <v>7944</v>
      </c>
      <c r="S1738" t="s">
        <v>100</v>
      </c>
      <c r="T1738" s="3" t="s">
        <v>66</v>
      </c>
      <c r="U1738" s="4">
        <v>22627.52</v>
      </c>
      <c r="V1738" t="s">
        <v>1588</v>
      </c>
      <c r="W1738" s="3" t="b">
        <v>0</v>
      </c>
      <c r="X1738" s="3" t="b">
        <v>1</v>
      </c>
      <c r="Y1738" t="s">
        <v>7945</v>
      </c>
      <c r="Z1738" t="s">
        <v>23012</v>
      </c>
      <c r="AA1738" t="s">
        <v>7946</v>
      </c>
    </row>
    <row r="1739" spans="1:27" x14ac:dyDescent="0.3">
      <c r="A1739">
        <f t="shared" si="475"/>
        <v>1738</v>
      </c>
      <c r="B1739" t="s">
        <v>7947</v>
      </c>
      <c r="C1739" t="s">
        <v>7948</v>
      </c>
      <c r="D1739" t="str">
        <f t="shared" si="467"/>
        <v>Albert Patel</v>
      </c>
      <c r="E1739" s="3" t="s">
        <v>43</v>
      </c>
      <c r="F1739">
        <v>80</v>
      </c>
      <c r="G1739" s="1">
        <v>43944</v>
      </c>
      <c r="H1739" s="2">
        <f t="shared" si="468"/>
        <v>23</v>
      </c>
      <c r="I1739" s="2">
        <f t="shared" si="469"/>
        <v>4</v>
      </c>
      <c r="J1739" s="2">
        <f t="shared" si="470"/>
        <v>2020</v>
      </c>
      <c r="K1739" s="1">
        <v>44047</v>
      </c>
      <c r="L1739" s="2">
        <f t="shared" si="471"/>
        <v>4</v>
      </c>
      <c r="M1739" s="2">
        <f t="shared" si="472"/>
        <v>8</v>
      </c>
      <c r="N1739" s="2">
        <f t="shared" si="473"/>
        <v>2020</v>
      </c>
      <c r="O1739" s="2">
        <f t="shared" si="474"/>
        <v>103</v>
      </c>
      <c r="P1739" t="s">
        <v>73</v>
      </c>
      <c r="Q1739" t="s">
        <v>119</v>
      </c>
      <c r="R1739" t="s">
        <v>7949</v>
      </c>
      <c r="S1739" t="s">
        <v>177</v>
      </c>
      <c r="T1739" s="3" t="s">
        <v>57</v>
      </c>
      <c r="U1739" s="4">
        <v>82696.2</v>
      </c>
      <c r="V1739" t="s">
        <v>560</v>
      </c>
      <c r="W1739" s="3" t="s">
        <v>23011</v>
      </c>
      <c r="X1739" s="3" t="b">
        <v>0</v>
      </c>
      <c r="Y1739" t="s">
        <v>7950</v>
      </c>
      <c r="Z1739" t="s">
        <v>7951</v>
      </c>
      <c r="AA1739" t="s">
        <v>7952</v>
      </c>
    </row>
    <row r="1740" spans="1:27" x14ac:dyDescent="0.3">
      <c r="A1740">
        <f t="shared" si="475"/>
        <v>1739</v>
      </c>
      <c r="B1740" t="s">
        <v>7953</v>
      </c>
      <c r="C1740" t="s">
        <v>7954</v>
      </c>
      <c r="D1740" t="str">
        <f t="shared" si="467"/>
        <v>Bord Hughlin</v>
      </c>
      <c r="E1740" s="3" t="s">
        <v>43</v>
      </c>
      <c r="F1740">
        <v>75</v>
      </c>
      <c r="G1740" s="1">
        <v>43870</v>
      </c>
      <c r="H1740" s="2">
        <f t="shared" si="468"/>
        <v>9</v>
      </c>
      <c r="I1740" s="2">
        <f t="shared" si="469"/>
        <v>2</v>
      </c>
      <c r="J1740" s="2">
        <f t="shared" si="470"/>
        <v>2020</v>
      </c>
      <c r="K1740" s="1">
        <v>44075</v>
      </c>
      <c r="L1740" s="2">
        <f t="shared" si="471"/>
        <v>1</v>
      </c>
      <c r="M1740" s="2">
        <f t="shared" si="472"/>
        <v>9</v>
      </c>
      <c r="N1740" s="2">
        <f t="shared" si="473"/>
        <v>2020</v>
      </c>
      <c r="O1740" s="2">
        <f t="shared" si="474"/>
        <v>205</v>
      </c>
      <c r="P1740" t="s">
        <v>118</v>
      </c>
      <c r="Q1740" t="s">
        <v>126</v>
      </c>
      <c r="R1740" t="s">
        <v>7955</v>
      </c>
      <c r="S1740" t="s">
        <v>25</v>
      </c>
      <c r="T1740" s="3" t="s">
        <v>37</v>
      </c>
      <c r="U1740" s="4">
        <v>32445.14</v>
      </c>
      <c r="V1740" t="s">
        <v>5830</v>
      </c>
      <c r="W1740" s="3" t="b">
        <v>1</v>
      </c>
      <c r="X1740" s="3" t="b">
        <v>1</v>
      </c>
      <c r="Y1740" t="s">
        <v>7956</v>
      </c>
      <c r="Z1740" t="s">
        <v>23012</v>
      </c>
      <c r="AA1740" t="s">
        <v>3907</v>
      </c>
    </row>
    <row r="1741" spans="1:27" x14ac:dyDescent="0.3">
      <c r="A1741">
        <f t="shared" si="475"/>
        <v>1740</v>
      </c>
      <c r="B1741" t="s">
        <v>233</v>
      </c>
      <c r="C1741" t="s">
        <v>7957</v>
      </c>
      <c r="D1741" t="str">
        <f t="shared" si="467"/>
        <v>Clemens Gandar</v>
      </c>
      <c r="E1741" s="3" t="s">
        <v>43</v>
      </c>
      <c r="F1741">
        <v>73</v>
      </c>
      <c r="G1741" s="1">
        <v>44005</v>
      </c>
      <c r="H1741" s="2">
        <f t="shared" si="468"/>
        <v>23</v>
      </c>
      <c r="I1741" s="2">
        <f t="shared" si="469"/>
        <v>6</v>
      </c>
      <c r="J1741" s="2">
        <f t="shared" si="470"/>
        <v>2020</v>
      </c>
      <c r="K1741" s="1">
        <f>G1741+8</f>
        <v>44013</v>
      </c>
      <c r="L1741" s="2">
        <f t="shared" si="471"/>
        <v>1</v>
      </c>
      <c r="M1741" s="2">
        <f t="shared" si="472"/>
        <v>7</v>
      </c>
      <c r="N1741" s="2">
        <f t="shared" si="473"/>
        <v>2020</v>
      </c>
      <c r="O1741" s="2">
        <f t="shared" si="474"/>
        <v>8</v>
      </c>
      <c r="P1741" t="s">
        <v>118</v>
      </c>
      <c r="Q1741" t="s">
        <v>23</v>
      </c>
      <c r="R1741" t="s">
        <v>7958</v>
      </c>
      <c r="S1741" t="s">
        <v>65</v>
      </c>
      <c r="T1741" s="3" t="s">
        <v>47</v>
      </c>
      <c r="U1741" s="4">
        <v>76063.16</v>
      </c>
      <c r="V1741" t="s">
        <v>5199</v>
      </c>
      <c r="W1741" s="3" t="b">
        <v>1</v>
      </c>
      <c r="X1741" s="3" t="b">
        <v>0</v>
      </c>
      <c r="Y1741" t="s">
        <v>7959</v>
      </c>
      <c r="Z1741" t="s">
        <v>23012</v>
      </c>
      <c r="AA1741" t="s">
        <v>2590</v>
      </c>
    </row>
    <row r="1742" spans="1:27" x14ac:dyDescent="0.3">
      <c r="A1742">
        <f t="shared" si="475"/>
        <v>1741</v>
      </c>
      <c r="B1742" t="s">
        <v>7960</v>
      </c>
      <c r="C1742" t="s">
        <v>7961</v>
      </c>
      <c r="D1742" t="str">
        <f t="shared" si="467"/>
        <v>Elfrieda Button</v>
      </c>
      <c r="E1742" s="3" t="s">
        <v>32</v>
      </c>
      <c r="F1742">
        <v>16</v>
      </c>
      <c r="G1742" s="1">
        <v>43855</v>
      </c>
      <c r="H1742" s="2">
        <f t="shared" si="468"/>
        <v>25</v>
      </c>
      <c r="I1742" s="2">
        <f t="shared" si="469"/>
        <v>1</v>
      </c>
      <c r="J1742" s="2">
        <f t="shared" si="470"/>
        <v>2020</v>
      </c>
      <c r="K1742" s="1">
        <v>44187</v>
      </c>
      <c r="L1742" s="2">
        <f t="shared" si="471"/>
        <v>22</v>
      </c>
      <c r="M1742" s="2">
        <f t="shared" si="472"/>
        <v>12</v>
      </c>
      <c r="N1742" s="2">
        <f t="shared" si="473"/>
        <v>2020</v>
      </c>
      <c r="O1742" s="2">
        <f t="shared" si="474"/>
        <v>332</v>
      </c>
      <c r="P1742" t="s">
        <v>63</v>
      </c>
      <c r="Q1742" t="s">
        <v>119</v>
      </c>
      <c r="R1742" t="s">
        <v>7962</v>
      </c>
      <c r="S1742" t="s">
        <v>146</v>
      </c>
      <c r="T1742" s="3" t="s">
        <v>133</v>
      </c>
      <c r="U1742" s="4">
        <v>65185.64</v>
      </c>
      <c r="V1742" t="s">
        <v>3716</v>
      </c>
      <c r="W1742" s="3" t="b">
        <v>0</v>
      </c>
      <c r="X1742" s="3" t="b">
        <v>1</v>
      </c>
      <c r="Y1742" t="s">
        <v>7963</v>
      </c>
      <c r="Z1742" t="s">
        <v>23012</v>
      </c>
      <c r="AA1742" t="s">
        <v>7600</v>
      </c>
    </row>
    <row r="1743" spans="1:27" x14ac:dyDescent="0.3">
      <c r="A1743">
        <f t="shared" si="475"/>
        <v>1742</v>
      </c>
      <c r="B1743" t="s">
        <v>7964</v>
      </c>
      <c r="C1743" t="s">
        <v>7965</v>
      </c>
      <c r="D1743" t="str">
        <f t="shared" si="467"/>
        <v>Brantley Lutsch</v>
      </c>
      <c r="E1743" s="3" t="s">
        <v>43</v>
      </c>
      <c r="F1743">
        <v>50</v>
      </c>
      <c r="G1743" s="1">
        <v>43839</v>
      </c>
      <c r="H1743" s="2">
        <f t="shared" si="468"/>
        <v>9</v>
      </c>
      <c r="I1743" s="2">
        <f t="shared" si="469"/>
        <v>1</v>
      </c>
      <c r="J1743" s="2">
        <f t="shared" si="470"/>
        <v>2020</v>
      </c>
      <c r="K1743" s="1">
        <v>43979</v>
      </c>
      <c r="L1743" s="2">
        <f t="shared" si="471"/>
        <v>28</v>
      </c>
      <c r="M1743" s="2">
        <f t="shared" si="472"/>
        <v>5</v>
      </c>
      <c r="N1743" s="2">
        <f t="shared" si="473"/>
        <v>2020</v>
      </c>
      <c r="O1743" s="2">
        <f t="shared" si="474"/>
        <v>140</v>
      </c>
      <c r="P1743" t="s">
        <v>73</v>
      </c>
      <c r="Q1743" t="s">
        <v>90</v>
      </c>
      <c r="R1743" t="s">
        <v>7966</v>
      </c>
      <c r="S1743" t="s">
        <v>65</v>
      </c>
      <c r="T1743" s="3" t="s">
        <v>26</v>
      </c>
      <c r="U1743" s="4">
        <v>49971.81</v>
      </c>
      <c r="V1743" t="s">
        <v>3537</v>
      </c>
      <c r="W1743" s="3" t="b">
        <v>1</v>
      </c>
      <c r="X1743" s="3" t="b">
        <v>0</v>
      </c>
      <c r="Y1743" t="s">
        <v>7967</v>
      </c>
      <c r="Z1743" t="s">
        <v>23012</v>
      </c>
      <c r="AA1743" t="s">
        <v>1309</v>
      </c>
    </row>
    <row r="1744" spans="1:27" x14ac:dyDescent="0.3">
      <c r="A1744">
        <f t="shared" si="475"/>
        <v>1743</v>
      </c>
      <c r="B1744" t="s">
        <v>7968</v>
      </c>
      <c r="C1744" t="s">
        <v>7969</v>
      </c>
      <c r="D1744" t="str">
        <f t="shared" si="467"/>
        <v>Roderick Tomek</v>
      </c>
      <c r="E1744" s="3" t="s">
        <v>43</v>
      </c>
      <c r="F1744">
        <v>99</v>
      </c>
      <c r="G1744" s="1">
        <v>43838</v>
      </c>
      <c r="H1744" s="2">
        <f t="shared" si="468"/>
        <v>8</v>
      </c>
      <c r="I1744" s="2">
        <f t="shared" si="469"/>
        <v>1</v>
      </c>
      <c r="J1744" s="2">
        <f t="shared" si="470"/>
        <v>2020</v>
      </c>
      <c r="K1744" s="1">
        <v>44035</v>
      </c>
      <c r="L1744" s="2">
        <f t="shared" si="471"/>
        <v>23</v>
      </c>
      <c r="M1744" s="2">
        <f t="shared" si="472"/>
        <v>7</v>
      </c>
      <c r="N1744" s="2">
        <f t="shared" si="473"/>
        <v>2020</v>
      </c>
      <c r="O1744" s="2">
        <f t="shared" si="474"/>
        <v>197</v>
      </c>
      <c r="P1744" t="s">
        <v>44</v>
      </c>
      <c r="Q1744" t="s">
        <v>90</v>
      </c>
      <c r="R1744" t="s">
        <v>7970</v>
      </c>
      <c r="S1744" t="s">
        <v>76</v>
      </c>
      <c r="T1744" s="3" t="s">
        <v>37</v>
      </c>
      <c r="U1744" s="4">
        <v>79809.5</v>
      </c>
      <c r="V1744" t="s">
        <v>1011</v>
      </c>
      <c r="W1744" s="3" t="b">
        <v>0</v>
      </c>
      <c r="X1744" s="3" t="b">
        <v>1</v>
      </c>
      <c r="Y1744" t="s">
        <v>7971</v>
      </c>
      <c r="Z1744" t="s">
        <v>23012</v>
      </c>
      <c r="AA1744" t="s">
        <v>470</v>
      </c>
    </row>
    <row r="1745" spans="1:27" x14ac:dyDescent="0.3">
      <c r="A1745">
        <f t="shared" si="475"/>
        <v>1744</v>
      </c>
      <c r="B1745" t="s">
        <v>7972</v>
      </c>
      <c r="C1745" t="s">
        <v>7973</v>
      </c>
      <c r="D1745" t="str">
        <f t="shared" si="467"/>
        <v>Vally Cicculi</v>
      </c>
      <c r="E1745" s="3" t="s">
        <v>32</v>
      </c>
      <c r="F1745">
        <v>50</v>
      </c>
      <c r="G1745" s="1">
        <v>44152</v>
      </c>
      <c r="H1745" s="2">
        <f t="shared" si="468"/>
        <v>17</v>
      </c>
      <c r="I1745" s="2">
        <f t="shared" si="469"/>
        <v>11</v>
      </c>
      <c r="J1745" s="2">
        <f t="shared" si="470"/>
        <v>2020</v>
      </c>
      <c r="K1745" s="1">
        <v>44155</v>
      </c>
      <c r="L1745" s="2">
        <f t="shared" si="471"/>
        <v>20</v>
      </c>
      <c r="M1745" s="2">
        <f t="shared" si="472"/>
        <v>11</v>
      </c>
      <c r="N1745" s="2">
        <f t="shared" si="473"/>
        <v>2020</v>
      </c>
      <c r="O1745" s="2">
        <f t="shared" si="474"/>
        <v>3</v>
      </c>
      <c r="P1745" t="s">
        <v>118</v>
      </c>
      <c r="Q1745" t="s">
        <v>34</v>
      </c>
      <c r="R1745" t="s">
        <v>7974</v>
      </c>
      <c r="S1745" t="s">
        <v>146</v>
      </c>
      <c r="T1745" s="3" t="s">
        <v>66</v>
      </c>
      <c r="U1745" s="4">
        <v>98787.58</v>
      </c>
      <c r="V1745" t="s">
        <v>2862</v>
      </c>
      <c r="W1745" s="3" t="b">
        <v>1</v>
      </c>
      <c r="X1745" s="3" t="b">
        <v>0</v>
      </c>
      <c r="Y1745" t="s">
        <v>7975</v>
      </c>
      <c r="Z1745" t="s">
        <v>23012</v>
      </c>
      <c r="AA1745" t="s">
        <v>4367</v>
      </c>
    </row>
    <row r="1746" spans="1:27" x14ac:dyDescent="0.3">
      <c r="A1746">
        <f t="shared" si="475"/>
        <v>1745</v>
      </c>
      <c r="B1746" t="s">
        <v>7976</v>
      </c>
      <c r="C1746" t="s">
        <v>7977</v>
      </c>
      <c r="D1746" t="str">
        <f t="shared" si="467"/>
        <v>Collete Hallibone</v>
      </c>
      <c r="E1746" s="3" t="s">
        <v>32</v>
      </c>
      <c r="F1746">
        <v>45</v>
      </c>
      <c r="G1746" s="1">
        <v>43909</v>
      </c>
      <c r="H1746" s="2">
        <f t="shared" si="468"/>
        <v>19</v>
      </c>
      <c r="I1746" s="2">
        <f t="shared" si="469"/>
        <v>3</v>
      </c>
      <c r="J1746" s="2">
        <f t="shared" si="470"/>
        <v>2020</v>
      </c>
      <c r="K1746" s="1">
        <v>44059</v>
      </c>
      <c r="L1746" s="2">
        <f t="shared" si="471"/>
        <v>16</v>
      </c>
      <c r="M1746" s="2">
        <f t="shared" si="472"/>
        <v>8</v>
      </c>
      <c r="N1746" s="2">
        <f t="shared" si="473"/>
        <v>2020</v>
      </c>
      <c r="O1746" s="2">
        <f t="shared" si="474"/>
        <v>150</v>
      </c>
      <c r="P1746" t="s">
        <v>63</v>
      </c>
      <c r="Q1746" t="s">
        <v>119</v>
      </c>
      <c r="R1746" t="s">
        <v>7978</v>
      </c>
      <c r="S1746" t="s">
        <v>92</v>
      </c>
      <c r="T1746" s="3" t="s">
        <v>37</v>
      </c>
      <c r="U1746" s="4">
        <v>21570.16</v>
      </c>
      <c r="V1746" t="s">
        <v>1206</v>
      </c>
      <c r="W1746" s="3" t="b">
        <v>1</v>
      </c>
      <c r="X1746" s="3" t="b">
        <v>1</v>
      </c>
      <c r="Y1746" t="s">
        <v>7979</v>
      </c>
      <c r="Z1746" t="s">
        <v>23012</v>
      </c>
      <c r="AA1746" t="s">
        <v>5802</v>
      </c>
    </row>
    <row r="1747" spans="1:27" x14ac:dyDescent="0.3">
      <c r="A1747">
        <f t="shared" si="475"/>
        <v>1746</v>
      </c>
      <c r="B1747" t="s">
        <v>1825</v>
      </c>
      <c r="D1747" t="str">
        <f t="shared" si="467"/>
        <v xml:space="preserve">Terry </v>
      </c>
      <c r="E1747" s="3" t="s">
        <v>32</v>
      </c>
      <c r="F1747">
        <v>6</v>
      </c>
      <c r="G1747" s="1">
        <v>43907</v>
      </c>
      <c r="H1747" s="2">
        <f t="shared" si="468"/>
        <v>17</v>
      </c>
      <c r="I1747" s="2">
        <f t="shared" si="469"/>
        <v>3</v>
      </c>
      <c r="J1747" s="2">
        <f t="shared" si="470"/>
        <v>2020</v>
      </c>
      <c r="K1747" s="1">
        <v>44065</v>
      </c>
      <c r="L1747" s="2">
        <f t="shared" si="471"/>
        <v>22</v>
      </c>
      <c r="M1747" s="2">
        <f t="shared" si="472"/>
        <v>8</v>
      </c>
      <c r="N1747" s="2">
        <f t="shared" si="473"/>
        <v>2020</v>
      </c>
      <c r="O1747" s="2">
        <f t="shared" si="474"/>
        <v>158</v>
      </c>
      <c r="P1747" t="s">
        <v>22</v>
      </c>
      <c r="Q1747" t="s">
        <v>45</v>
      </c>
      <c r="R1747" t="s">
        <v>7980</v>
      </c>
      <c r="S1747" t="s">
        <v>92</v>
      </c>
      <c r="T1747" s="3" t="s">
        <v>57</v>
      </c>
      <c r="U1747" s="4">
        <v>33997.61</v>
      </c>
      <c r="V1747" t="s">
        <v>140</v>
      </c>
      <c r="W1747" s="3" t="b">
        <v>0</v>
      </c>
      <c r="X1747" s="3" t="b">
        <v>0</v>
      </c>
      <c r="Y1747" t="s">
        <v>7981</v>
      </c>
      <c r="Z1747" t="s">
        <v>218</v>
      </c>
      <c r="AA1747" t="s">
        <v>7982</v>
      </c>
    </row>
    <row r="1748" spans="1:27" x14ac:dyDescent="0.3">
      <c r="A1748">
        <f t="shared" si="475"/>
        <v>1747</v>
      </c>
      <c r="B1748" t="s">
        <v>7983</v>
      </c>
      <c r="C1748" t="s">
        <v>7984</v>
      </c>
      <c r="D1748" t="str">
        <f t="shared" si="467"/>
        <v>Kizzie Rimington</v>
      </c>
      <c r="E1748" s="3" t="s">
        <v>32</v>
      </c>
      <c r="F1748">
        <v>66</v>
      </c>
      <c r="G1748" s="1">
        <v>43939</v>
      </c>
      <c r="H1748" s="2">
        <f t="shared" si="468"/>
        <v>18</v>
      </c>
      <c r="I1748" s="2">
        <f t="shared" si="469"/>
        <v>4</v>
      </c>
      <c r="J1748" s="2">
        <f t="shared" si="470"/>
        <v>2020</v>
      </c>
      <c r="K1748" s="1">
        <v>44144</v>
      </c>
      <c r="L1748" s="2">
        <f t="shared" si="471"/>
        <v>9</v>
      </c>
      <c r="M1748" s="2">
        <f t="shared" si="472"/>
        <v>11</v>
      </c>
      <c r="N1748" s="2">
        <f t="shared" si="473"/>
        <v>2020</v>
      </c>
      <c r="O1748" s="2">
        <f t="shared" si="474"/>
        <v>205</v>
      </c>
      <c r="P1748" t="s">
        <v>73</v>
      </c>
      <c r="Q1748" t="s">
        <v>126</v>
      </c>
      <c r="R1748" t="s">
        <v>7985</v>
      </c>
      <c r="S1748" t="s">
        <v>65</v>
      </c>
      <c r="T1748" s="3" t="s">
        <v>66</v>
      </c>
      <c r="U1748" s="4">
        <v>99170.1</v>
      </c>
      <c r="V1748" t="s">
        <v>591</v>
      </c>
      <c r="W1748" s="3" t="b">
        <v>0</v>
      </c>
      <c r="X1748" s="3" t="b">
        <v>0</v>
      </c>
      <c r="Y1748" t="s">
        <v>7986</v>
      </c>
      <c r="Z1748" t="s">
        <v>23012</v>
      </c>
      <c r="AA1748" t="s">
        <v>1243</v>
      </c>
    </row>
    <row r="1749" spans="1:27" x14ac:dyDescent="0.3">
      <c r="A1749">
        <f t="shared" si="475"/>
        <v>1748</v>
      </c>
      <c r="B1749" t="s">
        <v>7987</v>
      </c>
      <c r="C1749" t="s">
        <v>7988</v>
      </c>
      <c r="D1749" t="str">
        <f t="shared" si="467"/>
        <v>Quintus Schimmang</v>
      </c>
      <c r="E1749" s="3" t="s">
        <v>43</v>
      </c>
      <c r="F1749">
        <v>3</v>
      </c>
      <c r="G1749" s="1">
        <v>43988</v>
      </c>
      <c r="H1749" s="2">
        <f t="shared" si="468"/>
        <v>6</v>
      </c>
      <c r="I1749" s="2">
        <f t="shared" si="469"/>
        <v>6</v>
      </c>
      <c r="J1749" s="2">
        <f t="shared" si="470"/>
        <v>2020</v>
      </c>
      <c r="K1749" s="1">
        <v>44156</v>
      </c>
      <c r="L1749" s="2">
        <f t="shared" si="471"/>
        <v>21</v>
      </c>
      <c r="M1749" s="2">
        <f t="shared" si="472"/>
        <v>11</v>
      </c>
      <c r="N1749" s="2">
        <f t="shared" si="473"/>
        <v>2020</v>
      </c>
      <c r="O1749" s="2">
        <f t="shared" si="474"/>
        <v>168</v>
      </c>
      <c r="P1749" t="s">
        <v>44</v>
      </c>
      <c r="Q1749" t="s">
        <v>119</v>
      </c>
      <c r="R1749" t="s">
        <v>7989</v>
      </c>
      <c r="S1749" t="s">
        <v>177</v>
      </c>
      <c r="T1749" s="3" t="s">
        <v>66</v>
      </c>
      <c r="U1749" s="4">
        <v>12478.05</v>
      </c>
      <c r="V1749" t="s">
        <v>1397</v>
      </c>
      <c r="W1749" s="3" t="b">
        <v>0</v>
      </c>
      <c r="X1749" s="3" t="s">
        <v>23011</v>
      </c>
      <c r="Y1749" t="s">
        <v>7990</v>
      </c>
      <c r="Z1749" t="s">
        <v>23012</v>
      </c>
      <c r="AA1749" t="s">
        <v>7991</v>
      </c>
    </row>
    <row r="1750" spans="1:27" x14ac:dyDescent="0.3">
      <c r="A1750">
        <f t="shared" si="475"/>
        <v>1749</v>
      </c>
      <c r="B1750" t="s">
        <v>7992</v>
      </c>
      <c r="C1750" t="s">
        <v>7993</v>
      </c>
      <c r="D1750" t="str">
        <f t="shared" si="467"/>
        <v>Silvia Arnaudin</v>
      </c>
      <c r="E1750" s="3" t="s">
        <v>32</v>
      </c>
      <c r="F1750">
        <v>96</v>
      </c>
      <c r="G1750" s="1">
        <v>43923</v>
      </c>
      <c r="H1750" s="2">
        <f t="shared" si="468"/>
        <v>2</v>
      </c>
      <c r="I1750" s="2">
        <f t="shared" si="469"/>
        <v>4</v>
      </c>
      <c r="J1750" s="2">
        <f t="shared" si="470"/>
        <v>2020</v>
      </c>
      <c r="K1750" s="1">
        <v>44103</v>
      </c>
      <c r="L1750" s="2">
        <f t="shared" si="471"/>
        <v>29</v>
      </c>
      <c r="M1750" s="2">
        <f t="shared" si="472"/>
        <v>9</v>
      </c>
      <c r="N1750" s="2">
        <f t="shared" si="473"/>
        <v>2020</v>
      </c>
      <c r="O1750" s="2">
        <f t="shared" si="474"/>
        <v>180</v>
      </c>
      <c r="P1750" t="s">
        <v>22</v>
      </c>
      <c r="Q1750" t="s">
        <v>45</v>
      </c>
      <c r="R1750" t="s">
        <v>7994</v>
      </c>
      <c r="S1750" t="s">
        <v>177</v>
      </c>
      <c r="T1750" s="3" t="s">
        <v>47</v>
      </c>
      <c r="U1750" s="4">
        <v>16128.11</v>
      </c>
      <c r="V1750" t="s">
        <v>423</v>
      </c>
      <c r="W1750" s="3" t="b">
        <v>1</v>
      </c>
      <c r="X1750" s="3" t="b">
        <v>1</v>
      </c>
      <c r="Y1750" t="s">
        <v>7995</v>
      </c>
      <c r="Z1750" t="s">
        <v>23012</v>
      </c>
      <c r="AA1750" t="s">
        <v>419</v>
      </c>
    </row>
    <row r="1751" spans="1:27" x14ac:dyDescent="0.3">
      <c r="A1751">
        <f t="shared" si="475"/>
        <v>1750</v>
      </c>
      <c r="B1751" t="s">
        <v>7996</v>
      </c>
      <c r="C1751" t="s">
        <v>7997</v>
      </c>
      <c r="D1751" t="str">
        <f t="shared" si="467"/>
        <v>Antone Truelove</v>
      </c>
      <c r="E1751" s="3" t="s">
        <v>235</v>
      </c>
      <c r="F1751">
        <v>12</v>
      </c>
      <c r="G1751" s="1">
        <v>44077</v>
      </c>
      <c r="H1751" s="2">
        <f t="shared" si="468"/>
        <v>3</v>
      </c>
      <c r="I1751" s="2">
        <f t="shared" si="469"/>
        <v>9</v>
      </c>
      <c r="J1751" s="2">
        <f t="shared" si="470"/>
        <v>2020</v>
      </c>
      <c r="K1751" s="1">
        <v>44094</v>
      </c>
      <c r="L1751" s="2">
        <f t="shared" si="471"/>
        <v>20</v>
      </c>
      <c r="M1751" s="2">
        <f t="shared" si="472"/>
        <v>9</v>
      </c>
      <c r="N1751" s="2">
        <f t="shared" si="473"/>
        <v>2020</v>
      </c>
      <c r="O1751" s="2">
        <f t="shared" si="474"/>
        <v>17</v>
      </c>
      <c r="P1751" t="s">
        <v>73</v>
      </c>
      <c r="Q1751" t="s">
        <v>54</v>
      </c>
      <c r="R1751" t="s">
        <v>7998</v>
      </c>
      <c r="S1751" t="s">
        <v>65</v>
      </c>
      <c r="T1751" s="3" t="s">
        <v>159</v>
      </c>
      <c r="U1751" s="4">
        <v>21113.23</v>
      </c>
      <c r="V1751" t="s">
        <v>771</v>
      </c>
      <c r="W1751" s="3" t="b">
        <v>0</v>
      </c>
      <c r="X1751" s="3" t="b">
        <v>0</v>
      </c>
      <c r="Y1751" t="s">
        <v>7999</v>
      </c>
      <c r="Z1751" t="s">
        <v>23012</v>
      </c>
      <c r="AA1751" t="s">
        <v>4291</v>
      </c>
    </row>
    <row r="1752" spans="1:27" x14ac:dyDescent="0.3">
      <c r="A1752">
        <f t="shared" si="475"/>
        <v>1751</v>
      </c>
      <c r="B1752" t="s">
        <v>8000</v>
      </c>
      <c r="C1752" t="s">
        <v>8001</v>
      </c>
      <c r="D1752" t="str">
        <f t="shared" si="467"/>
        <v>Desiri Miskimmon</v>
      </c>
      <c r="E1752" s="3" t="s">
        <v>32</v>
      </c>
      <c r="F1752">
        <v>27</v>
      </c>
      <c r="G1752" s="1">
        <v>44136</v>
      </c>
      <c r="H1752" s="2">
        <f t="shared" si="468"/>
        <v>1</v>
      </c>
      <c r="I1752" s="2">
        <f t="shared" si="469"/>
        <v>11</v>
      </c>
      <c r="J1752" s="2">
        <f t="shared" si="470"/>
        <v>2020</v>
      </c>
      <c r="K1752" s="1">
        <f>G1752+8</f>
        <v>44144</v>
      </c>
      <c r="L1752" s="2">
        <f t="shared" si="471"/>
        <v>9</v>
      </c>
      <c r="M1752" s="2">
        <f t="shared" si="472"/>
        <v>11</v>
      </c>
      <c r="N1752" s="2">
        <f t="shared" si="473"/>
        <v>2020</v>
      </c>
      <c r="O1752" s="2">
        <f t="shared" si="474"/>
        <v>8</v>
      </c>
      <c r="P1752" t="s">
        <v>33</v>
      </c>
      <c r="Q1752" t="s">
        <v>34</v>
      </c>
      <c r="R1752" t="s">
        <v>8002</v>
      </c>
      <c r="S1752" t="s">
        <v>65</v>
      </c>
      <c r="T1752" s="3" t="s">
        <v>37</v>
      </c>
      <c r="U1752" s="4">
        <v>90318.3</v>
      </c>
      <c r="V1752" t="s">
        <v>2566</v>
      </c>
      <c r="W1752" s="3" t="s">
        <v>23011</v>
      </c>
      <c r="X1752" s="3" t="b">
        <v>1</v>
      </c>
      <c r="Y1752" t="s">
        <v>8003</v>
      </c>
      <c r="Z1752" t="s">
        <v>23012</v>
      </c>
      <c r="AA1752" t="s">
        <v>2545</v>
      </c>
    </row>
    <row r="1753" spans="1:27" x14ac:dyDescent="0.3">
      <c r="A1753">
        <f t="shared" si="475"/>
        <v>1752</v>
      </c>
      <c r="B1753" t="s">
        <v>8004</v>
      </c>
      <c r="D1753" t="str">
        <f t="shared" si="467"/>
        <v xml:space="preserve">Vinnie </v>
      </c>
      <c r="E1753" s="3" t="s">
        <v>32</v>
      </c>
      <c r="F1753">
        <v>18</v>
      </c>
      <c r="G1753" s="1">
        <v>43887</v>
      </c>
      <c r="H1753" s="2">
        <f t="shared" si="468"/>
        <v>26</v>
      </c>
      <c r="I1753" s="2">
        <f t="shared" si="469"/>
        <v>2</v>
      </c>
      <c r="J1753" s="2">
        <f t="shared" si="470"/>
        <v>2020</v>
      </c>
      <c r="K1753" s="1">
        <v>44161</v>
      </c>
      <c r="L1753" s="2">
        <f t="shared" si="471"/>
        <v>26</v>
      </c>
      <c r="M1753" s="2">
        <f t="shared" si="472"/>
        <v>11</v>
      </c>
      <c r="N1753" s="2">
        <f t="shared" si="473"/>
        <v>2020</v>
      </c>
      <c r="O1753" s="2">
        <f t="shared" si="474"/>
        <v>274</v>
      </c>
      <c r="P1753" t="s">
        <v>44</v>
      </c>
      <c r="Q1753" t="s">
        <v>119</v>
      </c>
      <c r="R1753" t="s">
        <v>8005</v>
      </c>
      <c r="S1753" t="s">
        <v>100</v>
      </c>
      <c r="T1753" s="3" t="s">
        <v>83</v>
      </c>
      <c r="U1753" s="4">
        <v>55441.120000000003</v>
      </c>
      <c r="V1753" t="s">
        <v>5869</v>
      </c>
      <c r="W1753" s="3" t="b">
        <v>1</v>
      </c>
      <c r="X1753" s="3" t="b">
        <v>1</v>
      </c>
      <c r="Y1753" t="s">
        <v>8006</v>
      </c>
      <c r="Z1753" t="s">
        <v>23012</v>
      </c>
      <c r="AA1753" t="s">
        <v>1140</v>
      </c>
    </row>
    <row r="1754" spans="1:27" x14ac:dyDescent="0.3">
      <c r="A1754">
        <f t="shared" si="475"/>
        <v>1753</v>
      </c>
      <c r="B1754" t="s">
        <v>8007</v>
      </c>
      <c r="C1754" t="s">
        <v>8008</v>
      </c>
      <c r="D1754" t="str">
        <f t="shared" si="467"/>
        <v>Bradan Le Cornu</v>
      </c>
      <c r="E1754" s="3" t="s">
        <v>43</v>
      </c>
      <c r="F1754">
        <v>96</v>
      </c>
      <c r="G1754" s="1">
        <v>44140</v>
      </c>
      <c r="H1754" s="2">
        <f t="shared" si="468"/>
        <v>5</v>
      </c>
      <c r="I1754" s="2">
        <f t="shared" si="469"/>
        <v>11</v>
      </c>
      <c r="J1754" s="2">
        <f t="shared" si="470"/>
        <v>2020</v>
      </c>
      <c r="K1754" s="1">
        <v>44178</v>
      </c>
      <c r="L1754" s="2">
        <f t="shared" si="471"/>
        <v>13</v>
      </c>
      <c r="M1754" s="2">
        <f t="shared" si="472"/>
        <v>12</v>
      </c>
      <c r="N1754" s="2">
        <f t="shared" si="473"/>
        <v>2020</v>
      </c>
      <c r="O1754" s="2">
        <f t="shared" si="474"/>
        <v>38</v>
      </c>
      <c r="P1754" t="s">
        <v>63</v>
      </c>
      <c r="Q1754" t="s">
        <v>45</v>
      </c>
      <c r="R1754" t="s">
        <v>8009</v>
      </c>
      <c r="S1754" t="s">
        <v>56</v>
      </c>
      <c r="T1754" s="3" t="s">
        <v>37</v>
      </c>
      <c r="U1754" s="4">
        <v>98743.2</v>
      </c>
      <c r="V1754" t="s">
        <v>1559</v>
      </c>
      <c r="W1754" s="3" t="b">
        <v>1</v>
      </c>
      <c r="X1754" s="3" t="b">
        <v>0</v>
      </c>
      <c r="Y1754" t="s">
        <v>8010</v>
      </c>
      <c r="Z1754" t="s">
        <v>23012</v>
      </c>
      <c r="AA1754" t="s">
        <v>8011</v>
      </c>
    </row>
    <row r="1755" spans="1:27" x14ac:dyDescent="0.3">
      <c r="A1755">
        <f t="shared" si="475"/>
        <v>1754</v>
      </c>
      <c r="B1755" t="s">
        <v>8012</v>
      </c>
      <c r="C1755" t="s">
        <v>8013</v>
      </c>
      <c r="D1755" t="str">
        <f t="shared" si="467"/>
        <v>Janenna Dyne</v>
      </c>
      <c r="E1755" s="3" t="s">
        <v>32</v>
      </c>
      <c r="F1755">
        <v>13</v>
      </c>
      <c r="G1755" s="1">
        <v>44081</v>
      </c>
      <c r="H1755" s="2">
        <f t="shared" si="468"/>
        <v>7</v>
      </c>
      <c r="I1755" s="2">
        <f t="shared" si="469"/>
        <v>9</v>
      </c>
      <c r="J1755" s="2">
        <f t="shared" si="470"/>
        <v>2020</v>
      </c>
      <c r="K1755" s="1">
        <f t="shared" ref="K1755:K1756" si="476">G1755+8</f>
        <v>44089</v>
      </c>
      <c r="L1755" s="2">
        <f t="shared" si="471"/>
        <v>15</v>
      </c>
      <c r="M1755" s="2">
        <f t="shared" si="472"/>
        <v>9</v>
      </c>
      <c r="N1755" s="2">
        <f t="shared" si="473"/>
        <v>2020</v>
      </c>
      <c r="O1755" s="2">
        <f t="shared" si="474"/>
        <v>8</v>
      </c>
      <c r="P1755" t="s">
        <v>22</v>
      </c>
      <c r="Q1755" t="s">
        <v>197</v>
      </c>
      <c r="R1755" t="s">
        <v>8014</v>
      </c>
      <c r="S1755" t="s">
        <v>100</v>
      </c>
      <c r="T1755" s="3" t="s">
        <v>57</v>
      </c>
      <c r="U1755" s="4">
        <v>87508.67</v>
      </c>
      <c r="V1755" t="s">
        <v>3456</v>
      </c>
      <c r="W1755" s="3" t="b">
        <v>1</v>
      </c>
      <c r="X1755" s="3" t="b">
        <v>0</v>
      </c>
      <c r="Y1755" t="s">
        <v>8015</v>
      </c>
      <c r="Z1755" t="s">
        <v>23012</v>
      </c>
      <c r="AA1755" t="s">
        <v>8016</v>
      </c>
    </row>
    <row r="1756" spans="1:27" x14ac:dyDescent="0.3">
      <c r="A1756">
        <f t="shared" si="475"/>
        <v>1755</v>
      </c>
      <c r="B1756" t="s">
        <v>8017</v>
      </c>
      <c r="C1756" t="s">
        <v>8018</v>
      </c>
      <c r="D1756" t="str">
        <f t="shared" si="467"/>
        <v>Jennie Martensen</v>
      </c>
      <c r="E1756" s="3" t="s">
        <v>32</v>
      </c>
      <c r="F1756">
        <v>90</v>
      </c>
      <c r="G1756" s="1">
        <v>44053</v>
      </c>
      <c r="H1756" s="2">
        <f t="shared" si="468"/>
        <v>10</v>
      </c>
      <c r="I1756" s="2">
        <f t="shared" si="469"/>
        <v>8</v>
      </c>
      <c r="J1756" s="2">
        <f t="shared" si="470"/>
        <v>2020</v>
      </c>
      <c r="K1756" s="1">
        <f t="shared" si="476"/>
        <v>44061</v>
      </c>
      <c r="L1756" s="2">
        <f t="shared" si="471"/>
        <v>18</v>
      </c>
      <c r="M1756" s="2">
        <f t="shared" si="472"/>
        <v>8</v>
      </c>
      <c r="N1756" s="2">
        <f t="shared" si="473"/>
        <v>2020</v>
      </c>
      <c r="O1756" s="2">
        <f t="shared" si="474"/>
        <v>8</v>
      </c>
      <c r="P1756" t="s">
        <v>44</v>
      </c>
      <c r="Q1756" t="s">
        <v>23</v>
      </c>
      <c r="R1756" t="s">
        <v>8019</v>
      </c>
      <c r="S1756" t="s">
        <v>56</v>
      </c>
      <c r="T1756" s="3" t="s">
        <v>26</v>
      </c>
      <c r="U1756" s="4">
        <v>24296.37</v>
      </c>
      <c r="V1756" t="s">
        <v>447</v>
      </c>
      <c r="W1756" s="3" t="b">
        <v>0</v>
      </c>
      <c r="X1756" s="3" t="b">
        <v>0</v>
      </c>
      <c r="Y1756" t="s">
        <v>8020</v>
      </c>
      <c r="Z1756" t="s">
        <v>23012</v>
      </c>
      <c r="AA1756" t="s">
        <v>1673</v>
      </c>
    </row>
    <row r="1757" spans="1:27" x14ac:dyDescent="0.3">
      <c r="A1757">
        <f t="shared" si="475"/>
        <v>1756</v>
      </c>
      <c r="B1757" t="s">
        <v>7579</v>
      </c>
      <c r="C1757" t="s">
        <v>8021</v>
      </c>
      <c r="D1757" t="str">
        <f t="shared" si="467"/>
        <v>Archer Bearn</v>
      </c>
      <c r="E1757" s="3" t="s">
        <v>43</v>
      </c>
      <c r="F1757">
        <v>50</v>
      </c>
      <c r="G1757" s="1">
        <v>43997</v>
      </c>
      <c r="H1757" s="2">
        <f t="shared" si="468"/>
        <v>15</v>
      </c>
      <c r="I1757" s="2">
        <f t="shared" si="469"/>
        <v>6</v>
      </c>
      <c r="J1757" s="2">
        <f t="shared" si="470"/>
        <v>2020</v>
      </c>
      <c r="K1757" s="1">
        <v>44050</v>
      </c>
      <c r="L1757" s="2">
        <f t="shared" si="471"/>
        <v>7</v>
      </c>
      <c r="M1757" s="2">
        <f t="shared" si="472"/>
        <v>8</v>
      </c>
      <c r="N1757" s="2">
        <f t="shared" si="473"/>
        <v>2020</v>
      </c>
      <c r="O1757" s="2">
        <f t="shared" si="474"/>
        <v>53</v>
      </c>
      <c r="P1757" t="s">
        <v>73</v>
      </c>
      <c r="Q1757" t="s">
        <v>90</v>
      </c>
      <c r="R1757" t="s">
        <v>8022</v>
      </c>
      <c r="S1757" t="s">
        <v>177</v>
      </c>
      <c r="T1757" s="3" t="s">
        <v>83</v>
      </c>
      <c r="U1757" s="4">
        <v>99570.52</v>
      </c>
      <c r="V1757" t="s">
        <v>2120</v>
      </c>
      <c r="W1757" s="3" t="b">
        <v>0</v>
      </c>
      <c r="X1757" s="3" t="b">
        <v>0</v>
      </c>
      <c r="Y1757" t="s">
        <v>6108</v>
      </c>
      <c r="Z1757" t="s">
        <v>23012</v>
      </c>
      <c r="AA1757" t="s">
        <v>8023</v>
      </c>
    </row>
    <row r="1758" spans="1:27" x14ac:dyDescent="0.3">
      <c r="A1758">
        <f t="shared" si="475"/>
        <v>1757</v>
      </c>
      <c r="B1758" t="s">
        <v>8024</v>
      </c>
      <c r="C1758" t="s">
        <v>8025</v>
      </c>
      <c r="D1758" t="str">
        <f t="shared" si="467"/>
        <v>Lorrie Topes</v>
      </c>
      <c r="E1758" s="3" t="s">
        <v>769</v>
      </c>
      <c r="F1758">
        <v>32</v>
      </c>
      <c r="G1758" s="1">
        <v>43908</v>
      </c>
      <c r="H1758" s="2">
        <f t="shared" si="468"/>
        <v>18</v>
      </c>
      <c r="I1758" s="2">
        <f t="shared" si="469"/>
        <v>3</v>
      </c>
      <c r="J1758" s="2">
        <f t="shared" si="470"/>
        <v>2020</v>
      </c>
      <c r="K1758" s="1">
        <v>44054</v>
      </c>
      <c r="L1758" s="2">
        <f t="shared" si="471"/>
        <v>11</v>
      </c>
      <c r="M1758" s="2">
        <f t="shared" si="472"/>
        <v>8</v>
      </c>
      <c r="N1758" s="2">
        <f t="shared" si="473"/>
        <v>2020</v>
      </c>
      <c r="O1758" s="2">
        <f t="shared" si="474"/>
        <v>146</v>
      </c>
      <c r="P1758" t="s">
        <v>63</v>
      </c>
      <c r="Q1758" t="s">
        <v>197</v>
      </c>
      <c r="R1758" t="s">
        <v>8026</v>
      </c>
      <c r="S1758" t="s">
        <v>92</v>
      </c>
      <c r="T1758" s="3" t="s">
        <v>26</v>
      </c>
      <c r="U1758" s="4">
        <v>25746.75</v>
      </c>
      <c r="V1758" t="s">
        <v>1185</v>
      </c>
      <c r="W1758" s="3" t="b">
        <v>1</v>
      </c>
      <c r="X1758" s="3" t="b">
        <v>1</v>
      </c>
      <c r="Y1758" t="s">
        <v>4695</v>
      </c>
      <c r="Z1758" t="s">
        <v>4696</v>
      </c>
      <c r="AA1758" t="s">
        <v>4605</v>
      </c>
    </row>
    <row r="1759" spans="1:27" x14ac:dyDescent="0.3">
      <c r="A1759">
        <f t="shared" si="475"/>
        <v>1758</v>
      </c>
      <c r="B1759" t="s">
        <v>8027</v>
      </c>
      <c r="C1759" t="s">
        <v>8028</v>
      </c>
      <c r="D1759" t="str">
        <f t="shared" si="467"/>
        <v>Ingaberg Lowther</v>
      </c>
      <c r="E1759" s="3" t="s">
        <v>32</v>
      </c>
      <c r="F1759">
        <v>69</v>
      </c>
      <c r="G1759" s="1">
        <v>43889</v>
      </c>
      <c r="H1759" s="2">
        <f t="shared" si="468"/>
        <v>28</v>
      </c>
      <c r="I1759" s="2">
        <f t="shared" si="469"/>
        <v>2</v>
      </c>
      <c r="J1759" s="2">
        <f t="shared" si="470"/>
        <v>2020</v>
      </c>
      <c r="K1759" s="1">
        <v>44016</v>
      </c>
      <c r="L1759" s="2">
        <f t="shared" si="471"/>
        <v>4</v>
      </c>
      <c r="M1759" s="2">
        <f t="shared" si="472"/>
        <v>7</v>
      </c>
      <c r="N1759" s="2">
        <f t="shared" si="473"/>
        <v>2020</v>
      </c>
      <c r="O1759" s="2">
        <f t="shared" si="474"/>
        <v>127</v>
      </c>
      <c r="P1759" t="s">
        <v>118</v>
      </c>
      <c r="Q1759" t="s">
        <v>54</v>
      </c>
      <c r="R1759" t="s">
        <v>8029</v>
      </c>
      <c r="S1759" t="s">
        <v>92</v>
      </c>
      <c r="T1759" s="3" t="s">
        <v>26</v>
      </c>
      <c r="U1759" s="4">
        <v>82567.460000000006</v>
      </c>
      <c r="V1759" t="s">
        <v>3478</v>
      </c>
      <c r="W1759" s="3" t="b">
        <v>1</v>
      </c>
      <c r="X1759" s="3" t="b">
        <v>0</v>
      </c>
      <c r="Y1759" t="s">
        <v>8030</v>
      </c>
      <c r="Z1759" t="s">
        <v>23012</v>
      </c>
      <c r="AA1759" t="s">
        <v>8031</v>
      </c>
    </row>
    <row r="1760" spans="1:27" x14ac:dyDescent="0.3">
      <c r="A1760">
        <f t="shared" si="475"/>
        <v>1759</v>
      </c>
      <c r="B1760" t="s">
        <v>2616</v>
      </c>
      <c r="D1760" t="str">
        <f t="shared" si="467"/>
        <v xml:space="preserve">Amber </v>
      </c>
      <c r="E1760" s="3" t="s">
        <v>235</v>
      </c>
      <c r="F1760">
        <v>50</v>
      </c>
      <c r="G1760" s="1">
        <v>44110</v>
      </c>
      <c r="H1760" s="2">
        <f t="shared" si="468"/>
        <v>6</v>
      </c>
      <c r="I1760" s="2">
        <f t="shared" si="469"/>
        <v>10</v>
      </c>
      <c r="J1760" s="2">
        <f t="shared" si="470"/>
        <v>2020</v>
      </c>
      <c r="K1760" s="1">
        <f t="shared" ref="K1760:K1762" si="477">G1760+8</f>
        <v>44118</v>
      </c>
      <c r="L1760" s="2">
        <f t="shared" si="471"/>
        <v>14</v>
      </c>
      <c r="M1760" s="2">
        <f t="shared" si="472"/>
        <v>10</v>
      </c>
      <c r="N1760" s="2">
        <f t="shared" si="473"/>
        <v>2020</v>
      </c>
      <c r="O1760" s="2">
        <f t="shared" si="474"/>
        <v>8</v>
      </c>
      <c r="P1760" t="s">
        <v>73</v>
      </c>
      <c r="Q1760" t="s">
        <v>23</v>
      </c>
      <c r="R1760" t="s">
        <v>8032</v>
      </c>
      <c r="S1760" t="s">
        <v>92</v>
      </c>
      <c r="T1760" s="3" t="s">
        <v>47</v>
      </c>
      <c r="U1760" s="4">
        <v>62317.36</v>
      </c>
      <c r="V1760" t="s">
        <v>5058</v>
      </c>
      <c r="W1760" s="3" t="b">
        <v>0</v>
      </c>
      <c r="X1760" s="3" t="b">
        <v>1</v>
      </c>
      <c r="Y1760" t="s">
        <v>8033</v>
      </c>
      <c r="Z1760" t="s">
        <v>23012</v>
      </c>
      <c r="AA1760" t="s">
        <v>2575</v>
      </c>
    </row>
    <row r="1761" spans="1:27" x14ac:dyDescent="0.3">
      <c r="A1761">
        <f t="shared" si="475"/>
        <v>1760</v>
      </c>
      <c r="B1761" t="s">
        <v>8034</v>
      </c>
      <c r="C1761" t="s">
        <v>3976</v>
      </c>
      <c r="D1761" t="str">
        <f t="shared" si="467"/>
        <v>Brandea Jonathon</v>
      </c>
      <c r="E1761" s="3" t="s">
        <v>32</v>
      </c>
      <c r="F1761">
        <v>38</v>
      </c>
      <c r="G1761" s="1">
        <v>44147</v>
      </c>
      <c r="H1761" s="2">
        <f t="shared" si="468"/>
        <v>12</v>
      </c>
      <c r="I1761" s="2">
        <f t="shared" si="469"/>
        <v>11</v>
      </c>
      <c r="J1761" s="2">
        <f t="shared" si="470"/>
        <v>2020</v>
      </c>
      <c r="K1761" s="1">
        <f t="shared" si="477"/>
        <v>44155</v>
      </c>
      <c r="L1761" s="2">
        <f t="shared" si="471"/>
        <v>20</v>
      </c>
      <c r="M1761" s="2">
        <f t="shared" si="472"/>
        <v>11</v>
      </c>
      <c r="N1761" s="2">
        <f t="shared" si="473"/>
        <v>2020</v>
      </c>
      <c r="O1761" s="2">
        <f t="shared" si="474"/>
        <v>8</v>
      </c>
      <c r="P1761" t="s">
        <v>22</v>
      </c>
      <c r="Q1761" t="s">
        <v>23</v>
      </c>
      <c r="R1761" t="s">
        <v>8035</v>
      </c>
      <c r="S1761" t="s">
        <v>146</v>
      </c>
      <c r="T1761" s="3" t="s">
        <v>47</v>
      </c>
      <c r="U1761" s="4">
        <v>99341.48</v>
      </c>
      <c r="V1761" t="s">
        <v>485</v>
      </c>
      <c r="W1761" s="3" t="b">
        <v>0</v>
      </c>
      <c r="X1761" s="3" t="b">
        <v>1</v>
      </c>
      <c r="Y1761" t="s">
        <v>8036</v>
      </c>
      <c r="Z1761" t="s">
        <v>23012</v>
      </c>
      <c r="AA1761" t="s">
        <v>115</v>
      </c>
    </row>
    <row r="1762" spans="1:27" x14ac:dyDescent="0.3">
      <c r="A1762">
        <f t="shared" si="475"/>
        <v>1761</v>
      </c>
      <c r="B1762" t="s">
        <v>8037</v>
      </c>
      <c r="C1762" t="s">
        <v>8038</v>
      </c>
      <c r="D1762" t="str">
        <f t="shared" si="467"/>
        <v>Anissa Whiskin</v>
      </c>
      <c r="E1762" s="3" t="s">
        <v>32</v>
      </c>
      <c r="F1762">
        <v>66</v>
      </c>
      <c r="G1762" s="1">
        <v>44047</v>
      </c>
      <c r="H1762" s="2">
        <f t="shared" si="468"/>
        <v>4</v>
      </c>
      <c r="I1762" s="2">
        <f t="shared" si="469"/>
        <v>8</v>
      </c>
      <c r="J1762" s="2">
        <f t="shared" si="470"/>
        <v>2020</v>
      </c>
      <c r="K1762" s="1">
        <f t="shared" si="477"/>
        <v>44055</v>
      </c>
      <c r="L1762" s="2">
        <f t="shared" si="471"/>
        <v>12</v>
      </c>
      <c r="M1762" s="2">
        <f t="shared" si="472"/>
        <v>8</v>
      </c>
      <c r="N1762" s="2">
        <f t="shared" si="473"/>
        <v>2020</v>
      </c>
      <c r="O1762" s="2">
        <f t="shared" si="474"/>
        <v>8</v>
      </c>
      <c r="P1762" t="s">
        <v>33</v>
      </c>
      <c r="Q1762" t="s">
        <v>126</v>
      </c>
      <c r="R1762" t="s">
        <v>8039</v>
      </c>
      <c r="S1762" t="s">
        <v>25</v>
      </c>
      <c r="T1762" s="3" t="s">
        <v>26</v>
      </c>
      <c r="U1762" s="4">
        <v>8616.01</v>
      </c>
      <c r="V1762" t="s">
        <v>932</v>
      </c>
      <c r="W1762" s="3" t="b">
        <v>0</v>
      </c>
      <c r="X1762" s="3" t="b">
        <v>1</v>
      </c>
      <c r="Y1762" t="s">
        <v>8040</v>
      </c>
      <c r="Z1762" t="s">
        <v>23012</v>
      </c>
      <c r="AA1762" t="s">
        <v>8041</v>
      </c>
    </row>
    <row r="1763" spans="1:27" x14ac:dyDescent="0.3">
      <c r="A1763">
        <f t="shared" si="475"/>
        <v>1762</v>
      </c>
      <c r="B1763" t="s">
        <v>8042</v>
      </c>
      <c r="C1763" t="s">
        <v>8043</v>
      </c>
      <c r="D1763" t="str">
        <f t="shared" si="467"/>
        <v>Dulsea Sherman</v>
      </c>
      <c r="E1763" s="3" t="s">
        <v>32</v>
      </c>
      <c r="F1763">
        <v>15</v>
      </c>
      <c r="G1763" s="1">
        <v>44003</v>
      </c>
      <c r="H1763" s="2">
        <f t="shared" si="468"/>
        <v>21</v>
      </c>
      <c r="I1763" s="2">
        <f t="shared" si="469"/>
        <v>6</v>
      </c>
      <c r="J1763" s="2">
        <f t="shared" si="470"/>
        <v>2020</v>
      </c>
      <c r="K1763" s="1">
        <v>44130</v>
      </c>
      <c r="L1763" s="2">
        <f t="shared" si="471"/>
        <v>26</v>
      </c>
      <c r="M1763" s="2">
        <f t="shared" si="472"/>
        <v>10</v>
      </c>
      <c r="N1763" s="2">
        <f t="shared" si="473"/>
        <v>2020</v>
      </c>
      <c r="O1763" s="2">
        <f t="shared" si="474"/>
        <v>127</v>
      </c>
      <c r="P1763" t="s">
        <v>63</v>
      </c>
      <c r="Q1763" t="s">
        <v>34</v>
      </c>
      <c r="R1763" t="s">
        <v>8044</v>
      </c>
      <c r="S1763" t="s">
        <v>65</v>
      </c>
      <c r="T1763" s="3" t="s">
        <v>26</v>
      </c>
      <c r="U1763" s="4">
        <v>47436.47</v>
      </c>
      <c r="V1763" t="s">
        <v>1883</v>
      </c>
      <c r="W1763" s="3" t="b">
        <v>1</v>
      </c>
      <c r="X1763" s="3" t="b">
        <v>1</v>
      </c>
      <c r="Y1763" t="s">
        <v>8045</v>
      </c>
      <c r="Z1763" t="s">
        <v>23012</v>
      </c>
      <c r="AA1763" t="s">
        <v>4954</v>
      </c>
    </row>
    <row r="1764" spans="1:27" x14ac:dyDescent="0.3">
      <c r="A1764">
        <f t="shared" si="475"/>
        <v>1763</v>
      </c>
      <c r="B1764" t="s">
        <v>8046</v>
      </c>
      <c r="C1764" t="s">
        <v>8047</v>
      </c>
      <c r="D1764" t="str">
        <f t="shared" si="467"/>
        <v>Koressa Litherborough</v>
      </c>
      <c r="E1764" s="3" t="s">
        <v>32</v>
      </c>
      <c r="F1764">
        <v>34</v>
      </c>
      <c r="G1764" s="1">
        <v>43900</v>
      </c>
      <c r="H1764" s="2">
        <f t="shared" si="468"/>
        <v>10</v>
      </c>
      <c r="I1764" s="2">
        <f t="shared" si="469"/>
        <v>3</v>
      </c>
      <c r="J1764" s="2">
        <f t="shared" si="470"/>
        <v>2020</v>
      </c>
      <c r="K1764" s="1">
        <f>G1764+8</f>
        <v>43908</v>
      </c>
      <c r="L1764" s="2">
        <f t="shared" si="471"/>
        <v>18</v>
      </c>
      <c r="M1764" s="2">
        <f t="shared" si="472"/>
        <v>3</v>
      </c>
      <c r="N1764" s="2">
        <f t="shared" si="473"/>
        <v>2020</v>
      </c>
      <c r="O1764" s="2">
        <f t="shared" si="474"/>
        <v>8</v>
      </c>
      <c r="P1764" t="s">
        <v>63</v>
      </c>
      <c r="Q1764" t="s">
        <v>74</v>
      </c>
      <c r="R1764" t="s">
        <v>8048</v>
      </c>
      <c r="S1764" t="s">
        <v>92</v>
      </c>
      <c r="T1764" s="3" t="s">
        <v>83</v>
      </c>
      <c r="U1764" s="4">
        <v>35949.120000000003</v>
      </c>
      <c r="V1764" t="s">
        <v>2405</v>
      </c>
      <c r="W1764" s="3" t="b">
        <v>0</v>
      </c>
      <c r="X1764" s="3" t="b">
        <v>0</v>
      </c>
      <c r="Y1764" t="s">
        <v>8049</v>
      </c>
      <c r="Z1764" t="s">
        <v>23012</v>
      </c>
      <c r="AA1764" t="s">
        <v>4823</v>
      </c>
    </row>
    <row r="1765" spans="1:27" x14ac:dyDescent="0.3">
      <c r="A1765">
        <f t="shared" si="475"/>
        <v>1764</v>
      </c>
      <c r="B1765" t="s">
        <v>8050</v>
      </c>
      <c r="D1765" t="str">
        <f t="shared" si="467"/>
        <v xml:space="preserve">Devina </v>
      </c>
      <c r="E1765" s="3" t="s">
        <v>32</v>
      </c>
      <c r="F1765">
        <v>86</v>
      </c>
      <c r="G1765" s="1">
        <v>43832</v>
      </c>
      <c r="H1765" s="2">
        <f t="shared" si="468"/>
        <v>2</v>
      </c>
      <c r="I1765" s="2">
        <f t="shared" si="469"/>
        <v>1</v>
      </c>
      <c r="J1765" s="2">
        <f t="shared" si="470"/>
        <v>2020</v>
      </c>
      <c r="K1765" s="1">
        <v>44010</v>
      </c>
      <c r="L1765" s="2">
        <f t="shared" si="471"/>
        <v>28</v>
      </c>
      <c r="M1765" s="2">
        <f t="shared" si="472"/>
        <v>6</v>
      </c>
      <c r="N1765" s="2">
        <f t="shared" si="473"/>
        <v>2020</v>
      </c>
      <c r="O1765" s="2">
        <f t="shared" si="474"/>
        <v>178</v>
      </c>
      <c r="P1765" t="s">
        <v>73</v>
      </c>
      <c r="Q1765" t="s">
        <v>74</v>
      </c>
      <c r="R1765" t="s">
        <v>8051</v>
      </c>
      <c r="S1765" t="s">
        <v>146</v>
      </c>
      <c r="T1765" s="3" t="s">
        <v>37</v>
      </c>
      <c r="U1765" s="4">
        <v>11309.73</v>
      </c>
      <c r="V1765" t="s">
        <v>6163</v>
      </c>
      <c r="W1765" s="3" t="b">
        <v>1</v>
      </c>
      <c r="X1765" s="3" t="b">
        <v>1</v>
      </c>
      <c r="Y1765" t="s">
        <v>8052</v>
      </c>
      <c r="Z1765" t="s">
        <v>23012</v>
      </c>
      <c r="AA1765" t="s">
        <v>8053</v>
      </c>
    </row>
    <row r="1766" spans="1:27" x14ac:dyDescent="0.3">
      <c r="A1766">
        <f t="shared" si="475"/>
        <v>1765</v>
      </c>
      <c r="B1766" t="s">
        <v>8054</v>
      </c>
      <c r="C1766" t="s">
        <v>8047</v>
      </c>
      <c r="D1766" t="str">
        <f t="shared" si="467"/>
        <v>Amelia Litherborough</v>
      </c>
      <c r="E1766" s="3" t="s">
        <v>32</v>
      </c>
      <c r="F1766">
        <v>26</v>
      </c>
      <c r="G1766" s="1">
        <v>43853</v>
      </c>
      <c r="H1766" s="2">
        <f t="shared" si="468"/>
        <v>23</v>
      </c>
      <c r="I1766" s="2">
        <f t="shared" si="469"/>
        <v>1</v>
      </c>
      <c r="J1766" s="2">
        <f t="shared" si="470"/>
        <v>2020</v>
      </c>
      <c r="K1766" s="1">
        <v>44096</v>
      </c>
      <c r="L1766" s="2">
        <f t="shared" si="471"/>
        <v>22</v>
      </c>
      <c r="M1766" s="2">
        <f t="shared" si="472"/>
        <v>9</v>
      </c>
      <c r="N1766" s="2">
        <f t="shared" si="473"/>
        <v>2020</v>
      </c>
      <c r="O1766" s="2">
        <f t="shared" si="474"/>
        <v>243</v>
      </c>
      <c r="P1766" t="s">
        <v>33</v>
      </c>
      <c r="Q1766" t="s">
        <v>74</v>
      </c>
      <c r="R1766" t="s">
        <v>8055</v>
      </c>
      <c r="S1766" t="s">
        <v>36</v>
      </c>
      <c r="T1766" s="3" t="s">
        <v>83</v>
      </c>
      <c r="U1766" s="4">
        <v>74652.23</v>
      </c>
      <c r="V1766" t="s">
        <v>128</v>
      </c>
      <c r="W1766" s="3" t="b">
        <v>1</v>
      </c>
      <c r="X1766" s="3" t="b">
        <v>0</v>
      </c>
      <c r="Y1766" t="s">
        <v>8056</v>
      </c>
      <c r="Z1766" t="s">
        <v>3376</v>
      </c>
      <c r="AA1766" t="s">
        <v>8057</v>
      </c>
    </row>
    <row r="1767" spans="1:27" x14ac:dyDescent="0.3">
      <c r="A1767">
        <f t="shared" si="475"/>
        <v>1766</v>
      </c>
      <c r="B1767" t="s">
        <v>3614</v>
      </c>
      <c r="C1767" t="s">
        <v>8058</v>
      </c>
      <c r="D1767" t="str">
        <f t="shared" si="467"/>
        <v>Saloma Elderton</v>
      </c>
      <c r="E1767" s="3" t="s">
        <v>32</v>
      </c>
      <c r="F1767">
        <v>87</v>
      </c>
      <c r="G1767" s="1">
        <v>43840</v>
      </c>
      <c r="H1767" s="2">
        <f t="shared" si="468"/>
        <v>10</v>
      </c>
      <c r="I1767" s="2">
        <f t="shared" si="469"/>
        <v>1</v>
      </c>
      <c r="J1767" s="2">
        <f t="shared" si="470"/>
        <v>2020</v>
      </c>
      <c r="K1767" s="1">
        <v>43854</v>
      </c>
      <c r="L1767" s="2">
        <f t="shared" si="471"/>
        <v>24</v>
      </c>
      <c r="M1767" s="2">
        <f t="shared" si="472"/>
        <v>1</v>
      </c>
      <c r="N1767" s="2">
        <f t="shared" si="473"/>
        <v>2020</v>
      </c>
      <c r="O1767" s="2">
        <f t="shared" si="474"/>
        <v>14</v>
      </c>
      <c r="P1767" t="s">
        <v>33</v>
      </c>
      <c r="Q1767" t="s">
        <v>54</v>
      </c>
      <c r="R1767" t="s">
        <v>8059</v>
      </c>
      <c r="S1767" t="s">
        <v>65</v>
      </c>
      <c r="T1767" s="3" t="s">
        <v>47</v>
      </c>
      <c r="U1767" s="4">
        <v>81432.47</v>
      </c>
      <c r="V1767" t="s">
        <v>658</v>
      </c>
      <c r="W1767" s="3" t="s">
        <v>23011</v>
      </c>
      <c r="X1767" s="3" t="b">
        <v>1</v>
      </c>
      <c r="Y1767" t="s">
        <v>8060</v>
      </c>
      <c r="Z1767" t="s">
        <v>23012</v>
      </c>
      <c r="AA1767" t="s">
        <v>8061</v>
      </c>
    </row>
    <row r="1768" spans="1:27" x14ac:dyDescent="0.3">
      <c r="A1768">
        <f t="shared" si="475"/>
        <v>1767</v>
      </c>
      <c r="B1768" t="s">
        <v>8062</v>
      </c>
      <c r="C1768" t="s">
        <v>8063</v>
      </c>
      <c r="D1768" t="str">
        <f t="shared" si="467"/>
        <v>Shurwood Western</v>
      </c>
      <c r="E1768" s="3" t="s">
        <v>43</v>
      </c>
      <c r="F1768">
        <v>47</v>
      </c>
      <c r="G1768" s="1">
        <v>44183</v>
      </c>
      <c r="H1768" s="2">
        <f t="shared" si="468"/>
        <v>18</v>
      </c>
      <c r="I1768" s="2">
        <f t="shared" si="469"/>
        <v>12</v>
      </c>
      <c r="J1768" s="2">
        <f t="shared" si="470"/>
        <v>2020</v>
      </c>
      <c r="K1768" s="1">
        <f t="shared" ref="K1768:K1771" si="478">G1768+8</f>
        <v>44191</v>
      </c>
      <c r="L1768" s="2">
        <f t="shared" si="471"/>
        <v>26</v>
      </c>
      <c r="M1768" s="2">
        <f t="shared" si="472"/>
        <v>12</v>
      </c>
      <c r="N1768" s="2">
        <f t="shared" si="473"/>
        <v>2020</v>
      </c>
      <c r="O1768" s="2">
        <f t="shared" si="474"/>
        <v>8</v>
      </c>
      <c r="P1768" t="s">
        <v>118</v>
      </c>
      <c r="Q1768" t="s">
        <v>74</v>
      </c>
      <c r="R1768" t="s">
        <v>8064</v>
      </c>
      <c r="S1768" t="s">
        <v>25</v>
      </c>
      <c r="T1768" s="3" t="s">
        <v>159</v>
      </c>
      <c r="U1768" s="4">
        <v>28774.43</v>
      </c>
      <c r="V1768" t="s">
        <v>6557</v>
      </c>
      <c r="W1768" s="3" t="b">
        <v>0</v>
      </c>
      <c r="X1768" s="3" t="b">
        <v>1</v>
      </c>
      <c r="Y1768" t="s">
        <v>8065</v>
      </c>
      <c r="Z1768" t="s">
        <v>23012</v>
      </c>
      <c r="AA1768" t="s">
        <v>8066</v>
      </c>
    </row>
    <row r="1769" spans="1:27" x14ac:dyDescent="0.3">
      <c r="A1769">
        <f t="shared" si="475"/>
        <v>1768</v>
      </c>
      <c r="B1769" t="s">
        <v>8067</v>
      </c>
      <c r="C1769" t="s">
        <v>8068</v>
      </c>
      <c r="D1769" t="str">
        <f t="shared" si="467"/>
        <v>Donni Garken</v>
      </c>
      <c r="E1769" s="3" t="s">
        <v>32</v>
      </c>
      <c r="F1769">
        <v>41</v>
      </c>
      <c r="G1769" s="1">
        <v>44112</v>
      </c>
      <c r="H1769" s="2">
        <f t="shared" si="468"/>
        <v>8</v>
      </c>
      <c r="I1769" s="2">
        <f t="shared" si="469"/>
        <v>10</v>
      </c>
      <c r="J1769" s="2">
        <f t="shared" si="470"/>
        <v>2020</v>
      </c>
      <c r="K1769" s="1">
        <f t="shared" si="478"/>
        <v>44120</v>
      </c>
      <c r="L1769" s="2">
        <f t="shared" si="471"/>
        <v>16</v>
      </c>
      <c r="M1769" s="2">
        <f t="shared" si="472"/>
        <v>10</v>
      </c>
      <c r="N1769" s="2">
        <f t="shared" si="473"/>
        <v>2020</v>
      </c>
      <c r="O1769" s="2">
        <f t="shared" si="474"/>
        <v>8</v>
      </c>
      <c r="P1769" t="s">
        <v>118</v>
      </c>
      <c r="Q1769" t="s">
        <v>45</v>
      </c>
      <c r="R1769" t="s">
        <v>8069</v>
      </c>
      <c r="S1769" t="s">
        <v>76</v>
      </c>
      <c r="T1769" s="3" t="s">
        <v>23012</v>
      </c>
      <c r="U1769" s="4">
        <v>42566.18</v>
      </c>
      <c r="V1769" t="s">
        <v>107</v>
      </c>
      <c r="W1769" s="3" t="b">
        <v>1</v>
      </c>
      <c r="X1769" s="3" t="b">
        <v>1</v>
      </c>
      <c r="Y1769" t="s">
        <v>8070</v>
      </c>
      <c r="Z1769" t="s">
        <v>23012</v>
      </c>
      <c r="AA1769" t="s">
        <v>7732</v>
      </c>
    </row>
    <row r="1770" spans="1:27" x14ac:dyDescent="0.3">
      <c r="A1770">
        <f t="shared" si="475"/>
        <v>1769</v>
      </c>
      <c r="B1770" t="s">
        <v>8071</v>
      </c>
      <c r="C1770" t="s">
        <v>8072</v>
      </c>
      <c r="D1770" t="str">
        <f t="shared" si="467"/>
        <v>Grove Quinton</v>
      </c>
      <c r="E1770" s="3" t="s">
        <v>43</v>
      </c>
      <c r="F1770">
        <v>85</v>
      </c>
      <c r="G1770" s="1">
        <v>44184</v>
      </c>
      <c r="H1770" s="2">
        <f t="shared" si="468"/>
        <v>19</v>
      </c>
      <c r="I1770" s="2">
        <f t="shared" si="469"/>
        <v>12</v>
      </c>
      <c r="J1770" s="2">
        <f t="shared" si="470"/>
        <v>2020</v>
      </c>
      <c r="K1770" s="1">
        <f t="shared" si="478"/>
        <v>44192</v>
      </c>
      <c r="L1770" s="2">
        <f t="shared" si="471"/>
        <v>27</v>
      </c>
      <c r="M1770" s="2">
        <f t="shared" si="472"/>
        <v>12</v>
      </c>
      <c r="N1770" s="2">
        <f t="shared" si="473"/>
        <v>2020</v>
      </c>
      <c r="O1770" s="2">
        <f t="shared" si="474"/>
        <v>8</v>
      </c>
      <c r="P1770" t="s">
        <v>73</v>
      </c>
      <c r="Q1770" t="s">
        <v>90</v>
      </c>
      <c r="R1770" t="s">
        <v>8073</v>
      </c>
      <c r="S1770" t="s">
        <v>177</v>
      </c>
      <c r="T1770" s="3" t="s">
        <v>66</v>
      </c>
      <c r="U1770" s="4">
        <v>5738.5</v>
      </c>
      <c r="V1770" t="s">
        <v>1920</v>
      </c>
      <c r="W1770" s="3" t="b">
        <v>1</v>
      </c>
      <c r="X1770" s="3" t="b">
        <v>0</v>
      </c>
      <c r="Y1770" t="s">
        <v>8074</v>
      </c>
      <c r="Z1770" t="s">
        <v>23012</v>
      </c>
      <c r="AA1770" t="s">
        <v>8075</v>
      </c>
    </row>
    <row r="1771" spans="1:27" x14ac:dyDescent="0.3">
      <c r="A1771">
        <f t="shared" si="475"/>
        <v>1770</v>
      </c>
      <c r="B1771" t="s">
        <v>8076</v>
      </c>
      <c r="C1771" t="s">
        <v>8077</v>
      </c>
      <c r="D1771" t="str">
        <f t="shared" si="467"/>
        <v>Tate Leglise</v>
      </c>
      <c r="E1771" s="3" t="s">
        <v>235</v>
      </c>
      <c r="F1771">
        <v>50</v>
      </c>
      <c r="G1771" s="1">
        <v>44071</v>
      </c>
      <c r="H1771" s="2">
        <f t="shared" si="468"/>
        <v>28</v>
      </c>
      <c r="I1771" s="2">
        <f t="shared" si="469"/>
        <v>8</v>
      </c>
      <c r="J1771" s="2">
        <f t="shared" si="470"/>
        <v>2020</v>
      </c>
      <c r="K1771" s="1">
        <f t="shared" si="478"/>
        <v>44079</v>
      </c>
      <c r="L1771" s="2">
        <f t="shared" si="471"/>
        <v>5</v>
      </c>
      <c r="M1771" s="2">
        <f t="shared" si="472"/>
        <v>9</v>
      </c>
      <c r="N1771" s="2">
        <f t="shared" si="473"/>
        <v>2020</v>
      </c>
      <c r="O1771" s="2">
        <f t="shared" si="474"/>
        <v>8</v>
      </c>
      <c r="P1771" t="s">
        <v>118</v>
      </c>
      <c r="Q1771" t="s">
        <v>23</v>
      </c>
      <c r="R1771" t="s">
        <v>8078</v>
      </c>
      <c r="S1771" t="s">
        <v>25</v>
      </c>
      <c r="T1771" s="3" t="s">
        <v>66</v>
      </c>
      <c r="U1771" s="4">
        <v>9651.2800000000007</v>
      </c>
      <c r="V1771" t="s">
        <v>77</v>
      </c>
      <c r="W1771" s="3" t="s">
        <v>23011</v>
      </c>
      <c r="X1771" s="3" t="b">
        <v>0</v>
      </c>
      <c r="Y1771" t="s">
        <v>8079</v>
      </c>
      <c r="Z1771" t="s">
        <v>23012</v>
      </c>
      <c r="AA1771" t="s">
        <v>3035</v>
      </c>
    </row>
    <row r="1772" spans="1:27" x14ac:dyDescent="0.3">
      <c r="A1772">
        <f t="shared" si="475"/>
        <v>1771</v>
      </c>
      <c r="B1772" t="s">
        <v>8080</v>
      </c>
      <c r="C1772" t="s">
        <v>8081</v>
      </c>
      <c r="D1772" t="str">
        <f t="shared" si="467"/>
        <v>Ulric Spittal</v>
      </c>
      <c r="E1772" s="3" t="s">
        <v>43</v>
      </c>
      <c r="F1772">
        <v>33</v>
      </c>
      <c r="G1772" s="1">
        <v>44013</v>
      </c>
      <c r="H1772" s="2">
        <f t="shared" si="468"/>
        <v>1</v>
      </c>
      <c r="I1772" s="2">
        <f t="shared" si="469"/>
        <v>7</v>
      </c>
      <c r="J1772" s="2">
        <f t="shared" si="470"/>
        <v>2020</v>
      </c>
      <c r="K1772" s="1">
        <v>44043</v>
      </c>
      <c r="L1772" s="2">
        <f t="shared" si="471"/>
        <v>31</v>
      </c>
      <c r="M1772" s="2">
        <f t="shared" si="472"/>
        <v>7</v>
      </c>
      <c r="N1772" s="2">
        <f t="shared" si="473"/>
        <v>2020</v>
      </c>
      <c r="O1772" s="2">
        <f t="shared" si="474"/>
        <v>30</v>
      </c>
      <c r="P1772" t="s">
        <v>73</v>
      </c>
      <c r="Q1772" t="s">
        <v>74</v>
      </c>
      <c r="R1772" t="s">
        <v>8082</v>
      </c>
      <c r="S1772" t="s">
        <v>25</v>
      </c>
      <c r="T1772" s="3" t="s">
        <v>133</v>
      </c>
      <c r="U1772" s="4">
        <v>6003.26</v>
      </c>
      <c r="V1772" t="s">
        <v>2618</v>
      </c>
      <c r="W1772" s="3" t="b">
        <v>0</v>
      </c>
      <c r="X1772" s="3" t="b">
        <v>1</v>
      </c>
      <c r="Y1772" t="s">
        <v>8083</v>
      </c>
      <c r="Z1772" t="s">
        <v>23012</v>
      </c>
      <c r="AA1772" t="s">
        <v>6090</v>
      </c>
    </row>
    <row r="1773" spans="1:27" x14ac:dyDescent="0.3">
      <c r="A1773">
        <f t="shared" si="475"/>
        <v>1772</v>
      </c>
      <c r="B1773" t="s">
        <v>8084</v>
      </c>
      <c r="C1773" t="s">
        <v>8085</v>
      </c>
      <c r="D1773" t="str">
        <f t="shared" si="467"/>
        <v>Harrie Spilsburie</v>
      </c>
      <c r="E1773" s="3" t="s">
        <v>32</v>
      </c>
      <c r="F1773">
        <v>51</v>
      </c>
      <c r="G1773" s="1">
        <v>43941</v>
      </c>
      <c r="H1773" s="2">
        <f t="shared" si="468"/>
        <v>20</v>
      </c>
      <c r="I1773" s="2">
        <f t="shared" si="469"/>
        <v>4</v>
      </c>
      <c r="J1773" s="2">
        <f t="shared" si="470"/>
        <v>2020</v>
      </c>
      <c r="K1773" s="1">
        <v>44042</v>
      </c>
      <c r="L1773" s="2">
        <f t="shared" si="471"/>
        <v>30</v>
      </c>
      <c r="M1773" s="2">
        <f t="shared" si="472"/>
        <v>7</v>
      </c>
      <c r="N1773" s="2">
        <f t="shared" si="473"/>
        <v>2020</v>
      </c>
      <c r="O1773" s="2">
        <f t="shared" si="474"/>
        <v>101</v>
      </c>
      <c r="P1773" t="s">
        <v>63</v>
      </c>
      <c r="Q1773" t="s">
        <v>23</v>
      </c>
      <c r="R1773" t="s">
        <v>8086</v>
      </c>
      <c r="S1773" t="s">
        <v>36</v>
      </c>
      <c r="T1773" s="3" t="s">
        <v>37</v>
      </c>
      <c r="U1773" s="4">
        <v>54284.35</v>
      </c>
      <c r="V1773" t="s">
        <v>943</v>
      </c>
      <c r="W1773" s="3" t="s">
        <v>23011</v>
      </c>
      <c r="X1773" s="3" t="b">
        <v>0</v>
      </c>
      <c r="Y1773" t="s">
        <v>8087</v>
      </c>
      <c r="Z1773" t="s">
        <v>23012</v>
      </c>
      <c r="AA1773" t="s">
        <v>8088</v>
      </c>
    </row>
    <row r="1774" spans="1:27" x14ac:dyDescent="0.3">
      <c r="A1774">
        <f t="shared" si="475"/>
        <v>1773</v>
      </c>
      <c r="B1774" t="s">
        <v>3480</v>
      </c>
      <c r="C1774" t="s">
        <v>8089</v>
      </c>
      <c r="D1774" t="str">
        <f t="shared" si="467"/>
        <v>Judy Branca</v>
      </c>
      <c r="E1774" s="3" t="s">
        <v>32</v>
      </c>
      <c r="F1774">
        <v>66</v>
      </c>
      <c r="G1774" s="1">
        <v>43963</v>
      </c>
      <c r="H1774" s="2">
        <f t="shared" si="468"/>
        <v>12</v>
      </c>
      <c r="I1774" s="2">
        <f t="shared" si="469"/>
        <v>5</v>
      </c>
      <c r="J1774" s="2">
        <f t="shared" si="470"/>
        <v>2020</v>
      </c>
      <c r="K1774" s="1">
        <f>G1774+8</f>
        <v>43971</v>
      </c>
      <c r="L1774" s="2">
        <f t="shared" si="471"/>
        <v>20</v>
      </c>
      <c r="M1774" s="2">
        <f t="shared" si="472"/>
        <v>5</v>
      </c>
      <c r="N1774" s="2">
        <f t="shared" si="473"/>
        <v>2020</v>
      </c>
      <c r="O1774" s="2">
        <f t="shared" si="474"/>
        <v>8</v>
      </c>
      <c r="P1774" t="s">
        <v>73</v>
      </c>
      <c r="Q1774" t="s">
        <v>197</v>
      </c>
      <c r="R1774" t="s">
        <v>8090</v>
      </c>
      <c r="S1774" t="s">
        <v>92</v>
      </c>
      <c r="T1774" s="3" t="s">
        <v>66</v>
      </c>
      <c r="U1774" s="4">
        <v>81415.77</v>
      </c>
      <c r="V1774" t="s">
        <v>423</v>
      </c>
      <c r="W1774" s="3" t="b">
        <v>0</v>
      </c>
      <c r="X1774" s="3" t="b">
        <v>1</v>
      </c>
      <c r="Y1774" t="s">
        <v>8091</v>
      </c>
      <c r="Z1774" t="s">
        <v>23012</v>
      </c>
      <c r="AA1774" t="s">
        <v>8092</v>
      </c>
    </row>
    <row r="1775" spans="1:27" x14ac:dyDescent="0.3">
      <c r="A1775">
        <f t="shared" si="475"/>
        <v>1774</v>
      </c>
      <c r="B1775" t="s">
        <v>8093</v>
      </c>
      <c r="C1775" t="s">
        <v>8094</v>
      </c>
      <c r="D1775" t="str">
        <f t="shared" si="467"/>
        <v>Sal Somerville</v>
      </c>
      <c r="E1775" s="3" t="s">
        <v>32</v>
      </c>
      <c r="F1775">
        <v>40</v>
      </c>
      <c r="G1775" s="1">
        <v>43877</v>
      </c>
      <c r="H1775" s="2">
        <f t="shared" si="468"/>
        <v>16</v>
      </c>
      <c r="I1775" s="2">
        <f t="shared" si="469"/>
        <v>2</v>
      </c>
      <c r="J1775" s="2">
        <f t="shared" si="470"/>
        <v>2020</v>
      </c>
      <c r="K1775" s="1">
        <v>44138</v>
      </c>
      <c r="L1775" s="2">
        <f t="shared" si="471"/>
        <v>3</v>
      </c>
      <c r="M1775" s="2">
        <f t="shared" si="472"/>
        <v>11</v>
      </c>
      <c r="N1775" s="2">
        <f t="shared" si="473"/>
        <v>2020</v>
      </c>
      <c r="O1775" s="2">
        <f t="shared" si="474"/>
        <v>261</v>
      </c>
      <c r="P1775" t="s">
        <v>63</v>
      </c>
      <c r="Q1775" t="s">
        <v>45</v>
      </c>
      <c r="R1775" t="s">
        <v>8095</v>
      </c>
      <c r="S1775" t="s">
        <v>92</v>
      </c>
      <c r="T1775" s="3" t="s">
        <v>37</v>
      </c>
      <c r="U1775" s="4">
        <v>23667.59</v>
      </c>
      <c r="V1775" t="s">
        <v>452</v>
      </c>
      <c r="W1775" s="3" t="s">
        <v>23011</v>
      </c>
      <c r="X1775" s="3" t="b">
        <v>1</v>
      </c>
      <c r="Y1775" t="s">
        <v>3881</v>
      </c>
      <c r="Z1775" t="s">
        <v>3882</v>
      </c>
      <c r="AA1775" t="s">
        <v>863</v>
      </c>
    </row>
    <row r="1776" spans="1:27" x14ac:dyDescent="0.3">
      <c r="A1776">
        <f t="shared" si="475"/>
        <v>1775</v>
      </c>
      <c r="B1776" t="s">
        <v>6223</v>
      </c>
      <c r="C1776" t="s">
        <v>8096</v>
      </c>
      <c r="D1776" t="str">
        <f t="shared" si="467"/>
        <v>Haslett Lissimore</v>
      </c>
      <c r="E1776" s="3" t="s">
        <v>43</v>
      </c>
      <c r="F1776">
        <v>12</v>
      </c>
      <c r="G1776" s="1">
        <v>44003</v>
      </c>
      <c r="H1776" s="2">
        <f t="shared" si="468"/>
        <v>21</v>
      </c>
      <c r="I1776" s="2">
        <f t="shared" si="469"/>
        <v>6</v>
      </c>
      <c r="J1776" s="2">
        <f t="shared" si="470"/>
        <v>2020</v>
      </c>
      <c r="K1776" s="1">
        <f t="shared" ref="K1776:K1778" si="479">G1776+8</f>
        <v>44011</v>
      </c>
      <c r="L1776" s="2">
        <f t="shared" si="471"/>
        <v>29</v>
      </c>
      <c r="M1776" s="2">
        <f t="shared" si="472"/>
        <v>6</v>
      </c>
      <c r="N1776" s="2">
        <f t="shared" si="473"/>
        <v>2020</v>
      </c>
      <c r="O1776" s="2">
        <f t="shared" si="474"/>
        <v>8</v>
      </c>
      <c r="P1776" t="s">
        <v>73</v>
      </c>
      <c r="Q1776" t="s">
        <v>74</v>
      </c>
      <c r="R1776" t="s">
        <v>8097</v>
      </c>
      <c r="S1776" t="s">
        <v>177</v>
      </c>
      <c r="T1776" s="3" t="s">
        <v>133</v>
      </c>
      <c r="U1776" s="4">
        <v>50836.55</v>
      </c>
      <c r="V1776" t="s">
        <v>2802</v>
      </c>
      <c r="W1776" s="3" t="b">
        <v>1</v>
      </c>
      <c r="X1776" s="3" t="b">
        <v>1</v>
      </c>
      <c r="Y1776" t="s">
        <v>8098</v>
      </c>
      <c r="Z1776" t="s">
        <v>23012</v>
      </c>
      <c r="AA1776" t="s">
        <v>8099</v>
      </c>
    </row>
    <row r="1777" spans="1:27" x14ac:dyDescent="0.3">
      <c r="A1777">
        <f t="shared" si="475"/>
        <v>1776</v>
      </c>
      <c r="B1777" t="s">
        <v>2384</v>
      </c>
      <c r="D1777" t="str">
        <f t="shared" si="467"/>
        <v xml:space="preserve">Lorry </v>
      </c>
      <c r="E1777" s="3" t="s">
        <v>32</v>
      </c>
      <c r="F1777">
        <v>27</v>
      </c>
      <c r="G1777" s="1">
        <v>44107</v>
      </c>
      <c r="H1777" s="2">
        <f t="shared" si="468"/>
        <v>3</v>
      </c>
      <c r="I1777" s="2">
        <f t="shared" si="469"/>
        <v>10</v>
      </c>
      <c r="J1777" s="2">
        <f t="shared" si="470"/>
        <v>2020</v>
      </c>
      <c r="K1777" s="1">
        <f t="shared" si="479"/>
        <v>44115</v>
      </c>
      <c r="L1777" s="2">
        <f t="shared" si="471"/>
        <v>11</v>
      </c>
      <c r="M1777" s="2">
        <f t="shared" si="472"/>
        <v>10</v>
      </c>
      <c r="N1777" s="2">
        <f t="shared" si="473"/>
        <v>2020</v>
      </c>
      <c r="O1777" s="2">
        <f t="shared" si="474"/>
        <v>8</v>
      </c>
      <c r="P1777" t="s">
        <v>73</v>
      </c>
      <c r="Q1777" t="s">
        <v>197</v>
      </c>
      <c r="R1777" t="s">
        <v>8100</v>
      </c>
      <c r="S1777" t="s">
        <v>65</v>
      </c>
      <c r="T1777" s="3" t="s">
        <v>47</v>
      </c>
      <c r="U1777" s="4">
        <v>91147.3</v>
      </c>
      <c r="V1777" t="s">
        <v>134</v>
      </c>
      <c r="W1777" s="3" t="b">
        <v>1</v>
      </c>
      <c r="X1777" s="3" t="b">
        <v>1</v>
      </c>
      <c r="Y1777" t="s">
        <v>8101</v>
      </c>
      <c r="Z1777" t="s">
        <v>8102</v>
      </c>
      <c r="AA1777" t="s">
        <v>8103</v>
      </c>
    </row>
    <row r="1778" spans="1:27" x14ac:dyDescent="0.3">
      <c r="A1778">
        <f t="shared" si="475"/>
        <v>1777</v>
      </c>
      <c r="B1778" t="s">
        <v>8104</v>
      </c>
      <c r="C1778" t="s">
        <v>8105</v>
      </c>
      <c r="D1778" t="str">
        <f t="shared" si="467"/>
        <v>Gerhardt Huggons</v>
      </c>
      <c r="E1778" s="3" t="s">
        <v>43</v>
      </c>
      <c r="F1778">
        <v>1</v>
      </c>
      <c r="G1778" s="1">
        <v>44194</v>
      </c>
      <c r="H1778" s="2">
        <f t="shared" si="468"/>
        <v>29</v>
      </c>
      <c r="I1778" s="2">
        <f t="shared" si="469"/>
        <v>12</v>
      </c>
      <c r="J1778" s="2">
        <f t="shared" si="470"/>
        <v>2020</v>
      </c>
      <c r="K1778" s="1">
        <f t="shared" si="479"/>
        <v>44202</v>
      </c>
      <c r="L1778" s="2">
        <f t="shared" si="471"/>
        <v>6</v>
      </c>
      <c r="M1778" s="2">
        <f t="shared" si="472"/>
        <v>1</v>
      </c>
      <c r="N1778" s="2">
        <f t="shared" si="473"/>
        <v>2021</v>
      </c>
      <c r="O1778" s="2">
        <f t="shared" si="474"/>
        <v>8</v>
      </c>
      <c r="P1778" t="s">
        <v>33</v>
      </c>
      <c r="Q1778" t="s">
        <v>119</v>
      </c>
      <c r="R1778" t="s">
        <v>8106</v>
      </c>
      <c r="S1778" t="s">
        <v>92</v>
      </c>
      <c r="T1778" s="3" t="s">
        <v>83</v>
      </c>
      <c r="U1778" s="4">
        <v>90838.7</v>
      </c>
      <c r="V1778" t="s">
        <v>1494</v>
      </c>
      <c r="W1778" s="3" t="b">
        <v>1</v>
      </c>
      <c r="X1778" s="3" t="b">
        <v>1</v>
      </c>
      <c r="Y1778" t="s">
        <v>8107</v>
      </c>
      <c r="Z1778" t="s">
        <v>23012</v>
      </c>
      <c r="AA1778" t="s">
        <v>8108</v>
      </c>
    </row>
    <row r="1779" spans="1:27" x14ac:dyDescent="0.3">
      <c r="A1779">
        <f t="shared" si="475"/>
        <v>1778</v>
      </c>
      <c r="B1779" t="s">
        <v>8109</v>
      </c>
      <c r="C1779" t="s">
        <v>8110</v>
      </c>
      <c r="D1779" t="str">
        <f t="shared" si="467"/>
        <v>Tanitansy Langdon</v>
      </c>
      <c r="E1779" s="3" t="s">
        <v>32</v>
      </c>
      <c r="F1779">
        <v>38</v>
      </c>
      <c r="G1779" s="1">
        <v>43934</v>
      </c>
      <c r="H1779" s="2">
        <f t="shared" si="468"/>
        <v>13</v>
      </c>
      <c r="I1779" s="2">
        <f t="shared" si="469"/>
        <v>4</v>
      </c>
      <c r="J1779" s="2">
        <f t="shared" si="470"/>
        <v>2020</v>
      </c>
      <c r="K1779" s="1">
        <v>44025</v>
      </c>
      <c r="L1779" s="2">
        <f t="shared" si="471"/>
        <v>13</v>
      </c>
      <c r="M1779" s="2">
        <f t="shared" si="472"/>
        <v>7</v>
      </c>
      <c r="N1779" s="2">
        <f t="shared" si="473"/>
        <v>2020</v>
      </c>
      <c r="O1779" s="2">
        <f t="shared" si="474"/>
        <v>91</v>
      </c>
      <c r="P1779" t="s">
        <v>44</v>
      </c>
      <c r="Q1779" t="s">
        <v>45</v>
      </c>
      <c r="R1779" t="s">
        <v>8111</v>
      </c>
      <c r="S1779" t="s">
        <v>92</v>
      </c>
      <c r="T1779" s="3" t="s">
        <v>83</v>
      </c>
      <c r="U1779" s="4">
        <v>68791.240000000005</v>
      </c>
      <c r="V1779" t="s">
        <v>3858</v>
      </c>
      <c r="W1779" s="3" t="b">
        <v>1</v>
      </c>
      <c r="X1779" s="3" t="b">
        <v>1</v>
      </c>
      <c r="Y1779" t="s">
        <v>8112</v>
      </c>
      <c r="Z1779" t="s">
        <v>23012</v>
      </c>
      <c r="AA1779" t="s">
        <v>8113</v>
      </c>
    </row>
    <row r="1780" spans="1:27" x14ac:dyDescent="0.3">
      <c r="A1780">
        <f t="shared" si="475"/>
        <v>1779</v>
      </c>
      <c r="B1780" t="s">
        <v>8114</v>
      </c>
      <c r="C1780" t="s">
        <v>8115</v>
      </c>
      <c r="D1780" t="str">
        <f t="shared" si="467"/>
        <v>Pieter Tewkesberrie</v>
      </c>
      <c r="E1780" s="3" t="s">
        <v>235</v>
      </c>
      <c r="F1780">
        <v>19</v>
      </c>
      <c r="G1780" s="1">
        <v>43886</v>
      </c>
      <c r="H1780" s="2">
        <f t="shared" si="468"/>
        <v>25</v>
      </c>
      <c r="I1780" s="2">
        <f t="shared" si="469"/>
        <v>2</v>
      </c>
      <c r="J1780" s="2">
        <f t="shared" si="470"/>
        <v>2020</v>
      </c>
      <c r="K1780" s="1">
        <v>44136</v>
      </c>
      <c r="L1780" s="2">
        <f t="shared" si="471"/>
        <v>1</v>
      </c>
      <c r="M1780" s="2">
        <f t="shared" si="472"/>
        <v>11</v>
      </c>
      <c r="N1780" s="2">
        <f t="shared" si="473"/>
        <v>2020</v>
      </c>
      <c r="O1780" s="2">
        <f t="shared" si="474"/>
        <v>250</v>
      </c>
      <c r="P1780" t="s">
        <v>33</v>
      </c>
      <c r="Q1780" t="s">
        <v>74</v>
      </c>
      <c r="R1780" t="s">
        <v>8116</v>
      </c>
      <c r="S1780" t="s">
        <v>146</v>
      </c>
      <c r="T1780" s="3" t="s">
        <v>23012</v>
      </c>
      <c r="U1780" s="4">
        <v>67225.59</v>
      </c>
      <c r="V1780" t="s">
        <v>4342</v>
      </c>
      <c r="W1780" s="3" t="b">
        <v>1</v>
      </c>
      <c r="X1780" s="3" t="b">
        <v>1</v>
      </c>
      <c r="Y1780" t="s">
        <v>8117</v>
      </c>
      <c r="Z1780" t="s">
        <v>23012</v>
      </c>
      <c r="AA1780" t="s">
        <v>3013</v>
      </c>
    </row>
    <row r="1781" spans="1:27" x14ac:dyDescent="0.3">
      <c r="A1781">
        <f t="shared" si="475"/>
        <v>1780</v>
      </c>
      <c r="B1781" t="s">
        <v>8118</v>
      </c>
      <c r="C1781" t="s">
        <v>8119</v>
      </c>
      <c r="D1781" t="str">
        <f t="shared" si="467"/>
        <v>Dorena Trusse</v>
      </c>
      <c r="E1781" s="3" t="s">
        <v>21</v>
      </c>
      <c r="F1781">
        <v>69</v>
      </c>
      <c r="G1781" s="1">
        <v>43923</v>
      </c>
      <c r="H1781" s="2">
        <f t="shared" si="468"/>
        <v>2</v>
      </c>
      <c r="I1781" s="2">
        <f t="shared" si="469"/>
        <v>4</v>
      </c>
      <c r="J1781" s="2">
        <f t="shared" si="470"/>
        <v>2020</v>
      </c>
      <c r="K1781" s="1">
        <v>43957</v>
      </c>
      <c r="L1781" s="2">
        <f t="shared" si="471"/>
        <v>6</v>
      </c>
      <c r="M1781" s="2">
        <f t="shared" si="472"/>
        <v>5</v>
      </c>
      <c r="N1781" s="2">
        <f t="shared" si="473"/>
        <v>2020</v>
      </c>
      <c r="O1781" s="2">
        <f t="shared" si="474"/>
        <v>34</v>
      </c>
      <c r="P1781" t="s">
        <v>33</v>
      </c>
      <c r="Q1781" t="s">
        <v>34</v>
      </c>
      <c r="R1781" t="s">
        <v>8120</v>
      </c>
      <c r="S1781" t="s">
        <v>36</v>
      </c>
      <c r="T1781" s="3" t="s">
        <v>66</v>
      </c>
      <c r="U1781" s="4">
        <v>38636.43</v>
      </c>
      <c r="V1781" t="s">
        <v>1926</v>
      </c>
      <c r="W1781" s="3" t="b">
        <v>0</v>
      </c>
      <c r="X1781" s="3" t="b">
        <v>1</v>
      </c>
      <c r="Y1781" t="s">
        <v>8121</v>
      </c>
      <c r="Z1781" t="s">
        <v>23012</v>
      </c>
      <c r="AA1781" t="s">
        <v>660</v>
      </c>
    </row>
    <row r="1782" spans="1:27" x14ac:dyDescent="0.3">
      <c r="A1782">
        <f t="shared" si="475"/>
        <v>1781</v>
      </c>
      <c r="B1782" t="s">
        <v>5735</v>
      </c>
      <c r="C1782" t="s">
        <v>8122</v>
      </c>
      <c r="D1782" t="str">
        <f t="shared" si="467"/>
        <v>Kylen Antonelli</v>
      </c>
      <c r="E1782" s="3" t="s">
        <v>32</v>
      </c>
      <c r="F1782">
        <v>50</v>
      </c>
      <c r="G1782" s="1">
        <v>43979</v>
      </c>
      <c r="H1782" s="2">
        <f t="shared" si="468"/>
        <v>28</v>
      </c>
      <c r="I1782" s="2">
        <f t="shared" si="469"/>
        <v>5</v>
      </c>
      <c r="J1782" s="2">
        <f t="shared" si="470"/>
        <v>2020</v>
      </c>
      <c r="K1782" s="1">
        <f t="shared" ref="K1782:K1784" si="480">G1782+8</f>
        <v>43987</v>
      </c>
      <c r="L1782" s="2">
        <f t="shared" si="471"/>
        <v>5</v>
      </c>
      <c r="M1782" s="2">
        <f t="shared" si="472"/>
        <v>6</v>
      </c>
      <c r="N1782" s="2">
        <f t="shared" si="473"/>
        <v>2020</v>
      </c>
      <c r="O1782" s="2">
        <f t="shared" si="474"/>
        <v>8</v>
      </c>
      <c r="P1782" t="s">
        <v>118</v>
      </c>
      <c r="Q1782" t="s">
        <v>90</v>
      </c>
      <c r="R1782" t="s">
        <v>8123</v>
      </c>
      <c r="S1782" t="s">
        <v>65</v>
      </c>
      <c r="T1782" s="3" t="s">
        <v>159</v>
      </c>
      <c r="U1782" s="4">
        <v>6751.9</v>
      </c>
      <c r="V1782" t="s">
        <v>2814</v>
      </c>
      <c r="W1782" s="3" t="b">
        <v>1</v>
      </c>
      <c r="X1782" s="3" t="b">
        <v>1</v>
      </c>
      <c r="Y1782" t="s">
        <v>8124</v>
      </c>
      <c r="Z1782" t="s">
        <v>23012</v>
      </c>
      <c r="AA1782" t="s">
        <v>8125</v>
      </c>
    </row>
    <row r="1783" spans="1:27" x14ac:dyDescent="0.3">
      <c r="A1783">
        <f t="shared" si="475"/>
        <v>1782</v>
      </c>
      <c r="B1783" t="s">
        <v>2245</v>
      </c>
      <c r="C1783" t="s">
        <v>8126</v>
      </c>
      <c r="D1783" t="str">
        <f t="shared" si="467"/>
        <v>Sonnie Nollet</v>
      </c>
      <c r="E1783" s="3" t="s">
        <v>350</v>
      </c>
      <c r="F1783">
        <v>71</v>
      </c>
      <c r="G1783" s="1">
        <v>44080</v>
      </c>
      <c r="H1783" s="2">
        <f t="shared" si="468"/>
        <v>6</v>
      </c>
      <c r="I1783" s="2">
        <f t="shared" si="469"/>
        <v>9</v>
      </c>
      <c r="J1783" s="2">
        <f t="shared" si="470"/>
        <v>2020</v>
      </c>
      <c r="K1783" s="1">
        <f t="shared" si="480"/>
        <v>44088</v>
      </c>
      <c r="L1783" s="2">
        <f t="shared" si="471"/>
        <v>14</v>
      </c>
      <c r="M1783" s="2">
        <f t="shared" si="472"/>
        <v>9</v>
      </c>
      <c r="N1783" s="2">
        <f t="shared" si="473"/>
        <v>2020</v>
      </c>
      <c r="O1783" s="2">
        <f t="shared" si="474"/>
        <v>8</v>
      </c>
      <c r="P1783" t="s">
        <v>44</v>
      </c>
      <c r="Q1783" t="s">
        <v>23</v>
      </c>
      <c r="R1783" t="s">
        <v>8127</v>
      </c>
      <c r="S1783" t="s">
        <v>25</v>
      </c>
      <c r="T1783" s="3" t="s">
        <v>66</v>
      </c>
      <c r="U1783" s="4">
        <v>59090.32</v>
      </c>
      <c r="V1783" t="s">
        <v>572</v>
      </c>
      <c r="W1783" s="3" t="b">
        <v>1</v>
      </c>
      <c r="X1783" s="3" t="b">
        <v>0</v>
      </c>
      <c r="Y1783" t="s">
        <v>8128</v>
      </c>
      <c r="Z1783" t="s">
        <v>23012</v>
      </c>
      <c r="AA1783" t="s">
        <v>8129</v>
      </c>
    </row>
    <row r="1784" spans="1:27" x14ac:dyDescent="0.3">
      <c r="A1784">
        <f t="shared" si="475"/>
        <v>1783</v>
      </c>
      <c r="B1784" t="s">
        <v>8130</v>
      </c>
      <c r="C1784" t="s">
        <v>8131</v>
      </c>
      <c r="D1784" t="str">
        <f t="shared" si="467"/>
        <v>Cecelia Croucher</v>
      </c>
      <c r="E1784" s="3" t="s">
        <v>32</v>
      </c>
      <c r="F1784">
        <v>39</v>
      </c>
      <c r="G1784" s="1">
        <v>44063</v>
      </c>
      <c r="H1784" s="2">
        <f t="shared" si="468"/>
        <v>20</v>
      </c>
      <c r="I1784" s="2">
        <f t="shared" si="469"/>
        <v>8</v>
      </c>
      <c r="J1784" s="2">
        <f t="shared" si="470"/>
        <v>2020</v>
      </c>
      <c r="K1784" s="1">
        <f t="shared" si="480"/>
        <v>44071</v>
      </c>
      <c r="L1784" s="2">
        <f t="shared" si="471"/>
        <v>28</v>
      </c>
      <c r="M1784" s="2">
        <f t="shared" si="472"/>
        <v>8</v>
      </c>
      <c r="N1784" s="2">
        <f t="shared" si="473"/>
        <v>2020</v>
      </c>
      <c r="O1784" s="2">
        <f t="shared" si="474"/>
        <v>8</v>
      </c>
      <c r="P1784" t="s">
        <v>118</v>
      </c>
      <c r="Q1784" t="s">
        <v>34</v>
      </c>
      <c r="R1784" t="s">
        <v>8132</v>
      </c>
      <c r="S1784" t="s">
        <v>177</v>
      </c>
      <c r="T1784" s="3" t="s">
        <v>66</v>
      </c>
      <c r="U1784" s="4">
        <v>3415.19</v>
      </c>
      <c r="V1784" t="s">
        <v>533</v>
      </c>
      <c r="W1784" s="3" t="b">
        <v>1</v>
      </c>
      <c r="X1784" s="3" t="b">
        <v>1</v>
      </c>
      <c r="Y1784" t="s">
        <v>8133</v>
      </c>
      <c r="Z1784" t="s">
        <v>23012</v>
      </c>
      <c r="AA1784" t="s">
        <v>312</v>
      </c>
    </row>
    <row r="1785" spans="1:27" x14ac:dyDescent="0.3">
      <c r="A1785">
        <f t="shared" si="475"/>
        <v>1784</v>
      </c>
      <c r="B1785" t="s">
        <v>8134</v>
      </c>
      <c r="C1785" t="s">
        <v>8135</v>
      </c>
      <c r="D1785" t="str">
        <f t="shared" si="467"/>
        <v>Avie Dosedale</v>
      </c>
      <c r="E1785" s="3" t="s">
        <v>32</v>
      </c>
      <c r="F1785">
        <v>90</v>
      </c>
      <c r="G1785" s="1">
        <v>43932</v>
      </c>
      <c r="H1785" s="2">
        <f t="shared" si="468"/>
        <v>11</v>
      </c>
      <c r="I1785" s="2">
        <f t="shared" si="469"/>
        <v>4</v>
      </c>
      <c r="J1785" s="2">
        <f t="shared" si="470"/>
        <v>2020</v>
      </c>
      <c r="K1785" s="1">
        <v>43947</v>
      </c>
      <c r="L1785" s="2">
        <f t="shared" si="471"/>
        <v>26</v>
      </c>
      <c r="M1785" s="2">
        <f t="shared" si="472"/>
        <v>4</v>
      </c>
      <c r="N1785" s="2">
        <f t="shared" si="473"/>
        <v>2020</v>
      </c>
      <c r="O1785" s="2">
        <f t="shared" si="474"/>
        <v>15</v>
      </c>
      <c r="P1785" t="s">
        <v>44</v>
      </c>
      <c r="Q1785" t="s">
        <v>34</v>
      </c>
      <c r="R1785" t="s">
        <v>8136</v>
      </c>
      <c r="S1785" t="s">
        <v>36</v>
      </c>
      <c r="T1785" s="3" t="s">
        <v>159</v>
      </c>
      <c r="U1785" s="4">
        <v>94135.94</v>
      </c>
      <c r="V1785" t="s">
        <v>1958</v>
      </c>
      <c r="W1785" s="3" t="s">
        <v>23011</v>
      </c>
      <c r="X1785" s="3" t="b">
        <v>0</v>
      </c>
      <c r="Y1785" t="s">
        <v>8137</v>
      </c>
      <c r="Z1785" t="s">
        <v>23012</v>
      </c>
      <c r="AA1785" t="s">
        <v>1064</v>
      </c>
    </row>
    <row r="1786" spans="1:27" x14ac:dyDescent="0.3">
      <c r="A1786">
        <f t="shared" si="475"/>
        <v>1785</v>
      </c>
      <c r="B1786" t="s">
        <v>8138</v>
      </c>
      <c r="C1786" t="s">
        <v>8139</v>
      </c>
      <c r="D1786" t="str">
        <f t="shared" si="467"/>
        <v>Alyda Blackhurst</v>
      </c>
      <c r="E1786" s="3" t="s">
        <v>32</v>
      </c>
      <c r="F1786">
        <v>70</v>
      </c>
      <c r="G1786" s="1">
        <v>44010</v>
      </c>
      <c r="H1786" s="2">
        <f t="shared" si="468"/>
        <v>28</v>
      </c>
      <c r="I1786" s="2">
        <f t="shared" si="469"/>
        <v>6</v>
      </c>
      <c r="J1786" s="2">
        <f t="shared" si="470"/>
        <v>2020</v>
      </c>
      <c r="K1786" s="1">
        <v>44169</v>
      </c>
      <c r="L1786" s="2">
        <f t="shared" si="471"/>
        <v>4</v>
      </c>
      <c r="M1786" s="2">
        <f t="shared" si="472"/>
        <v>12</v>
      </c>
      <c r="N1786" s="2">
        <f t="shared" si="473"/>
        <v>2020</v>
      </c>
      <c r="O1786" s="2">
        <f t="shared" si="474"/>
        <v>159</v>
      </c>
      <c r="P1786" t="s">
        <v>118</v>
      </c>
      <c r="Q1786" t="s">
        <v>54</v>
      </c>
      <c r="R1786" t="s">
        <v>8140</v>
      </c>
      <c r="S1786" t="s">
        <v>25</v>
      </c>
      <c r="T1786" s="3" t="s">
        <v>47</v>
      </c>
      <c r="U1786" s="4">
        <v>26365.279999999999</v>
      </c>
      <c r="V1786" t="s">
        <v>943</v>
      </c>
      <c r="W1786" s="3" t="s">
        <v>23011</v>
      </c>
      <c r="X1786" s="3" t="b">
        <v>1</v>
      </c>
      <c r="Y1786" t="s">
        <v>8141</v>
      </c>
      <c r="Z1786" t="s">
        <v>1451</v>
      </c>
      <c r="AA1786" t="s">
        <v>1511</v>
      </c>
    </row>
    <row r="1787" spans="1:27" x14ac:dyDescent="0.3">
      <c r="A1787">
        <f t="shared" si="475"/>
        <v>1786</v>
      </c>
      <c r="B1787" t="s">
        <v>8142</v>
      </c>
      <c r="C1787" t="s">
        <v>8143</v>
      </c>
      <c r="D1787" t="str">
        <f t="shared" si="467"/>
        <v>Erek Aronovitz</v>
      </c>
      <c r="E1787" s="3" t="s">
        <v>43</v>
      </c>
      <c r="F1787">
        <v>8</v>
      </c>
      <c r="G1787" s="1">
        <v>44131</v>
      </c>
      <c r="H1787" s="2">
        <f t="shared" si="468"/>
        <v>27</v>
      </c>
      <c r="I1787" s="2">
        <f t="shared" si="469"/>
        <v>10</v>
      </c>
      <c r="J1787" s="2">
        <f t="shared" si="470"/>
        <v>2020</v>
      </c>
      <c r="K1787" s="1">
        <f>G1787+8</f>
        <v>44139</v>
      </c>
      <c r="L1787" s="2">
        <f t="shared" si="471"/>
        <v>4</v>
      </c>
      <c r="M1787" s="2">
        <f t="shared" si="472"/>
        <v>11</v>
      </c>
      <c r="N1787" s="2">
        <f t="shared" si="473"/>
        <v>2020</v>
      </c>
      <c r="O1787" s="2">
        <f t="shared" si="474"/>
        <v>8</v>
      </c>
      <c r="P1787" t="s">
        <v>22</v>
      </c>
      <c r="Q1787" t="s">
        <v>74</v>
      </c>
      <c r="R1787" t="s">
        <v>8144</v>
      </c>
      <c r="S1787" t="s">
        <v>146</v>
      </c>
      <c r="T1787" s="3" t="s">
        <v>83</v>
      </c>
      <c r="U1787" s="4">
        <v>17028.12</v>
      </c>
      <c r="V1787" t="s">
        <v>279</v>
      </c>
      <c r="W1787" s="3" t="b">
        <v>0</v>
      </c>
      <c r="X1787" s="3" t="b">
        <v>0</v>
      </c>
      <c r="Y1787" t="s">
        <v>8145</v>
      </c>
      <c r="Z1787" t="s">
        <v>23012</v>
      </c>
      <c r="AA1787" t="s">
        <v>8146</v>
      </c>
    </row>
    <row r="1788" spans="1:27" x14ac:dyDescent="0.3">
      <c r="A1788">
        <f t="shared" si="475"/>
        <v>1787</v>
      </c>
      <c r="B1788" t="s">
        <v>8147</v>
      </c>
      <c r="C1788" t="s">
        <v>8148</v>
      </c>
      <c r="D1788" t="str">
        <f t="shared" si="467"/>
        <v>Laverna McGraw</v>
      </c>
      <c r="E1788" s="3" t="s">
        <v>32</v>
      </c>
      <c r="F1788">
        <v>85</v>
      </c>
      <c r="G1788" s="1">
        <v>44088</v>
      </c>
      <c r="H1788" s="2">
        <f t="shared" si="468"/>
        <v>14</v>
      </c>
      <c r="I1788" s="2">
        <f t="shared" si="469"/>
        <v>9</v>
      </c>
      <c r="J1788" s="2">
        <f t="shared" si="470"/>
        <v>2020</v>
      </c>
      <c r="K1788" s="1">
        <v>44189</v>
      </c>
      <c r="L1788" s="2">
        <f t="shared" si="471"/>
        <v>24</v>
      </c>
      <c r="M1788" s="2">
        <f t="shared" si="472"/>
        <v>12</v>
      </c>
      <c r="N1788" s="2">
        <f t="shared" si="473"/>
        <v>2020</v>
      </c>
      <c r="O1788" s="2">
        <f t="shared" si="474"/>
        <v>101</v>
      </c>
      <c r="P1788" t="s">
        <v>33</v>
      </c>
      <c r="Q1788" t="s">
        <v>119</v>
      </c>
      <c r="R1788" t="s">
        <v>8149</v>
      </c>
      <c r="S1788" t="s">
        <v>177</v>
      </c>
      <c r="T1788" s="3" t="s">
        <v>66</v>
      </c>
      <c r="U1788" s="4">
        <v>30925.72</v>
      </c>
      <c r="V1788" t="s">
        <v>5914</v>
      </c>
      <c r="W1788" s="3" t="b">
        <v>1</v>
      </c>
      <c r="X1788" s="3" t="b">
        <v>0</v>
      </c>
      <c r="Y1788" t="s">
        <v>8150</v>
      </c>
      <c r="Z1788" t="s">
        <v>23012</v>
      </c>
      <c r="AA1788" t="s">
        <v>330</v>
      </c>
    </row>
    <row r="1789" spans="1:27" x14ac:dyDescent="0.3">
      <c r="A1789">
        <f t="shared" si="475"/>
        <v>1788</v>
      </c>
      <c r="B1789" t="s">
        <v>2817</v>
      </c>
      <c r="C1789" t="s">
        <v>8151</v>
      </c>
      <c r="D1789" t="str">
        <f t="shared" si="467"/>
        <v>Bren Carlo</v>
      </c>
      <c r="E1789" s="3" t="s">
        <v>43</v>
      </c>
      <c r="F1789">
        <v>80</v>
      </c>
      <c r="G1789" s="1">
        <v>44116</v>
      </c>
      <c r="H1789" s="2">
        <f t="shared" si="468"/>
        <v>12</v>
      </c>
      <c r="I1789" s="2">
        <f t="shared" si="469"/>
        <v>10</v>
      </c>
      <c r="J1789" s="2">
        <f t="shared" si="470"/>
        <v>2020</v>
      </c>
      <c r="K1789" s="1">
        <v>44162</v>
      </c>
      <c r="L1789" s="2">
        <f t="shared" si="471"/>
        <v>27</v>
      </c>
      <c r="M1789" s="2">
        <f t="shared" si="472"/>
        <v>11</v>
      </c>
      <c r="N1789" s="2">
        <f t="shared" si="473"/>
        <v>2020</v>
      </c>
      <c r="O1789" s="2">
        <f t="shared" si="474"/>
        <v>46</v>
      </c>
      <c r="P1789" t="s">
        <v>118</v>
      </c>
      <c r="Q1789" t="s">
        <v>54</v>
      </c>
      <c r="R1789" t="s">
        <v>8152</v>
      </c>
      <c r="S1789" t="s">
        <v>65</v>
      </c>
      <c r="T1789" s="3" t="s">
        <v>37</v>
      </c>
      <c r="U1789" s="4">
        <v>89745.93</v>
      </c>
      <c r="V1789" t="s">
        <v>790</v>
      </c>
      <c r="W1789" s="3" t="s">
        <v>23011</v>
      </c>
      <c r="X1789" s="3" t="b">
        <v>0</v>
      </c>
      <c r="Y1789" t="s">
        <v>8153</v>
      </c>
      <c r="Z1789" t="s">
        <v>23012</v>
      </c>
      <c r="AA1789" t="s">
        <v>1338</v>
      </c>
    </row>
    <row r="1790" spans="1:27" x14ac:dyDescent="0.3">
      <c r="A1790">
        <f t="shared" si="475"/>
        <v>1789</v>
      </c>
      <c r="B1790" t="s">
        <v>8154</v>
      </c>
      <c r="C1790" t="s">
        <v>8155</v>
      </c>
      <c r="D1790" t="str">
        <f t="shared" si="467"/>
        <v>Lorettalorna Carty</v>
      </c>
      <c r="E1790" s="3" t="s">
        <v>32</v>
      </c>
      <c r="F1790">
        <v>20</v>
      </c>
      <c r="G1790" s="1">
        <v>44099</v>
      </c>
      <c r="H1790" s="2">
        <f t="shared" si="468"/>
        <v>25</v>
      </c>
      <c r="I1790" s="2">
        <f t="shared" si="469"/>
        <v>9</v>
      </c>
      <c r="J1790" s="2">
        <f t="shared" si="470"/>
        <v>2020</v>
      </c>
      <c r="K1790" s="1">
        <v>44137</v>
      </c>
      <c r="L1790" s="2">
        <f t="shared" si="471"/>
        <v>2</v>
      </c>
      <c r="M1790" s="2">
        <f t="shared" si="472"/>
        <v>11</v>
      </c>
      <c r="N1790" s="2">
        <f t="shared" si="473"/>
        <v>2020</v>
      </c>
      <c r="O1790" s="2">
        <f t="shared" si="474"/>
        <v>38</v>
      </c>
      <c r="P1790" t="s">
        <v>22</v>
      </c>
      <c r="Q1790" t="s">
        <v>74</v>
      </c>
      <c r="R1790" t="s">
        <v>8156</v>
      </c>
      <c r="S1790" t="s">
        <v>56</v>
      </c>
      <c r="T1790" s="3" t="s">
        <v>26</v>
      </c>
      <c r="U1790" s="4">
        <v>9687</v>
      </c>
      <c r="V1790" t="s">
        <v>491</v>
      </c>
      <c r="W1790" s="3" t="b">
        <v>0</v>
      </c>
      <c r="X1790" s="3" t="s">
        <v>23011</v>
      </c>
      <c r="Y1790" t="s">
        <v>8157</v>
      </c>
      <c r="Z1790" t="s">
        <v>23012</v>
      </c>
      <c r="AA1790" t="s">
        <v>3208</v>
      </c>
    </row>
    <row r="1791" spans="1:27" x14ac:dyDescent="0.3">
      <c r="A1791">
        <f t="shared" si="475"/>
        <v>1790</v>
      </c>
      <c r="B1791" t="s">
        <v>667</v>
      </c>
      <c r="C1791" t="s">
        <v>8158</v>
      </c>
      <c r="D1791" t="str">
        <f t="shared" si="467"/>
        <v>Lucita Dadge</v>
      </c>
      <c r="E1791" s="3" t="s">
        <v>32</v>
      </c>
      <c r="F1791">
        <v>50</v>
      </c>
      <c r="G1791" s="1">
        <v>43887</v>
      </c>
      <c r="H1791" s="2">
        <f t="shared" si="468"/>
        <v>26</v>
      </c>
      <c r="I1791" s="2">
        <f t="shared" si="469"/>
        <v>2</v>
      </c>
      <c r="J1791" s="2">
        <f t="shared" si="470"/>
        <v>2020</v>
      </c>
      <c r="K1791" s="1">
        <v>43964</v>
      </c>
      <c r="L1791" s="2">
        <f t="shared" si="471"/>
        <v>13</v>
      </c>
      <c r="M1791" s="2">
        <f t="shared" si="472"/>
        <v>5</v>
      </c>
      <c r="N1791" s="2">
        <f t="shared" si="473"/>
        <v>2020</v>
      </c>
      <c r="O1791" s="2">
        <f t="shared" si="474"/>
        <v>77</v>
      </c>
      <c r="P1791" t="s">
        <v>44</v>
      </c>
      <c r="Q1791" t="s">
        <v>74</v>
      </c>
      <c r="R1791" t="s">
        <v>8159</v>
      </c>
      <c r="S1791" t="s">
        <v>76</v>
      </c>
      <c r="T1791" s="3" t="s">
        <v>83</v>
      </c>
      <c r="U1791" s="4">
        <v>50056.26</v>
      </c>
      <c r="V1791" t="s">
        <v>1185</v>
      </c>
      <c r="W1791" s="3" t="b">
        <v>1</v>
      </c>
      <c r="X1791" s="3" t="b">
        <v>0</v>
      </c>
      <c r="Y1791" t="s">
        <v>8160</v>
      </c>
      <c r="Z1791" t="s">
        <v>23012</v>
      </c>
      <c r="AA1791" t="s">
        <v>1858</v>
      </c>
    </row>
    <row r="1792" spans="1:27" x14ac:dyDescent="0.3">
      <c r="A1792">
        <f t="shared" si="475"/>
        <v>1791</v>
      </c>
      <c r="B1792" t="s">
        <v>8161</v>
      </c>
      <c r="C1792" t="s">
        <v>8162</v>
      </c>
      <c r="D1792" t="str">
        <f t="shared" si="467"/>
        <v>Freeland Wathell</v>
      </c>
      <c r="E1792" s="3" t="s">
        <v>43</v>
      </c>
      <c r="F1792">
        <v>23</v>
      </c>
      <c r="G1792" s="1">
        <v>44144</v>
      </c>
      <c r="H1792" s="2">
        <f t="shared" si="468"/>
        <v>9</v>
      </c>
      <c r="I1792" s="2">
        <f t="shared" si="469"/>
        <v>11</v>
      </c>
      <c r="J1792" s="2">
        <f t="shared" si="470"/>
        <v>2020</v>
      </c>
      <c r="K1792" s="1">
        <v>44180</v>
      </c>
      <c r="L1792" s="2">
        <f t="shared" si="471"/>
        <v>15</v>
      </c>
      <c r="M1792" s="2">
        <f t="shared" si="472"/>
        <v>12</v>
      </c>
      <c r="N1792" s="2">
        <f t="shared" si="473"/>
        <v>2020</v>
      </c>
      <c r="O1792" s="2">
        <f t="shared" si="474"/>
        <v>36</v>
      </c>
      <c r="P1792" t="s">
        <v>22</v>
      </c>
      <c r="Q1792" t="s">
        <v>23</v>
      </c>
      <c r="R1792" t="s">
        <v>8163</v>
      </c>
      <c r="S1792" t="s">
        <v>25</v>
      </c>
      <c r="T1792" s="3" t="s">
        <v>47</v>
      </c>
      <c r="U1792" s="4">
        <v>75255.09</v>
      </c>
      <c r="V1792" t="s">
        <v>1796</v>
      </c>
      <c r="W1792" s="3" t="b">
        <v>0</v>
      </c>
      <c r="X1792" s="3" t="b">
        <v>0</v>
      </c>
      <c r="Y1792" t="s">
        <v>8164</v>
      </c>
      <c r="Z1792" t="s">
        <v>23012</v>
      </c>
      <c r="AA1792" t="s">
        <v>115</v>
      </c>
    </row>
    <row r="1793" spans="1:27" x14ac:dyDescent="0.3">
      <c r="A1793">
        <f t="shared" si="475"/>
        <v>1792</v>
      </c>
      <c r="B1793" t="s">
        <v>8165</v>
      </c>
      <c r="C1793" t="s">
        <v>8166</v>
      </c>
      <c r="D1793" t="str">
        <f t="shared" si="467"/>
        <v>Rina Castelow</v>
      </c>
      <c r="E1793" s="3" t="s">
        <v>32</v>
      </c>
      <c r="F1793">
        <v>97</v>
      </c>
      <c r="G1793" s="1">
        <v>44018</v>
      </c>
      <c r="H1793" s="2">
        <f t="shared" si="468"/>
        <v>6</v>
      </c>
      <c r="I1793" s="2">
        <f t="shared" si="469"/>
        <v>7</v>
      </c>
      <c r="J1793" s="2">
        <f t="shared" si="470"/>
        <v>2020</v>
      </c>
      <c r="K1793" s="1">
        <v>44174</v>
      </c>
      <c r="L1793" s="2">
        <f t="shared" si="471"/>
        <v>9</v>
      </c>
      <c r="M1793" s="2">
        <f t="shared" si="472"/>
        <v>12</v>
      </c>
      <c r="N1793" s="2">
        <f t="shared" si="473"/>
        <v>2020</v>
      </c>
      <c r="O1793" s="2">
        <f t="shared" si="474"/>
        <v>156</v>
      </c>
      <c r="P1793" t="s">
        <v>33</v>
      </c>
      <c r="Q1793" t="s">
        <v>45</v>
      </c>
      <c r="R1793" t="s">
        <v>8167</v>
      </c>
      <c r="S1793" t="s">
        <v>36</v>
      </c>
      <c r="T1793" s="3" t="s">
        <v>37</v>
      </c>
      <c r="U1793" s="4">
        <v>16192.31</v>
      </c>
      <c r="V1793" t="s">
        <v>1730</v>
      </c>
      <c r="W1793" s="3" t="b">
        <v>0</v>
      </c>
      <c r="X1793" s="3" t="b">
        <v>1</v>
      </c>
      <c r="Y1793" t="s">
        <v>8168</v>
      </c>
      <c r="Z1793" t="s">
        <v>218</v>
      </c>
      <c r="AA1793" t="s">
        <v>51</v>
      </c>
    </row>
    <row r="1794" spans="1:27" x14ac:dyDescent="0.3">
      <c r="A1794">
        <f t="shared" si="475"/>
        <v>1793</v>
      </c>
      <c r="B1794" t="s">
        <v>8169</v>
      </c>
      <c r="C1794" t="s">
        <v>8170</v>
      </c>
      <c r="D1794" t="str">
        <f t="shared" si="467"/>
        <v>Othello de la Valette Parisot</v>
      </c>
      <c r="E1794" s="3" t="s">
        <v>43</v>
      </c>
      <c r="F1794">
        <v>59</v>
      </c>
      <c r="G1794" s="1">
        <v>43927</v>
      </c>
      <c r="H1794" s="2">
        <f t="shared" si="468"/>
        <v>6</v>
      </c>
      <c r="I1794" s="2">
        <f t="shared" si="469"/>
        <v>4</v>
      </c>
      <c r="J1794" s="2">
        <f t="shared" si="470"/>
        <v>2020</v>
      </c>
      <c r="K1794" s="1">
        <v>44019</v>
      </c>
      <c r="L1794" s="2">
        <f t="shared" si="471"/>
        <v>7</v>
      </c>
      <c r="M1794" s="2">
        <f t="shared" si="472"/>
        <v>7</v>
      </c>
      <c r="N1794" s="2">
        <f t="shared" si="473"/>
        <v>2020</v>
      </c>
      <c r="O1794" s="2">
        <f t="shared" si="474"/>
        <v>92</v>
      </c>
      <c r="P1794" t="s">
        <v>118</v>
      </c>
      <c r="Q1794" t="s">
        <v>23</v>
      </c>
      <c r="R1794" t="s">
        <v>8171</v>
      </c>
      <c r="S1794" t="s">
        <v>177</v>
      </c>
      <c r="T1794" s="3" t="s">
        <v>159</v>
      </c>
      <c r="U1794" s="4">
        <v>56622.35</v>
      </c>
      <c r="V1794" t="s">
        <v>5830</v>
      </c>
      <c r="W1794" s="3" t="b">
        <v>1</v>
      </c>
      <c r="X1794" s="3" t="b">
        <v>0</v>
      </c>
      <c r="Y1794" t="s">
        <v>8172</v>
      </c>
      <c r="Z1794" t="s">
        <v>23012</v>
      </c>
      <c r="AA1794" t="s">
        <v>8173</v>
      </c>
    </row>
    <row r="1795" spans="1:27" x14ac:dyDescent="0.3">
      <c r="A1795">
        <f t="shared" si="475"/>
        <v>1794</v>
      </c>
      <c r="B1795" t="s">
        <v>4808</v>
      </c>
      <c r="C1795" t="s">
        <v>8174</v>
      </c>
      <c r="D1795" t="str">
        <f t="shared" ref="D1795:D1858" si="481">B1795&amp; " " &amp;C1795</f>
        <v>Vikky MacKissack</v>
      </c>
      <c r="E1795" s="3" t="s">
        <v>32</v>
      </c>
      <c r="F1795">
        <v>96</v>
      </c>
      <c r="G1795" s="1">
        <v>43866</v>
      </c>
      <c r="H1795" s="2">
        <f t="shared" ref="H1795:H1858" si="482">DAY(G1795)</f>
        <v>5</v>
      </c>
      <c r="I1795" s="2">
        <f t="shared" ref="I1795:I1858" si="483">MONTH(G1795)</f>
        <v>2</v>
      </c>
      <c r="J1795" s="2">
        <f t="shared" ref="J1795:J1858" si="484">YEAR(G1795)</f>
        <v>2020</v>
      </c>
      <c r="K1795" s="1">
        <v>44062</v>
      </c>
      <c r="L1795" s="2">
        <f t="shared" ref="L1795:L1858" si="485">DAY(K1795)</f>
        <v>19</v>
      </c>
      <c r="M1795" s="2">
        <f t="shared" ref="M1795:M1858" si="486">MONTH(K1795)</f>
        <v>8</v>
      </c>
      <c r="N1795" s="2">
        <f t="shared" ref="N1795:N1858" si="487">YEAR(K1795)</f>
        <v>2020</v>
      </c>
      <c r="O1795" s="2">
        <f t="shared" ref="O1795:O1858" si="488">K1795-G1795</f>
        <v>196</v>
      </c>
      <c r="P1795" t="s">
        <v>44</v>
      </c>
      <c r="Q1795" t="s">
        <v>74</v>
      </c>
      <c r="R1795" t="s">
        <v>8175</v>
      </c>
      <c r="S1795" t="s">
        <v>92</v>
      </c>
      <c r="T1795" s="3" t="s">
        <v>83</v>
      </c>
      <c r="U1795" s="4">
        <v>89532.01</v>
      </c>
      <c r="V1795" t="s">
        <v>790</v>
      </c>
      <c r="W1795" s="3" t="b">
        <v>1</v>
      </c>
      <c r="X1795" s="3" t="b">
        <v>1</v>
      </c>
      <c r="Y1795" t="s">
        <v>8176</v>
      </c>
      <c r="Z1795" t="s">
        <v>3203</v>
      </c>
      <c r="AA1795" t="s">
        <v>6975</v>
      </c>
    </row>
    <row r="1796" spans="1:27" x14ac:dyDescent="0.3">
      <c r="A1796">
        <f t="shared" ref="A1796:A1859" si="489">A1795+1</f>
        <v>1795</v>
      </c>
      <c r="B1796" t="s">
        <v>8177</v>
      </c>
      <c r="C1796" t="s">
        <v>8178</v>
      </c>
      <c r="D1796" t="str">
        <f t="shared" si="481"/>
        <v>Valene Behnen</v>
      </c>
      <c r="E1796" s="3" t="s">
        <v>350</v>
      </c>
      <c r="F1796">
        <v>46</v>
      </c>
      <c r="G1796" s="1">
        <v>43915</v>
      </c>
      <c r="H1796" s="2">
        <f t="shared" si="482"/>
        <v>25</v>
      </c>
      <c r="I1796" s="2">
        <f t="shared" si="483"/>
        <v>3</v>
      </c>
      <c r="J1796" s="2">
        <f t="shared" si="484"/>
        <v>2020</v>
      </c>
      <c r="K1796" s="1">
        <v>44138</v>
      </c>
      <c r="L1796" s="2">
        <f t="shared" si="485"/>
        <v>3</v>
      </c>
      <c r="M1796" s="2">
        <f t="shared" si="486"/>
        <v>11</v>
      </c>
      <c r="N1796" s="2">
        <f t="shared" si="487"/>
        <v>2020</v>
      </c>
      <c r="O1796" s="2">
        <f t="shared" si="488"/>
        <v>223</v>
      </c>
      <c r="P1796" t="s">
        <v>73</v>
      </c>
      <c r="Q1796" t="s">
        <v>54</v>
      </c>
      <c r="R1796" t="s">
        <v>8179</v>
      </c>
      <c r="S1796" t="s">
        <v>56</v>
      </c>
      <c r="T1796" s="3" t="s">
        <v>47</v>
      </c>
      <c r="U1796" s="4">
        <v>42653.69</v>
      </c>
      <c r="V1796" t="s">
        <v>322</v>
      </c>
      <c r="W1796" s="3" t="s">
        <v>23011</v>
      </c>
      <c r="X1796" s="3" t="b">
        <v>0</v>
      </c>
      <c r="Y1796" t="s">
        <v>8180</v>
      </c>
      <c r="Z1796" t="s">
        <v>23012</v>
      </c>
      <c r="AA1796" t="s">
        <v>1243</v>
      </c>
    </row>
    <row r="1797" spans="1:27" x14ac:dyDescent="0.3">
      <c r="A1797">
        <f t="shared" si="489"/>
        <v>1796</v>
      </c>
      <c r="B1797" t="s">
        <v>8181</v>
      </c>
      <c r="C1797" t="s">
        <v>8182</v>
      </c>
      <c r="D1797" t="str">
        <f t="shared" si="481"/>
        <v>Peadar Beedell</v>
      </c>
      <c r="E1797" s="3" t="s">
        <v>43</v>
      </c>
      <c r="F1797">
        <v>84</v>
      </c>
      <c r="G1797" s="1">
        <v>44053</v>
      </c>
      <c r="H1797" s="2">
        <f t="shared" si="482"/>
        <v>10</v>
      </c>
      <c r="I1797" s="2">
        <f t="shared" si="483"/>
        <v>8</v>
      </c>
      <c r="J1797" s="2">
        <f t="shared" si="484"/>
        <v>2020</v>
      </c>
      <c r="K1797" s="1">
        <f>G1797+8</f>
        <v>44061</v>
      </c>
      <c r="L1797" s="2">
        <f t="shared" si="485"/>
        <v>18</v>
      </c>
      <c r="M1797" s="2">
        <f t="shared" si="486"/>
        <v>8</v>
      </c>
      <c r="N1797" s="2">
        <f t="shared" si="487"/>
        <v>2020</v>
      </c>
      <c r="O1797" s="2">
        <f t="shared" si="488"/>
        <v>8</v>
      </c>
      <c r="P1797" t="s">
        <v>73</v>
      </c>
      <c r="Q1797" t="s">
        <v>45</v>
      </c>
      <c r="R1797" t="s">
        <v>8183</v>
      </c>
      <c r="S1797" t="s">
        <v>146</v>
      </c>
      <c r="T1797" s="3" t="s">
        <v>26</v>
      </c>
      <c r="U1797" s="4">
        <v>80730.289999999994</v>
      </c>
      <c r="V1797" t="s">
        <v>4262</v>
      </c>
      <c r="W1797" s="3" t="b">
        <v>1</v>
      </c>
      <c r="X1797" s="3" t="b">
        <v>0</v>
      </c>
      <c r="Y1797" t="s">
        <v>8184</v>
      </c>
      <c r="Z1797" t="s">
        <v>23012</v>
      </c>
      <c r="AA1797" t="s">
        <v>1667</v>
      </c>
    </row>
    <row r="1798" spans="1:27" x14ac:dyDescent="0.3">
      <c r="A1798">
        <f t="shared" si="489"/>
        <v>1797</v>
      </c>
      <c r="B1798" t="s">
        <v>8185</v>
      </c>
      <c r="C1798" t="s">
        <v>8186</v>
      </c>
      <c r="D1798" t="str">
        <f t="shared" si="481"/>
        <v>Trescha Biset</v>
      </c>
      <c r="E1798" s="3" t="s">
        <v>32</v>
      </c>
      <c r="F1798">
        <v>50</v>
      </c>
      <c r="G1798" s="1">
        <v>43908</v>
      </c>
      <c r="H1798" s="2">
        <f t="shared" si="482"/>
        <v>18</v>
      </c>
      <c r="I1798" s="2">
        <f t="shared" si="483"/>
        <v>3</v>
      </c>
      <c r="J1798" s="2">
        <f t="shared" si="484"/>
        <v>2020</v>
      </c>
      <c r="K1798" s="1">
        <v>44194</v>
      </c>
      <c r="L1798" s="2">
        <f t="shared" si="485"/>
        <v>29</v>
      </c>
      <c r="M1798" s="2">
        <f t="shared" si="486"/>
        <v>12</v>
      </c>
      <c r="N1798" s="2">
        <f t="shared" si="487"/>
        <v>2020</v>
      </c>
      <c r="O1798" s="2">
        <f t="shared" si="488"/>
        <v>286</v>
      </c>
      <c r="P1798" t="s">
        <v>118</v>
      </c>
      <c r="Q1798" t="s">
        <v>197</v>
      </c>
      <c r="R1798" t="s">
        <v>8187</v>
      </c>
      <c r="S1798" t="s">
        <v>92</v>
      </c>
      <c r="T1798" s="3" t="s">
        <v>159</v>
      </c>
      <c r="U1798" s="4">
        <v>39475.18</v>
      </c>
      <c r="V1798" t="s">
        <v>205</v>
      </c>
      <c r="W1798" s="3" t="b">
        <v>1</v>
      </c>
      <c r="X1798" s="3" t="b">
        <v>0</v>
      </c>
      <c r="Y1798" t="s">
        <v>8188</v>
      </c>
      <c r="Z1798" t="s">
        <v>8189</v>
      </c>
      <c r="AA1798" t="s">
        <v>1575</v>
      </c>
    </row>
    <row r="1799" spans="1:27" x14ac:dyDescent="0.3">
      <c r="A1799">
        <f t="shared" si="489"/>
        <v>1798</v>
      </c>
      <c r="B1799" t="s">
        <v>8190</v>
      </c>
      <c r="C1799" t="s">
        <v>8191</v>
      </c>
      <c r="D1799" t="str">
        <f t="shared" si="481"/>
        <v>Rochell Ricciardo</v>
      </c>
      <c r="E1799" s="3" t="s">
        <v>32</v>
      </c>
      <c r="F1799">
        <v>73</v>
      </c>
      <c r="G1799" s="1">
        <v>43985</v>
      </c>
      <c r="H1799" s="2">
        <f t="shared" si="482"/>
        <v>3</v>
      </c>
      <c r="I1799" s="2">
        <f t="shared" si="483"/>
        <v>6</v>
      </c>
      <c r="J1799" s="2">
        <f t="shared" si="484"/>
        <v>2020</v>
      </c>
      <c r="K1799" s="1">
        <v>44128</v>
      </c>
      <c r="L1799" s="2">
        <f t="shared" si="485"/>
        <v>24</v>
      </c>
      <c r="M1799" s="2">
        <f t="shared" si="486"/>
        <v>10</v>
      </c>
      <c r="N1799" s="2">
        <f t="shared" si="487"/>
        <v>2020</v>
      </c>
      <c r="O1799" s="2">
        <f t="shared" si="488"/>
        <v>143</v>
      </c>
      <c r="P1799" t="s">
        <v>33</v>
      </c>
      <c r="Q1799" t="s">
        <v>126</v>
      </c>
      <c r="R1799" t="s">
        <v>8192</v>
      </c>
      <c r="S1799" t="s">
        <v>177</v>
      </c>
      <c r="T1799" s="3" t="s">
        <v>26</v>
      </c>
      <c r="U1799" s="4">
        <v>27346.67</v>
      </c>
      <c r="V1799" t="s">
        <v>932</v>
      </c>
      <c r="W1799" s="3" t="b">
        <v>0</v>
      </c>
      <c r="X1799" s="3" t="b">
        <v>0</v>
      </c>
      <c r="Y1799" t="s">
        <v>8193</v>
      </c>
      <c r="Z1799" t="s">
        <v>8194</v>
      </c>
      <c r="AA1799" t="s">
        <v>5238</v>
      </c>
    </row>
    <row r="1800" spans="1:27" x14ac:dyDescent="0.3">
      <c r="A1800">
        <f t="shared" si="489"/>
        <v>1799</v>
      </c>
      <c r="B1800" t="s">
        <v>8195</v>
      </c>
      <c r="C1800" t="s">
        <v>8196</v>
      </c>
      <c r="D1800" t="str">
        <f t="shared" si="481"/>
        <v>Davine Cleary</v>
      </c>
      <c r="E1800" s="3" t="s">
        <v>32</v>
      </c>
      <c r="F1800">
        <v>31</v>
      </c>
      <c r="G1800" s="1">
        <v>44087</v>
      </c>
      <c r="H1800" s="2">
        <f t="shared" si="482"/>
        <v>13</v>
      </c>
      <c r="I1800" s="2">
        <f t="shared" si="483"/>
        <v>9</v>
      </c>
      <c r="J1800" s="2">
        <f t="shared" si="484"/>
        <v>2020</v>
      </c>
      <c r="K1800" s="1">
        <f t="shared" ref="K1800:K1801" si="490">G1800+8</f>
        <v>44095</v>
      </c>
      <c r="L1800" s="2">
        <f t="shared" si="485"/>
        <v>21</v>
      </c>
      <c r="M1800" s="2">
        <f t="shared" si="486"/>
        <v>9</v>
      </c>
      <c r="N1800" s="2">
        <f t="shared" si="487"/>
        <v>2020</v>
      </c>
      <c r="O1800" s="2">
        <f t="shared" si="488"/>
        <v>8</v>
      </c>
      <c r="P1800" t="s">
        <v>63</v>
      </c>
      <c r="Q1800" t="s">
        <v>74</v>
      </c>
      <c r="R1800" t="s">
        <v>8197</v>
      </c>
      <c r="S1800" t="s">
        <v>100</v>
      </c>
      <c r="T1800" s="3" t="s">
        <v>133</v>
      </c>
      <c r="U1800" s="4">
        <v>23196.080000000002</v>
      </c>
      <c r="V1800" t="s">
        <v>1937</v>
      </c>
      <c r="W1800" s="3" t="b">
        <v>1</v>
      </c>
      <c r="X1800" s="3" t="b">
        <v>1</v>
      </c>
      <c r="Y1800" t="s">
        <v>8198</v>
      </c>
      <c r="Z1800" t="s">
        <v>23012</v>
      </c>
      <c r="AA1800" t="s">
        <v>8199</v>
      </c>
    </row>
    <row r="1801" spans="1:27" x14ac:dyDescent="0.3">
      <c r="A1801">
        <f t="shared" si="489"/>
        <v>1800</v>
      </c>
      <c r="B1801" t="s">
        <v>8200</v>
      </c>
      <c r="C1801" t="s">
        <v>8201</v>
      </c>
      <c r="D1801" t="str">
        <f t="shared" si="481"/>
        <v>Natalya Berling</v>
      </c>
      <c r="E1801" s="3" t="s">
        <v>350</v>
      </c>
      <c r="F1801">
        <v>74</v>
      </c>
      <c r="G1801" s="1">
        <v>44189</v>
      </c>
      <c r="H1801" s="2">
        <f t="shared" si="482"/>
        <v>24</v>
      </c>
      <c r="I1801" s="2">
        <f t="shared" si="483"/>
        <v>12</v>
      </c>
      <c r="J1801" s="2">
        <f t="shared" si="484"/>
        <v>2020</v>
      </c>
      <c r="K1801" s="1">
        <f t="shared" si="490"/>
        <v>44197</v>
      </c>
      <c r="L1801" s="2">
        <f t="shared" si="485"/>
        <v>1</v>
      </c>
      <c r="M1801" s="2">
        <f t="shared" si="486"/>
        <v>1</v>
      </c>
      <c r="N1801" s="2">
        <f t="shared" si="487"/>
        <v>2021</v>
      </c>
      <c r="O1801" s="2">
        <f t="shared" si="488"/>
        <v>8</v>
      </c>
      <c r="P1801" t="s">
        <v>73</v>
      </c>
      <c r="Q1801" t="s">
        <v>74</v>
      </c>
      <c r="R1801" t="s">
        <v>8202</v>
      </c>
      <c r="S1801" t="s">
        <v>36</v>
      </c>
      <c r="T1801" s="3" t="s">
        <v>83</v>
      </c>
      <c r="U1801" s="4">
        <v>92343.99</v>
      </c>
      <c r="V1801" t="s">
        <v>954</v>
      </c>
      <c r="W1801" s="3" t="b">
        <v>1</v>
      </c>
      <c r="X1801" s="3" t="b">
        <v>1</v>
      </c>
      <c r="Y1801" t="s">
        <v>8203</v>
      </c>
      <c r="Z1801" t="s">
        <v>23012</v>
      </c>
      <c r="AA1801" t="s">
        <v>8204</v>
      </c>
    </row>
    <row r="1802" spans="1:27" x14ac:dyDescent="0.3">
      <c r="A1802">
        <f t="shared" si="489"/>
        <v>1801</v>
      </c>
      <c r="B1802" t="s">
        <v>8205</v>
      </c>
      <c r="C1802" t="s">
        <v>8206</v>
      </c>
      <c r="D1802" t="str">
        <f t="shared" si="481"/>
        <v>Tammara Cox</v>
      </c>
      <c r="E1802" s="3" t="s">
        <v>32</v>
      </c>
      <c r="F1802">
        <v>87</v>
      </c>
      <c r="G1802" s="1">
        <v>43912</v>
      </c>
      <c r="H1802" s="2">
        <f t="shared" si="482"/>
        <v>22</v>
      </c>
      <c r="I1802" s="2">
        <f t="shared" si="483"/>
        <v>3</v>
      </c>
      <c r="J1802" s="2">
        <f t="shared" si="484"/>
        <v>2020</v>
      </c>
      <c r="K1802" s="1">
        <v>44082</v>
      </c>
      <c r="L1802" s="2">
        <f t="shared" si="485"/>
        <v>8</v>
      </c>
      <c r="M1802" s="2">
        <f t="shared" si="486"/>
        <v>9</v>
      </c>
      <c r="N1802" s="2">
        <f t="shared" si="487"/>
        <v>2020</v>
      </c>
      <c r="O1802" s="2">
        <f t="shared" si="488"/>
        <v>170</v>
      </c>
      <c r="P1802" t="s">
        <v>33</v>
      </c>
      <c r="Q1802" t="s">
        <v>197</v>
      </c>
      <c r="R1802" t="s">
        <v>8207</v>
      </c>
      <c r="S1802" t="s">
        <v>92</v>
      </c>
      <c r="T1802" s="3" t="s">
        <v>26</v>
      </c>
      <c r="U1802" s="4">
        <v>2152.5100000000002</v>
      </c>
      <c r="V1802" t="s">
        <v>1137</v>
      </c>
      <c r="W1802" s="3" t="b">
        <v>0</v>
      </c>
      <c r="X1802" s="3" t="b">
        <v>1</v>
      </c>
      <c r="Y1802" t="s">
        <v>8208</v>
      </c>
      <c r="Z1802" t="s">
        <v>23012</v>
      </c>
      <c r="AA1802" t="s">
        <v>2264</v>
      </c>
    </row>
    <row r="1803" spans="1:27" x14ac:dyDescent="0.3">
      <c r="A1803">
        <f t="shared" si="489"/>
        <v>1802</v>
      </c>
      <c r="B1803" t="s">
        <v>8209</v>
      </c>
      <c r="C1803" t="s">
        <v>43</v>
      </c>
      <c r="D1803" t="str">
        <f t="shared" si="481"/>
        <v>Lorenzo Male</v>
      </c>
      <c r="E1803" s="3" t="s">
        <v>43</v>
      </c>
      <c r="F1803">
        <v>37</v>
      </c>
      <c r="G1803" s="1">
        <v>43884</v>
      </c>
      <c r="H1803" s="2">
        <f t="shared" si="482"/>
        <v>23</v>
      </c>
      <c r="I1803" s="2">
        <f t="shared" si="483"/>
        <v>2</v>
      </c>
      <c r="J1803" s="2">
        <f t="shared" si="484"/>
        <v>2020</v>
      </c>
      <c r="K1803" s="1">
        <f>G1803+8</f>
        <v>43892</v>
      </c>
      <c r="L1803" s="2">
        <f t="shared" si="485"/>
        <v>2</v>
      </c>
      <c r="M1803" s="2">
        <f t="shared" si="486"/>
        <v>3</v>
      </c>
      <c r="N1803" s="2">
        <f t="shared" si="487"/>
        <v>2020</v>
      </c>
      <c r="O1803" s="2">
        <f t="shared" si="488"/>
        <v>8</v>
      </c>
      <c r="P1803" t="s">
        <v>73</v>
      </c>
      <c r="Q1803" t="s">
        <v>34</v>
      </c>
      <c r="R1803" t="s">
        <v>8210</v>
      </c>
      <c r="S1803" t="s">
        <v>65</v>
      </c>
      <c r="T1803" s="3" t="s">
        <v>37</v>
      </c>
      <c r="U1803" s="4">
        <v>44801.41</v>
      </c>
      <c r="V1803" t="s">
        <v>1455</v>
      </c>
      <c r="W1803" s="3" t="b">
        <v>1</v>
      </c>
      <c r="X1803" s="3" t="b">
        <v>0</v>
      </c>
      <c r="Y1803" t="s">
        <v>8211</v>
      </c>
      <c r="Z1803" t="s">
        <v>23012</v>
      </c>
      <c r="AA1803" t="s">
        <v>5559</v>
      </c>
    </row>
    <row r="1804" spans="1:27" x14ac:dyDescent="0.3">
      <c r="A1804">
        <f t="shared" si="489"/>
        <v>1803</v>
      </c>
      <c r="B1804" t="s">
        <v>8212</v>
      </c>
      <c r="C1804" t="s">
        <v>8213</v>
      </c>
      <c r="D1804" t="str">
        <f t="shared" si="481"/>
        <v>Christie Ablott</v>
      </c>
      <c r="E1804" s="3" t="s">
        <v>32</v>
      </c>
      <c r="F1804">
        <v>38</v>
      </c>
      <c r="G1804" s="1">
        <v>43857</v>
      </c>
      <c r="H1804" s="2">
        <f t="shared" si="482"/>
        <v>27</v>
      </c>
      <c r="I1804" s="2">
        <f t="shared" si="483"/>
        <v>1</v>
      </c>
      <c r="J1804" s="2">
        <f t="shared" si="484"/>
        <v>2020</v>
      </c>
      <c r="K1804" s="1">
        <v>44122</v>
      </c>
      <c r="L1804" s="2">
        <f t="shared" si="485"/>
        <v>18</v>
      </c>
      <c r="M1804" s="2">
        <f t="shared" si="486"/>
        <v>10</v>
      </c>
      <c r="N1804" s="2">
        <f t="shared" si="487"/>
        <v>2020</v>
      </c>
      <c r="O1804" s="2">
        <f t="shared" si="488"/>
        <v>265</v>
      </c>
      <c r="P1804" t="s">
        <v>118</v>
      </c>
      <c r="Q1804" t="s">
        <v>74</v>
      </c>
      <c r="R1804" t="s">
        <v>8214</v>
      </c>
      <c r="S1804" t="s">
        <v>177</v>
      </c>
      <c r="T1804" s="3" t="s">
        <v>37</v>
      </c>
      <c r="U1804" s="4">
        <v>40648.230000000003</v>
      </c>
      <c r="V1804" t="s">
        <v>4160</v>
      </c>
      <c r="W1804" s="3" t="b">
        <v>0</v>
      </c>
      <c r="X1804" s="3" t="b">
        <v>1</v>
      </c>
      <c r="Y1804" t="s">
        <v>2262</v>
      </c>
      <c r="Z1804" t="s">
        <v>2263</v>
      </c>
      <c r="AA1804" t="s">
        <v>312</v>
      </c>
    </row>
    <row r="1805" spans="1:27" x14ac:dyDescent="0.3">
      <c r="A1805">
        <f t="shared" si="489"/>
        <v>1804</v>
      </c>
      <c r="B1805" t="s">
        <v>1619</v>
      </c>
      <c r="C1805" t="s">
        <v>8215</v>
      </c>
      <c r="D1805" t="str">
        <f t="shared" si="481"/>
        <v>Mattheus Capenor</v>
      </c>
      <c r="E1805" s="3" t="s">
        <v>43</v>
      </c>
      <c r="F1805">
        <v>36</v>
      </c>
      <c r="G1805" s="1">
        <v>43849</v>
      </c>
      <c r="H1805" s="2">
        <f t="shared" si="482"/>
        <v>19</v>
      </c>
      <c r="I1805" s="2">
        <f t="shared" si="483"/>
        <v>1</v>
      </c>
      <c r="J1805" s="2">
        <f t="shared" si="484"/>
        <v>2020</v>
      </c>
      <c r="K1805" s="1">
        <v>43866</v>
      </c>
      <c r="L1805" s="2">
        <f t="shared" si="485"/>
        <v>5</v>
      </c>
      <c r="M1805" s="2">
        <f t="shared" si="486"/>
        <v>2</v>
      </c>
      <c r="N1805" s="2">
        <f t="shared" si="487"/>
        <v>2020</v>
      </c>
      <c r="O1805" s="2">
        <f t="shared" si="488"/>
        <v>17</v>
      </c>
      <c r="P1805" t="s">
        <v>22</v>
      </c>
      <c r="Q1805" t="s">
        <v>34</v>
      </c>
      <c r="R1805" t="s">
        <v>8216</v>
      </c>
      <c r="S1805" t="s">
        <v>25</v>
      </c>
      <c r="T1805" s="3" t="s">
        <v>83</v>
      </c>
      <c r="U1805" s="4">
        <v>59750.01</v>
      </c>
      <c r="V1805" t="s">
        <v>790</v>
      </c>
      <c r="W1805" s="3" t="b">
        <v>1</v>
      </c>
      <c r="X1805" s="3" t="b">
        <v>0</v>
      </c>
      <c r="Y1805" t="s">
        <v>8217</v>
      </c>
      <c r="Z1805" t="s">
        <v>23012</v>
      </c>
      <c r="AA1805" t="s">
        <v>8218</v>
      </c>
    </row>
    <row r="1806" spans="1:27" x14ac:dyDescent="0.3">
      <c r="A1806">
        <f t="shared" si="489"/>
        <v>1805</v>
      </c>
      <c r="B1806" t="s">
        <v>8219</v>
      </c>
      <c r="D1806" t="str">
        <f t="shared" si="481"/>
        <v xml:space="preserve">Sanderson </v>
      </c>
      <c r="E1806" s="3" t="s">
        <v>43</v>
      </c>
      <c r="F1806">
        <v>85</v>
      </c>
      <c r="G1806" s="1">
        <v>44030</v>
      </c>
      <c r="H1806" s="2">
        <f t="shared" si="482"/>
        <v>18</v>
      </c>
      <c r="I1806" s="2">
        <f t="shared" si="483"/>
        <v>7</v>
      </c>
      <c r="J1806" s="2">
        <f t="shared" si="484"/>
        <v>2020</v>
      </c>
      <c r="K1806" s="1">
        <f t="shared" ref="K1806:K1807" si="491">G1806+8</f>
        <v>44038</v>
      </c>
      <c r="L1806" s="2">
        <f t="shared" si="485"/>
        <v>26</v>
      </c>
      <c r="M1806" s="2">
        <f t="shared" si="486"/>
        <v>7</v>
      </c>
      <c r="N1806" s="2">
        <f t="shared" si="487"/>
        <v>2020</v>
      </c>
      <c r="O1806" s="2">
        <f t="shared" si="488"/>
        <v>8</v>
      </c>
      <c r="P1806" t="s">
        <v>73</v>
      </c>
      <c r="Q1806" t="s">
        <v>45</v>
      </c>
      <c r="R1806" t="s">
        <v>8220</v>
      </c>
      <c r="S1806" t="s">
        <v>36</v>
      </c>
      <c r="T1806" s="3" t="s">
        <v>159</v>
      </c>
      <c r="U1806" s="4">
        <v>26709.81</v>
      </c>
      <c r="V1806" t="s">
        <v>423</v>
      </c>
      <c r="W1806" s="3" t="b">
        <v>0</v>
      </c>
      <c r="X1806" s="3" t="s">
        <v>23011</v>
      </c>
      <c r="Y1806" t="s">
        <v>8221</v>
      </c>
      <c r="Z1806" t="s">
        <v>23012</v>
      </c>
      <c r="AA1806" t="s">
        <v>8222</v>
      </c>
    </row>
    <row r="1807" spans="1:27" x14ac:dyDescent="0.3">
      <c r="A1807">
        <f t="shared" si="489"/>
        <v>1806</v>
      </c>
      <c r="B1807" t="s">
        <v>8223</v>
      </c>
      <c r="C1807" t="s">
        <v>8224</v>
      </c>
      <c r="D1807" t="str">
        <f t="shared" si="481"/>
        <v>Ruperta Reddell</v>
      </c>
      <c r="E1807" s="3" t="s">
        <v>32</v>
      </c>
      <c r="F1807">
        <v>38</v>
      </c>
      <c r="G1807" s="1">
        <v>44095</v>
      </c>
      <c r="H1807" s="2">
        <f t="shared" si="482"/>
        <v>21</v>
      </c>
      <c r="I1807" s="2">
        <f t="shared" si="483"/>
        <v>9</v>
      </c>
      <c r="J1807" s="2">
        <f t="shared" si="484"/>
        <v>2020</v>
      </c>
      <c r="K1807" s="1">
        <f t="shared" si="491"/>
        <v>44103</v>
      </c>
      <c r="L1807" s="2">
        <f t="shared" si="485"/>
        <v>29</v>
      </c>
      <c r="M1807" s="2">
        <f t="shared" si="486"/>
        <v>9</v>
      </c>
      <c r="N1807" s="2">
        <f t="shared" si="487"/>
        <v>2020</v>
      </c>
      <c r="O1807" s="2">
        <f t="shared" si="488"/>
        <v>8</v>
      </c>
      <c r="P1807" t="s">
        <v>73</v>
      </c>
      <c r="Q1807" t="s">
        <v>54</v>
      </c>
      <c r="R1807" t="s">
        <v>8225</v>
      </c>
      <c r="S1807" t="s">
        <v>76</v>
      </c>
      <c r="T1807" s="3" t="s">
        <v>47</v>
      </c>
      <c r="U1807" s="4">
        <v>93571.11</v>
      </c>
      <c r="V1807" t="s">
        <v>2036</v>
      </c>
      <c r="W1807" s="3" t="s">
        <v>23011</v>
      </c>
      <c r="X1807" s="3" t="b">
        <v>0</v>
      </c>
      <c r="Y1807" t="s">
        <v>8226</v>
      </c>
      <c r="Z1807" t="s">
        <v>23012</v>
      </c>
      <c r="AA1807" t="s">
        <v>341</v>
      </c>
    </row>
    <row r="1808" spans="1:27" x14ac:dyDescent="0.3">
      <c r="A1808">
        <f t="shared" si="489"/>
        <v>1807</v>
      </c>
      <c r="B1808" t="s">
        <v>8227</v>
      </c>
      <c r="C1808" t="s">
        <v>8228</v>
      </c>
      <c r="D1808" t="str">
        <f t="shared" si="481"/>
        <v>Maryjo Kuhn</v>
      </c>
      <c r="E1808" s="3" t="s">
        <v>32</v>
      </c>
      <c r="F1808">
        <v>55</v>
      </c>
      <c r="G1808" s="1">
        <v>43855</v>
      </c>
      <c r="H1808" s="2">
        <f t="shared" si="482"/>
        <v>25</v>
      </c>
      <c r="I1808" s="2">
        <f t="shared" si="483"/>
        <v>1</v>
      </c>
      <c r="J1808" s="2">
        <f t="shared" si="484"/>
        <v>2020</v>
      </c>
      <c r="K1808" s="1">
        <v>43963</v>
      </c>
      <c r="L1808" s="2">
        <f t="shared" si="485"/>
        <v>12</v>
      </c>
      <c r="M1808" s="2">
        <f t="shared" si="486"/>
        <v>5</v>
      </c>
      <c r="N1808" s="2">
        <f t="shared" si="487"/>
        <v>2020</v>
      </c>
      <c r="O1808" s="2">
        <f t="shared" si="488"/>
        <v>108</v>
      </c>
      <c r="P1808" t="s">
        <v>22</v>
      </c>
      <c r="Q1808" t="s">
        <v>54</v>
      </c>
      <c r="R1808" t="s">
        <v>8229</v>
      </c>
      <c r="S1808" t="s">
        <v>100</v>
      </c>
      <c r="T1808" s="3" t="s">
        <v>83</v>
      </c>
      <c r="U1808" s="4">
        <v>36314.5</v>
      </c>
      <c r="V1808" t="s">
        <v>978</v>
      </c>
      <c r="W1808" s="3" t="b">
        <v>0</v>
      </c>
      <c r="X1808" s="3" t="b">
        <v>1</v>
      </c>
      <c r="Y1808" t="s">
        <v>8230</v>
      </c>
      <c r="Z1808" t="s">
        <v>23012</v>
      </c>
      <c r="AA1808" t="s">
        <v>51</v>
      </c>
    </row>
    <row r="1809" spans="1:27" x14ac:dyDescent="0.3">
      <c r="A1809">
        <f t="shared" si="489"/>
        <v>1808</v>
      </c>
      <c r="B1809" t="s">
        <v>8231</v>
      </c>
      <c r="C1809" t="s">
        <v>8232</v>
      </c>
      <c r="D1809" t="str">
        <f t="shared" si="481"/>
        <v>Gasparo MacTerrelly</v>
      </c>
      <c r="E1809" s="3" t="s">
        <v>43</v>
      </c>
      <c r="F1809">
        <v>11</v>
      </c>
      <c r="G1809" s="1">
        <v>43929</v>
      </c>
      <c r="H1809" s="2">
        <f t="shared" si="482"/>
        <v>8</v>
      </c>
      <c r="I1809" s="2">
        <f t="shared" si="483"/>
        <v>4</v>
      </c>
      <c r="J1809" s="2">
        <f t="shared" si="484"/>
        <v>2020</v>
      </c>
      <c r="K1809" s="1">
        <f t="shared" ref="K1809:K1810" si="492">G1809+8</f>
        <v>43937</v>
      </c>
      <c r="L1809" s="2">
        <f t="shared" si="485"/>
        <v>16</v>
      </c>
      <c r="M1809" s="2">
        <f t="shared" si="486"/>
        <v>4</v>
      </c>
      <c r="N1809" s="2">
        <f t="shared" si="487"/>
        <v>2020</v>
      </c>
      <c r="O1809" s="2">
        <f t="shared" si="488"/>
        <v>8</v>
      </c>
      <c r="P1809" t="s">
        <v>22</v>
      </c>
      <c r="Q1809" t="s">
        <v>126</v>
      </c>
      <c r="R1809" t="s">
        <v>8233</v>
      </c>
      <c r="S1809" t="s">
        <v>92</v>
      </c>
      <c r="T1809" s="3" t="s">
        <v>159</v>
      </c>
      <c r="U1809" s="4">
        <v>25840.27</v>
      </c>
      <c r="V1809" t="s">
        <v>566</v>
      </c>
      <c r="W1809" s="3" t="b">
        <v>0</v>
      </c>
      <c r="X1809" s="3" t="b">
        <v>1</v>
      </c>
      <c r="Y1809" t="s">
        <v>369</v>
      </c>
      <c r="Z1809" t="s">
        <v>23012</v>
      </c>
      <c r="AA1809" t="s">
        <v>378</v>
      </c>
    </row>
    <row r="1810" spans="1:27" x14ac:dyDescent="0.3">
      <c r="A1810">
        <f t="shared" si="489"/>
        <v>1809</v>
      </c>
      <c r="B1810" t="s">
        <v>8234</v>
      </c>
      <c r="C1810" t="s">
        <v>8235</v>
      </c>
      <c r="D1810" t="str">
        <f t="shared" si="481"/>
        <v>Norri Vischi</v>
      </c>
      <c r="E1810" s="3" t="s">
        <v>32</v>
      </c>
      <c r="F1810">
        <v>61</v>
      </c>
      <c r="G1810" s="1">
        <v>44006</v>
      </c>
      <c r="H1810" s="2">
        <f t="shared" si="482"/>
        <v>24</v>
      </c>
      <c r="I1810" s="2">
        <f t="shared" si="483"/>
        <v>6</v>
      </c>
      <c r="J1810" s="2">
        <f t="shared" si="484"/>
        <v>2020</v>
      </c>
      <c r="K1810" s="1">
        <f t="shared" si="492"/>
        <v>44014</v>
      </c>
      <c r="L1810" s="2">
        <f t="shared" si="485"/>
        <v>2</v>
      </c>
      <c r="M1810" s="2">
        <f t="shared" si="486"/>
        <v>7</v>
      </c>
      <c r="N1810" s="2">
        <f t="shared" si="487"/>
        <v>2020</v>
      </c>
      <c r="O1810" s="2">
        <f t="shared" si="488"/>
        <v>8</v>
      </c>
      <c r="P1810" t="s">
        <v>22</v>
      </c>
      <c r="Q1810" t="s">
        <v>34</v>
      </c>
      <c r="R1810" t="s">
        <v>8236</v>
      </c>
      <c r="S1810" t="s">
        <v>36</v>
      </c>
      <c r="T1810" s="3" t="s">
        <v>57</v>
      </c>
      <c r="U1810" s="4">
        <v>84925.83</v>
      </c>
      <c r="V1810" t="s">
        <v>3984</v>
      </c>
      <c r="W1810" s="3" t="b">
        <v>1</v>
      </c>
      <c r="X1810" s="3" t="b">
        <v>1</v>
      </c>
      <c r="Y1810" t="s">
        <v>8237</v>
      </c>
      <c r="Z1810" t="s">
        <v>23012</v>
      </c>
      <c r="AA1810" t="s">
        <v>8238</v>
      </c>
    </row>
    <row r="1811" spans="1:27" x14ac:dyDescent="0.3">
      <c r="A1811">
        <f t="shared" si="489"/>
        <v>1810</v>
      </c>
      <c r="B1811" t="s">
        <v>8239</v>
      </c>
      <c r="C1811" t="s">
        <v>8240</v>
      </c>
      <c r="D1811" t="str">
        <f t="shared" si="481"/>
        <v>Shanna Sexton</v>
      </c>
      <c r="E1811" s="3" t="s">
        <v>32</v>
      </c>
      <c r="F1811">
        <v>94</v>
      </c>
      <c r="G1811" s="1">
        <v>43939</v>
      </c>
      <c r="H1811" s="2">
        <f t="shared" si="482"/>
        <v>18</v>
      </c>
      <c r="I1811" s="2">
        <f t="shared" si="483"/>
        <v>4</v>
      </c>
      <c r="J1811" s="2">
        <f t="shared" si="484"/>
        <v>2020</v>
      </c>
      <c r="K1811" s="1">
        <v>44135</v>
      </c>
      <c r="L1811" s="2">
        <f t="shared" si="485"/>
        <v>31</v>
      </c>
      <c r="M1811" s="2">
        <f t="shared" si="486"/>
        <v>10</v>
      </c>
      <c r="N1811" s="2">
        <f t="shared" si="487"/>
        <v>2020</v>
      </c>
      <c r="O1811" s="2">
        <f t="shared" si="488"/>
        <v>196</v>
      </c>
      <c r="P1811" t="s">
        <v>22</v>
      </c>
      <c r="Q1811" t="s">
        <v>23</v>
      </c>
      <c r="R1811" t="s">
        <v>8241</v>
      </c>
      <c r="S1811" t="s">
        <v>56</v>
      </c>
      <c r="T1811" s="3" t="s">
        <v>26</v>
      </c>
      <c r="U1811" s="4">
        <v>10002.91</v>
      </c>
      <c r="V1811" t="s">
        <v>6557</v>
      </c>
      <c r="W1811" s="3" t="s">
        <v>23011</v>
      </c>
      <c r="X1811" s="3" t="b">
        <v>1</v>
      </c>
      <c r="Y1811" t="s">
        <v>8242</v>
      </c>
      <c r="Z1811" t="s">
        <v>23012</v>
      </c>
      <c r="AA1811" t="s">
        <v>8243</v>
      </c>
    </row>
    <row r="1812" spans="1:27" x14ac:dyDescent="0.3">
      <c r="A1812">
        <f t="shared" si="489"/>
        <v>1811</v>
      </c>
      <c r="B1812" t="s">
        <v>8244</v>
      </c>
      <c r="C1812" t="s">
        <v>8245</v>
      </c>
      <c r="D1812" t="str">
        <f t="shared" si="481"/>
        <v>Rakel Causey</v>
      </c>
      <c r="E1812" s="3" t="s">
        <v>32</v>
      </c>
      <c r="F1812">
        <v>92</v>
      </c>
      <c r="G1812" s="1">
        <v>44181</v>
      </c>
      <c r="H1812" s="2">
        <f t="shared" si="482"/>
        <v>16</v>
      </c>
      <c r="I1812" s="2">
        <f t="shared" si="483"/>
        <v>12</v>
      </c>
      <c r="J1812" s="2">
        <f t="shared" si="484"/>
        <v>2020</v>
      </c>
      <c r="K1812" s="1">
        <f>G1812+8</f>
        <v>44189</v>
      </c>
      <c r="L1812" s="2">
        <f t="shared" si="485"/>
        <v>24</v>
      </c>
      <c r="M1812" s="2">
        <f t="shared" si="486"/>
        <v>12</v>
      </c>
      <c r="N1812" s="2">
        <f t="shared" si="487"/>
        <v>2020</v>
      </c>
      <c r="O1812" s="2">
        <f t="shared" si="488"/>
        <v>8</v>
      </c>
      <c r="P1812" t="s">
        <v>33</v>
      </c>
      <c r="Q1812" t="s">
        <v>45</v>
      </c>
      <c r="R1812" t="s">
        <v>8246</v>
      </c>
      <c r="S1812" t="s">
        <v>76</v>
      </c>
      <c r="T1812" s="3" t="s">
        <v>66</v>
      </c>
      <c r="U1812" s="4">
        <v>80263.570000000007</v>
      </c>
      <c r="V1812" t="s">
        <v>614</v>
      </c>
      <c r="W1812" s="3" t="s">
        <v>23011</v>
      </c>
      <c r="X1812" s="3" t="b">
        <v>0</v>
      </c>
      <c r="Y1812" t="s">
        <v>8247</v>
      </c>
      <c r="Z1812" t="s">
        <v>23012</v>
      </c>
      <c r="AA1812" t="s">
        <v>786</v>
      </c>
    </row>
    <row r="1813" spans="1:27" x14ac:dyDescent="0.3">
      <c r="A1813">
        <f t="shared" si="489"/>
        <v>1812</v>
      </c>
      <c r="B1813" t="s">
        <v>8248</v>
      </c>
      <c r="C1813" t="s">
        <v>8249</v>
      </c>
      <c r="D1813" t="str">
        <f t="shared" si="481"/>
        <v>Tiffani Christopherson</v>
      </c>
      <c r="E1813" s="3" t="s">
        <v>32</v>
      </c>
      <c r="F1813">
        <v>59</v>
      </c>
      <c r="G1813" s="1">
        <v>43874</v>
      </c>
      <c r="H1813" s="2">
        <f t="shared" si="482"/>
        <v>13</v>
      </c>
      <c r="I1813" s="2">
        <f t="shared" si="483"/>
        <v>2</v>
      </c>
      <c r="J1813" s="2">
        <f t="shared" si="484"/>
        <v>2020</v>
      </c>
      <c r="K1813" s="1">
        <v>43885</v>
      </c>
      <c r="L1813" s="2">
        <f t="shared" si="485"/>
        <v>24</v>
      </c>
      <c r="M1813" s="2">
        <f t="shared" si="486"/>
        <v>2</v>
      </c>
      <c r="N1813" s="2">
        <f t="shared" si="487"/>
        <v>2020</v>
      </c>
      <c r="O1813" s="2">
        <f t="shared" si="488"/>
        <v>11</v>
      </c>
      <c r="P1813" t="s">
        <v>63</v>
      </c>
      <c r="Q1813" t="s">
        <v>54</v>
      </c>
      <c r="R1813" t="s">
        <v>8250</v>
      </c>
      <c r="S1813" t="s">
        <v>100</v>
      </c>
      <c r="T1813" s="3" t="s">
        <v>23012</v>
      </c>
      <c r="U1813" s="4">
        <v>16975.900000000001</v>
      </c>
      <c r="V1813" t="s">
        <v>722</v>
      </c>
      <c r="W1813" s="3" t="b">
        <v>1</v>
      </c>
      <c r="X1813" s="3" t="b">
        <v>0</v>
      </c>
      <c r="Y1813" t="s">
        <v>8251</v>
      </c>
      <c r="Z1813" t="s">
        <v>23012</v>
      </c>
      <c r="AA1813" t="s">
        <v>8252</v>
      </c>
    </row>
    <row r="1814" spans="1:27" x14ac:dyDescent="0.3">
      <c r="A1814">
        <f t="shared" si="489"/>
        <v>1813</v>
      </c>
      <c r="B1814" t="s">
        <v>8253</v>
      </c>
      <c r="C1814" t="s">
        <v>8254</v>
      </c>
      <c r="D1814" t="str">
        <f t="shared" si="481"/>
        <v>Ron Owen</v>
      </c>
      <c r="E1814" s="3" t="s">
        <v>43</v>
      </c>
      <c r="F1814">
        <v>13</v>
      </c>
      <c r="G1814" s="1">
        <v>43902</v>
      </c>
      <c r="H1814" s="2">
        <f t="shared" si="482"/>
        <v>12</v>
      </c>
      <c r="I1814" s="2">
        <f t="shared" si="483"/>
        <v>3</v>
      </c>
      <c r="J1814" s="2">
        <f t="shared" si="484"/>
        <v>2020</v>
      </c>
      <c r="K1814" s="1">
        <v>43911</v>
      </c>
      <c r="L1814" s="2">
        <f t="shared" si="485"/>
        <v>21</v>
      </c>
      <c r="M1814" s="2">
        <f t="shared" si="486"/>
        <v>3</v>
      </c>
      <c r="N1814" s="2">
        <f t="shared" si="487"/>
        <v>2020</v>
      </c>
      <c r="O1814" s="2">
        <f t="shared" si="488"/>
        <v>9</v>
      </c>
      <c r="P1814" t="s">
        <v>118</v>
      </c>
      <c r="Q1814" t="s">
        <v>23</v>
      </c>
      <c r="R1814" t="s">
        <v>8255</v>
      </c>
      <c r="S1814" t="s">
        <v>25</v>
      </c>
      <c r="T1814" s="3" t="s">
        <v>26</v>
      </c>
      <c r="U1814" s="4">
        <v>6325.51</v>
      </c>
      <c r="V1814" t="s">
        <v>339</v>
      </c>
      <c r="W1814" s="3" t="b">
        <v>0</v>
      </c>
      <c r="X1814" s="3" t="s">
        <v>23011</v>
      </c>
      <c r="Y1814" t="s">
        <v>8256</v>
      </c>
      <c r="Z1814" t="s">
        <v>23012</v>
      </c>
      <c r="AA1814" t="s">
        <v>8257</v>
      </c>
    </row>
    <row r="1815" spans="1:27" x14ac:dyDescent="0.3">
      <c r="A1815">
        <f t="shared" si="489"/>
        <v>1814</v>
      </c>
      <c r="B1815" t="s">
        <v>8258</v>
      </c>
      <c r="D1815" t="str">
        <f t="shared" si="481"/>
        <v xml:space="preserve">Tessi </v>
      </c>
      <c r="E1815" s="3" t="s">
        <v>32</v>
      </c>
      <c r="F1815">
        <v>44</v>
      </c>
      <c r="G1815" s="1">
        <v>43949</v>
      </c>
      <c r="H1815" s="2">
        <f t="shared" si="482"/>
        <v>28</v>
      </c>
      <c r="I1815" s="2">
        <f t="shared" si="483"/>
        <v>4</v>
      </c>
      <c r="J1815" s="2">
        <f t="shared" si="484"/>
        <v>2020</v>
      </c>
      <c r="K1815" s="1">
        <v>44078</v>
      </c>
      <c r="L1815" s="2">
        <f t="shared" si="485"/>
        <v>4</v>
      </c>
      <c r="M1815" s="2">
        <f t="shared" si="486"/>
        <v>9</v>
      </c>
      <c r="N1815" s="2">
        <f t="shared" si="487"/>
        <v>2020</v>
      </c>
      <c r="O1815" s="2">
        <f t="shared" si="488"/>
        <v>129</v>
      </c>
      <c r="P1815" t="s">
        <v>118</v>
      </c>
      <c r="Q1815" t="s">
        <v>34</v>
      </c>
      <c r="R1815" t="s">
        <v>8259</v>
      </c>
      <c r="S1815" t="s">
        <v>177</v>
      </c>
      <c r="T1815" s="3" t="s">
        <v>37</v>
      </c>
      <c r="U1815" s="4">
        <v>30061.86</v>
      </c>
      <c r="V1815" t="s">
        <v>4704</v>
      </c>
      <c r="W1815" s="3" t="b">
        <v>1</v>
      </c>
      <c r="X1815" s="3" t="b">
        <v>1</v>
      </c>
      <c r="Y1815" t="s">
        <v>8260</v>
      </c>
      <c r="Z1815" t="s">
        <v>23012</v>
      </c>
      <c r="AA1815" t="s">
        <v>8261</v>
      </c>
    </row>
    <row r="1816" spans="1:27" x14ac:dyDescent="0.3">
      <c r="A1816">
        <f t="shared" si="489"/>
        <v>1815</v>
      </c>
      <c r="B1816" t="s">
        <v>8262</v>
      </c>
      <c r="C1816" t="s">
        <v>8263</v>
      </c>
      <c r="D1816" t="str">
        <f t="shared" si="481"/>
        <v>Hendrick Dunbar</v>
      </c>
      <c r="E1816" s="3" t="s">
        <v>43</v>
      </c>
      <c r="F1816">
        <v>93</v>
      </c>
      <c r="G1816" s="1">
        <v>44163</v>
      </c>
      <c r="H1816" s="2">
        <f t="shared" si="482"/>
        <v>28</v>
      </c>
      <c r="I1816" s="2">
        <f t="shared" si="483"/>
        <v>11</v>
      </c>
      <c r="J1816" s="2">
        <f t="shared" si="484"/>
        <v>2020</v>
      </c>
      <c r="K1816" s="1">
        <f t="shared" ref="K1816:K1817" si="493">G1816+8</f>
        <v>44171</v>
      </c>
      <c r="L1816" s="2">
        <f t="shared" si="485"/>
        <v>6</v>
      </c>
      <c r="M1816" s="2">
        <f t="shared" si="486"/>
        <v>12</v>
      </c>
      <c r="N1816" s="2">
        <f t="shared" si="487"/>
        <v>2020</v>
      </c>
      <c r="O1816" s="2">
        <f t="shared" si="488"/>
        <v>8</v>
      </c>
      <c r="P1816" t="s">
        <v>118</v>
      </c>
      <c r="Q1816" t="s">
        <v>119</v>
      </c>
      <c r="R1816" t="s">
        <v>8264</v>
      </c>
      <c r="S1816" t="s">
        <v>25</v>
      </c>
      <c r="T1816" s="3" t="s">
        <v>23012</v>
      </c>
      <c r="U1816" s="4">
        <v>95450.15</v>
      </c>
      <c r="V1816" t="s">
        <v>3123</v>
      </c>
      <c r="W1816" s="3" t="b">
        <v>1</v>
      </c>
      <c r="X1816" s="3" t="b">
        <v>1</v>
      </c>
      <c r="Y1816" t="s">
        <v>8265</v>
      </c>
      <c r="Z1816" t="s">
        <v>23012</v>
      </c>
      <c r="AA1816" t="s">
        <v>1555</v>
      </c>
    </row>
    <row r="1817" spans="1:27" x14ac:dyDescent="0.3">
      <c r="A1817">
        <f t="shared" si="489"/>
        <v>1816</v>
      </c>
      <c r="B1817" t="s">
        <v>8266</v>
      </c>
      <c r="D1817" t="str">
        <f t="shared" si="481"/>
        <v xml:space="preserve">Ciel </v>
      </c>
      <c r="E1817" s="3" t="s">
        <v>32</v>
      </c>
      <c r="F1817">
        <v>51</v>
      </c>
      <c r="G1817" s="1">
        <v>44059</v>
      </c>
      <c r="H1817" s="2">
        <f t="shared" si="482"/>
        <v>16</v>
      </c>
      <c r="I1817" s="2">
        <f t="shared" si="483"/>
        <v>8</v>
      </c>
      <c r="J1817" s="2">
        <f t="shared" si="484"/>
        <v>2020</v>
      </c>
      <c r="K1817" s="1">
        <f t="shared" si="493"/>
        <v>44067</v>
      </c>
      <c r="L1817" s="2">
        <f t="shared" si="485"/>
        <v>24</v>
      </c>
      <c r="M1817" s="2">
        <f t="shared" si="486"/>
        <v>8</v>
      </c>
      <c r="N1817" s="2">
        <f t="shared" si="487"/>
        <v>2020</v>
      </c>
      <c r="O1817" s="2">
        <f t="shared" si="488"/>
        <v>8</v>
      </c>
      <c r="P1817" t="s">
        <v>44</v>
      </c>
      <c r="Q1817" t="s">
        <v>126</v>
      </c>
      <c r="R1817" t="s">
        <v>8267</v>
      </c>
      <c r="S1817" t="s">
        <v>65</v>
      </c>
      <c r="T1817" s="3" t="s">
        <v>23012</v>
      </c>
      <c r="U1817" s="4">
        <v>37026.35</v>
      </c>
      <c r="V1817" t="s">
        <v>3431</v>
      </c>
      <c r="W1817" s="3" t="b">
        <v>0</v>
      </c>
      <c r="X1817" s="3" t="b">
        <v>1</v>
      </c>
      <c r="Y1817" t="s">
        <v>8268</v>
      </c>
      <c r="Z1817" t="s">
        <v>23012</v>
      </c>
      <c r="AA1817" t="s">
        <v>2172</v>
      </c>
    </row>
    <row r="1818" spans="1:27" x14ac:dyDescent="0.3">
      <c r="A1818">
        <f t="shared" si="489"/>
        <v>1817</v>
      </c>
      <c r="B1818" t="s">
        <v>8269</v>
      </c>
      <c r="C1818" t="s">
        <v>8270</v>
      </c>
      <c r="D1818" t="str">
        <f t="shared" si="481"/>
        <v>Tiffie Janjic</v>
      </c>
      <c r="E1818" s="3" t="s">
        <v>32</v>
      </c>
      <c r="F1818">
        <v>58</v>
      </c>
      <c r="G1818" s="1">
        <v>43875</v>
      </c>
      <c r="H1818" s="2">
        <f t="shared" si="482"/>
        <v>14</v>
      </c>
      <c r="I1818" s="2">
        <f t="shared" si="483"/>
        <v>2</v>
      </c>
      <c r="J1818" s="2">
        <f t="shared" si="484"/>
        <v>2020</v>
      </c>
      <c r="K1818" s="1">
        <v>43996</v>
      </c>
      <c r="L1818" s="2">
        <f t="shared" si="485"/>
        <v>14</v>
      </c>
      <c r="M1818" s="2">
        <f t="shared" si="486"/>
        <v>6</v>
      </c>
      <c r="N1818" s="2">
        <f t="shared" si="487"/>
        <v>2020</v>
      </c>
      <c r="O1818" s="2">
        <f t="shared" si="488"/>
        <v>121</v>
      </c>
      <c r="P1818" t="s">
        <v>44</v>
      </c>
      <c r="Q1818" t="s">
        <v>197</v>
      </c>
      <c r="R1818" t="s">
        <v>8271</v>
      </c>
      <c r="S1818" t="s">
        <v>146</v>
      </c>
      <c r="T1818" s="3" t="s">
        <v>23012</v>
      </c>
      <c r="U1818" s="4">
        <v>5162.87</v>
      </c>
      <c r="V1818" t="s">
        <v>1385</v>
      </c>
      <c r="W1818" s="3" t="b">
        <v>0</v>
      </c>
      <c r="X1818" s="3" t="b">
        <v>0</v>
      </c>
      <c r="Y1818" t="s">
        <v>8272</v>
      </c>
      <c r="Z1818" t="s">
        <v>23012</v>
      </c>
      <c r="AA1818" t="s">
        <v>840</v>
      </c>
    </row>
    <row r="1819" spans="1:27" x14ac:dyDescent="0.3">
      <c r="A1819">
        <f t="shared" si="489"/>
        <v>1818</v>
      </c>
      <c r="B1819" t="s">
        <v>8273</v>
      </c>
      <c r="C1819" t="s">
        <v>8274</v>
      </c>
      <c r="D1819" t="str">
        <f t="shared" si="481"/>
        <v>Liza Cady</v>
      </c>
      <c r="E1819" s="3" t="s">
        <v>32</v>
      </c>
      <c r="F1819">
        <v>58</v>
      </c>
      <c r="G1819" s="1">
        <v>44183</v>
      </c>
      <c r="H1819" s="2">
        <f t="shared" si="482"/>
        <v>18</v>
      </c>
      <c r="I1819" s="2">
        <f t="shared" si="483"/>
        <v>12</v>
      </c>
      <c r="J1819" s="2">
        <f t="shared" si="484"/>
        <v>2020</v>
      </c>
      <c r="K1819" s="1">
        <f t="shared" ref="K1819:K1821" si="494">G1819+8</f>
        <v>44191</v>
      </c>
      <c r="L1819" s="2">
        <f t="shared" si="485"/>
        <v>26</v>
      </c>
      <c r="M1819" s="2">
        <f t="shared" si="486"/>
        <v>12</v>
      </c>
      <c r="N1819" s="2">
        <f t="shared" si="487"/>
        <v>2020</v>
      </c>
      <c r="O1819" s="2">
        <f t="shared" si="488"/>
        <v>8</v>
      </c>
      <c r="P1819" t="s">
        <v>63</v>
      </c>
      <c r="Q1819" t="s">
        <v>23</v>
      </c>
      <c r="R1819" t="s">
        <v>8275</v>
      </c>
      <c r="S1819" t="s">
        <v>56</v>
      </c>
      <c r="T1819" s="3" t="s">
        <v>159</v>
      </c>
      <c r="U1819" s="4">
        <v>94467.88</v>
      </c>
      <c r="V1819" t="s">
        <v>2862</v>
      </c>
      <c r="W1819" s="3" t="b">
        <v>0</v>
      </c>
      <c r="X1819" s="3" t="b">
        <v>1</v>
      </c>
      <c r="Y1819" t="s">
        <v>5209</v>
      </c>
      <c r="Z1819" t="s">
        <v>23012</v>
      </c>
      <c r="AA1819" t="s">
        <v>7105</v>
      </c>
    </row>
    <row r="1820" spans="1:27" x14ac:dyDescent="0.3">
      <c r="A1820">
        <f t="shared" si="489"/>
        <v>1819</v>
      </c>
      <c r="B1820" t="s">
        <v>8276</v>
      </c>
      <c r="C1820" t="s">
        <v>8277</v>
      </c>
      <c r="D1820" t="str">
        <f t="shared" si="481"/>
        <v>Mildrid Soutar</v>
      </c>
      <c r="E1820" s="3" t="s">
        <v>32</v>
      </c>
      <c r="F1820">
        <v>21</v>
      </c>
      <c r="G1820" s="1">
        <v>44180</v>
      </c>
      <c r="H1820" s="2">
        <f t="shared" si="482"/>
        <v>15</v>
      </c>
      <c r="I1820" s="2">
        <f t="shared" si="483"/>
        <v>12</v>
      </c>
      <c r="J1820" s="2">
        <f t="shared" si="484"/>
        <v>2020</v>
      </c>
      <c r="K1820" s="1">
        <f t="shared" si="494"/>
        <v>44188</v>
      </c>
      <c r="L1820" s="2">
        <f t="shared" si="485"/>
        <v>23</v>
      </c>
      <c r="M1820" s="2">
        <f t="shared" si="486"/>
        <v>12</v>
      </c>
      <c r="N1820" s="2">
        <f t="shared" si="487"/>
        <v>2020</v>
      </c>
      <c r="O1820" s="2">
        <f t="shared" si="488"/>
        <v>8</v>
      </c>
      <c r="P1820" t="s">
        <v>73</v>
      </c>
      <c r="Q1820" t="s">
        <v>34</v>
      </c>
      <c r="R1820" t="s">
        <v>8278</v>
      </c>
      <c r="S1820" t="s">
        <v>56</v>
      </c>
      <c r="T1820" s="3" t="s">
        <v>23012</v>
      </c>
      <c r="U1820" s="4">
        <v>22925.01</v>
      </c>
      <c r="V1820" t="s">
        <v>423</v>
      </c>
      <c r="W1820" s="3" t="b">
        <v>0</v>
      </c>
      <c r="X1820" s="3" t="b">
        <v>1</v>
      </c>
      <c r="Y1820" t="s">
        <v>659</v>
      </c>
      <c r="Z1820" t="s">
        <v>659</v>
      </c>
      <c r="AA1820" t="s">
        <v>8279</v>
      </c>
    </row>
    <row r="1821" spans="1:27" x14ac:dyDescent="0.3">
      <c r="A1821">
        <f t="shared" si="489"/>
        <v>1820</v>
      </c>
      <c r="B1821" t="s">
        <v>8280</v>
      </c>
      <c r="D1821" t="str">
        <f t="shared" si="481"/>
        <v xml:space="preserve">Baird </v>
      </c>
      <c r="E1821" s="3" t="s">
        <v>43</v>
      </c>
      <c r="F1821">
        <v>66</v>
      </c>
      <c r="G1821" s="1">
        <v>44094</v>
      </c>
      <c r="H1821" s="2">
        <f t="shared" si="482"/>
        <v>20</v>
      </c>
      <c r="I1821" s="2">
        <f t="shared" si="483"/>
        <v>9</v>
      </c>
      <c r="J1821" s="2">
        <f t="shared" si="484"/>
        <v>2020</v>
      </c>
      <c r="K1821" s="1">
        <f t="shared" si="494"/>
        <v>44102</v>
      </c>
      <c r="L1821" s="2">
        <f t="shared" si="485"/>
        <v>28</v>
      </c>
      <c r="M1821" s="2">
        <f t="shared" si="486"/>
        <v>9</v>
      </c>
      <c r="N1821" s="2">
        <f t="shared" si="487"/>
        <v>2020</v>
      </c>
      <c r="O1821" s="2">
        <f t="shared" si="488"/>
        <v>8</v>
      </c>
      <c r="P1821" t="s">
        <v>63</v>
      </c>
      <c r="Q1821" t="s">
        <v>126</v>
      </c>
      <c r="R1821" t="s">
        <v>8281</v>
      </c>
      <c r="S1821" t="s">
        <v>146</v>
      </c>
      <c r="T1821" s="3" t="s">
        <v>83</v>
      </c>
      <c r="U1821" s="4">
        <v>6903.78</v>
      </c>
      <c r="V1821" t="s">
        <v>2185</v>
      </c>
      <c r="W1821" s="3" t="b">
        <v>0</v>
      </c>
      <c r="X1821" s="3" t="b">
        <v>1</v>
      </c>
      <c r="Y1821" t="s">
        <v>8282</v>
      </c>
      <c r="Z1821" t="s">
        <v>23012</v>
      </c>
      <c r="AA1821" t="s">
        <v>1187</v>
      </c>
    </row>
    <row r="1822" spans="1:27" x14ac:dyDescent="0.3">
      <c r="A1822">
        <f t="shared" si="489"/>
        <v>1821</v>
      </c>
      <c r="B1822" t="s">
        <v>8283</v>
      </c>
      <c r="C1822" t="s">
        <v>8284</v>
      </c>
      <c r="D1822" t="str">
        <f t="shared" si="481"/>
        <v>Dianna Bamford</v>
      </c>
      <c r="E1822" s="3" t="s">
        <v>222</v>
      </c>
      <c r="F1822">
        <v>68</v>
      </c>
      <c r="G1822" s="1">
        <v>43862</v>
      </c>
      <c r="H1822" s="2">
        <f t="shared" si="482"/>
        <v>1</v>
      </c>
      <c r="I1822" s="2">
        <f t="shared" si="483"/>
        <v>2</v>
      </c>
      <c r="J1822" s="2">
        <f t="shared" si="484"/>
        <v>2020</v>
      </c>
      <c r="K1822" s="1">
        <v>43887</v>
      </c>
      <c r="L1822" s="2">
        <f t="shared" si="485"/>
        <v>26</v>
      </c>
      <c r="M1822" s="2">
        <f t="shared" si="486"/>
        <v>2</v>
      </c>
      <c r="N1822" s="2">
        <f t="shared" si="487"/>
        <v>2020</v>
      </c>
      <c r="O1822" s="2">
        <f t="shared" si="488"/>
        <v>25</v>
      </c>
      <c r="P1822" t="s">
        <v>63</v>
      </c>
      <c r="Q1822" t="s">
        <v>23</v>
      </c>
      <c r="R1822" t="s">
        <v>8285</v>
      </c>
      <c r="S1822" t="s">
        <v>25</v>
      </c>
      <c r="T1822" s="3" t="s">
        <v>57</v>
      </c>
      <c r="U1822" s="4">
        <v>58495.47</v>
      </c>
      <c r="V1822" t="s">
        <v>2368</v>
      </c>
      <c r="W1822" s="3" t="s">
        <v>23011</v>
      </c>
      <c r="X1822" s="3" t="b">
        <v>1</v>
      </c>
      <c r="Y1822" t="s">
        <v>8286</v>
      </c>
      <c r="Z1822" t="s">
        <v>23012</v>
      </c>
      <c r="AA1822" t="s">
        <v>8287</v>
      </c>
    </row>
    <row r="1823" spans="1:27" x14ac:dyDescent="0.3">
      <c r="A1823">
        <f t="shared" si="489"/>
        <v>1822</v>
      </c>
      <c r="B1823" t="s">
        <v>8288</v>
      </c>
      <c r="C1823" t="s">
        <v>8289</v>
      </c>
      <c r="D1823" t="str">
        <f t="shared" si="481"/>
        <v>Caitrin Sydes</v>
      </c>
      <c r="E1823" s="3" t="s">
        <v>222</v>
      </c>
      <c r="F1823">
        <v>26</v>
      </c>
      <c r="G1823" s="1">
        <v>44029</v>
      </c>
      <c r="H1823" s="2">
        <f t="shared" si="482"/>
        <v>17</v>
      </c>
      <c r="I1823" s="2">
        <f t="shared" si="483"/>
        <v>7</v>
      </c>
      <c r="J1823" s="2">
        <f t="shared" si="484"/>
        <v>2020</v>
      </c>
      <c r="K1823" s="1">
        <v>44133</v>
      </c>
      <c r="L1823" s="2">
        <f t="shared" si="485"/>
        <v>29</v>
      </c>
      <c r="M1823" s="2">
        <f t="shared" si="486"/>
        <v>10</v>
      </c>
      <c r="N1823" s="2">
        <f t="shared" si="487"/>
        <v>2020</v>
      </c>
      <c r="O1823" s="2">
        <f t="shared" si="488"/>
        <v>104</v>
      </c>
      <c r="P1823" t="s">
        <v>22</v>
      </c>
      <c r="Q1823" t="s">
        <v>197</v>
      </c>
      <c r="R1823" t="s">
        <v>8290</v>
      </c>
      <c r="S1823" t="s">
        <v>76</v>
      </c>
      <c r="T1823" s="3" t="s">
        <v>57</v>
      </c>
      <c r="U1823" s="4">
        <v>17817.87</v>
      </c>
      <c r="V1823" t="s">
        <v>1084</v>
      </c>
      <c r="W1823" s="3" t="s">
        <v>23011</v>
      </c>
      <c r="X1823" s="3" t="b">
        <v>0</v>
      </c>
      <c r="Y1823" t="s">
        <v>8291</v>
      </c>
      <c r="Z1823" t="s">
        <v>23012</v>
      </c>
      <c r="AA1823" t="s">
        <v>8292</v>
      </c>
    </row>
    <row r="1824" spans="1:27" x14ac:dyDescent="0.3">
      <c r="A1824">
        <f t="shared" si="489"/>
        <v>1823</v>
      </c>
      <c r="B1824" t="s">
        <v>8293</v>
      </c>
      <c r="C1824" t="s">
        <v>8294</v>
      </c>
      <c r="D1824" t="str">
        <f t="shared" si="481"/>
        <v>Edmund Coard</v>
      </c>
      <c r="E1824" s="3" t="s">
        <v>43</v>
      </c>
      <c r="F1824">
        <v>7</v>
      </c>
      <c r="G1824" s="1">
        <v>43981</v>
      </c>
      <c r="H1824" s="2">
        <f t="shared" si="482"/>
        <v>30</v>
      </c>
      <c r="I1824" s="2">
        <f t="shared" si="483"/>
        <v>5</v>
      </c>
      <c r="J1824" s="2">
        <f t="shared" si="484"/>
        <v>2020</v>
      </c>
      <c r="K1824" s="1">
        <f t="shared" ref="K1824:K1827" si="495">G1824+8</f>
        <v>43989</v>
      </c>
      <c r="L1824" s="2">
        <f t="shared" si="485"/>
        <v>7</v>
      </c>
      <c r="M1824" s="2">
        <f t="shared" si="486"/>
        <v>6</v>
      </c>
      <c r="N1824" s="2">
        <f t="shared" si="487"/>
        <v>2020</v>
      </c>
      <c r="O1824" s="2">
        <f t="shared" si="488"/>
        <v>8</v>
      </c>
      <c r="P1824" t="s">
        <v>118</v>
      </c>
      <c r="Q1824" t="s">
        <v>197</v>
      </c>
      <c r="R1824" t="s">
        <v>8295</v>
      </c>
      <c r="S1824" t="s">
        <v>177</v>
      </c>
      <c r="T1824" s="3" t="s">
        <v>47</v>
      </c>
      <c r="U1824" s="4">
        <v>54471.57</v>
      </c>
      <c r="V1824" t="s">
        <v>1559</v>
      </c>
      <c r="W1824" s="3" t="b">
        <v>1</v>
      </c>
      <c r="X1824" s="3" t="b">
        <v>1</v>
      </c>
      <c r="Y1824" t="s">
        <v>8296</v>
      </c>
      <c r="Z1824" t="s">
        <v>23012</v>
      </c>
      <c r="AA1824" t="s">
        <v>2625</v>
      </c>
    </row>
    <row r="1825" spans="1:27" x14ac:dyDescent="0.3">
      <c r="A1825">
        <f t="shared" si="489"/>
        <v>1824</v>
      </c>
      <c r="B1825" t="s">
        <v>4907</v>
      </c>
      <c r="C1825" t="s">
        <v>8297</v>
      </c>
      <c r="D1825" t="str">
        <f t="shared" si="481"/>
        <v>Melamie Palfree</v>
      </c>
      <c r="E1825" s="3" t="s">
        <v>32</v>
      </c>
      <c r="F1825">
        <v>96</v>
      </c>
      <c r="G1825" s="1">
        <v>44187</v>
      </c>
      <c r="H1825" s="2">
        <f t="shared" si="482"/>
        <v>22</v>
      </c>
      <c r="I1825" s="2">
        <f t="shared" si="483"/>
        <v>12</v>
      </c>
      <c r="J1825" s="2">
        <f t="shared" si="484"/>
        <v>2020</v>
      </c>
      <c r="K1825" s="1">
        <f t="shared" si="495"/>
        <v>44195</v>
      </c>
      <c r="L1825" s="2">
        <f t="shared" si="485"/>
        <v>30</v>
      </c>
      <c r="M1825" s="2">
        <f t="shared" si="486"/>
        <v>12</v>
      </c>
      <c r="N1825" s="2">
        <f t="shared" si="487"/>
        <v>2020</v>
      </c>
      <c r="O1825" s="2">
        <f t="shared" si="488"/>
        <v>8</v>
      </c>
      <c r="P1825" t="s">
        <v>118</v>
      </c>
      <c r="Q1825" t="s">
        <v>126</v>
      </c>
      <c r="R1825" t="s">
        <v>8298</v>
      </c>
      <c r="S1825" t="s">
        <v>56</v>
      </c>
      <c r="T1825" s="3" t="s">
        <v>133</v>
      </c>
      <c r="U1825" s="4">
        <v>13978.64</v>
      </c>
      <c r="V1825" t="s">
        <v>447</v>
      </c>
      <c r="W1825" s="3" t="b">
        <v>0</v>
      </c>
      <c r="X1825" s="3" t="b">
        <v>1</v>
      </c>
      <c r="Y1825" t="s">
        <v>8299</v>
      </c>
      <c r="Z1825" t="s">
        <v>23012</v>
      </c>
      <c r="AA1825" t="s">
        <v>8300</v>
      </c>
    </row>
    <row r="1826" spans="1:27" x14ac:dyDescent="0.3">
      <c r="A1826">
        <f t="shared" si="489"/>
        <v>1825</v>
      </c>
      <c r="B1826" t="s">
        <v>8301</v>
      </c>
      <c r="C1826" t="s">
        <v>4154</v>
      </c>
      <c r="D1826" t="str">
        <f t="shared" si="481"/>
        <v>Robinette Moss</v>
      </c>
      <c r="E1826" s="3" t="s">
        <v>32</v>
      </c>
      <c r="F1826">
        <v>92</v>
      </c>
      <c r="G1826" s="1">
        <v>44135</v>
      </c>
      <c r="H1826" s="2">
        <f t="shared" si="482"/>
        <v>31</v>
      </c>
      <c r="I1826" s="2">
        <f t="shared" si="483"/>
        <v>10</v>
      </c>
      <c r="J1826" s="2">
        <f t="shared" si="484"/>
        <v>2020</v>
      </c>
      <c r="K1826" s="1">
        <f t="shared" si="495"/>
        <v>44143</v>
      </c>
      <c r="L1826" s="2">
        <f t="shared" si="485"/>
        <v>8</v>
      </c>
      <c r="M1826" s="2">
        <f t="shared" si="486"/>
        <v>11</v>
      </c>
      <c r="N1826" s="2">
        <f t="shared" si="487"/>
        <v>2020</v>
      </c>
      <c r="O1826" s="2">
        <f t="shared" si="488"/>
        <v>8</v>
      </c>
      <c r="P1826" t="s">
        <v>73</v>
      </c>
      <c r="Q1826" t="s">
        <v>74</v>
      </c>
      <c r="R1826" t="s">
        <v>8302</v>
      </c>
      <c r="S1826" t="s">
        <v>146</v>
      </c>
      <c r="T1826" s="3" t="s">
        <v>57</v>
      </c>
      <c r="U1826" s="4">
        <v>34939.35</v>
      </c>
      <c r="V1826" t="s">
        <v>363</v>
      </c>
      <c r="W1826" s="3" t="b">
        <v>1</v>
      </c>
      <c r="X1826" s="3" t="b">
        <v>1</v>
      </c>
      <c r="Y1826" t="s">
        <v>8303</v>
      </c>
      <c r="Z1826" t="s">
        <v>23012</v>
      </c>
      <c r="AA1826" t="s">
        <v>251</v>
      </c>
    </row>
    <row r="1827" spans="1:27" x14ac:dyDescent="0.3">
      <c r="A1827">
        <f t="shared" si="489"/>
        <v>1826</v>
      </c>
      <c r="B1827" t="s">
        <v>8304</v>
      </c>
      <c r="C1827" t="s">
        <v>8305</v>
      </c>
      <c r="D1827" t="str">
        <f t="shared" si="481"/>
        <v>Valentia Walkington</v>
      </c>
      <c r="E1827" s="3" t="s">
        <v>32</v>
      </c>
      <c r="F1827">
        <v>83</v>
      </c>
      <c r="G1827" s="1">
        <v>44060</v>
      </c>
      <c r="H1827" s="2">
        <f t="shared" si="482"/>
        <v>17</v>
      </c>
      <c r="I1827" s="2">
        <f t="shared" si="483"/>
        <v>8</v>
      </c>
      <c r="J1827" s="2">
        <f t="shared" si="484"/>
        <v>2020</v>
      </c>
      <c r="K1827" s="1">
        <f t="shared" si="495"/>
        <v>44068</v>
      </c>
      <c r="L1827" s="2">
        <f t="shared" si="485"/>
        <v>25</v>
      </c>
      <c r="M1827" s="2">
        <f t="shared" si="486"/>
        <v>8</v>
      </c>
      <c r="N1827" s="2">
        <f t="shared" si="487"/>
        <v>2020</v>
      </c>
      <c r="O1827" s="2">
        <f t="shared" si="488"/>
        <v>8</v>
      </c>
      <c r="P1827" t="s">
        <v>33</v>
      </c>
      <c r="Q1827" t="s">
        <v>126</v>
      </c>
      <c r="R1827" t="s">
        <v>8306</v>
      </c>
      <c r="S1827" t="s">
        <v>100</v>
      </c>
      <c r="T1827" s="3" t="s">
        <v>57</v>
      </c>
      <c r="U1827" s="4">
        <v>53683.1</v>
      </c>
      <c r="V1827" t="s">
        <v>334</v>
      </c>
      <c r="W1827" s="3" t="b">
        <v>1</v>
      </c>
      <c r="X1827" s="3" t="b">
        <v>1</v>
      </c>
      <c r="Y1827" t="s">
        <v>8307</v>
      </c>
      <c r="Z1827" t="s">
        <v>23012</v>
      </c>
      <c r="AA1827" t="s">
        <v>545</v>
      </c>
    </row>
    <row r="1828" spans="1:27" x14ac:dyDescent="0.3">
      <c r="A1828">
        <f t="shared" si="489"/>
        <v>1827</v>
      </c>
      <c r="B1828" t="s">
        <v>8308</v>
      </c>
      <c r="C1828" t="s">
        <v>8309</v>
      </c>
      <c r="D1828" t="str">
        <f t="shared" si="481"/>
        <v>Betteanne Sargint</v>
      </c>
      <c r="E1828" s="3" t="s">
        <v>190</v>
      </c>
      <c r="F1828">
        <v>81</v>
      </c>
      <c r="G1828" s="1">
        <v>43891</v>
      </c>
      <c r="H1828" s="2">
        <f t="shared" si="482"/>
        <v>1</v>
      </c>
      <c r="I1828" s="2">
        <f t="shared" si="483"/>
        <v>3</v>
      </c>
      <c r="J1828" s="2">
        <f t="shared" si="484"/>
        <v>2020</v>
      </c>
      <c r="K1828" s="1">
        <v>44110</v>
      </c>
      <c r="L1828" s="2">
        <f t="shared" si="485"/>
        <v>6</v>
      </c>
      <c r="M1828" s="2">
        <f t="shared" si="486"/>
        <v>10</v>
      </c>
      <c r="N1828" s="2">
        <f t="shared" si="487"/>
        <v>2020</v>
      </c>
      <c r="O1828" s="2">
        <f t="shared" si="488"/>
        <v>219</v>
      </c>
      <c r="P1828" t="s">
        <v>44</v>
      </c>
      <c r="Q1828" t="s">
        <v>197</v>
      </c>
      <c r="R1828" t="s">
        <v>8310</v>
      </c>
      <c r="S1828" t="s">
        <v>65</v>
      </c>
      <c r="T1828" s="3" t="s">
        <v>133</v>
      </c>
      <c r="U1828" s="4">
        <v>55130</v>
      </c>
      <c r="V1828" t="s">
        <v>3361</v>
      </c>
      <c r="W1828" s="3" t="b">
        <v>1</v>
      </c>
      <c r="X1828" s="3" t="b">
        <v>0</v>
      </c>
      <c r="Y1828" t="s">
        <v>8311</v>
      </c>
      <c r="Z1828" t="s">
        <v>443</v>
      </c>
      <c r="AA1828" t="s">
        <v>8312</v>
      </c>
    </row>
    <row r="1829" spans="1:27" x14ac:dyDescent="0.3">
      <c r="A1829">
        <f t="shared" si="489"/>
        <v>1828</v>
      </c>
      <c r="B1829" t="s">
        <v>8313</v>
      </c>
      <c r="C1829" t="s">
        <v>8314</v>
      </c>
      <c r="D1829" t="str">
        <f t="shared" si="481"/>
        <v>Stephie Klima</v>
      </c>
      <c r="E1829" s="3" t="s">
        <v>235</v>
      </c>
      <c r="F1829">
        <v>31</v>
      </c>
      <c r="G1829" s="1">
        <v>44167</v>
      </c>
      <c r="H1829" s="2">
        <f t="shared" si="482"/>
        <v>2</v>
      </c>
      <c r="I1829" s="2">
        <f t="shared" si="483"/>
        <v>12</v>
      </c>
      <c r="J1829" s="2">
        <f t="shared" si="484"/>
        <v>2020</v>
      </c>
      <c r="K1829" s="1">
        <f>G1829+8</f>
        <v>44175</v>
      </c>
      <c r="L1829" s="2">
        <f t="shared" si="485"/>
        <v>10</v>
      </c>
      <c r="M1829" s="2">
        <f t="shared" si="486"/>
        <v>12</v>
      </c>
      <c r="N1829" s="2">
        <f t="shared" si="487"/>
        <v>2020</v>
      </c>
      <c r="O1829" s="2">
        <f t="shared" si="488"/>
        <v>8</v>
      </c>
      <c r="P1829" t="s">
        <v>73</v>
      </c>
      <c r="Q1829" t="s">
        <v>90</v>
      </c>
      <c r="R1829" t="s">
        <v>8315</v>
      </c>
      <c r="S1829" t="s">
        <v>146</v>
      </c>
      <c r="T1829" s="3" t="s">
        <v>47</v>
      </c>
      <c r="U1829" s="4">
        <v>38689.24</v>
      </c>
      <c r="V1829" t="s">
        <v>262</v>
      </c>
      <c r="W1829" s="3" t="b">
        <v>0</v>
      </c>
      <c r="X1829" s="3" t="b">
        <v>1</v>
      </c>
      <c r="Y1829" t="s">
        <v>8316</v>
      </c>
      <c r="Z1829" t="s">
        <v>23012</v>
      </c>
      <c r="AA1829" t="s">
        <v>8317</v>
      </c>
    </row>
    <row r="1830" spans="1:27" x14ac:dyDescent="0.3">
      <c r="A1830">
        <f t="shared" si="489"/>
        <v>1829</v>
      </c>
      <c r="B1830" t="s">
        <v>8318</v>
      </c>
      <c r="C1830" t="s">
        <v>8319</v>
      </c>
      <c r="D1830" t="str">
        <f t="shared" si="481"/>
        <v>Sanford Sackur</v>
      </c>
      <c r="E1830" s="3" t="s">
        <v>43</v>
      </c>
      <c r="F1830">
        <v>46</v>
      </c>
      <c r="G1830" s="1">
        <v>43898</v>
      </c>
      <c r="H1830" s="2">
        <f t="shared" si="482"/>
        <v>8</v>
      </c>
      <c r="I1830" s="2">
        <f t="shared" si="483"/>
        <v>3</v>
      </c>
      <c r="J1830" s="2">
        <f t="shared" si="484"/>
        <v>2020</v>
      </c>
      <c r="K1830" s="1">
        <v>44172</v>
      </c>
      <c r="L1830" s="2">
        <f t="shared" si="485"/>
        <v>7</v>
      </c>
      <c r="M1830" s="2">
        <f t="shared" si="486"/>
        <v>12</v>
      </c>
      <c r="N1830" s="2">
        <f t="shared" si="487"/>
        <v>2020</v>
      </c>
      <c r="O1830" s="2">
        <f t="shared" si="488"/>
        <v>274</v>
      </c>
      <c r="P1830" t="s">
        <v>118</v>
      </c>
      <c r="Q1830" t="s">
        <v>126</v>
      </c>
      <c r="R1830" t="s">
        <v>8320</v>
      </c>
      <c r="S1830" t="s">
        <v>177</v>
      </c>
      <c r="T1830" s="3" t="s">
        <v>37</v>
      </c>
      <c r="U1830" s="4">
        <v>41015.89</v>
      </c>
      <c r="V1830" t="s">
        <v>1402</v>
      </c>
      <c r="W1830" s="3" t="b">
        <v>0</v>
      </c>
      <c r="X1830" s="3" t="b">
        <v>0</v>
      </c>
      <c r="Y1830" t="s">
        <v>8321</v>
      </c>
      <c r="Z1830" t="s">
        <v>23012</v>
      </c>
      <c r="AA1830" t="s">
        <v>3035</v>
      </c>
    </row>
    <row r="1831" spans="1:27" x14ac:dyDescent="0.3">
      <c r="A1831">
        <f t="shared" si="489"/>
        <v>1830</v>
      </c>
      <c r="B1831" t="s">
        <v>4493</v>
      </c>
      <c r="C1831" t="s">
        <v>8322</v>
      </c>
      <c r="D1831" t="str">
        <f t="shared" si="481"/>
        <v>Danny Riccelli</v>
      </c>
      <c r="E1831" s="3" t="s">
        <v>32</v>
      </c>
      <c r="F1831">
        <v>57</v>
      </c>
      <c r="G1831" s="1">
        <v>43984</v>
      </c>
      <c r="H1831" s="2">
        <f t="shared" si="482"/>
        <v>2</v>
      </c>
      <c r="I1831" s="2">
        <f t="shared" si="483"/>
        <v>6</v>
      </c>
      <c r="J1831" s="2">
        <f t="shared" si="484"/>
        <v>2020</v>
      </c>
      <c r="K1831" s="1">
        <v>44124</v>
      </c>
      <c r="L1831" s="2">
        <f t="shared" si="485"/>
        <v>20</v>
      </c>
      <c r="M1831" s="2">
        <f t="shared" si="486"/>
        <v>10</v>
      </c>
      <c r="N1831" s="2">
        <f t="shared" si="487"/>
        <v>2020</v>
      </c>
      <c r="O1831" s="2">
        <f t="shared" si="488"/>
        <v>140</v>
      </c>
      <c r="P1831" t="s">
        <v>22</v>
      </c>
      <c r="Q1831" t="s">
        <v>23</v>
      </c>
      <c r="R1831" t="s">
        <v>8323</v>
      </c>
      <c r="S1831" t="s">
        <v>65</v>
      </c>
      <c r="T1831" s="3" t="s">
        <v>37</v>
      </c>
      <c r="U1831" s="4">
        <v>6504.69</v>
      </c>
      <c r="V1831" t="s">
        <v>411</v>
      </c>
      <c r="W1831" s="3" t="b">
        <v>1</v>
      </c>
      <c r="X1831" s="3" t="s">
        <v>23011</v>
      </c>
      <c r="Y1831" t="s">
        <v>8324</v>
      </c>
      <c r="Z1831" t="s">
        <v>23012</v>
      </c>
      <c r="AA1831" t="s">
        <v>1069</v>
      </c>
    </row>
    <row r="1832" spans="1:27" x14ac:dyDescent="0.3">
      <c r="A1832">
        <f t="shared" si="489"/>
        <v>1831</v>
      </c>
      <c r="B1832" t="s">
        <v>2262</v>
      </c>
      <c r="C1832" t="s">
        <v>8325</v>
      </c>
      <c r="D1832" t="str">
        <f t="shared" si="481"/>
        <v>Lyon Galletley</v>
      </c>
      <c r="E1832" s="3" t="s">
        <v>43</v>
      </c>
      <c r="F1832">
        <v>74</v>
      </c>
      <c r="G1832" s="1">
        <v>43979</v>
      </c>
      <c r="H1832" s="2">
        <f t="shared" si="482"/>
        <v>28</v>
      </c>
      <c r="I1832" s="2">
        <f t="shared" si="483"/>
        <v>5</v>
      </c>
      <c r="J1832" s="2">
        <f t="shared" si="484"/>
        <v>2020</v>
      </c>
      <c r="K1832" s="1">
        <v>44132</v>
      </c>
      <c r="L1832" s="2">
        <f t="shared" si="485"/>
        <v>28</v>
      </c>
      <c r="M1832" s="2">
        <f t="shared" si="486"/>
        <v>10</v>
      </c>
      <c r="N1832" s="2">
        <f t="shared" si="487"/>
        <v>2020</v>
      </c>
      <c r="O1832" s="2">
        <f t="shared" si="488"/>
        <v>153</v>
      </c>
      <c r="P1832" t="s">
        <v>63</v>
      </c>
      <c r="Q1832" t="s">
        <v>34</v>
      </c>
      <c r="R1832" t="s">
        <v>8326</v>
      </c>
      <c r="S1832" t="s">
        <v>146</v>
      </c>
      <c r="T1832" s="3" t="s">
        <v>57</v>
      </c>
      <c r="U1832" s="4">
        <v>39871.629999999997</v>
      </c>
      <c r="V1832" t="s">
        <v>4082</v>
      </c>
      <c r="W1832" s="3" t="b">
        <v>0</v>
      </c>
      <c r="X1832" s="3" t="b">
        <v>0</v>
      </c>
      <c r="Y1832" t="s">
        <v>5064</v>
      </c>
      <c r="Z1832" t="s">
        <v>23012</v>
      </c>
      <c r="AA1832" t="s">
        <v>258</v>
      </c>
    </row>
    <row r="1833" spans="1:27" x14ac:dyDescent="0.3">
      <c r="A1833">
        <f t="shared" si="489"/>
        <v>1832</v>
      </c>
      <c r="B1833" t="s">
        <v>8327</v>
      </c>
      <c r="C1833" t="s">
        <v>8328</v>
      </c>
      <c r="D1833" t="str">
        <f t="shared" si="481"/>
        <v>Britteny Franceschelli</v>
      </c>
      <c r="E1833" s="3" t="s">
        <v>32</v>
      </c>
      <c r="F1833">
        <v>51</v>
      </c>
      <c r="G1833" s="1">
        <v>44025</v>
      </c>
      <c r="H1833" s="2">
        <f t="shared" si="482"/>
        <v>13</v>
      </c>
      <c r="I1833" s="2">
        <f t="shared" si="483"/>
        <v>7</v>
      </c>
      <c r="J1833" s="2">
        <f t="shared" si="484"/>
        <v>2020</v>
      </c>
      <c r="K1833" s="1">
        <f t="shared" ref="K1833:K1834" si="496">G1833+8</f>
        <v>44033</v>
      </c>
      <c r="L1833" s="2">
        <f t="shared" si="485"/>
        <v>21</v>
      </c>
      <c r="M1833" s="2">
        <f t="shared" si="486"/>
        <v>7</v>
      </c>
      <c r="N1833" s="2">
        <f t="shared" si="487"/>
        <v>2020</v>
      </c>
      <c r="O1833" s="2">
        <f t="shared" si="488"/>
        <v>8</v>
      </c>
      <c r="P1833" t="s">
        <v>118</v>
      </c>
      <c r="Q1833" t="s">
        <v>90</v>
      </c>
      <c r="R1833" t="s">
        <v>8329</v>
      </c>
      <c r="S1833" t="s">
        <v>146</v>
      </c>
      <c r="T1833" s="3" t="s">
        <v>133</v>
      </c>
      <c r="U1833" s="4">
        <v>7058.05</v>
      </c>
      <c r="V1833" t="s">
        <v>491</v>
      </c>
      <c r="W1833" s="3" t="b">
        <v>0</v>
      </c>
      <c r="X1833" s="3" t="b">
        <v>1</v>
      </c>
      <c r="Y1833" t="s">
        <v>8330</v>
      </c>
      <c r="Z1833" t="s">
        <v>23012</v>
      </c>
      <c r="AA1833" t="s">
        <v>347</v>
      </c>
    </row>
    <row r="1834" spans="1:27" x14ac:dyDescent="0.3">
      <c r="A1834">
        <f t="shared" si="489"/>
        <v>1833</v>
      </c>
      <c r="B1834" t="s">
        <v>8331</v>
      </c>
      <c r="C1834" t="s">
        <v>8332</v>
      </c>
      <c r="D1834" t="str">
        <f t="shared" si="481"/>
        <v>Phelia Reimers</v>
      </c>
      <c r="E1834" s="3" t="s">
        <v>32</v>
      </c>
      <c r="F1834">
        <v>89</v>
      </c>
      <c r="G1834" s="1">
        <v>43983</v>
      </c>
      <c r="H1834" s="2">
        <f t="shared" si="482"/>
        <v>1</v>
      </c>
      <c r="I1834" s="2">
        <f t="shared" si="483"/>
        <v>6</v>
      </c>
      <c r="J1834" s="2">
        <f t="shared" si="484"/>
        <v>2020</v>
      </c>
      <c r="K1834" s="1">
        <f t="shared" si="496"/>
        <v>43991</v>
      </c>
      <c r="L1834" s="2">
        <f t="shared" si="485"/>
        <v>9</v>
      </c>
      <c r="M1834" s="2">
        <f t="shared" si="486"/>
        <v>6</v>
      </c>
      <c r="N1834" s="2">
        <f t="shared" si="487"/>
        <v>2020</v>
      </c>
      <c r="O1834" s="2">
        <f t="shared" si="488"/>
        <v>8</v>
      </c>
      <c r="P1834" t="s">
        <v>44</v>
      </c>
      <c r="Q1834" t="s">
        <v>126</v>
      </c>
      <c r="R1834" t="s">
        <v>8333</v>
      </c>
      <c r="S1834" t="s">
        <v>146</v>
      </c>
      <c r="T1834" s="3" t="s">
        <v>47</v>
      </c>
      <c r="U1834" s="4">
        <v>19585.78</v>
      </c>
      <c r="V1834" t="s">
        <v>2462</v>
      </c>
      <c r="W1834" s="3" t="b">
        <v>0</v>
      </c>
      <c r="X1834" s="3" t="s">
        <v>23011</v>
      </c>
      <c r="Y1834" t="s">
        <v>8334</v>
      </c>
      <c r="Z1834" t="s">
        <v>23012</v>
      </c>
      <c r="AA1834" t="s">
        <v>8335</v>
      </c>
    </row>
    <row r="1835" spans="1:27" x14ac:dyDescent="0.3">
      <c r="A1835">
        <f t="shared" si="489"/>
        <v>1834</v>
      </c>
      <c r="B1835" t="s">
        <v>8336</v>
      </c>
      <c r="C1835" t="s">
        <v>8337</v>
      </c>
      <c r="D1835" t="str">
        <f t="shared" si="481"/>
        <v>Renate Luxon</v>
      </c>
      <c r="E1835" s="3" t="s">
        <v>32</v>
      </c>
      <c r="F1835">
        <v>50</v>
      </c>
      <c r="G1835" s="1">
        <v>43961</v>
      </c>
      <c r="H1835" s="2">
        <f t="shared" si="482"/>
        <v>10</v>
      </c>
      <c r="I1835" s="2">
        <f t="shared" si="483"/>
        <v>5</v>
      </c>
      <c r="J1835" s="2">
        <f t="shared" si="484"/>
        <v>2020</v>
      </c>
      <c r="K1835" s="1">
        <v>44043</v>
      </c>
      <c r="L1835" s="2">
        <f t="shared" si="485"/>
        <v>31</v>
      </c>
      <c r="M1835" s="2">
        <f t="shared" si="486"/>
        <v>7</v>
      </c>
      <c r="N1835" s="2">
        <f t="shared" si="487"/>
        <v>2020</v>
      </c>
      <c r="O1835" s="2">
        <f t="shared" si="488"/>
        <v>82</v>
      </c>
      <c r="P1835" t="s">
        <v>44</v>
      </c>
      <c r="Q1835" t="s">
        <v>34</v>
      </c>
      <c r="R1835" t="s">
        <v>8338</v>
      </c>
      <c r="S1835" t="s">
        <v>146</v>
      </c>
      <c r="T1835" s="3" t="s">
        <v>37</v>
      </c>
      <c r="U1835" s="4">
        <v>83175.399999999994</v>
      </c>
      <c r="V1835" t="s">
        <v>491</v>
      </c>
      <c r="W1835" s="3" t="b">
        <v>0</v>
      </c>
      <c r="X1835" s="3" t="b">
        <v>1</v>
      </c>
      <c r="Y1835" t="s">
        <v>8339</v>
      </c>
      <c r="Z1835" t="s">
        <v>23012</v>
      </c>
      <c r="AA1835" t="s">
        <v>8340</v>
      </c>
    </row>
    <row r="1836" spans="1:27" x14ac:dyDescent="0.3">
      <c r="A1836">
        <f t="shared" si="489"/>
        <v>1835</v>
      </c>
      <c r="B1836" t="s">
        <v>8341</v>
      </c>
      <c r="C1836" t="s">
        <v>8342</v>
      </c>
      <c r="D1836" t="str">
        <f t="shared" si="481"/>
        <v>Gert Dachs</v>
      </c>
      <c r="E1836" s="3" t="s">
        <v>32</v>
      </c>
      <c r="F1836">
        <v>54</v>
      </c>
      <c r="G1836" s="1">
        <v>43891</v>
      </c>
      <c r="H1836" s="2">
        <f t="shared" si="482"/>
        <v>1</v>
      </c>
      <c r="I1836" s="2">
        <f t="shared" si="483"/>
        <v>3</v>
      </c>
      <c r="J1836" s="2">
        <f t="shared" si="484"/>
        <v>2020</v>
      </c>
      <c r="K1836" s="1">
        <v>43908</v>
      </c>
      <c r="L1836" s="2">
        <f t="shared" si="485"/>
        <v>18</v>
      </c>
      <c r="M1836" s="2">
        <f t="shared" si="486"/>
        <v>3</v>
      </c>
      <c r="N1836" s="2">
        <f t="shared" si="487"/>
        <v>2020</v>
      </c>
      <c r="O1836" s="2">
        <f t="shared" si="488"/>
        <v>17</v>
      </c>
      <c r="P1836" t="s">
        <v>44</v>
      </c>
      <c r="Q1836" t="s">
        <v>45</v>
      </c>
      <c r="R1836" t="s">
        <v>8343</v>
      </c>
      <c r="S1836" t="s">
        <v>56</v>
      </c>
      <c r="T1836" s="3" t="s">
        <v>159</v>
      </c>
      <c r="U1836" s="4">
        <v>47481.91</v>
      </c>
      <c r="V1836" t="s">
        <v>328</v>
      </c>
      <c r="W1836" s="3" t="b">
        <v>0</v>
      </c>
      <c r="X1836" s="3" t="b">
        <v>1</v>
      </c>
      <c r="Y1836" t="s">
        <v>8344</v>
      </c>
      <c r="Z1836" t="s">
        <v>377</v>
      </c>
      <c r="AA1836" t="s">
        <v>390</v>
      </c>
    </row>
    <row r="1837" spans="1:27" x14ac:dyDescent="0.3">
      <c r="A1837">
        <f t="shared" si="489"/>
        <v>1836</v>
      </c>
      <c r="B1837" t="s">
        <v>4174</v>
      </c>
      <c r="C1837" t="s">
        <v>8345</v>
      </c>
      <c r="D1837" t="str">
        <f t="shared" si="481"/>
        <v>Tootsie Fereday</v>
      </c>
      <c r="E1837" s="3" t="s">
        <v>190</v>
      </c>
      <c r="F1837">
        <v>29</v>
      </c>
      <c r="G1837" s="1">
        <v>43919</v>
      </c>
      <c r="H1837" s="2">
        <f t="shared" si="482"/>
        <v>29</v>
      </c>
      <c r="I1837" s="2">
        <f t="shared" si="483"/>
        <v>3</v>
      </c>
      <c r="J1837" s="2">
        <f t="shared" si="484"/>
        <v>2020</v>
      </c>
      <c r="K1837" s="1">
        <v>43995</v>
      </c>
      <c r="L1837" s="2">
        <f t="shared" si="485"/>
        <v>13</v>
      </c>
      <c r="M1837" s="2">
        <f t="shared" si="486"/>
        <v>6</v>
      </c>
      <c r="N1837" s="2">
        <f t="shared" si="487"/>
        <v>2020</v>
      </c>
      <c r="O1837" s="2">
        <f t="shared" si="488"/>
        <v>76</v>
      </c>
      <c r="P1837" t="s">
        <v>44</v>
      </c>
      <c r="Q1837" t="s">
        <v>126</v>
      </c>
      <c r="R1837" t="s">
        <v>8346</v>
      </c>
      <c r="S1837" t="s">
        <v>65</v>
      </c>
      <c r="T1837" s="3" t="s">
        <v>66</v>
      </c>
      <c r="U1837" s="4">
        <v>91529.31</v>
      </c>
      <c r="V1837" t="s">
        <v>1553</v>
      </c>
      <c r="W1837" s="3" t="b">
        <v>1</v>
      </c>
      <c r="X1837" s="3" t="b">
        <v>1</v>
      </c>
      <c r="Y1837" t="s">
        <v>8347</v>
      </c>
      <c r="Z1837" t="s">
        <v>23012</v>
      </c>
      <c r="AA1837" t="s">
        <v>470</v>
      </c>
    </row>
    <row r="1838" spans="1:27" x14ac:dyDescent="0.3">
      <c r="A1838">
        <f t="shared" si="489"/>
        <v>1837</v>
      </c>
      <c r="B1838" t="s">
        <v>8348</v>
      </c>
      <c r="C1838" t="s">
        <v>8349</v>
      </c>
      <c r="D1838" t="str">
        <f t="shared" si="481"/>
        <v>Kimball Einchcombe</v>
      </c>
      <c r="E1838" s="3" t="s">
        <v>43</v>
      </c>
      <c r="F1838">
        <v>77</v>
      </c>
      <c r="G1838" s="1">
        <v>44153</v>
      </c>
      <c r="H1838" s="2">
        <f t="shared" si="482"/>
        <v>18</v>
      </c>
      <c r="I1838" s="2">
        <f t="shared" si="483"/>
        <v>11</v>
      </c>
      <c r="J1838" s="2">
        <f t="shared" si="484"/>
        <v>2020</v>
      </c>
      <c r="K1838" s="1">
        <f>G1838+8</f>
        <v>44161</v>
      </c>
      <c r="L1838" s="2">
        <f t="shared" si="485"/>
        <v>26</v>
      </c>
      <c r="M1838" s="2">
        <f t="shared" si="486"/>
        <v>11</v>
      </c>
      <c r="N1838" s="2">
        <f t="shared" si="487"/>
        <v>2020</v>
      </c>
      <c r="O1838" s="2">
        <f t="shared" si="488"/>
        <v>8</v>
      </c>
      <c r="P1838" t="s">
        <v>118</v>
      </c>
      <c r="Q1838" t="s">
        <v>119</v>
      </c>
      <c r="R1838" t="s">
        <v>8350</v>
      </c>
      <c r="S1838" t="s">
        <v>25</v>
      </c>
      <c r="T1838" s="3" t="s">
        <v>83</v>
      </c>
      <c r="U1838" s="4">
        <v>22471.88</v>
      </c>
      <c r="V1838" t="s">
        <v>1494</v>
      </c>
      <c r="W1838" s="3" t="b">
        <v>0</v>
      </c>
      <c r="X1838" s="3" t="b">
        <v>0</v>
      </c>
      <c r="Y1838" t="s">
        <v>8351</v>
      </c>
      <c r="Z1838" t="s">
        <v>23012</v>
      </c>
      <c r="AA1838" t="s">
        <v>8352</v>
      </c>
    </row>
    <row r="1839" spans="1:27" x14ac:dyDescent="0.3">
      <c r="A1839">
        <f t="shared" si="489"/>
        <v>1838</v>
      </c>
      <c r="B1839" t="s">
        <v>8353</v>
      </c>
      <c r="C1839" t="s">
        <v>8354</v>
      </c>
      <c r="D1839" t="str">
        <f t="shared" si="481"/>
        <v>Maudie Gotliffe</v>
      </c>
      <c r="E1839" s="3" t="s">
        <v>32</v>
      </c>
      <c r="F1839">
        <v>93</v>
      </c>
      <c r="G1839" s="1">
        <v>43999</v>
      </c>
      <c r="H1839" s="2">
        <f t="shared" si="482"/>
        <v>17</v>
      </c>
      <c r="I1839" s="2">
        <f t="shared" si="483"/>
        <v>6</v>
      </c>
      <c r="J1839" s="2">
        <f t="shared" si="484"/>
        <v>2020</v>
      </c>
      <c r="K1839" s="1">
        <v>44144</v>
      </c>
      <c r="L1839" s="2">
        <f t="shared" si="485"/>
        <v>9</v>
      </c>
      <c r="M1839" s="2">
        <f t="shared" si="486"/>
        <v>11</v>
      </c>
      <c r="N1839" s="2">
        <f t="shared" si="487"/>
        <v>2020</v>
      </c>
      <c r="O1839" s="2">
        <f t="shared" si="488"/>
        <v>145</v>
      </c>
      <c r="P1839" t="s">
        <v>22</v>
      </c>
      <c r="Q1839" t="s">
        <v>45</v>
      </c>
      <c r="R1839" t="s">
        <v>8355</v>
      </c>
      <c r="S1839" t="s">
        <v>76</v>
      </c>
      <c r="T1839" s="3" t="s">
        <v>47</v>
      </c>
      <c r="U1839" s="4">
        <v>62928.32</v>
      </c>
      <c r="V1839" t="s">
        <v>480</v>
      </c>
      <c r="W1839" s="3" t="s">
        <v>23011</v>
      </c>
      <c r="X1839" s="3" t="b">
        <v>0</v>
      </c>
      <c r="Y1839" t="s">
        <v>8356</v>
      </c>
      <c r="Z1839" t="s">
        <v>23012</v>
      </c>
      <c r="AA1839" t="s">
        <v>8357</v>
      </c>
    </row>
    <row r="1840" spans="1:27" x14ac:dyDescent="0.3">
      <c r="A1840">
        <f t="shared" si="489"/>
        <v>1839</v>
      </c>
      <c r="B1840" t="s">
        <v>8358</v>
      </c>
      <c r="C1840" t="s">
        <v>8359</v>
      </c>
      <c r="D1840" t="str">
        <f t="shared" si="481"/>
        <v>Anstice Munt</v>
      </c>
      <c r="E1840" s="3" t="s">
        <v>32</v>
      </c>
      <c r="F1840">
        <v>42</v>
      </c>
      <c r="G1840" s="1">
        <v>44160</v>
      </c>
      <c r="H1840" s="2">
        <f t="shared" si="482"/>
        <v>25</v>
      </c>
      <c r="I1840" s="2">
        <f t="shared" si="483"/>
        <v>11</v>
      </c>
      <c r="J1840" s="2">
        <f t="shared" si="484"/>
        <v>2020</v>
      </c>
      <c r="K1840" s="1">
        <f t="shared" ref="K1840:K1841" si="497">G1840+8</f>
        <v>44168</v>
      </c>
      <c r="L1840" s="2">
        <f t="shared" si="485"/>
        <v>3</v>
      </c>
      <c r="M1840" s="2">
        <f t="shared" si="486"/>
        <v>12</v>
      </c>
      <c r="N1840" s="2">
        <f t="shared" si="487"/>
        <v>2020</v>
      </c>
      <c r="O1840" s="2">
        <f t="shared" si="488"/>
        <v>8</v>
      </c>
      <c r="P1840" t="s">
        <v>44</v>
      </c>
      <c r="Q1840" t="s">
        <v>74</v>
      </c>
      <c r="R1840" t="s">
        <v>8360</v>
      </c>
      <c r="S1840" t="s">
        <v>56</v>
      </c>
      <c r="T1840" s="3" t="s">
        <v>83</v>
      </c>
      <c r="U1840" s="4">
        <v>84084.13</v>
      </c>
      <c r="V1840" t="s">
        <v>4715</v>
      </c>
      <c r="W1840" s="3" t="b">
        <v>0</v>
      </c>
      <c r="X1840" s="3" t="b">
        <v>0</v>
      </c>
      <c r="Y1840" t="s">
        <v>8361</v>
      </c>
      <c r="Z1840" t="s">
        <v>23012</v>
      </c>
      <c r="AA1840" t="s">
        <v>8362</v>
      </c>
    </row>
    <row r="1841" spans="1:27" x14ac:dyDescent="0.3">
      <c r="A1841">
        <f t="shared" si="489"/>
        <v>1840</v>
      </c>
      <c r="B1841" t="s">
        <v>828</v>
      </c>
      <c r="D1841" t="str">
        <f t="shared" si="481"/>
        <v xml:space="preserve">Viva </v>
      </c>
      <c r="E1841" s="3" t="s">
        <v>32</v>
      </c>
      <c r="F1841">
        <v>44</v>
      </c>
      <c r="G1841" s="1">
        <v>44052</v>
      </c>
      <c r="H1841" s="2">
        <f t="shared" si="482"/>
        <v>9</v>
      </c>
      <c r="I1841" s="2">
        <f t="shared" si="483"/>
        <v>8</v>
      </c>
      <c r="J1841" s="2">
        <f t="shared" si="484"/>
        <v>2020</v>
      </c>
      <c r="K1841" s="1">
        <f t="shared" si="497"/>
        <v>44060</v>
      </c>
      <c r="L1841" s="2">
        <f t="shared" si="485"/>
        <v>17</v>
      </c>
      <c r="M1841" s="2">
        <f t="shared" si="486"/>
        <v>8</v>
      </c>
      <c r="N1841" s="2">
        <f t="shared" si="487"/>
        <v>2020</v>
      </c>
      <c r="O1841" s="2">
        <f t="shared" si="488"/>
        <v>8</v>
      </c>
      <c r="P1841" t="s">
        <v>22</v>
      </c>
      <c r="Q1841" t="s">
        <v>197</v>
      </c>
      <c r="R1841" t="s">
        <v>8363</v>
      </c>
      <c r="S1841" t="s">
        <v>146</v>
      </c>
      <c r="T1841" s="3" t="s">
        <v>133</v>
      </c>
      <c r="U1841" s="4">
        <v>74572.97</v>
      </c>
      <c r="V1841" t="s">
        <v>1078</v>
      </c>
      <c r="W1841" s="3" t="s">
        <v>23011</v>
      </c>
      <c r="X1841" s="3" t="b">
        <v>0</v>
      </c>
      <c r="Y1841" t="s">
        <v>8364</v>
      </c>
      <c r="Z1841" t="s">
        <v>23012</v>
      </c>
      <c r="AA1841" t="s">
        <v>8365</v>
      </c>
    </row>
    <row r="1842" spans="1:27" x14ac:dyDescent="0.3">
      <c r="A1842">
        <f t="shared" si="489"/>
        <v>1841</v>
      </c>
      <c r="B1842" t="s">
        <v>8366</v>
      </c>
      <c r="D1842" t="str">
        <f t="shared" si="481"/>
        <v xml:space="preserve">Vladamir </v>
      </c>
      <c r="E1842" s="3" t="s">
        <v>43</v>
      </c>
      <c r="F1842">
        <v>56</v>
      </c>
      <c r="G1842" s="1">
        <v>43881</v>
      </c>
      <c r="H1842" s="2">
        <f t="shared" si="482"/>
        <v>20</v>
      </c>
      <c r="I1842" s="2">
        <f t="shared" si="483"/>
        <v>2</v>
      </c>
      <c r="J1842" s="2">
        <f t="shared" si="484"/>
        <v>2020</v>
      </c>
      <c r="K1842" s="1">
        <v>43974</v>
      </c>
      <c r="L1842" s="2">
        <f t="shared" si="485"/>
        <v>23</v>
      </c>
      <c r="M1842" s="2">
        <f t="shared" si="486"/>
        <v>5</v>
      </c>
      <c r="N1842" s="2">
        <f t="shared" si="487"/>
        <v>2020</v>
      </c>
      <c r="O1842" s="2">
        <f t="shared" si="488"/>
        <v>93</v>
      </c>
      <c r="P1842" t="s">
        <v>118</v>
      </c>
      <c r="Q1842" t="s">
        <v>34</v>
      </c>
      <c r="R1842" t="s">
        <v>8367</v>
      </c>
      <c r="S1842" t="s">
        <v>146</v>
      </c>
      <c r="T1842" s="3" t="s">
        <v>26</v>
      </c>
      <c r="U1842" s="4">
        <v>62561.08</v>
      </c>
      <c r="V1842" t="s">
        <v>1056</v>
      </c>
      <c r="W1842" s="3" t="s">
        <v>23011</v>
      </c>
      <c r="X1842" s="3" t="b">
        <v>0</v>
      </c>
      <c r="Y1842" t="s">
        <v>8368</v>
      </c>
      <c r="Z1842" t="s">
        <v>23012</v>
      </c>
      <c r="AA1842" t="s">
        <v>4114</v>
      </c>
    </row>
    <row r="1843" spans="1:27" x14ac:dyDescent="0.3">
      <c r="A1843">
        <f t="shared" si="489"/>
        <v>1842</v>
      </c>
      <c r="B1843" t="s">
        <v>8369</v>
      </c>
      <c r="C1843" t="s">
        <v>8370</v>
      </c>
      <c r="D1843" t="str">
        <f t="shared" si="481"/>
        <v>Bud Bister</v>
      </c>
      <c r="E1843" s="3" t="s">
        <v>43</v>
      </c>
      <c r="F1843">
        <v>66</v>
      </c>
      <c r="G1843" s="1">
        <v>43951</v>
      </c>
      <c r="H1843" s="2">
        <f t="shared" si="482"/>
        <v>30</v>
      </c>
      <c r="I1843" s="2">
        <f t="shared" si="483"/>
        <v>4</v>
      </c>
      <c r="J1843" s="2">
        <f t="shared" si="484"/>
        <v>2020</v>
      </c>
      <c r="K1843" s="1">
        <f t="shared" ref="K1843:K1844" si="498">G1843+8</f>
        <v>43959</v>
      </c>
      <c r="L1843" s="2">
        <f t="shared" si="485"/>
        <v>8</v>
      </c>
      <c r="M1843" s="2">
        <f t="shared" si="486"/>
        <v>5</v>
      </c>
      <c r="N1843" s="2">
        <f t="shared" si="487"/>
        <v>2020</v>
      </c>
      <c r="O1843" s="2">
        <f t="shared" si="488"/>
        <v>8</v>
      </c>
      <c r="P1843" t="s">
        <v>73</v>
      </c>
      <c r="Q1843" t="s">
        <v>34</v>
      </c>
      <c r="R1843" t="s">
        <v>8371</v>
      </c>
      <c r="S1843" t="s">
        <v>76</v>
      </c>
      <c r="T1843" s="3" t="s">
        <v>37</v>
      </c>
      <c r="U1843" s="4">
        <v>9260.6299999999992</v>
      </c>
      <c r="V1843" t="s">
        <v>316</v>
      </c>
      <c r="W1843" s="3" t="b">
        <v>1</v>
      </c>
      <c r="X1843" s="3" t="b">
        <v>0</v>
      </c>
      <c r="Y1843" t="s">
        <v>8372</v>
      </c>
      <c r="Z1843" t="s">
        <v>23012</v>
      </c>
      <c r="AA1843" t="s">
        <v>3347</v>
      </c>
    </row>
    <row r="1844" spans="1:27" x14ac:dyDescent="0.3">
      <c r="A1844">
        <f t="shared" si="489"/>
        <v>1843</v>
      </c>
      <c r="B1844" t="s">
        <v>4654</v>
      </c>
      <c r="C1844" t="s">
        <v>8373</v>
      </c>
      <c r="D1844" t="str">
        <f t="shared" si="481"/>
        <v>Ailbert Busfield</v>
      </c>
      <c r="E1844" s="3" t="s">
        <v>43</v>
      </c>
      <c r="F1844">
        <v>69</v>
      </c>
      <c r="G1844" s="1">
        <v>44129</v>
      </c>
      <c r="H1844" s="2">
        <f t="shared" si="482"/>
        <v>25</v>
      </c>
      <c r="I1844" s="2">
        <f t="shared" si="483"/>
        <v>10</v>
      </c>
      <c r="J1844" s="2">
        <f t="shared" si="484"/>
        <v>2020</v>
      </c>
      <c r="K1844" s="1">
        <f t="shared" si="498"/>
        <v>44137</v>
      </c>
      <c r="L1844" s="2">
        <f t="shared" si="485"/>
        <v>2</v>
      </c>
      <c r="M1844" s="2">
        <f t="shared" si="486"/>
        <v>11</v>
      </c>
      <c r="N1844" s="2">
        <f t="shared" si="487"/>
        <v>2020</v>
      </c>
      <c r="O1844" s="2">
        <f t="shared" si="488"/>
        <v>8</v>
      </c>
      <c r="P1844" t="s">
        <v>73</v>
      </c>
      <c r="Q1844" t="s">
        <v>119</v>
      </c>
      <c r="R1844" t="s">
        <v>8374</v>
      </c>
      <c r="S1844" t="s">
        <v>100</v>
      </c>
      <c r="T1844" s="3" t="s">
        <v>26</v>
      </c>
      <c r="U1844" s="4">
        <v>23828.240000000002</v>
      </c>
      <c r="V1844" t="s">
        <v>1050</v>
      </c>
      <c r="W1844" s="3" t="b">
        <v>1</v>
      </c>
      <c r="X1844" s="3" t="b">
        <v>1</v>
      </c>
      <c r="Y1844" t="s">
        <v>8375</v>
      </c>
      <c r="Z1844" t="s">
        <v>23012</v>
      </c>
      <c r="AA1844" t="s">
        <v>378</v>
      </c>
    </row>
    <row r="1845" spans="1:27" x14ac:dyDescent="0.3">
      <c r="A1845">
        <f t="shared" si="489"/>
        <v>1844</v>
      </c>
      <c r="B1845" t="s">
        <v>8376</v>
      </c>
      <c r="C1845" t="s">
        <v>8377</v>
      </c>
      <c r="D1845" t="str">
        <f t="shared" si="481"/>
        <v>Gran Tolland</v>
      </c>
      <c r="E1845" s="3" t="s">
        <v>43</v>
      </c>
      <c r="F1845">
        <v>34</v>
      </c>
      <c r="G1845" s="1">
        <v>43990</v>
      </c>
      <c r="H1845" s="2">
        <f t="shared" si="482"/>
        <v>8</v>
      </c>
      <c r="I1845" s="2">
        <f t="shared" si="483"/>
        <v>6</v>
      </c>
      <c r="J1845" s="2">
        <f t="shared" si="484"/>
        <v>2020</v>
      </c>
      <c r="K1845" s="1">
        <v>44100</v>
      </c>
      <c r="L1845" s="2">
        <f t="shared" si="485"/>
        <v>26</v>
      </c>
      <c r="M1845" s="2">
        <f t="shared" si="486"/>
        <v>9</v>
      </c>
      <c r="N1845" s="2">
        <f t="shared" si="487"/>
        <v>2020</v>
      </c>
      <c r="O1845" s="2">
        <f t="shared" si="488"/>
        <v>110</v>
      </c>
      <c r="P1845" t="s">
        <v>73</v>
      </c>
      <c r="Q1845" t="s">
        <v>74</v>
      </c>
      <c r="R1845" t="s">
        <v>8378</v>
      </c>
      <c r="S1845" t="s">
        <v>92</v>
      </c>
      <c r="T1845" s="3" t="s">
        <v>47</v>
      </c>
      <c r="U1845" s="4">
        <v>93888.88</v>
      </c>
      <c r="V1845" t="s">
        <v>5466</v>
      </c>
      <c r="W1845" s="3" t="b">
        <v>0</v>
      </c>
      <c r="X1845" s="3" t="s">
        <v>23011</v>
      </c>
      <c r="Y1845" t="s">
        <v>8379</v>
      </c>
      <c r="Z1845" t="s">
        <v>23012</v>
      </c>
      <c r="AA1845" t="s">
        <v>470</v>
      </c>
    </row>
    <row r="1846" spans="1:27" x14ac:dyDescent="0.3">
      <c r="A1846">
        <f t="shared" si="489"/>
        <v>1845</v>
      </c>
      <c r="B1846" t="s">
        <v>8380</v>
      </c>
      <c r="C1846" t="s">
        <v>8381</v>
      </c>
      <c r="D1846" t="str">
        <f t="shared" si="481"/>
        <v>Waly Bromfield</v>
      </c>
      <c r="E1846" s="3" t="s">
        <v>32</v>
      </c>
      <c r="F1846">
        <v>94</v>
      </c>
      <c r="G1846" s="1">
        <v>43914</v>
      </c>
      <c r="H1846" s="2">
        <f t="shared" si="482"/>
        <v>24</v>
      </c>
      <c r="I1846" s="2">
        <f t="shared" si="483"/>
        <v>3</v>
      </c>
      <c r="J1846" s="2">
        <f t="shared" si="484"/>
        <v>2020</v>
      </c>
      <c r="K1846" s="1">
        <f t="shared" ref="K1846:K1848" si="499">G1846+8</f>
        <v>43922</v>
      </c>
      <c r="L1846" s="2">
        <f t="shared" si="485"/>
        <v>1</v>
      </c>
      <c r="M1846" s="2">
        <f t="shared" si="486"/>
        <v>4</v>
      </c>
      <c r="N1846" s="2">
        <f t="shared" si="487"/>
        <v>2020</v>
      </c>
      <c r="O1846" s="2">
        <f t="shared" si="488"/>
        <v>8</v>
      </c>
      <c r="P1846" t="s">
        <v>73</v>
      </c>
      <c r="Q1846" t="s">
        <v>34</v>
      </c>
      <c r="R1846" t="s">
        <v>8382</v>
      </c>
      <c r="S1846" t="s">
        <v>25</v>
      </c>
      <c r="T1846" s="3" t="s">
        <v>57</v>
      </c>
      <c r="U1846" s="4">
        <v>41818.43</v>
      </c>
      <c r="V1846" t="s">
        <v>2839</v>
      </c>
      <c r="W1846" s="3" t="b">
        <v>0</v>
      </c>
      <c r="X1846" s="3" t="b">
        <v>0</v>
      </c>
      <c r="Y1846" t="s">
        <v>8383</v>
      </c>
      <c r="Z1846" t="s">
        <v>23012</v>
      </c>
      <c r="AA1846" t="s">
        <v>3405</v>
      </c>
    </row>
    <row r="1847" spans="1:27" x14ac:dyDescent="0.3">
      <c r="A1847">
        <f t="shared" si="489"/>
        <v>1846</v>
      </c>
      <c r="B1847" t="s">
        <v>8384</v>
      </c>
      <c r="C1847" t="s">
        <v>8385</v>
      </c>
      <c r="D1847" t="str">
        <f t="shared" si="481"/>
        <v>Sarene Hammill</v>
      </c>
      <c r="E1847" s="3" t="s">
        <v>32</v>
      </c>
      <c r="F1847">
        <v>79</v>
      </c>
      <c r="G1847" s="1">
        <v>44169</v>
      </c>
      <c r="H1847" s="2">
        <f t="shared" si="482"/>
        <v>4</v>
      </c>
      <c r="I1847" s="2">
        <f t="shared" si="483"/>
        <v>12</v>
      </c>
      <c r="J1847" s="2">
        <f t="shared" si="484"/>
        <v>2020</v>
      </c>
      <c r="K1847" s="1">
        <f t="shared" si="499"/>
        <v>44177</v>
      </c>
      <c r="L1847" s="2">
        <f t="shared" si="485"/>
        <v>12</v>
      </c>
      <c r="M1847" s="2">
        <f t="shared" si="486"/>
        <v>12</v>
      </c>
      <c r="N1847" s="2">
        <f t="shared" si="487"/>
        <v>2020</v>
      </c>
      <c r="O1847" s="2">
        <f t="shared" si="488"/>
        <v>8</v>
      </c>
      <c r="P1847" t="s">
        <v>44</v>
      </c>
      <c r="Q1847" t="s">
        <v>54</v>
      </c>
      <c r="R1847" t="s">
        <v>8386</v>
      </c>
      <c r="S1847" t="s">
        <v>25</v>
      </c>
      <c r="T1847" s="3" t="s">
        <v>66</v>
      </c>
      <c r="U1847" s="4">
        <v>15779.77</v>
      </c>
      <c r="V1847" t="s">
        <v>2160</v>
      </c>
      <c r="W1847" s="3" t="s">
        <v>23011</v>
      </c>
      <c r="X1847" s="3" t="s">
        <v>23011</v>
      </c>
      <c r="Y1847" t="s">
        <v>8387</v>
      </c>
      <c r="Z1847" t="s">
        <v>1815</v>
      </c>
      <c r="AA1847" t="s">
        <v>8388</v>
      </c>
    </row>
    <row r="1848" spans="1:27" x14ac:dyDescent="0.3">
      <c r="A1848">
        <f t="shared" si="489"/>
        <v>1847</v>
      </c>
      <c r="B1848" t="s">
        <v>8389</v>
      </c>
      <c r="C1848" t="s">
        <v>8390</v>
      </c>
      <c r="D1848" t="str">
        <f t="shared" si="481"/>
        <v>Reagan Tofanelli</v>
      </c>
      <c r="E1848" s="3" t="s">
        <v>43</v>
      </c>
      <c r="F1848">
        <v>89</v>
      </c>
      <c r="G1848" s="1">
        <v>44053</v>
      </c>
      <c r="H1848" s="2">
        <f t="shared" si="482"/>
        <v>10</v>
      </c>
      <c r="I1848" s="2">
        <f t="shared" si="483"/>
        <v>8</v>
      </c>
      <c r="J1848" s="2">
        <f t="shared" si="484"/>
        <v>2020</v>
      </c>
      <c r="K1848" s="1">
        <f t="shared" si="499"/>
        <v>44061</v>
      </c>
      <c r="L1848" s="2">
        <f t="shared" si="485"/>
        <v>18</v>
      </c>
      <c r="M1848" s="2">
        <f t="shared" si="486"/>
        <v>8</v>
      </c>
      <c r="N1848" s="2">
        <f t="shared" si="487"/>
        <v>2020</v>
      </c>
      <c r="O1848" s="2">
        <f t="shared" si="488"/>
        <v>8</v>
      </c>
      <c r="P1848" t="s">
        <v>22</v>
      </c>
      <c r="Q1848" t="s">
        <v>90</v>
      </c>
      <c r="R1848" t="s">
        <v>8391</v>
      </c>
      <c r="S1848" t="s">
        <v>36</v>
      </c>
      <c r="T1848" s="3" t="s">
        <v>47</v>
      </c>
      <c r="U1848" s="4">
        <v>76066.350000000006</v>
      </c>
      <c r="V1848" t="s">
        <v>1488</v>
      </c>
      <c r="W1848" s="3" t="s">
        <v>23011</v>
      </c>
      <c r="X1848" s="3" t="b">
        <v>0</v>
      </c>
      <c r="Y1848" t="s">
        <v>8392</v>
      </c>
      <c r="Z1848" t="s">
        <v>23012</v>
      </c>
      <c r="AA1848" t="s">
        <v>155</v>
      </c>
    </row>
    <row r="1849" spans="1:27" x14ac:dyDescent="0.3">
      <c r="A1849">
        <f t="shared" si="489"/>
        <v>1848</v>
      </c>
      <c r="B1849" t="s">
        <v>8393</v>
      </c>
      <c r="C1849" t="s">
        <v>8394</v>
      </c>
      <c r="D1849" t="str">
        <f t="shared" si="481"/>
        <v>Viviyan Kittoe</v>
      </c>
      <c r="E1849" s="3" t="s">
        <v>32</v>
      </c>
      <c r="F1849">
        <v>50</v>
      </c>
      <c r="G1849" s="1">
        <v>44015</v>
      </c>
      <c r="H1849" s="2">
        <f t="shared" si="482"/>
        <v>3</v>
      </c>
      <c r="I1849" s="2">
        <f t="shared" si="483"/>
        <v>7</v>
      </c>
      <c r="J1849" s="2">
        <f t="shared" si="484"/>
        <v>2020</v>
      </c>
      <c r="K1849" s="1">
        <v>44142</v>
      </c>
      <c r="L1849" s="2">
        <f t="shared" si="485"/>
        <v>7</v>
      </c>
      <c r="M1849" s="2">
        <f t="shared" si="486"/>
        <v>11</v>
      </c>
      <c r="N1849" s="2">
        <f t="shared" si="487"/>
        <v>2020</v>
      </c>
      <c r="O1849" s="2">
        <f t="shared" si="488"/>
        <v>127</v>
      </c>
      <c r="P1849" t="s">
        <v>63</v>
      </c>
      <c r="Q1849" t="s">
        <v>54</v>
      </c>
      <c r="R1849" t="s">
        <v>8395</v>
      </c>
      <c r="S1849" t="s">
        <v>100</v>
      </c>
      <c r="T1849" s="3" t="s">
        <v>159</v>
      </c>
      <c r="U1849" s="4">
        <v>79170.320000000007</v>
      </c>
      <c r="V1849" t="s">
        <v>38</v>
      </c>
      <c r="W1849" s="3" t="b">
        <v>1</v>
      </c>
      <c r="X1849" s="3" t="b">
        <v>1</v>
      </c>
      <c r="Y1849" t="s">
        <v>8396</v>
      </c>
      <c r="Z1849" t="s">
        <v>23012</v>
      </c>
      <c r="AA1849" t="s">
        <v>2734</v>
      </c>
    </row>
    <row r="1850" spans="1:27" x14ac:dyDescent="0.3">
      <c r="A1850">
        <f t="shared" si="489"/>
        <v>1849</v>
      </c>
      <c r="B1850" t="s">
        <v>5912</v>
      </c>
      <c r="C1850" t="s">
        <v>8397</v>
      </c>
      <c r="D1850" t="str">
        <f t="shared" si="481"/>
        <v>Blakeley Tregenna</v>
      </c>
      <c r="E1850" s="3" t="s">
        <v>32</v>
      </c>
      <c r="F1850">
        <v>82</v>
      </c>
      <c r="G1850" s="1">
        <v>44171</v>
      </c>
      <c r="H1850" s="2">
        <f t="shared" si="482"/>
        <v>6</v>
      </c>
      <c r="I1850" s="2">
        <f t="shared" si="483"/>
        <v>12</v>
      </c>
      <c r="J1850" s="2">
        <f t="shared" si="484"/>
        <v>2020</v>
      </c>
      <c r="K1850" s="1">
        <f>G1850+8</f>
        <v>44179</v>
      </c>
      <c r="L1850" s="2">
        <f t="shared" si="485"/>
        <v>14</v>
      </c>
      <c r="M1850" s="2">
        <f t="shared" si="486"/>
        <v>12</v>
      </c>
      <c r="N1850" s="2">
        <f t="shared" si="487"/>
        <v>2020</v>
      </c>
      <c r="O1850" s="2">
        <f t="shared" si="488"/>
        <v>8</v>
      </c>
      <c r="P1850" t="s">
        <v>33</v>
      </c>
      <c r="Q1850" t="s">
        <v>45</v>
      </c>
      <c r="R1850" t="s">
        <v>8398</v>
      </c>
      <c r="S1850" t="s">
        <v>25</v>
      </c>
      <c r="T1850" s="3" t="s">
        <v>66</v>
      </c>
      <c r="U1850" s="4">
        <v>11206.09</v>
      </c>
      <c r="V1850" t="s">
        <v>6557</v>
      </c>
      <c r="W1850" s="3" t="b">
        <v>1</v>
      </c>
      <c r="X1850" s="3" t="s">
        <v>23011</v>
      </c>
      <c r="Y1850" t="s">
        <v>8399</v>
      </c>
      <c r="Z1850" t="s">
        <v>23012</v>
      </c>
      <c r="AA1850" t="s">
        <v>470</v>
      </c>
    </row>
    <row r="1851" spans="1:27" x14ac:dyDescent="0.3">
      <c r="A1851">
        <f t="shared" si="489"/>
        <v>1850</v>
      </c>
      <c r="B1851" t="s">
        <v>8400</v>
      </c>
      <c r="C1851" t="s">
        <v>8401</v>
      </c>
      <c r="D1851" t="str">
        <f t="shared" si="481"/>
        <v>Magnum Maryan</v>
      </c>
      <c r="E1851" s="3" t="s">
        <v>43</v>
      </c>
      <c r="F1851">
        <v>7</v>
      </c>
      <c r="G1851" s="1">
        <v>43895</v>
      </c>
      <c r="H1851" s="2">
        <f t="shared" si="482"/>
        <v>5</v>
      </c>
      <c r="I1851" s="2">
        <f t="shared" si="483"/>
        <v>3</v>
      </c>
      <c r="J1851" s="2">
        <f t="shared" si="484"/>
        <v>2020</v>
      </c>
      <c r="K1851" s="1">
        <v>44052</v>
      </c>
      <c r="L1851" s="2">
        <f t="shared" si="485"/>
        <v>9</v>
      </c>
      <c r="M1851" s="2">
        <f t="shared" si="486"/>
        <v>8</v>
      </c>
      <c r="N1851" s="2">
        <f t="shared" si="487"/>
        <v>2020</v>
      </c>
      <c r="O1851" s="2">
        <f t="shared" si="488"/>
        <v>157</v>
      </c>
      <c r="P1851" t="s">
        <v>63</v>
      </c>
      <c r="Q1851" t="s">
        <v>119</v>
      </c>
      <c r="R1851" t="s">
        <v>8402</v>
      </c>
      <c r="S1851" t="s">
        <v>100</v>
      </c>
      <c r="T1851" s="3" t="s">
        <v>47</v>
      </c>
      <c r="U1851" s="4">
        <v>2659.77</v>
      </c>
      <c r="V1851" t="s">
        <v>898</v>
      </c>
      <c r="W1851" s="3" t="b">
        <v>0</v>
      </c>
      <c r="X1851" s="3" t="b">
        <v>1</v>
      </c>
      <c r="Y1851" t="s">
        <v>5502</v>
      </c>
      <c r="Z1851" t="s">
        <v>311</v>
      </c>
      <c r="AA1851" t="s">
        <v>8403</v>
      </c>
    </row>
    <row r="1852" spans="1:27" x14ac:dyDescent="0.3">
      <c r="A1852">
        <f t="shared" si="489"/>
        <v>1851</v>
      </c>
      <c r="B1852" t="s">
        <v>8404</v>
      </c>
      <c r="C1852" t="s">
        <v>8405</v>
      </c>
      <c r="D1852" t="str">
        <f t="shared" si="481"/>
        <v>Feliks Bussy</v>
      </c>
      <c r="E1852" s="3" t="s">
        <v>43</v>
      </c>
      <c r="F1852">
        <v>45</v>
      </c>
      <c r="G1852" s="1">
        <v>43976</v>
      </c>
      <c r="H1852" s="2">
        <f t="shared" si="482"/>
        <v>25</v>
      </c>
      <c r="I1852" s="2">
        <f t="shared" si="483"/>
        <v>5</v>
      </c>
      <c r="J1852" s="2">
        <f t="shared" si="484"/>
        <v>2020</v>
      </c>
      <c r="K1852" s="1">
        <f>G1852+8</f>
        <v>43984</v>
      </c>
      <c r="L1852" s="2">
        <f t="shared" si="485"/>
        <v>2</v>
      </c>
      <c r="M1852" s="2">
        <f t="shared" si="486"/>
        <v>6</v>
      </c>
      <c r="N1852" s="2">
        <f t="shared" si="487"/>
        <v>2020</v>
      </c>
      <c r="O1852" s="2">
        <f t="shared" si="488"/>
        <v>8</v>
      </c>
      <c r="P1852" t="s">
        <v>33</v>
      </c>
      <c r="Q1852" t="s">
        <v>54</v>
      </c>
      <c r="R1852" t="s">
        <v>8406</v>
      </c>
      <c r="S1852" t="s">
        <v>177</v>
      </c>
      <c r="T1852" s="3" t="s">
        <v>47</v>
      </c>
      <c r="U1852" s="4">
        <v>39527.79</v>
      </c>
      <c r="V1852" t="s">
        <v>2976</v>
      </c>
      <c r="W1852" s="3" t="b">
        <v>0</v>
      </c>
      <c r="X1852" s="3" t="b">
        <v>0</v>
      </c>
      <c r="Y1852" t="s">
        <v>8407</v>
      </c>
      <c r="Z1852" t="s">
        <v>23012</v>
      </c>
      <c r="AA1852" t="s">
        <v>1160</v>
      </c>
    </row>
    <row r="1853" spans="1:27" x14ac:dyDescent="0.3">
      <c r="A1853">
        <f t="shared" si="489"/>
        <v>1852</v>
      </c>
      <c r="B1853" t="s">
        <v>8408</v>
      </c>
      <c r="C1853" t="s">
        <v>8409</v>
      </c>
      <c r="D1853" t="str">
        <f t="shared" si="481"/>
        <v>Denny Cathcart</v>
      </c>
      <c r="E1853" s="3" t="s">
        <v>32</v>
      </c>
      <c r="F1853">
        <v>34</v>
      </c>
      <c r="G1853" s="1">
        <v>43979</v>
      </c>
      <c r="H1853" s="2">
        <f t="shared" si="482"/>
        <v>28</v>
      </c>
      <c r="I1853" s="2">
        <f t="shared" si="483"/>
        <v>5</v>
      </c>
      <c r="J1853" s="2">
        <f t="shared" si="484"/>
        <v>2020</v>
      </c>
      <c r="K1853" s="1">
        <v>44193</v>
      </c>
      <c r="L1853" s="2">
        <f t="shared" si="485"/>
        <v>28</v>
      </c>
      <c r="M1853" s="2">
        <f t="shared" si="486"/>
        <v>12</v>
      </c>
      <c r="N1853" s="2">
        <f t="shared" si="487"/>
        <v>2020</v>
      </c>
      <c r="O1853" s="2">
        <f t="shared" si="488"/>
        <v>214</v>
      </c>
      <c r="P1853" t="s">
        <v>33</v>
      </c>
      <c r="Q1853" t="s">
        <v>126</v>
      </c>
      <c r="R1853" t="s">
        <v>8410</v>
      </c>
      <c r="S1853" t="s">
        <v>25</v>
      </c>
      <c r="T1853" s="3" t="s">
        <v>83</v>
      </c>
      <c r="U1853" s="4">
        <v>1288.6400000000001</v>
      </c>
      <c r="V1853" t="s">
        <v>2273</v>
      </c>
      <c r="W1853" s="3" t="b">
        <v>1</v>
      </c>
      <c r="X1853" s="3" t="b">
        <v>1</v>
      </c>
      <c r="Y1853" t="s">
        <v>8411</v>
      </c>
      <c r="Z1853" t="s">
        <v>23012</v>
      </c>
      <c r="AA1853" t="s">
        <v>984</v>
      </c>
    </row>
    <row r="1854" spans="1:27" x14ac:dyDescent="0.3">
      <c r="A1854">
        <f t="shared" si="489"/>
        <v>1853</v>
      </c>
      <c r="B1854" t="s">
        <v>8412</v>
      </c>
      <c r="C1854" t="s">
        <v>8413</v>
      </c>
      <c r="D1854" t="str">
        <f t="shared" si="481"/>
        <v>Kellyann Flippen</v>
      </c>
      <c r="E1854" s="3" t="s">
        <v>32</v>
      </c>
      <c r="F1854">
        <v>53</v>
      </c>
      <c r="G1854" s="1">
        <v>43948</v>
      </c>
      <c r="H1854" s="2">
        <f t="shared" si="482"/>
        <v>27</v>
      </c>
      <c r="I1854" s="2">
        <f t="shared" si="483"/>
        <v>4</v>
      </c>
      <c r="J1854" s="2">
        <f t="shared" si="484"/>
        <v>2020</v>
      </c>
      <c r="K1854" s="1">
        <f t="shared" ref="K1854:K1855" si="500">G1854+8</f>
        <v>43956</v>
      </c>
      <c r="L1854" s="2">
        <f t="shared" si="485"/>
        <v>5</v>
      </c>
      <c r="M1854" s="2">
        <f t="shared" si="486"/>
        <v>5</v>
      </c>
      <c r="N1854" s="2">
        <f t="shared" si="487"/>
        <v>2020</v>
      </c>
      <c r="O1854" s="2">
        <f t="shared" si="488"/>
        <v>8</v>
      </c>
      <c r="P1854" t="s">
        <v>22</v>
      </c>
      <c r="Q1854" t="s">
        <v>126</v>
      </c>
      <c r="R1854" t="s">
        <v>8414</v>
      </c>
      <c r="S1854" t="s">
        <v>92</v>
      </c>
      <c r="T1854" s="3" t="s">
        <v>37</v>
      </c>
      <c r="U1854" s="4">
        <v>996.31</v>
      </c>
      <c r="V1854" t="s">
        <v>2387</v>
      </c>
      <c r="W1854" s="3" t="s">
        <v>23011</v>
      </c>
      <c r="X1854" s="3" t="b">
        <v>0</v>
      </c>
      <c r="Y1854" t="s">
        <v>8415</v>
      </c>
      <c r="Z1854" t="s">
        <v>23012</v>
      </c>
      <c r="AA1854" t="s">
        <v>8416</v>
      </c>
    </row>
    <row r="1855" spans="1:27" x14ac:dyDescent="0.3">
      <c r="A1855">
        <f t="shared" si="489"/>
        <v>1854</v>
      </c>
      <c r="B1855" t="s">
        <v>8417</v>
      </c>
      <c r="C1855" t="s">
        <v>8418</v>
      </c>
      <c r="D1855" t="str">
        <f t="shared" si="481"/>
        <v>Richmond Brim</v>
      </c>
      <c r="E1855" s="3" t="s">
        <v>43</v>
      </c>
      <c r="F1855">
        <v>79</v>
      </c>
      <c r="G1855" s="1">
        <v>44122</v>
      </c>
      <c r="H1855" s="2">
        <f t="shared" si="482"/>
        <v>18</v>
      </c>
      <c r="I1855" s="2">
        <f t="shared" si="483"/>
        <v>10</v>
      </c>
      <c r="J1855" s="2">
        <f t="shared" si="484"/>
        <v>2020</v>
      </c>
      <c r="K1855" s="1">
        <f t="shared" si="500"/>
        <v>44130</v>
      </c>
      <c r="L1855" s="2">
        <f t="shared" si="485"/>
        <v>26</v>
      </c>
      <c r="M1855" s="2">
        <f t="shared" si="486"/>
        <v>10</v>
      </c>
      <c r="N1855" s="2">
        <f t="shared" si="487"/>
        <v>2020</v>
      </c>
      <c r="O1855" s="2">
        <f t="shared" si="488"/>
        <v>8</v>
      </c>
      <c r="P1855" t="s">
        <v>63</v>
      </c>
      <c r="Q1855" t="s">
        <v>23</v>
      </c>
      <c r="R1855" t="s">
        <v>8419</v>
      </c>
      <c r="S1855" t="s">
        <v>25</v>
      </c>
      <c r="T1855" s="3" t="s">
        <v>26</v>
      </c>
      <c r="U1855" s="4">
        <v>23532.44</v>
      </c>
      <c r="V1855" t="s">
        <v>2554</v>
      </c>
      <c r="W1855" s="3" t="b">
        <v>1</v>
      </c>
      <c r="X1855" s="3" t="b">
        <v>1</v>
      </c>
      <c r="Y1855" t="s">
        <v>8420</v>
      </c>
      <c r="Z1855" t="s">
        <v>370</v>
      </c>
      <c r="AA1855" t="s">
        <v>4015</v>
      </c>
    </row>
    <row r="1856" spans="1:27" x14ac:dyDescent="0.3">
      <c r="A1856">
        <f t="shared" si="489"/>
        <v>1855</v>
      </c>
      <c r="B1856" t="s">
        <v>8421</v>
      </c>
      <c r="C1856" t="s">
        <v>8422</v>
      </c>
      <c r="D1856" t="str">
        <f t="shared" si="481"/>
        <v>Maure Northey</v>
      </c>
      <c r="E1856" s="3" t="s">
        <v>32</v>
      </c>
      <c r="F1856">
        <v>50</v>
      </c>
      <c r="G1856" s="1">
        <v>43879</v>
      </c>
      <c r="H1856" s="2">
        <f t="shared" si="482"/>
        <v>18</v>
      </c>
      <c r="I1856" s="2">
        <f t="shared" si="483"/>
        <v>2</v>
      </c>
      <c r="J1856" s="2">
        <f t="shared" si="484"/>
        <v>2020</v>
      </c>
      <c r="K1856" s="1">
        <v>43978</v>
      </c>
      <c r="L1856" s="2">
        <f t="shared" si="485"/>
        <v>27</v>
      </c>
      <c r="M1856" s="2">
        <f t="shared" si="486"/>
        <v>5</v>
      </c>
      <c r="N1856" s="2">
        <f t="shared" si="487"/>
        <v>2020</v>
      </c>
      <c r="O1856" s="2">
        <f t="shared" si="488"/>
        <v>99</v>
      </c>
      <c r="P1856" t="s">
        <v>22</v>
      </c>
      <c r="Q1856" t="s">
        <v>54</v>
      </c>
      <c r="R1856" t="s">
        <v>8423</v>
      </c>
      <c r="S1856" t="s">
        <v>76</v>
      </c>
      <c r="T1856" s="3" t="s">
        <v>159</v>
      </c>
      <c r="U1856" s="4">
        <v>3458.56</v>
      </c>
      <c r="V1856" t="s">
        <v>6361</v>
      </c>
      <c r="W1856" s="3" t="b">
        <v>1</v>
      </c>
      <c r="X1856" s="3" t="b">
        <v>0</v>
      </c>
      <c r="Y1856" t="s">
        <v>8424</v>
      </c>
      <c r="Z1856" t="s">
        <v>659</v>
      </c>
      <c r="AA1856" t="s">
        <v>3155</v>
      </c>
    </row>
    <row r="1857" spans="1:27" x14ac:dyDescent="0.3">
      <c r="A1857">
        <f t="shared" si="489"/>
        <v>1856</v>
      </c>
      <c r="B1857" t="s">
        <v>8425</v>
      </c>
      <c r="C1857" t="s">
        <v>8426</v>
      </c>
      <c r="D1857" t="str">
        <f t="shared" si="481"/>
        <v>Shaughn Scutchings</v>
      </c>
      <c r="E1857" s="3" t="s">
        <v>43</v>
      </c>
      <c r="F1857">
        <v>6</v>
      </c>
      <c r="G1857" s="1">
        <v>43950</v>
      </c>
      <c r="H1857" s="2">
        <f t="shared" si="482"/>
        <v>29</v>
      </c>
      <c r="I1857" s="2">
        <f t="shared" si="483"/>
        <v>4</v>
      </c>
      <c r="J1857" s="2">
        <f t="shared" si="484"/>
        <v>2020</v>
      </c>
      <c r="K1857" s="1">
        <v>44163</v>
      </c>
      <c r="L1857" s="2">
        <f t="shared" si="485"/>
        <v>28</v>
      </c>
      <c r="M1857" s="2">
        <f t="shared" si="486"/>
        <v>11</v>
      </c>
      <c r="N1857" s="2">
        <f t="shared" si="487"/>
        <v>2020</v>
      </c>
      <c r="O1857" s="2">
        <f t="shared" si="488"/>
        <v>213</v>
      </c>
      <c r="P1857" t="s">
        <v>33</v>
      </c>
      <c r="Q1857" t="s">
        <v>74</v>
      </c>
      <c r="R1857" t="s">
        <v>8427</v>
      </c>
      <c r="S1857" t="s">
        <v>92</v>
      </c>
      <c r="T1857" s="3" t="s">
        <v>57</v>
      </c>
      <c r="U1857" s="4">
        <v>55459.24</v>
      </c>
      <c r="V1857" t="s">
        <v>6361</v>
      </c>
      <c r="W1857" s="3" t="s">
        <v>23011</v>
      </c>
      <c r="X1857" s="3" t="b">
        <v>0</v>
      </c>
      <c r="Y1857" t="s">
        <v>8428</v>
      </c>
      <c r="Z1857" t="s">
        <v>23012</v>
      </c>
      <c r="AA1857" t="s">
        <v>1181</v>
      </c>
    </row>
    <row r="1858" spans="1:27" x14ac:dyDescent="0.3">
      <c r="A1858">
        <f t="shared" si="489"/>
        <v>1857</v>
      </c>
      <c r="B1858" t="s">
        <v>8429</v>
      </c>
      <c r="C1858" t="s">
        <v>8430</v>
      </c>
      <c r="D1858" t="str">
        <f t="shared" si="481"/>
        <v>Evyn Parlett</v>
      </c>
      <c r="E1858" s="3" t="s">
        <v>43</v>
      </c>
      <c r="F1858">
        <v>72</v>
      </c>
      <c r="G1858" s="1">
        <v>44062</v>
      </c>
      <c r="H1858" s="2">
        <f t="shared" si="482"/>
        <v>19</v>
      </c>
      <c r="I1858" s="2">
        <f t="shared" si="483"/>
        <v>8</v>
      </c>
      <c r="J1858" s="2">
        <f t="shared" si="484"/>
        <v>2020</v>
      </c>
      <c r="K1858" s="1">
        <v>44077</v>
      </c>
      <c r="L1858" s="2">
        <f t="shared" si="485"/>
        <v>3</v>
      </c>
      <c r="M1858" s="2">
        <f t="shared" si="486"/>
        <v>9</v>
      </c>
      <c r="N1858" s="2">
        <f t="shared" si="487"/>
        <v>2020</v>
      </c>
      <c r="O1858" s="2">
        <f t="shared" si="488"/>
        <v>15</v>
      </c>
      <c r="P1858" t="s">
        <v>22</v>
      </c>
      <c r="Q1858" t="s">
        <v>54</v>
      </c>
      <c r="R1858" t="s">
        <v>8431</v>
      </c>
      <c r="S1858" t="s">
        <v>76</v>
      </c>
      <c r="T1858" s="3" t="s">
        <v>57</v>
      </c>
      <c r="U1858" s="4">
        <v>83579.25</v>
      </c>
      <c r="V1858" t="s">
        <v>316</v>
      </c>
      <c r="W1858" s="3" t="b">
        <v>0</v>
      </c>
      <c r="X1858" s="3" t="b">
        <v>0</v>
      </c>
      <c r="Y1858" t="s">
        <v>8432</v>
      </c>
      <c r="Z1858" t="s">
        <v>23012</v>
      </c>
      <c r="AA1858" t="s">
        <v>3017</v>
      </c>
    </row>
    <row r="1859" spans="1:27" x14ac:dyDescent="0.3">
      <c r="A1859">
        <f t="shared" si="489"/>
        <v>1858</v>
      </c>
      <c r="B1859" t="s">
        <v>8433</v>
      </c>
      <c r="C1859" t="s">
        <v>8434</v>
      </c>
      <c r="D1859" t="str">
        <f t="shared" ref="D1859:D1922" si="501">B1859&amp; " " &amp;C1859</f>
        <v>Niel Garrud</v>
      </c>
      <c r="E1859" s="3" t="s">
        <v>43</v>
      </c>
      <c r="F1859">
        <v>37</v>
      </c>
      <c r="G1859" s="1">
        <v>43949</v>
      </c>
      <c r="H1859" s="2">
        <f t="shared" ref="H1859:H1922" si="502">DAY(G1859)</f>
        <v>28</v>
      </c>
      <c r="I1859" s="2">
        <f t="shared" ref="I1859:I1922" si="503">MONTH(G1859)</f>
        <v>4</v>
      </c>
      <c r="J1859" s="2">
        <f t="shared" ref="J1859:J1922" si="504">YEAR(G1859)</f>
        <v>2020</v>
      </c>
      <c r="K1859" s="1">
        <f>G1859+8</f>
        <v>43957</v>
      </c>
      <c r="L1859" s="2">
        <f t="shared" ref="L1859:L1922" si="505">DAY(K1859)</f>
        <v>6</v>
      </c>
      <c r="M1859" s="2">
        <f t="shared" ref="M1859:M1922" si="506">MONTH(K1859)</f>
        <v>5</v>
      </c>
      <c r="N1859" s="2">
        <f t="shared" ref="N1859:N1922" si="507">YEAR(K1859)</f>
        <v>2020</v>
      </c>
      <c r="O1859" s="2">
        <f t="shared" ref="O1859:O1922" si="508">K1859-G1859</f>
        <v>8</v>
      </c>
      <c r="P1859" t="s">
        <v>33</v>
      </c>
      <c r="Q1859" t="s">
        <v>74</v>
      </c>
      <c r="R1859" t="s">
        <v>8435</v>
      </c>
      <c r="S1859" t="s">
        <v>25</v>
      </c>
      <c r="T1859" s="3" t="s">
        <v>57</v>
      </c>
      <c r="U1859" s="4">
        <v>44340.85</v>
      </c>
      <c r="V1859" t="s">
        <v>626</v>
      </c>
      <c r="W1859" s="3" t="b">
        <v>1</v>
      </c>
      <c r="X1859" s="3" t="b">
        <v>0</v>
      </c>
      <c r="Y1859" t="s">
        <v>8436</v>
      </c>
      <c r="Z1859" t="s">
        <v>2343</v>
      </c>
      <c r="AA1859" t="s">
        <v>1338</v>
      </c>
    </row>
    <row r="1860" spans="1:27" x14ac:dyDescent="0.3">
      <c r="A1860">
        <f t="shared" ref="A1860:A1923" si="509">A1859+1</f>
        <v>1859</v>
      </c>
      <c r="B1860" t="s">
        <v>8437</v>
      </c>
      <c r="C1860" t="s">
        <v>8438</v>
      </c>
      <c r="D1860" t="str">
        <f t="shared" si="501"/>
        <v>Hewet Gwillyam</v>
      </c>
      <c r="E1860" s="3" t="s">
        <v>43</v>
      </c>
      <c r="F1860">
        <v>46</v>
      </c>
      <c r="G1860" s="1">
        <v>43849</v>
      </c>
      <c r="H1860" s="2">
        <f t="shared" si="502"/>
        <v>19</v>
      </c>
      <c r="I1860" s="2">
        <f t="shared" si="503"/>
        <v>1</v>
      </c>
      <c r="J1860" s="2">
        <f t="shared" si="504"/>
        <v>2020</v>
      </c>
      <c r="K1860" s="1">
        <v>43913</v>
      </c>
      <c r="L1860" s="2">
        <f t="shared" si="505"/>
        <v>23</v>
      </c>
      <c r="M1860" s="2">
        <f t="shared" si="506"/>
        <v>3</v>
      </c>
      <c r="N1860" s="2">
        <f t="shared" si="507"/>
        <v>2020</v>
      </c>
      <c r="O1860" s="2">
        <f t="shared" si="508"/>
        <v>64</v>
      </c>
      <c r="P1860" t="s">
        <v>33</v>
      </c>
      <c r="Q1860" t="s">
        <v>74</v>
      </c>
      <c r="R1860" t="s">
        <v>8439</v>
      </c>
      <c r="S1860" t="s">
        <v>56</v>
      </c>
      <c r="T1860" s="3" t="s">
        <v>83</v>
      </c>
      <c r="U1860" s="4">
        <v>62924.23</v>
      </c>
      <c r="V1860" t="s">
        <v>1784</v>
      </c>
      <c r="W1860" s="3" t="b">
        <v>1</v>
      </c>
      <c r="X1860" s="3" t="s">
        <v>23011</v>
      </c>
      <c r="Y1860" t="s">
        <v>8440</v>
      </c>
      <c r="Z1860" t="s">
        <v>23012</v>
      </c>
      <c r="AA1860" t="s">
        <v>8441</v>
      </c>
    </row>
    <row r="1861" spans="1:27" x14ac:dyDescent="0.3">
      <c r="A1861">
        <f t="shared" si="509"/>
        <v>1860</v>
      </c>
      <c r="B1861" t="s">
        <v>8442</v>
      </c>
      <c r="C1861" t="s">
        <v>8443</v>
      </c>
      <c r="D1861" t="str">
        <f t="shared" si="501"/>
        <v>Louisa Hackworth</v>
      </c>
      <c r="E1861" s="3" t="s">
        <v>32</v>
      </c>
      <c r="F1861">
        <v>39</v>
      </c>
      <c r="G1861" s="1">
        <v>43889</v>
      </c>
      <c r="H1861" s="2">
        <f t="shared" si="502"/>
        <v>28</v>
      </c>
      <c r="I1861" s="2">
        <f t="shared" si="503"/>
        <v>2</v>
      </c>
      <c r="J1861" s="2">
        <f t="shared" si="504"/>
        <v>2020</v>
      </c>
      <c r="K1861" s="1">
        <v>43933</v>
      </c>
      <c r="L1861" s="2">
        <f t="shared" si="505"/>
        <v>12</v>
      </c>
      <c r="M1861" s="2">
        <f t="shared" si="506"/>
        <v>4</v>
      </c>
      <c r="N1861" s="2">
        <f t="shared" si="507"/>
        <v>2020</v>
      </c>
      <c r="O1861" s="2">
        <f t="shared" si="508"/>
        <v>44</v>
      </c>
      <c r="P1861" t="s">
        <v>44</v>
      </c>
      <c r="Q1861" t="s">
        <v>34</v>
      </c>
      <c r="R1861" t="s">
        <v>8444</v>
      </c>
      <c r="S1861" t="s">
        <v>56</v>
      </c>
      <c r="T1861" s="3" t="s">
        <v>37</v>
      </c>
      <c r="U1861" s="4">
        <v>53551.66</v>
      </c>
      <c r="V1861" t="s">
        <v>1616</v>
      </c>
      <c r="W1861" s="3" t="b">
        <v>0</v>
      </c>
      <c r="X1861" s="3" t="b">
        <v>0</v>
      </c>
      <c r="Y1861" t="s">
        <v>8445</v>
      </c>
      <c r="Z1861" t="s">
        <v>23012</v>
      </c>
      <c r="AA1861" t="s">
        <v>6914</v>
      </c>
    </row>
    <row r="1862" spans="1:27" x14ac:dyDescent="0.3">
      <c r="A1862">
        <f t="shared" si="509"/>
        <v>1861</v>
      </c>
      <c r="B1862" t="s">
        <v>8446</v>
      </c>
      <c r="C1862" t="s">
        <v>8447</v>
      </c>
      <c r="D1862" t="str">
        <f t="shared" si="501"/>
        <v>Constancy Rhucroft</v>
      </c>
      <c r="E1862" s="3" t="s">
        <v>32</v>
      </c>
      <c r="F1862">
        <v>50</v>
      </c>
      <c r="G1862" s="1">
        <v>43833</v>
      </c>
      <c r="H1862" s="2">
        <f t="shared" si="502"/>
        <v>3</v>
      </c>
      <c r="I1862" s="2">
        <f t="shared" si="503"/>
        <v>1</v>
      </c>
      <c r="J1862" s="2">
        <f t="shared" si="504"/>
        <v>2020</v>
      </c>
      <c r="K1862" s="1">
        <v>44094</v>
      </c>
      <c r="L1862" s="2">
        <f t="shared" si="505"/>
        <v>20</v>
      </c>
      <c r="M1862" s="2">
        <f t="shared" si="506"/>
        <v>9</v>
      </c>
      <c r="N1862" s="2">
        <f t="shared" si="507"/>
        <v>2020</v>
      </c>
      <c r="O1862" s="2">
        <f t="shared" si="508"/>
        <v>261</v>
      </c>
      <c r="P1862" t="s">
        <v>33</v>
      </c>
      <c r="Q1862" t="s">
        <v>54</v>
      </c>
      <c r="R1862" t="s">
        <v>8448</v>
      </c>
      <c r="S1862" t="s">
        <v>177</v>
      </c>
      <c r="T1862" s="3" t="s">
        <v>83</v>
      </c>
      <c r="U1862" s="4">
        <v>34372.6</v>
      </c>
      <c r="V1862" t="s">
        <v>1665</v>
      </c>
      <c r="W1862" s="3" t="b">
        <v>1</v>
      </c>
      <c r="X1862" s="3" t="s">
        <v>23011</v>
      </c>
      <c r="Y1862" t="s">
        <v>8449</v>
      </c>
      <c r="Z1862" t="s">
        <v>23012</v>
      </c>
      <c r="AA1862" t="s">
        <v>1080</v>
      </c>
    </row>
    <row r="1863" spans="1:27" x14ac:dyDescent="0.3">
      <c r="A1863">
        <f t="shared" si="509"/>
        <v>1862</v>
      </c>
      <c r="B1863" t="s">
        <v>8450</v>
      </c>
      <c r="C1863" t="s">
        <v>8451</v>
      </c>
      <c r="D1863" t="str">
        <f t="shared" si="501"/>
        <v>Florette Turbat</v>
      </c>
      <c r="E1863" s="3" t="s">
        <v>32</v>
      </c>
      <c r="F1863">
        <v>50</v>
      </c>
      <c r="G1863" s="1">
        <v>43852</v>
      </c>
      <c r="H1863" s="2">
        <f t="shared" si="502"/>
        <v>22</v>
      </c>
      <c r="I1863" s="2">
        <f t="shared" si="503"/>
        <v>1</v>
      </c>
      <c r="J1863" s="2">
        <f t="shared" si="504"/>
        <v>2020</v>
      </c>
      <c r="K1863" s="1">
        <v>43889</v>
      </c>
      <c r="L1863" s="2">
        <f t="shared" si="505"/>
        <v>28</v>
      </c>
      <c r="M1863" s="2">
        <f t="shared" si="506"/>
        <v>2</v>
      </c>
      <c r="N1863" s="2">
        <f t="shared" si="507"/>
        <v>2020</v>
      </c>
      <c r="O1863" s="2">
        <f t="shared" si="508"/>
        <v>37</v>
      </c>
      <c r="P1863" t="s">
        <v>33</v>
      </c>
      <c r="Q1863" t="s">
        <v>119</v>
      </c>
      <c r="R1863" t="s">
        <v>8452</v>
      </c>
      <c r="S1863" t="s">
        <v>76</v>
      </c>
      <c r="T1863" s="3" t="s">
        <v>23012</v>
      </c>
      <c r="U1863" s="4">
        <v>77041.350000000006</v>
      </c>
      <c r="V1863" t="s">
        <v>3397</v>
      </c>
      <c r="W1863" s="3" t="b">
        <v>0</v>
      </c>
      <c r="X1863" s="3" t="b">
        <v>1</v>
      </c>
      <c r="Y1863" t="s">
        <v>8453</v>
      </c>
      <c r="Z1863" t="s">
        <v>23012</v>
      </c>
      <c r="AA1863" t="s">
        <v>884</v>
      </c>
    </row>
    <row r="1864" spans="1:27" x14ac:dyDescent="0.3">
      <c r="A1864">
        <f t="shared" si="509"/>
        <v>1863</v>
      </c>
      <c r="B1864" t="s">
        <v>8454</v>
      </c>
      <c r="C1864" t="s">
        <v>8455</v>
      </c>
      <c r="D1864" t="str">
        <f t="shared" si="501"/>
        <v>Celle Henricsson</v>
      </c>
      <c r="E1864" s="3" t="s">
        <v>32</v>
      </c>
      <c r="F1864">
        <v>25</v>
      </c>
      <c r="G1864" s="1">
        <v>43873</v>
      </c>
      <c r="H1864" s="2">
        <f t="shared" si="502"/>
        <v>12</v>
      </c>
      <c r="I1864" s="2">
        <f t="shared" si="503"/>
        <v>2</v>
      </c>
      <c r="J1864" s="2">
        <f t="shared" si="504"/>
        <v>2020</v>
      </c>
      <c r="K1864" s="1">
        <v>44028</v>
      </c>
      <c r="L1864" s="2">
        <f t="shared" si="505"/>
        <v>16</v>
      </c>
      <c r="M1864" s="2">
        <f t="shared" si="506"/>
        <v>7</v>
      </c>
      <c r="N1864" s="2">
        <f t="shared" si="507"/>
        <v>2020</v>
      </c>
      <c r="O1864" s="2">
        <f t="shared" si="508"/>
        <v>155</v>
      </c>
      <c r="P1864" t="s">
        <v>44</v>
      </c>
      <c r="Q1864" t="s">
        <v>45</v>
      </c>
      <c r="R1864" t="s">
        <v>8456</v>
      </c>
      <c r="S1864" t="s">
        <v>100</v>
      </c>
      <c r="T1864" s="3" t="s">
        <v>26</v>
      </c>
      <c r="U1864" s="4">
        <v>50490.53</v>
      </c>
      <c r="V1864" t="s">
        <v>3431</v>
      </c>
      <c r="W1864" s="3" t="b">
        <v>0</v>
      </c>
      <c r="X1864" s="3" t="b">
        <v>0</v>
      </c>
      <c r="Y1864" t="s">
        <v>8457</v>
      </c>
      <c r="Z1864" t="s">
        <v>23012</v>
      </c>
      <c r="AA1864" t="s">
        <v>419</v>
      </c>
    </row>
    <row r="1865" spans="1:27" x14ac:dyDescent="0.3">
      <c r="A1865">
        <f t="shared" si="509"/>
        <v>1864</v>
      </c>
      <c r="B1865" t="s">
        <v>5458</v>
      </c>
      <c r="C1865" t="s">
        <v>8458</v>
      </c>
      <c r="D1865" t="str">
        <f t="shared" si="501"/>
        <v>Aurora Gladyer</v>
      </c>
      <c r="E1865" s="3" t="s">
        <v>350</v>
      </c>
      <c r="F1865">
        <v>95</v>
      </c>
      <c r="G1865" s="1">
        <v>44054</v>
      </c>
      <c r="H1865" s="2">
        <f t="shared" si="502"/>
        <v>11</v>
      </c>
      <c r="I1865" s="2">
        <f t="shared" si="503"/>
        <v>8</v>
      </c>
      <c r="J1865" s="2">
        <f t="shared" si="504"/>
        <v>2020</v>
      </c>
      <c r="K1865" s="1">
        <f>G1865+8</f>
        <v>44062</v>
      </c>
      <c r="L1865" s="2">
        <f t="shared" si="505"/>
        <v>19</v>
      </c>
      <c r="M1865" s="2">
        <f t="shared" si="506"/>
        <v>8</v>
      </c>
      <c r="N1865" s="2">
        <f t="shared" si="507"/>
        <v>2020</v>
      </c>
      <c r="O1865" s="2">
        <f t="shared" si="508"/>
        <v>8</v>
      </c>
      <c r="P1865" t="s">
        <v>63</v>
      </c>
      <c r="Q1865" t="s">
        <v>74</v>
      </c>
      <c r="R1865" t="s">
        <v>8459</v>
      </c>
      <c r="S1865" t="s">
        <v>92</v>
      </c>
      <c r="T1865" s="3" t="s">
        <v>37</v>
      </c>
      <c r="U1865" s="4">
        <v>45929.59</v>
      </c>
      <c r="V1865" t="s">
        <v>468</v>
      </c>
      <c r="W1865" s="3" t="b">
        <v>1</v>
      </c>
      <c r="X1865" s="3" t="b">
        <v>1</v>
      </c>
      <c r="Y1865" t="s">
        <v>8460</v>
      </c>
      <c r="Z1865" t="s">
        <v>23012</v>
      </c>
      <c r="AA1865" t="s">
        <v>8461</v>
      </c>
    </row>
    <row r="1866" spans="1:27" x14ac:dyDescent="0.3">
      <c r="A1866">
        <f t="shared" si="509"/>
        <v>1865</v>
      </c>
      <c r="B1866" t="s">
        <v>3900</v>
      </c>
      <c r="C1866" t="s">
        <v>8462</v>
      </c>
      <c r="D1866" t="str">
        <f t="shared" si="501"/>
        <v>Marcelline Corkill</v>
      </c>
      <c r="E1866" s="3" t="s">
        <v>32</v>
      </c>
      <c r="F1866">
        <v>82</v>
      </c>
      <c r="G1866" s="1">
        <v>43930</v>
      </c>
      <c r="H1866" s="2">
        <f t="shared" si="502"/>
        <v>9</v>
      </c>
      <c r="I1866" s="2">
        <f t="shared" si="503"/>
        <v>4</v>
      </c>
      <c r="J1866" s="2">
        <f t="shared" si="504"/>
        <v>2020</v>
      </c>
      <c r="K1866" s="1">
        <v>44030</v>
      </c>
      <c r="L1866" s="2">
        <f t="shared" si="505"/>
        <v>18</v>
      </c>
      <c r="M1866" s="2">
        <f t="shared" si="506"/>
        <v>7</v>
      </c>
      <c r="N1866" s="2">
        <f t="shared" si="507"/>
        <v>2020</v>
      </c>
      <c r="O1866" s="2">
        <f t="shared" si="508"/>
        <v>100</v>
      </c>
      <c r="P1866" t="s">
        <v>73</v>
      </c>
      <c r="Q1866" t="s">
        <v>119</v>
      </c>
      <c r="R1866" t="s">
        <v>8463</v>
      </c>
      <c r="S1866" t="s">
        <v>65</v>
      </c>
      <c r="T1866" s="3" t="s">
        <v>159</v>
      </c>
      <c r="U1866" s="4">
        <v>37701.67</v>
      </c>
      <c r="V1866" t="s">
        <v>322</v>
      </c>
      <c r="W1866" s="3" t="b">
        <v>0</v>
      </c>
      <c r="X1866" s="3" t="b">
        <v>0</v>
      </c>
      <c r="Y1866" t="s">
        <v>8464</v>
      </c>
      <c r="Z1866" t="s">
        <v>23012</v>
      </c>
      <c r="AA1866" t="s">
        <v>2172</v>
      </c>
    </row>
    <row r="1867" spans="1:27" x14ac:dyDescent="0.3">
      <c r="A1867">
        <f t="shared" si="509"/>
        <v>1866</v>
      </c>
      <c r="B1867" t="s">
        <v>8465</v>
      </c>
      <c r="C1867" t="s">
        <v>8466</v>
      </c>
      <c r="D1867" t="str">
        <f t="shared" si="501"/>
        <v>Marj Pearne</v>
      </c>
      <c r="E1867" s="3" t="s">
        <v>32</v>
      </c>
      <c r="F1867">
        <v>53</v>
      </c>
      <c r="G1867" s="1">
        <v>44163</v>
      </c>
      <c r="H1867" s="2">
        <f t="shared" si="502"/>
        <v>28</v>
      </c>
      <c r="I1867" s="2">
        <f t="shared" si="503"/>
        <v>11</v>
      </c>
      <c r="J1867" s="2">
        <f t="shared" si="504"/>
        <v>2020</v>
      </c>
      <c r="K1867" s="1">
        <f t="shared" ref="K1867:K1869" si="510">G1867+8</f>
        <v>44171</v>
      </c>
      <c r="L1867" s="2">
        <f t="shared" si="505"/>
        <v>6</v>
      </c>
      <c r="M1867" s="2">
        <f t="shared" si="506"/>
        <v>12</v>
      </c>
      <c r="N1867" s="2">
        <f t="shared" si="507"/>
        <v>2020</v>
      </c>
      <c r="O1867" s="2">
        <f t="shared" si="508"/>
        <v>8</v>
      </c>
      <c r="P1867" t="s">
        <v>44</v>
      </c>
      <c r="Q1867" t="s">
        <v>74</v>
      </c>
      <c r="R1867" t="s">
        <v>8467</v>
      </c>
      <c r="S1867" t="s">
        <v>92</v>
      </c>
      <c r="T1867" s="3" t="s">
        <v>66</v>
      </c>
      <c r="U1867" s="4">
        <v>81296.2</v>
      </c>
      <c r="V1867" t="s">
        <v>838</v>
      </c>
      <c r="W1867" s="3" t="b">
        <v>0</v>
      </c>
      <c r="X1867" s="3" t="b">
        <v>1</v>
      </c>
      <c r="Y1867" t="s">
        <v>8468</v>
      </c>
      <c r="Z1867" t="s">
        <v>23012</v>
      </c>
      <c r="AA1867" t="s">
        <v>4277</v>
      </c>
    </row>
    <row r="1868" spans="1:27" x14ac:dyDescent="0.3">
      <c r="A1868">
        <f t="shared" si="509"/>
        <v>1867</v>
      </c>
      <c r="B1868" t="s">
        <v>8469</v>
      </c>
      <c r="C1868" t="s">
        <v>8470</v>
      </c>
      <c r="D1868" t="str">
        <f t="shared" si="501"/>
        <v>Man Coulthard</v>
      </c>
      <c r="E1868" s="3" t="s">
        <v>43</v>
      </c>
      <c r="F1868">
        <v>34</v>
      </c>
      <c r="G1868" s="1">
        <v>44175</v>
      </c>
      <c r="H1868" s="2">
        <f t="shared" si="502"/>
        <v>10</v>
      </c>
      <c r="I1868" s="2">
        <f t="shared" si="503"/>
        <v>12</v>
      </c>
      <c r="J1868" s="2">
        <f t="shared" si="504"/>
        <v>2020</v>
      </c>
      <c r="K1868" s="1">
        <f t="shared" si="510"/>
        <v>44183</v>
      </c>
      <c r="L1868" s="2">
        <f t="shared" si="505"/>
        <v>18</v>
      </c>
      <c r="M1868" s="2">
        <f t="shared" si="506"/>
        <v>12</v>
      </c>
      <c r="N1868" s="2">
        <f t="shared" si="507"/>
        <v>2020</v>
      </c>
      <c r="O1868" s="2">
        <f t="shared" si="508"/>
        <v>8</v>
      </c>
      <c r="P1868" t="s">
        <v>63</v>
      </c>
      <c r="Q1868" t="s">
        <v>23</v>
      </c>
      <c r="R1868" t="s">
        <v>8471</v>
      </c>
      <c r="S1868" t="s">
        <v>177</v>
      </c>
      <c r="T1868" s="3" t="s">
        <v>159</v>
      </c>
      <c r="U1868" s="4">
        <v>63085.15</v>
      </c>
      <c r="V1868" t="s">
        <v>352</v>
      </c>
      <c r="W1868" s="3" t="b">
        <v>1</v>
      </c>
      <c r="X1868" s="3" t="b">
        <v>1</v>
      </c>
      <c r="Y1868" t="s">
        <v>8472</v>
      </c>
      <c r="Z1868" t="s">
        <v>23012</v>
      </c>
      <c r="AA1868" t="s">
        <v>3533</v>
      </c>
    </row>
    <row r="1869" spans="1:27" x14ac:dyDescent="0.3">
      <c r="A1869">
        <f t="shared" si="509"/>
        <v>1868</v>
      </c>
      <c r="B1869" t="s">
        <v>6992</v>
      </c>
      <c r="C1869" t="s">
        <v>8473</v>
      </c>
      <c r="D1869" t="str">
        <f t="shared" si="501"/>
        <v>Skipper Hazell</v>
      </c>
      <c r="E1869" s="3" t="s">
        <v>43</v>
      </c>
      <c r="F1869">
        <v>50</v>
      </c>
      <c r="G1869" s="1">
        <v>44193</v>
      </c>
      <c r="H1869" s="2">
        <f t="shared" si="502"/>
        <v>28</v>
      </c>
      <c r="I1869" s="2">
        <f t="shared" si="503"/>
        <v>12</v>
      </c>
      <c r="J1869" s="2">
        <f t="shared" si="504"/>
        <v>2020</v>
      </c>
      <c r="K1869" s="1">
        <f t="shared" si="510"/>
        <v>44201</v>
      </c>
      <c r="L1869" s="2">
        <f t="shared" si="505"/>
        <v>5</v>
      </c>
      <c r="M1869" s="2">
        <f t="shared" si="506"/>
        <v>1</v>
      </c>
      <c r="N1869" s="2">
        <f t="shared" si="507"/>
        <v>2021</v>
      </c>
      <c r="O1869" s="2">
        <f t="shared" si="508"/>
        <v>8</v>
      </c>
      <c r="P1869" t="s">
        <v>63</v>
      </c>
      <c r="Q1869" t="s">
        <v>90</v>
      </c>
      <c r="R1869" t="s">
        <v>8474</v>
      </c>
      <c r="S1869" t="s">
        <v>100</v>
      </c>
      <c r="T1869" s="3" t="s">
        <v>47</v>
      </c>
      <c r="U1869" s="4">
        <v>57969.75</v>
      </c>
      <c r="V1869" t="s">
        <v>345</v>
      </c>
      <c r="W1869" s="3" t="b">
        <v>0</v>
      </c>
      <c r="X1869" s="3" t="s">
        <v>23011</v>
      </c>
      <c r="Y1869" t="s">
        <v>8475</v>
      </c>
      <c r="Z1869" t="s">
        <v>6249</v>
      </c>
      <c r="AA1869" t="s">
        <v>8476</v>
      </c>
    </row>
    <row r="1870" spans="1:27" x14ac:dyDescent="0.3">
      <c r="A1870">
        <f t="shared" si="509"/>
        <v>1869</v>
      </c>
      <c r="B1870" t="s">
        <v>8477</v>
      </c>
      <c r="C1870" t="s">
        <v>8478</v>
      </c>
      <c r="D1870" t="str">
        <f t="shared" si="501"/>
        <v>Tiphany Drinnan</v>
      </c>
      <c r="E1870" s="3" t="s">
        <v>32</v>
      </c>
      <c r="F1870">
        <v>89</v>
      </c>
      <c r="G1870" s="1">
        <v>43952</v>
      </c>
      <c r="H1870" s="2">
        <f t="shared" si="502"/>
        <v>1</v>
      </c>
      <c r="I1870" s="2">
        <f t="shared" si="503"/>
        <v>5</v>
      </c>
      <c r="J1870" s="2">
        <f t="shared" si="504"/>
        <v>2020</v>
      </c>
      <c r="K1870" s="1">
        <v>44026</v>
      </c>
      <c r="L1870" s="2">
        <f t="shared" si="505"/>
        <v>14</v>
      </c>
      <c r="M1870" s="2">
        <f t="shared" si="506"/>
        <v>7</v>
      </c>
      <c r="N1870" s="2">
        <f t="shared" si="507"/>
        <v>2020</v>
      </c>
      <c r="O1870" s="2">
        <f t="shared" si="508"/>
        <v>74</v>
      </c>
      <c r="P1870" t="s">
        <v>22</v>
      </c>
      <c r="Q1870" t="s">
        <v>45</v>
      </c>
      <c r="R1870" t="s">
        <v>8479</v>
      </c>
      <c r="S1870" t="s">
        <v>56</v>
      </c>
      <c r="T1870" s="3" t="s">
        <v>37</v>
      </c>
      <c r="U1870" s="4">
        <v>45957.73</v>
      </c>
      <c r="V1870" t="s">
        <v>2337</v>
      </c>
      <c r="W1870" s="3" t="b">
        <v>0</v>
      </c>
      <c r="X1870" s="3" t="s">
        <v>23011</v>
      </c>
      <c r="Y1870" t="s">
        <v>8480</v>
      </c>
      <c r="Z1870" t="s">
        <v>23012</v>
      </c>
      <c r="AA1870" t="s">
        <v>605</v>
      </c>
    </row>
    <row r="1871" spans="1:27" x14ac:dyDescent="0.3">
      <c r="A1871">
        <f t="shared" si="509"/>
        <v>1870</v>
      </c>
      <c r="B1871" t="s">
        <v>8481</v>
      </c>
      <c r="C1871" t="s">
        <v>8482</v>
      </c>
      <c r="D1871" t="str">
        <f t="shared" si="501"/>
        <v>Cy Gillham</v>
      </c>
      <c r="E1871" s="3" t="s">
        <v>43</v>
      </c>
      <c r="F1871">
        <v>21</v>
      </c>
      <c r="G1871" s="1">
        <v>43889</v>
      </c>
      <c r="H1871" s="2">
        <f t="shared" si="502"/>
        <v>28</v>
      </c>
      <c r="I1871" s="2">
        <f t="shared" si="503"/>
        <v>2</v>
      </c>
      <c r="J1871" s="2">
        <f t="shared" si="504"/>
        <v>2020</v>
      </c>
      <c r="K1871" s="1">
        <v>43908</v>
      </c>
      <c r="L1871" s="2">
        <f t="shared" si="505"/>
        <v>18</v>
      </c>
      <c r="M1871" s="2">
        <f t="shared" si="506"/>
        <v>3</v>
      </c>
      <c r="N1871" s="2">
        <f t="shared" si="507"/>
        <v>2020</v>
      </c>
      <c r="O1871" s="2">
        <f t="shared" si="508"/>
        <v>19</v>
      </c>
      <c r="P1871" t="s">
        <v>22</v>
      </c>
      <c r="Q1871" t="s">
        <v>90</v>
      </c>
      <c r="R1871" t="s">
        <v>8483</v>
      </c>
      <c r="S1871" t="s">
        <v>177</v>
      </c>
      <c r="T1871" s="3" t="s">
        <v>66</v>
      </c>
      <c r="U1871" s="4">
        <v>57954.89</v>
      </c>
      <c r="V1871" t="s">
        <v>171</v>
      </c>
      <c r="W1871" s="3" t="b">
        <v>0</v>
      </c>
      <c r="X1871" s="3" t="b">
        <v>1</v>
      </c>
      <c r="Y1871" t="s">
        <v>8484</v>
      </c>
      <c r="Z1871" t="s">
        <v>23012</v>
      </c>
      <c r="AA1871" t="s">
        <v>7889</v>
      </c>
    </row>
    <row r="1872" spans="1:27" x14ac:dyDescent="0.3">
      <c r="A1872">
        <f t="shared" si="509"/>
        <v>1871</v>
      </c>
      <c r="B1872" t="s">
        <v>3428</v>
      </c>
      <c r="C1872" t="s">
        <v>8485</v>
      </c>
      <c r="D1872" t="str">
        <f t="shared" si="501"/>
        <v>Clemmy O'Heagertie</v>
      </c>
      <c r="E1872" s="3" t="s">
        <v>32</v>
      </c>
      <c r="F1872">
        <v>50</v>
      </c>
      <c r="G1872" s="1">
        <v>44173</v>
      </c>
      <c r="H1872" s="2">
        <f t="shared" si="502"/>
        <v>8</v>
      </c>
      <c r="I1872" s="2">
        <f t="shared" si="503"/>
        <v>12</v>
      </c>
      <c r="J1872" s="2">
        <f t="shared" si="504"/>
        <v>2020</v>
      </c>
      <c r="K1872" s="1">
        <f>G1872+8</f>
        <v>44181</v>
      </c>
      <c r="L1872" s="2">
        <f t="shared" si="505"/>
        <v>16</v>
      </c>
      <c r="M1872" s="2">
        <f t="shared" si="506"/>
        <v>12</v>
      </c>
      <c r="N1872" s="2">
        <f t="shared" si="507"/>
        <v>2020</v>
      </c>
      <c r="O1872" s="2">
        <f t="shared" si="508"/>
        <v>8</v>
      </c>
      <c r="P1872" t="s">
        <v>63</v>
      </c>
      <c r="Q1872" t="s">
        <v>34</v>
      </c>
      <c r="R1872" t="s">
        <v>8486</v>
      </c>
      <c r="S1872" t="s">
        <v>65</v>
      </c>
      <c r="T1872" s="3" t="s">
        <v>66</v>
      </c>
      <c r="U1872" s="4">
        <v>75685.539999999994</v>
      </c>
      <c r="V1872" t="s">
        <v>1671</v>
      </c>
      <c r="W1872" s="3" t="b">
        <v>1</v>
      </c>
      <c r="X1872" s="3" t="b">
        <v>1</v>
      </c>
      <c r="Y1872" t="s">
        <v>8487</v>
      </c>
      <c r="Z1872" t="s">
        <v>23012</v>
      </c>
      <c r="AA1872" t="s">
        <v>8488</v>
      </c>
    </row>
    <row r="1873" spans="1:27" x14ac:dyDescent="0.3">
      <c r="A1873">
        <f t="shared" si="509"/>
        <v>1872</v>
      </c>
      <c r="B1873" t="s">
        <v>8489</v>
      </c>
      <c r="C1873" t="s">
        <v>8490</v>
      </c>
      <c r="D1873" t="str">
        <f t="shared" si="501"/>
        <v>Gan Cranshaw</v>
      </c>
      <c r="E1873" s="3" t="s">
        <v>43</v>
      </c>
      <c r="F1873">
        <v>42</v>
      </c>
      <c r="G1873" s="1">
        <v>43946</v>
      </c>
      <c r="H1873" s="2">
        <f t="shared" si="502"/>
        <v>25</v>
      </c>
      <c r="I1873" s="2">
        <f t="shared" si="503"/>
        <v>4</v>
      </c>
      <c r="J1873" s="2">
        <f t="shared" si="504"/>
        <v>2020</v>
      </c>
      <c r="K1873" s="1">
        <v>44167</v>
      </c>
      <c r="L1873" s="2">
        <f t="shared" si="505"/>
        <v>2</v>
      </c>
      <c r="M1873" s="2">
        <f t="shared" si="506"/>
        <v>12</v>
      </c>
      <c r="N1873" s="2">
        <f t="shared" si="507"/>
        <v>2020</v>
      </c>
      <c r="O1873" s="2">
        <f t="shared" si="508"/>
        <v>221</v>
      </c>
      <c r="P1873" t="s">
        <v>63</v>
      </c>
      <c r="Q1873" t="s">
        <v>119</v>
      </c>
      <c r="R1873" t="s">
        <v>8491</v>
      </c>
      <c r="S1873" t="s">
        <v>76</v>
      </c>
      <c r="T1873" s="3" t="s">
        <v>57</v>
      </c>
      <c r="U1873" s="4">
        <v>93222.54</v>
      </c>
      <c r="V1873" t="s">
        <v>4515</v>
      </c>
      <c r="W1873" s="3" t="s">
        <v>23011</v>
      </c>
      <c r="X1873" s="3" t="b">
        <v>0</v>
      </c>
      <c r="Y1873" t="s">
        <v>8492</v>
      </c>
      <c r="Z1873" t="s">
        <v>23012</v>
      </c>
      <c r="AA1873" t="s">
        <v>3806</v>
      </c>
    </row>
    <row r="1874" spans="1:27" x14ac:dyDescent="0.3">
      <c r="A1874">
        <f t="shared" si="509"/>
        <v>1873</v>
      </c>
      <c r="B1874" t="s">
        <v>8493</v>
      </c>
      <c r="C1874" t="s">
        <v>8494</v>
      </c>
      <c r="D1874" t="str">
        <f t="shared" si="501"/>
        <v>Cullen Pfeifer</v>
      </c>
      <c r="E1874" s="3" t="s">
        <v>43</v>
      </c>
      <c r="F1874">
        <v>72</v>
      </c>
      <c r="G1874" s="1">
        <v>44064</v>
      </c>
      <c r="H1874" s="2">
        <f t="shared" si="502"/>
        <v>21</v>
      </c>
      <c r="I1874" s="2">
        <f t="shared" si="503"/>
        <v>8</v>
      </c>
      <c r="J1874" s="2">
        <f t="shared" si="504"/>
        <v>2020</v>
      </c>
      <c r="K1874" s="1">
        <v>44152</v>
      </c>
      <c r="L1874" s="2">
        <f t="shared" si="505"/>
        <v>17</v>
      </c>
      <c r="M1874" s="2">
        <f t="shared" si="506"/>
        <v>11</v>
      </c>
      <c r="N1874" s="2">
        <f t="shared" si="507"/>
        <v>2020</v>
      </c>
      <c r="O1874" s="2">
        <f t="shared" si="508"/>
        <v>88</v>
      </c>
      <c r="P1874" t="s">
        <v>33</v>
      </c>
      <c r="Q1874" t="s">
        <v>197</v>
      </c>
      <c r="R1874" t="s">
        <v>8495</v>
      </c>
      <c r="S1874" t="s">
        <v>56</v>
      </c>
      <c r="T1874" s="3" t="s">
        <v>133</v>
      </c>
      <c r="U1874" s="4">
        <v>15612.04</v>
      </c>
      <c r="V1874" t="s">
        <v>609</v>
      </c>
      <c r="W1874" s="3" t="b">
        <v>1</v>
      </c>
      <c r="X1874" s="3" t="b">
        <v>1</v>
      </c>
      <c r="Y1874" t="s">
        <v>8496</v>
      </c>
      <c r="Z1874" t="s">
        <v>311</v>
      </c>
      <c r="AA1874" t="s">
        <v>3278</v>
      </c>
    </row>
    <row r="1875" spans="1:27" x14ac:dyDescent="0.3">
      <c r="A1875">
        <f t="shared" si="509"/>
        <v>1874</v>
      </c>
      <c r="B1875" t="s">
        <v>8497</v>
      </c>
      <c r="C1875" t="s">
        <v>8498</v>
      </c>
      <c r="D1875" t="str">
        <f t="shared" si="501"/>
        <v>Reggie Asprey</v>
      </c>
      <c r="E1875" s="3" t="s">
        <v>43</v>
      </c>
      <c r="F1875">
        <v>51</v>
      </c>
      <c r="G1875" s="1">
        <v>43925</v>
      </c>
      <c r="H1875" s="2">
        <f t="shared" si="502"/>
        <v>4</v>
      </c>
      <c r="I1875" s="2">
        <f t="shared" si="503"/>
        <v>4</v>
      </c>
      <c r="J1875" s="2">
        <f t="shared" si="504"/>
        <v>2020</v>
      </c>
      <c r="K1875" s="1">
        <f>G1875+8</f>
        <v>43933</v>
      </c>
      <c r="L1875" s="2">
        <f t="shared" si="505"/>
        <v>12</v>
      </c>
      <c r="M1875" s="2">
        <f t="shared" si="506"/>
        <v>4</v>
      </c>
      <c r="N1875" s="2">
        <f t="shared" si="507"/>
        <v>2020</v>
      </c>
      <c r="O1875" s="2">
        <f t="shared" si="508"/>
        <v>8</v>
      </c>
      <c r="P1875" t="s">
        <v>44</v>
      </c>
      <c r="Q1875" t="s">
        <v>54</v>
      </c>
      <c r="R1875" t="s">
        <v>8499</v>
      </c>
      <c r="S1875" t="s">
        <v>146</v>
      </c>
      <c r="T1875" s="3" t="s">
        <v>26</v>
      </c>
      <c r="U1875" s="4">
        <v>97795.35</v>
      </c>
      <c r="V1875" t="s">
        <v>1477</v>
      </c>
      <c r="W1875" s="3" t="s">
        <v>23011</v>
      </c>
      <c r="X1875" s="3" t="b">
        <v>0</v>
      </c>
      <c r="Y1875" t="s">
        <v>8500</v>
      </c>
      <c r="Z1875" t="s">
        <v>23012</v>
      </c>
      <c r="AA1875" t="s">
        <v>8501</v>
      </c>
    </row>
    <row r="1876" spans="1:27" x14ac:dyDescent="0.3">
      <c r="A1876">
        <f t="shared" si="509"/>
        <v>1875</v>
      </c>
      <c r="B1876" t="s">
        <v>7934</v>
      </c>
      <c r="C1876" t="s">
        <v>8502</v>
      </c>
      <c r="D1876" t="str">
        <f t="shared" si="501"/>
        <v>Say Till</v>
      </c>
      <c r="E1876" s="3" t="s">
        <v>43</v>
      </c>
      <c r="F1876">
        <v>33</v>
      </c>
      <c r="G1876" s="1">
        <v>44051</v>
      </c>
      <c r="H1876" s="2">
        <f t="shared" si="502"/>
        <v>8</v>
      </c>
      <c r="I1876" s="2">
        <f t="shared" si="503"/>
        <v>8</v>
      </c>
      <c r="J1876" s="2">
        <f t="shared" si="504"/>
        <v>2020</v>
      </c>
      <c r="K1876" s="1">
        <v>44126</v>
      </c>
      <c r="L1876" s="2">
        <f t="shared" si="505"/>
        <v>22</v>
      </c>
      <c r="M1876" s="2">
        <f t="shared" si="506"/>
        <v>10</v>
      </c>
      <c r="N1876" s="2">
        <f t="shared" si="507"/>
        <v>2020</v>
      </c>
      <c r="O1876" s="2">
        <f t="shared" si="508"/>
        <v>75</v>
      </c>
      <c r="P1876" t="s">
        <v>63</v>
      </c>
      <c r="Q1876" t="s">
        <v>45</v>
      </c>
      <c r="R1876" t="s">
        <v>8503</v>
      </c>
      <c r="S1876" t="s">
        <v>56</v>
      </c>
      <c r="T1876" s="3" t="s">
        <v>37</v>
      </c>
      <c r="U1876" s="4">
        <v>93178.34</v>
      </c>
      <c r="V1876" t="s">
        <v>447</v>
      </c>
      <c r="W1876" s="3" t="b">
        <v>1</v>
      </c>
      <c r="X1876" s="3" t="s">
        <v>23011</v>
      </c>
      <c r="Y1876" t="s">
        <v>8504</v>
      </c>
      <c r="Z1876" t="s">
        <v>7276</v>
      </c>
      <c r="AA1876" t="s">
        <v>2684</v>
      </c>
    </row>
    <row r="1877" spans="1:27" x14ac:dyDescent="0.3">
      <c r="A1877">
        <f t="shared" si="509"/>
        <v>1876</v>
      </c>
      <c r="B1877" t="s">
        <v>8505</v>
      </c>
      <c r="C1877" t="s">
        <v>8506</v>
      </c>
      <c r="D1877" t="str">
        <f t="shared" si="501"/>
        <v>Katheryn Stutt</v>
      </c>
      <c r="E1877" s="3" t="s">
        <v>21</v>
      </c>
      <c r="F1877">
        <v>54</v>
      </c>
      <c r="G1877" s="1">
        <v>43993</v>
      </c>
      <c r="H1877" s="2">
        <f t="shared" si="502"/>
        <v>11</v>
      </c>
      <c r="I1877" s="2">
        <f t="shared" si="503"/>
        <v>6</v>
      </c>
      <c r="J1877" s="2">
        <f t="shared" si="504"/>
        <v>2020</v>
      </c>
      <c r="K1877" s="1">
        <v>44001</v>
      </c>
      <c r="L1877" s="2">
        <f t="shared" si="505"/>
        <v>19</v>
      </c>
      <c r="M1877" s="2">
        <f t="shared" si="506"/>
        <v>6</v>
      </c>
      <c r="N1877" s="2">
        <f t="shared" si="507"/>
        <v>2020</v>
      </c>
      <c r="O1877" s="2">
        <f t="shared" si="508"/>
        <v>8</v>
      </c>
      <c r="P1877" t="s">
        <v>63</v>
      </c>
      <c r="Q1877" t="s">
        <v>119</v>
      </c>
      <c r="R1877" t="s">
        <v>8507</v>
      </c>
      <c r="S1877" t="s">
        <v>65</v>
      </c>
      <c r="T1877" s="3" t="s">
        <v>57</v>
      </c>
      <c r="U1877" s="4">
        <v>32201.26</v>
      </c>
      <c r="V1877" t="s">
        <v>4096</v>
      </c>
      <c r="W1877" s="3" t="b">
        <v>0</v>
      </c>
      <c r="X1877" s="3" t="b">
        <v>1</v>
      </c>
      <c r="Y1877" t="s">
        <v>8508</v>
      </c>
      <c r="Z1877" t="s">
        <v>23012</v>
      </c>
      <c r="AA1877" t="s">
        <v>8509</v>
      </c>
    </row>
    <row r="1878" spans="1:27" x14ac:dyDescent="0.3">
      <c r="A1878">
        <f t="shared" si="509"/>
        <v>1877</v>
      </c>
      <c r="B1878" t="s">
        <v>8510</v>
      </c>
      <c r="C1878" t="s">
        <v>8511</v>
      </c>
      <c r="D1878" t="str">
        <f t="shared" si="501"/>
        <v>Kevyn Dodell</v>
      </c>
      <c r="E1878" s="3" t="s">
        <v>32</v>
      </c>
      <c r="F1878">
        <v>97</v>
      </c>
      <c r="G1878" s="1">
        <v>43867</v>
      </c>
      <c r="H1878" s="2">
        <f t="shared" si="502"/>
        <v>6</v>
      </c>
      <c r="I1878" s="2">
        <f t="shared" si="503"/>
        <v>2</v>
      </c>
      <c r="J1878" s="2">
        <f t="shared" si="504"/>
        <v>2020</v>
      </c>
      <c r="K1878" s="1">
        <v>43879</v>
      </c>
      <c r="L1878" s="2">
        <f t="shared" si="505"/>
        <v>18</v>
      </c>
      <c r="M1878" s="2">
        <f t="shared" si="506"/>
        <v>2</v>
      </c>
      <c r="N1878" s="2">
        <f t="shared" si="507"/>
        <v>2020</v>
      </c>
      <c r="O1878" s="2">
        <f t="shared" si="508"/>
        <v>12</v>
      </c>
      <c r="P1878" t="s">
        <v>33</v>
      </c>
      <c r="Q1878" t="s">
        <v>126</v>
      </c>
      <c r="R1878" t="s">
        <v>8512</v>
      </c>
      <c r="S1878" t="s">
        <v>177</v>
      </c>
      <c r="T1878" s="3" t="s">
        <v>26</v>
      </c>
      <c r="U1878" s="4">
        <v>81506.570000000007</v>
      </c>
      <c r="V1878" t="s">
        <v>77</v>
      </c>
      <c r="W1878" s="3" t="b">
        <v>0</v>
      </c>
      <c r="X1878" s="3" t="b">
        <v>1</v>
      </c>
      <c r="Y1878" t="s">
        <v>8513</v>
      </c>
      <c r="Z1878" t="s">
        <v>3376</v>
      </c>
      <c r="AA1878" t="s">
        <v>1858</v>
      </c>
    </row>
    <row r="1879" spans="1:27" x14ac:dyDescent="0.3">
      <c r="A1879">
        <f t="shared" si="509"/>
        <v>1878</v>
      </c>
      <c r="B1879" t="s">
        <v>3630</v>
      </c>
      <c r="C1879" t="s">
        <v>8514</v>
      </c>
      <c r="D1879" t="str">
        <f t="shared" si="501"/>
        <v>Kipp Leathlay</v>
      </c>
      <c r="E1879" s="3" t="s">
        <v>43</v>
      </c>
      <c r="F1879">
        <v>41</v>
      </c>
      <c r="G1879" s="1">
        <v>44163</v>
      </c>
      <c r="H1879" s="2">
        <f t="shared" si="502"/>
        <v>28</v>
      </c>
      <c r="I1879" s="2">
        <f t="shared" si="503"/>
        <v>11</v>
      </c>
      <c r="J1879" s="2">
        <f t="shared" si="504"/>
        <v>2020</v>
      </c>
      <c r="K1879" s="1">
        <v>44191</v>
      </c>
      <c r="L1879" s="2">
        <f t="shared" si="505"/>
        <v>26</v>
      </c>
      <c r="M1879" s="2">
        <f t="shared" si="506"/>
        <v>12</v>
      </c>
      <c r="N1879" s="2">
        <f t="shared" si="507"/>
        <v>2020</v>
      </c>
      <c r="O1879" s="2">
        <f t="shared" si="508"/>
        <v>28</v>
      </c>
      <c r="P1879" t="s">
        <v>44</v>
      </c>
      <c r="Q1879" t="s">
        <v>45</v>
      </c>
      <c r="R1879" t="s">
        <v>8515</v>
      </c>
      <c r="S1879" t="s">
        <v>36</v>
      </c>
      <c r="T1879" s="3" t="s">
        <v>23012</v>
      </c>
      <c r="U1879" s="4">
        <v>73142.39</v>
      </c>
      <c r="V1879" t="s">
        <v>2430</v>
      </c>
      <c r="W1879" s="3" t="b">
        <v>0</v>
      </c>
      <c r="X1879" s="3" t="b">
        <v>1</v>
      </c>
      <c r="Y1879" t="s">
        <v>8516</v>
      </c>
      <c r="Z1879" t="s">
        <v>23012</v>
      </c>
      <c r="AA1879" t="s">
        <v>2694</v>
      </c>
    </row>
    <row r="1880" spans="1:27" x14ac:dyDescent="0.3">
      <c r="A1880">
        <f t="shared" si="509"/>
        <v>1879</v>
      </c>
      <c r="B1880" t="s">
        <v>8517</v>
      </c>
      <c r="C1880" t="s">
        <v>8518</v>
      </c>
      <c r="D1880" t="str">
        <f t="shared" si="501"/>
        <v>Shanon Pumfrey</v>
      </c>
      <c r="E1880" s="3" t="s">
        <v>32</v>
      </c>
      <c r="F1880">
        <v>30</v>
      </c>
      <c r="G1880" s="1">
        <v>44032</v>
      </c>
      <c r="H1880" s="2">
        <f t="shared" si="502"/>
        <v>20</v>
      </c>
      <c r="I1880" s="2">
        <f t="shared" si="503"/>
        <v>7</v>
      </c>
      <c r="J1880" s="2">
        <f t="shared" si="504"/>
        <v>2020</v>
      </c>
      <c r="K1880" s="1">
        <v>44111</v>
      </c>
      <c r="L1880" s="2">
        <f t="shared" si="505"/>
        <v>7</v>
      </c>
      <c r="M1880" s="2">
        <f t="shared" si="506"/>
        <v>10</v>
      </c>
      <c r="N1880" s="2">
        <f t="shared" si="507"/>
        <v>2020</v>
      </c>
      <c r="O1880" s="2">
        <f t="shared" si="508"/>
        <v>79</v>
      </c>
      <c r="P1880" t="s">
        <v>73</v>
      </c>
      <c r="Q1880" t="s">
        <v>197</v>
      </c>
      <c r="R1880" t="s">
        <v>8519</v>
      </c>
      <c r="S1880" t="s">
        <v>25</v>
      </c>
      <c r="T1880" s="3" t="s">
        <v>83</v>
      </c>
      <c r="U1880" s="4">
        <v>87647</v>
      </c>
      <c r="V1880" t="s">
        <v>2382</v>
      </c>
      <c r="W1880" s="3" t="b">
        <v>0</v>
      </c>
      <c r="X1880" s="3" t="s">
        <v>23011</v>
      </c>
      <c r="Y1880" t="s">
        <v>8520</v>
      </c>
      <c r="Z1880" t="s">
        <v>23012</v>
      </c>
      <c r="AA1880" t="s">
        <v>1243</v>
      </c>
    </row>
    <row r="1881" spans="1:27" x14ac:dyDescent="0.3">
      <c r="A1881">
        <f t="shared" si="509"/>
        <v>1880</v>
      </c>
      <c r="B1881" t="s">
        <v>8521</v>
      </c>
      <c r="D1881" t="str">
        <f t="shared" si="501"/>
        <v xml:space="preserve">Blaine </v>
      </c>
      <c r="E1881" s="3" t="s">
        <v>43</v>
      </c>
      <c r="F1881">
        <v>58</v>
      </c>
      <c r="G1881" s="1">
        <v>43962</v>
      </c>
      <c r="H1881" s="2">
        <f t="shared" si="502"/>
        <v>11</v>
      </c>
      <c r="I1881" s="2">
        <f t="shared" si="503"/>
        <v>5</v>
      </c>
      <c r="J1881" s="2">
        <f t="shared" si="504"/>
        <v>2020</v>
      </c>
      <c r="K1881" s="1">
        <v>44080</v>
      </c>
      <c r="L1881" s="2">
        <f t="shared" si="505"/>
        <v>6</v>
      </c>
      <c r="M1881" s="2">
        <f t="shared" si="506"/>
        <v>9</v>
      </c>
      <c r="N1881" s="2">
        <f t="shared" si="507"/>
        <v>2020</v>
      </c>
      <c r="O1881" s="2">
        <f t="shared" si="508"/>
        <v>118</v>
      </c>
      <c r="P1881" t="s">
        <v>63</v>
      </c>
      <c r="Q1881" t="s">
        <v>90</v>
      </c>
      <c r="R1881" t="s">
        <v>8522</v>
      </c>
      <c r="S1881" t="s">
        <v>146</v>
      </c>
      <c r="T1881" s="3" t="s">
        <v>47</v>
      </c>
      <c r="U1881" s="4">
        <v>45234.25</v>
      </c>
      <c r="V1881" t="s">
        <v>2237</v>
      </c>
      <c r="W1881" s="3" t="s">
        <v>23011</v>
      </c>
      <c r="X1881" s="3" t="b">
        <v>0</v>
      </c>
      <c r="Y1881" t="s">
        <v>8523</v>
      </c>
      <c r="Z1881" t="s">
        <v>23012</v>
      </c>
      <c r="AA1881" t="s">
        <v>8524</v>
      </c>
    </row>
    <row r="1882" spans="1:27" x14ac:dyDescent="0.3">
      <c r="A1882">
        <f t="shared" si="509"/>
        <v>1881</v>
      </c>
      <c r="B1882" t="s">
        <v>8525</v>
      </c>
      <c r="C1882" t="s">
        <v>8526</v>
      </c>
      <c r="D1882" t="str">
        <f t="shared" si="501"/>
        <v>Chane Garrals</v>
      </c>
      <c r="E1882" s="3" t="s">
        <v>43</v>
      </c>
      <c r="F1882">
        <v>56</v>
      </c>
      <c r="G1882" s="1">
        <v>43874</v>
      </c>
      <c r="H1882" s="2">
        <f t="shared" si="502"/>
        <v>13</v>
      </c>
      <c r="I1882" s="2">
        <f t="shared" si="503"/>
        <v>2</v>
      </c>
      <c r="J1882" s="2">
        <f t="shared" si="504"/>
        <v>2020</v>
      </c>
      <c r="K1882" s="1">
        <v>43943</v>
      </c>
      <c r="L1882" s="2">
        <f t="shared" si="505"/>
        <v>22</v>
      </c>
      <c r="M1882" s="2">
        <f t="shared" si="506"/>
        <v>4</v>
      </c>
      <c r="N1882" s="2">
        <f t="shared" si="507"/>
        <v>2020</v>
      </c>
      <c r="O1882" s="2">
        <f t="shared" si="508"/>
        <v>69</v>
      </c>
      <c r="P1882" t="s">
        <v>118</v>
      </c>
      <c r="Q1882" t="s">
        <v>34</v>
      </c>
      <c r="R1882" t="s">
        <v>8527</v>
      </c>
      <c r="S1882" t="s">
        <v>92</v>
      </c>
      <c r="T1882" s="3" t="s">
        <v>26</v>
      </c>
      <c r="U1882" s="4">
        <v>15474.91</v>
      </c>
      <c r="V1882" t="s">
        <v>3123</v>
      </c>
      <c r="W1882" s="3" t="b">
        <v>0</v>
      </c>
      <c r="X1882" s="3" t="b">
        <v>1</v>
      </c>
      <c r="Y1882" t="s">
        <v>8528</v>
      </c>
      <c r="Z1882" t="s">
        <v>23012</v>
      </c>
      <c r="AA1882" t="s">
        <v>8529</v>
      </c>
    </row>
    <row r="1883" spans="1:27" x14ac:dyDescent="0.3">
      <c r="A1883">
        <f t="shared" si="509"/>
        <v>1882</v>
      </c>
      <c r="B1883" t="s">
        <v>8530</v>
      </c>
      <c r="C1883" t="s">
        <v>8531</v>
      </c>
      <c r="D1883" t="str">
        <f t="shared" si="501"/>
        <v>Corby Iredell</v>
      </c>
      <c r="E1883" s="3" t="s">
        <v>43</v>
      </c>
      <c r="F1883">
        <v>59</v>
      </c>
      <c r="G1883" s="1">
        <v>44041</v>
      </c>
      <c r="H1883" s="2">
        <f t="shared" si="502"/>
        <v>29</v>
      </c>
      <c r="I1883" s="2">
        <f t="shared" si="503"/>
        <v>7</v>
      </c>
      <c r="J1883" s="2">
        <f t="shared" si="504"/>
        <v>2020</v>
      </c>
      <c r="K1883" s="1">
        <f>G1883+8</f>
        <v>44049</v>
      </c>
      <c r="L1883" s="2">
        <f t="shared" si="505"/>
        <v>6</v>
      </c>
      <c r="M1883" s="2">
        <f t="shared" si="506"/>
        <v>8</v>
      </c>
      <c r="N1883" s="2">
        <f t="shared" si="507"/>
        <v>2020</v>
      </c>
      <c r="O1883" s="2">
        <f t="shared" si="508"/>
        <v>8</v>
      </c>
      <c r="P1883" t="s">
        <v>33</v>
      </c>
      <c r="Q1883" t="s">
        <v>90</v>
      </c>
      <c r="R1883" t="s">
        <v>8532</v>
      </c>
      <c r="S1883" t="s">
        <v>146</v>
      </c>
      <c r="T1883" s="3" t="s">
        <v>26</v>
      </c>
      <c r="U1883" s="4">
        <v>99106.34</v>
      </c>
      <c r="V1883" t="s">
        <v>352</v>
      </c>
      <c r="W1883" s="3" t="b">
        <v>0</v>
      </c>
      <c r="X1883" s="3" t="b">
        <v>1</v>
      </c>
      <c r="Y1883" t="s">
        <v>8533</v>
      </c>
      <c r="Z1883" t="s">
        <v>23012</v>
      </c>
      <c r="AA1883" t="s">
        <v>115</v>
      </c>
    </row>
    <row r="1884" spans="1:27" x14ac:dyDescent="0.3">
      <c r="A1884">
        <f t="shared" si="509"/>
        <v>1883</v>
      </c>
      <c r="B1884" t="s">
        <v>5538</v>
      </c>
      <c r="C1884" t="s">
        <v>8534</v>
      </c>
      <c r="D1884" t="str">
        <f t="shared" si="501"/>
        <v>Celestyna Hacket</v>
      </c>
      <c r="E1884" s="3" t="s">
        <v>32</v>
      </c>
      <c r="F1884">
        <v>93</v>
      </c>
      <c r="G1884" s="1">
        <v>43866</v>
      </c>
      <c r="H1884" s="2">
        <f t="shared" si="502"/>
        <v>5</v>
      </c>
      <c r="I1884" s="2">
        <f t="shared" si="503"/>
        <v>2</v>
      </c>
      <c r="J1884" s="2">
        <f t="shared" si="504"/>
        <v>2020</v>
      </c>
      <c r="K1884" s="1">
        <v>44161</v>
      </c>
      <c r="L1884" s="2">
        <f t="shared" si="505"/>
        <v>26</v>
      </c>
      <c r="M1884" s="2">
        <f t="shared" si="506"/>
        <v>11</v>
      </c>
      <c r="N1884" s="2">
        <f t="shared" si="507"/>
        <v>2020</v>
      </c>
      <c r="O1884" s="2">
        <f t="shared" si="508"/>
        <v>295</v>
      </c>
      <c r="P1884" t="s">
        <v>33</v>
      </c>
      <c r="Q1884" t="s">
        <v>54</v>
      </c>
      <c r="R1884" t="s">
        <v>8535</v>
      </c>
      <c r="S1884" t="s">
        <v>92</v>
      </c>
      <c r="T1884" s="3" t="s">
        <v>133</v>
      </c>
      <c r="U1884" s="4">
        <v>60815.97</v>
      </c>
      <c r="V1884" t="s">
        <v>591</v>
      </c>
      <c r="W1884" s="3" t="b">
        <v>0</v>
      </c>
      <c r="X1884" s="3" t="s">
        <v>23011</v>
      </c>
      <c r="Y1884" t="s">
        <v>8060</v>
      </c>
      <c r="Z1884" t="s">
        <v>23012</v>
      </c>
      <c r="AA1884" t="s">
        <v>470</v>
      </c>
    </row>
    <row r="1885" spans="1:27" x14ac:dyDescent="0.3">
      <c r="A1885">
        <f t="shared" si="509"/>
        <v>1884</v>
      </c>
      <c r="B1885" t="s">
        <v>8536</v>
      </c>
      <c r="C1885" t="s">
        <v>8537</v>
      </c>
      <c r="D1885" t="str">
        <f t="shared" si="501"/>
        <v>Ermanno Pettyfar</v>
      </c>
      <c r="E1885" s="3" t="s">
        <v>43</v>
      </c>
      <c r="F1885">
        <v>47</v>
      </c>
      <c r="G1885" s="1">
        <v>43867</v>
      </c>
      <c r="H1885" s="2">
        <f t="shared" si="502"/>
        <v>6</v>
      </c>
      <c r="I1885" s="2">
        <f t="shared" si="503"/>
        <v>2</v>
      </c>
      <c r="J1885" s="2">
        <f t="shared" si="504"/>
        <v>2020</v>
      </c>
      <c r="K1885" s="1">
        <v>44052</v>
      </c>
      <c r="L1885" s="2">
        <f t="shared" si="505"/>
        <v>9</v>
      </c>
      <c r="M1885" s="2">
        <f t="shared" si="506"/>
        <v>8</v>
      </c>
      <c r="N1885" s="2">
        <f t="shared" si="507"/>
        <v>2020</v>
      </c>
      <c r="O1885" s="2">
        <f t="shared" si="508"/>
        <v>185</v>
      </c>
      <c r="P1885" t="s">
        <v>63</v>
      </c>
      <c r="Q1885" t="s">
        <v>74</v>
      </c>
      <c r="R1885" t="s">
        <v>8538</v>
      </c>
      <c r="S1885" t="s">
        <v>92</v>
      </c>
      <c r="T1885" s="3" t="s">
        <v>37</v>
      </c>
      <c r="U1885" s="4">
        <v>17268.46</v>
      </c>
      <c r="V1885" t="s">
        <v>230</v>
      </c>
      <c r="W1885" s="3" t="s">
        <v>23011</v>
      </c>
      <c r="X1885" s="3" t="b">
        <v>0</v>
      </c>
      <c r="Y1885" t="s">
        <v>8539</v>
      </c>
      <c r="Z1885" t="s">
        <v>23012</v>
      </c>
      <c r="AA1885" t="s">
        <v>8540</v>
      </c>
    </row>
    <row r="1886" spans="1:27" x14ac:dyDescent="0.3">
      <c r="A1886">
        <f t="shared" si="509"/>
        <v>1885</v>
      </c>
      <c r="B1886" t="s">
        <v>8541</v>
      </c>
      <c r="C1886" t="s">
        <v>8542</v>
      </c>
      <c r="D1886" t="str">
        <f t="shared" si="501"/>
        <v>Janice Heselwood</v>
      </c>
      <c r="E1886" s="3" t="s">
        <v>32</v>
      </c>
      <c r="F1886">
        <v>85</v>
      </c>
      <c r="G1886" s="1">
        <v>43883</v>
      </c>
      <c r="H1886" s="2">
        <f t="shared" si="502"/>
        <v>22</v>
      </c>
      <c r="I1886" s="2">
        <f t="shared" si="503"/>
        <v>2</v>
      </c>
      <c r="J1886" s="2">
        <f t="shared" si="504"/>
        <v>2020</v>
      </c>
      <c r="K1886" s="1">
        <v>44106</v>
      </c>
      <c r="L1886" s="2">
        <f t="shared" si="505"/>
        <v>2</v>
      </c>
      <c r="M1886" s="2">
        <f t="shared" si="506"/>
        <v>10</v>
      </c>
      <c r="N1886" s="2">
        <f t="shared" si="507"/>
        <v>2020</v>
      </c>
      <c r="O1886" s="2">
        <f t="shared" si="508"/>
        <v>223</v>
      </c>
      <c r="P1886" t="s">
        <v>22</v>
      </c>
      <c r="Q1886" t="s">
        <v>197</v>
      </c>
      <c r="R1886" t="s">
        <v>8543</v>
      </c>
      <c r="S1886" t="s">
        <v>25</v>
      </c>
      <c r="T1886" s="3" t="s">
        <v>57</v>
      </c>
      <c r="U1886" s="4">
        <v>92778.23</v>
      </c>
      <c r="V1886" t="s">
        <v>1397</v>
      </c>
      <c r="W1886" s="3" t="b">
        <v>0</v>
      </c>
      <c r="X1886" s="3" t="b">
        <v>0</v>
      </c>
      <c r="Y1886" t="s">
        <v>2431</v>
      </c>
      <c r="Z1886" t="s">
        <v>2432</v>
      </c>
      <c r="AA1886" t="s">
        <v>431</v>
      </c>
    </row>
    <row r="1887" spans="1:27" x14ac:dyDescent="0.3">
      <c r="A1887">
        <f t="shared" si="509"/>
        <v>1886</v>
      </c>
      <c r="B1887" t="s">
        <v>8544</v>
      </c>
      <c r="C1887" t="s">
        <v>8545</v>
      </c>
      <c r="D1887" t="str">
        <f t="shared" si="501"/>
        <v>Darren Moy</v>
      </c>
      <c r="E1887" s="3" t="s">
        <v>43</v>
      </c>
      <c r="F1887">
        <v>12</v>
      </c>
      <c r="G1887" s="1">
        <v>43911</v>
      </c>
      <c r="H1887" s="2">
        <f t="shared" si="502"/>
        <v>21</v>
      </c>
      <c r="I1887" s="2">
        <f t="shared" si="503"/>
        <v>3</v>
      </c>
      <c r="J1887" s="2">
        <f t="shared" si="504"/>
        <v>2020</v>
      </c>
      <c r="K1887" s="1">
        <v>44009</v>
      </c>
      <c r="L1887" s="2">
        <f t="shared" si="505"/>
        <v>27</v>
      </c>
      <c r="M1887" s="2">
        <f t="shared" si="506"/>
        <v>6</v>
      </c>
      <c r="N1887" s="2">
        <f t="shared" si="507"/>
        <v>2020</v>
      </c>
      <c r="O1887" s="2">
        <f t="shared" si="508"/>
        <v>98</v>
      </c>
      <c r="P1887" t="s">
        <v>33</v>
      </c>
      <c r="Q1887" t="s">
        <v>34</v>
      </c>
      <c r="R1887" t="s">
        <v>8546</v>
      </c>
      <c r="S1887" t="s">
        <v>65</v>
      </c>
      <c r="T1887" s="3" t="s">
        <v>57</v>
      </c>
      <c r="U1887" s="4">
        <v>6118.45</v>
      </c>
      <c r="V1887" t="s">
        <v>1121</v>
      </c>
      <c r="W1887" s="3" t="s">
        <v>23011</v>
      </c>
      <c r="X1887" s="3" t="b">
        <v>0</v>
      </c>
      <c r="Y1887" t="s">
        <v>8547</v>
      </c>
      <c r="Z1887" t="s">
        <v>23012</v>
      </c>
      <c r="AA1887" t="s">
        <v>8548</v>
      </c>
    </row>
    <row r="1888" spans="1:27" x14ac:dyDescent="0.3">
      <c r="A1888">
        <f t="shared" si="509"/>
        <v>1887</v>
      </c>
      <c r="B1888" t="s">
        <v>8549</v>
      </c>
      <c r="C1888" t="s">
        <v>8550</v>
      </c>
      <c r="D1888" t="str">
        <f t="shared" si="501"/>
        <v>Pam Scargle</v>
      </c>
      <c r="E1888" s="3" t="s">
        <v>32</v>
      </c>
      <c r="F1888">
        <v>54</v>
      </c>
      <c r="G1888" s="1">
        <v>44070</v>
      </c>
      <c r="H1888" s="2">
        <f t="shared" si="502"/>
        <v>27</v>
      </c>
      <c r="I1888" s="2">
        <f t="shared" si="503"/>
        <v>8</v>
      </c>
      <c r="J1888" s="2">
        <f t="shared" si="504"/>
        <v>2020</v>
      </c>
      <c r="K1888" s="1">
        <v>44195</v>
      </c>
      <c r="L1888" s="2">
        <f t="shared" si="505"/>
        <v>30</v>
      </c>
      <c r="M1888" s="2">
        <f t="shared" si="506"/>
        <v>12</v>
      </c>
      <c r="N1888" s="2">
        <f t="shared" si="507"/>
        <v>2020</v>
      </c>
      <c r="O1888" s="2">
        <f t="shared" si="508"/>
        <v>125</v>
      </c>
      <c r="P1888" t="s">
        <v>44</v>
      </c>
      <c r="Q1888" t="s">
        <v>74</v>
      </c>
      <c r="R1888" t="s">
        <v>8551</v>
      </c>
      <c r="S1888" t="s">
        <v>76</v>
      </c>
      <c r="T1888" s="3" t="s">
        <v>26</v>
      </c>
      <c r="U1888" s="4">
        <v>75660.38</v>
      </c>
      <c r="V1888" t="s">
        <v>771</v>
      </c>
      <c r="W1888" s="3" t="b">
        <v>0</v>
      </c>
      <c r="X1888" s="3" t="b">
        <v>0</v>
      </c>
      <c r="Y1888" t="s">
        <v>8552</v>
      </c>
      <c r="Z1888" t="s">
        <v>2804</v>
      </c>
      <c r="AA1888" t="s">
        <v>8553</v>
      </c>
    </row>
    <row r="1889" spans="1:27" x14ac:dyDescent="0.3">
      <c r="A1889">
        <f t="shared" si="509"/>
        <v>1888</v>
      </c>
      <c r="B1889" t="s">
        <v>3074</v>
      </c>
      <c r="C1889" t="s">
        <v>8554</v>
      </c>
      <c r="D1889" t="str">
        <f t="shared" si="501"/>
        <v>Rubie Harte</v>
      </c>
      <c r="E1889" s="3" t="s">
        <v>350</v>
      </c>
      <c r="F1889">
        <v>34</v>
      </c>
      <c r="G1889" s="1">
        <v>44119</v>
      </c>
      <c r="H1889" s="2">
        <f t="shared" si="502"/>
        <v>15</v>
      </c>
      <c r="I1889" s="2">
        <f t="shared" si="503"/>
        <v>10</v>
      </c>
      <c r="J1889" s="2">
        <f t="shared" si="504"/>
        <v>2020</v>
      </c>
      <c r="K1889" s="1">
        <f>G1889+8</f>
        <v>44127</v>
      </c>
      <c r="L1889" s="2">
        <f t="shared" si="505"/>
        <v>23</v>
      </c>
      <c r="M1889" s="2">
        <f t="shared" si="506"/>
        <v>10</v>
      </c>
      <c r="N1889" s="2">
        <f t="shared" si="507"/>
        <v>2020</v>
      </c>
      <c r="O1889" s="2">
        <f t="shared" si="508"/>
        <v>8</v>
      </c>
      <c r="P1889" t="s">
        <v>118</v>
      </c>
      <c r="Q1889" t="s">
        <v>54</v>
      </c>
      <c r="R1889" t="s">
        <v>8555</v>
      </c>
      <c r="S1889" t="s">
        <v>65</v>
      </c>
      <c r="T1889" s="3" t="s">
        <v>47</v>
      </c>
      <c r="U1889" s="4">
        <v>53183.65</v>
      </c>
      <c r="V1889" t="s">
        <v>1813</v>
      </c>
      <c r="W1889" s="3" t="s">
        <v>23011</v>
      </c>
      <c r="X1889" s="3" t="b">
        <v>0</v>
      </c>
      <c r="Y1889" t="s">
        <v>8556</v>
      </c>
      <c r="Z1889" t="s">
        <v>23012</v>
      </c>
      <c r="AA1889" t="s">
        <v>390</v>
      </c>
    </row>
    <row r="1890" spans="1:27" x14ac:dyDescent="0.3">
      <c r="A1890">
        <f t="shared" si="509"/>
        <v>1889</v>
      </c>
      <c r="B1890" t="s">
        <v>8557</v>
      </c>
      <c r="D1890" t="str">
        <f t="shared" si="501"/>
        <v xml:space="preserve">Marwin </v>
      </c>
      <c r="E1890" s="3" t="s">
        <v>43</v>
      </c>
      <c r="F1890">
        <v>57</v>
      </c>
      <c r="G1890" s="1">
        <v>43920</v>
      </c>
      <c r="H1890" s="2">
        <f t="shared" si="502"/>
        <v>30</v>
      </c>
      <c r="I1890" s="2">
        <f t="shared" si="503"/>
        <v>3</v>
      </c>
      <c r="J1890" s="2">
        <f t="shared" si="504"/>
        <v>2020</v>
      </c>
      <c r="K1890" s="1">
        <v>44053</v>
      </c>
      <c r="L1890" s="2">
        <f t="shared" si="505"/>
        <v>10</v>
      </c>
      <c r="M1890" s="2">
        <f t="shared" si="506"/>
        <v>8</v>
      </c>
      <c r="N1890" s="2">
        <f t="shared" si="507"/>
        <v>2020</v>
      </c>
      <c r="O1890" s="2">
        <f t="shared" si="508"/>
        <v>133</v>
      </c>
      <c r="P1890" t="s">
        <v>44</v>
      </c>
      <c r="Q1890" t="s">
        <v>54</v>
      </c>
      <c r="R1890" t="s">
        <v>8558</v>
      </c>
      <c r="S1890" t="s">
        <v>146</v>
      </c>
      <c r="T1890" s="3" t="s">
        <v>47</v>
      </c>
      <c r="U1890" s="4">
        <v>95164.85</v>
      </c>
      <c r="V1890" t="s">
        <v>1483</v>
      </c>
      <c r="W1890" s="3" t="b">
        <v>1</v>
      </c>
      <c r="X1890" s="3" t="b">
        <v>1</v>
      </c>
      <c r="Y1890" t="s">
        <v>8559</v>
      </c>
      <c r="Z1890" t="s">
        <v>23012</v>
      </c>
      <c r="AA1890" t="s">
        <v>562</v>
      </c>
    </row>
    <row r="1891" spans="1:27" x14ac:dyDescent="0.3">
      <c r="A1891">
        <f t="shared" si="509"/>
        <v>1890</v>
      </c>
      <c r="B1891" t="s">
        <v>8560</v>
      </c>
      <c r="C1891" t="s">
        <v>8561</v>
      </c>
      <c r="D1891" t="str">
        <f t="shared" si="501"/>
        <v>Doralin Geale</v>
      </c>
      <c r="E1891" s="3" t="s">
        <v>32</v>
      </c>
      <c r="F1891">
        <v>23</v>
      </c>
      <c r="G1891" s="1">
        <v>43935</v>
      </c>
      <c r="H1891" s="2">
        <f t="shared" si="502"/>
        <v>14</v>
      </c>
      <c r="I1891" s="2">
        <f t="shared" si="503"/>
        <v>4</v>
      </c>
      <c r="J1891" s="2">
        <f t="shared" si="504"/>
        <v>2020</v>
      </c>
      <c r="K1891" s="1">
        <v>44010</v>
      </c>
      <c r="L1891" s="2">
        <f t="shared" si="505"/>
        <v>28</v>
      </c>
      <c r="M1891" s="2">
        <f t="shared" si="506"/>
        <v>6</v>
      </c>
      <c r="N1891" s="2">
        <f t="shared" si="507"/>
        <v>2020</v>
      </c>
      <c r="O1891" s="2">
        <f t="shared" si="508"/>
        <v>75</v>
      </c>
      <c r="P1891" t="s">
        <v>63</v>
      </c>
      <c r="Q1891" t="s">
        <v>126</v>
      </c>
      <c r="R1891" t="s">
        <v>8562</v>
      </c>
      <c r="S1891" t="s">
        <v>92</v>
      </c>
      <c r="T1891" s="3" t="s">
        <v>23012</v>
      </c>
      <c r="U1891" s="4">
        <v>60518.49</v>
      </c>
      <c r="V1891" t="s">
        <v>1932</v>
      </c>
      <c r="W1891" s="3" t="b">
        <v>0</v>
      </c>
      <c r="X1891" s="3" t="b">
        <v>0</v>
      </c>
      <c r="Y1891" t="s">
        <v>8563</v>
      </c>
      <c r="Z1891" t="s">
        <v>23012</v>
      </c>
      <c r="AA1891" t="s">
        <v>8564</v>
      </c>
    </row>
    <row r="1892" spans="1:27" x14ac:dyDescent="0.3">
      <c r="A1892">
        <f t="shared" si="509"/>
        <v>1891</v>
      </c>
      <c r="B1892" t="s">
        <v>8565</v>
      </c>
      <c r="C1892" t="s">
        <v>8566</v>
      </c>
      <c r="D1892" t="str">
        <f t="shared" si="501"/>
        <v>Carlos Tarver</v>
      </c>
      <c r="E1892" s="3" t="s">
        <v>43</v>
      </c>
      <c r="F1892">
        <v>92</v>
      </c>
      <c r="G1892" s="1">
        <v>43953</v>
      </c>
      <c r="H1892" s="2">
        <f t="shared" si="502"/>
        <v>2</v>
      </c>
      <c r="I1892" s="2">
        <f t="shared" si="503"/>
        <v>5</v>
      </c>
      <c r="J1892" s="2">
        <f t="shared" si="504"/>
        <v>2020</v>
      </c>
      <c r="K1892" s="1">
        <f>G1892+8</f>
        <v>43961</v>
      </c>
      <c r="L1892" s="2">
        <f t="shared" si="505"/>
        <v>10</v>
      </c>
      <c r="M1892" s="2">
        <f t="shared" si="506"/>
        <v>5</v>
      </c>
      <c r="N1892" s="2">
        <f t="shared" si="507"/>
        <v>2020</v>
      </c>
      <c r="O1892" s="2">
        <f t="shared" si="508"/>
        <v>8</v>
      </c>
      <c r="P1892" t="s">
        <v>118</v>
      </c>
      <c r="Q1892" t="s">
        <v>34</v>
      </c>
      <c r="R1892" t="s">
        <v>8567</v>
      </c>
      <c r="S1892" t="s">
        <v>177</v>
      </c>
      <c r="T1892" s="3" t="s">
        <v>133</v>
      </c>
      <c r="U1892" s="4">
        <v>42685.17</v>
      </c>
      <c r="V1892" t="s">
        <v>1007</v>
      </c>
      <c r="W1892" s="3" t="b">
        <v>0</v>
      </c>
      <c r="X1892" s="3" t="b">
        <v>0</v>
      </c>
      <c r="Y1892" t="s">
        <v>8568</v>
      </c>
      <c r="Z1892" t="s">
        <v>23012</v>
      </c>
      <c r="AA1892" t="s">
        <v>5089</v>
      </c>
    </row>
    <row r="1893" spans="1:27" x14ac:dyDescent="0.3">
      <c r="A1893">
        <f t="shared" si="509"/>
        <v>1892</v>
      </c>
      <c r="B1893" t="s">
        <v>8569</v>
      </c>
      <c r="C1893" t="s">
        <v>8570</v>
      </c>
      <c r="D1893" t="str">
        <f t="shared" si="501"/>
        <v>Myer Pook</v>
      </c>
      <c r="E1893" s="3" t="s">
        <v>43</v>
      </c>
      <c r="F1893">
        <v>59</v>
      </c>
      <c r="G1893" s="1">
        <v>43884</v>
      </c>
      <c r="H1893" s="2">
        <f t="shared" si="502"/>
        <v>23</v>
      </c>
      <c r="I1893" s="2">
        <f t="shared" si="503"/>
        <v>2</v>
      </c>
      <c r="J1893" s="2">
        <f t="shared" si="504"/>
        <v>2020</v>
      </c>
      <c r="K1893" s="1">
        <v>43977</v>
      </c>
      <c r="L1893" s="2">
        <f t="shared" si="505"/>
        <v>26</v>
      </c>
      <c r="M1893" s="2">
        <f t="shared" si="506"/>
        <v>5</v>
      </c>
      <c r="N1893" s="2">
        <f t="shared" si="507"/>
        <v>2020</v>
      </c>
      <c r="O1893" s="2">
        <f t="shared" si="508"/>
        <v>93</v>
      </c>
      <c r="P1893" t="s">
        <v>118</v>
      </c>
      <c r="Q1893" t="s">
        <v>126</v>
      </c>
      <c r="R1893" t="s">
        <v>8571</v>
      </c>
      <c r="S1893" t="s">
        <v>65</v>
      </c>
      <c r="T1893" s="3" t="s">
        <v>57</v>
      </c>
      <c r="U1893" s="4">
        <v>29309.41</v>
      </c>
      <c r="V1893" t="s">
        <v>716</v>
      </c>
      <c r="W1893" s="3" t="s">
        <v>23011</v>
      </c>
      <c r="X1893" s="3" t="b">
        <v>1</v>
      </c>
      <c r="Y1893" t="s">
        <v>8572</v>
      </c>
      <c r="Z1893" t="s">
        <v>23012</v>
      </c>
      <c r="AA1893" t="s">
        <v>1555</v>
      </c>
    </row>
    <row r="1894" spans="1:27" x14ac:dyDescent="0.3">
      <c r="A1894">
        <f t="shared" si="509"/>
        <v>1893</v>
      </c>
      <c r="B1894" t="s">
        <v>8573</v>
      </c>
      <c r="D1894" t="str">
        <f t="shared" si="501"/>
        <v xml:space="preserve">Lock </v>
      </c>
      <c r="E1894" s="3" t="s">
        <v>43</v>
      </c>
      <c r="F1894">
        <v>87</v>
      </c>
      <c r="G1894" s="1">
        <v>44158</v>
      </c>
      <c r="H1894" s="2">
        <f t="shared" si="502"/>
        <v>23</v>
      </c>
      <c r="I1894" s="2">
        <f t="shared" si="503"/>
        <v>11</v>
      </c>
      <c r="J1894" s="2">
        <f t="shared" si="504"/>
        <v>2020</v>
      </c>
      <c r="K1894" s="1">
        <f>G1894+8</f>
        <v>44166</v>
      </c>
      <c r="L1894" s="2">
        <f t="shared" si="505"/>
        <v>1</v>
      </c>
      <c r="M1894" s="2">
        <f t="shared" si="506"/>
        <v>12</v>
      </c>
      <c r="N1894" s="2">
        <f t="shared" si="507"/>
        <v>2020</v>
      </c>
      <c r="O1894" s="2">
        <f t="shared" si="508"/>
        <v>8</v>
      </c>
      <c r="P1894" t="s">
        <v>22</v>
      </c>
      <c r="Q1894" t="s">
        <v>54</v>
      </c>
      <c r="R1894" t="s">
        <v>8574</v>
      </c>
      <c r="S1894" t="s">
        <v>36</v>
      </c>
      <c r="T1894" s="3" t="s">
        <v>26</v>
      </c>
      <c r="U1894" s="4">
        <v>31055.32</v>
      </c>
      <c r="V1894" t="s">
        <v>642</v>
      </c>
      <c r="W1894" s="3" t="b">
        <v>1</v>
      </c>
      <c r="X1894" s="3" t="b">
        <v>0</v>
      </c>
      <c r="Y1894" t="s">
        <v>8575</v>
      </c>
      <c r="Z1894" t="s">
        <v>23012</v>
      </c>
      <c r="AA1894" t="s">
        <v>115</v>
      </c>
    </row>
    <row r="1895" spans="1:27" x14ac:dyDescent="0.3">
      <c r="A1895">
        <f t="shared" si="509"/>
        <v>1894</v>
      </c>
      <c r="B1895" t="s">
        <v>8576</v>
      </c>
      <c r="C1895" t="s">
        <v>8577</v>
      </c>
      <c r="D1895" t="str">
        <f t="shared" si="501"/>
        <v>Godwin Trubshawe</v>
      </c>
      <c r="E1895" s="3" t="s">
        <v>43</v>
      </c>
      <c r="F1895">
        <v>31</v>
      </c>
      <c r="G1895" s="1">
        <v>44007</v>
      </c>
      <c r="H1895" s="2">
        <f t="shared" si="502"/>
        <v>25</v>
      </c>
      <c r="I1895" s="2">
        <f t="shared" si="503"/>
        <v>6</v>
      </c>
      <c r="J1895" s="2">
        <f t="shared" si="504"/>
        <v>2020</v>
      </c>
      <c r="K1895" s="1">
        <v>44047</v>
      </c>
      <c r="L1895" s="2">
        <f t="shared" si="505"/>
        <v>4</v>
      </c>
      <c r="M1895" s="2">
        <f t="shared" si="506"/>
        <v>8</v>
      </c>
      <c r="N1895" s="2">
        <f t="shared" si="507"/>
        <v>2020</v>
      </c>
      <c r="O1895" s="2">
        <f t="shared" si="508"/>
        <v>40</v>
      </c>
      <c r="P1895" t="s">
        <v>63</v>
      </c>
      <c r="Q1895" t="s">
        <v>126</v>
      </c>
      <c r="R1895" t="s">
        <v>8578</v>
      </c>
      <c r="S1895" t="s">
        <v>56</v>
      </c>
      <c r="T1895" s="3" t="s">
        <v>47</v>
      </c>
      <c r="U1895" s="4">
        <v>94543.37</v>
      </c>
      <c r="V1895" t="s">
        <v>1267</v>
      </c>
      <c r="W1895" s="3" t="b">
        <v>0</v>
      </c>
      <c r="X1895" s="3" t="b">
        <v>1</v>
      </c>
      <c r="Y1895" t="s">
        <v>8579</v>
      </c>
      <c r="Z1895" t="s">
        <v>23012</v>
      </c>
      <c r="AA1895" t="s">
        <v>470</v>
      </c>
    </row>
    <row r="1896" spans="1:27" x14ac:dyDescent="0.3">
      <c r="A1896">
        <f t="shared" si="509"/>
        <v>1895</v>
      </c>
      <c r="B1896" t="s">
        <v>8580</v>
      </c>
      <c r="C1896" t="s">
        <v>8581</v>
      </c>
      <c r="D1896" t="str">
        <f t="shared" si="501"/>
        <v>Jase Klasing</v>
      </c>
      <c r="E1896" s="3" t="s">
        <v>43</v>
      </c>
      <c r="F1896">
        <v>14</v>
      </c>
      <c r="G1896" s="1">
        <v>44046</v>
      </c>
      <c r="H1896" s="2">
        <f t="shared" si="502"/>
        <v>3</v>
      </c>
      <c r="I1896" s="2">
        <f t="shared" si="503"/>
        <v>8</v>
      </c>
      <c r="J1896" s="2">
        <f t="shared" si="504"/>
        <v>2020</v>
      </c>
      <c r="K1896" s="1">
        <f t="shared" ref="K1896:K1897" si="511">G1896+8</f>
        <v>44054</v>
      </c>
      <c r="L1896" s="2">
        <f t="shared" si="505"/>
        <v>11</v>
      </c>
      <c r="M1896" s="2">
        <f t="shared" si="506"/>
        <v>8</v>
      </c>
      <c r="N1896" s="2">
        <f t="shared" si="507"/>
        <v>2020</v>
      </c>
      <c r="O1896" s="2">
        <f t="shared" si="508"/>
        <v>8</v>
      </c>
      <c r="P1896" t="s">
        <v>63</v>
      </c>
      <c r="Q1896" t="s">
        <v>90</v>
      </c>
      <c r="R1896" t="s">
        <v>8582</v>
      </c>
      <c r="S1896" t="s">
        <v>146</v>
      </c>
      <c r="T1896" s="3" t="s">
        <v>47</v>
      </c>
      <c r="U1896" s="4">
        <v>73739.67</v>
      </c>
      <c r="V1896" t="s">
        <v>3537</v>
      </c>
      <c r="W1896" s="3" t="b">
        <v>0</v>
      </c>
      <c r="X1896" s="3" t="b">
        <v>1</v>
      </c>
      <c r="Y1896" t="s">
        <v>8583</v>
      </c>
      <c r="Z1896" t="s">
        <v>23012</v>
      </c>
      <c r="AA1896" t="s">
        <v>8584</v>
      </c>
    </row>
    <row r="1897" spans="1:27" x14ac:dyDescent="0.3">
      <c r="A1897">
        <f t="shared" si="509"/>
        <v>1896</v>
      </c>
      <c r="B1897" t="s">
        <v>8585</v>
      </c>
      <c r="C1897" t="s">
        <v>8586</v>
      </c>
      <c r="D1897" t="str">
        <f t="shared" si="501"/>
        <v>Donaugh Durden</v>
      </c>
      <c r="E1897" s="3" t="s">
        <v>43</v>
      </c>
      <c r="F1897">
        <v>41</v>
      </c>
      <c r="G1897" s="1">
        <v>44140</v>
      </c>
      <c r="H1897" s="2">
        <f t="shared" si="502"/>
        <v>5</v>
      </c>
      <c r="I1897" s="2">
        <f t="shared" si="503"/>
        <v>11</v>
      </c>
      <c r="J1897" s="2">
        <f t="shared" si="504"/>
        <v>2020</v>
      </c>
      <c r="K1897" s="1">
        <f t="shared" si="511"/>
        <v>44148</v>
      </c>
      <c r="L1897" s="2">
        <f t="shared" si="505"/>
        <v>13</v>
      </c>
      <c r="M1897" s="2">
        <f t="shared" si="506"/>
        <v>11</v>
      </c>
      <c r="N1897" s="2">
        <f t="shared" si="507"/>
        <v>2020</v>
      </c>
      <c r="O1897" s="2">
        <f t="shared" si="508"/>
        <v>8</v>
      </c>
      <c r="P1897" t="s">
        <v>44</v>
      </c>
      <c r="Q1897" t="s">
        <v>119</v>
      </c>
      <c r="R1897" t="s">
        <v>8587</v>
      </c>
      <c r="S1897" t="s">
        <v>146</v>
      </c>
      <c r="T1897" s="3" t="s">
        <v>23012</v>
      </c>
      <c r="U1897" s="4">
        <v>12140.9</v>
      </c>
      <c r="V1897" t="s">
        <v>1267</v>
      </c>
      <c r="W1897" s="3" t="b">
        <v>0</v>
      </c>
      <c r="X1897" s="3" t="b">
        <v>1</v>
      </c>
      <c r="Y1897" t="s">
        <v>8588</v>
      </c>
      <c r="Z1897" t="s">
        <v>23012</v>
      </c>
      <c r="AA1897" t="s">
        <v>419</v>
      </c>
    </row>
    <row r="1898" spans="1:27" x14ac:dyDescent="0.3">
      <c r="A1898">
        <f t="shared" si="509"/>
        <v>1897</v>
      </c>
      <c r="B1898" t="s">
        <v>8589</v>
      </c>
      <c r="D1898" t="str">
        <f t="shared" si="501"/>
        <v xml:space="preserve">Serena </v>
      </c>
      <c r="E1898" s="3" t="s">
        <v>769</v>
      </c>
      <c r="F1898">
        <v>48</v>
      </c>
      <c r="G1898" s="1">
        <v>43846</v>
      </c>
      <c r="H1898" s="2">
        <f t="shared" si="502"/>
        <v>16</v>
      </c>
      <c r="I1898" s="2">
        <f t="shared" si="503"/>
        <v>1</v>
      </c>
      <c r="J1898" s="2">
        <f t="shared" si="504"/>
        <v>2020</v>
      </c>
      <c r="K1898" s="1">
        <v>44170</v>
      </c>
      <c r="L1898" s="2">
        <f t="shared" si="505"/>
        <v>5</v>
      </c>
      <c r="M1898" s="2">
        <f t="shared" si="506"/>
        <v>12</v>
      </c>
      <c r="N1898" s="2">
        <f t="shared" si="507"/>
        <v>2020</v>
      </c>
      <c r="O1898" s="2">
        <f t="shared" si="508"/>
        <v>324</v>
      </c>
      <c r="P1898" t="s">
        <v>118</v>
      </c>
      <c r="Q1898" t="s">
        <v>23</v>
      </c>
      <c r="R1898" t="s">
        <v>8590</v>
      </c>
      <c r="S1898" t="s">
        <v>146</v>
      </c>
      <c r="T1898" s="3" t="s">
        <v>133</v>
      </c>
      <c r="U1898" s="4">
        <v>75553.45</v>
      </c>
      <c r="V1898" t="s">
        <v>7005</v>
      </c>
      <c r="W1898" s="3" t="b">
        <v>0</v>
      </c>
      <c r="X1898" s="3" t="b">
        <v>1</v>
      </c>
      <c r="Y1898" t="s">
        <v>8591</v>
      </c>
      <c r="Z1898" t="s">
        <v>23012</v>
      </c>
      <c r="AA1898" t="s">
        <v>8592</v>
      </c>
    </row>
    <row r="1899" spans="1:27" x14ac:dyDescent="0.3">
      <c r="A1899">
        <f t="shared" si="509"/>
        <v>1898</v>
      </c>
      <c r="B1899" t="s">
        <v>8593</v>
      </c>
      <c r="C1899" t="s">
        <v>8594</v>
      </c>
      <c r="D1899" t="str">
        <f t="shared" si="501"/>
        <v>Brennan Crewes</v>
      </c>
      <c r="E1899" s="3" t="s">
        <v>43</v>
      </c>
      <c r="F1899">
        <v>37</v>
      </c>
      <c r="G1899" s="1">
        <v>43986</v>
      </c>
      <c r="H1899" s="2">
        <f t="shared" si="502"/>
        <v>4</v>
      </c>
      <c r="I1899" s="2">
        <f t="shared" si="503"/>
        <v>6</v>
      </c>
      <c r="J1899" s="2">
        <f t="shared" si="504"/>
        <v>2020</v>
      </c>
      <c r="K1899" s="1">
        <v>44168</v>
      </c>
      <c r="L1899" s="2">
        <f t="shared" si="505"/>
        <v>3</v>
      </c>
      <c r="M1899" s="2">
        <f t="shared" si="506"/>
        <v>12</v>
      </c>
      <c r="N1899" s="2">
        <f t="shared" si="507"/>
        <v>2020</v>
      </c>
      <c r="O1899" s="2">
        <f t="shared" si="508"/>
        <v>182</v>
      </c>
      <c r="P1899" t="s">
        <v>22</v>
      </c>
      <c r="Q1899" t="s">
        <v>23</v>
      </c>
      <c r="R1899" t="s">
        <v>8595</v>
      </c>
      <c r="S1899" t="s">
        <v>100</v>
      </c>
      <c r="T1899" s="3" t="s">
        <v>26</v>
      </c>
      <c r="U1899" s="4">
        <v>27915.74</v>
      </c>
      <c r="V1899" t="s">
        <v>572</v>
      </c>
      <c r="W1899" s="3" t="b">
        <v>0</v>
      </c>
      <c r="X1899" s="3" t="b">
        <v>1</v>
      </c>
      <c r="Y1899" t="s">
        <v>8596</v>
      </c>
      <c r="Z1899" t="s">
        <v>69</v>
      </c>
      <c r="AA1899" t="s">
        <v>312</v>
      </c>
    </row>
    <row r="1900" spans="1:27" x14ac:dyDescent="0.3">
      <c r="A1900">
        <f t="shared" si="509"/>
        <v>1899</v>
      </c>
      <c r="B1900" t="s">
        <v>4903</v>
      </c>
      <c r="C1900" t="s">
        <v>8597</v>
      </c>
      <c r="D1900" t="str">
        <f t="shared" si="501"/>
        <v>Jean Dodds</v>
      </c>
      <c r="E1900" s="3" t="s">
        <v>32</v>
      </c>
      <c r="F1900">
        <v>78</v>
      </c>
      <c r="G1900" s="1">
        <v>43898</v>
      </c>
      <c r="H1900" s="2">
        <f t="shared" si="502"/>
        <v>8</v>
      </c>
      <c r="I1900" s="2">
        <f t="shared" si="503"/>
        <v>3</v>
      </c>
      <c r="J1900" s="2">
        <f t="shared" si="504"/>
        <v>2020</v>
      </c>
      <c r="K1900" s="1">
        <f>G1900+8</f>
        <v>43906</v>
      </c>
      <c r="L1900" s="2">
        <f t="shared" si="505"/>
        <v>16</v>
      </c>
      <c r="M1900" s="2">
        <f t="shared" si="506"/>
        <v>3</v>
      </c>
      <c r="N1900" s="2">
        <f t="shared" si="507"/>
        <v>2020</v>
      </c>
      <c r="O1900" s="2">
        <f t="shared" si="508"/>
        <v>8</v>
      </c>
      <c r="P1900" t="s">
        <v>33</v>
      </c>
      <c r="Q1900" t="s">
        <v>126</v>
      </c>
      <c r="R1900" t="s">
        <v>8598</v>
      </c>
      <c r="S1900" t="s">
        <v>25</v>
      </c>
      <c r="T1900" s="3" t="s">
        <v>57</v>
      </c>
      <c r="U1900" s="4">
        <v>39858.15</v>
      </c>
      <c r="V1900" t="s">
        <v>915</v>
      </c>
      <c r="W1900" s="3" t="b">
        <v>1</v>
      </c>
      <c r="X1900" s="3" t="b">
        <v>0</v>
      </c>
      <c r="Y1900" t="s">
        <v>8599</v>
      </c>
      <c r="Z1900" t="s">
        <v>23012</v>
      </c>
      <c r="AA1900" t="s">
        <v>8600</v>
      </c>
    </row>
    <row r="1901" spans="1:27" x14ac:dyDescent="0.3">
      <c r="A1901">
        <f t="shared" si="509"/>
        <v>1900</v>
      </c>
      <c r="B1901" t="s">
        <v>8601</v>
      </c>
      <c r="C1901" t="s">
        <v>8602</v>
      </c>
      <c r="D1901" t="str">
        <f t="shared" si="501"/>
        <v>Sterling Newling</v>
      </c>
      <c r="E1901" s="3" t="s">
        <v>43</v>
      </c>
      <c r="F1901">
        <v>75</v>
      </c>
      <c r="G1901" s="1">
        <v>43989</v>
      </c>
      <c r="H1901" s="2">
        <f t="shared" si="502"/>
        <v>7</v>
      </c>
      <c r="I1901" s="2">
        <f t="shared" si="503"/>
        <v>6</v>
      </c>
      <c r="J1901" s="2">
        <f t="shared" si="504"/>
        <v>2020</v>
      </c>
      <c r="K1901" s="1">
        <v>44026</v>
      </c>
      <c r="L1901" s="2">
        <f t="shared" si="505"/>
        <v>14</v>
      </c>
      <c r="M1901" s="2">
        <f t="shared" si="506"/>
        <v>7</v>
      </c>
      <c r="N1901" s="2">
        <f t="shared" si="507"/>
        <v>2020</v>
      </c>
      <c r="O1901" s="2">
        <f t="shared" si="508"/>
        <v>37</v>
      </c>
      <c r="P1901" t="s">
        <v>73</v>
      </c>
      <c r="Q1901" t="s">
        <v>197</v>
      </c>
      <c r="R1901" t="s">
        <v>8603</v>
      </c>
      <c r="S1901" t="s">
        <v>177</v>
      </c>
      <c r="T1901" s="3" t="s">
        <v>57</v>
      </c>
      <c r="U1901" s="4">
        <v>49975.68</v>
      </c>
      <c r="V1901" t="s">
        <v>4225</v>
      </c>
      <c r="W1901" s="3" t="b">
        <v>0</v>
      </c>
      <c r="X1901" s="3" t="b">
        <v>0</v>
      </c>
      <c r="Y1901" t="s">
        <v>8604</v>
      </c>
      <c r="Z1901" t="s">
        <v>23012</v>
      </c>
      <c r="AA1901" t="s">
        <v>1279</v>
      </c>
    </row>
    <row r="1902" spans="1:27" x14ac:dyDescent="0.3">
      <c r="A1902">
        <f t="shared" si="509"/>
        <v>1901</v>
      </c>
      <c r="B1902" t="s">
        <v>6311</v>
      </c>
      <c r="C1902" t="s">
        <v>8605</v>
      </c>
      <c r="D1902" t="str">
        <f t="shared" si="501"/>
        <v>Armando Daily</v>
      </c>
      <c r="E1902" s="3" t="s">
        <v>43</v>
      </c>
      <c r="F1902">
        <v>43</v>
      </c>
      <c r="G1902" s="1">
        <v>44193</v>
      </c>
      <c r="H1902" s="2">
        <f t="shared" si="502"/>
        <v>28</v>
      </c>
      <c r="I1902" s="2">
        <f t="shared" si="503"/>
        <v>12</v>
      </c>
      <c r="J1902" s="2">
        <f t="shared" si="504"/>
        <v>2020</v>
      </c>
      <c r="K1902" s="1">
        <f t="shared" ref="K1902:K1904" si="512">G1902+8</f>
        <v>44201</v>
      </c>
      <c r="L1902" s="2">
        <f t="shared" si="505"/>
        <v>5</v>
      </c>
      <c r="M1902" s="2">
        <f t="shared" si="506"/>
        <v>1</v>
      </c>
      <c r="N1902" s="2">
        <f t="shared" si="507"/>
        <v>2021</v>
      </c>
      <c r="O1902" s="2">
        <f t="shared" si="508"/>
        <v>8</v>
      </c>
      <c r="P1902" t="s">
        <v>73</v>
      </c>
      <c r="Q1902" t="s">
        <v>23</v>
      </c>
      <c r="R1902" t="s">
        <v>8606</v>
      </c>
      <c r="S1902" t="s">
        <v>177</v>
      </c>
      <c r="T1902" s="3" t="s">
        <v>66</v>
      </c>
      <c r="U1902" s="4">
        <v>76026.149999999994</v>
      </c>
      <c r="V1902" t="s">
        <v>290</v>
      </c>
      <c r="W1902" s="3" t="b">
        <v>0</v>
      </c>
      <c r="X1902" s="3" t="b">
        <v>0</v>
      </c>
      <c r="Y1902" t="s">
        <v>8607</v>
      </c>
      <c r="Z1902" t="s">
        <v>23012</v>
      </c>
      <c r="AA1902" t="s">
        <v>8608</v>
      </c>
    </row>
    <row r="1903" spans="1:27" x14ac:dyDescent="0.3">
      <c r="A1903">
        <f t="shared" si="509"/>
        <v>1902</v>
      </c>
      <c r="B1903" t="s">
        <v>8609</v>
      </c>
      <c r="C1903" t="s">
        <v>8610</v>
      </c>
      <c r="D1903" t="str">
        <f t="shared" si="501"/>
        <v>Kellsie Craise</v>
      </c>
      <c r="E1903" s="3" t="s">
        <v>32</v>
      </c>
      <c r="F1903">
        <v>59</v>
      </c>
      <c r="G1903" s="1">
        <v>43987</v>
      </c>
      <c r="H1903" s="2">
        <f t="shared" si="502"/>
        <v>5</v>
      </c>
      <c r="I1903" s="2">
        <f t="shared" si="503"/>
        <v>6</v>
      </c>
      <c r="J1903" s="2">
        <f t="shared" si="504"/>
        <v>2020</v>
      </c>
      <c r="K1903" s="1">
        <f t="shared" si="512"/>
        <v>43995</v>
      </c>
      <c r="L1903" s="2">
        <f t="shared" si="505"/>
        <v>13</v>
      </c>
      <c r="M1903" s="2">
        <f t="shared" si="506"/>
        <v>6</v>
      </c>
      <c r="N1903" s="2">
        <f t="shared" si="507"/>
        <v>2020</v>
      </c>
      <c r="O1903" s="2">
        <f t="shared" si="508"/>
        <v>8</v>
      </c>
      <c r="P1903" t="s">
        <v>22</v>
      </c>
      <c r="Q1903" t="s">
        <v>197</v>
      </c>
      <c r="R1903" t="s">
        <v>8611</v>
      </c>
      <c r="S1903" t="s">
        <v>25</v>
      </c>
      <c r="T1903" s="3" t="s">
        <v>47</v>
      </c>
      <c r="U1903" s="4">
        <v>15719.96</v>
      </c>
      <c r="V1903" t="s">
        <v>3456</v>
      </c>
      <c r="W1903" s="3" t="s">
        <v>23011</v>
      </c>
      <c r="X1903" s="3" t="b">
        <v>1</v>
      </c>
      <c r="Y1903" t="s">
        <v>8612</v>
      </c>
      <c r="Z1903" t="s">
        <v>23012</v>
      </c>
      <c r="AA1903" t="s">
        <v>330</v>
      </c>
    </row>
    <row r="1904" spans="1:27" x14ac:dyDescent="0.3">
      <c r="A1904">
        <f t="shared" si="509"/>
        <v>1903</v>
      </c>
      <c r="B1904" t="s">
        <v>8613</v>
      </c>
      <c r="C1904" t="s">
        <v>8614</v>
      </c>
      <c r="D1904" t="str">
        <f t="shared" si="501"/>
        <v>Abbie Fearnill</v>
      </c>
      <c r="E1904" s="3" t="s">
        <v>32</v>
      </c>
      <c r="F1904">
        <v>50</v>
      </c>
      <c r="G1904" s="1">
        <v>44141</v>
      </c>
      <c r="H1904" s="2">
        <f t="shared" si="502"/>
        <v>6</v>
      </c>
      <c r="I1904" s="2">
        <f t="shared" si="503"/>
        <v>11</v>
      </c>
      <c r="J1904" s="2">
        <f t="shared" si="504"/>
        <v>2020</v>
      </c>
      <c r="K1904" s="1">
        <f t="shared" si="512"/>
        <v>44149</v>
      </c>
      <c r="L1904" s="2">
        <f t="shared" si="505"/>
        <v>14</v>
      </c>
      <c r="M1904" s="2">
        <f t="shared" si="506"/>
        <v>11</v>
      </c>
      <c r="N1904" s="2">
        <f t="shared" si="507"/>
        <v>2020</v>
      </c>
      <c r="O1904" s="2">
        <f t="shared" si="508"/>
        <v>8</v>
      </c>
      <c r="P1904" t="s">
        <v>73</v>
      </c>
      <c r="Q1904" t="s">
        <v>197</v>
      </c>
      <c r="R1904" t="s">
        <v>8615</v>
      </c>
      <c r="S1904" t="s">
        <v>36</v>
      </c>
      <c r="T1904" s="3" t="s">
        <v>37</v>
      </c>
      <c r="U1904" s="4">
        <v>93907.46</v>
      </c>
      <c r="V1904" t="s">
        <v>249</v>
      </c>
      <c r="W1904" s="3" t="s">
        <v>23011</v>
      </c>
      <c r="X1904" s="3" t="b">
        <v>0</v>
      </c>
      <c r="Y1904" t="s">
        <v>659</v>
      </c>
      <c r="Z1904" t="s">
        <v>659</v>
      </c>
      <c r="AA1904" t="s">
        <v>8616</v>
      </c>
    </row>
    <row r="1905" spans="1:27" x14ac:dyDescent="0.3">
      <c r="A1905">
        <f t="shared" si="509"/>
        <v>1904</v>
      </c>
      <c r="B1905" t="s">
        <v>8617</v>
      </c>
      <c r="C1905" t="s">
        <v>8618</v>
      </c>
      <c r="D1905" t="str">
        <f t="shared" si="501"/>
        <v>Kinny Bryning</v>
      </c>
      <c r="E1905" s="3" t="s">
        <v>43</v>
      </c>
      <c r="F1905">
        <v>84</v>
      </c>
      <c r="G1905" s="1">
        <v>44042</v>
      </c>
      <c r="H1905" s="2">
        <f t="shared" si="502"/>
        <v>30</v>
      </c>
      <c r="I1905" s="2">
        <f t="shared" si="503"/>
        <v>7</v>
      </c>
      <c r="J1905" s="2">
        <f t="shared" si="504"/>
        <v>2020</v>
      </c>
      <c r="K1905" s="1">
        <v>44127</v>
      </c>
      <c r="L1905" s="2">
        <f t="shared" si="505"/>
        <v>23</v>
      </c>
      <c r="M1905" s="2">
        <f t="shared" si="506"/>
        <v>10</v>
      </c>
      <c r="N1905" s="2">
        <f t="shared" si="507"/>
        <v>2020</v>
      </c>
      <c r="O1905" s="2">
        <f t="shared" si="508"/>
        <v>85</v>
      </c>
      <c r="P1905" t="s">
        <v>33</v>
      </c>
      <c r="Q1905" t="s">
        <v>119</v>
      </c>
      <c r="R1905" t="s">
        <v>8619</v>
      </c>
      <c r="S1905" t="s">
        <v>56</v>
      </c>
      <c r="T1905" s="3" t="s">
        <v>23012</v>
      </c>
      <c r="U1905" s="4">
        <v>55084.83</v>
      </c>
      <c r="V1905" t="s">
        <v>1022</v>
      </c>
      <c r="W1905" s="3" t="s">
        <v>23011</v>
      </c>
      <c r="X1905" s="3" t="s">
        <v>23011</v>
      </c>
      <c r="Y1905" t="s">
        <v>8620</v>
      </c>
      <c r="Z1905" t="s">
        <v>23012</v>
      </c>
      <c r="AA1905" t="s">
        <v>8621</v>
      </c>
    </row>
    <row r="1906" spans="1:27" x14ac:dyDescent="0.3">
      <c r="A1906">
        <f t="shared" si="509"/>
        <v>1905</v>
      </c>
      <c r="B1906" t="s">
        <v>8622</v>
      </c>
      <c r="C1906" t="s">
        <v>8623</v>
      </c>
      <c r="D1906" t="str">
        <f t="shared" si="501"/>
        <v>Cordie Benthall</v>
      </c>
      <c r="E1906" s="3" t="s">
        <v>32</v>
      </c>
      <c r="F1906">
        <v>61</v>
      </c>
      <c r="G1906" s="1">
        <v>44166</v>
      </c>
      <c r="H1906" s="2">
        <f t="shared" si="502"/>
        <v>1</v>
      </c>
      <c r="I1906" s="2">
        <f t="shared" si="503"/>
        <v>12</v>
      </c>
      <c r="J1906" s="2">
        <f t="shared" si="504"/>
        <v>2020</v>
      </c>
      <c r="K1906" s="1">
        <f>G1906+8</f>
        <v>44174</v>
      </c>
      <c r="L1906" s="2">
        <f t="shared" si="505"/>
        <v>9</v>
      </c>
      <c r="M1906" s="2">
        <f t="shared" si="506"/>
        <v>12</v>
      </c>
      <c r="N1906" s="2">
        <f t="shared" si="507"/>
        <v>2020</v>
      </c>
      <c r="O1906" s="2">
        <f t="shared" si="508"/>
        <v>8</v>
      </c>
      <c r="P1906" t="s">
        <v>118</v>
      </c>
      <c r="Q1906" t="s">
        <v>119</v>
      </c>
      <c r="R1906" t="s">
        <v>8624</v>
      </c>
      <c r="S1906" t="s">
        <v>92</v>
      </c>
      <c r="T1906" s="3" t="s">
        <v>47</v>
      </c>
      <c r="U1906" s="4">
        <v>20780.07</v>
      </c>
      <c r="V1906" t="s">
        <v>4289</v>
      </c>
      <c r="W1906" s="3" t="b">
        <v>1</v>
      </c>
      <c r="X1906" s="3" t="b">
        <v>1</v>
      </c>
      <c r="Y1906" t="s">
        <v>7323</v>
      </c>
      <c r="Z1906" t="s">
        <v>4994</v>
      </c>
      <c r="AA1906" t="s">
        <v>8625</v>
      </c>
    </row>
    <row r="1907" spans="1:27" x14ac:dyDescent="0.3">
      <c r="A1907">
        <f t="shared" si="509"/>
        <v>1906</v>
      </c>
      <c r="B1907" t="s">
        <v>8626</v>
      </c>
      <c r="C1907" t="s">
        <v>8627</v>
      </c>
      <c r="D1907" t="str">
        <f t="shared" si="501"/>
        <v>Alasteir Widdows</v>
      </c>
      <c r="E1907" s="3" t="s">
        <v>43</v>
      </c>
      <c r="F1907">
        <v>39</v>
      </c>
      <c r="G1907" s="1">
        <v>43848</v>
      </c>
      <c r="H1907" s="2">
        <f t="shared" si="502"/>
        <v>18</v>
      </c>
      <c r="I1907" s="2">
        <f t="shared" si="503"/>
        <v>1</v>
      </c>
      <c r="J1907" s="2">
        <f t="shared" si="504"/>
        <v>2020</v>
      </c>
      <c r="K1907" s="1">
        <v>43906</v>
      </c>
      <c r="L1907" s="2">
        <f t="shared" si="505"/>
        <v>16</v>
      </c>
      <c r="M1907" s="2">
        <f t="shared" si="506"/>
        <v>3</v>
      </c>
      <c r="N1907" s="2">
        <f t="shared" si="507"/>
        <v>2020</v>
      </c>
      <c r="O1907" s="2">
        <f t="shared" si="508"/>
        <v>58</v>
      </c>
      <c r="P1907" t="s">
        <v>22</v>
      </c>
      <c r="Q1907" t="s">
        <v>74</v>
      </c>
      <c r="R1907" t="s">
        <v>8628</v>
      </c>
      <c r="S1907" t="s">
        <v>146</v>
      </c>
      <c r="T1907" s="3" t="s">
        <v>133</v>
      </c>
      <c r="U1907" s="4">
        <v>12658.5</v>
      </c>
      <c r="V1907" t="s">
        <v>3796</v>
      </c>
      <c r="W1907" s="3" t="b">
        <v>0</v>
      </c>
      <c r="X1907" s="3" t="b">
        <v>0</v>
      </c>
      <c r="Y1907" t="s">
        <v>2815</v>
      </c>
      <c r="Z1907" t="s">
        <v>377</v>
      </c>
      <c r="AA1907" t="s">
        <v>4032</v>
      </c>
    </row>
    <row r="1908" spans="1:27" x14ac:dyDescent="0.3">
      <c r="A1908">
        <f t="shared" si="509"/>
        <v>1907</v>
      </c>
      <c r="B1908" t="s">
        <v>8629</v>
      </c>
      <c r="D1908" t="str">
        <f t="shared" si="501"/>
        <v xml:space="preserve">Pearl </v>
      </c>
      <c r="E1908" s="3" t="s">
        <v>32</v>
      </c>
      <c r="F1908">
        <v>56</v>
      </c>
      <c r="G1908" s="1">
        <v>44022</v>
      </c>
      <c r="H1908" s="2">
        <f t="shared" si="502"/>
        <v>10</v>
      </c>
      <c r="I1908" s="2">
        <f t="shared" si="503"/>
        <v>7</v>
      </c>
      <c r="J1908" s="2">
        <f t="shared" si="504"/>
        <v>2020</v>
      </c>
      <c r="K1908" s="1">
        <v>44050</v>
      </c>
      <c r="L1908" s="2">
        <f t="shared" si="505"/>
        <v>7</v>
      </c>
      <c r="M1908" s="2">
        <f t="shared" si="506"/>
        <v>8</v>
      </c>
      <c r="N1908" s="2">
        <f t="shared" si="507"/>
        <v>2020</v>
      </c>
      <c r="O1908" s="2">
        <f t="shared" si="508"/>
        <v>28</v>
      </c>
      <c r="P1908" t="s">
        <v>118</v>
      </c>
      <c r="Q1908" t="s">
        <v>126</v>
      </c>
      <c r="R1908" t="s">
        <v>8630</v>
      </c>
      <c r="S1908" t="s">
        <v>65</v>
      </c>
      <c r="T1908" s="3" t="s">
        <v>159</v>
      </c>
      <c r="U1908" s="4">
        <v>57460.4</v>
      </c>
      <c r="V1908" t="s">
        <v>843</v>
      </c>
      <c r="W1908" s="3" t="b">
        <v>1</v>
      </c>
      <c r="X1908" s="3" t="b">
        <v>0</v>
      </c>
      <c r="Y1908" t="s">
        <v>8631</v>
      </c>
      <c r="Z1908" t="s">
        <v>23012</v>
      </c>
      <c r="AA1908" t="s">
        <v>562</v>
      </c>
    </row>
    <row r="1909" spans="1:27" x14ac:dyDescent="0.3">
      <c r="A1909">
        <f t="shared" si="509"/>
        <v>1908</v>
      </c>
      <c r="B1909" t="s">
        <v>8632</v>
      </c>
      <c r="D1909" t="str">
        <f t="shared" si="501"/>
        <v xml:space="preserve">Jeromy </v>
      </c>
      <c r="E1909" s="3" t="s">
        <v>43</v>
      </c>
      <c r="F1909">
        <v>43</v>
      </c>
      <c r="G1909" s="1">
        <v>44004</v>
      </c>
      <c r="H1909" s="2">
        <f t="shared" si="502"/>
        <v>22</v>
      </c>
      <c r="I1909" s="2">
        <f t="shared" si="503"/>
        <v>6</v>
      </c>
      <c r="J1909" s="2">
        <f t="shared" si="504"/>
        <v>2020</v>
      </c>
      <c r="K1909" s="1">
        <v>44126</v>
      </c>
      <c r="L1909" s="2">
        <f t="shared" si="505"/>
        <v>22</v>
      </c>
      <c r="M1909" s="2">
        <f t="shared" si="506"/>
        <v>10</v>
      </c>
      <c r="N1909" s="2">
        <f t="shared" si="507"/>
        <v>2020</v>
      </c>
      <c r="O1909" s="2">
        <f t="shared" si="508"/>
        <v>122</v>
      </c>
      <c r="P1909" t="s">
        <v>63</v>
      </c>
      <c r="Q1909" t="s">
        <v>197</v>
      </c>
      <c r="R1909" t="s">
        <v>8633</v>
      </c>
      <c r="S1909" t="s">
        <v>177</v>
      </c>
      <c r="T1909" s="3" t="s">
        <v>83</v>
      </c>
      <c r="U1909" s="4">
        <v>20281.400000000001</v>
      </c>
      <c r="V1909" t="s">
        <v>394</v>
      </c>
      <c r="W1909" s="3" t="b">
        <v>1</v>
      </c>
      <c r="X1909" s="3" t="s">
        <v>23011</v>
      </c>
      <c r="Y1909" t="s">
        <v>8634</v>
      </c>
      <c r="Z1909" t="s">
        <v>23012</v>
      </c>
      <c r="AA1909" t="s">
        <v>8635</v>
      </c>
    </row>
    <row r="1910" spans="1:27" x14ac:dyDescent="0.3">
      <c r="A1910">
        <f t="shared" si="509"/>
        <v>1909</v>
      </c>
      <c r="B1910" t="s">
        <v>4115</v>
      </c>
      <c r="C1910" t="s">
        <v>8636</v>
      </c>
      <c r="D1910" t="str">
        <f t="shared" si="501"/>
        <v>Zeke McFfaden</v>
      </c>
      <c r="E1910" s="3" t="s">
        <v>43</v>
      </c>
      <c r="F1910">
        <v>50</v>
      </c>
      <c r="G1910" s="1">
        <v>43981</v>
      </c>
      <c r="H1910" s="2">
        <f t="shared" si="502"/>
        <v>30</v>
      </c>
      <c r="I1910" s="2">
        <f t="shared" si="503"/>
        <v>5</v>
      </c>
      <c r="J1910" s="2">
        <f t="shared" si="504"/>
        <v>2020</v>
      </c>
      <c r="K1910" s="1">
        <v>44115</v>
      </c>
      <c r="L1910" s="2">
        <f t="shared" si="505"/>
        <v>11</v>
      </c>
      <c r="M1910" s="2">
        <f t="shared" si="506"/>
        <v>10</v>
      </c>
      <c r="N1910" s="2">
        <f t="shared" si="507"/>
        <v>2020</v>
      </c>
      <c r="O1910" s="2">
        <f t="shared" si="508"/>
        <v>134</v>
      </c>
      <c r="P1910" t="s">
        <v>44</v>
      </c>
      <c r="Q1910" t="s">
        <v>45</v>
      </c>
      <c r="R1910" t="s">
        <v>8637</v>
      </c>
      <c r="S1910" t="s">
        <v>25</v>
      </c>
      <c r="T1910" s="3" t="s">
        <v>133</v>
      </c>
      <c r="U1910" s="4">
        <v>77817.259999999995</v>
      </c>
      <c r="V1910" t="s">
        <v>988</v>
      </c>
      <c r="W1910" s="3" t="s">
        <v>23011</v>
      </c>
      <c r="X1910" s="3" t="b">
        <v>0</v>
      </c>
      <c r="Y1910" t="s">
        <v>8638</v>
      </c>
      <c r="Z1910" t="s">
        <v>23012</v>
      </c>
      <c r="AA1910" t="s">
        <v>4010</v>
      </c>
    </row>
    <row r="1911" spans="1:27" x14ac:dyDescent="0.3">
      <c r="A1911">
        <f t="shared" si="509"/>
        <v>1910</v>
      </c>
      <c r="B1911" t="s">
        <v>8639</v>
      </c>
      <c r="C1911" t="s">
        <v>8640</v>
      </c>
      <c r="D1911" t="str">
        <f t="shared" si="501"/>
        <v>Rosalia Vasile</v>
      </c>
      <c r="E1911" s="3" t="s">
        <v>32</v>
      </c>
      <c r="F1911">
        <v>52</v>
      </c>
      <c r="G1911" s="1">
        <v>43858</v>
      </c>
      <c r="H1911" s="2">
        <f t="shared" si="502"/>
        <v>28</v>
      </c>
      <c r="I1911" s="2">
        <f t="shared" si="503"/>
        <v>1</v>
      </c>
      <c r="J1911" s="2">
        <f t="shared" si="504"/>
        <v>2020</v>
      </c>
      <c r="K1911" s="1">
        <v>44067</v>
      </c>
      <c r="L1911" s="2">
        <f t="shared" si="505"/>
        <v>24</v>
      </c>
      <c r="M1911" s="2">
        <f t="shared" si="506"/>
        <v>8</v>
      </c>
      <c r="N1911" s="2">
        <f t="shared" si="507"/>
        <v>2020</v>
      </c>
      <c r="O1911" s="2">
        <f t="shared" si="508"/>
        <v>209</v>
      </c>
      <c r="P1911" t="s">
        <v>44</v>
      </c>
      <c r="Q1911" t="s">
        <v>90</v>
      </c>
      <c r="R1911" t="s">
        <v>8641</v>
      </c>
      <c r="S1911" t="s">
        <v>56</v>
      </c>
      <c r="T1911" s="3" t="s">
        <v>26</v>
      </c>
      <c r="U1911" s="4">
        <v>76758.990000000005</v>
      </c>
      <c r="V1911" t="s">
        <v>382</v>
      </c>
      <c r="W1911" s="3" t="b">
        <v>0</v>
      </c>
      <c r="X1911" s="3" t="b">
        <v>1</v>
      </c>
      <c r="Y1911" t="s">
        <v>8642</v>
      </c>
      <c r="Z1911" t="s">
        <v>1221</v>
      </c>
      <c r="AA1911" t="s">
        <v>470</v>
      </c>
    </row>
    <row r="1912" spans="1:27" x14ac:dyDescent="0.3">
      <c r="A1912">
        <f t="shared" si="509"/>
        <v>1911</v>
      </c>
      <c r="B1912" t="s">
        <v>8643</v>
      </c>
      <c r="C1912" t="s">
        <v>8644</v>
      </c>
      <c r="D1912" t="str">
        <f t="shared" si="501"/>
        <v>Addie Nassi</v>
      </c>
      <c r="E1912" s="3" t="s">
        <v>32</v>
      </c>
      <c r="F1912">
        <v>7</v>
      </c>
      <c r="G1912" s="1">
        <v>43927</v>
      </c>
      <c r="H1912" s="2">
        <f t="shared" si="502"/>
        <v>6</v>
      </c>
      <c r="I1912" s="2">
        <f t="shared" si="503"/>
        <v>4</v>
      </c>
      <c r="J1912" s="2">
        <f t="shared" si="504"/>
        <v>2020</v>
      </c>
      <c r="K1912" s="1">
        <v>44019</v>
      </c>
      <c r="L1912" s="2">
        <f t="shared" si="505"/>
        <v>7</v>
      </c>
      <c r="M1912" s="2">
        <f t="shared" si="506"/>
        <v>7</v>
      </c>
      <c r="N1912" s="2">
        <f t="shared" si="507"/>
        <v>2020</v>
      </c>
      <c r="O1912" s="2">
        <f t="shared" si="508"/>
        <v>92</v>
      </c>
      <c r="P1912" t="s">
        <v>44</v>
      </c>
      <c r="Q1912" t="s">
        <v>23</v>
      </c>
      <c r="R1912" t="s">
        <v>8645</v>
      </c>
      <c r="S1912" t="s">
        <v>25</v>
      </c>
      <c r="T1912" s="3" t="s">
        <v>66</v>
      </c>
      <c r="U1912" s="4">
        <v>55629.27</v>
      </c>
      <c r="V1912" t="s">
        <v>943</v>
      </c>
      <c r="W1912" s="3" t="b">
        <v>0</v>
      </c>
      <c r="X1912" s="3" t="b">
        <v>1</v>
      </c>
      <c r="Y1912" t="s">
        <v>8646</v>
      </c>
      <c r="Z1912" t="s">
        <v>3260</v>
      </c>
      <c r="AA1912" t="s">
        <v>470</v>
      </c>
    </row>
    <row r="1913" spans="1:27" x14ac:dyDescent="0.3">
      <c r="A1913">
        <f t="shared" si="509"/>
        <v>1912</v>
      </c>
      <c r="B1913" t="s">
        <v>8647</v>
      </c>
      <c r="D1913" t="str">
        <f t="shared" si="501"/>
        <v xml:space="preserve">Melvyn </v>
      </c>
      <c r="E1913" s="3" t="s">
        <v>43</v>
      </c>
      <c r="F1913">
        <v>65</v>
      </c>
      <c r="G1913" s="1">
        <v>43882</v>
      </c>
      <c r="H1913" s="2">
        <f t="shared" si="502"/>
        <v>21</v>
      </c>
      <c r="I1913" s="2">
        <f t="shared" si="503"/>
        <v>2</v>
      </c>
      <c r="J1913" s="2">
        <f t="shared" si="504"/>
        <v>2020</v>
      </c>
      <c r="K1913" s="1">
        <v>43965</v>
      </c>
      <c r="L1913" s="2">
        <f t="shared" si="505"/>
        <v>14</v>
      </c>
      <c r="M1913" s="2">
        <f t="shared" si="506"/>
        <v>5</v>
      </c>
      <c r="N1913" s="2">
        <f t="shared" si="507"/>
        <v>2020</v>
      </c>
      <c r="O1913" s="2">
        <f t="shared" si="508"/>
        <v>83</v>
      </c>
      <c r="P1913" t="s">
        <v>22</v>
      </c>
      <c r="Q1913" t="s">
        <v>23</v>
      </c>
      <c r="R1913" t="s">
        <v>8648</v>
      </c>
      <c r="S1913" t="s">
        <v>76</v>
      </c>
      <c r="T1913" s="3" t="s">
        <v>37</v>
      </c>
      <c r="U1913" s="4">
        <v>73983.23</v>
      </c>
      <c r="V1913" t="s">
        <v>3081</v>
      </c>
      <c r="W1913" s="3" t="b">
        <v>0</v>
      </c>
      <c r="X1913" s="3" t="b">
        <v>1</v>
      </c>
      <c r="Y1913" t="s">
        <v>8649</v>
      </c>
      <c r="Z1913" t="s">
        <v>8650</v>
      </c>
      <c r="AA1913" t="s">
        <v>749</v>
      </c>
    </row>
    <row r="1914" spans="1:27" x14ac:dyDescent="0.3">
      <c r="A1914">
        <f t="shared" si="509"/>
        <v>1913</v>
      </c>
      <c r="B1914" t="s">
        <v>8651</v>
      </c>
      <c r="C1914" t="s">
        <v>8652</v>
      </c>
      <c r="D1914" t="str">
        <f t="shared" si="501"/>
        <v>Miof mela Kelsell</v>
      </c>
      <c r="E1914" s="3" t="s">
        <v>222</v>
      </c>
      <c r="F1914">
        <v>4</v>
      </c>
      <c r="G1914" s="1">
        <v>43854</v>
      </c>
      <c r="H1914" s="2">
        <f t="shared" si="502"/>
        <v>24</v>
      </c>
      <c r="I1914" s="2">
        <f t="shared" si="503"/>
        <v>1</v>
      </c>
      <c r="J1914" s="2">
        <f t="shared" si="504"/>
        <v>2020</v>
      </c>
      <c r="K1914" s="1">
        <v>43958</v>
      </c>
      <c r="L1914" s="2">
        <f t="shared" si="505"/>
        <v>7</v>
      </c>
      <c r="M1914" s="2">
        <f t="shared" si="506"/>
        <v>5</v>
      </c>
      <c r="N1914" s="2">
        <f t="shared" si="507"/>
        <v>2020</v>
      </c>
      <c r="O1914" s="2">
        <f t="shared" si="508"/>
        <v>104</v>
      </c>
      <c r="P1914" t="s">
        <v>73</v>
      </c>
      <c r="Q1914" t="s">
        <v>34</v>
      </c>
      <c r="R1914" t="s">
        <v>8653</v>
      </c>
      <c r="S1914" t="s">
        <v>65</v>
      </c>
      <c r="T1914" s="3" t="s">
        <v>37</v>
      </c>
      <c r="U1914" s="4">
        <v>47117.36</v>
      </c>
      <c r="V1914" t="s">
        <v>3478</v>
      </c>
      <c r="W1914" s="3" t="b">
        <v>0</v>
      </c>
      <c r="X1914" s="3" t="b">
        <v>0</v>
      </c>
      <c r="Y1914" t="s">
        <v>4056</v>
      </c>
      <c r="Z1914" t="s">
        <v>23012</v>
      </c>
      <c r="AA1914" t="s">
        <v>1679</v>
      </c>
    </row>
    <row r="1915" spans="1:27" x14ac:dyDescent="0.3">
      <c r="A1915">
        <f t="shared" si="509"/>
        <v>1914</v>
      </c>
      <c r="B1915" t="s">
        <v>8654</v>
      </c>
      <c r="C1915" t="s">
        <v>8655</v>
      </c>
      <c r="D1915" t="str">
        <f t="shared" si="501"/>
        <v>Egon Caldow</v>
      </c>
      <c r="E1915" s="3" t="s">
        <v>43</v>
      </c>
      <c r="F1915">
        <v>24</v>
      </c>
      <c r="G1915" s="1">
        <v>43978</v>
      </c>
      <c r="H1915" s="2">
        <f t="shared" si="502"/>
        <v>27</v>
      </c>
      <c r="I1915" s="2">
        <f t="shared" si="503"/>
        <v>5</v>
      </c>
      <c r="J1915" s="2">
        <f t="shared" si="504"/>
        <v>2020</v>
      </c>
      <c r="K1915" s="1">
        <v>44010</v>
      </c>
      <c r="L1915" s="2">
        <f t="shared" si="505"/>
        <v>28</v>
      </c>
      <c r="M1915" s="2">
        <f t="shared" si="506"/>
        <v>6</v>
      </c>
      <c r="N1915" s="2">
        <f t="shared" si="507"/>
        <v>2020</v>
      </c>
      <c r="O1915" s="2">
        <f t="shared" si="508"/>
        <v>32</v>
      </c>
      <c r="P1915" t="s">
        <v>44</v>
      </c>
      <c r="Q1915" t="s">
        <v>54</v>
      </c>
      <c r="R1915" t="s">
        <v>8656</v>
      </c>
      <c r="S1915" t="s">
        <v>56</v>
      </c>
      <c r="T1915" s="3" t="s">
        <v>23012</v>
      </c>
      <c r="U1915" s="4">
        <v>73608.710000000006</v>
      </c>
      <c r="V1915" t="s">
        <v>1121</v>
      </c>
      <c r="W1915" s="3" t="b">
        <v>1</v>
      </c>
      <c r="X1915" s="3" t="b">
        <v>1</v>
      </c>
      <c r="Y1915" t="s">
        <v>8657</v>
      </c>
      <c r="Z1915" t="s">
        <v>23012</v>
      </c>
      <c r="AA1915" t="s">
        <v>1467</v>
      </c>
    </row>
    <row r="1916" spans="1:27" x14ac:dyDescent="0.3">
      <c r="A1916">
        <f t="shared" si="509"/>
        <v>1915</v>
      </c>
      <c r="B1916" t="s">
        <v>6010</v>
      </c>
      <c r="C1916" t="s">
        <v>8658</v>
      </c>
      <c r="D1916" t="str">
        <f t="shared" si="501"/>
        <v>Frazer Le Moucheux</v>
      </c>
      <c r="E1916" s="3" t="s">
        <v>43</v>
      </c>
      <c r="F1916">
        <v>42</v>
      </c>
      <c r="G1916" s="1">
        <v>44109</v>
      </c>
      <c r="H1916" s="2">
        <f t="shared" si="502"/>
        <v>5</v>
      </c>
      <c r="I1916" s="2">
        <f t="shared" si="503"/>
        <v>10</v>
      </c>
      <c r="J1916" s="2">
        <f t="shared" si="504"/>
        <v>2020</v>
      </c>
      <c r="K1916" s="1">
        <v>44169</v>
      </c>
      <c r="L1916" s="2">
        <f t="shared" si="505"/>
        <v>4</v>
      </c>
      <c r="M1916" s="2">
        <f t="shared" si="506"/>
        <v>12</v>
      </c>
      <c r="N1916" s="2">
        <f t="shared" si="507"/>
        <v>2020</v>
      </c>
      <c r="O1916" s="2">
        <f t="shared" si="508"/>
        <v>60</v>
      </c>
      <c r="P1916" t="s">
        <v>22</v>
      </c>
      <c r="Q1916" t="s">
        <v>45</v>
      </c>
      <c r="R1916" t="s">
        <v>8659</v>
      </c>
      <c r="S1916" t="s">
        <v>65</v>
      </c>
      <c r="T1916" s="3" t="s">
        <v>66</v>
      </c>
      <c r="U1916" s="4">
        <v>7236.22</v>
      </c>
      <c r="V1916" t="s">
        <v>4704</v>
      </c>
      <c r="W1916" s="3" t="s">
        <v>23011</v>
      </c>
      <c r="X1916" s="3" t="b">
        <v>1</v>
      </c>
      <c r="Y1916" t="s">
        <v>8660</v>
      </c>
      <c r="Z1916" t="s">
        <v>3853</v>
      </c>
      <c r="AA1916" t="s">
        <v>8661</v>
      </c>
    </row>
    <row r="1917" spans="1:27" x14ac:dyDescent="0.3">
      <c r="A1917">
        <f t="shared" si="509"/>
        <v>1916</v>
      </c>
      <c r="B1917" t="s">
        <v>8662</v>
      </c>
      <c r="C1917" t="s">
        <v>8663</v>
      </c>
      <c r="D1917" t="str">
        <f t="shared" si="501"/>
        <v>Ardra Martinetto</v>
      </c>
      <c r="E1917" s="3" t="s">
        <v>32</v>
      </c>
      <c r="F1917">
        <v>59</v>
      </c>
      <c r="G1917" s="1">
        <v>44039</v>
      </c>
      <c r="H1917" s="2">
        <f t="shared" si="502"/>
        <v>27</v>
      </c>
      <c r="I1917" s="2">
        <f t="shared" si="503"/>
        <v>7</v>
      </c>
      <c r="J1917" s="2">
        <f t="shared" si="504"/>
        <v>2020</v>
      </c>
      <c r="K1917" s="1">
        <v>44176</v>
      </c>
      <c r="L1917" s="2">
        <f t="shared" si="505"/>
        <v>11</v>
      </c>
      <c r="M1917" s="2">
        <f t="shared" si="506"/>
        <v>12</v>
      </c>
      <c r="N1917" s="2">
        <f t="shared" si="507"/>
        <v>2020</v>
      </c>
      <c r="O1917" s="2">
        <f t="shared" si="508"/>
        <v>137</v>
      </c>
      <c r="P1917" t="s">
        <v>44</v>
      </c>
      <c r="Q1917" t="s">
        <v>54</v>
      </c>
      <c r="R1917" t="s">
        <v>8664</v>
      </c>
      <c r="S1917" t="s">
        <v>146</v>
      </c>
      <c r="T1917" s="3" t="s">
        <v>26</v>
      </c>
      <c r="U1917" s="4">
        <v>83790.23</v>
      </c>
      <c r="V1917" t="s">
        <v>1477</v>
      </c>
      <c r="W1917" s="3" t="b">
        <v>0</v>
      </c>
      <c r="X1917" s="3" t="b">
        <v>1</v>
      </c>
      <c r="Y1917" t="s">
        <v>8665</v>
      </c>
      <c r="Z1917" t="s">
        <v>23012</v>
      </c>
      <c r="AA1917" t="s">
        <v>3150</v>
      </c>
    </row>
    <row r="1918" spans="1:27" x14ac:dyDescent="0.3">
      <c r="A1918">
        <f t="shared" si="509"/>
        <v>1917</v>
      </c>
      <c r="B1918" t="s">
        <v>8666</v>
      </c>
      <c r="C1918" t="s">
        <v>8667</v>
      </c>
      <c r="D1918" t="str">
        <f t="shared" si="501"/>
        <v>Loella McShirie</v>
      </c>
      <c r="E1918" s="3" t="s">
        <v>32</v>
      </c>
      <c r="F1918">
        <v>82</v>
      </c>
      <c r="G1918" s="1">
        <v>43934</v>
      </c>
      <c r="H1918" s="2">
        <f t="shared" si="502"/>
        <v>13</v>
      </c>
      <c r="I1918" s="2">
        <f t="shared" si="503"/>
        <v>4</v>
      </c>
      <c r="J1918" s="2">
        <f t="shared" si="504"/>
        <v>2020</v>
      </c>
      <c r="K1918" s="1">
        <v>44129</v>
      </c>
      <c r="L1918" s="2">
        <f t="shared" si="505"/>
        <v>25</v>
      </c>
      <c r="M1918" s="2">
        <f t="shared" si="506"/>
        <v>10</v>
      </c>
      <c r="N1918" s="2">
        <f t="shared" si="507"/>
        <v>2020</v>
      </c>
      <c r="O1918" s="2">
        <f t="shared" si="508"/>
        <v>195</v>
      </c>
      <c r="P1918" t="s">
        <v>73</v>
      </c>
      <c r="Q1918" t="s">
        <v>54</v>
      </c>
      <c r="R1918" t="s">
        <v>8668</v>
      </c>
      <c r="S1918" t="s">
        <v>76</v>
      </c>
      <c r="T1918" s="3" t="s">
        <v>57</v>
      </c>
      <c r="U1918" s="4">
        <v>57611.9</v>
      </c>
      <c r="V1918" t="s">
        <v>290</v>
      </c>
      <c r="W1918" s="3" t="b">
        <v>1</v>
      </c>
      <c r="X1918" s="3" t="b">
        <v>0</v>
      </c>
      <c r="Y1918" t="s">
        <v>8669</v>
      </c>
      <c r="Z1918" t="s">
        <v>377</v>
      </c>
      <c r="AA1918" t="s">
        <v>545</v>
      </c>
    </row>
    <row r="1919" spans="1:27" x14ac:dyDescent="0.3">
      <c r="A1919">
        <f t="shared" si="509"/>
        <v>1918</v>
      </c>
      <c r="B1919" t="s">
        <v>8670</v>
      </c>
      <c r="C1919" t="s">
        <v>8671</v>
      </c>
      <c r="D1919" t="str">
        <f t="shared" si="501"/>
        <v>Birgit Tydd</v>
      </c>
      <c r="E1919" s="3" t="s">
        <v>32</v>
      </c>
      <c r="F1919">
        <v>88</v>
      </c>
      <c r="G1919" s="1">
        <v>43981</v>
      </c>
      <c r="H1919" s="2">
        <f t="shared" si="502"/>
        <v>30</v>
      </c>
      <c r="I1919" s="2">
        <f t="shared" si="503"/>
        <v>5</v>
      </c>
      <c r="J1919" s="2">
        <f t="shared" si="504"/>
        <v>2020</v>
      </c>
      <c r="K1919" s="1">
        <f>G1919+8</f>
        <v>43989</v>
      </c>
      <c r="L1919" s="2">
        <f t="shared" si="505"/>
        <v>7</v>
      </c>
      <c r="M1919" s="2">
        <f t="shared" si="506"/>
        <v>6</v>
      </c>
      <c r="N1919" s="2">
        <f t="shared" si="507"/>
        <v>2020</v>
      </c>
      <c r="O1919" s="2">
        <f t="shared" si="508"/>
        <v>8</v>
      </c>
      <c r="P1919" t="s">
        <v>118</v>
      </c>
      <c r="Q1919" t="s">
        <v>197</v>
      </c>
      <c r="R1919" t="s">
        <v>8672</v>
      </c>
      <c r="S1919" t="s">
        <v>56</v>
      </c>
      <c r="T1919" s="3" t="s">
        <v>26</v>
      </c>
      <c r="U1919" s="4">
        <v>51064.19</v>
      </c>
      <c r="V1919" t="s">
        <v>2206</v>
      </c>
      <c r="W1919" s="3" t="s">
        <v>23011</v>
      </c>
      <c r="X1919" s="3" t="s">
        <v>23011</v>
      </c>
      <c r="Y1919" t="s">
        <v>8673</v>
      </c>
      <c r="Z1919" t="s">
        <v>23012</v>
      </c>
      <c r="AA1919" t="s">
        <v>8674</v>
      </c>
    </row>
    <row r="1920" spans="1:27" x14ac:dyDescent="0.3">
      <c r="A1920">
        <f t="shared" si="509"/>
        <v>1919</v>
      </c>
      <c r="B1920" t="s">
        <v>8675</v>
      </c>
      <c r="C1920" t="s">
        <v>8676</v>
      </c>
      <c r="D1920" t="str">
        <f t="shared" si="501"/>
        <v>Pansie Sange</v>
      </c>
      <c r="E1920" s="3" t="s">
        <v>32</v>
      </c>
      <c r="F1920">
        <v>87</v>
      </c>
      <c r="G1920" s="1">
        <v>43985</v>
      </c>
      <c r="H1920" s="2">
        <f t="shared" si="502"/>
        <v>3</v>
      </c>
      <c r="I1920" s="2">
        <f t="shared" si="503"/>
        <v>6</v>
      </c>
      <c r="J1920" s="2">
        <f t="shared" si="504"/>
        <v>2020</v>
      </c>
      <c r="K1920" s="1">
        <v>44070</v>
      </c>
      <c r="L1920" s="2">
        <f t="shared" si="505"/>
        <v>27</v>
      </c>
      <c r="M1920" s="2">
        <f t="shared" si="506"/>
        <v>8</v>
      </c>
      <c r="N1920" s="2">
        <f t="shared" si="507"/>
        <v>2020</v>
      </c>
      <c r="O1920" s="2">
        <f t="shared" si="508"/>
        <v>85</v>
      </c>
      <c r="P1920" t="s">
        <v>73</v>
      </c>
      <c r="Q1920" t="s">
        <v>54</v>
      </c>
      <c r="R1920" t="s">
        <v>8677</v>
      </c>
      <c r="S1920" t="s">
        <v>56</v>
      </c>
      <c r="T1920" s="3" t="s">
        <v>83</v>
      </c>
      <c r="U1920" s="4">
        <v>56987.82</v>
      </c>
      <c r="V1920" t="s">
        <v>759</v>
      </c>
      <c r="W1920" s="3" t="s">
        <v>23011</v>
      </c>
      <c r="X1920" s="3" t="b">
        <v>0</v>
      </c>
      <c r="Y1920" t="s">
        <v>8678</v>
      </c>
      <c r="Z1920" t="s">
        <v>23012</v>
      </c>
      <c r="AA1920" t="s">
        <v>1843</v>
      </c>
    </row>
    <row r="1921" spans="1:27" x14ac:dyDescent="0.3">
      <c r="A1921">
        <f t="shared" si="509"/>
        <v>1920</v>
      </c>
      <c r="B1921" t="s">
        <v>8679</v>
      </c>
      <c r="C1921" t="s">
        <v>8680</v>
      </c>
      <c r="D1921" t="str">
        <f t="shared" si="501"/>
        <v>Cari Ramalhete</v>
      </c>
      <c r="E1921" s="3" t="s">
        <v>32</v>
      </c>
      <c r="F1921">
        <v>47</v>
      </c>
      <c r="G1921" s="1">
        <v>44118</v>
      </c>
      <c r="H1921" s="2">
        <f t="shared" si="502"/>
        <v>14</v>
      </c>
      <c r="I1921" s="2">
        <f t="shared" si="503"/>
        <v>10</v>
      </c>
      <c r="J1921" s="2">
        <f t="shared" si="504"/>
        <v>2020</v>
      </c>
      <c r="K1921" s="1">
        <f>G1921+8</f>
        <v>44126</v>
      </c>
      <c r="L1921" s="2">
        <f t="shared" si="505"/>
        <v>22</v>
      </c>
      <c r="M1921" s="2">
        <f t="shared" si="506"/>
        <v>10</v>
      </c>
      <c r="N1921" s="2">
        <f t="shared" si="507"/>
        <v>2020</v>
      </c>
      <c r="O1921" s="2">
        <f t="shared" si="508"/>
        <v>8</v>
      </c>
      <c r="P1921" t="s">
        <v>118</v>
      </c>
      <c r="Q1921" t="s">
        <v>74</v>
      </c>
      <c r="R1921" t="s">
        <v>8681</v>
      </c>
      <c r="S1921" t="s">
        <v>92</v>
      </c>
      <c r="T1921" s="3" t="s">
        <v>159</v>
      </c>
      <c r="U1921" s="4">
        <v>21040.91</v>
      </c>
      <c r="V1921" t="s">
        <v>733</v>
      </c>
      <c r="W1921" s="3" t="s">
        <v>23011</v>
      </c>
      <c r="X1921" s="3" t="b">
        <v>0</v>
      </c>
      <c r="Y1921" t="s">
        <v>8682</v>
      </c>
      <c r="Z1921" t="s">
        <v>23012</v>
      </c>
      <c r="AA1921" t="s">
        <v>8683</v>
      </c>
    </row>
    <row r="1922" spans="1:27" x14ac:dyDescent="0.3">
      <c r="A1922">
        <f t="shared" si="509"/>
        <v>1921</v>
      </c>
      <c r="B1922" t="s">
        <v>8684</v>
      </c>
      <c r="C1922" t="s">
        <v>8685</v>
      </c>
      <c r="D1922" t="str">
        <f t="shared" si="501"/>
        <v>Coreen Castilla</v>
      </c>
      <c r="E1922" s="3" t="s">
        <v>32</v>
      </c>
      <c r="F1922">
        <v>23</v>
      </c>
      <c r="G1922" s="1">
        <v>44015</v>
      </c>
      <c r="H1922" s="2">
        <f t="shared" si="502"/>
        <v>3</v>
      </c>
      <c r="I1922" s="2">
        <f t="shared" si="503"/>
        <v>7</v>
      </c>
      <c r="J1922" s="2">
        <f t="shared" si="504"/>
        <v>2020</v>
      </c>
      <c r="K1922" s="1">
        <v>44045</v>
      </c>
      <c r="L1922" s="2">
        <f t="shared" si="505"/>
        <v>2</v>
      </c>
      <c r="M1922" s="2">
        <f t="shared" si="506"/>
        <v>8</v>
      </c>
      <c r="N1922" s="2">
        <f t="shared" si="507"/>
        <v>2020</v>
      </c>
      <c r="O1922" s="2">
        <f t="shared" si="508"/>
        <v>30</v>
      </c>
      <c r="P1922" t="s">
        <v>33</v>
      </c>
      <c r="Q1922" t="s">
        <v>74</v>
      </c>
      <c r="R1922" t="s">
        <v>8686</v>
      </c>
      <c r="S1922" t="s">
        <v>56</v>
      </c>
      <c r="T1922" s="3" t="s">
        <v>66</v>
      </c>
      <c r="U1922" s="4">
        <v>14173.52</v>
      </c>
      <c r="V1922" t="s">
        <v>1559</v>
      </c>
      <c r="W1922" s="3" t="b">
        <v>1</v>
      </c>
      <c r="X1922" s="3" t="b">
        <v>0</v>
      </c>
      <c r="Y1922" t="s">
        <v>5935</v>
      </c>
      <c r="Z1922" t="s">
        <v>23012</v>
      </c>
      <c r="AA1922" t="s">
        <v>8687</v>
      </c>
    </row>
    <row r="1923" spans="1:27" x14ac:dyDescent="0.3">
      <c r="A1923">
        <f t="shared" si="509"/>
        <v>1922</v>
      </c>
      <c r="B1923" t="s">
        <v>1042</v>
      </c>
      <c r="C1923" t="s">
        <v>8688</v>
      </c>
      <c r="D1923" t="str">
        <f t="shared" ref="D1923:D1986" si="513">B1923&amp; " " &amp;C1923</f>
        <v>Jen Goakes</v>
      </c>
      <c r="E1923" s="3" t="s">
        <v>32</v>
      </c>
      <c r="F1923">
        <v>39</v>
      </c>
      <c r="G1923" s="1">
        <v>44007</v>
      </c>
      <c r="H1923" s="2">
        <f t="shared" ref="H1923:H1986" si="514">DAY(G1923)</f>
        <v>25</v>
      </c>
      <c r="I1923" s="2">
        <f t="shared" ref="I1923:I1986" si="515">MONTH(G1923)</f>
        <v>6</v>
      </c>
      <c r="J1923" s="2">
        <f t="shared" ref="J1923:J1986" si="516">YEAR(G1923)</f>
        <v>2020</v>
      </c>
      <c r="K1923" s="1">
        <v>44039</v>
      </c>
      <c r="L1923" s="2">
        <f t="shared" ref="L1923:L1986" si="517">DAY(K1923)</f>
        <v>27</v>
      </c>
      <c r="M1923" s="2">
        <f t="shared" ref="M1923:M1986" si="518">MONTH(K1923)</f>
        <v>7</v>
      </c>
      <c r="N1923" s="2">
        <f t="shared" ref="N1923:N1986" si="519">YEAR(K1923)</f>
        <v>2020</v>
      </c>
      <c r="O1923" s="2">
        <f t="shared" ref="O1923:O1986" si="520">K1923-G1923</f>
        <v>32</v>
      </c>
      <c r="P1923" t="s">
        <v>118</v>
      </c>
      <c r="Q1923" t="s">
        <v>45</v>
      </c>
      <c r="R1923" t="s">
        <v>8689</v>
      </c>
      <c r="S1923" t="s">
        <v>25</v>
      </c>
      <c r="T1923" s="3" t="s">
        <v>26</v>
      </c>
      <c r="U1923" s="4">
        <v>5258.04</v>
      </c>
      <c r="V1923" t="s">
        <v>3449</v>
      </c>
      <c r="W1923" s="3" t="b">
        <v>0</v>
      </c>
      <c r="X1923" s="3" t="b">
        <v>0</v>
      </c>
      <c r="Y1923" t="s">
        <v>8690</v>
      </c>
      <c r="Z1923" t="s">
        <v>23012</v>
      </c>
      <c r="AA1923" t="s">
        <v>8691</v>
      </c>
    </row>
    <row r="1924" spans="1:27" x14ac:dyDescent="0.3">
      <c r="A1924">
        <f t="shared" ref="A1924:A1987" si="521">A1923+1</f>
        <v>1923</v>
      </c>
      <c r="B1924" t="s">
        <v>8692</v>
      </c>
      <c r="C1924" t="s">
        <v>8693</v>
      </c>
      <c r="D1924" t="str">
        <f t="shared" si="513"/>
        <v>Matty Trevna</v>
      </c>
      <c r="E1924" s="3" t="s">
        <v>43</v>
      </c>
      <c r="F1924">
        <v>3</v>
      </c>
      <c r="G1924" s="1">
        <v>44144</v>
      </c>
      <c r="H1924" s="2">
        <f t="shared" si="514"/>
        <v>9</v>
      </c>
      <c r="I1924" s="2">
        <f t="shared" si="515"/>
        <v>11</v>
      </c>
      <c r="J1924" s="2">
        <f t="shared" si="516"/>
        <v>2020</v>
      </c>
      <c r="K1924" s="1">
        <f t="shared" ref="K1924:K1925" si="522">G1924+8</f>
        <v>44152</v>
      </c>
      <c r="L1924" s="2">
        <f t="shared" si="517"/>
        <v>17</v>
      </c>
      <c r="M1924" s="2">
        <f t="shared" si="518"/>
        <v>11</v>
      </c>
      <c r="N1924" s="2">
        <f t="shared" si="519"/>
        <v>2020</v>
      </c>
      <c r="O1924" s="2">
        <f t="shared" si="520"/>
        <v>8</v>
      </c>
      <c r="P1924" t="s">
        <v>73</v>
      </c>
      <c r="Q1924" t="s">
        <v>119</v>
      </c>
      <c r="R1924" t="s">
        <v>8694</v>
      </c>
      <c r="S1924" t="s">
        <v>65</v>
      </c>
      <c r="T1924" s="3" t="s">
        <v>23012</v>
      </c>
      <c r="U1924" s="4">
        <v>38575.21</v>
      </c>
      <c r="V1924" t="s">
        <v>620</v>
      </c>
      <c r="W1924" s="3" t="s">
        <v>23011</v>
      </c>
      <c r="X1924" s="3" t="b">
        <v>1</v>
      </c>
      <c r="Y1924" t="s">
        <v>8695</v>
      </c>
      <c r="Z1924" t="s">
        <v>23012</v>
      </c>
      <c r="AA1924" t="s">
        <v>6681</v>
      </c>
    </row>
    <row r="1925" spans="1:27" x14ac:dyDescent="0.3">
      <c r="A1925">
        <f t="shared" si="521"/>
        <v>1924</v>
      </c>
      <c r="B1925" t="s">
        <v>8696</v>
      </c>
      <c r="C1925" t="s">
        <v>8697</v>
      </c>
      <c r="D1925" t="str">
        <f t="shared" si="513"/>
        <v>Zachariah Dulany</v>
      </c>
      <c r="E1925" s="3" t="s">
        <v>43</v>
      </c>
      <c r="F1925">
        <v>2</v>
      </c>
      <c r="G1925" s="1">
        <v>44068</v>
      </c>
      <c r="H1925" s="2">
        <f t="shared" si="514"/>
        <v>25</v>
      </c>
      <c r="I1925" s="2">
        <f t="shared" si="515"/>
        <v>8</v>
      </c>
      <c r="J1925" s="2">
        <f t="shared" si="516"/>
        <v>2020</v>
      </c>
      <c r="K1925" s="1">
        <f t="shared" si="522"/>
        <v>44076</v>
      </c>
      <c r="L1925" s="2">
        <f t="shared" si="517"/>
        <v>2</v>
      </c>
      <c r="M1925" s="2">
        <f t="shared" si="518"/>
        <v>9</v>
      </c>
      <c r="N1925" s="2">
        <f t="shared" si="519"/>
        <v>2020</v>
      </c>
      <c r="O1925" s="2">
        <f t="shared" si="520"/>
        <v>8</v>
      </c>
      <c r="P1925" t="s">
        <v>22</v>
      </c>
      <c r="Q1925" t="s">
        <v>126</v>
      </c>
      <c r="R1925" t="s">
        <v>8698</v>
      </c>
      <c r="S1925" t="s">
        <v>146</v>
      </c>
      <c r="T1925" s="3" t="s">
        <v>66</v>
      </c>
      <c r="U1925" s="4">
        <v>87257.66</v>
      </c>
      <c r="V1925" t="s">
        <v>1477</v>
      </c>
      <c r="W1925" s="3" t="b">
        <v>0</v>
      </c>
      <c r="X1925" s="3" t="b">
        <v>1</v>
      </c>
      <c r="Y1925" t="s">
        <v>8699</v>
      </c>
      <c r="Z1925" t="s">
        <v>2263</v>
      </c>
      <c r="AA1925" t="s">
        <v>1424</v>
      </c>
    </row>
    <row r="1926" spans="1:27" x14ac:dyDescent="0.3">
      <c r="A1926">
        <f t="shared" si="521"/>
        <v>1925</v>
      </c>
      <c r="B1926" t="s">
        <v>8700</v>
      </c>
      <c r="C1926" t="s">
        <v>8701</v>
      </c>
      <c r="D1926" t="str">
        <f t="shared" si="513"/>
        <v>Reinhold McMonnies</v>
      </c>
      <c r="E1926" s="3" t="s">
        <v>43</v>
      </c>
      <c r="F1926">
        <v>82</v>
      </c>
      <c r="G1926" s="1">
        <v>44101</v>
      </c>
      <c r="H1926" s="2">
        <f t="shared" si="514"/>
        <v>27</v>
      </c>
      <c r="I1926" s="2">
        <f t="shared" si="515"/>
        <v>9</v>
      </c>
      <c r="J1926" s="2">
        <f t="shared" si="516"/>
        <v>2020</v>
      </c>
      <c r="K1926" s="1">
        <v>44164</v>
      </c>
      <c r="L1926" s="2">
        <f t="shared" si="517"/>
        <v>29</v>
      </c>
      <c r="M1926" s="2">
        <f t="shared" si="518"/>
        <v>11</v>
      </c>
      <c r="N1926" s="2">
        <f t="shared" si="519"/>
        <v>2020</v>
      </c>
      <c r="O1926" s="2">
        <f t="shared" si="520"/>
        <v>63</v>
      </c>
      <c r="P1926" t="s">
        <v>44</v>
      </c>
      <c r="Q1926" t="s">
        <v>197</v>
      </c>
      <c r="R1926" t="s">
        <v>8702</v>
      </c>
      <c r="S1926" t="s">
        <v>25</v>
      </c>
      <c r="T1926" s="3" t="s">
        <v>47</v>
      </c>
      <c r="U1926" s="4">
        <v>84882.87</v>
      </c>
      <c r="V1926" t="s">
        <v>7362</v>
      </c>
      <c r="W1926" s="3" t="s">
        <v>23011</v>
      </c>
      <c r="X1926" s="3" t="b">
        <v>1</v>
      </c>
      <c r="Y1926" t="s">
        <v>8703</v>
      </c>
      <c r="Z1926" t="s">
        <v>23012</v>
      </c>
      <c r="AA1926" t="s">
        <v>8704</v>
      </c>
    </row>
    <row r="1927" spans="1:27" x14ac:dyDescent="0.3">
      <c r="A1927">
        <f t="shared" si="521"/>
        <v>1926</v>
      </c>
      <c r="B1927" t="s">
        <v>8705</v>
      </c>
      <c r="D1927" t="str">
        <f t="shared" si="513"/>
        <v xml:space="preserve">Krishnah </v>
      </c>
      <c r="E1927" s="3" t="s">
        <v>43</v>
      </c>
      <c r="F1927">
        <v>33</v>
      </c>
      <c r="G1927" s="1">
        <v>44129</v>
      </c>
      <c r="H1927" s="2">
        <f t="shared" si="514"/>
        <v>25</v>
      </c>
      <c r="I1927" s="2">
        <f t="shared" si="515"/>
        <v>10</v>
      </c>
      <c r="J1927" s="2">
        <f t="shared" si="516"/>
        <v>2020</v>
      </c>
      <c r="K1927" s="1">
        <f t="shared" ref="K1927:K1928" si="523">G1927+8</f>
        <v>44137</v>
      </c>
      <c r="L1927" s="2">
        <f t="shared" si="517"/>
        <v>2</v>
      </c>
      <c r="M1927" s="2">
        <f t="shared" si="518"/>
        <v>11</v>
      </c>
      <c r="N1927" s="2">
        <f t="shared" si="519"/>
        <v>2020</v>
      </c>
      <c r="O1927" s="2">
        <f t="shared" si="520"/>
        <v>8</v>
      </c>
      <c r="P1927" t="s">
        <v>22</v>
      </c>
      <c r="Q1927" t="s">
        <v>126</v>
      </c>
      <c r="R1927" t="s">
        <v>8706</v>
      </c>
      <c r="S1927" t="s">
        <v>92</v>
      </c>
      <c r="T1927" s="3" t="s">
        <v>57</v>
      </c>
      <c r="U1927" s="4">
        <v>56325.96</v>
      </c>
      <c r="V1927" t="s">
        <v>3258</v>
      </c>
      <c r="W1927" s="3" t="b">
        <v>1</v>
      </c>
      <c r="X1927" s="3" t="b">
        <v>0</v>
      </c>
      <c r="Y1927" t="s">
        <v>8707</v>
      </c>
      <c r="Z1927" t="s">
        <v>23012</v>
      </c>
      <c r="AA1927" t="s">
        <v>8708</v>
      </c>
    </row>
    <row r="1928" spans="1:27" x14ac:dyDescent="0.3">
      <c r="A1928">
        <f t="shared" si="521"/>
        <v>1927</v>
      </c>
      <c r="B1928" t="s">
        <v>787</v>
      </c>
      <c r="C1928" t="s">
        <v>8709</v>
      </c>
      <c r="D1928" t="str">
        <f t="shared" si="513"/>
        <v>Gorden Di Biagi</v>
      </c>
      <c r="E1928" s="3" t="s">
        <v>43</v>
      </c>
      <c r="F1928">
        <v>78</v>
      </c>
      <c r="G1928" s="1">
        <v>44131</v>
      </c>
      <c r="H1928" s="2">
        <f t="shared" si="514"/>
        <v>27</v>
      </c>
      <c r="I1928" s="2">
        <f t="shared" si="515"/>
        <v>10</v>
      </c>
      <c r="J1928" s="2">
        <f t="shared" si="516"/>
        <v>2020</v>
      </c>
      <c r="K1928" s="1">
        <f t="shared" si="523"/>
        <v>44139</v>
      </c>
      <c r="L1928" s="2">
        <f t="shared" si="517"/>
        <v>4</v>
      </c>
      <c r="M1928" s="2">
        <f t="shared" si="518"/>
        <v>11</v>
      </c>
      <c r="N1928" s="2">
        <f t="shared" si="519"/>
        <v>2020</v>
      </c>
      <c r="O1928" s="2">
        <f t="shared" si="520"/>
        <v>8</v>
      </c>
      <c r="P1928" t="s">
        <v>73</v>
      </c>
      <c r="Q1928" t="s">
        <v>197</v>
      </c>
      <c r="R1928" t="s">
        <v>8710</v>
      </c>
      <c r="S1928" t="s">
        <v>100</v>
      </c>
      <c r="T1928" s="3" t="s">
        <v>23012</v>
      </c>
      <c r="U1928" s="4">
        <v>82656.63</v>
      </c>
      <c r="V1928" t="s">
        <v>334</v>
      </c>
      <c r="W1928" s="3" t="b">
        <v>0</v>
      </c>
      <c r="X1928" s="3" t="b">
        <v>0</v>
      </c>
      <c r="Y1928" t="s">
        <v>6527</v>
      </c>
      <c r="Z1928" t="s">
        <v>23012</v>
      </c>
      <c r="AA1928" t="s">
        <v>7913</v>
      </c>
    </row>
    <row r="1929" spans="1:27" x14ac:dyDescent="0.3">
      <c r="A1929">
        <f t="shared" si="521"/>
        <v>1928</v>
      </c>
      <c r="B1929" t="s">
        <v>8711</v>
      </c>
      <c r="C1929" t="s">
        <v>8712</v>
      </c>
      <c r="D1929" t="str">
        <f t="shared" si="513"/>
        <v>Massimo Mottinelli</v>
      </c>
      <c r="E1929" s="3" t="s">
        <v>43</v>
      </c>
      <c r="F1929">
        <v>50</v>
      </c>
      <c r="G1929" s="1">
        <v>43868</v>
      </c>
      <c r="H1929" s="2">
        <f t="shared" si="514"/>
        <v>7</v>
      </c>
      <c r="I1929" s="2">
        <f t="shared" si="515"/>
        <v>2</v>
      </c>
      <c r="J1929" s="2">
        <f t="shared" si="516"/>
        <v>2020</v>
      </c>
      <c r="K1929" s="1">
        <v>44027</v>
      </c>
      <c r="L1929" s="2">
        <f t="shared" si="517"/>
        <v>15</v>
      </c>
      <c r="M1929" s="2">
        <f t="shared" si="518"/>
        <v>7</v>
      </c>
      <c r="N1929" s="2">
        <f t="shared" si="519"/>
        <v>2020</v>
      </c>
      <c r="O1929" s="2">
        <f t="shared" si="520"/>
        <v>159</v>
      </c>
      <c r="P1929" t="s">
        <v>63</v>
      </c>
      <c r="Q1929" t="s">
        <v>119</v>
      </c>
      <c r="R1929" t="s">
        <v>8713</v>
      </c>
      <c r="S1929" t="s">
        <v>56</v>
      </c>
      <c r="T1929" s="3" t="s">
        <v>133</v>
      </c>
      <c r="U1929" s="4">
        <v>31132.7</v>
      </c>
      <c r="V1929" t="s">
        <v>704</v>
      </c>
      <c r="W1929" s="3" t="b">
        <v>0</v>
      </c>
      <c r="X1929" s="3" t="b">
        <v>1</v>
      </c>
      <c r="Y1929" t="s">
        <v>8714</v>
      </c>
      <c r="Z1929" t="s">
        <v>23012</v>
      </c>
      <c r="AA1929" t="s">
        <v>312</v>
      </c>
    </row>
    <row r="1930" spans="1:27" x14ac:dyDescent="0.3">
      <c r="A1930">
        <f t="shared" si="521"/>
        <v>1929</v>
      </c>
      <c r="B1930" t="s">
        <v>8715</v>
      </c>
      <c r="C1930" t="s">
        <v>8716</v>
      </c>
      <c r="D1930" t="str">
        <f t="shared" si="513"/>
        <v>Jone Amberger</v>
      </c>
      <c r="E1930" s="3" t="s">
        <v>43</v>
      </c>
      <c r="F1930">
        <v>42</v>
      </c>
      <c r="G1930" s="1">
        <v>43975</v>
      </c>
      <c r="H1930" s="2">
        <f t="shared" si="514"/>
        <v>24</v>
      </c>
      <c r="I1930" s="2">
        <f t="shared" si="515"/>
        <v>5</v>
      </c>
      <c r="J1930" s="2">
        <f t="shared" si="516"/>
        <v>2020</v>
      </c>
      <c r="K1930" s="1">
        <f t="shared" ref="K1930:K1931" si="524">G1930+8</f>
        <v>43983</v>
      </c>
      <c r="L1930" s="2">
        <f t="shared" si="517"/>
        <v>1</v>
      </c>
      <c r="M1930" s="2">
        <f t="shared" si="518"/>
        <v>6</v>
      </c>
      <c r="N1930" s="2">
        <f t="shared" si="519"/>
        <v>2020</v>
      </c>
      <c r="O1930" s="2">
        <f t="shared" si="520"/>
        <v>8</v>
      </c>
      <c r="P1930" t="s">
        <v>118</v>
      </c>
      <c r="Q1930" t="s">
        <v>74</v>
      </c>
      <c r="R1930" t="s">
        <v>8717</v>
      </c>
      <c r="S1930" t="s">
        <v>177</v>
      </c>
      <c r="T1930" s="3" t="s">
        <v>66</v>
      </c>
      <c r="U1930" s="4">
        <v>27421.05</v>
      </c>
      <c r="V1930" t="s">
        <v>322</v>
      </c>
      <c r="W1930" s="3" t="b">
        <v>1</v>
      </c>
      <c r="X1930" s="3" t="b">
        <v>1</v>
      </c>
      <c r="Y1930" t="s">
        <v>8718</v>
      </c>
      <c r="Z1930" t="s">
        <v>23012</v>
      </c>
      <c r="AA1930" t="s">
        <v>8719</v>
      </c>
    </row>
    <row r="1931" spans="1:27" x14ac:dyDescent="0.3">
      <c r="A1931">
        <f t="shared" si="521"/>
        <v>1930</v>
      </c>
      <c r="B1931" t="s">
        <v>8720</v>
      </c>
      <c r="D1931" t="str">
        <f t="shared" si="513"/>
        <v xml:space="preserve">Budd </v>
      </c>
      <c r="E1931" s="3" t="s">
        <v>43</v>
      </c>
      <c r="F1931">
        <v>50</v>
      </c>
      <c r="G1931" s="1">
        <v>44146</v>
      </c>
      <c r="H1931" s="2">
        <f t="shared" si="514"/>
        <v>11</v>
      </c>
      <c r="I1931" s="2">
        <f t="shared" si="515"/>
        <v>11</v>
      </c>
      <c r="J1931" s="2">
        <f t="shared" si="516"/>
        <v>2020</v>
      </c>
      <c r="K1931" s="1">
        <f t="shared" si="524"/>
        <v>44154</v>
      </c>
      <c r="L1931" s="2">
        <f t="shared" si="517"/>
        <v>19</v>
      </c>
      <c r="M1931" s="2">
        <f t="shared" si="518"/>
        <v>11</v>
      </c>
      <c r="N1931" s="2">
        <f t="shared" si="519"/>
        <v>2020</v>
      </c>
      <c r="O1931" s="2">
        <f t="shared" si="520"/>
        <v>8</v>
      </c>
      <c r="P1931" t="s">
        <v>33</v>
      </c>
      <c r="Q1931" t="s">
        <v>74</v>
      </c>
      <c r="R1931" t="s">
        <v>8721</v>
      </c>
      <c r="S1931" t="s">
        <v>36</v>
      </c>
      <c r="T1931" s="3" t="s">
        <v>57</v>
      </c>
      <c r="U1931" s="4">
        <v>60752.49</v>
      </c>
      <c r="V1931" t="s">
        <v>838</v>
      </c>
      <c r="W1931" s="3" t="s">
        <v>23011</v>
      </c>
      <c r="X1931" s="3" t="s">
        <v>23011</v>
      </c>
      <c r="Y1931" t="s">
        <v>5087</v>
      </c>
      <c r="Z1931" t="s">
        <v>5088</v>
      </c>
      <c r="AA1931" t="s">
        <v>8722</v>
      </c>
    </row>
    <row r="1932" spans="1:27" x14ac:dyDescent="0.3">
      <c r="A1932">
        <f t="shared" si="521"/>
        <v>1931</v>
      </c>
      <c r="B1932" t="s">
        <v>8723</v>
      </c>
      <c r="C1932" t="s">
        <v>3388</v>
      </c>
      <c r="D1932" t="str">
        <f t="shared" si="513"/>
        <v>Eal Hallatt</v>
      </c>
      <c r="E1932" s="3" t="s">
        <v>43</v>
      </c>
      <c r="F1932">
        <v>44</v>
      </c>
      <c r="G1932" s="1">
        <v>44122</v>
      </c>
      <c r="H1932" s="2">
        <f t="shared" si="514"/>
        <v>18</v>
      </c>
      <c r="I1932" s="2">
        <f t="shared" si="515"/>
        <v>10</v>
      </c>
      <c r="J1932" s="2">
        <f t="shared" si="516"/>
        <v>2020</v>
      </c>
      <c r="K1932" s="1">
        <v>44194</v>
      </c>
      <c r="L1932" s="2">
        <f t="shared" si="517"/>
        <v>29</v>
      </c>
      <c r="M1932" s="2">
        <f t="shared" si="518"/>
        <v>12</v>
      </c>
      <c r="N1932" s="2">
        <f t="shared" si="519"/>
        <v>2020</v>
      </c>
      <c r="O1932" s="2">
        <f t="shared" si="520"/>
        <v>72</v>
      </c>
      <c r="P1932" t="s">
        <v>33</v>
      </c>
      <c r="Q1932" t="s">
        <v>126</v>
      </c>
      <c r="R1932" t="s">
        <v>8724</v>
      </c>
      <c r="S1932" t="s">
        <v>100</v>
      </c>
      <c r="T1932" s="3" t="s">
        <v>159</v>
      </c>
      <c r="U1932" s="4">
        <v>64569.43</v>
      </c>
      <c r="V1932" t="s">
        <v>4138</v>
      </c>
      <c r="W1932" s="3" t="s">
        <v>23011</v>
      </c>
      <c r="X1932" s="3" t="b">
        <v>0</v>
      </c>
      <c r="Y1932" t="s">
        <v>7237</v>
      </c>
      <c r="Z1932" t="s">
        <v>23012</v>
      </c>
      <c r="AA1932" t="s">
        <v>8365</v>
      </c>
    </row>
    <row r="1933" spans="1:27" x14ac:dyDescent="0.3">
      <c r="A1933">
        <f t="shared" si="521"/>
        <v>1932</v>
      </c>
      <c r="B1933" t="s">
        <v>1782</v>
      </c>
      <c r="D1933" t="str">
        <f t="shared" si="513"/>
        <v xml:space="preserve">Mohammed </v>
      </c>
      <c r="E1933" s="3" t="s">
        <v>43</v>
      </c>
      <c r="F1933">
        <v>11</v>
      </c>
      <c r="G1933" s="1">
        <v>43923</v>
      </c>
      <c r="H1933" s="2">
        <f t="shared" si="514"/>
        <v>2</v>
      </c>
      <c r="I1933" s="2">
        <f t="shared" si="515"/>
        <v>4</v>
      </c>
      <c r="J1933" s="2">
        <f t="shared" si="516"/>
        <v>2020</v>
      </c>
      <c r="K1933" s="1">
        <v>44174</v>
      </c>
      <c r="L1933" s="2">
        <f t="shared" si="517"/>
        <v>9</v>
      </c>
      <c r="M1933" s="2">
        <f t="shared" si="518"/>
        <v>12</v>
      </c>
      <c r="N1933" s="2">
        <f t="shared" si="519"/>
        <v>2020</v>
      </c>
      <c r="O1933" s="2">
        <f t="shared" si="520"/>
        <v>251</v>
      </c>
      <c r="P1933" t="s">
        <v>44</v>
      </c>
      <c r="Q1933" t="s">
        <v>90</v>
      </c>
      <c r="R1933" t="s">
        <v>8725</v>
      </c>
      <c r="S1933" t="s">
        <v>56</v>
      </c>
      <c r="T1933" s="3" t="s">
        <v>37</v>
      </c>
      <c r="U1933" s="4">
        <v>55451.77</v>
      </c>
      <c r="V1933" t="s">
        <v>753</v>
      </c>
      <c r="W1933" s="3" t="b">
        <v>1</v>
      </c>
      <c r="X1933" s="3" t="b">
        <v>0</v>
      </c>
      <c r="Y1933" t="s">
        <v>8726</v>
      </c>
      <c r="Z1933" t="s">
        <v>23012</v>
      </c>
      <c r="AA1933" t="s">
        <v>5651</v>
      </c>
    </row>
    <row r="1934" spans="1:27" x14ac:dyDescent="0.3">
      <c r="A1934">
        <f t="shared" si="521"/>
        <v>1933</v>
      </c>
      <c r="B1934" t="s">
        <v>810</v>
      </c>
      <c r="C1934" t="s">
        <v>8727</v>
      </c>
      <c r="D1934" t="str">
        <f t="shared" si="513"/>
        <v>Teddy Ruprecht</v>
      </c>
      <c r="E1934" s="3" t="s">
        <v>43</v>
      </c>
      <c r="F1934">
        <v>50</v>
      </c>
      <c r="G1934" s="1">
        <v>43894</v>
      </c>
      <c r="H1934" s="2">
        <f t="shared" si="514"/>
        <v>4</v>
      </c>
      <c r="I1934" s="2">
        <f t="shared" si="515"/>
        <v>3</v>
      </c>
      <c r="J1934" s="2">
        <f t="shared" si="516"/>
        <v>2020</v>
      </c>
      <c r="K1934" s="1">
        <v>43951</v>
      </c>
      <c r="L1934" s="2">
        <f t="shared" si="517"/>
        <v>30</v>
      </c>
      <c r="M1934" s="2">
        <f t="shared" si="518"/>
        <v>4</v>
      </c>
      <c r="N1934" s="2">
        <f t="shared" si="519"/>
        <v>2020</v>
      </c>
      <c r="O1934" s="2">
        <f t="shared" si="520"/>
        <v>57</v>
      </c>
      <c r="P1934" t="s">
        <v>73</v>
      </c>
      <c r="Q1934" t="s">
        <v>45</v>
      </c>
      <c r="R1934" t="s">
        <v>8728</v>
      </c>
      <c r="S1934" t="s">
        <v>36</v>
      </c>
      <c r="T1934" s="3" t="s">
        <v>37</v>
      </c>
      <c r="U1934" s="4">
        <v>54054.77</v>
      </c>
      <c r="V1934" t="s">
        <v>533</v>
      </c>
      <c r="W1934" s="3" t="b">
        <v>0</v>
      </c>
      <c r="X1934" s="3" t="b">
        <v>0</v>
      </c>
      <c r="Y1934" t="s">
        <v>8729</v>
      </c>
      <c r="Z1934" t="s">
        <v>23012</v>
      </c>
      <c r="AA1934" t="s">
        <v>4492</v>
      </c>
    </row>
    <row r="1935" spans="1:27" x14ac:dyDescent="0.3">
      <c r="A1935">
        <f t="shared" si="521"/>
        <v>1934</v>
      </c>
      <c r="B1935" t="s">
        <v>8730</v>
      </c>
      <c r="D1935" t="str">
        <f t="shared" si="513"/>
        <v xml:space="preserve">Siusan </v>
      </c>
      <c r="E1935" s="3" t="s">
        <v>32</v>
      </c>
      <c r="F1935">
        <v>89</v>
      </c>
      <c r="G1935" s="1">
        <v>44114</v>
      </c>
      <c r="H1935" s="2">
        <f t="shared" si="514"/>
        <v>10</v>
      </c>
      <c r="I1935" s="2">
        <f t="shared" si="515"/>
        <v>10</v>
      </c>
      <c r="J1935" s="2">
        <f t="shared" si="516"/>
        <v>2020</v>
      </c>
      <c r="K1935" s="1">
        <f t="shared" ref="K1935:K1938" si="525">G1935+8</f>
        <v>44122</v>
      </c>
      <c r="L1935" s="2">
        <f t="shared" si="517"/>
        <v>18</v>
      </c>
      <c r="M1935" s="2">
        <f t="shared" si="518"/>
        <v>10</v>
      </c>
      <c r="N1935" s="2">
        <f t="shared" si="519"/>
        <v>2020</v>
      </c>
      <c r="O1935" s="2">
        <f t="shared" si="520"/>
        <v>8</v>
      </c>
      <c r="P1935" t="s">
        <v>22</v>
      </c>
      <c r="Q1935" t="s">
        <v>34</v>
      </c>
      <c r="R1935" t="s">
        <v>8731</v>
      </c>
      <c r="S1935" t="s">
        <v>76</v>
      </c>
      <c r="T1935" s="3" t="s">
        <v>133</v>
      </c>
      <c r="U1935" s="4">
        <v>95105.76</v>
      </c>
      <c r="V1935" t="s">
        <v>664</v>
      </c>
      <c r="W1935" s="3" t="b">
        <v>0</v>
      </c>
      <c r="X1935" s="3" t="b">
        <v>0</v>
      </c>
      <c r="Y1935" t="s">
        <v>8732</v>
      </c>
      <c r="Z1935" t="s">
        <v>23012</v>
      </c>
      <c r="AA1935" t="s">
        <v>786</v>
      </c>
    </row>
    <row r="1936" spans="1:27" x14ac:dyDescent="0.3">
      <c r="A1936">
        <f t="shared" si="521"/>
        <v>1935</v>
      </c>
      <c r="B1936" t="s">
        <v>8733</v>
      </c>
      <c r="C1936" t="s">
        <v>8734</v>
      </c>
      <c r="D1936" t="str">
        <f t="shared" si="513"/>
        <v>Ellynn Kalisch</v>
      </c>
      <c r="E1936" s="3" t="s">
        <v>32</v>
      </c>
      <c r="F1936">
        <v>91</v>
      </c>
      <c r="G1936" s="1">
        <v>43901</v>
      </c>
      <c r="H1936" s="2">
        <f t="shared" si="514"/>
        <v>11</v>
      </c>
      <c r="I1936" s="2">
        <f t="shared" si="515"/>
        <v>3</v>
      </c>
      <c r="J1936" s="2">
        <f t="shared" si="516"/>
        <v>2020</v>
      </c>
      <c r="K1936" s="1">
        <f t="shared" si="525"/>
        <v>43909</v>
      </c>
      <c r="L1936" s="2">
        <f t="shared" si="517"/>
        <v>19</v>
      </c>
      <c r="M1936" s="2">
        <f t="shared" si="518"/>
        <v>3</v>
      </c>
      <c r="N1936" s="2">
        <f t="shared" si="519"/>
        <v>2020</v>
      </c>
      <c r="O1936" s="2">
        <f t="shared" si="520"/>
        <v>8</v>
      </c>
      <c r="P1936" t="s">
        <v>118</v>
      </c>
      <c r="Q1936" t="s">
        <v>45</v>
      </c>
      <c r="R1936" t="s">
        <v>8735</v>
      </c>
      <c r="S1936" t="s">
        <v>76</v>
      </c>
      <c r="T1936" s="3" t="s">
        <v>159</v>
      </c>
      <c r="U1936" s="4">
        <v>55088.97</v>
      </c>
      <c r="V1936" t="s">
        <v>1659</v>
      </c>
      <c r="W1936" s="3" t="b">
        <v>0</v>
      </c>
      <c r="X1936" s="3" t="b">
        <v>0</v>
      </c>
      <c r="Y1936" t="s">
        <v>8736</v>
      </c>
      <c r="Z1936" t="s">
        <v>311</v>
      </c>
      <c r="AA1936" t="s">
        <v>4032</v>
      </c>
    </row>
    <row r="1937" spans="1:27" x14ac:dyDescent="0.3">
      <c r="A1937">
        <f t="shared" si="521"/>
        <v>1936</v>
      </c>
      <c r="B1937" t="s">
        <v>6659</v>
      </c>
      <c r="C1937" t="s">
        <v>8737</v>
      </c>
      <c r="D1937" t="str">
        <f t="shared" si="513"/>
        <v>Guthrie Jencken</v>
      </c>
      <c r="E1937" s="3" t="s">
        <v>350</v>
      </c>
      <c r="F1937">
        <v>58</v>
      </c>
      <c r="G1937" s="1">
        <v>44106</v>
      </c>
      <c r="H1937" s="2">
        <f t="shared" si="514"/>
        <v>2</v>
      </c>
      <c r="I1937" s="2">
        <f t="shared" si="515"/>
        <v>10</v>
      </c>
      <c r="J1937" s="2">
        <f t="shared" si="516"/>
        <v>2020</v>
      </c>
      <c r="K1937" s="1">
        <f t="shared" si="525"/>
        <v>44114</v>
      </c>
      <c r="L1937" s="2">
        <f t="shared" si="517"/>
        <v>10</v>
      </c>
      <c r="M1937" s="2">
        <f t="shared" si="518"/>
        <v>10</v>
      </c>
      <c r="N1937" s="2">
        <f t="shared" si="519"/>
        <v>2020</v>
      </c>
      <c r="O1937" s="2">
        <f t="shared" si="520"/>
        <v>8</v>
      </c>
      <c r="P1937" t="s">
        <v>118</v>
      </c>
      <c r="Q1937" t="s">
        <v>126</v>
      </c>
      <c r="R1937" t="s">
        <v>8738</v>
      </c>
      <c r="S1937" t="s">
        <v>146</v>
      </c>
      <c r="T1937" s="3" t="s">
        <v>37</v>
      </c>
      <c r="U1937" s="4">
        <v>54952.88</v>
      </c>
      <c r="V1937" t="s">
        <v>2273</v>
      </c>
      <c r="W1937" s="3" t="b">
        <v>1</v>
      </c>
      <c r="X1937" s="3" t="b">
        <v>0</v>
      </c>
      <c r="Y1937" t="s">
        <v>8739</v>
      </c>
      <c r="Z1937" t="s">
        <v>3612</v>
      </c>
      <c r="AA1937" t="s">
        <v>8740</v>
      </c>
    </row>
    <row r="1938" spans="1:27" x14ac:dyDescent="0.3">
      <c r="A1938">
        <f t="shared" si="521"/>
        <v>1937</v>
      </c>
      <c r="B1938" t="s">
        <v>2757</v>
      </c>
      <c r="C1938" t="s">
        <v>8741</v>
      </c>
      <c r="D1938" t="str">
        <f t="shared" si="513"/>
        <v>Prentice Soldan</v>
      </c>
      <c r="E1938" s="3" t="s">
        <v>43</v>
      </c>
      <c r="F1938">
        <v>32</v>
      </c>
      <c r="G1938" s="1">
        <v>44181</v>
      </c>
      <c r="H1938" s="2">
        <f t="shared" si="514"/>
        <v>16</v>
      </c>
      <c r="I1938" s="2">
        <f t="shared" si="515"/>
        <v>12</v>
      </c>
      <c r="J1938" s="2">
        <f t="shared" si="516"/>
        <v>2020</v>
      </c>
      <c r="K1938" s="1">
        <f t="shared" si="525"/>
        <v>44189</v>
      </c>
      <c r="L1938" s="2">
        <f t="shared" si="517"/>
        <v>24</v>
      </c>
      <c r="M1938" s="2">
        <f t="shared" si="518"/>
        <v>12</v>
      </c>
      <c r="N1938" s="2">
        <f t="shared" si="519"/>
        <v>2020</v>
      </c>
      <c r="O1938" s="2">
        <f t="shared" si="520"/>
        <v>8</v>
      </c>
      <c r="P1938" t="s">
        <v>63</v>
      </c>
      <c r="Q1938" t="s">
        <v>74</v>
      </c>
      <c r="R1938" t="s">
        <v>8742</v>
      </c>
      <c r="S1938" t="s">
        <v>25</v>
      </c>
      <c r="T1938" s="3" t="s">
        <v>37</v>
      </c>
      <c r="U1938" s="4">
        <v>57891.97</v>
      </c>
      <c r="V1938" t="s">
        <v>2530</v>
      </c>
      <c r="W1938" s="3" t="b">
        <v>1</v>
      </c>
      <c r="X1938" s="3" t="b">
        <v>1</v>
      </c>
      <c r="Y1938" t="s">
        <v>8743</v>
      </c>
      <c r="Z1938" t="s">
        <v>23012</v>
      </c>
      <c r="AA1938" t="s">
        <v>8744</v>
      </c>
    </row>
    <row r="1939" spans="1:27" x14ac:dyDescent="0.3">
      <c r="A1939">
        <f t="shared" si="521"/>
        <v>1938</v>
      </c>
      <c r="B1939" t="s">
        <v>8745</v>
      </c>
      <c r="D1939" t="str">
        <f t="shared" si="513"/>
        <v xml:space="preserve">Wayland </v>
      </c>
      <c r="E1939" s="3" t="s">
        <v>43</v>
      </c>
      <c r="F1939">
        <v>50</v>
      </c>
      <c r="G1939" s="1">
        <v>43927</v>
      </c>
      <c r="H1939" s="2">
        <f t="shared" si="514"/>
        <v>6</v>
      </c>
      <c r="I1939" s="2">
        <f t="shared" si="515"/>
        <v>4</v>
      </c>
      <c r="J1939" s="2">
        <f t="shared" si="516"/>
        <v>2020</v>
      </c>
      <c r="K1939" s="1">
        <v>44191</v>
      </c>
      <c r="L1939" s="2">
        <f t="shared" si="517"/>
        <v>26</v>
      </c>
      <c r="M1939" s="2">
        <f t="shared" si="518"/>
        <v>12</v>
      </c>
      <c r="N1939" s="2">
        <f t="shared" si="519"/>
        <v>2020</v>
      </c>
      <c r="O1939" s="2">
        <f t="shared" si="520"/>
        <v>264</v>
      </c>
      <c r="P1939" t="s">
        <v>33</v>
      </c>
      <c r="Q1939" t="s">
        <v>126</v>
      </c>
      <c r="R1939" t="s">
        <v>8746</v>
      </c>
      <c r="S1939" t="s">
        <v>36</v>
      </c>
      <c r="T1939" s="3" t="s">
        <v>83</v>
      </c>
      <c r="U1939" s="4">
        <v>46937.69</v>
      </c>
      <c r="V1939" t="s">
        <v>3361</v>
      </c>
      <c r="W1939" s="3" t="s">
        <v>23011</v>
      </c>
      <c r="X1939" s="3" t="b">
        <v>1</v>
      </c>
      <c r="Y1939" t="s">
        <v>8747</v>
      </c>
      <c r="Z1939" t="s">
        <v>23012</v>
      </c>
      <c r="AA1939" t="s">
        <v>605</v>
      </c>
    </row>
    <row r="1940" spans="1:27" x14ac:dyDescent="0.3">
      <c r="A1940">
        <f t="shared" si="521"/>
        <v>1939</v>
      </c>
      <c r="B1940" t="s">
        <v>8748</v>
      </c>
      <c r="C1940" t="s">
        <v>8749</v>
      </c>
      <c r="D1940" t="str">
        <f t="shared" si="513"/>
        <v>Bendite Dunsmore</v>
      </c>
      <c r="E1940" s="3" t="s">
        <v>190</v>
      </c>
      <c r="F1940">
        <v>14</v>
      </c>
      <c r="G1940" s="1">
        <v>44125</v>
      </c>
      <c r="H1940" s="2">
        <f t="shared" si="514"/>
        <v>21</v>
      </c>
      <c r="I1940" s="2">
        <f t="shared" si="515"/>
        <v>10</v>
      </c>
      <c r="J1940" s="2">
        <f t="shared" si="516"/>
        <v>2020</v>
      </c>
      <c r="K1940" s="1">
        <f t="shared" ref="K1940:K1943" si="526">G1940+8</f>
        <v>44133</v>
      </c>
      <c r="L1940" s="2">
        <f t="shared" si="517"/>
        <v>29</v>
      </c>
      <c r="M1940" s="2">
        <f t="shared" si="518"/>
        <v>10</v>
      </c>
      <c r="N1940" s="2">
        <f t="shared" si="519"/>
        <v>2020</v>
      </c>
      <c r="O1940" s="2">
        <f t="shared" si="520"/>
        <v>8</v>
      </c>
      <c r="P1940" t="s">
        <v>44</v>
      </c>
      <c r="Q1940" t="s">
        <v>45</v>
      </c>
      <c r="R1940" t="s">
        <v>8750</v>
      </c>
      <c r="S1940" t="s">
        <v>177</v>
      </c>
      <c r="T1940" s="3" t="s">
        <v>37</v>
      </c>
      <c r="U1940" s="4">
        <v>45143.6</v>
      </c>
      <c r="V1940" t="s">
        <v>497</v>
      </c>
      <c r="W1940" s="3" t="b">
        <v>0</v>
      </c>
      <c r="X1940" s="3" t="s">
        <v>23011</v>
      </c>
      <c r="Y1940" t="s">
        <v>8751</v>
      </c>
      <c r="Z1940" t="s">
        <v>23012</v>
      </c>
      <c r="AA1940" t="s">
        <v>8752</v>
      </c>
    </row>
    <row r="1941" spans="1:27" x14ac:dyDescent="0.3">
      <c r="A1941">
        <f t="shared" si="521"/>
        <v>1940</v>
      </c>
      <c r="B1941" t="s">
        <v>8753</v>
      </c>
      <c r="D1941" t="str">
        <f t="shared" si="513"/>
        <v xml:space="preserve">Ronnie </v>
      </c>
      <c r="E1941" s="3" t="s">
        <v>43</v>
      </c>
      <c r="F1941">
        <v>58</v>
      </c>
      <c r="G1941" s="1">
        <v>44183</v>
      </c>
      <c r="H1941" s="2">
        <f t="shared" si="514"/>
        <v>18</v>
      </c>
      <c r="I1941" s="2">
        <f t="shared" si="515"/>
        <v>12</v>
      </c>
      <c r="J1941" s="2">
        <f t="shared" si="516"/>
        <v>2020</v>
      </c>
      <c r="K1941" s="1">
        <f t="shared" si="526"/>
        <v>44191</v>
      </c>
      <c r="L1941" s="2">
        <f t="shared" si="517"/>
        <v>26</v>
      </c>
      <c r="M1941" s="2">
        <f t="shared" si="518"/>
        <v>12</v>
      </c>
      <c r="N1941" s="2">
        <f t="shared" si="519"/>
        <v>2020</v>
      </c>
      <c r="O1941" s="2">
        <f t="shared" si="520"/>
        <v>8</v>
      </c>
      <c r="P1941" t="s">
        <v>22</v>
      </c>
      <c r="Q1941" t="s">
        <v>74</v>
      </c>
      <c r="R1941" t="s">
        <v>8754</v>
      </c>
      <c r="S1941" t="s">
        <v>100</v>
      </c>
      <c r="T1941" s="3" t="s">
        <v>133</v>
      </c>
      <c r="U1941" s="4">
        <v>66151.759999999995</v>
      </c>
      <c r="V1941" t="s">
        <v>2120</v>
      </c>
      <c r="W1941" s="3" t="b">
        <v>1</v>
      </c>
      <c r="X1941" s="3" t="b">
        <v>1</v>
      </c>
      <c r="Y1941" t="s">
        <v>8755</v>
      </c>
      <c r="Z1941" t="s">
        <v>23012</v>
      </c>
      <c r="AA1941" t="s">
        <v>3812</v>
      </c>
    </row>
    <row r="1942" spans="1:27" x14ac:dyDescent="0.3">
      <c r="A1942">
        <f t="shared" si="521"/>
        <v>1941</v>
      </c>
      <c r="B1942" t="s">
        <v>8756</v>
      </c>
      <c r="C1942" t="s">
        <v>8757</v>
      </c>
      <c r="D1942" t="str">
        <f t="shared" si="513"/>
        <v>Alicia Fasham</v>
      </c>
      <c r="E1942" s="3" t="s">
        <v>32</v>
      </c>
      <c r="F1942">
        <v>94</v>
      </c>
      <c r="G1942" s="1">
        <v>43963</v>
      </c>
      <c r="H1942" s="2">
        <f t="shared" si="514"/>
        <v>12</v>
      </c>
      <c r="I1942" s="2">
        <f t="shared" si="515"/>
        <v>5</v>
      </c>
      <c r="J1942" s="2">
        <f t="shared" si="516"/>
        <v>2020</v>
      </c>
      <c r="K1942" s="1">
        <f t="shared" si="526"/>
        <v>43971</v>
      </c>
      <c r="L1942" s="2">
        <f t="shared" si="517"/>
        <v>20</v>
      </c>
      <c r="M1942" s="2">
        <f t="shared" si="518"/>
        <v>5</v>
      </c>
      <c r="N1942" s="2">
        <f t="shared" si="519"/>
        <v>2020</v>
      </c>
      <c r="O1942" s="2">
        <f t="shared" si="520"/>
        <v>8</v>
      </c>
      <c r="P1942" t="s">
        <v>33</v>
      </c>
      <c r="Q1942" t="s">
        <v>119</v>
      </c>
      <c r="R1942" t="s">
        <v>8758</v>
      </c>
      <c r="S1942" t="s">
        <v>92</v>
      </c>
      <c r="T1942" s="3" t="s">
        <v>26</v>
      </c>
      <c r="U1942" s="4">
        <v>32659.25</v>
      </c>
      <c r="V1942" t="s">
        <v>178</v>
      </c>
      <c r="W1942" s="3" t="b">
        <v>0</v>
      </c>
      <c r="X1942" s="3" t="b">
        <v>1</v>
      </c>
      <c r="Y1942" t="s">
        <v>8759</v>
      </c>
      <c r="Z1942" t="s">
        <v>23012</v>
      </c>
      <c r="AA1942" t="s">
        <v>1575</v>
      </c>
    </row>
    <row r="1943" spans="1:27" x14ac:dyDescent="0.3">
      <c r="A1943">
        <f t="shared" si="521"/>
        <v>1942</v>
      </c>
      <c r="B1943" t="s">
        <v>8760</v>
      </c>
      <c r="C1943" t="s">
        <v>8761</v>
      </c>
      <c r="D1943" t="str">
        <f t="shared" si="513"/>
        <v>Felicia Dovey</v>
      </c>
      <c r="E1943" s="3" t="s">
        <v>32</v>
      </c>
      <c r="F1943">
        <v>32</v>
      </c>
      <c r="G1943" s="1">
        <v>44183</v>
      </c>
      <c r="H1943" s="2">
        <f t="shared" si="514"/>
        <v>18</v>
      </c>
      <c r="I1943" s="2">
        <f t="shared" si="515"/>
        <v>12</v>
      </c>
      <c r="J1943" s="2">
        <f t="shared" si="516"/>
        <v>2020</v>
      </c>
      <c r="K1943" s="1">
        <f t="shared" si="526"/>
        <v>44191</v>
      </c>
      <c r="L1943" s="2">
        <f t="shared" si="517"/>
        <v>26</v>
      </c>
      <c r="M1943" s="2">
        <f t="shared" si="518"/>
        <v>12</v>
      </c>
      <c r="N1943" s="2">
        <f t="shared" si="519"/>
        <v>2020</v>
      </c>
      <c r="O1943" s="2">
        <f t="shared" si="520"/>
        <v>8</v>
      </c>
      <c r="P1943" t="s">
        <v>73</v>
      </c>
      <c r="Q1943" t="s">
        <v>90</v>
      </c>
      <c r="R1943" t="s">
        <v>8762</v>
      </c>
      <c r="S1943" t="s">
        <v>25</v>
      </c>
      <c r="T1943" s="3" t="s">
        <v>47</v>
      </c>
      <c r="U1943" s="4">
        <v>49406.31</v>
      </c>
      <c r="V1943" t="s">
        <v>626</v>
      </c>
      <c r="W1943" s="3" t="s">
        <v>23011</v>
      </c>
      <c r="X1943" s="3" t="b">
        <v>0</v>
      </c>
      <c r="Y1943" t="s">
        <v>8763</v>
      </c>
      <c r="Z1943" t="s">
        <v>23012</v>
      </c>
      <c r="AA1943" t="s">
        <v>5498</v>
      </c>
    </row>
    <row r="1944" spans="1:27" x14ac:dyDescent="0.3">
      <c r="A1944">
        <f t="shared" si="521"/>
        <v>1943</v>
      </c>
      <c r="B1944" t="s">
        <v>8764</v>
      </c>
      <c r="C1944" t="s">
        <v>8765</v>
      </c>
      <c r="D1944" t="str">
        <f t="shared" si="513"/>
        <v>Alvis Sowle</v>
      </c>
      <c r="E1944" s="3" t="s">
        <v>43</v>
      </c>
      <c r="F1944">
        <v>92</v>
      </c>
      <c r="G1944" s="1">
        <v>43985</v>
      </c>
      <c r="H1944" s="2">
        <f t="shared" si="514"/>
        <v>3</v>
      </c>
      <c r="I1944" s="2">
        <f t="shared" si="515"/>
        <v>6</v>
      </c>
      <c r="J1944" s="2">
        <f t="shared" si="516"/>
        <v>2020</v>
      </c>
      <c r="K1944" s="1">
        <v>44114</v>
      </c>
      <c r="L1944" s="2">
        <f t="shared" si="517"/>
        <v>10</v>
      </c>
      <c r="M1944" s="2">
        <f t="shared" si="518"/>
        <v>10</v>
      </c>
      <c r="N1944" s="2">
        <f t="shared" si="519"/>
        <v>2020</v>
      </c>
      <c r="O1944" s="2">
        <f t="shared" si="520"/>
        <v>129</v>
      </c>
      <c r="P1944" t="s">
        <v>63</v>
      </c>
      <c r="Q1944" t="s">
        <v>90</v>
      </c>
      <c r="R1944" t="s">
        <v>8766</v>
      </c>
      <c r="S1944" t="s">
        <v>36</v>
      </c>
      <c r="T1944" s="3" t="s">
        <v>37</v>
      </c>
      <c r="U1944" s="4">
        <v>24904.09</v>
      </c>
      <c r="V1944" t="s">
        <v>7236</v>
      </c>
      <c r="W1944" s="3" t="s">
        <v>23011</v>
      </c>
      <c r="X1944" s="3" t="s">
        <v>23011</v>
      </c>
      <c r="Y1944" t="s">
        <v>8767</v>
      </c>
      <c r="Z1944" t="s">
        <v>311</v>
      </c>
      <c r="AA1944" t="s">
        <v>258</v>
      </c>
    </row>
    <row r="1945" spans="1:27" x14ac:dyDescent="0.3">
      <c r="A1945">
        <f t="shared" si="521"/>
        <v>1944</v>
      </c>
      <c r="B1945" t="s">
        <v>7747</v>
      </c>
      <c r="C1945" t="s">
        <v>8768</v>
      </c>
      <c r="D1945" t="str">
        <f t="shared" si="513"/>
        <v>Hamlin Sewards</v>
      </c>
      <c r="E1945" s="3" t="s">
        <v>43</v>
      </c>
      <c r="F1945">
        <v>69</v>
      </c>
      <c r="G1945" s="1">
        <v>43859</v>
      </c>
      <c r="H1945" s="2">
        <f t="shared" si="514"/>
        <v>29</v>
      </c>
      <c r="I1945" s="2">
        <f t="shared" si="515"/>
        <v>1</v>
      </c>
      <c r="J1945" s="2">
        <f t="shared" si="516"/>
        <v>2020</v>
      </c>
      <c r="K1945" s="1">
        <v>43967</v>
      </c>
      <c r="L1945" s="2">
        <f t="shared" si="517"/>
        <v>16</v>
      </c>
      <c r="M1945" s="2">
        <f t="shared" si="518"/>
        <v>5</v>
      </c>
      <c r="N1945" s="2">
        <f t="shared" si="519"/>
        <v>2020</v>
      </c>
      <c r="O1945" s="2">
        <f t="shared" si="520"/>
        <v>108</v>
      </c>
      <c r="P1945" t="s">
        <v>33</v>
      </c>
      <c r="Q1945" t="s">
        <v>119</v>
      </c>
      <c r="R1945" t="s">
        <v>8769</v>
      </c>
      <c r="S1945" t="s">
        <v>177</v>
      </c>
      <c r="T1945" s="3" t="s">
        <v>83</v>
      </c>
      <c r="U1945" s="4">
        <v>28060.07</v>
      </c>
      <c r="V1945" t="s">
        <v>790</v>
      </c>
      <c r="W1945" s="3" t="b">
        <v>0</v>
      </c>
      <c r="X1945" s="3" t="b">
        <v>1</v>
      </c>
      <c r="Y1945" t="s">
        <v>8770</v>
      </c>
      <c r="Z1945" t="s">
        <v>23012</v>
      </c>
      <c r="AA1945" t="s">
        <v>8771</v>
      </c>
    </row>
    <row r="1946" spans="1:27" x14ac:dyDescent="0.3">
      <c r="A1946">
        <f t="shared" si="521"/>
        <v>1945</v>
      </c>
      <c r="B1946" t="s">
        <v>8772</v>
      </c>
      <c r="C1946" t="s">
        <v>8773</v>
      </c>
      <c r="D1946" t="str">
        <f t="shared" si="513"/>
        <v>Jamil Seabrocke</v>
      </c>
      <c r="E1946" s="3" t="s">
        <v>43</v>
      </c>
      <c r="F1946">
        <v>25</v>
      </c>
      <c r="G1946" s="1">
        <v>43864</v>
      </c>
      <c r="H1946" s="2">
        <f t="shared" si="514"/>
        <v>3</v>
      </c>
      <c r="I1946" s="2">
        <f t="shared" si="515"/>
        <v>2</v>
      </c>
      <c r="J1946" s="2">
        <f t="shared" si="516"/>
        <v>2020</v>
      </c>
      <c r="K1946" s="1">
        <v>44107</v>
      </c>
      <c r="L1946" s="2">
        <f t="shared" si="517"/>
        <v>3</v>
      </c>
      <c r="M1946" s="2">
        <f t="shared" si="518"/>
        <v>10</v>
      </c>
      <c r="N1946" s="2">
        <f t="shared" si="519"/>
        <v>2020</v>
      </c>
      <c r="O1946" s="2">
        <f t="shared" si="520"/>
        <v>243</v>
      </c>
      <c r="P1946" t="s">
        <v>22</v>
      </c>
      <c r="Q1946" t="s">
        <v>54</v>
      </c>
      <c r="R1946" t="s">
        <v>8774</v>
      </c>
      <c r="S1946" t="s">
        <v>25</v>
      </c>
      <c r="T1946" s="3" t="s">
        <v>37</v>
      </c>
      <c r="U1946" s="4">
        <v>60937.84</v>
      </c>
      <c r="V1946" t="s">
        <v>375</v>
      </c>
      <c r="W1946" s="3" t="s">
        <v>23011</v>
      </c>
      <c r="X1946" s="3" t="b">
        <v>1</v>
      </c>
      <c r="Y1946" t="s">
        <v>8775</v>
      </c>
      <c r="Z1946" t="s">
        <v>23012</v>
      </c>
      <c r="AA1946" t="s">
        <v>2562</v>
      </c>
    </row>
    <row r="1947" spans="1:27" x14ac:dyDescent="0.3">
      <c r="A1947">
        <f t="shared" si="521"/>
        <v>1946</v>
      </c>
      <c r="B1947" t="s">
        <v>8776</v>
      </c>
      <c r="C1947" t="s">
        <v>8777</v>
      </c>
      <c r="D1947" t="str">
        <f t="shared" si="513"/>
        <v>Guthrey Gerretsen</v>
      </c>
      <c r="E1947" s="3" t="s">
        <v>43</v>
      </c>
      <c r="F1947">
        <v>73</v>
      </c>
      <c r="G1947" s="1">
        <v>44120</v>
      </c>
      <c r="H1947" s="2">
        <f t="shared" si="514"/>
        <v>16</v>
      </c>
      <c r="I1947" s="2">
        <f t="shared" si="515"/>
        <v>10</v>
      </c>
      <c r="J1947" s="2">
        <f t="shared" si="516"/>
        <v>2020</v>
      </c>
      <c r="K1947" s="1">
        <f>G1947+8</f>
        <v>44128</v>
      </c>
      <c r="L1947" s="2">
        <f t="shared" si="517"/>
        <v>24</v>
      </c>
      <c r="M1947" s="2">
        <f t="shared" si="518"/>
        <v>10</v>
      </c>
      <c r="N1947" s="2">
        <f t="shared" si="519"/>
        <v>2020</v>
      </c>
      <c r="O1947" s="2">
        <f t="shared" si="520"/>
        <v>8</v>
      </c>
      <c r="P1947" t="s">
        <v>33</v>
      </c>
      <c r="Q1947" t="s">
        <v>34</v>
      </c>
      <c r="R1947" t="s">
        <v>8778</v>
      </c>
      <c r="S1947" t="s">
        <v>92</v>
      </c>
      <c r="T1947" s="3" t="s">
        <v>47</v>
      </c>
      <c r="U1947" s="4">
        <v>87957.78</v>
      </c>
      <c r="V1947" t="s">
        <v>1932</v>
      </c>
      <c r="W1947" s="3" t="b">
        <v>0</v>
      </c>
      <c r="X1947" s="3" t="b">
        <v>0</v>
      </c>
      <c r="Y1947" t="s">
        <v>8779</v>
      </c>
      <c r="Z1947" t="s">
        <v>23012</v>
      </c>
      <c r="AA1947" t="s">
        <v>8780</v>
      </c>
    </row>
    <row r="1948" spans="1:27" x14ac:dyDescent="0.3">
      <c r="A1948">
        <f t="shared" si="521"/>
        <v>1947</v>
      </c>
      <c r="B1948" t="s">
        <v>792</v>
      </c>
      <c r="C1948" t="s">
        <v>8781</v>
      </c>
      <c r="D1948" t="str">
        <f t="shared" si="513"/>
        <v>Sara-ann Tongs</v>
      </c>
      <c r="E1948" s="3" t="s">
        <v>32</v>
      </c>
      <c r="F1948">
        <v>9</v>
      </c>
      <c r="G1948" s="1">
        <v>43875</v>
      </c>
      <c r="H1948" s="2">
        <f t="shared" si="514"/>
        <v>14</v>
      </c>
      <c r="I1948" s="2">
        <f t="shared" si="515"/>
        <v>2</v>
      </c>
      <c r="J1948" s="2">
        <f t="shared" si="516"/>
        <v>2020</v>
      </c>
      <c r="K1948" s="1">
        <v>44061</v>
      </c>
      <c r="L1948" s="2">
        <f t="shared" si="517"/>
        <v>18</v>
      </c>
      <c r="M1948" s="2">
        <f t="shared" si="518"/>
        <v>8</v>
      </c>
      <c r="N1948" s="2">
        <f t="shared" si="519"/>
        <v>2020</v>
      </c>
      <c r="O1948" s="2">
        <f t="shared" si="520"/>
        <v>186</v>
      </c>
      <c r="P1948" t="s">
        <v>22</v>
      </c>
      <c r="Q1948" t="s">
        <v>119</v>
      </c>
      <c r="R1948" t="s">
        <v>8782</v>
      </c>
      <c r="S1948" t="s">
        <v>100</v>
      </c>
      <c r="T1948" s="3" t="s">
        <v>47</v>
      </c>
      <c r="U1948" s="4">
        <v>39478.050000000003</v>
      </c>
      <c r="V1948" t="s">
        <v>1385</v>
      </c>
      <c r="W1948" s="3" t="b">
        <v>0</v>
      </c>
      <c r="X1948" s="3" t="b">
        <v>1</v>
      </c>
      <c r="Y1948" t="s">
        <v>8783</v>
      </c>
      <c r="Z1948" t="s">
        <v>23012</v>
      </c>
      <c r="AA1948" t="s">
        <v>1243</v>
      </c>
    </row>
    <row r="1949" spans="1:27" x14ac:dyDescent="0.3">
      <c r="A1949">
        <f t="shared" si="521"/>
        <v>1948</v>
      </c>
      <c r="B1949" t="s">
        <v>8784</v>
      </c>
      <c r="C1949" t="s">
        <v>8785</v>
      </c>
      <c r="D1949" t="str">
        <f t="shared" si="513"/>
        <v>Caryn Riddock</v>
      </c>
      <c r="E1949" s="3" t="s">
        <v>32</v>
      </c>
      <c r="F1949">
        <v>16</v>
      </c>
      <c r="G1949" s="1">
        <v>44109</v>
      </c>
      <c r="H1949" s="2">
        <f t="shared" si="514"/>
        <v>5</v>
      </c>
      <c r="I1949" s="2">
        <f t="shared" si="515"/>
        <v>10</v>
      </c>
      <c r="J1949" s="2">
        <f t="shared" si="516"/>
        <v>2020</v>
      </c>
      <c r="K1949" s="1">
        <f>G1949+8</f>
        <v>44117</v>
      </c>
      <c r="L1949" s="2">
        <f t="shared" si="517"/>
        <v>13</v>
      </c>
      <c r="M1949" s="2">
        <f t="shared" si="518"/>
        <v>10</v>
      </c>
      <c r="N1949" s="2">
        <f t="shared" si="519"/>
        <v>2020</v>
      </c>
      <c r="O1949" s="2">
        <f t="shared" si="520"/>
        <v>8</v>
      </c>
      <c r="P1949" t="s">
        <v>44</v>
      </c>
      <c r="Q1949" t="s">
        <v>45</v>
      </c>
      <c r="R1949" t="s">
        <v>8786</v>
      </c>
      <c r="S1949" t="s">
        <v>25</v>
      </c>
      <c r="T1949" s="3" t="s">
        <v>66</v>
      </c>
      <c r="U1949" s="4">
        <v>80944.160000000003</v>
      </c>
      <c r="V1949" t="s">
        <v>3893</v>
      </c>
      <c r="W1949" s="3" t="b">
        <v>1</v>
      </c>
      <c r="X1949" s="3" t="b">
        <v>1</v>
      </c>
      <c r="Y1949" t="s">
        <v>8787</v>
      </c>
      <c r="Z1949" t="s">
        <v>23012</v>
      </c>
      <c r="AA1949" t="s">
        <v>8752</v>
      </c>
    </row>
    <row r="1950" spans="1:27" x14ac:dyDescent="0.3">
      <c r="A1950">
        <f t="shared" si="521"/>
        <v>1949</v>
      </c>
      <c r="B1950" t="s">
        <v>8788</v>
      </c>
      <c r="C1950" t="s">
        <v>8789</v>
      </c>
      <c r="D1950" t="str">
        <f t="shared" si="513"/>
        <v>Alfie Trinbey</v>
      </c>
      <c r="E1950" s="3" t="s">
        <v>32</v>
      </c>
      <c r="F1950">
        <v>79</v>
      </c>
      <c r="G1950" s="1">
        <v>44121</v>
      </c>
      <c r="H1950" s="2">
        <f t="shared" si="514"/>
        <v>17</v>
      </c>
      <c r="I1950" s="2">
        <f t="shared" si="515"/>
        <v>10</v>
      </c>
      <c r="J1950" s="2">
        <f t="shared" si="516"/>
        <v>2020</v>
      </c>
      <c r="K1950" s="1">
        <v>44173</v>
      </c>
      <c r="L1950" s="2">
        <f t="shared" si="517"/>
        <v>8</v>
      </c>
      <c r="M1950" s="2">
        <f t="shared" si="518"/>
        <v>12</v>
      </c>
      <c r="N1950" s="2">
        <f t="shared" si="519"/>
        <v>2020</v>
      </c>
      <c r="O1950" s="2">
        <f t="shared" si="520"/>
        <v>52</v>
      </c>
      <c r="P1950" t="s">
        <v>22</v>
      </c>
      <c r="Q1950" t="s">
        <v>90</v>
      </c>
      <c r="R1950" t="s">
        <v>8790</v>
      </c>
      <c r="S1950" t="s">
        <v>65</v>
      </c>
      <c r="T1950" s="3" t="s">
        <v>23012</v>
      </c>
      <c r="U1950" s="4">
        <v>75118.3</v>
      </c>
      <c r="V1950" t="s">
        <v>1996</v>
      </c>
      <c r="W1950" s="3" t="b">
        <v>1</v>
      </c>
      <c r="X1950" s="3" t="b">
        <v>0</v>
      </c>
      <c r="Y1950" t="s">
        <v>8791</v>
      </c>
      <c r="Z1950" t="s">
        <v>23012</v>
      </c>
      <c r="AA1950" t="s">
        <v>425</v>
      </c>
    </row>
    <row r="1951" spans="1:27" x14ac:dyDescent="0.3">
      <c r="A1951">
        <f t="shared" si="521"/>
        <v>1950</v>
      </c>
      <c r="B1951" t="s">
        <v>8792</v>
      </c>
      <c r="C1951" t="s">
        <v>8793</v>
      </c>
      <c r="D1951" t="str">
        <f t="shared" si="513"/>
        <v>Piotr McMains</v>
      </c>
      <c r="E1951" s="3" t="s">
        <v>43</v>
      </c>
      <c r="F1951">
        <v>48</v>
      </c>
      <c r="G1951" s="1">
        <v>44180</v>
      </c>
      <c r="H1951" s="2">
        <f t="shared" si="514"/>
        <v>15</v>
      </c>
      <c r="I1951" s="2">
        <f t="shared" si="515"/>
        <v>12</v>
      </c>
      <c r="J1951" s="2">
        <f t="shared" si="516"/>
        <v>2020</v>
      </c>
      <c r="K1951" s="1">
        <f t="shared" ref="K1951:K1955" si="527">G1951+8</f>
        <v>44188</v>
      </c>
      <c r="L1951" s="2">
        <f t="shared" si="517"/>
        <v>23</v>
      </c>
      <c r="M1951" s="2">
        <f t="shared" si="518"/>
        <v>12</v>
      </c>
      <c r="N1951" s="2">
        <f t="shared" si="519"/>
        <v>2020</v>
      </c>
      <c r="O1951" s="2">
        <f t="shared" si="520"/>
        <v>8</v>
      </c>
      <c r="P1951" t="s">
        <v>118</v>
      </c>
      <c r="Q1951" t="s">
        <v>54</v>
      </c>
      <c r="R1951" t="s">
        <v>8794</v>
      </c>
      <c r="S1951" t="s">
        <v>65</v>
      </c>
      <c r="T1951" s="3" t="s">
        <v>37</v>
      </c>
      <c r="U1951" s="4">
        <v>36530.11</v>
      </c>
      <c r="V1951" t="s">
        <v>988</v>
      </c>
      <c r="W1951" s="3" t="b">
        <v>1</v>
      </c>
      <c r="X1951" s="3" t="b">
        <v>1</v>
      </c>
      <c r="Y1951" t="s">
        <v>8795</v>
      </c>
      <c r="Z1951" t="s">
        <v>23012</v>
      </c>
      <c r="AA1951" t="s">
        <v>470</v>
      </c>
    </row>
    <row r="1952" spans="1:27" x14ac:dyDescent="0.3">
      <c r="A1952">
        <f t="shared" si="521"/>
        <v>1951</v>
      </c>
      <c r="B1952" t="s">
        <v>8796</v>
      </c>
      <c r="C1952" t="s">
        <v>8797</v>
      </c>
      <c r="D1952" t="str">
        <f t="shared" si="513"/>
        <v>Sigismund Northley</v>
      </c>
      <c r="E1952" s="3" t="s">
        <v>43</v>
      </c>
      <c r="F1952">
        <v>80</v>
      </c>
      <c r="G1952" s="1">
        <v>44121</v>
      </c>
      <c r="H1952" s="2">
        <f t="shared" si="514"/>
        <v>17</v>
      </c>
      <c r="I1952" s="2">
        <f t="shared" si="515"/>
        <v>10</v>
      </c>
      <c r="J1952" s="2">
        <f t="shared" si="516"/>
        <v>2020</v>
      </c>
      <c r="K1952" s="1">
        <f t="shared" si="527"/>
        <v>44129</v>
      </c>
      <c r="L1952" s="2">
        <f t="shared" si="517"/>
        <v>25</v>
      </c>
      <c r="M1952" s="2">
        <f t="shared" si="518"/>
        <v>10</v>
      </c>
      <c r="N1952" s="2">
        <f t="shared" si="519"/>
        <v>2020</v>
      </c>
      <c r="O1952" s="2">
        <f t="shared" si="520"/>
        <v>8</v>
      </c>
      <c r="P1952" t="s">
        <v>118</v>
      </c>
      <c r="Q1952" t="s">
        <v>34</v>
      </c>
      <c r="R1952" t="s">
        <v>8798</v>
      </c>
      <c r="S1952" t="s">
        <v>76</v>
      </c>
      <c r="T1952" s="3" t="s">
        <v>57</v>
      </c>
      <c r="U1952" s="4">
        <v>40719.980000000003</v>
      </c>
      <c r="V1952" t="s">
        <v>1720</v>
      </c>
      <c r="W1952" s="3" t="s">
        <v>23011</v>
      </c>
      <c r="X1952" s="3" t="b">
        <v>1</v>
      </c>
      <c r="Y1952" t="s">
        <v>8799</v>
      </c>
      <c r="Z1952" t="s">
        <v>23012</v>
      </c>
      <c r="AA1952" t="s">
        <v>2172</v>
      </c>
    </row>
    <row r="1953" spans="1:27" x14ac:dyDescent="0.3">
      <c r="A1953">
        <f t="shared" si="521"/>
        <v>1952</v>
      </c>
      <c r="B1953" t="s">
        <v>7504</v>
      </c>
      <c r="C1953" t="s">
        <v>8800</v>
      </c>
      <c r="D1953" t="str">
        <f t="shared" si="513"/>
        <v>Bridie Leemans</v>
      </c>
      <c r="E1953" s="3" t="s">
        <v>32</v>
      </c>
      <c r="F1953">
        <v>3</v>
      </c>
      <c r="G1953" s="1">
        <v>44175</v>
      </c>
      <c r="H1953" s="2">
        <f t="shared" si="514"/>
        <v>10</v>
      </c>
      <c r="I1953" s="2">
        <f t="shared" si="515"/>
        <v>12</v>
      </c>
      <c r="J1953" s="2">
        <f t="shared" si="516"/>
        <v>2020</v>
      </c>
      <c r="K1953" s="1">
        <f t="shared" si="527"/>
        <v>44183</v>
      </c>
      <c r="L1953" s="2">
        <f t="shared" si="517"/>
        <v>18</v>
      </c>
      <c r="M1953" s="2">
        <f t="shared" si="518"/>
        <v>12</v>
      </c>
      <c r="N1953" s="2">
        <f t="shared" si="519"/>
        <v>2020</v>
      </c>
      <c r="O1953" s="2">
        <f t="shared" si="520"/>
        <v>8</v>
      </c>
      <c r="P1953" t="s">
        <v>33</v>
      </c>
      <c r="Q1953" t="s">
        <v>119</v>
      </c>
      <c r="R1953" t="s">
        <v>8801</v>
      </c>
      <c r="S1953" t="s">
        <v>146</v>
      </c>
      <c r="T1953" s="3" t="s">
        <v>83</v>
      </c>
      <c r="U1953" s="4">
        <v>60835.27</v>
      </c>
      <c r="V1953" t="s">
        <v>447</v>
      </c>
      <c r="W1953" s="3" t="b">
        <v>0</v>
      </c>
      <c r="X1953" s="3" t="b">
        <v>1</v>
      </c>
      <c r="Y1953" t="s">
        <v>8802</v>
      </c>
      <c r="Z1953" t="s">
        <v>23012</v>
      </c>
      <c r="AA1953" t="s">
        <v>8803</v>
      </c>
    </row>
    <row r="1954" spans="1:27" x14ac:dyDescent="0.3">
      <c r="A1954">
        <f t="shared" si="521"/>
        <v>1953</v>
      </c>
      <c r="B1954" t="s">
        <v>8804</v>
      </c>
      <c r="C1954" t="s">
        <v>8805</v>
      </c>
      <c r="D1954" t="str">
        <f t="shared" si="513"/>
        <v>Carlin Ferbrache</v>
      </c>
      <c r="E1954" s="3" t="s">
        <v>43</v>
      </c>
      <c r="F1954">
        <v>85</v>
      </c>
      <c r="G1954" s="1">
        <v>44090</v>
      </c>
      <c r="H1954" s="2">
        <f t="shared" si="514"/>
        <v>16</v>
      </c>
      <c r="I1954" s="2">
        <f t="shared" si="515"/>
        <v>9</v>
      </c>
      <c r="J1954" s="2">
        <f t="shared" si="516"/>
        <v>2020</v>
      </c>
      <c r="K1954" s="1">
        <f t="shared" si="527"/>
        <v>44098</v>
      </c>
      <c r="L1954" s="2">
        <f t="shared" si="517"/>
        <v>24</v>
      </c>
      <c r="M1954" s="2">
        <f t="shared" si="518"/>
        <v>9</v>
      </c>
      <c r="N1954" s="2">
        <f t="shared" si="519"/>
        <v>2020</v>
      </c>
      <c r="O1954" s="2">
        <f t="shared" si="520"/>
        <v>8</v>
      </c>
      <c r="P1954" t="s">
        <v>22</v>
      </c>
      <c r="Q1954" t="s">
        <v>34</v>
      </c>
      <c r="R1954" t="s">
        <v>8806</v>
      </c>
      <c r="S1954" t="s">
        <v>146</v>
      </c>
      <c r="T1954" s="3" t="s">
        <v>57</v>
      </c>
      <c r="U1954" s="4">
        <v>31180.7</v>
      </c>
      <c r="V1954" t="s">
        <v>134</v>
      </c>
      <c r="W1954" s="3" t="b">
        <v>1</v>
      </c>
      <c r="X1954" s="3" t="s">
        <v>23011</v>
      </c>
      <c r="Y1954" t="s">
        <v>8807</v>
      </c>
      <c r="Z1954" t="s">
        <v>23012</v>
      </c>
      <c r="AA1954" t="s">
        <v>7647</v>
      </c>
    </row>
    <row r="1955" spans="1:27" x14ac:dyDescent="0.3">
      <c r="A1955">
        <f t="shared" si="521"/>
        <v>1954</v>
      </c>
      <c r="B1955" t="s">
        <v>8808</v>
      </c>
      <c r="C1955" t="s">
        <v>8809</v>
      </c>
      <c r="D1955" t="str">
        <f t="shared" si="513"/>
        <v>Chadwick Gribbin</v>
      </c>
      <c r="E1955" s="3" t="s">
        <v>43</v>
      </c>
      <c r="F1955">
        <v>83</v>
      </c>
      <c r="G1955" s="1">
        <v>44018</v>
      </c>
      <c r="H1955" s="2">
        <f t="shared" si="514"/>
        <v>6</v>
      </c>
      <c r="I1955" s="2">
        <f t="shared" si="515"/>
        <v>7</v>
      </c>
      <c r="J1955" s="2">
        <f t="shared" si="516"/>
        <v>2020</v>
      </c>
      <c r="K1955" s="1">
        <f t="shared" si="527"/>
        <v>44026</v>
      </c>
      <c r="L1955" s="2">
        <f t="shared" si="517"/>
        <v>14</v>
      </c>
      <c r="M1955" s="2">
        <f t="shared" si="518"/>
        <v>7</v>
      </c>
      <c r="N1955" s="2">
        <f t="shared" si="519"/>
        <v>2020</v>
      </c>
      <c r="O1955" s="2">
        <f t="shared" si="520"/>
        <v>8</v>
      </c>
      <c r="P1955" t="s">
        <v>73</v>
      </c>
      <c r="Q1955" t="s">
        <v>74</v>
      </c>
      <c r="R1955" t="s">
        <v>8810</v>
      </c>
      <c r="S1955" t="s">
        <v>146</v>
      </c>
      <c r="T1955" s="3" t="s">
        <v>57</v>
      </c>
      <c r="U1955" s="4">
        <v>564.69000000000005</v>
      </c>
      <c r="V1955" t="s">
        <v>462</v>
      </c>
      <c r="W1955" s="3" t="b">
        <v>1</v>
      </c>
      <c r="X1955" s="3" t="b">
        <v>1</v>
      </c>
      <c r="Y1955" t="s">
        <v>8811</v>
      </c>
      <c r="Z1955" t="s">
        <v>7660</v>
      </c>
      <c r="AA1955" t="s">
        <v>8812</v>
      </c>
    </row>
    <row r="1956" spans="1:27" x14ac:dyDescent="0.3">
      <c r="A1956">
        <f t="shared" si="521"/>
        <v>1955</v>
      </c>
      <c r="B1956" t="s">
        <v>8813</v>
      </c>
      <c r="C1956" t="s">
        <v>8814</v>
      </c>
      <c r="D1956" t="str">
        <f t="shared" si="513"/>
        <v>Marketa Arrigo</v>
      </c>
      <c r="E1956" s="3" t="s">
        <v>32</v>
      </c>
      <c r="F1956">
        <v>27</v>
      </c>
      <c r="G1956" s="1">
        <v>43912</v>
      </c>
      <c r="H1956" s="2">
        <f t="shared" si="514"/>
        <v>22</v>
      </c>
      <c r="I1956" s="2">
        <f t="shared" si="515"/>
        <v>3</v>
      </c>
      <c r="J1956" s="2">
        <f t="shared" si="516"/>
        <v>2020</v>
      </c>
      <c r="K1956" s="1">
        <v>44019</v>
      </c>
      <c r="L1956" s="2">
        <f t="shared" si="517"/>
        <v>7</v>
      </c>
      <c r="M1956" s="2">
        <f t="shared" si="518"/>
        <v>7</v>
      </c>
      <c r="N1956" s="2">
        <f t="shared" si="519"/>
        <v>2020</v>
      </c>
      <c r="O1956" s="2">
        <f t="shared" si="520"/>
        <v>107</v>
      </c>
      <c r="P1956" t="s">
        <v>73</v>
      </c>
      <c r="Q1956" t="s">
        <v>34</v>
      </c>
      <c r="R1956" t="s">
        <v>8815</v>
      </c>
      <c r="S1956" t="s">
        <v>100</v>
      </c>
      <c r="T1956" s="3" t="s">
        <v>47</v>
      </c>
      <c r="U1956" s="4">
        <v>13444.49</v>
      </c>
      <c r="V1956" t="s">
        <v>140</v>
      </c>
      <c r="W1956" s="3" t="s">
        <v>23011</v>
      </c>
      <c r="X1956" s="3" t="b">
        <v>0</v>
      </c>
      <c r="Y1956" t="s">
        <v>8816</v>
      </c>
      <c r="Z1956" t="s">
        <v>23012</v>
      </c>
      <c r="AA1956" t="s">
        <v>8817</v>
      </c>
    </row>
    <row r="1957" spans="1:27" x14ac:dyDescent="0.3">
      <c r="A1957">
        <f t="shared" si="521"/>
        <v>1956</v>
      </c>
      <c r="B1957" t="s">
        <v>8818</v>
      </c>
      <c r="C1957" t="s">
        <v>8819</v>
      </c>
      <c r="D1957" t="str">
        <f t="shared" si="513"/>
        <v>Crissie Samsonsen</v>
      </c>
      <c r="E1957" s="3" t="s">
        <v>32</v>
      </c>
      <c r="F1957">
        <v>5</v>
      </c>
      <c r="G1957" s="1">
        <v>44058</v>
      </c>
      <c r="H1957" s="2">
        <f t="shared" si="514"/>
        <v>15</v>
      </c>
      <c r="I1957" s="2">
        <f t="shared" si="515"/>
        <v>8</v>
      </c>
      <c r="J1957" s="2">
        <f t="shared" si="516"/>
        <v>2020</v>
      </c>
      <c r="K1957" s="1">
        <f>G1957+8</f>
        <v>44066</v>
      </c>
      <c r="L1957" s="2">
        <f t="shared" si="517"/>
        <v>23</v>
      </c>
      <c r="M1957" s="2">
        <f t="shared" si="518"/>
        <v>8</v>
      </c>
      <c r="N1957" s="2">
        <f t="shared" si="519"/>
        <v>2020</v>
      </c>
      <c r="O1957" s="2">
        <f t="shared" si="520"/>
        <v>8</v>
      </c>
      <c r="P1957" t="s">
        <v>118</v>
      </c>
      <c r="Q1957" t="s">
        <v>54</v>
      </c>
      <c r="R1957" t="s">
        <v>8820</v>
      </c>
      <c r="S1957" t="s">
        <v>146</v>
      </c>
      <c r="T1957" s="3" t="s">
        <v>66</v>
      </c>
      <c r="U1957" s="4">
        <v>92655.32</v>
      </c>
      <c r="V1957" t="s">
        <v>4704</v>
      </c>
      <c r="W1957" s="3" t="b">
        <v>0</v>
      </c>
      <c r="X1957" s="3" t="b">
        <v>1</v>
      </c>
      <c r="Y1957" t="s">
        <v>8821</v>
      </c>
      <c r="Z1957" t="s">
        <v>23012</v>
      </c>
      <c r="AA1957" t="s">
        <v>1954</v>
      </c>
    </row>
    <row r="1958" spans="1:27" x14ac:dyDescent="0.3">
      <c r="A1958">
        <f t="shared" si="521"/>
        <v>1957</v>
      </c>
      <c r="B1958" t="s">
        <v>8822</v>
      </c>
      <c r="C1958" t="s">
        <v>8823</v>
      </c>
      <c r="D1958" t="str">
        <f t="shared" si="513"/>
        <v>Barny Gallelli</v>
      </c>
      <c r="E1958" s="3" t="s">
        <v>43</v>
      </c>
      <c r="F1958">
        <v>3</v>
      </c>
      <c r="G1958" s="1">
        <v>43993</v>
      </c>
      <c r="H1958" s="2">
        <f t="shared" si="514"/>
        <v>11</v>
      </c>
      <c r="I1958" s="2">
        <f t="shared" si="515"/>
        <v>6</v>
      </c>
      <c r="J1958" s="2">
        <f t="shared" si="516"/>
        <v>2020</v>
      </c>
      <c r="K1958" s="1">
        <v>44182</v>
      </c>
      <c r="L1958" s="2">
        <f t="shared" si="517"/>
        <v>17</v>
      </c>
      <c r="M1958" s="2">
        <f t="shared" si="518"/>
        <v>12</v>
      </c>
      <c r="N1958" s="2">
        <f t="shared" si="519"/>
        <v>2020</v>
      </c>
      <c r="O1958" s="2">
        <f t="shared" si="520"/>
        <v>189</v>
      </c>
      <c r="P1958" t="s">
        <v>22</v>
      </c>
      <c r="Q1958" t="s">
        <v>197</v>
      </c>
      <c r="R1958" t="s">
        <v>8824</v>
      </c>
      <c r="S1958" t="s">
        <v>56</v>
      </c>
      <c r="T1958" s="3" t="s">
        <v>23012</v>
      </c>
      <c r="U1958" s="4">
        <v>38191.5</v>
      </c>
      <c r="V1958" t="s">
        <v>966</v>
      </c>
      <c r="W1958" s="3" t="b">
        <v>0</v>
      </c>
      <c r="X1958" s="3" t="b">
        <v>1</v>
      </c>
      <c r="Y1958" t="s">
        <v>8825</v>
      </c>
      <c r="Z1958" t="s">
        <v>23012</v>
      </c>
      <c r="AA1958" t="s">
        <v>2610</v>
      </c>
    </row>
    <row r="1959" spans="1:27" x14ac:dyDescent="0.3">
      <c r="A1959">
        <f t="shared" si="521"/>
        <v>1958</v>
      </c>
      <c r="B1959" t="s">
        <v>8826</v>
      </c>
      <c r="C1959" t="s">
        <v>8827</v>
      </c>
      <c r="D1959" t="str">
        <f t="shared" si="513"/>
        <v>Kirstyn Pockey</v>
      </c>
      <c r="E1959" s="3" t="s">
        <v>32</v>
      </c>
      <c r="F1959">
        <v>6</v>
      </c>
      <c r="G1959" s="1">
        <v>44028</v>
      </c>
      <c r="H1959" s="2">
        <f t="shared" si="514"/>
        <v>16</v>
      </c>
      <c r="I1959" s="2">
        <f t="shared" si="515"/>
        <v>7</v>
      </c>
      <c r="J1959" s="2">
        <f t="shared" si="516"/>
        <v>2020</v>
      </c>
      <c r="K1959" s="1">
        <f>G1959+8</f>
        <v>44036</v>
      </c>
      <c r="L1959" s="2">
        <f t="shared" si="517"/>
        <v>24</v>
      </c>
      <c r="M1959" s="2">
        <f t="shared" si="518"/>
        <v>7</v>
      </c>
      <c r="N1959" s="2">
        <f t="shared" si="519"/>
        <v>2020</v>
      </c>
      <c r="O1959" s="2">
        <f t="shared" si="520"/>
        <v>8</v>
      </c>
      <c r="P1959" t="s">
        <v>63</v>
      </c>
      <c r="Q1959" t="s">
        <v>119</v>
      </c>
      <c r="R1959" t="s">
        <v>8828</v>
      </c>
      <c r="S1959" t="s">
        <v>100</v>
      </c>
      <c r="T1959" s="3" t="s">
        <v>57</v>
      </c>
      <c r="U1959" s="4">
        <v>19753.37</v>
      </c>
      <c r="V1959" t="s">
        <v>753</v>
      </c>
      <c r="W1959" s="3" t="b">
        <v>1</v>
      </c>
      <c r="X1959" s="3" t="b">
        <v>1</v>
      </c>
      <c r="Y1959" t="s">
        <v>8829</v>
      </c>
      <c r="Z1959" t="s">
        <v>5171</v>
      </c>
      <c r="AA1959" t="s">
        <v>251</v>
      </c>
    </row>
    <row r="1960" spans="1:27" x14ac:dyDescent="0.3">
      <c r="A1960">
        <f t="shared" si="521"/>
        <v>1959</v>
      </c>
      <c r="B1960" t="s">
        <v>7142</v>
      </c>
      <c r="C1960" t="s">
        <v>8830</v>
      </c>
      <c r="D1960" t="str">
        <f t="shared" si="513"/>
        <v>Arnuad Tures</v>
      </c>
      <c r="E1960" s="3" t="s">
        <v>43</v>
      </c>
      <c r="F1960">
        <v>16</v>
      </c>
      <c r="G1960" s="1">
        <v>44190</v>
      </c>
      <c r="H1960" s="2">
        <f t="shared" si="514"/>
        <v>25</v>
      </c>
      <c r="I1960" s="2">
        <f t="shared" si="515"/>
        <v>12</v>
      </c>
      <c r="J1960" s="2">
        <f t="shared" si="516"/>
        <v>2020</v>
      </c>
      <c r="K1960" s="1">
        <v>44192</v>
      </c>
      <c r="L1960" s="2">
        <f t="shared" si="517"/>
        <v>27</v>
      </c>
      <c r="M1960" s="2">
        <f t="shared" si="518"/>
        <v>12</v>
      </c>
      <c r="N1960" s="2">
        <f t="shared" si="519"/>
        <v>2020</v>
      </c>
      <c r="O1960" s="2">
        <f t="shared" si="520"/>
        <v>2</v>
      </c>
      <c r="P1960" t="s">
        <v>118</v>
      </c>
      <c r="Q1960" t="s">
        <v>74</v>
      </c>
      <c r="R1960" t="s">
        <v>8831</v>
      </c>
      <c r="S1960" t="s">
        <v>92</v>
      </c>
      <c r="T1960" s="3" t="s">
        <v>23012</v>
      </c>
      <c r="U1960" s="4">
        <v>2374.69</v>
      </c>
      <c r="V1960" t="s">
        <v>3716</v>
      </c>
      <c r="W1960" s="3" t="s">
        <v>23011</v>
      </c>
      <c r="X1960" s="3" t="s">
        <v>23011</v>
      </c>
      <c r="Y1960" t="s">
        <v>5427</v>
      </c>
      <c r="Z1960" t="s">
        <v>23012</v>
      </c>
      <c r="AA1960" t="s">
        <v>8832</v>
      </c>
    </row>
    <row r="1961" spans="1:27" x14ac:dyDescent="0.3">
      <c r="A1961">
        <f t="shared" si="521"/>
        <v>1960</v>
      </c>
      <c r="B1961" t="s">
        <v>8833</v>
      </c>
      <c r="C1961" t="s">
        <v>8834</v>
      </c>
      <c r="D1961" t="str">
        <f t="shared" si="513"/>
        <v>Sib Risebrow</v>
      </c>
      <c r="E1961" s="3" t="s">
        <v>32</v>
      </c>
      <c r="F1961">
        <v>27</v>
      </c>
      <c r="G1961" s="1">
        <v>43968</v>
      </c>
      <c r="H1961" s="2">
        <f t="shared" si="514"/>
        <v>17</v>
      </c>
      <c r="I1961" s="2">
        <f t="shared" si="515"/>
        <v>5</v>
      </c>
      <c r="J1961" s="2">
        <f t="shared" si="516"/>
        <v>2020</v>
      </c>
      <c r="K1961" s="1">
        <v>44189</v>
      </c>
      <c r="L1961" s="2">
        <f t="shared" si="517"/>
        <v>24</v>
      </c>
      <c r="M1961" s="2">
        <f t="shared" si="518"/>
        <v>12</v>
      </c>
      <c r="N1961" s="2">
        <f t="shared" si="519"/>
        <v>2020</v>
      </c>
      <c r="O1961" s="2">
        <f t="shared" si="520"/>
        <v>221</v>
      </c>
      <c r="P1961" t="s">
        <v>22</v>
      </c>
      <c r="Q1961" t="s">
        <v>74</v>
      </c>
      <c r="R1961" t="s">
        <v>8835</v>
      </c>
      <c r="S1961" t="s">
        <v>100</v>
      </c>
      <c r="T1961" s="3" t="s">
        <v>23012</v>
      </c>
      <c r="U1961" s="4">
        <v>77950.899999999994</v>
      </c>
      <c r="V1961" t="s">
        <v>1659</v>
      </c>
      <c r="W1961" s="3" t="b">
        <v>1</v>
      </c>
      <c r="X1961" s="3" t="b">
        <v>0</v>
      </c>
      <c r="Y1961" t="s">
        <v>8836</v>
      </c>
      <c r="Z1961" t="s">
        <v>23012</v>
      </c>
      <c r="AA1961" t="s">
        <v>2024</v>
      </c>
    </row>
    <row r="1962" spans="1:27" x14ac:dyDescent="0.3">
      <c r="A1962">
        <f t="shared" si="521"/>
        <v>1961</v>
      </c>
      <c r="B1962" t="s">
        <v>8837</v>
      </c>
      <c r="C1962" t="s">
        <v>8838</v>
      </c>
      <c r="D1962" t="str">
        <f t="shared" si="513"/>
        <v>Domenico Meekings</v>
      </c>
      <c r="E1962" s="3" t="s">
        <v>43</v>
      </c>
      <c r="F1962">
        <v>83</v>
      </c>
      <c r="G1962" s="1">
        <v>43959</v>
      </c>
      <c r="H1962" s="2">
        <f t="shared" si="514"/>
        <v>8</v>
      </c>
      <c r="I1962" s="2">
        <f t="shared" si="515"/>
        <v>5</v>
      </c>
      <c r="J1962" s="2">
        <f t="shared" si="516"/>
        <v>2020</v>
      </c>
      <c r="K1962" s="1">
        <f t="shared" ref="K1962:K1963" si="528">G1962+8</f>
        <v>43967</v>
      </c>
      <c r="L1962" s="2">
        <f t="shared" si="517"/>
        <v>16</v>
      </c>
      <c r="M1962" s="2">
        <f t="shared" si="518"/>
        <v>5</v>
      </c>
      <c r="N1962" s="2">
        <f t="shared" si="519"/>
        <v>2020</v>
      </c>
      <c r="O1962" s="2">
        <f t="shared" si="520"/>
        <v>8</v>
      </c>
      <c r="P1962" t="s">
        <v>33</v>
      </c>
      <c r="Q1962" t="s">
        <v>197</v>
      </c>
      <c r="R1962" t="s">
        <v>8839</v>
      </c>
      <c r="S1962" t="s">
        <v>25</v>
      </c>
      <c r="T1962" s="3" t="s">
        <v>159</v>
      </c>
      <c r="U1962" s="4">
        <v>16522.009999999998</v>
      </c>
      <c r="V1962" t="s">
        <v>5869</v>
      </c>
      <c r="W1962" s="3" t="b">
        <v>1</v>
      </c>
      <c r="X1962" s="3" t="b">
        <v>1</v>
      </c>
      <c r="Y1962" t="s">
        <v>8840</v>
      </c>
      <c r="Z1962" t="s">
        <v>23012</v>
      </c>
      <c r="AA1962" t="s">
        <v>6156</v>
      </c>
    </row>
    <row r="1963" spans="1:27" x14ac:dyDescent="0.3">
      <c r="A1963">
        <f t="shared" si="521"/>
        <v>1962</v>
      </c>
      <c r="B1963" t="s">
        <v>4819</v>
      </c>
      <c r="C1963" t="s">
        <v>8841</v>
      </c>
      <c r="D1963" t="str">
        <f t="shared" si="513"/>
        <v>Vonnie Puddifer</v>
      </c>
      <c r="E1963" s="3" t="s">
        <v>32</v>
      </c>
      <c r="F1963">
        <v>56</v>
      </c>
      <c r="G1963" s="1">
        <v>44122</v>
      </c>
      <c r="H1963" s="2">
        <f t="shared" si="514"/>
        <v>18</v>
      </c>
      <c r="I1963" s="2">
        <f t="shared" si="515"/>
        <v>10</v>
      </c>
      <c r="J1963" s="2">
        <f t="shared" si="516"/>
        <v>2020</v>
      </c>
      <c r="K1963" s="1">
        <f t="shared" si="528"/>
        <v>44130</v>
      </c>
      <c r="L1963" s="2">
        <f t="shared" si="517"/>
        <v>26</v>
      </c>
      <c r="M1963" s="2">
        <f t="shared" si="518"/>
        <v>10</v>
      </c>
      <c r="N1963" s="2">
        <f t="shared" si="519"/>
        <v>2020</v>
      </c>
      <c r="O1963" s="2">
        <f t="shared" si="520"/>
        <v>8</v>
      </c>
      <c r="P1963" t="s">
        <v>44</v>
      </c>
      <c r="Q1963" t="s">
        <v>126</v>
      </c>
      <c r="R1963" t="s">
        <v>8842</v>
      </c>
      <c r="S1963" t="s">
        <v>146</v>
      </c>
      <c r="T1963" s="3" t="s">
        <v>37</v>
      </c>
      <c r="U1963" s="4">
        <v>61721.66</v>
      </c>
      <c r="V1963" t="s">
        <v>2754</v>
      </c>
      <c r="W1963" s="3" t="b">
        <v>1</v>
      </c>
      <c r="X1963" s="3" t="b">
        <v>1</v>
      </c>
      <c r="Y1963" t="s">
        <v>8843</v>
      </c>
      <c r="Z1963" t="s">
        <v>23012</v>
      </c>
      <c r="AA1963" t="s">
        <v>239</v>
      </c>
    </row>
    <row r="1964" spans="1:27" x14ac:dyDescent="0.3">
      <c r="A1964">
        <f t="shared" si="521"/>
        <v>1963</v>
      </c>
      <c r="B1964" t="s">
        <v>8844</v>
      </c>
      <c r="C1964" t="s">
        <v>8845</v>
      </c>
      <c r="D1964" t="str">
        <f t="shared" si="513"/>
        <v>Casey De Ruggiero</v>
      </c>
      <c r="E1964" s="3" t="s">
        <v>43</v>
      </c>
      <c r="F1964">
        <v>15</v>
      </c>
      <c r="G1964" s="1">
        <v>43894</v>
      </c>
      <c r="H1964" s="2">
        <f t="shared" si="514"/>
        <v>4</v>
      </c>
      <c r="I1964" s="2">
        <f t="shared" si="515"/>
        <v>3</v>
      </c>
      <c r="J1964" s="2">
        <f t="shared" si="516"/>
        <v>2020</v>
      </c>
      <c r="K1964" s="1">
        <v>43976</v>
      </c>
      <c r="L1964" s="2">
        <f t="shared" si="517"/>
        <v>25</v>
      </c>
      <c r="M1964" s="2">
        <f t="shared" si="518"/>
        <v>5</v>
      </c>
      <c r="N1964" s="2">
        <f t="shared" si="519"/>
        <v>2020</v>
      </c>
      <c r="O1964" s="2">
        <f t="shared" si="520"/>
        <v>82</v>
      </c>
      <c r="P1964" t="s">
        <v>44</v>
      </c>
      <c r="Q1964" t="s">
        <v>54</v>
      </c>
      <c r="R1964" t="s">
        <v>8846</v>
      </c>
      <c r="S1964" t="s">
        <v>65</v>
      </c>
      <c r="T1964" s="3" t="s">
        <v>57</v>
      </c>
      <c r="U1964" s="4">
        <v>41036.83</v>
      </c>
      <c r="V1964" t="s">
        <v>4096</v>
      </c>
      <c r="W1964" s="3" t="b">
        <v>1</v>
      </c>
      <c r="X1964" s="3" t="s">
        <v>23011</v>
      </c>
      <c r="Y1964" t="s">
        <v>8847</v>
      </c>
      <c r="Z1964" t="s">
        <v>23012</v>
      </c>
      <c r="AA1964" t="s">
        <v>884</v>
      </c>
    </row>
    <row r="1965" spans="1:27" x14ac:dyDescent="0.3">
      <c r="A1965">
        <f t="shared" si="521"/>
        <v>1964</v>
      </c>
      <c r="B1965" t="s">
        <v>8848</v>
      </c>
      <c r="C1965" t="s">
        <v>8849</v>
      </c>
      <c r="D1965" t="str">
        <f t="shared" si="513"/>
        <v>Cori Jakobsson</v>
      </c>
      <c r="E1965" s="3" t="s">
        <v>32</v>
      </c>
      <c r="F1965">
        <v>84</v>
      </c>
      <c r="G1965" s="1">
        <v>43839</v>
      </c>
      <c r="H1965" s="2">
        <f t="shared" si="514"/>
        <v>9</v>
      </c>
      <c r="I1965" s="2">
        <f t="shared" si="515"/>
        <v>1</v>
      </c>
      <c r="J1965" s="2">
        <f t="shared" si="516"/>
        <v>2020</v>
      </c>
      <c r="K1965" s="1">
        <v>44169</v>
      </c>
      <c r="L1965" s="2">
        <f t="shared" si="517"/>
        <v>4</v>
      </c>
      <c r="M1965" s="2">
        <f t="shared" si="518"/>
        <v>12</v>
      </c>
      <c r="N1965" s="2">
        <f t="shared" si="519"/>
        <v>2020</v>
      </c>
      <c r="O1965" s="2">
        <f t="shared" si="520"/>
        <v>330</v>
      </c>
      <c r="P1965" t="s">
        <v>22</v>
      </c>
      <c r="Q1965" t="s">
        <v>34</v>
      </c>
      <c r="R1965" t="s">
        <v>8850</v>
      </c>
      <c r="S1965" t="s">
        <v>65</v>
      </c>
      <c r="T1965" s="3" t="s">
        <v>83</v>
      </c>
      <c r="U1965" s="4">
        <v>3132.86</v>
      </c>
      <c r="V1965" t="s">
        <v>1851</v>
      </c>
      <c r="W1965" s="3" t="b">
        <v>0</v>
      </c>
      <c r="X1965" s="3" t="b">
        <v>0</v>
      </c>
      <c r="Y1965" t="s">
        <v>8851</v>
      </c>
      <c r="Z1965" t="s">
        <v>1451</v>
      </c>
      <c r="AA1965" t="s">
        <v>8852</v>
      </c>
    </row>
    <row r="1966" spans="1:27" x14ac:dyDescent="0.3">
      <c r="A1966">
        <f t="shared" si="521"/>
        <v>1965</v>
      </c>
      <c r="B1966" t="s">
        <v>8853</v>
      </c>
      <c r="C1966" t="s">
        <v>8854</v>
      </c>
      <c r="D1966" t="str">
        <f t="shared" si="513"/>
        <v>Dusty Boynes</v>
      </c>
      <c r="E1966" s="3" t="s">
        <v>32</v>
      </c>
      <c r="F1966">
        <v>31</v>
      </c>
      <c r="G1966" s="1">
        <v>43969</v>
      </c>
      <c r="H1966" s="2">
        <f t="shared" si="514"/>
        <v>18</v>
      </c>
      <c r="I1966" s="2">
        <f t="shared" si="515"/>
        <v>5</v>
      </c>
      <c r="J1966" s="2">
        <f t="shared" si="516"/>
        <v>2020</v>
      </c>
      <c r="K1966" s="1">
        <v>44093</v>
      </c>
      <c r="L1966" s="2">
        <f t="shared" si="517"/>
        <v>19</v>
      </c>
      <c r="M1966" s="2">
        <f t="shared" si="518"/>
        <v>9</v>
      </c>
      <c r="N1966" s="2">
        <f t="shared" si="519"/>
        <v>2020</v>
      </c>
      <c r="O1966" s="2">
        <f t="shared" si="520"/>
        <v>124</v>
      </c>
      <c r="P1966" t="s">
        <v>33</v>
      </c>
      <c r="Q1966" t="s">
        <v>119</v>
      </c>
      <c r="R1966" t="s">
        <v>8855</v>
      </c>
      <c r="S1966" t="s">
        <v>92</v>
      </c>
      <c r="T1966" s="3" t="s">
        <v>159</v>
      </c>
      <c r="U1966" s="4">
        <v>57650.87</v>
      </c>
      <c r="V1966" t="s">
        <v>3791</v>
      </c>
      <c r="W1966" s="3" t="b">
        <v>0</v>
      </c>
      <c r="X1966" s="3" t="b">
        <v>1</v>
      </c>
      <c r="Y1966" t="s">
        <v>8856</v>
      </c>
      <c r="Z1966" t="s">
        <v>23012</v>
      </c>
      <c r="AA1966" t="s">
        <v>3958</v>
      </c>
    </row>
    <row r="1967" spans="1:27" x14ac:dyDescent="0.3">
      <c r="A1967">
        <f t="shared" si="521"/>
        <v>1966</v>
      </c>
      <c r="B1967" t="s">
        <v>8857</v>
      </c>
      <c r="C1967" t="s">
        <v>8858</v>
      </c>
      <c r="D1967" t="str">
        <f t="shared" si="513"/>
        <v>Georgeanna Aburrow</v>
      </c>
      <c r="E1967" s="3" t="s">
        <v>769</v>
      </c>
      <c r="F1967">
        <v>21</v>
      </c>
      <c r="G1967" s="1">
        <v>43886</v>
      </c>
      <c r="H1967" s="2">
        <f t="shared" si="514"/>
        <v>25</v>
      </c>
      <c r="I1967" s="2">
        <f t="shared" si="515"/>
        <v>2</v>
      </c>
      <c r="J1967" s="2">
        <f t="shared" si="516"/>
        <v>2020</v>
      </c>
      <c r="K1967" s="1">
        <v>44016</v>
      </c>
      <c r="L1967" s="2">
        <f t="shared" si="517"/>
        <v>4</v>
      </c>
      <c r="M1967" s="2">
        <f t="shared" si="518"/>
        <v>7</v>
      </c>
      <c r="N1967" s="2">
        <f t="shared" si="519"/>
        <v>2020</v>
      </c>
      <c r="O1967" s="2">
        <f t="shared" si="520"/>
        <v>130</v>
      </c>
      <c r="P1967" t="s">
        <v>63</v>
      </c>
      <c r="Q1967" t="s">
        <v>74</v>
      </c>
      <c r="R1967" t="s">
        <v>8859</v>
      </c>
      <c r="S1967" t="s">
        <v>92</v>
      </c>
      <c r="T1967" s="3" t="s">
        <v>133</v>
      </c>
      <c r="U1967" s="4">
        <v>80970.399999999994</v>
      </c>
      <c r="V1967" t="s">
        <v>609</v>
      </c>
      <c r="W1967" s="3" t="b">
        <v>1</v>
      </c>
      <c r="X1967" s="3" t="b">
        <v>1</v>
      </c>
      <c r="Y1967" t="s">
        <v>8860</v>
      </c>
      <c r="Z1967" t="s">
        <v>23012</v>
      </c>
      <c r="AA1967" t="s">
        <v>7437</v>
      </c>
    </row>
    <row r="1968" spans="1:27" x14ac:dyDescent="0.3">
      <c r="A1968">
        <f t="shared" si="521"/>
        <v>1967</v>
      </c>
      <c r="B1968" t="s">
        <v>8861</v>
      </c>
      <c r="C1968" t="s">
        <v>8862</v>
      </c>
      <c r="D1968" t="str">
        <f t="shared" si="513"/>
        <v>Maxi Whitehair</v>
      </c>
      <c r="E1968" s="3" t="s">
        <v>32</v>
      </c>
      <c r="F1968">
        <v>12</v>
      </c>
      <c r="G1968" s="1">
        <v>43893</v>
      </c>
      <c r="H1968" s="2">
        <f t="shared" si="514"/>
        <v>3</v>
      </c>
      <c r="I1968" s="2">
        <f t="shared" si="515"/>
        <v>3</v>
      </c>
      <c r="J1968" s="2">
        <f t="shared" si="516"/>
        <v>2020</v>
      </c>
      <c r="K1968" s="1">
        <f>G1968+8</f>
        <v>43901</v>
      </c>
      <c r="L1968" s="2">
        <f t="shared" si="517"/>
        <v>11</v>
      </c>
      <c r="M1968" s="2">
        <f t="shared" si="518"/>
        <v>3</v>
      </c>
      <c r="N1968" s="2">
        <f t="shared" si="519"/>
        <v>2020</v>
      </c>
      <c r="O1968" s="2">
        <f t="shared" si="520"/>
        <v>8</v>
      </c>
      <c r="P1968" t="s">
        <v>33</v>
      </c>
      <c r="Q1968" t="s">
        <v>23</v>
      </c>
      <c r="R1968" t="s">
        <v>8863</v>
      </c>
      <c r="S1968" t="s">
        <v>76</v>
      </c>
      <c r="T1968" s="3" t="s">
        <v>159</v>
      </c>
      <c r="U1968" s="4">
        <v>257.64</v>
      </c>
      <c r="V1968" t="s">
        <v>2273</v>
      </c>
      <c r="W1968" s="3" t="b">
        <v>0</v>
      </c>
      <c r="X1968" s="3" t="b">
        <v>1</v>
      </c>
      <c r="Y1968" t="s">
        <v>8739</v>
      </c>
      <c r="Z1968" t="s">
        <v>3612</v>
      </c>
      <c r="AA1968" t="s">
        <v>384</v>
      </c>
    </row>
    <row r="1969" spans="1:27" x14ac:dyDescent="0.3">
      <c r="A1969">
        <f t="shared" si="521"/>
        <v>1968</v>
      </c>
      <c r="B1969" t="s">
        <v>8864</v>
      </c>
      <c r="C1969" t="s">
        <v>4713</v>
      </c>
      <c r="D1969" t="str">
        <f t="shared" si="513"/>
        <v>Dalila MacKeever</v>
      </c>
      <c r="E1969" s="3" t="s">
        <v>32</v>
      </c>
      <c r="F1969">
        <v>11</v>
      </c>
      <c r="G1969" s="1">
        <v>43834</v>
      </c>
      <c r="H1969" s="2">
        <f t="shared" si="514"/>
        <v>4</v>
      </c>
      <c r="I1969" s="2">
        <f t="shared" si="515"/>
        <v>1</v>
      </c>
      <c r="J1969" s="2">
        <f t="shared" si="516"/>
        <v>2020</v>
      </c>
      <c r="K1969" s="1">
        <v>43944</v>
      </c>
      <c r="L1969" s="2">
        <f t="shared" si="517"/>
        <v>23</v>
      </c>
      <c r="M1969" s="2">
        <f t="shared" si="518"/>
        <v>4</v>
      </c>
      <c r="N1969" s="2">
        <f t="shared" si="519"/>
        <v>2020</v>
      </c>
      <c r="O1969" s="2">
        <f t="shared" si="520"/>
        <v>110</v>
      </c>
      <c r="P1969" t="s">
        <v>33</v>
      </c>
      <c r="Q1969" t="s">
        <v>23</v>
      </c>
      <c r="R1969" t="s">
        <v>8865</v>
      </c>
      <c r="S1969" t="s">
        <v>65</v>
      </c>
      <c r="T1969" s="3" t="s">
        <v>83</v>
      </c>
      <c r="U1969" s="4">
        <v>41371.53</v>
      </c>
      <c r="V1969" t="s">
        <v>205</v>
      </c>
      <c r="W1969" s="3" t="b">
        <v>1</v>
      </c>
      <c r="X1969" s="3" t="s">
        <v>23011</v>
      </c>
      <c r="Y1969" t="s">
        <v>8866</v>
      </c>
      <c r="Z1969" t="s">
        <v>23012</v>
      </c>
      <c r="AA1969" t="s">
        <v>4600</v>
      </c>
    </row>
    <row r="1970" spans="1:27" x14ac:dyDescent="0.3">
      <c r="A1970">
        <f t="shared" si="521"/>
        <v>1969</v>
      </c>
      <c r="B1970" t="s">
        <v>8867</v>
      </c>
      <c r="C1970" t="s">
        <v>8868</v>
      </c>
      <c r="D1970" t="str">
        <f t="shared" si="513"/>
        <v>Zaria Sweeney</v>
      </c>
      <c r="E1970" s="3" t="s">
        <v>32</v>
      </c>
      <c r="F1970">
        <v>79</v>
      </c>
      <c r="G1970" s="1">
        <v>44112</v>
      </c>
      <c r="H1970" s="2">
        <f t="shared" si="514"/>
        <v>8</v>
      </c>
      <c r="I1970" s="2">
        <f t="shared" si="515"/>
        <v>10</v>
      </c>
      <c r="J1970" s="2">
        <f t="shared" si="516"/>
        <v>2020</v>
      </c>
      <c r="K1970" s="1">
        <f t="shared" ref="K1970:K1971" si="529">G1970+8</f>
        <v>44120</v>
      </c>
      <c r="L1970" s="2">
        <f t="shared" si="517"/>
        <v>16</v>
      </c>
      <c r="M1970" s="2">
        <f t="shared" si="518"/>
        <v>10</v>
      </c>
      <c r="N1970" s="2">
        <f t="shared" si="519"/>
        <v>2020</v>
      </c>
      <c r="O1970" s="2">
        <f t="shared" si="520"/>
        <v>8</v>
      </c>
      <c r="P1970" t="s">
        <v>33</v>
      </c>
      <c r="Q1970" t="s">
        <v>90</v>
      </c>
      <c r="R1970" t="s">
        <v>8869</v>
      </c>
      <c r="S1970" t="s">
        <v>36</v>
      </c>
      <c r="T1970" s="3" t="s">
        <v>133</v>
      </c>
      <c r="U1970" s="4">
        <v>85352.7</v>
      </c>
      <c r="V1970" t="s">
        <v>3934</v>
      </c>
      <c r="W1970" s="3" t="b">
        <v>0</v>
      </c>
      <c r="X1970" s="3" t="b">
        <v>1</v>
      </c>
      <c r="Y1970" t="s">
        <v>8870</v>
      </c>
      <c r="Z1970" t="s">
        <v>23012</v>
      </c>
      <c r="AA1970" t="s">
        <v>3826</v>
      </c>
    </row>
    <row r="1971" spans="1:27" x14ac:dyDescent="0.3">
      <c r="A1971">
        <f t="shared" si="521"/>
        <v>1970</v>
      </c>
      <c r="B1971" t="s">
        <v>2021</v>
      </c>
      <c r="C1971" t="s">
        <v>8871</v>
      </c>
      <c r="D1971" t="str">
        <f t="shared" si="513"/>
        <v>Venita Melloy</v>
      </c>
      <c r="E1971" s="3" t="s">
        <v>32</v>
      </c>
      <c r="F1971">
        <v>35</v>
      </c>
      <c r="G1971" s="1">
        <v>44158</v>
      </c>
      <c r="H1971" s="2">
        <f t="shared" si="514"/>
        <v>23</v>
      </c>
      <c r="I1971" s="2">
        <f t="shared" si="515"/>
        <v>11</v>
      </c>
      <c r="J1971" s="2">
        <f t="shared" si="516"/>
        <v>2020</v>
      </c>
      <c r="K1971" s="1">
        <f t="shared" si="529"/>
        <v>44166</v>
      </c>
      <c r="L1971" s="2">
        <f t="shared" si="517"/>
        <v>1</v>
      </c>
      <c r="M1971" s="2">
        <f t="shared" si="518"/>
        <v>12</v>
      </c>
      <c r="N1971" s="2">
        <f t="shared" si="519"/>
        <v>2020</v>
      </c>
      <c r="O1971" s="2">
        <f t="shared" si="520"/>
        <v>8</v>
      </c>
      <c r="P1971" t="s">
        <v>33</v>
      </c>
      <c r="Q1971" t="s">
        <v>119</v>
      </c>
      <c r="R1971" t="s">
        <v>8872</v>
      </c>
      <c r="S1971" t="s">
        <v>36</v>
      </c>
      <c r="T1971" s="3" t="s">
        <v>133</v>
      </c>
      <c r="U1971" s="4">
        <v>63198.18</v>
      </c>
      <c r="V1971" t="s">
        <v>1665</v>
      </c>
      <c r="W1971" s="3" t="b">
        <v>0</v>
      </c>
      <c r="X1971" s="3" t="b">
        <v>0</v>
      </c>
      <c r="Y1971" t="s">
        <v>8873</v>
      </c>
      <c r="Z1971" t="s">
        <v>23012</v>
      </c>
      <c r="AA1971" t="s">
        <v>470</v>
      </c>
    </row>
    <row r="1972" spans="1:27" x14ac:dyDescent="0.3">
      <c r="A1972">
        <f t="shared" si="521"/>
        <v>1971</v>
      </c>
      <c r="B1972" t="s">
        <v>8874</v>
      </c>
      <c r="D1972" t="str">
        <f t="shared" si="513"/>
        <v xml:space="preserve">Arlin </v>
      </c>
      <c r="E1972" s="3" t="s">
        <v>43</v>
      </c>
      <c r="F1972">
        <v>23</v>
      </c>
      <c r="G1972" s="1">
        <v>43943</v>
      </c>
      <c r="H1972" s="2">
        <f t="shared" si="514"/>
        <v>22</v>
      </c>
      <c r="I1972" s="2">
        <f t="shared" si="515"/>
        <v>4</v>
      </c>
      <c r="J1972" s="2">
        <f t="shared" si="516"/>
        <v>2020</v>
      </c>
      <c r="K1972" s="1">
        <v>43967</v>
      </c>
      <c r="L1972" s="2">
        <f t="shared" si="517"/>
        <v>16</v>
      </c>
      <c r="M1972" s="2">
        <f t="shared" si="518"/>
        <v>5</v>
      </c>
      <c r="N1972" s="2">
        <f t="shared" si="519"/>
        <v>2020</v>
      </c>
      <c r="O1972" s="2">
        <f t="shared" si="520"/>
        <v>24</v>
      </c>
      <c r="P1972" t="s">
        <v>33</v>
      </c>
      <c r="Q1972" t="s">
        <v>90</v>
      </c>
      <c r="R1972" t="s">
        <v>8875</v>
      </c>
      <c r="S1972" t="s">
        <v>36</v>
      </c>
      <c r="T1972" s="3" t="s">
        <v>159</v>
      </c>
      <c r="U1972" s="4">
        <v>13945.74</v>
      </c>
      <c r="V1972" t="s">
        <v>243</v>
      </c>
      <c r="W1972" s="3" t="s">
        <v>23011</v>
      </c>
      <c r="X1972" s="3" t="b">
        <v>1</v>
      </c>
      <c r="Y1972" t="s">
        <v>8876</v>
      </c>
      <c r="Z1972" t="s">
        <v>23012</v>
      </c>
      <c r="AA1972" t="s">
        <v>8877</v>
      </c>
    </row>
    <row r="1973" spans="1:27" x14ac:dyDescent="0.3">
      <c r="A1973">
        <f t="shared" si="521"/>
        <v>1972</v>
      </c>
      <c r="B1973" t="s">
        <v>8878</v>
      </c>
      <c r="C1973" t="s">
        <v>8879</v>
      </c>
      <c r="D1973" t="str">
        <f t="shared" si="513"/>
        <v>Gretel Ledwidge</v>
      </c>
      <c r="E1973" s="3" t="s">
        <v>32</v>
      </c>
      <c r="F1973">
        <v>57</v>
      </c>
      <c r="G1973" s="1">
        <v>44112</v>
      </c>
      <c r="H1973" s="2">
        <f t="shared" si="514"/>
        <v>8</v>
      </c>
      <c r="I1973" s="2">
        <f t="shared" si="515"/>
        <v>10</v>
      </c>
      <c r="J1973" s="2">
        <f t="shared" si="516"/>
        <v>2020</v>
      </c>
      <c r="K1973" s="1">
        <f t="shared" ref="K1973:K1974" si="530">G1973+8</f>
        <v>44120</v>
      </c>
      <c r="L1973" s="2">
        <f t="shared" si="517"/>
        <v>16</v>
      </c>
      <c r="M1973" s="2">
        <f t="shared" si="518"/>
        <v>10</v>
      </c>
      <c r="N1973" s="2">
        <f t="shared" si="519"/>
        <v>2020</v>
      </c>
      <c r="O1973" s="2">
        <f t="shared" si="520"/>
        <v>8</v>
      </c>
      <c r="P1973" t="s">
        <v>44</v>
      </c>
      <c r="Q1973" t="s">
        <v>90</v>
      </c>
      <c r="R1973" t="s">
        <v>8880</v>
      </c>
      <c r="S1973" t="s">
        <v>56</v>
      </c>
      <c r="T1973" s="3" t="s">
        <v>66</v>
      </c>
      <c r="U1973" s="4">
        <v>54421.68</v>
      </c>
      <c r="V1973" t="s">
        <v>2802</v>
      </c>
      <c r="W1973" s="3" t="b">
        <v>1</v>
      </c>
      <c r="X1973" s="3" t="b">
        <v>0</v>
      </c>
      <c r="Y1973" t="s">
        <v>8881</v>
      </c>
      <c r="Z1973" t="s">
        <v>23012</v>
      </c>
      <c r="AA1973" t="s">
        <v>2479</v>
      </c>
    </row>
    <row r="1974" spans="1:27" x14ac:dyDescent="0.3">
      <c r="A1974">
        <f t="shared" si="521"/>
        <v>1973</v>
      </c>
      <c r="B1974" t="s">
        <v>5735</v>
      </c>
      <c r="C1974" t="s">
        <v>8882</v>
      </c>
      <c r="D1974" t="str">
        <f t="shared" si="513"/>
        <v>Kylen Monier</v>
      </c>
      <c r="E1974" s="3" t="s">
        <v>32</v>
      </c>
      <c r="F1974">
        <v>13</v>
      </c>
      <c r="G1974" s="1">
        <v>44029</v>
      </c>
      <c r="H1974" s="2">
        <f t="shared" si="514"/>
        <v>17</v>
      </c>
      <c r="I1974" s="2">
        <f t="shared" si="515"/>
        <v>7</v>
      </c>
      <c r="J1974" s="2">
        <f t="shared" si="516"/>
        <v>2020</v>
      </c>
      <c r="K1974" s="1">
        <f t="shared" si="530"/>
        <v>44037</v>
      </c>
      <c r="L1974" s="2">
        <f t="shared" si="517"/>
        <v>25</v>
      </c>
      <c r="M1974" s="2">
        <f t="shared" si="518"/>
        <v>7</v>
      </c>
      <c r="N1974" s="2">
        <f t="shared" si="519"/>
        <v>2020</v>
      </c>
      <c r="O1974" s="2">
        <f t="shared" si="520"/>
        <v>8</v>
      </c>
      <c r="P1974" t="s">
        <v>22</v>
      </c>
      <c r="Q1974" t="s">
        <v>119</v>
      </c>
      <c r="R1974" t="s">
        <v>8883</v>
      </c>
      <c r="S1974" t="s">
        <v>100</v>
      </c>
      <c r="T1974" s="3" t="s">
        <v>23012</v>
      </c>
      <c r="U1974" s="4">
        <v>57453.45</v>
      </c>
      <c r="V1974" t="s">
        <v>2387</v>
      </c>
      <c r="W1974" s="3" t="b">
        <v>0</v>
      </c>
      <c r="X1974" s="3" t="b">
        <v>0</v>
      </c>
      <c r="Y1974" t="s">
        <v>8884</v>
      </c>
      <c r="Z1974" t="s">
        <v>23012</v>
      </c>
      <c r="AA1974" t="s">
        <v>1117</v>
      </c>
    </row>
    <row r="1975" spans="1:27" x14ac:dyDescent="0.3">
      <c r="A1975">
        <f t="shared" si="521"/>
        <v>1974</v>
      </c>
      <c r="B1975" t="s">
        <v>8885</v>
      </c>
      <c r="C1975" t="s">
        <v>8886</v>
      </c>
      <c r="D1975" t="str">
        <f t="shared" si="513"/>
        <v>Sara Pepin</v>
      </c>
      <c r="E1975" s="3" t="s">
        <v>222</v>
      </c>
      <c r="F1975">
        <v>69</v>
      </c>
      <c r="G1975" s="1">
        <v>43892</v>
      </c>
      <c r="H1975" s="2">
        <f t="shared" si="514"/>
        <v>2</v>
      </c>
      <c r="I1975" s="2">
        <f t="shared" si="515"/>
        <v>3</v>
      </c>
      <c r="J1975" s="2">
        <f t="shared" si="516"/>
        <v>2020</v>
      </c>
      <c r="K1975" s="1">
        <v>44037</v>
      </c>
      <c r="L1975" s="2">
        <f t="shared" si="517"/>
        <v>25</v>
      </c>
      <c r="M1975" s="2">
        <f t="shared" si="518"/>
        <v>7</v>
      </c>
      <c r="N1975" s="2">
        <f t="shared" si="519"/>
        <v>2020</v>
      </c>
      <c r="O1975" s="2">
        <f t="shared" si="520"/>
        <v>145</v>
      </c>
      <c r="P1975" t="s">
        <v>63</v>
      </c>
      <c r="Q1975" t="s">
        <v>197</v>
      </c>
      <c r="R1975" t="s">
        <v>8887</v>
      </c>
      <c r="S1975" t="s">
        <v>177</v>
      </c>
      <c r="T1975" s="3" t="s">
        <v>66</v>
      </c>
      <c r="U1975" s="4">
        <v>28933.31</v>
      </c>
      <c r="V1975" t="s">
        <v>4970</v>
      </c>
      <c r="W1975" s="3" t="b">
        <v>0</v>
      </c>
      <c r="X1975" s="3" t="b">
        <v>1</v>
      </c>
      <c r="Y1975" t="s">
        <v>8888</v>
      </c>
      <c r="Z1975" t="s">
        <v>23012</v>
      </c>
      <c r="AA1975" t="s">
        <v>928</v>
      </c>
    </row>
    <row r="1976" spans="1:27" x14ac:dyDescent="0.3">
      <c r="A1976">
        <f t="shared" si="521"/>
        <v>1975</v>
      </c>
      <c r="B1976" t="s">
        <v>8889</v>
      </c>
      <c r="D1976" t="str">
        <f t="shared" si="513"/>
        <v xml:space="preserve">Ferdy </v>
      </c>
      <c r="E1976" s="3" t="s">
        <v>43</v>
      </c>
      <c r="F1976">
        <v>27</v>
      </c>
      <c r="G1976" s="1">
        <v>44057</v>
      </c>
      <c r="H1976" s="2">
        <f t="shared" si="514"/>
        <v>14</v>
      </c>
      <c r="I1976" s="2">
        <f t="shared" si="515"/>
        <v>8</v>
      </c>
      <c r="J1976" s="2">
        <f t="shared" si="516"/>
        <v>2020</v>
      </c>
      <c r="K1976" s="1">
        <f t="shared" ref="K1976:K1978" si="531">G1976+8</f>
        <v>44065</v>
      </c>
      <c r="L1976" s="2">
        <f t="shared" si="517"/>
        <v>22</v>
      </c>
      <c r="M1976" s="2">
        <f t="shared" si="518"/>
        <v>8</v>
      </c>
      <c r="N1976" s="2">
        <f t="shared" si="519"/>
        <v>2020</v>
      </c>
      <c r="O1976" s="2">
        <f t="shared" si="520"/>
        <v>8</v>
      </c>
      <c r="P1976" t="s">
        <v>44</v>
      </c>
      <c r="Q1976" t="s">
        <v>197</v>
      </c>
      <c r="R1976" t="s">
        <v>8890</v>
      </c>
      <c r="S1976" t="s">
        <v>146</v>
      </c>
      <c r="T1976" s="3" t="s">
        <v>57</v>
      </c>
      <c r="U1976" s="4">
        <v>60110.3</v>
      </c>
      <c r="V1976" t="s">
        <v>368</v>
      </c>
      <c r="W1976" s="3" t="b">
        <v>1</v>
      </c>
      <c r="X1976" s="3" t="b">
        <v>0</v>
      </c>
      <c r="Y1976" t="s">
        <v>8891</v>
      </c>
      <c r="Z1976" t="s">
        <v>23012</v>
      </c>
      <c r="AA1976" t="s">
        <v>8892</v>
      </c>
    </row>
    <row r="1977" spans="1:27" x14ac:dyDescent="0.3">
      <c r="A1977">
        <f t="shared" si="521"/>
        <v>1976</v>
      </c>
      <c r="B1977" t="s">
        <v>8893</v>
      </c>
      <c r="C1977" t="s">
        <v>8894</v>
      </c>
      <c r="D1977" t="str">
        <f t="shared" si="513"/>
        <v>Massimiliano Waison</v>
      </c>
      <c r="E1977" s="3" t="s">
        <v>43</v>
      </c>
      <c r="F1977">
        <v>58</v>
      </c>
      <c r="G1977" s="1">
        <v>44135</v>
      </c>
      <c r="H1977" s="2">
        <f t="shared" si="514"/>
        <v>31</v>
      </c>
      <c r="I1977" s="2">
        <f t="shared" si="515"/>
        <v>10</v>
      </c>
      <c r="J1977" s="2">
        <f t="shared" si="516"/>
        <v>2020</v>
      </c>
      <c r="K1977" s="1">
        <f t="shared" si="531"/>
        <v>44143</v>
      </c>
      <c r="L1977" s="2">
        <f t="shared" si="517"/>
        <v>8</v>
      </c>
      <c r="M1977" s="2">
        <f t="shared" si="518"/>
        <v>11</v>
      </c>
      <c r="N1977" s="2">
        <f t="shared" si="519"/>
        <v>2020</v>
      </c>
      <c r="O1977" s="2">
        <f t="shared" si="520"/>
        <v>8</v>
      </c>
      <c r="P1977" t="s">
        <v>118</v>
      </c>
      <c r="Q1977" t="s">
        <v>126</v>
      </c>
      <c r="R1977" t="s">
        <v>8895</v>
      </c>
      <c r="S1977" t="s">
        <v>177</v>
      </c>
      <c r="T1977" s="3" t="s">
        <v>47</v>
      </c>
      <c r="U1977" s="4">
        <v>12741.29</v>
      </c>
      <c r="V1977" t="s">
        <v>620</v>
      </c>
      <c r="W1977" s="3" t="b">
        <v>1</v>
      </c>
      <c r="X1977" s="3" t="b">
        <v>1</v>
      </c>
      <c r="Y1977" t="s">
        <v>8896</v>
      </c>
      <c r="Z1977" t="s">
        <v>23012</v>
      </c>
      <c r="AA1977" t="s">
        <v>884</v>
      </c>
    </row>
    <row r="1978" spans="1:27" x14ac:dyDescent="0.3">
      <c r="A1978">
        <f t="shared" si="521"/>
        <v>1977</v>
      </c>
      <c r="B1978" t="s">
        <v>8897</v>
      </c>
      <c r="C1978" t="s">
        <v>8898</v>
      </c>
      <c r="D1978" t="str">
        <f t="shared" si="513"/>
        <v>Dolley Glasner</v>
      </c>
      <c r="E1978" s="3" t="s">
        <v>32</v>
      </c>
      <c r="F1978">
        <v>16</v>
      </c>
      <c r="G1978" s="1">
        <v>44116</v>
      </c>
      <c r="H1978" s="2">
        <f t="shared" si="514"/>
        <v>12</v>
      </c>
      <c r="I1978" s="2">
        <f t="shared" si="515"/>
        <v>10</v>
      </c>
      <c r="J1978" s="2">
        <f t="shared" si="516"/>
        <v>2020</v>
      </c>
      <c r="K1978" s="1">
        <f t="shared" si="531"/>
        <v>44124</v>
      </c>
      <c r="L1978" s="2">
        <f t="shared" si="517"/>
        <v>20</v>
      </c>
      <c r="M1978" s="2">
        <f t="shared" si="518"/>
        <v>10</v>
      </c>
      <c r="N1978" s="2">
        <f t="shared" si="519"/>
        <v>2020</v>
      </c>
      <c r="O1978" s="2">
        <f t="shared" si="520"/>
        <v>8</v>
      </c>
      <c r="P1978" t="s">
        <v>22</v>
      </c>
      <c r="Q1978" t="s">
        <v>90</v>
      </c>
      <c r="R1978" t="s">
        <v>8899</v>
      </c>
      <c r="S1978" t="s">
        <v>92</v>
      </c>
      <c r="T1978" s="3" t="s">
        <v>47</v>
      </c>
      <c r="U1978" s="4">
        <v>63460.37</v>
      </c>
      <c r="V1978" t="s">
        <v>296</v>
      </c>
      <c r="W1978" s="3" t="b">
        <v>0</v>
      </c>
      <c r="X1978" s="3" t="b">
        <v>1</v>
      </c>
      <c r="Y1978" t="s">
        <v>8825</v>
      </c>
      <c r="Z1978" t="s">
        <v>23012</v>
      </c>
      <c r="AA1978" t="s">
        <v>8057</v>
      </c>
    </row>
    <row r="1979" spans="1:27" x14ac:dyDescent="0.3">
      <c r="A1979">
        <f t="shared" si="521"/>
        <v>1978</v>
      </c>
      <c r="B1979" t="s">
        <v>8900</v>
      </c>
      <c r="C1979" t="s">
        <v>8901</v>
      </c>
      <c r="D1979" t="str">
        <f t="shared" si="513"/>
        <v>Hyacintha Battman</v>
      </c>
      <c r="E1979" s="3" t="s">
        <v>32</v>
      </c>
      <c r="F1979">
        <v>22</v>
      </c>
      <c r="G1979" s="1">
        <v>43910</v>
      </c>
      <c r="H1979" s="2">
        <f t="shared" si="514"/>
        <v>20</v>
      </c>
      <c r="I1979" s="2">
        <f t="shared" si="515"/>
        <v>3</v>
      </c>
      <c r="J1979" s="2">
        <f t="shared" si="516"/>
        <v>2020</v>
      </c>
      <c r="K1979" s="1">
        <v>44170</v>
      </c>
      <c r="L1979" s="2">
        <f t="shared" si="517"/>
        <v>5</v>
      </c>
      <c r="M1979" s="2">
        <f t="shared" si="518"/>
        <v>12</v>
      </c>
      <c r="N1979" s="2">
        <f t="shared" si="519"/>
        <v>2020</v>
      </c>
      <c r="O1979" s="2">
        <f t="shared" si="520"/>
        <v>260</v>
      </c>
      <c r="P1979" t="s">
        <v>33</v>
      </c>
      <c r="Q1979" t="s">
        <v>90</v>
      </c>
      <c r="R1979" t="s">
        <v>8902</v>
      </c>
      <c r="S1979" t="s">
        <v>25</v>
      </c>
      <c r="T1979" s="3" t="s">
        <v>26</v>
      </c>
      <c r="U1979" s="4">
        <v>89196.83</v>
      </c>
      <c r="V1979" t="s">
        <v>692</v>
      </c>
      <c r="W1979" s="3" t="b">
        <v>0</v>
      </c>
      <c r="X1979" s="3" t="b">
        <v>1</v>
      </c>
      <c r="Y1979" t="s">
        <v>135</v>
      </c>
      <c r="Z1979" t="s">
        <v>23012</v>
      </c>
      <c r="AA1979" t="s">
        <v>8903</v>
      </c>
    </row>
    <row r="1980" spans="1:27" x14ac:dyDescent="0.3">
      <c r="A1980">
        <f t="shared" si="521"/>
        <v>1979</v>
      </c>
      <c r="B1980" t="s">
        <v>8904</v>
      </c>
      <c r="D1980" t="str">
        <f t="shared" si="513"/>
        <v xml:space="preserve">Natassia </v>
      </c>
      <c r="E1980" s="3" t="s">
        <v>32</v>
      </c>
      <c r="F1980">
        <v>96</v>
      </c>
      <c r="G1980" s="1">
        <v>43924</v>
      </c>
      <c r="H1980" s="2">
        <f t="shared" si="514"/>
        <v>3</v>
      </c>
      <c r="I1980" s="2">
        <f t="shared" si="515"/>
        <v>4</v>
      </c>
      <c r="J1980" s="2">
        <f t="shared" si="516"/>
        <v>2020</v>
      </c>
      <c r="K1980" s="1">
        <f>G1980+8</f>
        <v>43932</v>
      </c>
      <c r="L1980" s="2">
        <f t="shared" si="517"/>
        <v>11</v>
      </c>
      <c r="M1980" s="2">
        <f t="shared" si="518"/>
        <v>4</v>
      </c>
      <c r="N1980" s="2">
        <f t="shared" si="519"/>
        <v>2020</v>
      </c>
      <c r="O1980" s="2">
        <f t="shared" si="520"/>
        <v>8</v>
      </c>
      <c r="P1980" t="s">
        <v>63</v>
      </c>
      <c r="Q1980" t="s">
        <v>34</v>
      </c>
      <c r="R1980" t="s">
        <v>8905</v>
      </c>
      <c r="S1980" t="s">
        <v>177</v>
      </c>
      <c r="T1980" s="3" t="s">
        <v>133</v>
      </c>
      <c r="U1980" s="4">
        <v>63627.93</v>
      </c>
      <c r="V1980" t="s">
        <v>518</v>
      </c>
      <c r="W1980" s="3" t="b">
        <v>0</v>
      </c>
      <c r="X1980" s="3" t="b">
        <v>1</v>
      </c>
      <c r="Y1980" t="s">
        <v>8906</v>
      </c>
      <c r="Z1980" t="s">
        <v>23012</v>
      </c>
      <c r="AA1980" t="s">
        <v>312</v>
      </c>
    </row>
    <row r="1981" spans="1:27" x14ac:dyDescent="0.3">
      <c r="A1981">
        <f t="shared" si="521"/>
        <v>1980</v>
      </c>
      <c r="B1981" t="s">
        <v>8907</v>
      </c>
      <c r="C1981" t="s">
        <v>8908</v>
      </c>
      <c r="D1981" t="str">
        <f t="shared" si="513"/>
        <v>Conn MacDwyer</v>
      </c>
      <c r="E1981" s="3" t="s">
        <v>43</v>
      </c>
      <c r="F1981">
        <v>76</v>
      </c>
      <c r="G1981" s="1">
        <v>43897</v>
      </c>
      <c r="H1981" s="2">
        <f t="shared" si="514"/>
        <v>7</v>
      </c>
      <c r="I1981" s="2">
        <f t="shared" si="515"/>
        <v>3</v>
      </c>
      <c r="J1981" s="2">
        <f t="shared" si="516"/>
        <v>2020</v>
      </c>
      <c r="K1981" s="1">
        <v>44035</v>
      </c>
      <c r="L1981" s="2">
        <f t="shared" si="517"/>
        <v>23</v>
      </c>
      <c r="M1981" s="2">
        <f t="shared" si="518"/>
        <v>7</v>
      </c>
      <c r="N1981" s="2">
        <f t="shared" si="519"/>
        <v>2020</v>
      </c>
      <c r="O1981" s="2">
        <f t="shared" si="520"/>
        <v>138</v>
      </c>
      <c r="P1981" t="s">
        <v>118</v>
      </c>
      <c r="Q1981" t="s">
        <v>119</v>
      </c>
      <c r="R1981" t="s">
        <v>8909</v>
      </c>
      <c r="S1981" t="s">
        <v>177</v>
      </c>
      <c r="T1981" s="3" t="s">
        <v>133</v>
      </c>
      <c r="U1981" s="4">
        <v>22604.959999999999</v>
      </c>
      <c r="V1981" t="s">
        <v>6973</v>
      </c>
      <c r="W1981" s="3" t="b">
        <v>0</v>
      </c>
      <c r="X1981" s="3" t="b">
        <v>0</v>
      </c>
      <c r="Y1981" t="s">
        <v>8910</v>
      </c>
      <c r="Z1981" t="s">
        <v>377</v>
      </c>
      <c r="AA1981" t="s">
        <v>2515</v>
      </c>
    </row>
    <row r="1982" spans="1:27" x14ac:dyDescent="0.3">
      <c r="A1982">
        <f t="shared" si="521"/>
        <v>1981</v>
      </c>
      <c r="B1982" t="s">
        <v>8911</v>
      </c>
      <c r="C1982" t="s">
        <v>8912</v>
      </c>
      <c r="D1982" t="str">
        <f t="shared" si="513"/>
        <v>Jody Dunlea</v>
      </c>
      <c r="E1982" s="3" t="s">
        <v>32</v>
      </c>
      <c r="F1982">
        <v>90</v>
      </c>
      <c r="G1982" s="1">
        <v>44146</v>
      </c>
      <c r="H1982" s="2">
        <f t="shared" si="514"/>
        <v>11</v>
      </c>
      <c r="I1982" s="2">
        <f t="shared" si="515"/>
        <v>11</v>
      </c>
      <c r="J1982" s="2">
        <f t="shared" si="516"/>
        <v>2020</v>
      </c>
      <c r="K1982" s="1">
        <f t="shared" ref="K1982:K1983" si="532">G1982+8</f>
        <v>44154</v>
      </c>
      <c r="L1982" s="2">
        <f t="shared" si="517"/>
        <v>19</v>
      </c>
      <c r="M1982" s="2">
        <f t="shared" si="518"/>
        <v>11</v>
      </c>
      <c r="N1982" s="2">
        <f t="shared" si="519"/>
        <v>2020</v>
      </c>
      <c r="O1982" s="2">
        <f t="shared" si="520"/>
        <v>8</v>
      </c>
      <c r="P1982" t="s">
        <v>73</v>
      </c>
      <c r="Q1982" t="s">
        <v>74</v>
      </c>
      <c r="R1982" t="s">
        <v>8913</v>
      </c>
      <c r="S1982" t="s">
        <v>76</v>
      </c>
      <c r="T1982" s="3" t="s">
        <v>83</v>
      </c>
      <c r="U1982" s="4">
        <v>58664.66</v>
      </c>
      <c r="V1982" t="s">
        <v>1920</v>
      </c>
      <c r="W1982" s="3" t="b">
        <v>1</v>
      </c>
      <c r="X1982" s="3" t="b">
        <v>0</v>
      </c>
      <c r="Y1982" t="s">
        <v>8914</v>
      </c>
      <c r="Z1982" t="s">
        <v>23012</v>
      </c>
      <c r="AA1982" t="s">
        <v>2172</v>
      </c>
    </row>
    <row r="1983" spans="1:27" x14ac:dyDescent="0.3">
      <c r="A1983">
        <f t="shared" si="521"/>
        <v>1982</v>
      </c>
      <c r="B1983" t="s">
        <v>8915</v>
      </c>
      <c r="D1983" t="str">
        <f t="shared" si="513"/>
        <v xml:space="preserve">Devland </v>
      </c>
      <c r="E1983" s="3" t="s">
        <v>43</v>
      </c>
      <c r="F1983">
        <v>33</v>
      </c>
      <c r="G1983" s="1">
        <v>44150</v>
      </c>
      <c r="H1983" s="2">
        <f t="shared" si="514"/>
        <v>15</v>
      </c>
      <c r="I1983" s="2">
        <f t="shared" si="515"/>
        <v>11</v>
      </c>
      <c r="J1983" s="2">
        <f t="shared" si="516"/>
        <v>2020</v>
      </c>
      <c r="K1983" s="1">
        <f t="shared" si="532"/>
        <v>44158</v>
      </c>
      <c r="L1983" s="2">
        <f t="shared" si="517"/>
        <v>23</v>
      </c>
      <c r="M1983" s="2">
        <f t="shared" si="518"/>
        <v>11</v>
      </c>
      <c r="N1983" s="2">
        <f t="shared" si="519"/>
        <v>2020</v>
      </c>
      <c r="O1983" s="2">
        <f t="shared" si="520"/>
        <v>8</v>
      </c>
      <c r="P1983" t="s">
        <v>33</v>
      </c>
      <c r="Q1983" t="s">
        <v>126</v>
      </c>
      <c r="R1983" t="s">
        <v>8916</v>
      </c>
      <c r="S1983" t="s">
        <v>177</v>
      </c>
      <c r="T1983" s="3" t="s">
        <v>47</v>
      </c>
      <c r="U1983" s="4">
        <v>4011.99</v>
      </c>
      <c r="V1983" t="s">
        <v>854</v>
      </c>
      <c r="W1983" s="3" t="b">
        <v>0</v>
      </c>
      <c r="X1983" s="3" t="b">
        <v>1</v>
      </c>
      <c r="Y1983" t="s">
        <v>8917</v>
      </c>
      <c r="Z1983" t="s">
        <v>23012</v>
      </c>
      <c r="AA1983" t="s">
        <v>275</v>
      </c>
    </row>
    <row r="1984" spans="1:27" x14ac:dyDescent="0.3">
      <c r="A1984">
        <f t="shared" si="521"/>
        <v>1983</v>
      </c>
      <c r="B1984" t="s">
        <v>8918</v>
      </c>
      <c r="C1984" t="s">
        <v>8919</v>
      </c>
      <c r="D1984" t="str">
        <f t="shared" si="513"/>
        <v>Wait Huortic</v>
      </c>
      <c r="E1984" s="3" t="s">
        <v>43</v>
      </c>
      <c r="F1984">
        <v>35</v>
      </c>
      <c r="G1984" s="1">
        <v>44047</v>
      </c>
      <c r="H1984" s="2">
        <f t="shared" si="514"/>
        <v>4</v>
      </c>
      <c r="I1984" s="2">
        <f t="shared" si="515"/>
        <v>8</v>
      </c>
      <c r="J1984" s="2">
        <f t="shared" si="516"/>
        <v>2020</v>
      </c>
      <c r="K1984" s="1">
        <v>44174</v>
      </c>
      <c r="L1984" s="2">
        <f t="shared" si="517"/>
        <v>9</v>
      </c>
      <c r="M1984" s="2">
        <f t="shared" si="518"/>
        <v>12</v>
      </c>
      <c r="N1984" s="2">
        <f t="shared" si="519"/>
        <v>2020</v>
      </c>
      <c r="O1984" s="2">
        <f t="shared" si="520"/>
        <v>127</v>
      </c>
      <c r="P1984" t="s">
        <v>44</v>
      </c>
      <c r="Q1984" t="s">
        <v>23</v>
      </c>
      <c r="R1984" t="s">
        <v>8920</v>
      </c>
      <c r="S1984" t="s">
        <v>56</v>
      </c>
      <c r="T1984" s="3" t="s">
        <v>26</v>
      </c>
      <c r="U1984" s="4">
        <v>31966.77</v>
      </c>
      <c r="V1984" t="s">
        <v>230</v>
      </c>
      <c r="W1984" s="3" t="b">
        <v>1</v>
      </c>
      <c r="X1984" s="3" t="b">
        <v>0</v>
      </c>
      <c r="Y1984" t="s">
        <v>8921</v>
      </c>
      <c r="Z1984" t="s">
        <v>23012</v>
      </c>
      <c r="AA1984" t="s">
        <v>8922</v>
      </c>
    </row>
    <row r="1985" spans="1:27" x14ac:dyDescent="0.3">
      <c r="A1985">
        <f t="shared" si="521"/>
        <v>1984</v>
      </c>
      <c r="B1985" t="s">
        <v>8923</v>
      </c>
      <c r="C1985" t="s">
        <v>8924</v>
      </c>
      <c r="D1985" t="str">
        <f t="shared" si="513"/>
        <v>Alejoa Donativo</v>
      </c>
      <c r="E1985" s="3" t="s">
        <v>43</v>
      </c>
      <c r="F1985">
        <v>46</v>
      </c>
      <c r="G1985" s="1">
        <v>43907</v>
      </c>
      <c r="H1985" s="2">
        <f t="shared" si="514"/>
        <v>17</v>
      </c>
      <c r="I1985" s="2">
        <f t="shared" si="515"/>
        <v>3</v>
      </c>
      <c r="J1985" s="2">
        <f t="shared" si="516"/>
        <v>2020</v>
      </c>
      <c r="K1985" s="1">
        <v>43910</v>
      </c>
      <c r="L1985" s="2">
        <f t="shared" si="517"/>
        <v>20</v>
      </c>
      <c r="M1985" s="2">
        <f t="shared" si="518"/>
        <v>3</v>
      </c>
      <c r="N1985" s="2">
        <f t="shared" si="519"/>
        <v>2020</v>
      </c>
      <c r="O1985" s="2">
        <f t="shared" si="520"/>
        <v>3</v>
      </c>
      <c r="P1985" t="s">
        <v>22</v>
      </c>
      <c r="Q1985" t="s">
        <v>45</v>
      </c>
      <c r="R1985" t="s">
        <v>8925</v>
      </c>
      <c r="S1985" t="s">
        <v>146</v>
      </c>
      <c r="T1985" s="3" t="s">
        <v>83</v>
      </c>
      <c r="U1985" s="4">
        <v>37534.79</v>
      </c>
      <c r="V1985" t="s">
        <v>1050</v>
      </c>
      <c r="W1985" s="3" t="b">
        <v>0</v>
      </c>
      <c r="X1985" s="3" t="b">
        <v>1</v>
      </c>
      <c r="Y1985" t="s">
        <v>8926</v>
      </c>
      <c r="Z1985" t="s">
        <v>95</v>
      </c>
      <c r="AA1985" t="s">
        <v>8927</v>
      </c>
    </row>
    <row r="1986" spans="1:27" x14ac:dyDescent="0.3">
      <c r="A1986">
        <f t="shared" si="521"/>
        <v>1985</v>
      </c>
      <c r="B1986" t="s">
        <v>8928</v>
      </c>
      <c r="C1986" t="s">
        <v>8929</v>
      </c>
      <c r="D1986" t="str">
        <f t="shared" si="513"/>
        <v>Gram Lelande</v>
      </c>
      <c r="E1986" s="3" t="s">
        <v>43</v>
      </c>
      <c r="F1986">
        <v>50</v>
      </c>
      <c r="G1986" s="1">
        <v>44082</v>
      </c>
      <c r="H1986" s="2">
        <f t="shared" si="514"/>
        <v>8</v>
      </c>
      <c r="I1986" s="2">
        <f t="shared" si="515"/>
        <v>9</v>
      </c>
      <c r="J1986" s="2">
        <f t="shared" si="516"/>
        <v>2020</v>
      </c>
      <c r="K1986" s="1">
        <f>G1986+8</f>
        <v>44090</v>
      </c>
      <c r="L1986" s="2">
        <f t="shared" si="517"/>
        <v>16</v>
      </c>
      <c r="M1986" s="2">
        <f t="shared" si="518"/>
        <v>9</v>
      </c>
      <c r="N1986" s="2">
        <f t="shared" si="519"/>
        <v>2020</v>
      </c>
      <c r="O1986" s="2">
        <f t="shared" si="520"/>
        <v>8</v>
      </c>
      <c r="P1986" t="s">
        <v>73</v>
      </c>
      <c r="Q1986" t="s">
        <v>119</v>
      </c>
      <c r="R1986" t="s">
        <v>8930</v>
      </c>
      <c r="S1986" t="s">
        <v>100</v>
      </c>
      <c r="T1986" s="3" t="s">
        <v>26</v>
      </c>
      <c r="U1986" s="4">
        <v>12209.28</v>
      </c>
      <c r="V1986" t="s">
        <v>352</v>
      </c>
      <c r="W1986" s="3" t="b">
        <v>0</v>
      </c>
      <c r="X1986" s="3" t="b">
        <v>0</v>
      </c>
      <c r="Y1986" t="s">
        <v>2857</v>
      </c>
      <c r="Z1986" t="s">
        <v>23012</v>
      </c>
      <c r="AA1986" t="s">
        <v>8931</v>
      </c>
    </row>
    <row r="1987" spans="1:27" x14ac:dyDescent="0.3">
      <c r="A1987">
        <f t="shared" si="521"/>
        <v>1986</v>
      </c>
      <c r="B1987" t="s">
        <v>8932</v>
      </c>
      <c r="C1987" t="s">
        <v>8933</v>
      </c>
      <c r="D1987" t="str">
        <f t="shared" ref="D1987:D2050" si="533">B1987&amp; " " &amp;C1987</f>
        <v>Berty Antusch</v>
      </c>
      <c r="E1987" s="3" t="s">
        <v>190</v>
      </c>
      <c r="F1987">
        <v>41</v>
      </c>
      <c r="G1987" s="1">
        <v>43864</v>
      </c>
      <c r="H1987" s="2">
        <f t="shared" ref="H1987:H2050" si="534">DAY(G1987)</f>
        <v>3</v>
      </c>
      <c r="I1987" s="2">
        <f t="shared" ref="I1987:I2050" si="535">MONTH(G1987)</f>
        <v>2</v>
      </c>
      <c r="J1987" s="2">
        <f t="shared" ref="J1987:J2050" si="536">YEAR(G1987)</f>
        <v>2020</v>
      </c>
      <c r="K1987" s="1">
        <v>44077</v>
      </c>
      <c r="L1987" s="2">
        <f t="shared" ref="L1987:L2050" si="537">DAY(K1987)</f>
        <v>3</v>
      </c>
      <c r="M1987" s="2">
        <f t="shared" ref="M1987:M2050" si="538">MONTH(K1987)</f>
        <v>9</v>
      </c>
      <c r="N1987" s="2">
        <f t="shared" ref="N1987:N2050" si="539">YEAR(K1987)</f>
        <v>2020</v>
      </c>
      <c r="O1987" s="2">
        <f t="shared" ref="O1987:O2050" si="540">K1987-G1987</f>
        <v>213</v>
      </c>
      <c r="P1987" t="s">
        <v>118</v>
      </c>
      <c r="Q1987" t="s">
        <v>119</v>
      </c>
      <c r="R1987" t="s">
        <v>8934</v>
      </c>
      <c r="S1987" t="s">
        <v>146</v>
      </c>
      <c r="T1987" s="3" t="s">
        <v>26</v>
      </c>
      <c r="U1987" s="4">
        <v>19016.560000000001</v>
      </c>
      <c r="V1987" t="s">
        <v>93</v>
      </c>
      <c r="W1987" s="3" t="b">
        <v>0</v>
      </c>
      <c r="X1987" s="3" t="b">
        <v>0</v>
      </c>
      <c r="Y1987" t="s">
        <v>8935</v>
      </c>
      <c r="Z1987" t="s">
        <v>23012</v>
      </c>
      <c r="AA1987" t="s">
        <v>700</v>
      </c>
    </row>
    <row r="1988" spans="1:27" x14ac:dyDescent="0.3">
      <c r="A1988">
        <f t="shared" ref="A1988:A2051" si="541">A1987+1</f>
        <v>1987</v>
      </c>
      <c r="B1988" t="s">
        <v>8936</v>
      </c>
      <c r="C1988" t="s">
        <v>8937</v>
      </c>
      <c r="D1988" t="str">
        <f t="shared" si="533"/>
        <v>Humfried Camier</v>
      </c>
      <c r="E1988" s="3" t="s">
        <v>43</v>
      </c>
      <c r="F1988">
        <v>11</v>
      </c>
      <c r="G1988" s="1">
        <v>44112</v>
      </c>
      <c r="H1988" s="2">
        <f t="shared" si="534"/>
        <v>8</v>
      </c>
      <c r="I1988" s="2">
        <f t="shared" si="535"/>
        <v>10</v>
      </c>
      <c r="J1988" s="2">
        <f t="shared" si="536"/>
        <v>2020</v>
      </c>
      <c r="K1988" s="1">
        <v>44160</v>
      </c>
      <c r="L1988" s="2">
        <f t="shared" si="537"/>
        <v>25</v>
      </c>
      <c r="M1988" s="2">
        <f t="shared" si="538"/>
        <v>11</v>
      </c>
      <c r="N1988" s="2">
        <f t="shared" si="539"/>
        <v>2020</v>
      </c>
      <c r="O1988" s="2">
        <f t="shared" si="540"/>
        <v>48</v>
      </c>
      <c r="P1988" t="s">
        <v>44</v>
      </c>
      <c r="Q1988" t="s">
        <v>126</v>
      </c>
      <c r="R1988" t="s">
        <v>8938</v>
      </c>
      <c r="S1988" t="s">
        <v>76</v>
      </c>
      <c r="T1988" s="3" t="s">
        <v>47</v>
      </c>
      <c r="U1988" s="4">
        <v>53936.37</v>
      </c>
      <c r="V1988" t="s">
        <v>3791</v>
      </c>
      <c r="W1988" s="3" t="b">
        <v>1</v>
      </c>
      <c r="X1988" s="3" t="b">
        <v>0</v>
      </c>
      <c r="Y1988" t="s">
        <v>8939</v>
      </c>
      <c r="Z1988" t="s">
        <v>1413</v>
      </c>
      <c r="AA1988" t="s">
        <v>1645</v>
      </c>
    </row>
    <row r="1989" spans="1:27" x14ac:dyDescent="0.3">
      <c r="A1989">
        <f t="shared" si="541"/>
        <v>1988</v>
      </c>
      <c r="B1989" t="s">
        <v>8940</v>
      </c>
      <c r="C1989" t="s">
        <v>8941</v>
      </c>
      <c r="D1989" t="str">
        <f t="shared" si="533"/>
        <v>Sandi Sporgeon</v>
      </c>
      <c r="E1989" s="3" t="s">
        <v>32</v>
      </c>
      <c r="F1989">
        <v>96</v>
      </c>
      <c r="G1989" s="1">
        <v>44113</v>
      </c>
      <c r="H1989" s="2">
        <f t="shared" si="534"/>
        <v>9</v>
      </c>
      <c r="I1989" s="2">
        <f t="shared" si="535"/>
        <v>10</v>
      </c>
      <c r="J1989" s="2">
        <f t="shared" si="536"/>
        <v>2020</v>
      </c>
      <c r="K1989" s="1">
        <f t="shared" ref="K1989:K1990" si="542">G1989+8</f>
        <v>44121</v>
      </c>
      <c r="L1989" s="2">
        <f t="shared" si="537"/>
        <v>17</v>
      </c>
      <c r="M1989" s="2">
        <f t="shared" si="538"/>
        <v>10</v>
      </c>
      <c r="N1989" s="2">
        <f t="shared" si="539"/>
        <v>2020</v>
      </c>
      <c r="O1989" s="2">
        <f t="shared" si="540"/>
        <v>8</v>
      </c>
      <c r="P1989" t="s">
        <v>73</v>
      </c>
      <c r="Q1989" t="s">
        <v>54</v>
      </c>
      <c r="R1989" t="s">
        <v>8942</v>
      </c>
      <c r="S1989" t="s">
        <v>76</v>
      </c>
      <c r="T1989" s="3" t="s">
        <v>66</v>
      </c>
      <c r="U1989" s="4">
        <v>1002.36</v>
      </c>
      <c r="V1989" t="s">
        <v>1677</v>
      </c>
      <c r="W1989" s="3" t="b">
        <v>1</v>
      </c>
      <c r="X1989" s="3" t="b">
        <v>0</v>
      </c>
      <c r="Y1989" t="s">
        <v>8943</v>
      </c>
      <c r="Z1989" t="s">
        <v>23012</v>
      </c>
      <c r="AA1989" t="s">
        <v>5702</v>
      </c>
    </row>
    <row r="1990" spans="1:27" x14ac:dyDescent="0.3">
      <c r="A1990">
        <f t="shared" si="541"/>
        <v>1989</v>
      </c>
      <c r="B1990" t="s">
        <v>8944</v>
      </c>
      <c r="C1990" t="s">
        <v>8945</v>
      </c>
      <c r="D1990" t="str">
        <f t="shared" si="533"/>
        <v>Hastie Colecrough</v>
      </c>
      <c r="E1990" s="3" t="s">
        <v>43</v>
      </c>
      <c r="F1990">
        <v>50</v>
      </c>
      <c r="G1990" s="1">
        <v>44174</v>
      </c>
      <c r="H1990" s="2">
        <f t="shared" si="534"/>
        <v>9</v>
      </c>
      <c r="I1990" s="2">
        <f t="shared" si="535"/>
        <v>12</v>
      </c>
      <c r="J1990" s="2">
        <f t="shared" si="536"/>
        <v>2020</v>
      </c>
      <c r="K1990" s="1">
        <f t="shared" si="542"/>
        <v>44182</v>
      </c>
      <c r="L1990" s="2">
        <f t="shared" si="537"/>
        <v>17</v>
      </c>
      <c r="M1990" s="2">
        <f t="shared" si="538"/>
        <v>12</v>
      </c>
      <c r="N1990" s="2">
        <f t="shared" si="539"/>
        <v>2020</v>
      </c>
      <c r="O1990" s="2">
        <f t="shared" si="540"/>
        <v>8</v>
      </c>
      <c r="P1990" t="s">
        <v>33</v>
      </c>
      <c r="Q1990" t="s">
        <v>34</v>
      </c>
      <c r="R1990" t="s">
        <v>8946</v>
      </c>
      <c r="S1990" t="s">
        <v>76</v>
      </c>
      <c r="T1990" s="3" t="s">
        <v>23012</v>
      </c>
      <c r="U1990" s="4">
        <v>6211.3</v>
      </c>
      <c r="V1990" t="s">
        <v>614</v>
      </c>
      <c r="W1990" s="3" t="b">
        <v>1</v>
      </c>
      <c r="X1990" s="3" t="b">
        <v>0</v>
      </c>
      <c r="Y1990" t="s">
        <v>8947</v>
      </c>
      <c r="Z1990" t="s">
        <v>23012</v>
      </c>
      <c r="AA1990" t="s">
        <v>5107</v>
      </c>
    </row>
    <row r="1991" spans="1:27" x14ac:dyDescent="0.3">
      <c r="A1991">
        <f t="shared" si="541"/>
        <v>1990</v>
      </c>
      <c r="B1991" t="s">
        <v>8948</v>
      </c>
      <c r="C1991" t="s">
        <v>8949</v>
      </c>
      <c r="D1991" t="str">
        <f t="shared" si="533"/>
        <v>Ardella Ronchka</v>
      </c>
      <c r="E1991" s="3" t="s">
        <v>21</v>
      </c>
      <c r="F1991">
        <v>89</v>
      </c>
      <c r="G1991" s="1">
        <v>43882</v>
      </c>
      <c r="H1991" s="2">
        <f t="shared" si="534"/>
        <v>21</v>
      </c>
      <c r="I1991" s="2">
        <f t="shared" si="535"/>
        <v>2</v>
      </c>
      <c r="J1991" s="2">
        <f t="shared" si="536"/>
        <v>2020</v>
      </c>
      <c r="K1991" s="1">
        <v>44132</v>
      </c>
      <c r="L1991" s="2">
        <f t="shared" si="537"/>
        <v>28</v>
      </c>
      <c r="M1991" s="2">
        <f t="shared" si="538"/>
        <v>10</v>
      </c>
      <c r="N1991" s="2">
        <f t="shared" si="539"/>
        <v>2020</v>
      </c>
      <c r="O1991" s="2">
        <f t="shared" si="540"/>
        <v>250</v>
      </c>
      <c r="P1991" t="s">
        <v>63</v>
      </c>
      <c r="Q1991" t="s">
        <v>90</v>
      </c>
      <c r="R1991" t="s">
        <v>8950</v>
      </c>
      <c r="S1991" t="s">
        <v>36</v>
      </c>
      <c r="T1991" s="3" t="s">
        <v>133</v>
      </c>
      <c r="U1991" s="4">
        <v>23175.24</v>
      </c>
      <c r="V1991" t="s">
        <v>3192</v>
      </c>
      <c r="W1991" s="3" t="b">
        <v>1</v>
      </c>
      <c r="X1991" s="3" t="b">
        <v>1</v>
      </c>
      <c r="Y1991" t="s">
        <v>8951</v>
      </c>
      <c r="Z1991" t="s">
        <v>23012</v>
      </c>
      <c r="AA1991" t="s">
        <v>7837</v>
      </c>
    </row>
    <row r="1992" spans="1:27" x14ac:dyDescent="0.3">
      <c r="A1992">
        <f t="shared" si="541"/>
        <v>1991</v>
      </c>
      <c r="B1992" t="s">
        <v>8952</v>
      </c>
      <c r="C1992" t="s">
        <v>8953</v>
      </c>
      <c r="D1992" t="str">
        <f t="shared" si="533"/>
        <v>Noellyn Boswood</v>
      </c>
      <c r="E1992" s="3" t="s">
        <v>32</v>
      </c>
      <c r="F1992">
        <v>20</v>
      </c>
      <c r="G1992" s="1">
        <v>44029</v>
      </c>
      <c r="H1992" s="2">
        <f t="shared" si="534"/>
        <v>17</v>
      </c>
      <c r="I1992" s="2">
        <f t="shared" si="535"/>
        <v>7</v>
      </c>
      <c r="J1992" s="2">
        <f t="shared" si="536"/>
        <v>2020</v>
      </c>
      <c r="K1992" s="1">
        <v>44106</v>
      </c>
      <c r="L1992" s="2">
        <f t="shared" si="537"/>
        <v>2</v>
      </c>
      <c r="M1992" s="2">
        <f t="shared" si="538"/>
        <v>10</v>
      </c>
      <c r="N1992" s="2">
        <f t="shared" si="539"/>
        <v>2020</v>
      </c>
      <c r="O1992" s="2">
        <f t="shared" si="540"/>
        <v>77</v>
      </c>
      <c r="P1992" t="s">
        <v>22</v>
      </c>
      <c r="Q1992" t="s">
        <v>119</v>
      </c>
      <c r="R1992" t="s">
        <v>8954</v>
      </c>
      <c r="S1992" t="s">
        <v>25</v>
      </c>
      <c r="T1992" s="3" t="s">
        <v>23012</v>
      </c>
      <c r="U1992" s="4">
        <v>26334.54</v>
      </c>
      <c r="V1992" t="s">
        <v>2802</v>
      </c>
      <c r="W1992" s="3" t="s">
        <v>23011</v>
      </c>
      <c r="X1992" s="3" t="s">
        <v>23011</v>
      </c>
      <c r="Y1992" t="s">
        <v>8955</v>
      </c>
      <c r="Z1992" t="s">
        <v>218</v>
      </c>
      <c r="AA1992" t="s">
        <v>8292</v>
      </c>
    </row>
    <row r="1993" spans="1:27" x14ac:dyDescent="0.3">
      <c r="A1993">
        <f t="shared" si="541"/>
        <v>1992</v>
      </c>
      <c r="B1993" t="s">
        <v>8956</v>
      </c>
      <c r="C1993" t="s">
        <v>8957</v>
      </c>
      <c r="D1993" t="str">
        <f t="shared" si="533"/>
        <v>Ilysa Farlam</v>
      </c>
      <c r="E1993" s="3" t="s">
        <v>32</v>
      </c>
      <c r="F1993">
        <v>94</v>
      </c>
      <c r="G1993" s="1">
        <v>43864</v>
      </c>
      <c r="H1993" s="2">
        <f t="shared" si="534"/>
        <v>3</v>
      </c>
      <c r="I1993" s="2">
        <f t="shared" si="535"/>
        <v>2</v>
      </c>
      <c r="J1993" s="2">
        <f t="shared" si="536"/>
        <v>2020</v>
      </c>
      <c r="K1993" s="1">
        <v>43968</v>
      </c>
      <c r="L1993" s="2">
        <f t="shared" si="537"/>
        <v>17</v>
      </c>
      <c r="M1993" s="2">
        <f t="shared" si="538"/>
        <v>5</v>
      </c>
      <c r="N1993" s="2">
        <f t="shared" si="539"/>
        <v>2020</v>
      </c>
      <c r="O1993" s="2">
        <f t="shared" si="540"/>
        <v>104</v>
      </c>
      <c r="P1993" t="s">
        <v>118</v>
      </c>
      <c r="Q1993" t="s">
        <v>90</v>
      </c>
      <c r="R1993" t="s">
        <v>8958</v>
      </c>
      <c r="S1993" t="s">
        <v>65</v>
      </c>
      <c r="T1993" s="3" t="s">
        <v>57</v>
      </c>
      <c r="U1993" s="4">
        <v>42863.16</v>
      </c>
      <c r="V1993" t="s">
        <v>113</v>
      </c>
      <c r="W1993" s="3" t="b">
        <v>0</v>
      </c>
      <c r="X1993" s="3" t="b">
        <v>0</v>
      </c>
      <c r="Y1993" t="s">
        <v>8959</v>
      </c>
      <c r="Z1993" t="s">
        <v>23012</v>
      </c>
      <c r="AA1993" t="s">
        <v>8960</v>
      </c>
    </row>
    <row r="1994" spans="1:27" x14ac:dyDescent="0.3">
      <c r="A1994">
        <f t="shared" si="541"/>
        <v>1993</v>
      </c>
      <c r="B1994" t="s">
        <v>8961</v>
      </c>
      <c r="C1994" t="s">
        <v>8962</v>
      </c>
      <c r="D1994" t="str">
        <f t="shared" si="533"/>
        <v>Knox Tinan</v>
      </c>
      <c r="E1994" s="3" t="s">
        <v>43</v>
      </c>
      <c r="F1994">
        <v>66</v>
      </c>
      <c r="G1994" s="1">
        <v>44189</v>
      </c>
      <c r="H1994" s="2">
        <f t="shared" si="534"/>
        <v>24</v>
      </c>
      <c r="I1994" s="2">
        <f t="shared" si="535"/>
        <v>12</v>
      </c>
      <c r="J1994" s="2">
        <f t="shared" si="536"/>
        <v>2020</v>
      </c>
      <c r="K1994" s="1">
        <f>G1994+8</f>
        <v>44197</v>
      </c>
      <c r="L1994" s="2">
        <f t="shared" si="537"/>
        <v>1</v>
      </c>
      <c r="M1994" s="2">
        <f t="shared" si="538"/>
        <v>1</v>
      </c>
      <c r="N1994" s="2">
        <f t="shared" si="539"/>
        <v>2021</v>
      </c>
      <c r="O1994" s="2">
        <f t="shared" si="540"/>
        <v>8</v>
      </c>
      <c r="P1994" t="s">
        <v>73</v>
      </c>
      <c r="Q1994" t="s">
        <v>74</v>
      </c>
      <c r="R1994" t="s">
        <v>8963</v>
      </c>
      <c r="S1994" t="s">
        <v>65</v>
      </c>
      <c r="T1994" s="3" t="s">
        <v>23012</v>
      </c>
      <c r="U1994" s="4">
        <v>92174.02</v>
      </c>
      <c r="V1994" t="s">
        <v>6008</v>
      </c>
      <c r="W1994" s="3" t="b">
        <v>1</v>
      </c>
      <c r="X1994" s="3" t="b">
        <v>1</v>
      </c>
      <c r="Y1994" t="s">
        <v>8964</v>
      </c>
      <c r="Z1994" t="s">
        <v>23012</v>
      </c>
      <c r="AA1994" t="s">
        <v>3278</v>
      </c>
    </row>
    <row r="1995" spans="1:27" x14ac:dyDescent="0.3">
      <c r="A1995">
        <f t="shared" si="541"/>
        <v>1994</v>
      </c>
      <c r="B1995" t="s">
        <v>8965</v>
      </c>
      <c r="C1995" t="s">
        <v>8966</v>
      </c>
      <c r="D1995" t="str">
        <f t="shared" si="533"/>
        <v>Bobbette Mahmood</v>
      </c>
      <c r="E1995" s="3" t="s">
        <v>32</v>
      </c>
      <c r="F1995">
        <v>10</v>
      </c>
      <c r="G1995" s="1">
        <v>43964</v>
      </c>
      <c r="H1995" s="2">
        <f t="shared" si="534"/>
        <v>13</v>
      </c>
      <c r="I1995" s="2">
        <f t="shared" si="535"/>
        <v>5</v>
      </c>
      <c r="J1995" s="2">
        <f t="shared" si="536"/>
        <v>2020</v>
      </c>
      <c r="K1995" s="1">
        <v>44041</v>
      </c>
      <c r="L1995" s="2">
        <f t="shared" si="537"/>
        <v>29</v>
      </c>
      <c r="M1995" s="2">
        <f t="shared" si="538"/>
        <v>7</v>
      </c>
      <c r="N1995" s="2">
        <f t="shared" si="539"/>
        <v>2020</v>
      </c>
      <c r="O1995" s="2">
        <f t="shared" si="540"/>
        <v>77</v>
      </c>
      <c r="P1995" t="s">
        <v>73</v>
      </c>
      <c r="Q1995" t="s">
        <v>54</v>
      </c>
      <c r="R1995" t="s">
        <v>8967</v>
      </c>
      <c r="S1995" t="s">
        <v>100</v>
      </c>
      <c r="T1995" s="3" t="s">
        <v>57</v>
      </c>
      <c r="U1995" s="4">
        <v>21866.26</v>
      </c>
      <c r="V1995" t="s">
        <v>113</v>
      </c>
      <c r="W1995" s="3" t="b">
        <v>0</v>
      </c>
      <c r="X1995" s="3" t="b">
        <v>0</v>
      </c>
      <c r="Y1995" t="s">
        <v>8968</v>
      </c>
      <c r="Z1995" t="s">
        <v>23012</v>
      </c>
      <c r="AA1995" t="s">
        <v>384</v>
      </c>
    </row>
    <row r="1996" spans="1:27" x14ac:dyDescent="0.3">
      <c r="A1996">
        <f t="shared" si="541"/>
        <v>1995</v>
      </c>
      <c r="B1996" t="s">
        <v>8969</v>
      </c>
      <c r="C1996" t="s">
        <v>8970</v>
      </c>
      <c r="D1996" t="str">
        <f t="shared" si="533"/>
        <v>Gregorio Schuler</v>
      </c>
      <c r="E1996" s="3" t="s">
        <v>43</v>
      </c>
      <c r="F1996">
        <v>85</v>
      </c>
      <c r="G1996" s="1">
        <v>43898</v>
      </c>
      <c r="H1996" s="2">
        <f t="shared" si="534"/>
        <v>8</v>
      </c>
      <c r="I1996" s="2">
        <f t="shared" si="535"/>
        <v>3</v>
      </c>
      <c r="J1996" s="2">
        <f t="shared" si="536"/>
        <v>2020</v>
      </c>
      <c r="K1996" s="1">
        <v>43985</v>
      </c>
      <c r="L1996" s="2">
        <f t="shared" si="537"/>
        <v>3</v>
      </c>
      <c r="M1996" s="2">
        <f t="shared" si="538"/>
        <v>6</v>
      </c>
      <c r="N1996" s="2">
        <f t="shared" si="539"/>
        <v>2020</v>
      </c>
      <c r="O1996" s="2">
        <f t="shared" si="540"/>
        <v>87</v>
      </c>
      <c r="P1996" t="s">
        <v>63</v>
      </c>
      <c r="Q1996" t="s">
        <v>126</v>
      </c>
      <c r="R1996" t="s">
        <v>8971</v>
      </c>
      <c r="S1996" t="s">
        <v>36</v>
      </c>
      <c r="T1996" s="3" t="s">
        <v>66</v>
      </c>
      <c r="U1996" s="4">
        <v>42932.85</v>
      </c>
      <c r="V1996" t="s">
        <v>38</v>
      </c>
      <c r="W1996" s="3" t="b">
        <v>1</v>
      </c>
      <c r="X1996" s="3" t="b">
        <v>1</v>
      </c>
      <c r="Y1996" t="s">
        <v>5704</v>
      </c>
      <c r="Z1996" t="s">
        <v>23012</v>
      </c>
      <c r="AA1996" t="s">
        <v>8972</v>
      </c>
    </row>
    <row r="1997" spans="1:27" x14ac:dyDescent="0.3">
      <c r="A1997">
        <f t="shared" si="541"/>
        <v>1996</v>
      </c>
      <c r="B1997" t="s">
        <v>8756</v>
      </c>
      <c r="C1997" t="s">
        <v>8973</v>
      </c>
      <c r="D1997" t="str">
        <f t="shared" si="533"/>
        <v>Alicia Larcier</v>
      </c>
      <c r="E1997" s="3" t="s">
        <v>769</v>
      </c>
      <c r="F1997">
        <v>81</v>
      </c>
      <c r="G1997" s="1">
        <v>44169</v>
      </c>
      <c r="H1997" s="2">
        <f t="shared" si="534"/>
        <v>4</v>
      </c>
      <c r="I1997" s="2">
        <f t="shared" si="535"/>
        <v>12</v>
      </c>
      <c r="J1997" s="2">
        <f t="shared" si="536"/>
        <v>2020</v>
      </c>
      <c r="K1997" s="1">
        <f t="shared" ref="K1997:K1999" si="543">G1997+8</f>
        <v>44177</v>
      </c>
      <c r="L1997" s="2">
        <f t="shared" si="537"/>
        <v>12</v>
      </c>
      <c r="M1997" s="2">
        <f t="shared" si="538"/>
        <v>12</v>
      </c>
      <c r="N1997" s="2">
        <f t="shared" si="539"/>
        <v>2020</v>
      </c>
      <c r="O1997" s="2">
        <f t="shared" si="540"/>
        <v>8</v>
      </c>
      <c r="P1997" t="s">
        <v>22</v>
      </c>
      <c r="Q1997" t="s">
        <v>74</v>
      </c>
      <c r="R1997" t="s">
        <v>8974</v>
      </c>
      <c r="S1997" t="s">
        <v>92</v>
      </c>
      <c r="T1997" s="3" t="s">
        <v>47</v>
      </c>
      <c r="U1997" s="4">
        <v>89890.46</v>
      </c>
      <c r="V1997" t="s">
        <v>1246</v>
      </c>
      <c r="W1997" s="3" t="s">
        <v>23011</v>
      </c>
      <c r="X1997" s="3" t="b">
        <v>0</v>
      </c>
      <c r="Y1997" t="s">
        <v>8975</v>
      </c>
      <c r="Z1997" t="s">
        <v>23012</v>
      </c>
      <c r="AA1997" t="s">
        <v>4711</v>
      </c>
    </row>
    <row r="1998" spans="1:27" x14ac:dyDescent="0.3">
      <c r="A1998">
        <f t="shared" si="541"/>
        <v>1997</v>
      </c>
      <c r="B1998" t="s">
        <v>8976</v>
      </c>
      <c r="C1998" t="s">
        <v>8977</v>
      </c>
      <c r="D1998" t="str">
        <f t="shared" si="533"/>
        <v>Carce Derricoat</v>
      </c>
      <c r="E1998" s="3" t="s">
        <v>43</v>
      </c>
      <c r="F1998">
        <v>44</v>
      </c>
      <c r="G1998" s="1">
        <v>44133</v>
      </c>
      <c r="H1998" s="2">
        <f t="shared" si="534"/>
        <v>29</v>
      </c>
      <c r="I1998" s="2">
        <f t="shared" si="535"/>
        <v>10</v>
      </c>
      <c r="J1998" s="2">
        <f t="shared" si="536"/>
        <v>2020</v>
      </c>
      <c r="K1998" s="1">
        <f t="shared" si="543"/>
        <v>44141</v>
      </c>
      <c r="L1998" s="2">
        <f t="shared" si="537"/>
        <v>6</v>
      </c>
      <c r="M1998" s="2">
        <f t="shared" si="538"/>
        <v>11</v>
      </c>
      <c r="N1998" s="2">
        <f t="shared" si="539"/>
        <v>2020</v>
      </c>
      <c r="O1998" s="2">
        <f t="shared" si="540"/>
        <v>8</v>
      </c>
      <c r="P1998" t="s">
        <v>22</v>
      </c>
      <c r="Q1998" t="s">
        <v>119</v>
      </c>
      <c r="R1998" t="s">
        <v>8978</v>
      </c>
      <c r="S1998" t="s">
        <v>76</v>
      </c>
      <c r="T1998" s="3" t="s">
        <v>133</v>
      </c>
      <c r="U1998" s="4">
        <v>62856.89</v>
      </c>
      <c r="V1998" t="s">
        <v>3523</v>
      </c>
      <c r="W1998" s="3" t="b">
        <v>0</v>
      </c>
      <c r="X1998" s="3" t="b">
        <v>1</v>
      </c>
      <c r="Y1998" t="s">
        <v>8979</v>
      </c>
      <c r="Z1998" t="s">
        <v>23012</v>
      </c>
      <c r="AA1998" t="s">
        <v>8980</v>
      </c>
    </row>
    <row r="1999" spans="1:27" x14ac:dyDescent="0.3">
      <c r="A1999">
        <f t="shared" si="541"/>
        <v>1998</v>
      </c>
      <c r="B1999" t="s">
        <v>8981</v>
      </c>
      <c r="C1999" t="s">
        <v>8982</v>
      </c>
      <c r="D1999" t="str">
        <f t="shared" si="533"/>
        <v>Grannie Windle</v>
      </c>
      <c r="E1999" s="3" t="s">
        <v>43</v>
      </c>
      <c r="F1999">
        <v>50</v>
      </c>
      <c r="G1999" s="1">
        <v>44029</v>
      </c>
      <c r="H1999" s="2">
        <f t="shared" si="534"/>
        <v>17</v>
      </c>
      <c r="I1999" s="2">
        <f t="shared" si="535"/>
        <v>7</v>
      </c>
      <c r="J1999" s="2">
        <f t="shared" si="536"/>
        <v>2020</v>
      </c>
      <c r="K1999" s="1">
        <f t="shared" si="543"/>
        <v>44037</v>
      </c>
      <c r="L1999" s="2">
        <f t="shared" si="537"/>
        <v>25</v>
      </c>
      <c r="M1999" s="2">
        <f t="shared" si="538"/>
        <v>7</v>
      </c>
      <c r="N1999" s="2">
        <f t="shared" si="539"/>
        <v>2020</v>
      </c>
      <c r="O1999" s="2">
        <f t="shared" si="540"/>
        <v>8</v>
      </c>
      <c r="P1999" t="s">
        <v>73</v>
      </c>
      <c r="Q1999" t="s">
        <v>119</v>
      </c>
      <c r="R1999" t="s">
        <v>8983</v>
      </c>
      <c r="S1999" t="s">
        <v>76</v>
      </c>
      <c r="T1999" s="3" t="s">
        <v>159</v>
      </c>
      <c r="U1999" s="4">
        <v>95108.96</v>
      </c>
      <c r="V1999" t="s">
        <v>2519</v>
      </c>
      <c r="W1999" s="3" t="b">
        <v>0</v>
      </c>
      <c r="X1999" s="3" t="s">
        <v>23011</v>
      </c>
      <c r="Y1999" t="s">
        <v>8984</v>
      </c>
      <c r="Z1999" t="s">
        <v>23012</v>
      </c>
      <c r="AA1999" t="s">
        <v>8113</v>
      </c>
    </row>
    <row r="2000" spans="1:27" x14ac:dyDescent="0.3">
      <c r="A2000">
        <f t="shared" si="541"/>
        <v>1999</v>
      </c>
      <c r="B2000" t="s">
        <v>3125</v>
      </c>
      <c r="C2000" t="s">
        <v>8985</v>
      </c>
      <c r="D2000" t="str">
        <f t="shared" si="533"/>
        <v>Lynette Mallinar</v>
      </c>
      <c r="E2000" s="3" t="s">
        <v>32</v>
      </c>
      <c r="F2000">
        <v>70</v>
      </c>
      <c r="G2000" s="1">
        <v>43969</v>
      </c>
      <c r="H2000" s="2">
        <f t="shared" si="534"/>
        <v>18</v>
      </c>
      <c r="I2000" s="2">
        <f t="shared" si="535"/>
        <v>5</v>
      </c>
      <c r="J2000" s="2">
        <f t="shared" si="536"/>
        <v>2020</v>
      </c>
      <c r="K2000" s="1">
        <v>44191</v>
      </c>
      <c r="L2000" s="2">
        <f t="shared" si="537"/>
        <v>26</v>
      </c>
      <c r="M2000" s="2">
        <f t="shared" si="538"/>
        <v>12</v>
      </c>
      <c r="N2000" s="2">
        <f t="shared" si="539"/>
        <v>2020</v>
      </c>
      <c r="O2000" s="2">
        <f t="shared" si="540"/>
        <v>222</v>
      </c>
      <c r="P2000" t="s">
        <v>63</v>
      </c>
      <c r="Q2000" t="s">
        <v>34</v>
      </c>
      <c r="R2000" t="s">
        <v>8986</v>
      </c>
      <c r="S2000" t="s">
        <v>177</v>
      </c>
      <c r="T2000" s="3" t="s">
        <v>83</v>
      </c>
      <c r="U2000" s="4">
        <v>89567.7</v>
      </c>
      <c r="V2000" t="s">
        <v>1638</v>
      </c>
      <c r="W2000" s="3" t="s">
        <v>23011</v>
      </c>
      <c r="X2000" s="3" t="b">
        <v>1</v>
      </c>
      <c r="Y2000" t="s">
        <v>8987</v>
      </c>
      <c r="Z2000" t="s">
        <v>23012</v>
      </c>
      <c r="AA2000" t="s">
        <v>470</v>
      </c>
    </row>
    <row r="2001" spans="1:27" x14ac:dyDescent="0.3">
      <c r="A2001">
        <f t="shared" si="541"/>
        <v>2000</v>
      </c>
      <c r="B2001" t="s">
        <v>8988</v>
      </c>
      <c r="C2001" t="s">
        <v>8989</v>
      </c>
      <c r="D2001" t="str">
        <f t="shared" si="533"/>
        <v>Gerladina Dionisio</v>
      </c>
      <c r="E2001" s="3" t="s">
        <v>32</v>
      </c>
      <c r="F2001">
        <v>75</v>
      </c>
      <c r="G2001" s="1">
        <v>43881</v>
      </c>
      <c r="H2001" s="2">
        <f t="shared" si="534"/>
        <v>20</v>
      </c>
      <c r="I2001" s="2">
        <f t="shared" si="535"/>
        <v>2</v>
      </c>
      <c r="J2001" s="2">
        <f t="shared" si="536"/>
        <v>2020</v>
      </c>
      <c r="K2001" s="1">
        <v>44093</v>
      </c>
      <c r="L2001" s="2">
        <f t="shared" si="537"/>
        <v>19</v>
      </c>
      <c r="M2001" s="2">
        <f t="shared" si="538"/>
        <v>9</v>
      </c>
      <c r="N2001" s="2">
        <f t="shared" si="539"/>
        <v>2020</v>
      </c>
      <c r="O2001" s="2">
        <f t="shared" si="540"/>
        <v>212</v>
      </c>
      <c r="P2001" t="s">
        <v>118</v>
      </c>
      <c r="Q2001" t="s">
        <v>45</v>
      </c>
      <c r="R2001" t="s">
        <v>8990</v>
      </c>
      <c r="S2001" t="s">
        <v>100</v>
      </c>
      <c r="T2001" s="3" t="s">
        <v>159</v>
      </c>
      <c r="U2001" s="4">
        <v>31269.68</v>
      </c>
      <c r="V2001" t="s">
        <v>5067</v>
      </c>
      <c r="W2001" s="3" t="b">
        <v>1</v>
      </c>
      <c r="X2001" s="3" t="b">
        <v>0</v>
      </c>
      <c r="Y2001" t="s">
        <v>8991</v>
      </c>
      <c r="Z2001" t="s">
        <v>23012</v>
      </c>
      <c r="AA2001" t="s">
        <v>840</v>
      </c>
    </row>
    <row r="2002" spans="1:27" x14ac:dyDescent="0.3">
      <c r="A2002">
        <f t="shared" si="541"/>
        <v>2001</v>
      </c>
      <c r="B2002" t="s">
        <v>8992</v>
      </c>
      <c r="C2002" t="s">
        <v>8993</v>
      </c>
      <c r="D2002" t="str">
        <f t="shared" si="533"/>
        <v>Brew Switzer</v>
      </c>
      <c r="E2002" s="3" t="s">
        <v>43</v>
      </c>
      <c r="F2002">
        <v>24</v>
      </c>
      <c r="G2002" s="1">
        <v>44402</v>
      </c>
      <c r="H2002" s="2">
        <f t="shared" si="534"/>
        <v>25</v>
      </c>
      <c r="I2002" s="2">
        <f t="shared" si="535"/>
        <v>7</v>
      </c>
      <c r="J2002" s="2">
        <f t="shared" si="536"/>
        <v>2021</v>
      </c>
      <c r="K2002" s="1">
        <f>G2002+8</f>
        <v>44410</v>
      </c>
      <c r="L2002" s="2">
        <f t="shared" si="537"/>
        <v>2</v>
      </c>
      <c r="M2002" s="2">
        <f t="shared" si="538"/>
        <v>8</v>
      </c>
      <c r="N2002" s="2">
        <f t="shared" si="539"/>
        <v>2021</v>
      </c>
      <c r="O2002" s="2">
        <f t="shared" si="540"/>
        <v>8</v>
      </c>
      <c r="P2002" t="s">
        <v>73</v>
      </c>
      <c r="Q2002" t="s">
        <v>126</v>
      </c>
      <c r="R2002" t="s">
        <v>8994</v>
      </c>
      <c r="S2002" t="s">
        <v>100</v>
      </c>
      <c r="T2002" s="3" t="s">
        <v>26</v>
      </c>
      <c r="U2002" s="4">
        <v>22616.69</v>
      </c>
      <c r="V2002" t="s">
        <v>828</v>
      </c>
      <c r="W2002" s="3" t="s">
        <v>23011</v>
      </c>
      <c r="X2002" s="3" t="s">
        <v>23011</v>
      </c>
      <c r="Y2002" t="s">
        <v>8995</v>
      </c>
      <c r="Z2002" t="s">
        <v>23012</v>
      </c>
      <c r="AA2002" t="s">
        <v>729</v>
      </c>
    </row>
    <row r="2003" spans="1:27" x14ac:dyDescent="0.3">
      <c r="A2003">
        <f t="shared" si="541"/>
        <v>2002</v>
      </c>
      <c r="B2003" t="s">
        <v>8996</v>
      </c>
      <c r="C2003" t="s">
        <v>7579</v>
      </c>
      <c r="D2003" t="str">
        <f t="shared" si="533"/>
        <v>Caprice Archer</v>
      </c>
      <c r="E2003" s="3" t="s">
        <v>32</v>
      </c>
      <c r="F2003">
        <v>2</v>
      </c>
      <c r="G2003" s="1">
        <v>44235</v>
      </c>
      <c r="H2003" s="2">
        <f t="shared" si="534"/>
        <v>8</v>
      </c>
      <c r="I2003" s="2">
        <f t="shared" si="535"/>
        <v>2</v>
      </c>
      <c r="J2003" s="2">
        <f t="shared" si="536"/>
        <v>2021</v>
      </c>
      <c r="K2003" s="1">
        <v>44268</v>
      </c>
      <c r="L2003" s="2">
        <f t="shared" si="537"/>
        <v>13</v>
      </c>
      <c r="M2003" s="2">
        <f t="shared" si="538"/>
        <v>3</v>
      </c>
      <c r="N2003" s="2">
        <f t="shared" si="539"/>
        <v>2021</v>
      </c>
      <c r="O2003" s="2">
        <f t="shared" si="540"/>
        <v>33</v>
      </c>
      <c r="P2003" t="s">
        <v>118</v>
      </c>
      <c r="Q2003" t="s">
        <v>197</v>
      </c>
      <c r="R2003" t="s">
        <v>8997</v>
      </c>
      <c r="S2003" t="s">
        <v>36</v>
      </c>
      <c r="T2003" s="3" t="s">
        <v>133</v>
      </c>
      <c r="U2003" s="4">
        <v>18226.84</v>
      </c>
      <c r="V2003" t="s">
        <v>849</v>
      </c>
      <c r="W2003" s="3" t="b">
        <v>0</v>
      </c>
      <c r="X2003" s="3" t="b">
        <v>0</v>
      </c>
      <c r="Y2003" t="s">
        <v>8998</v>
      </c>
      <c r="Z2003" t="s">
        <v>23012</v>
      </c>
      <c r="AA2003" t="s">
        <v>8999</v>
      </c>
    </row>
    <row r="2004" spans="1:27" x14ac:dyDescent="0.3">
      <c r="A2004">
        <f t="shared" si="541"/>
        <v>2003</v>
      </c>
      <c r="B2004" t="s">
        <v>9000</v>
      </c>
      <c r="C2004" t="s">
        <v>9001</v>
      </c>
      <c r="D2004" t="str">
        <f t="shared" si="533"/>
        <v>Malissia Dyett</v>
      </c>
      <c r="E2004" s="3" t="s">
        <v>32</v>
      </c>
      <c r="F2004">
        <v>86</v>
      </c>
      <c r="G2004" s="1">
        <v>44391</v>
      </c>
      <c r="H2004" s="2">
        <f t="shared" si="534"/>
        <v>14</v>
      </c>
      <c r="I2004" s="2">
        <f t="shared" si="535"/>
        <v>7</v>
      </c>
      <c r="J2004" s="2">
        <f t="shared" si="536"/>
        <v>2021</v>
      </c>
      <c r="K2004" s="1">
        <f>G2004+8</f>
        <v>44399</v>
      </c>
      <c r="L2004" s="2">
        <f t="shared" si="537"/>
        <v>22</v>
      </c>
      <c r="M2004" s="2">
        <f t="shared" si="538"/>
        <v>7</v>
      </c>
      <c r="N2004" s="2">
        <f t="shared" si="539"/>
        <v>2021</v>
      </c>
      <c r="O2004" s="2">
        <f t="shared" si="540"/>
        <v>8</v>
      </c>
      <c r="P2004" t="s">
        <v>63</v>
      </c>
      <c r="Q2004" t="s">
        <v>23</v>
      </c>
      <c r="R2004" t="s">
        <v>9002</v>
      </c>
      <c r="S2004" t="s">
        <v>76</v>
      </c>
      <c r="T2004" s="3" t="s">
        <v>26</v>
      </c>
      <c r="U2004" s="4">
        <v>13212.3</v>
      </c>
      <c r="V2004" t="s">
        <v>2839</v>
      </c>
      <c r="W2004" s="3" t="b">
        <v>1</v>
      </c>
      <c r="X2004" s="3" t="b">
        <v>0</v>
      </c>
      <c r="Y2004" t="s">
        <v>9003</v>
      </c>
      <c r="Z2004" t="s">
        <v>23012</v>
      </c>
      <c r="AA2004" t="s">
        <v>1279</v>
      </c>
    </row>
    <row r="2005" spans="1:27" x14ac:dyDescent="0.3">
      <c r="A2005">
        <f t="shared" si="541"/>
        <v>2004</v>
      </c>
      <c r="B2005" t="s">
        <v>1321</v>
      </c>
      <c r="C2005" t="s">
        <v>9004</v>
      </c>
      <c r="D2005" t="str">
        <f t="shared" si="533"/>
        <v>Ashby Gorsse</v>
      </c>
      <c r="E2005" s="3" t="s">
        <v>350</v>
      </c>
      <c r="F2005">
        <v>28</v>
      </c>
      <c r="G2005" s="1">
        <v>44303</v>
      </c>
      <c r="H2005" s="2">
        <f t="shared" si="534"/>
        <v>17</v>
      </c>
      <c r="I2005" s="2">
        <f t="shared" si="535"/>
        <v>4</v>
      </c>
      <c r="J2005" s="2">
        <f t="shared" si="536"/>
        <v>2021</v>
      </c>
      <c r="K2005" s="1">
        <v>44463</v>
      </c>
      <c r="L2005" s="2">
        <f t="shared" si="537"/>
        <v>24</v>
      </c>
      <c r="M2005" s="2">
        <f t="shared" si="538"/>
        <v>9</v>
      </c>
      <c r="N2005" s="2">
        <f t="shared" si="539"/>
        <v>2021</v>
      </c>
      <c r="O2005" s="2">
        <f t="shared" si="540"/>
        <v>160</v>
      </c>
      <c r="P2005" t="s">
        <v>22</v>
      </c>
      <c r="Q2005" t="s">
        <v>90</v>
      </c>
      <c r="R2005" t="s">
        <v>9005</v>
      </c>
      <c r="S2005" t="s">
        <v>177</v>
      </c>
      <c r="T2005" s="3" t="s">
        <v>57</v>
      </c>
      <c r="U2005" s="4">
        <v>70258.95</v>
      </c>
      <c r="V2005" t="s">
        <v>5990</v>
      </c>
      <c r="W2005" s="3" t="s">
        <v>23011</v>
      </c>
      <c r="X2005" s="3" t="b">
        <v>1</v>
      </c>
      <c r="Y2005" t="s">
        <v>9006</v>
      </c>
      <c r="Z2005" t="s">
        <v>23012</v>
      </c>
      <c r="AA2005" t="s">
        <v>884</v>
      </c>
    </row>
    <row r="2006" spans="1:27" x14ac:dyDescent="0.3">
      <c r="A2006">
        <f t="shared" si="541"/>
        <v>2005</v>
      </c>
      <c r="B2006" t="s">
        <v>9007</v>
      </c>
      <c r="D2006" t="str">
        <f t="shared" si="533"/>
        <v xml:space="preserve">Mohandas </v>
      </c>
      <c r="E2006" s="3" t="s">
        <v>190</v>
      </c>
      <c r="F2006">
        <v>25</v>
      </c>
      <c r="G2006" s="1">
        <v>44431</v>
      </c>
      <c r="H2006" s="2">
        <f t="shared" si="534"/>
        <v>23</v>
      </c>
      <c r="I2006" s="2">
        <f t="shared" si="535"/>
        <v>8</v>
      </c>
      <c r="J2006" s="2">
        <f t="shared" si="536"/>
        <v>2021</v>
      </c>
      <c r="K2006" s="1">
        <v>44432</v>
      </c>
      <c r="L2006" s="2">
        <f t="shared" si="537"/>
        <v>24</v>
      </c>
      <c r="M2006" s="2">
        <f t="shared" si="538"/>
        <v>8</v>
      </c>
      <c r="N2006" s="2">
        <f t="shared" si="539"/>
        <v>2021</v>
      </c>
      <c r="O2006" s="2">
        <f t="shared" si="540"/>
        <v>1</v>
      </c>
      <c r="P2006" t="s">
        <v>73</v>
      </c>
      <c r="Q2006" t="s">
        <v>45</v>
      </c>
      <c r="R2006" t="s">
        <v>9008</v>
      </c>
      <c r="S2006" t="s">
        <v>36</v>
      </c>
      <c r="T2006" s="3" t="s">
        <v>57</v>
      </c>
      <c r="U2006" s="4">
        <v>16658.650000000001</v>
      </c>
      <c r="V2006" t="s">
        <v>626</v>
      </c>
      <c r="W2006" s="3" t="b">
        <v>0</v>
      </c>
      <c r="X2006" s="3" t="b">
        <v>0</v>
      </c>
      <c r="Y2006" t="s">
        <v>9009</v>
      </c>
      <c r="Z2006" t="s">
        <v>23012</v>
      </c>
      <c r="AA2006" t="s">
        <v>9010</v>
      </c>
    </row>
    <row r="2007" spans="1:27" x14ac:dyDescent="0.3">
      <c r="A2007">
        <f t="shared" si="541"/>
        <v>2006</v>
      </c>
      <c r="B2007" t="s">
        <v>8301</v>
      </c>
      <c r="C2007" t="s">
        <v>9011</v>
      </c>
      <c r="D2007" t="str">
        <f t="shared" si="533"/>
        <v>Robinette Demangeon</v>
      </c>
      <c r="E2007" s="3" t="s">
        <v>32</v>
      </c>
      <c r="F2007">
        <v>50</v>
      </c>
      <c r="G2007" s="1">
        <v>44474</v>
      </c>
      <c r="H2007" s="2">
        <f t="shared" si="534"/>
        <v>5</v>
      </c>
      <c r="I2007" s="2">
        <f t="shared" si="535"/>
        <v>10</v>
      </c>
      <c r="J2007" s="2">
        <f t="shared" si="536"/>
        <v>2021</v>
      </c>
      <c r="K2007" s="1">
        <f t="shared" ref="K2007:K2010" si="544">G2007+8</f>
        <v>44482</v>
      </c>
      <c r="L2007" s="2">
        <f t="shared" si="537"/>
        <v>13</v>
      </c>
      <c r="M2007" s="2">
        <f t="shared" si="538"/>
        <v>10</v>
      </c>
      <c r="N2007" s="2">
        <f t="shared" si="539"/>
        <v>2021</v>
      </c>
      <c r="O2007" s="2">
        <f t="shared" si="540"/>
        <v>8</v>
      </c>
      <c r="P2007" t="s">
        <v>22</v>
      </c>
      <c r="Q2007" t="s">
        <v>197</v>
      </c>
      <c r="R2007" t="s">
        <v>9012</v>
      </c>
      <c r="S2007" t="s">
        <v>56</v>
      </c>
      <c r="T2007" s="3" t="s">
        <v>26</v>
      </c>
      <c r="U2007" s="4">
        <v>63089.47</v>
      </c>
      <c r="V2007" t="s">
        <v>5990</v>
      </c>
      <c r="W2007" s="3" t="b">
        <v>0</v>
      </c>
      <c r="X2007" s="3" t="b">
        <v>1</v>
      </c>
      <c r="Y2007" t="s">
        <v>9013</v>
      </c>
      <c r="Z2007" t="s">
        <v>23012</v>
      </c>
      <c r="AA2007" t="s">
        <v>5076</v>
      </c>
    </row>
    <row r="2008" spans="1:27" x14ac:dyDescent="0.3">
      <c r="A2008">
        <f t="shared" si="541"/>
        <v>2007</v>
      </c>
      <c r="B2008" t="s">
        <v>7901</v>
      </c>
      <c r="C2008" t="s">
        <v>9014</v>
      </c>
      <c r="D2008" t="str">
        <f t="shared" si="533"/>
        <v>Justina Kingsworth</v>
      </c>
      <c r="E2008" s="3" t="s">
        <v>32</v>
      </c>
      <c r="F2008">
        <v>100</v>
      </c>
      <c r="G2008" s="1">
        <v>44528</v>
      </c>
      <c r="H2008" s="2">
        <f t="shared" si="534"/>
        <v>28</v>
      </c>
      <c r="I2008" s="2">
        <f t="shared" si="535"/>
        <v>11</v>
      </c>
      <c r="J2008" s="2">
        <f t="shared" si="536"/>
        <v>2021</v>
      </c>
      <c r="K2008" s="1">
        <f t="shared" si="544"/>
        <v>44536</v>
      </c>
      <c r="L2008" s="2">
        <f t="shared" si="537"/>
        <v>6</v>
      </c>
      <c r="M2008" s="2">
        <f t="shared" si="538"/>
        <v>12</v>
      </c>
      <c r="N2008" s="2">
        <f t="shared" si="539"/>
        <v>2021</v>
      </c>
      <c r="O2008" s="2">
        <f t="shared" si="540"/>
        <v>8</v>
      </c>
      <c r="P2008" t="s">
        <v>22</v>
      </c>
      <c r="Q2008" t="s">
        <v>126</v>
      </c>
      <c r="R2008" t="s">
        <v>9015</v>
      </c>
      <c r="S2008" t="s">
        <v>36</v>
      </c>
      <c r="T2008" s="3" t="s">
        <v>133</v>
      </c>
      <c r="U2008" s="4">
        <v>80675.649999999994</v>
      </c>
      <c r="V2008" t="s">
        <v>637</v>
      </c>
      <c r="W2008" s="3" t="b">
        <v>0</v>
      </c>
      <c r="X2008" s="3" t="b">
        <v>1</v>
      </c>
      <c r="Y2008" t="s">
        <v>9016</v>
      </c>
      <c r="Z2008" t="s">
        <v>23012</v>
      </c>
      <c r="AA2008" t="s">
        <v>1875</v>
      </c>
    </row>
    <row r="2009" spans="1:27" x14ac:dyDescent="0.3">
      <c r="A2009">
        <f t="shared" si="541"/>
        <v>2008</v>
      </c>
      <c r="B2009" t="s">
        <v>9017</v>
      </c>
      <c r="C2009" t="s">
        <v>9018</v>
      </c>
      <c r="D2009" t="str">
        <f t="shared" si="533"/>
        <v>Branden Koenraad</v>
      </c>
      <c r="E2009" s="3" t="s">
        <v>43</v>
      </c>
      <c r="F2009">
        <v>81</v>
      </c>
      <c r="G2009" s="1">
        <v>44444</v>
      </c>
      <c r="H2009" s="2">
        <f t="shared" si="534"/>
        <v>5</v>
      </c>
      <c r="I2009" s="2">
        <f t="shared" si="535"/>
        <v>9</v>
      </c>
      <c r="J2009" s="2">
        <f t="shared" si="536"/>
        <v>2021</v>
      </c>
      <c r="K2009" s="1">
        <f t="shared" si="544"/>
        <v>44452</v>
      </c>
      <c r="L2009" s="2">
        <f t="shared" si="537"/>
        <v>13</v>
      </c>
      <c r="M2009" s="2">
        <f t="shared" si="538"/>
        <v>9</v>
      </c>
      <c r="N2009" s="2">
        <f t="shared" si="539"/>
        <v>2021</v>
      </c>
      <c r="O2009" s="2">
        <f t="shared" si="540"/>
        <v>8</v>
      </c>
      <c r="P2009" t="s">
        <v>44</v>
      </c>
      <c r="Q2009" t="s">
        <v>119</v>
      </c>
      <c r="R2009" t="s">
        <v>9019</v>
      </c>
      <c r="S2009" t="s">
        <v>92</v>
      </c>
      <c r="T2009" s="3" t="s">
        <v>47</v>
      </c>
      <c r="U2009" s="4">
        <v>93084.89</v>
      </c>
      <c r="V2009" t="s">
        <v>3858</v>
      </c>
      <c r="W2009" s="3" t="s">
        <v>23011</v>
      </c>
      <c r="X2009" s="3" t="b">
        <v>1</v>
      </c>
      <c r="Y2009" t="s">
        <v>9020</v>
      </c>
      <c r="Z2009" t="s">
        <v>23012</v>
      </c>
      <c r="AA2009" t="s">
        <v>9021</v>
      </c>
    </row>
    <row r="2010" spans="1:27" x14ac:dyDescent="0.3">
      <c r="A2010">
        <f t="shared" si="541"/>
        <v>2009</v>
      </c>
      <c r="B2010" t="s">
        <v>9022</v>
      </c>
      <c r="C2010" t="s">
        <v>9023</v>
      </c>
      <c r="D2010" t="str">
        <f t="shared" si="533"/>
        <v>Lib Witcomb</v>
      </c>
      <c r="E2010" s="3" t="s">
        <v>32</v>
      </c>
      <c r="F2010">
        <v>50</v>
      </c>
      <c r="G2010" s="1">
        <v>44352</v>
      </c>
      <c r="H2010" s="2">
        <f t="shared" si="534"/>
        <v>5</v>
      </c>
      <c r="I2010" s="2">
        <f t="shared" si="535"/>
        <v>6</v>
      </c>
      <c r="J2010" s="2">
        <f t="shared" si="536"/>
        <v>2021</v>
      </c>
      <c r="K2010" s="1">
        <f t="shared" si="544"/>
        <v>44360</v>
      </c>
      <c r="L2010" s="2">
        <f t="shared" si="537"/>
        <v>13</v>
      </c>
      <c r="M2010" s="2">
        <f t="shared" si="538"/>
        <v>6</v>
      </c>
      <c r="N2010" s="2">
        <f t="shared" si="539"/>
        <v>2021</v>
      </c>
      <c r="O2010" s="2">
        <f t="shared" si="540"/>
        <v>8</v>
      </c>
      <c r="P2010" t="s">
        <v>63</v>
      </c>
      <c r="Q2010" t="s">
        <v>197</v>
      </c>
      <c r="R2010" t="s">
        <v>9024</v>
      </c>
      <c r="S2010" t="s">
        <v>56</v>
      </c>
      <c r="T2010" s="3" t="s">
        <v>159</v>
      </c>
      <c r="U2010" s="4">
        <v>20767.990000000002</v>
      </c>
      <c r="V2010" t="s">
        <v>2191</v>
      </c>
      <c r="W2010" s="3" t="b">
        <v>1</v>
      </c>
      <c r="X2010" s="3" t="b">
        <v>1</v>
      </c>
      <c r="Y2010" t="s">
        <v>9025</v>
      </c>
      <c r="Z2010" t="s">
        <v>23012</v>
      </c>
      <c r="AA2010" t="s">
        <v>3488</v>
      </c>
    </row>
    <row r="2011" spans="1:27" x14ac:dyDescent="0.3">
      <c r="A2011">
        <f t="shared" si="541"/>
        <v>2010</v>
      </c>
      <c r="B2011" t="s">
        <v>9026</v>
      </c>
      <c r="C2011" t="s">
        <v>5419</v>
      </c>
      <c r="D2011" t="str">
        <f t="shared" si="533"/>
        <v>Gilles Domke</v>
      </c>
      <c r="E2011" s="3" t="s">
        <v>43</v>
      </c>
      <c r="F2011">
        <v>70</v>
      </c>
      <c r="G2011" s="1">
        <v>44227</v>
      </c>
      <c r="H2011" s="2">
        <f t="shared" si="534"/>
        <v>31</v>
      </c>
      <c r="I2011" s="2">
        <f t="shared" si="535"/>
        <v>1</v>
      </c>
      <c r="J2011" s="2">
        <f t="shared" si="536"/>
        <v>2021</v>
      </c>
      <c r="K2011" s="1">
        <v>44477</v>
      </c>
      <c r="L2011" s="2">
        <f t="shared" si="537"/>
        <v>8</v>
      </c>
      <c r="M2011" s="2">
        <f t="shared" si="538"/>
        <v>10</v>
      </c>
      <c r="N2011" s="2">
        <f t="shared" si="539"/>
        <v>2021</v>
      </c>
      <c r="O2011" s="2">
        <f t="shared" si="540"/>
        <v>250</v>
      </c>
      <c r="P2011" t="s">
        <v>33</v>
      </c>
      <c r="Q2011" t="s">
        <v>54</v>
      </c>
      <c r="R2011" t="s">
        <v>9027</v>
      </c>
      <c r="S2011" t="s">
        <v>65</v>
      </c>
      <c r="T2011" s="3" t="s">
        <v>83</v>
      </c>
      <c r="U2011" s="4">
        <v>99500.71</v>
      </c>
      <c r="V2011" t="s">
        <v>3351</v>
      </c>
      <c r="W2011" s="3" t="b">
        <v>1</v>
      </c>
      <c r="X2011" s="3" t="s">
        <v>23011</v>
      </c>
      <c r="Y2011" t="s">
        <v>9028</v>
      </c>
      <c r="Z2011" t="s">
        <v>23012</v>
      </c>
      <c r="AA2011" t="s">
        <v>9029</v>
      </c>
    </row>
    <row r="2012" spans="1:27" x14ac:dyDescent="0.3">
      <c r="A2012">
        <f t="shared" si="541"/>
        <v>2011</v>
      </c>
      <c r="B2012" t="s">
        <v>9030</v>
      </c>
      <c r="D2012" t="str">
        <f t="shared" si="533"/>
        <v xml:space="preserve">Ceil </v>
      </c>
      <c r="E2012" s="3" t="s">
        <v>235</v>
      </c>
      <c r="F2012">
        <v>50</v>
      </c>
      <c r="G2012" s="1">
        <v>44470</v>
      </c>
      <c r="H2012" s="2">
        <f t="shared" si="534"/>
        <v>1</v>
      </c>
      <c r="I2012" s="2">
        <f t="shared" si="535"/>
        <v>10</v>
      </c>
      <c r="J2012" s="2">
        <f t="shared" si="536"/>
        <v>2021</v>
      </c>
      <c r="K2012" s="1">
        <f>G2012+8</f>
        <v>44478</v>
      </c>
      <c r="L2012" s="2">
        <f t="shared" si="537"/>
        <v>9</v>
      </c>
      <c r="M2012" s="2">
        <f t="shared" si="538"/>
        <v>10</v>
      </c>
      <c r="N2012" s="2">
        <f t="shared" si="539"/>
        <v>2021</v>
      </c>
      <c r="O2012" s="2">
        <f t="shared" si="540"/>
        <v>8</v>
      </c>
      <c r="P2012" t="s">
        <v>73</v>
      </c>
      <c r="Q2012" t="s">
        <v>119</v>
      </c>
      <c r="R2012" t="s">
        <v>9031</v>
      </c>
      <c r="S2012" t="s">
        <v>25</v>
      </c>
      <c r="T2012" s="3" t="s">
        <v>83</v>
      </c>
      <c r="U2012" s="4">
        <v>88241.11</v>
      </c>
      <c r="V2012" t="s">
        <v>2424</v>
      </c>
      <c r="W2012" s="3" t="b">
        <v>1</v>
      </c>
      <c r="X2012" s="3" t="b">
        <v>0</v>
      </c>
      <c r="Y2012" t="s">
        <v>9032</v>
      </c>
      <c r="Z2012" t="s">
        <v>23012</v>
      </c>
      <c r="AA2012" t="s">
        <v>390</v>
      </c>
    </row>
    <row r="2013" spans="1:27" x14ac:dyDescent="0.3">
      <c r="A2013">
        <f t="shared" si="541"/>
        <v>2012</v>
      </c>
      <c r="B2013" t="s">
        <v>6956</v>
      </c>
      <c r="C2013" t="s">
        <v>9033</v>
      </c>
      <c r="D2013" t="str">
        <f t="shared" si="533"/>
        <v>Robbert Tattershaw</v>
      </c>
      <c r="E2013" s="3" t="s">
        <v>43</v>
      </c>
      <c r="F2013">
        <v>47</v>
      </c>
      <c r="G2013" s="1">
        <v>44207</v>
      </c>
      <c r="H2013" s="2">
        <f t="shared" si="534"/>
        <v>11</v>
      </c>
      <c r="I2013" s="2">
        <f t="shared" si="535"/>
        <v>1</v>
      </c>
      <c r="J2013" s="2">
        <f t="shared" si="536"/>
        <v>2021</v>
      </c>
      <c r="K2013" s="1">
        <v>44456</v>
      </c>
      <c r="L2013" s="2">
        <f t="shared" si="537"/>
        <v>17</v>
      </c>
      <c r="M2013" s="2">
        <f t="shared" si="538"/>
        <v>9</v>
      </c>
      <c r="N2013" s="2">
        <f t="shared" si="539"/>
        <v>2021</v>
      </c>
      <c r="O2013" s="2">
        <f t="shared" si="540"/>
        <v>249</v>
      </c>
      <c r="P2013" t="s">
        <v>118</v>
      </c>
      <c r="Q2013" t="s">
        <v>126</v>
      </c>
      <c r="R2013" t="s">
        <v>9034</v>
      </c>
      <c r="S2013" t="s">
        <v>36</v>
      </c>
      <c r="T2013" s="3" t="s">
        <v>133</v>
      </c>
      <c r="U2013" s="4">
        <v>33276.839999999997</v>
      </c>
      <c r="V2013" t="s">
        <v>1104</v>
      </c>
      <c r="W2013" s="3" t="b">
        <v>0</v>
      </c>
      <c r="X2013" s="3" t="b">
        <v>1</v>
      </c>
      <c r="Y2013" t="s">
        <v>9035</v>
      </c>
      <c r="Z2013" t="s">
        <v>23012</v>
      </c>
      <c r="AA2013" t="s">
        <v>8011</v>
      </c>
    </row>
    <row r="2014" spans="1:27" x14ac:dyDescent="0.3">
      <c r="A2014">
        <f t="shared" si="541"/>
        <v>2013</v>
      </c>
      <c r="B2014" t="s">
        <v>9036</v>
      </c>
      <c r="C2014" t="s">
        <v>9037</v>
      </c>
      <c r="D2014" t="str">
        <f t="shared" si="533"/>
        <v>Hasheem Yoslowitz</v>
      </c>
      <c r="E2014" s="3" t="s">
        <v>43</v>
      </c>
      <c r="F2014">
        <v>14</v>
      </c>
      <c r="G2014" s="1">
        <v>44490</v>
      </c>
      <c r="H2014" s="2">
        <f t="shared" si="534"/>
        <v>21</v>
      </c>
      <c r="I2014" s="2">
        <f t="shared" si="535"/>
        <v>10</v>
      </c>
      <c r="J2014" s="2">
        <f t="shared" si="536"/>
        <v>2021</v>
      </c>
      <c r="K2014" s="1">
        <f t="shared" ref="K2014:K2015" si="545">G2014+8</f>
        <v>44498</v>
      </c>
      <c r="L2014" s="2">
        <f t="shared" si="537"/>
        <v>29</v>
      </c>
      <c r="M2014" s="2">
        <f t="shared" si="538"/>
        <v>10</v>
      </c>
      <c r="N2014" s="2">
        <f t="shared" si="539"/>
        <v>2021</v>
      </c>
      <c r="O2014" s="2">
        <f t="shared" si="540"/>
        <v>8</v>
      </c>
      <c r="P2014" t="s">
        <v>22</v>
      </c>
      <c r="Q2014" t="s">
        <v>23</v>
      </c>
      <c r="R2014" t="s">
        <v>9038</v>
      </c>
      <c r="S2014" t="s">
        <v>56</v>
      </c>
      <c r="T2014" s="3" t="s">
        <v>47</v>
      </c>
      <c r="U2014" s="4">
        <v>94628.17</v>
      </c>
      <c r="V2014" t="s">
        <v>3007</v>
      </c>
      <c r="W2014" s="3" t="b">
        <v>0</v>
      </c>
      <c r="X2014" s="3" t="b">
        <v>0</v>
      </c>
      <c r="Y2014" t="s">
        <v>9039</v>
      </c>
      <c r="Z2014" t="s">
        <v>7926</v>
      </c>
      <c r="AA2014" t="s">
        <v>1243</v>
      </c>
    </row>
    <row r="2015" spans="1:27" x14ac:dyDescent="0.3">
      <c r="A2015">
        <f t="shared" si="541"/>
        <v>2014</v>
      </c>
      <c r="B2015" t="s">
        <v>9040</v>
      </c>
      <c r="C2015" t="s">
        <v>9041</v>
      </c>
      <c r="D2015" t="str">
        <f t="shared" si="533"/>
        <v>Kennett Jonk</v>
      </c>
      <c r="E2015" s="3" t="s">
        <v>43</v>
      </c>
      <c r="F2015">
        <v>62</v>
      </c>
      <c r="G2015" s="1">
        <v>44546</v>
      </c>
      <c r="H2015" s="2">
        <f t="shared" si="534"/>
        <v>16</v>
      </c>
      <c r="I2015" s="2">
        <f t="shared" si="535"/>
        <v>12</v>
      </c>
      <c r="J2015" s="2">
        <f t="shared" si="536"/>
        <v>2021</v>
      </c>
      <c r="K2015" s="1">
        <f t="shared" si="545"/>
        <v>44554</v>
      </c>
      <c r="L2015" s="2">
        <f t="shared" si="537"/>
        <v>24</v>
      </c>
      <c r="M2015" s="2">
        <f t="shared" si="538"/>
        <v>12</v>
      </c>
      <c r="N2015" s="2">
        <f t="shared" si="539"/>
        <v>2021</v>
      </c>
      <c r="O2015" s="2">
        <f t="shared" si="540"/>
        <v>8</v>
      </c>
      <c r="P2015" t="s">
        <v>22</v>
      </c>
      <c r="Q2015" t="s">
        <v>74</v>
      </c>
      <c r="R2015" t="s">
        <v>9042</v>
      </c>
      <c r="S2015" t="s">
        <v>177</v>
      </c>
      <c r="T2015" s="3" t="s">
        <v>37</v>
      </c>
      <c r="U2015" s="4">
        <v>16595.169999999998</v>
      </c>
      <c r="V2015" t="s">
        <v>1883</v>
      </c>
      <c r="W2015" s="3" t="s">
        <v>23011</v>
      </c>
      <c r="X2015" s="3" t="b">
        <v>1</v>
      </c>
      <c r="Y2015" t="s">
        <v>9043</v>
      </c>
      <c r="Z2015" t="s">
        <v>23012</v>
      </c>
      <c r="AA2015" t="s">
        <v>2885</v>
      </c>
    </row>
    <row r="2016" spans="1:27" x14ac:dyDescent="0.3">
      <c r="A2016">
        <f t="shared" si="541"/>
        <v>2015</v>
      </c>
      <c r="B2016" t="s">
        <v>9044</v>
      </c>
      <c r="C2016" t="s">
        <v>4756</v>
      </c>
      <c r="D2016" t="str">
        <f t="shared" si="533"/>
        <v>Joyce Sherer</v>
      </c>
      <c r="E2016" s="3" t="s">
        <v>769</v>
      </c>
      <c r="F2016">
        <v>3</v>
      </c>
      <c r="G2016" s="1">
        <v>44418</v>
      </c>
      <c r="H2016" s="2">
        <f t="shared" si="534"/>
        <v>10</v>
      </c>
      <c r="I2016" s="2">
        <f t="shared" si="535"/>
        <v>8</v>
      </c>
      <c r="J2016" s="2">
        <f t="shared" si="536"/>
        <v>2021</v>
      </c>
      <c r="K2016" s="1">
        <v>44491</v>
      </c>
      <c r="L2016" s="2">
        <f t="shared" si="537"/>
        <v>22</v>
      </c>
      <c r="M2016" s="2">
        <f t="shared" si="538"/>
        <v>10</v>
      </c>
      <c r="N2016" s="2">
        <f t="shared" si="539"/>
        <v>2021</v>
      </c>
      <c r="O2016" s="2">
        <f t="shared" si="540"/>
        <v>73</v>
      </c>
      <c r="P2016" t="s">
        <v>44</v>
      </c>
      <c r="Q2016" t="s">
        <v>45</v>
      </c>
      <c r="R2016" t="s">
        <v>9045</v>
      </c>
      <c r="S2016" t="s">
        <v>25</v>
      </c>
      <c r="T2016" s="3" t="s">
        <v>66</v>
      </c>
      <c r="U2016" s="4">
        <v>33228.44</v>
      </c>
      <c r="V2016" t="s">
        <v>2352</v>
      </c>
      <c r="W2016" s="3" t="s">
        <v>23011</v>
      </c>
      <c r="X2016" s="3" t="b">
        <v>1</v>
      </c>
      <c r="Y2016" t="s">
        <v>9046</v>
      </c>
      <c r="Z2016" t="s">
        <v>23012</v>
      </c>
      <c r="AA2016" t="s">
        <v>51</v>
      </c>
    </row>
    <row r="2017" spans="1:27" x14ac:dyDescent="0.3">
      <c r="A2017">
        <f t="shared" si="541"/>
        <v>2016</v>
      </c>
      <c r="B2017" t="s">
        <v>9047</v>
      </c>
      <c r="C2017" t="s">
        <v>9048</v>
      </c>
      <c r="D2017" t="str">
        <f t="shared" si="533"/>
        <v>Zechariah Rebert</v>
      </c>
      <c r="E2017" s="3" t="s">
        <v>43</v>
      </c>
      <c r="F2017">
        <v>72</v>
      </c>
      <c r="G2017" s="1">
        <v>44306</v>
      </c>
      <c r="H2017" s="2">
        <f t="shared" si="534"/>
        <v>20</v>
      </c>
      <c r="I2017" s="2">
        <f t="shared" si="535"/>
        <v>4</v>
      </c>
      <c r="J2017" s="2">
        <f t="shared" si="536"/>
        <v>2021</v>
      </c>
      <c r="K2017" s="1">
        <v>44370</v>
      </c>
      <c r="L2017" s="2">
        <f t="shared" si="537"/>
        <v>23</v>
      </c>
      <c r="M2017" s="2">
        <f t="shared" si="538"/>
        <v>6</v>
      </c>
      <c r="N2017" s="2">
        <f t="shared" si="539"/>
        <v>2021</v>
      </c>
      <c r="O2017" s="2">
        <f t="shared" si="540"/>
        <v>64</v>
      </c>
      <c r="P2017" t="s">
        <v>63</v>
      </c>
      <c r="Q2017" t="s">
        <v>74</v>
      </c>
      <c r="R2017" t="s">
        <v>9049</v>
      </c>
      <c r="S2017" t="s">
        <v>146</v>
      </c>
      <c r="T2017" s="3" t="s">
        <v>23012</v>
      </c>
      <c r="U2017" s="4">
        <v>18348.400000000001</v>
      </c>
      <c r="V2017" t="s">
        <v>1616</v>
      </c>
      <c r="W2017" s="3" t="b">
        <v>0</v>
      </c>
      <c r="X2017" s="3" t="b">
        <v>1</v>
      </c>
      <c r="Y2017" t="s">
        <v>9050</v>
      </c>
      <c r="Z2017" t="s">
        <v>23012</v>
      </c>
      <c r="AA2017" t="s">
        <v>115</v>
      </c>
    </row>
    <row r="2018" spans="1:27" x14ac:dyDescent="0.3">
      <c r="A2018">
        <f t="shared" si="541"/>
        <v>2017</v>
      </c>
      <c r="B2018" t="s">
        <v>9051</v>
      </c>
      <c r="D2018" t="str">
        <f t="shared" si="533"/>
        <v xml:space="preserve">Kirbee </v>
      </c>
      <c r="E2018" s="3" t="s">
        <v>32</v>
      </c>
      <c r="F2018">
        <v>68</v>
      </c>
      <c r="G2018" s="1">
        <v>44495</v>
      </c>
      <c r="H2018" s="2">
        <f t="shared" si="534"/>
        <v>26</v>
      </c>
      <c r="I2018" s="2">
        <f t="shared" si="535"/>
        <v>10</v>
      </c>
      <c r="J2018" s="2">
        <f t="shared" si="536"/>
        <v>2021</v>
      </c>
      <c r="K2018" s="1">
        <f t="shared" ref="K2018:K2021" si="546">G2018+8</f>
        <v>44503</v>
      </c>
      <c r="L2018" s="2">
        <f t="shared" si="537"/>
        <v>3</v>
      </c>
      <c r="M2018" s="2">
        <f t="shared" si="538"/>
        <v>11</v>
      </c>
      <c r="N2018" s="2">
        <f t="shared" si="539"/>
        <v>2021</v>
      </c>
      <c r="O2018" s="2">
        <f t="shared" si="540"/>
        <v>8</v>
      </c>
      <c r="P2018" t="s">
        <v>44</v>
      </c>
      <c r="Q2018" t="s">
        <v>90</v>
      </c>
      <c r="R2018" t="s">
        <v>9052</v>
      </c>
      <c r="S2018" t="s">
        <v>76</v>
      </c>
      <c r="T2018" s="3" t="s">
        <v>23012</v>
      </c>
      <c r="U2018" s="4">
        <v>11191.94</v>
      </c>
      <c r="V2018" t="s">
        <v>9053</v>
      </c>
      <c r="W2018" s="3" t="b">
        <v>0</v>
      </c>
      <c r="X2018" s="3" t="b">
        <v>0</v>
      </c>
      <c r="Y2018" t="s">
        <v>9054</v>
      </c>
      <c r="Z2018" t="s">
        <v>23012</v>
      </c>
      <c r="AA2018" t="s">
        <v>9055</v>
      </c>
    </row>
    <row r="2019" spans="1:27" x14ac:dyDescent="0.3">
      <c r="A2019">
        <f t="shared" si="541"/>
        <v>2018</v>
      </c>
      <c r="B2019" t="s">
        <v>9056</v>
      </c>
      <c r="C2019" t="s">
        <v>9057</v>
      </c>
      <c r="D2019" t="str">
        <f t="shared" si="533"/>
        <v>Hakim Moles</v>
      </c>
      <c r="E2019" s="3" t="s">
        <v>43</v>
      </c>
      <c r="F2019">
        <v>33</v>
      </c>
      <c r="G2019" s="1">
        <v>44548</v>
      </c>
      <c r="H2019" s="2">
        <f t="shared" si="534"/>
        <v>18</v>
      </c>
      <c r="I2019" s="2">
        <f t="shared" si="535"/>
        <v>12</v>
      </c>
      <c r="J2019" s="2">
        <f t="shared" si="536"/>
        <v>2021</v>
      </c>
      <c r="K2019" s="1">
        <f t="shared" si="546"/>
        <v>44556</v>
      </c>
      <c r="L2019" s="2">
        <f t="shared" si="537"/>
        <v>26</v>
      </c>
      <c r="M2019" s="2">
        <f t="shared" si="538"/>
        <v>12</v>
      </c>
      <c r="N2019" s="2">
        <f t="shared" si="539"/>
        <v>2021</v>
      </c>
      <c r="O2019" s="2">
        <f t="shared" si="540"/>
        <v>8</v>
      </c>
      <c r="P2019" t="s">
        <v>118</v>
      </c>
      <c r="Q2019" t="s">
        <v>54</v>
      </c>
      <c r="R2019" t="s">
        <v>9058</v>
      </c>
      <c r="S2019" t="s">
        <v>100</v>
      </c>
      <c r="T2019" s="3" t="s">
        <v>57</v>
      </c>
      <c r="U2019" s="4">
        <v>54017.33</v>
      </c>
      <c r="V2019" t="s">
        <v>210</v>
      </c>
      <c r="W2019" s="3" t="b">
        <v>0</v>
      </c>
      <c r="X2019" s="3" t="b">
        <v>1</v>
      </c>
      <c r="Y2019" t="s">
        <v>9059</v>
      </c>
      <c r="Z2019" t="s">
        <v>23012</v>
      </c>
      <c r="AA2019" t="s">
        <v>9060</v>
      </c>
    </row>
    <row r="2020" spans="1:27" x14ac:dyDescent="0.3">
      <c r="A2020">
        <f t="shared" si="541"/>
        <v>2019</v>
      </c>
      <c r="B2020" t="s">
        <v>9061</v>
      </c>
      <c r="C2020" t="s">
        <v>9062</v>
      </c>
      <c r="D2020" t="str">
        <f t="shared" si="533"/>
        <v>Fayre Paladino</v>
      </c>
      <c r="E2020" s="3" t="s">
        <v>32</v>
      </c>
      <c r="F2020">
        <v>90</v>
      </c>
      <c r="G2020" s="1">
        <v>44351</v>
      </c>
      <c r="H2020" s="2">
        <f t="shared" si="534"/>
        <v>4</v>
      </c>
      <c r="I2020" s="2">
        <f t="shared" si="535"/>
        <v>6</v>
      </c>
      <c r="J2020" s="2">
        <f t="shared" si="536"/>
        <v>2021</v>
      </c>
      <c r="K2020" s="1">
        <f t="shared" si="546"/>
        <v>44359</v>
      </c>
      <c r="L2020" s="2">
        <f t="shared" si="537"/>
        <v>12</v>
      </c>
      <c r="M2020" s="2">
        <f t="shared" si="538"/>
        <v>6</v>
      </c>
      <c r="N2020" s="2">
        <f t="shared" si="539"/>
        <v>2021</v>
      </c>
      <c r="O2020" s="2">
        <f t="shared" si="540"/>
        <v>8</v>
      </c>
      <c r="P2020" t="s">
        <v>73</v>
      </c>
      <c r="Q2020" t="s">
        <v>54</v>
      </c>
      <c r="R2020" t="s">
        <v>9063</v>
      </c>
      <c r="S2020" t="s">
        <v>36</v>
      </c>
      <c r="T2020" s="3" t="s">
        <v>26</v>
      </c>
      <c r="U2020" s="4">
        <v>16463.38</v>
      </c>
      <c r="V2020" t="s">
        <v>1185</v>
      </c>
      <c r="W2020" s="3" t="b">
        <v>0</v>
      </c>
      <c r="X2020" s="3" t="s">
        <v>23011</v>
      </c>
      <c r="Y2020" t="s">
        <v>9064</v>
      </c>
      <c r="Z2020" t="s">
        <v>23012</v>
      </c>
      <c r="AA2020" t="s">
        <v>9065</v>
      </c>
    </row>
    <row r="2021" spans="1:27" x14ac:dyDescent="0.3">
      <c r="A2021">
        <f t="shared" si="541"/>
        <v>2020</v>
      </c>
      <c r="B2021" t="s">
        <v>9066</v>
      </c>
      <c r="C2021" t="s">
        <v>9067</v>
      </c>
      <c r="D2021" t="str">
        <f t="shared" si="533"/>
        <v>Aldis Dellow</v>
      </c>
      <c r="E2021" s="3" t="s">
        <v>43</v>
      </c>
      <c r="F2021">
        <v>44</v>
      </c>
      <c r="G2021" s="1">
        <v>44462</v>
      </c>
      <c r="H2021" s="2">
        <f t="shared" si="534"/>
        <v>23</v>
      </c>
      <c r="I2021" s="2">
        <f t="shared" si="535"/>
        <v>9</v>
      </c>
      <c r="J2021" s="2">
        <f t="shared" si="536"/>
        <v>2021</v>
      </c>
      <c r="K2021" s="1">
        <f t="shared" si="546"/>
        <v>44470</v>
      </c>
      <c r="L2021" s="2">
        <f t="shared" si="537"/>
        <v>1</v>
      </c>
      <c r="M2021" s="2">
        <f t="shared" si="538"/>
        <v>10</v>
      </c>
      <c r="N2021" s="2">
        <f t="shared" si="539"/>
        <v>2021</v>
      </c>
      <c r="O2021" s="2">
        <f t="shared" si="540"/>
        <v>8</v>
      </c>
      <c r="P2021" t="s">
        <v>33</v>
      </c>
      <c r="Q2021" t="s">
        <v>45</v>
      </c>
      <c r="R2021" t="s">
        <v>9068</v>
      </c>
      <c r="S2021" t="s">
        <v>25</v>
      </c>
      <c r="T2021" s="3" t="s">
        <v>26</v>
      </c>
      <c r="U2021" s="4">
        <v>59501.03</v>
      </c>
      <c r="V2021" t="s">
        <v>279</v>
      </c>
      <c r="W2021" s="3" t="b">
        <v>1</v>
      </c>
      <c r="X2021" s="3" t="b">
        <v>0</v>
      </c>
      <c r="Y2021" t="s">
        <v>9069</v>
      </c>
      <c r="Z2021" t="s">
        <v>23012</v>
      </c>
      <c r="AA2021" t="s">
        <v>258</v>
      </c>
    </row>
    <row r="2022" spans="1:27" x14ac:dyDescent="0.3">
      <c r="A2022">
        <f t="shared" si="541"/>
        <v>2021</v>
      </c>
      <c r="B2022" t="s">
        <v>9070</v>
      </c>
      <c r="C2022" t="s">
        <v>9071</v>
      </c>
      <c r="D2022" t="str">
        <f t="shared" si="533"/>
        <v>Mavra Seeney</v>
      </c>
      <c r="E2022" s="3" t="s">
        <v>32</v>
      </c>
      <c r="F2022">
        <v>45</v>
      </c>
      <c r="G2022" s="1">
        <v>44271</v>
      </c>
      <c r="H2022" s="2">
        <f t="shared" si="534"/>
        <v>16</v>
      </c>
      <c r="I2022" s="2">
        <f t="shared" si="535"/>
        <v>3</v>
      </c>
      <c r="J2022" s="2">
        <f t="shared" si="536"/>
        <v>2021</v>
      </c>
      <c r="K2022" s="1">
        <v>44339</v>
      </c>
      <c r="L2022" s="2">
        <f t="shared" si="537"/>
        <v>23</v>
      </c>
      <c r="M2022" s="2">
        <f t="shared" si="538"/>
        <v>5</v>
      </c>
      <c r="N2022" s="2">
        <f t="shared" si="539"/>
        <v>2021</v>
      </c>
      <c r="O2022" s="2">
        <f t="shared" si="540"/>
        <v>68</v>
      </c>
      <c r="P2022" t="s">
        <v>63</v>
      </c>
      <c r="Q2022" t="s">
        <v>45</v>
      </c>
      <c r="R2022" t="s">
        <v>9072</v>
      </c>
      <c r="S2022" t="s">
        <v>92</v>
      </c>
      <c r="T2022" s="3" t="s">
        <v>37</v>
      </c>
      <c r="U2022" s="4">
        <v>31036.58</v>
      </c>
      <c r="V2022" t="s">
        <v>67</v>
      </c>
      <c r="W2022" s="3" t="b">
        <v>0</v>
      </c>
      <c r="X2022" s="3" t="b">
        <v>0</v>
      </c>
      <c r="Y2022" t="s">
        <v>9073</v>
      </c>
      <c r="Z2022" t="s">
        <v>23012</v>
      </c>
      <c r="AA2022" t="s">
        <v>3101</v>
      </c>
    </row>
    <row r="2023" spans="1:27" x14ac:dyDescent="0.3">
      <c r="A2023">
        <f t="shared" si="541"/>
        <v>2022</v>
      </c>
      <c r="B2023" t="s">
        <v>969</v>
      </c>
      <c r="C2023" t="s">
        <v>9074</v>
      </c>
      <c r="D2023" t="str">
        <f t="shared" si="533"/>
        <v>Chickie Piperley</v>
      </c>
      <c r="E2023" s="3" t="s">
        <v>43</v>
      </c>
      <c r="F2023">
        <v>50</v>
      </c>
      <c r="G2023" s="1">
        <v>44334</v>
      </c>
      <c r="H2023" s="2">
        <f t="shared" si="534"/>
        <v>18</v>
      </c>
      <c r="I2023" s="2">
        <f t="shared" si="535"/>
        <v>5</v>
      </c>
      <c r="J2023" s="2">
        <f t="shared" si="536"/>
        <v>2021</v>
      </c>
      <c r="K2023" s="1">
        <v>44398</v>
      </c>
      <c r="L2023" s="2">
        <f t="shared" si="537"/>
        <v>21</v>
      </c>
      <c r="M2023" s="2">
        <f t="shared" si="538"/>
        <v>7</v>
      </c>
      <c r="N2023" s="2">
        <f t="shared" si="539"/>
        <v>2021</v>
      </c>
      <c r="O2023" s="2">
        <f t="shared" si="540"/>
        <v>64</v>
      </c>
      <c r="P2023" t="s">
        <v>73</v>
      </c>
      <c r="Q2023" t="s">
        <v>45</v>
      </c>
      <c r="R2023" t="s">
        <v>9075</v>
      </c>
      <c r="S2023" t="s">
        <v>76</v>
      </c>
      <c r="T2023" s="3" t="s">
        <v>37</v>
      </c>
      <c r="U2023" s="4">
        <v>47796.49</v>
      </c>
      <c r="V2023" t="s">
        <v>243</v>
      </c>
      <c r="W2023" s="3" t="b">
        <v>1</v>
      </c>
      <c r="X2023" s="3" t="b">
        <v>0</v>
      </c>
      <c r="Y2023" t="s">
        <v>9076</v>
      </c>
      <c r="Z2023" t="s">
        <v>370</v>
      </c>
      <c r="AA2023" t="s">
        <v>820</v>
      </c>
    </row>
    <row r="2024" spans="1:27" x14ac:dyDescent="0.3">
      <c r="A2024">
        <f t="shared" si="541"/>
        <v>2023</v>
      </c>
      <c r="B2024" t="s">
        <v>9077</v>
      </c>
      <c r="C2024" t="s">
        <v>9078</v>
      </c>
      <c r="D2024" t="str">
        <f t="shared" si="533"/>
        <v>Tilly Elion</v>
      </c>
      <c r="E2024" s="3" t="s">
        <v>350</v>
      </c>
      <c r="F2024">
        <v>54</v>
      </c>
      <c r="G2024" s="1">
        <v>44235</v>
      </c>
      <c r="H2024" s="2">
        <f t="shared" si="534"/>
        <v>8</v>
      </c>
      <c r="I2024" s="2">
        <f t="shared" si="535"/>
        <v>2</v>
      </c>
      <c r="J2024" s="2">
        <f t="shared" si="536"/>
        <v>2021</v>
      </c>
      <c r="K2024" s="1">
        <f>G2024+8</f>
        <v>44243</v>
      </c>
      <c r="L2024" s="2">
        <f t="shared" si="537"/>
        <v>16</v>
      </c>
      <c r="M2024" s="2">
        <f t="shared" si="538"/>
        <v>2</v>
      </c>
      <c r="N2024" s="2">
        <f t="shared" si="539"/>
        <v>2021</v>
      </c>
      <c r="O2024" s="2">
        <f t="shared" si="540"/>
        <v>8</v>
      </c>
      <c r="P2024" t="s">
        <v>118</v>
      </c>
      <c r="Q2024" t="s">
        <v>197</v>
      </c>
      <c r="R2024" t="s">
        <v>9079</v>
      </c>
      <c r="S2024" t="s">
        <v>100</v>
      </c>
      <c r="T2024" s="3" t="s">
        <v>26</v>
      </c>
      <c r="U2024" s="4">
        <v>67337.100000000006</v>
      </c>
      <c r="V2024" t="s">
        <v>3044</v>
      </c>
      <c r="W2024" s="3" t="b">
        <v>1</v>
      </c>
      <c r="X2024" s="3" t="b">
        <v>1</v>
      </c>
      <c r="Y2024" t="s">
        <v>9080</v>
      </c>
      <c r="Z2024" t="s">
        <v>23012</v>
      </c>
      <c r="AA2024" t="s">
        <v>2694</v>
      </c>
    </row>
    <row r="2025" spans="1:27" x14ac:dyDescent="0.3">
      <c r="A2025">
        <f t="shared" si="541"/>
        <v>2024</v>
      </c>
      <c r="B2025" t="s">
        <v>9040</v>
      </c>
      <c r="C2025" t="s">
        <v>9081</v>
      </c>
      <c r="D2025" t="str">
        <f t="shared" si="533"/>
        <v>Kennett Gravett</v>
      </c>
      <c r="E2025" s="3" t="s">
        <v>43</v>
      </c>
      <c r="F2025">
        <v>97</v>
      </c>
      <c r="G2025" s="1">
        <v>44248</v>
      </c>
      <c r="H2025" s="2">
        <f t="shared" si="534"/>
        <v>21</v>
      </c>
      <c r="I2025" s="2">
        <f t="shared" si="535"/>
        <v>2</v>
      </c>
      <c r="J2025" s="2">
        <f t="shared" si="536"/>
        <v>2021</v>
      </c>
      <c r="K2025" s="1">
        <v>44368</v>
      </c>
      <c r="L2025" s="2">
        <f t="shared" si="537"/>
        <v>21</v>
      </c>
      <c r="M2025" s="2">
        <f t="shared" si="538"/>
        <v>6</v>
      </c>
      <c r="N2025" s="2">
        <f t="shared" si="539"/>
        <v>2021</v>
      </c>
      <c r="O2025" s="2">
        <f t="shared" si="540"/>
        <v>120</v>
      </c>
      <c r="P2025" t="s">
        <v>22</v>
      </c>
      <c r="Q2025" t="s">
        <v>23</v>
      </c>
      <c r="R2025" t="s">
        <v>9082</v>
      </c>
      <c r="S2025" t="s">
        <v>65</v>
      </c>
      <c r="T2025" s="3" t="s">
        <v>37</v>
      </c>
      <c r="U2025" s="4">
        <v>65325.14</v>
      </c>
      <c r="V2025" t="s">
        <v>680</v>
      </c>
      <c r="W2025" s="3" t="b">
        <v>1</v>
      </c>
      <c r="X2025" s="3" t="b">
        <v>1</v>
      </c>
      <c r="Y2025" t="s">
        <v>9083</v>
      </c>
      <c r="Z2025" t="s">
        <v>23012</v>
      </c>
      <c r="AA2025" t="s">
        <v>330</v>
      </c>
    </row>
    <row r="2026" spans="1:27" x14ac:dyDescent="0.3">
      <c r="A2026">
        <f t="shared" si="541"/>
        <v>2025</v>
      </c>
      <c r="B2026" t="s">
        <v>9084</v>
      </c>
      <c r="C2026" t="s">
        <v>9085</v>
      </c>
      <c r="D2026" t="str">
        <f t="shared" si="533"/>
        <v>Gardy Drew-Clifton</v>
      </c>
      <c r="E2026" s="3" t="s">
        <v>43</v>
      </c>
      <c r="F2026">
        <v>38</v>
      </c>
      <c r="G2026" s="1">
        <v>44557</v>
      </c>
      <c r="H2026" s="2">
        <f t="shared" si="534"/>
        <v>27</v>
      </c>
      <c r="I2026" s="2">
        <f t="shared" si="535"/>
        <v>12</v>
      </c>
      <c r="J2026" s="2">
        <f t="shared" si="536"/>
        <v>2021</v>
      </c>
      <c r="K2026" s="1">
        <f>G2026+8</f>
        <v>44565</v>
      </c>
      <c r="L2026" s="2">
        <f t="shared" si="537"/>
        <v>4</v>
      </c>
      <c r="M2026" s="2">
        <f t="shared" si="538"/>
        <v>1</v>
      </c>
      <c r="N2026" s="2">
        <f t="shared" si="539"/>
        <v>2022</v>
      </c>
      <c r="O2026" s="2">
        <f t="shared" si="540"/>
        <v>8</v>
      </c>
      <c r="P2026" t="s">
        <v>73</v>
      </c>
      <c r="Q2026" t="s">
        <v>34</v>
      </c>
      <c r="R2026" t="s">
        <v>9086</v>
      </c>
      <c r="S2026" t="s">
        <v>65</v>
      </c>
      <c r="T2026" s="3" t="s">
        <v>23012</v>
      </c>
      <c r="U2026" s="4">
        <v>89001.279999999999</v>
      </c>
      <c r="V2026" t="s">
        <v>1433</v>
      </c>
      <c r="W2026" s="3" t="b">
        <v>1</v>
      </c>
      <c r="X2026" s="3" t="b">
        <v>1</v>
      </c>
      <c r="Y2026" t="s">
        <v>1438</v>
      </c>
      <c r="Z2026" t="s">
        <v>23012</v>
      </c>
      <c r="AA2026" t="s">
        <v>4771</v>
      </c>
    </row>
    <row r="2027" spans="1:27" x14ac:dyDescent="0.3">
      <c r="A2027">
        <f t="shared" si="541"/>
        <v>2026</v>
      </c>
      <c r="B2027" t="s">
        <v>1294</v>
      </c>
      <c r="D2027" t="str">
        <f t="shared" si="533"/>
        <v xml:space="preserve">Antonia </v>
      </c>
      <c r="E2027" s="3" t="s">
        <v>32</v>
      </c>
      <c r="F2027">
        <v>44</v>
      </c>
      <c r="G2027" s="1">
        <v>44199</v>
      </c>
      <c r="H2027" s="2">
        <f t="shared" si="534"/>
        <v>3</v>
      </c>
      <c r="I2027" s="2">
        <f t="shared" si="535"/>
        <v>1</v>
      </c>
      <c r="J2027" s="2">
        <f t="shared" si="536"/>
        <v>2021</v>
      </c>
      <c r="K2027" s="1">
        <v>44258</v>
      </c>
      <c r="L2027" s="2">
        <f t="shared" si="537"/>
        <v>3</v>
      </c>
      <c r="M2027" s="2">
        <f t="shared" si="538"/>
        <v>3</v>
      </c>
      <c r="N2027" s="2">
        <f t="shared" si="539"/>
        <v>2021</v>
      </c>
      <c r="O2027" s="2">
        <f t="shared" si="540"/>
        <v>59</v>
      </c>
      <c r="P2027" t="s">
        <v>118</v>
      </c>
      <c r="Q2027" t="s">
        <v>23</v>
      </c>
      <c r="R2027" t="s">
        <v>9087</v>
      </c>
      <c r="S2027" t="s">
        <v>100</v>
      </c>
      <c r="T2027" s="3" t="s">
        <v>23012</v>
      </c>
      <c r="U2027" s="4">
        <v>58308.09</v>
      </c>
      <c r="V2027" t="s">
        <v>1920</v>
      </c>
      <c r="W2027" s="3" t="b">
        <v>1</v>
      </c>
      <c r="X2027" s="3" t="b">
        <v>0</v>
      </c>
      <c r="Y2027" t="s">
        <v>9088</v>
      </c>
      <c r="Z2027" t="s">
        <v>23012</v>
      </c>
      <c r="AA2027" t="s">
        <v>2172</v>
      </c>
    </row>
    <row r="2028" spans="1:27" x14ac:dyDescent="0.3">
      <c r="A2028">
        <f t="shared" si="541"/>
        <v>2027</v>
      </c>
      <c r="B2028" t="s">
        <v>9089</v>
      </c>
      <c r="C2028" t="s">
        <v>9090</v>
      </c>
      <c r="D2028" t="str">
        <f t="shared" si="533"/>
        <v>Tammy Lindenman</v>
      </c>
      <c r="E2028" s="3" t="s">
        <v>32</v>
      </c>
      <c r="F2028">
        <v>65</v>
      </c>
      <c r="G2028" s="1">
        <v>44513</v>
      </c>
      <c r="H2028" s="2">
        <f t="shared" si="534"/>
        <v>13</v>
      </c>
      <c r="I2028" s="2">
        <f t="shared" si="535"/>
        <v>11</v>
      </c>
      <c r="J2028" s="2">
        <f t="shared" si="536"/>
        <v>2021</v>
      </c>
      <c r="K2028" s="1">
        <v>44532</v>
      </c>
      <c r="L2028" s="2">
        <f t="shared" si="537"/>
        <v>2</v>
      </c>
      <c r="M2028" s="2">
        <f t="shared" si="538"/>
        <v>12</v>
      </c>
      <c r="N2028" s="2">
        <f t="shared" si="539"/>
        <v>2021</v>
      </c>
      <c r="O2028" s="2">
        <f t="shared" si="540"/>
        <v>19</v>
      </c>
      <c r="P2028" t="s">
        <v>22</v>
      </c>
      <c r="Q2028" t="s">
        <v>45</v>
      </c>
      <c r="R2028" t="s">
        <v>9091</v>
      </c>
      <c r="S2028" t="s">
        <v>25</v>
      </c>
      <c r="T2028" s="3" t="s">
        <v>66</v>
      </c>
      <c r="U2028" s="4">
        <v>13201.61</v>
      </c>
      <c r="V2028" t="s">
        <v>2820</v>
      </c>
      <c r="W2028" s="3" t="b">
        <v>0</v>
      </c>
      <c r="X2028" s="3" t="b">
        <v>0</v>
      </c>
      <c r="Y2028" t="s">
        <v>9092</v>
      </c>
      <c r="Z2028" t="s">
        <v>23012</v>
      </c>
      <c r="AA2028" t="s">
        <v>525</v>
      </c>
    </row>
    <row r="2029" spans="1:27" x14ac:dyDescent="0.3">
      <c r="A2029">
        <f t="shared" si="541"/>
        <v>2028</v>
      </c>
      <c r="B2029" t="s">
        <v>9093</v>
      </c>
      <c r="C2029" t="s">
        <v>9094</v>
      </c>
      <c r="D2029" t="str">
        <f t="shared" si="533"/>
        <v>Babbette Fidgeon</v>
      </c>
      <c r="E2029" s="3" t="s">
        <v>32</v>
      </c>
      <c r="F2029">
        <v>56</v>
      </c>
      <c r="G2029" s="1">
        <v>44435</v>
      </c>
      <c r="H2029" s="2">
        <f t="shared" si="534"/>
        <v>27</v>
      </c>
      <c r="I2029" s="2">
        <f t="shared" si="535"/>
        <v>8</v>
      </c>
      <c r="J2029" s="2">
        <f t="shared" si="536"/>
        <v>2021</v>
      </c>
      <c r="K2029" s="1">
        <v>44438</v>
      </c>
      <c r="L2029" s="2">
        <f t="shared" si="537"/>
        <v>30</v>
      </c>
      <c r="M2029" s="2">
        <f t="shared" si="538"/>
        <v>8</v>
      </c>
      <c r="N2029" s="2">
        <f t="shared" si="539"/>
        <v>2021</v>
      </c>
      <c r="O2029" s="2">
        <f t="shared" si="540"/>
        <v>3</v>
      </c>
      <c r="P2029" t="s">
        <v>44</v>
      </c>
      <c r="Q2029" t="s">
        <v>197</v>
      </c>
      <c r="R2029" t="s">
        <v>9095</v>
      </c>
      <c r="S2029" t="s">
        <v>177</v>
      </c>
      <c r="T2029" s="3" t="s">
        <v>159</v>
      </c>
      <c r="U2029" s="4">
        <v>28177.99</v>
      </c>
      <c r="V2029" t="s">
        <v>1906</v>
      </c>
      <c r="W2029" s="3" t="s">
        <v>23011</v>
      </c>
      <c r="X2029" s="3" t="b">
        <v>0</v>
      </c>
      <c r="Y2029" t="s">
        <v>9096</v>
      </c>
      <c r="Z2029" t="s">
        <v>2354</v>
      </c>
      <c r="AA2029" t="s">
        <v>884</v>
      </c>
    </row>
    <row r="2030" spans="1:27" x14ac:dyDescent="0.3">
      <c r="A2030">
        <f t="shared" si="541"/>
        <v>2029</v>
      </c>
      <c r="B2030" t="s">
        <v>4649</v>
      </c>
      <c r="C2030" t="s">
        <v>9097</v>
      </c>
      <c r="D2030" t="str">
        <f t="shared" si="533"/>
        <v>Iorgo Byas</v>
      </c>
      <c r="E2030" s="3" t="s">
        <v>43</v>
      </c>
      <c r="F2030">
        <v>50</v>
      </c>
      <c r="G2030" s="1">
        <v>44447</v>
      </c>
      <c r="H2030" s="2">
        <f t="shared" si="534"/>
        <v>8</v>
      </c>
      <c r="I2030" s="2">
        <f t="shared" si="535"/>
        <v>9</v>
      </c>
      <c r="J2030" s="2">
        <f t="shared" si="536"/>
        <v>2021</v>
      </c>
      <c r="K2030" s="1">
        <f t="shared" ref="K2030:K2031" si="547">G2030+8</f>
        <v>44455</v>
      </c>
      <c r="L2030" s="2">
        <f t="shared" si="537"/>
        <v>16</v>
      </c>
      <c r="M2030" s="2">
        <f t="shared" si="538"/>
        <v>9</v>
      </c>
      <c r="N2030" s="2">
        <f t="shared" si="539"/>
        <v>2021</v>
      </c>
      <c r="O2030" s="2">
        <f t="shared" si="540"/>
        <v>8</v>
      </c>
      <c r="P2030" t="s">
        <v>73</v>
      </c>
      <c r="Q2030" t="s">
        <v>34</v>
      </c>
      <c r="R2030" t="s">
        <v>9098</v>
      </c>
      <c r="S2030" t="s">
        <v>36</v>
      </c>
      <c r="T2030" s="3" t="s">
        <v>66</v>
      </c>
      <c r="U2030" s="4">
        <v>99931.69</v>
      </c>
      <c r="V2030" t="s">
        <v>4579</v>
      </c>
      <c r="W2030" s="3" t="b">
        <v>0</v>
      </c>
      <c r="X2030" s="3" t="b">
        <v>0</v>
      </c>
      <c r="Y2030" t="s">
        <v>9099</v>
      </c>
      <c r="Z2030" t="s">
        <v>23012</v>
      </c>
      <c r="AA2030" t="s">
        <v>258</v>
      </c>
    </row>
    <row r="2031" spans="1:27" x14ac:dyDescent="0.3">
      <c r="A2031">
        <f t="shared" si="541"/>
        <v>2030</v>
      </c>
      <c r="B2031" t="s">
        <v>9100</v>
      </c>
      <c r="D2031" t="str">
        <f t="shared" si="533"/>
        <v xml:space="preserve">Walther </v>
      </c>
      <c r="E2031" s="3" t="s">
        <v>43</v>
      </c>
      <c r="F2031">
        <v>65</v>
      </c>
      <c r="G2031" s="1">
        <v>44497</v>
      </c>
      <c r="H2031" s="2">
        <f t="shared" si="534"/>
        <v>28</v>
      </c>
      <c r="I2031" s="2">
        <f t="shared" si="535"/>
        <v>10</v>
      </c>
      <c r="J2031" s="2">
        <f t="shared" si="536"/>
        <v>2021</v>
      </c>
      <c r="K2031" s="1">
        <f t="shared" si="547"/>
        <v>44505</v>
      </c>
      <c r="L2031" s="2">
        <f t="shared" si="537"/>
        <v>5</v>
      </c>
      <c r="M2031" s="2">
        <f t="shared" si="538"/>
        <v>11</v>
      </c>
      <c r="N2031" s="2">
        <f t="shared" si="539"/>
        <v>2021</v>
      </c>
      <c r="O2031" s="2">
        <f t="shared" si="540"/>
        <v>8</v>
      </c>
      <c r="P2031" t="s">
        <v>44</v>
      </c>
      <c r="Q2031" t="s">
        <v>197</v>
      </c>
      <c r="R2031" t="s">
        <v>9101</v>
      </c>
      <c r="S2031" t="s">
        <v>100</v>
      </c>
      <c r="T2031" s="3" t="s">
        <v>159</v>
      </c>
      <c r="U2031" s="4">
        <v>98681.2</v>
      </c>
      <c r="V2031" t="s">
        <v>3847</v>
      </c>
      <c r="W2031" s="3" t="b">
        <v>1</v>
      </c>
      <c r="X2031" s="3" t="b">
        <v>1</v>
      </c>
      <c r="Y2031" t="s">
        <v>9102</v>
      </c>
      <c r="Z2031" t="s">
        <v>23012</v>
      </c>
      <c r="AA2031" t="s">
        <v>4057</v>
      </c>
    </row>
    <row r="2032" spans="1:27" x14ac:dyDescent="0.3">
      <c r="A2032">
        <f t="shared" si="541"/>
        <v>2031</v>
      </c>
      <c r="B2032" t="s">
        <v>9103</v>
      </c>
      <c r="C2032" t="s">
        <v>9104</v>
      </c>
      <c r="D2032" t="str">
        <f t="shared" si="533"/>
        <v>Stanford Galego</v>
      </c>
      <c r="E2032" s="3" t="s">
        <v>235</v>
      </c>
      <c r="F2032">
        <v>73</v>
      </c>
      <c r="G2032" s="1">
        <v>44230</v>
      </c>
      <c r="H2032" s="2">
        <f t="shared" si="534"/>
        <v>3</v>
      </c>
      <c r="I2032" s="2">
        <f t="shared" si="535"/>
        <v>2</v>
      </c>
      <c r="J2032" s="2">
        <f t="shared" si="536"/>
        <v>2021</v>
      </c>
      <c r="K2032" s="1">
        <v>44491</v>
      </c>
      <c r="L2032" s="2">
        <f t="shared" si="537"/>
        <v>22</v>
      </c>
      <c r="M2032" s="2">
        <f t="shared" si="538"/>
        <v>10</v>
      </c>
      <c r="N2032" s="2">
        <f t="shared" si="539"/>
        <v>2021</v>
      </c>
      <c r="O2032" s="2">
        <f t="shared" si="540"/>
        <v>261</v>
      </c>
      <c r="P2032" t="s">
        <v>22</v>
      </c>
      <c r="Q2032" t="s">
        <v>197</v>
      </c>
      <c r="R2032" t="s">
        <v>9105</v>
      </c>
      <c r="S2032" t="s">
        <v>76</v>
      </c>
      <c r="T2032" s="3" t="s">
        <v>47</v>
      </c>
      <c r="U2032" s="4">
        <v>42792.06</v>
      </c>
      <c r="V2032" t="s">
        <v>2229</v>
      </c>
      <c r="W2032" s="3" t="s">
        <v>23011</v>
      </c>
      <c r="X2032" s="3" t="b">
        <v>1</v>
      </c>
      <c r="Y2032" t="s">
        <v>9106</v>
      </c>
      <c r="Z2032" t="s">
        <v>23012</v>
      </c>
      <c r="AA2032" t="s">
        <v>9107</v>
      </c>
    </row>
    <row r="2033" spans="1:27" x14ac:dyDescent="0.3">
      <c r="A2033">
        <f t="shared" si="541"/>
        <v>2032</v>
      </c>
      <c r="B2033" t="s">
        <v>9108</v>
      </c>
      <c r="C2033" t="s">
        <v>9109</v>
      </c>
      <c r="D2033" t="str">
        <f t="shared" si="533"/>
        <v>Felizio Lowensohn</v>
      </c>
      <c r="E2033" s="3" t="s">
        <v>222</v>
      </c>
      <c r="F2033">
        <v>78</v>
      </c>
      <c r="G2033" s="1">
        <v>44202</v>
      </c>
      <c r="H2033" s="2">
        <f t="shared" si="534"/>
        <v>6</v>
      </c>
      <c r="I2033" s="2">
        <f t="shared" si="535"/>
        <v>1</v>
      </c>
      <c r="J2033" s="2">
        <f t="shared" si="536"/>
        <v>2021</v>
      </c>
      <c r="K2033" s="1">
        <v>44355</v>
      </c>
      <c r="L2033" s="2">
        <f t="shared" si="537"/>
        <v>8</v>
      </c>
      <c r="M2033" s="2">
        <f t="shared" si="538"/>
        <v>6</v>
      </c>
      <c r="N2033" s="2">
        <f t="shared" si="539"/>
        <v>2021</v>
      </c>
      <c r="O2033" s="2">
        <f t="shared" si="540"/>
        <v>153</v>
      </c>
      <c r="P2033" t="s">
        <v>63</v>
      </c>
      <c r="Q2033" t="s">
        <v>74</v>
      </c>
      <c r="R2033" t="s">
        <v>9110</v>
      </c>
      <c r="S2033" t="s">
        <v>65</v>
      </c>
      <c r="T2033" s="3" t="s">
        <v>133</v>
      </c>
      <c r="U2033" s="4">
        <v>46077.26</v>
      </c>
      <c r="V2033" t="s">
        <v>3642</v>
      </c>
      <c r="W2033" s="3" t="s">
        <v>23011</v>
      </c>
      <c r="X2033" s="3" t="b">
        <v>0</v>
      </c>
      <c r="Y2033" t="s">
        <v>9111</v>
      </c>
      <c r="Z2033" t="s">
        <v>23012</v>
      </c>
      <c r="AA2033" t="s">
        <v>8608</v>
      </c>
    </row>
    <row r="2034" spans="1:27" x14ac:dyDescent="0.3">
      <c r="A2034">
        <f t="shared" si="541"/>
        <v>2033</v>
      </c>
      <c r="B2034" t="s">
        <v>745</v>
      </c>
      <c r="C2034" t="s">
        <v>9112</v>
      </c>
      <c r="D2034" t="str">
        <f t="shared" si="533"/>
        <v>Daile Leipoldt</v>
      </c>
      <c r="E2034" s="3" t="s">
        <v>32</v>
      </c>
      <c r="F2034">
        <v>3</v>
      </c>
      <c r="G2034" s="1">
        <v>44325</v>
      </c>
      <c r="H2034" s="2">
        <f t="shared" si="534"/>
        <v>9</v>
      </c>
      <c r="I2034" s="2">
        <f t="shared" si="535"/>
        <v>5</v>
      </c>
      <c r="J2034" s="2">
        <f t="shared" si="536"/>
        <v>2021</v>
      </c>
      <c r="K2034" s="1">
        <f t="shared" ref="K2034:K2036" si="548">G2034+8</f>
        <v>44333</v>
      </c>
      <c r="L2034" s="2">
        <f t="shared" si="537"/>
        <v>17</v>
      </c>
      <c r="M2034" s="2">
        <f t="shared" si="538"/>
        <v>5</v>
      </c>
      <c r="N2034" s="2">
        <f t="shared" si="539"/>
        <v>2021</v>
      </c>
      <c r="O2034" s="2">
        <f t="shared" si="540"/>
        <v>8</v>
      </c>
      <c r="P2034" t="s">
        <v>63</v>
      </c>
      <c r="Q2034" t="s">
        <v>126</v>
      </c>
      <c r="R2034" t="s">
        <v>9113</v>
      </c>
      <c r="S2034" t="s">
        <v>76</v>
      </c>
      <c r="T2034" s="3" t="s">
        <v>83</v>
      </c>
      <c r="U2034" s="4">
        <v>12001.39</v>
      </c>
      <c r="V2034" t="s">
        <v>637</v>
      </c>
      <c r="W2034" s="3" t="s">
        <v>23011</v>
      </c>
      <c r="X2034" s="3" t="b">
        <v>0</v>
      </c>
      <c r="Y2034" t="s">
        <v>9114</v>
      </c>
      <c r="Z2034" t="s">
        <v>23012</v>
      </c>
      <c r="AA2034" t="s">
        <v>6975</v>
      </c>
    </row>
    <row r="2035" spans="1:27" x14ac:dyDescent="0.3">
      <c r="A2035">
        <f t="shared" si="541"/>
        <v>2034</v>
      </c>
      <c r="B2035" t="s">
        <v>9115</v>
      </c>
      <c r="C2035" t="s">
        <v>9116</v>
      </c>
      <c r="D2035" t="str">
        <f t="shared" si="533"/>
        <v>Gene Broomfield</v>
      </c>
      <c r="E2035" s="3" t="s">
        <v>43</v>
      </c>
      <c r="F2035">
        <v>97</v>
      </c>
      <c r="G2035" s="1">
        <v>44526</v>
      </c>
      <c r="H2035" s="2">
        <f t="shared" si="534"/>
        <v>26</v>
      </c>
      <c r="I2035" s="2">
        <f t="shared" si="535"/>
        <v>11</v>
      </c>
      <c r="J2035" s="2">
        <f t="shared" si="536"/>
        <v>2021</v>
      </c>
      <c r="K2035" s="1">
        <f t="shared" si="548"/>
        <v>44534</v>
      </c>
      <c r="L2035" s="2">
        <f t="shared" si="537"/>
        <v>4</v>
      </c>
      <c r="M2035" s="2">
        <f t="shared" si="538"/>
        <v>12</v>
      </c>
      <c r="N2035" s="2">
        <f t="shared" si="539"/>
        <v>2021</v>
      </c>
      <c r="O2035" s="2">
        <f t="shared" si="540"/>
        <v>8</v>
      </c>
      <c r="P2035" t="s">
        <v>33</v>
      </c>
      <c r="Q2035" t="s">
        <v>74</v>
      </c>
      <c r="R2035" t="s">
        <v>9117</v>
      </c>
      <c r="S2035" t="s">
        <v>100</v>
      </c>
      <c r="T2035" s="3" t="s">
        <v>83</v>
      </c>
      <c r="U2035" s="4">
        <v>4951.2299999999996</v>
      </c>
      <c r="V2035" t="s">
        <v>38</v>
      </c>
      <c r="W2035" s="3" t="b">
        <v>0</v>
      </c>
      <c r="X2035" s="3" t="b">
        <v>1</v>
      </c>
      <c r="Y2035" t="s">
        <v>9118</v>
      </c>
      <c r="Z2035" t="s">
        <v>23012</v>
      </c>
      <c r="AA2035" t="s">
        <v>4525</v>
      </c>
    </row>
    <row r="2036" spans="1:27" x14ac:dyDescent="0.3">
      <c r="A2036">
        <f t="shared" si="541"/>
        <v>2035</v>
      </c>
      <c r="B2036" t="s">
        <v>9119</v>
      </c>
      <c r="C2036" t="s">
        <v>9120</v>
      </c>
      <c r="D2036" t="str">
        <f t="shared" si="533"/>
        <v>Lancelot Botwright</v>
      </c>
      <c r="E2036" s="3" t="s">
        <v>43</v>
      </c>
      <c r="F2036">
        <v>78</v>
      </c>
      <c r="G2036" s="1">
        <v>44521</v>
      </c>
      <c r="H2036" s="2">
        <f t="shared" si="534"/>
        <v>21</v>
      </c>
      <c r="I2036" s="2">
        <f t="shared" si="535"/>
        <v>11</v>
      </c>
      <c r="J2036" s="2">
        <f t="shared" si="536"/>
        <v>2021</v>
      </c>
      <c r="K2036" s="1">
        <f t="shared" si="548"/>
        <v>44529</v>
      </c>
      <c r="L2036" s="2">
        <f t="shared" si="537"/>
        <v>29</v>
      </c>
      <c r="M2036" s="2">
        <f t="shared" si="538"/>
        <v>11</v>
      </c>
      <c r="N2036" s="2">
        <f t="shared" si="539"/>
        <v>2021</v>
      </c>
      <c r="O2036" s="2">
        <f t="shared" si="540"/>
        <v>8</v>
      </c>
      <c r="P2036" t="s">
        <v>33</v>
      </c>
      <c r="Q2036" t="s">
        <v>23</v>
      </c>
      <c r="R2036" t="s">
        <v>9121</v>
      </c>
      <c r="S2036" t="s">
        <v>100</v>
      </c>
      <c r="T2036" s="3" t="s">
        <v>26</v>
      </c>
      <c r="U2036" s="4">
        <v>1383.82</v>
      </c>
      <c r="V2036" t="s">
        <v>686</v>
      </c>
      <c r="W2036" s="3" t="b">
        <v>1</v>
      </c>
      <c r="X2036" s="3" t="b">
        <v>1</v>
      </c>
      <c r="Y2036" t="s">
        <v>9122</v>
      </c>
      <c r="Z2036" t="s">
        <v>23012</v>
      </c>
      <c r="AA2036" t="s">
        <v>4866</v>
      </c>
    </row>
    <row r="2037" spans="1:27" x14ac:dyDescent="0.3">
      <c r="A2037">
        <f t="shared" si="541"/>
        <v>2036</v>
      </c>
      <c r="B2037" t="s">
        <v>5060</v>
      </c>
      <c r="C2037" t="s">
        <v>9123</v>
      </c>
      <c r="D2037" t="str">
        <f t="shared" si="533"/>
        <v>Cass Teaz</v>
      </c>
      <c r="E2037" s="3" t="s">
        <v>32</v>
      </c>
      <c r="F2037">
        <v>9</v>
      </c>
      <c r="G2037" s="1">
        <v>44479</v>
      </c>
      <c r="H2037" s="2">
        <f t="shared" si="534"/>
        <v>10</v>
      </c>
      <c r="I2037" s="2">
        <f t="shared" si="535"/>
        <v>10</v>
      </c>
      <c r="J2037" s="2">
        <f t="shared" si="536"/>
        <v>2021</v>
      </c>
      <c r="K2037" s="1">
        <v>44559</v>
      </c>
      <c r="L2037" s="2">
        <f t="shared" si="537"/>
        <v>29</v>
      </c>
      <c r="M2037" s="2">
        <f t="shared" si="538"/>
        <v>12</v>
      </c>
      <c r="N2037" s="2">
        <f t="shared" si="539"/>
        <v>2021</v>
      </c>
      <c r="O2037" s="2">
        <f t="shared" si="540"/>
        <v>80</v>
      </c>
      <c r="P2037" t="s">
        <v>73</v>
      </c>
      <c r="Q2037" t="s">
        <v>119</v>
      </c>
      <c r="R2037" t="s">
        <v>9124</v>
      </c>
      <c r="S2037" t="s">
        <v>25</v>
      </c>
      <c r="T2037" s="3" t="s">
        <v>26</v>
      </c>
      <c r="U2037" s="4">
        <v>76318.17</v>
      </c>
      <c r="V2037" t="s">
        <v>4704</v>
      </c>
      <c r="W2037" s="3" t="s">
        <v>23011</v>
      </c>
      <c r="X2037" s="3" t="b">
        <v>0</v>
      </c>
      <c r="Y2037" t="s">
        <v>9125</v>
      </c>
      <c r="Z2037" t="s">
        <v>23012</v>
      </c>
      <c r="AA2037" t="s">
        <v>4277</v>
      </c>
    </row>
    <row r="2038" spans="1:27" x14ac:dyDescent="0.3">
      <c r="A2038">
        <f t="shared" si="541"/>
        <v>2037</v>
      </c>
      <c r="B2038" t="s">
        <v>9126</v>
      </c>
      <c r="C2038" t="s">
        <v>9127</v>
      </c>
      <c r="D2038" t="str">
        <f t="shared" si="533"/>
        <v>Noe Sibson</v>
      </c>
      <c r="E2038" s="3" t="s">
        <v>43</v>
      </c>
      <c r="F2038">
        <v>71</v>
      </c>
      <c r="G2038" s="1">
        <v>44424</v>
      </c>
      <c r="H2038" s="2">
        <f t="shared" si="534"/>
        <v>16</v>
      </c>
      <c r="I2038" s="2">
        <f t="shared" si="535"/>
        <v>8</v>
      </c>
      <c r="J2038" s="2">
        <f t="shared" si="536"/>
        <v>2021</v>
      </c>
      <c r="K2038" s="1">
        <v>44508</v>
      </c>
      <c r="L2038" s="2">
        <f t="shared" si="537"/>
        <v>8</v>
      </c>
      <c r="M2038" s="2">
        <f t="shared" si="538"/>
        <v>11</v>
      </c>
      <c r="N2038" s="2">
        <f t="shared" si="539"/>
        <v>2021</v>
      </c>
      <c r="O2038" s="2">
        <f t="shared" si="540"/>
        <v>84</v>
      </c>
      <c r="P2038" t="s">
        <v>118</v>
      </c>
      <c r="Q2038" t="s">
        <v>197</v>
      </c>
      <c r="R2038" t="s">
        <v>9128</v>
      </c>
      <c r="S2038" t="s">
        <v>56</v>
      </c>
      <c r="T2038" s="3" t="s">
        <v>23012</v>
      </c>
      <c r="U2038" s="4">
        <v>37210.980000000003</v>
      </c>
      <c r="V2038" t="s">
        <v>1643</v>
      </c>
      <c r="W2038" s="3" t="b">
        <v>0</v>
      </c>
      <c r="X2038" s="3" t="b">
        <v>1</v>
      </c>
      <c r="Y2038" t="s">
        <v>9129</v>
      </c>
      <c r="Z2038" t="s">
        <v>23012</v>
      </c>
      <c r="AA2038" t="s">
        <v>4057</v>
      </c>
    </row>
    <row r="2039" spans="1:27" x14ac:dyDescent="0.3">
      <c r="A2039">
        <f t="shared" si="541"/>
        <v>2038</v>
      </c>
      <c r="B2039" t="s">
        <v>9130</v>
      </c>
      <c r="C2039" t="s">
        <v>5061</v>
      </c>
      <c r="D2039" t="str">
        <f t="shared" si="533"/>
        <v>Lizabeth Gilham</v>
      </c>
      <c r="E2039" s="3" t="s">
        <v>32</v>
      </c>
      <c r="F2039">
        <v>15</v>
      </c>
      <c r="G2039" s="1">
        <v>44338</v>
      </c>
      <c r="H2039" s="2">
        <f t="shared" si="534"/>
        <v>22</v>
      </c>
      <c r="I2039" s="2">
        <f t="shared" si="535"/>
        <v>5</v>
      </c>
      <c r="J2039" s="2">
        <f t="shared" si="536"/>
        <v>2021</v>
      </c>
      <c r="K2039" s="1">
        <v>44460</v>
      </c>
      <c r="L2039" s="2">
        <f t="shared" si="537"/>
        <v>21</v>
      </c>
      <c r="M2039" s="2">
        <f t="shared" si="538"/>
        <v>9</v>
      </c>
      <c r="N2039" s="2">
        <f t="shared" si="539"/>
        <v>2021</v>
      </c>
      <c r="O2039" s="2">
        <f t="shared" si="540"/>
        <v>122</v>
      </c>
      <c r="P2039" t="s">
        <v>22</v>
      </c>
      <c r="Q2039" t="s">
        <v>23</v>
      </c>
      <c r="R2039" t="s">
        <v>9131</v>
      </c>
      <c r="S2039" t="s">
        <v>25</v>
      </c>
      <c r="T2039" s="3" t="s">
        <v>47</v>
      </c>
      <c r="U2039" s="4">
        <v>28826.58</v>
      </c>
      <c r="V2039" t="s">
        <v>603</v>
      </c>
      <c r="W2039" s="3" t="b">
        <v>0</v>
      </c>
      <c r="X2039" s="3" t="b">
        <v>0</v>
      </c>
      <c r="Y2039" t="s">
        <v>9132</v>
      </c>
      <c r="Z2039" t="s">
        <v>23012</v>
      </c>
      <c r="AA2039" t="s">
        <v>207</v>
      </c>
    </row>
    <row r="2040" spans="1:27" x14ac:dyDescent="0.3">
      <c r="A2040">
        <f t="shared" si="541"/>
        <v>2039</v>
      </c>
      <c r="B2040" t="s">
        <v>9133</v>
      </c>
      <c r="C2040" t="s">
        <v>9134</v>
      </c>
      <c r="D2040" t="str">
        <f t="shared" si="533"/>
        <v>Felic Crosgrove</v>
      </c>
      <c r="E2040" s="3" t="s">
        <v>43</v>
      </c>
      <c r="F2040">
        <v>12</v>
      </c>
      <c r="G2040" s="1">
        <v>44521</v>
      </c>
      <c r="H2040" s="2">
        <f t="shared" si="534"/>
        <v>21</v>
      </c>
      <c r="I2040" s="2">
        <f t="shared" si="535"/>
        <v>11</v>
      </c>
      <c r="J2040" s="2">
        <f t="shared" si="536"/>
        <v>2021</v>
      </c>
      <c r="K2040" s="1">
        <f t="shared" ref="K2040:K2041" si="549">G2040+8</f>
        <v>44529</v>
      </c>
      <c r="L2040" s="2">
        <f t="shared" si="537"/>
        <v>29</v>
      </c>
      <c r="M2040" s="2">
        <f t="shared" si="538"/>
        <v>11</v>
      </c>
      <c r="N2040" s="2">
        <f t="shared" si="539"/>
        <v>2021</v>
      </c>
      <c r="O2040" s="2">
        <f t="shared" si="540"/>
        <v>8</v>
      </c>
      <c r="P2040" t="s">
        <v>22</v>
      </c>
      <c r="Q2040" t="s">
        <v>119</v>
      </c>
      <c r="R2040" t="s">
        <v>9135</v>
      </c>
      <c r="S2040" t="s">
        <v>65</v>
      </c>
      <c r="T2040" s="3" t="s">
        <v>83</v>
      </c>
      <c r="U2040" s="4">
        <v>96851.57</v>
      </c>
      <c r="V2040" t="s">
        <v>255</v>
      </c>
      <c r="W2040" s="3" t="b">
        <v>1</v>
      </c>
      <c r="X2040" s="3" t="b">
        <v>0</v>
      </c>
      <c r="Y2040" t="s">
        <v>9136</v>
      </c>
      <c r="Z2040" t="s">
        <v>23012</v>
      </c>
      <c r="AA2040" t="s">
        <v>2907</v>
      </c>
    </row>
    <row r="2041" spans="1:27" x14ac:dyDescent="0.3">
      <c r="A2041">
        <f t="shared" si="541"/>
        <v>2040</v>
      </c>
      <c r="B2041" t="s">
        <v>9137</v>
      </c>
      <c r="C2041" t="s">
        <v>9138</v>
      </c>
      <c r="D2041" t="str">
        <f t="shared" si="533"/>
        <v>Crissy Goldsworthy</v>
      </c>
      <c r="E2041" s="3" t="s">
        <v>32</v>
      </c>
      <c r="F2041">
        <v>44</v>
      </c>
      <c r="G2041" s="1">
        <v>44517</v>
      </c>
      <c r="H2041" s="2">
        <f t="shared" si="534"/>
        <v>17</v>
      </c>
      <c r="I2041" s="2">
        <f t="shared" si="535"/>
        <v>11</v>
      </c>
      <c r="J2041" s="2">
        <f t="shared" si="536"/>
        <v>2021</v>
      </c>
      <c r="K2041" s="1">
        <f t="shared" si="549"/>
        <v>44525</v>
      </c>
      <c r="L2041" s="2">
        <f t="shared" si="537"/>
        <v>25</v>
      </c>
      <c r="M2041" s="2">
        <f t="shared" si="538"/>
        <v>11</v>
      </c>
      <c r="N2041" s="2">
        <f t="shared" si="539"/>
        <v>2021</v>
      </c>
      <c r="O2041" s="2">
        <f t="shared" si="540"/>
        <v>8</v>
      </c>
      <c r="P2041" t="s">
        <v>73</v>
      </c>
      <c r="Q2041" t="s">
        <v>197</v>
      </c>
      <c r="R2041" t="s">
        <v>9139</v>
      </c>
      <c r="S2041" t="s">
        <v>146</v>
      </c>
      <c r="T2041" s="3" t="s">
        <v>26</v>
      </c>
      <c r="U2041" s="4">
        <v>74928.97</v>
      </c>
      <c r="V2041" t="s">
        <v>2530</v>
      </c>
      <c r="W2041" s="3" t="b">
        <v>0</v>
      </c>
      <c r="X2041" s="3" t="b">
        <v>1</v>
      </c>
      <c r="Y2041" t="s">
        <v>9140</v>
      </c>
      <c r="Z2041" t="s">
        <v>23012</v>
      </c>
      <c r="AA2041" t="s">
        <v>605</v>
      </c>
    </row>
    <row r="2042" spans="1:27" x14ac:dyDescent="0.3">
      <c r="A2042">
        <f t="shared" si="541"/>
        <v>2041</v>
      </c>
      <c r="B2042" t="s">
        <v>5538</v>
      </c>
      <c r="C2042" t="s">
        <v>9141</v>
      </c>
      <c r="D2042" t="str">
        <f t="shared" si="533"/>
        <v>Celestyna Smithyman</v>
      </c>
      <c r="E2042" s="3" t="s">
        <v>32</v>
      </c>
      <c r="F2042">
        <v>35</v>
      </c>
      <c r="G2042" s="1">
        <v>44537</v>
      </c>
      <c r="H2042" s="2">
        <f t="shared" si="534"/>
        <v>7</v>
      </c>
      <c r="I2042" s="2">
        <f t="shared" si="535"/>
        <v>12</v>
      </c>
      <c r="J2042" s="2">
        <f t="shared" si="536"/>
        <v>2021</v>
      </c>
      <c r="K2042" s="1">
        <v>44543</v>
      </c>
      <c r="L2042" s="2">
        <f t="shared" si="537"/>
        <v>13</v>
      </c>
      <c r="M2042" s="2">
        <f t="shared" si="538"/>
        <v>12</v>
      </c>
      <c r="N2042" s="2">
        <f t="shared" si="539"/>
        <v>2021</v>
      </c>
      <c r="O2042" s="2">
        <f t="shared" si="540"/>
        <v>6</v>
      </c>
      <c r="P2042" t="s">
        <v>73</v>
      </c>
      <c r="Q2042" t="s">
        <v>23</v>
      </c>
      <c r="R2042" t="s">
        <v>9142</v>
      </c>
      <c r="S2042" t="s">
        <v>146</v>
      </c>
      <c r="T2042" s="3" t="s">
        <v>26</v>
      </c>
      <c r="U2042" s="4">
        <v>19336.810000000001</v>
      </c>
      <c r="V2042" t="s">
        <v>1643</v>
      </c>
      <c r="W2042" s="3" t="b">
        <v>0</v>
      </c>
      <c r="X2042" s="3" t="b">
        <v>0</v>
      </c>
      <c r="Y2042" t="s">
        <v>9143</v>
      </c>
      <c r="Z2042" t="s">
        <v>23012</v>
      </c>
      <c r="AA2042" t="s">
        <v>3936</v>
      </c>
    </row>
    <row r="2043" spans="1:27" x14ac:dyDescent="0.3">
      <c r="A2043">
        <f t="shared" si="541"/>
        <v>2042</v>
      </c>
      <c r="B2043" t="s">
        <v>7162</v>
      </c>
      <c r="C2043" t="s">
        <v>9144</v>
      </c>
      <c r="D2043" t="str">
        <f t="shared" si="533"/>
        <v>Dave Bottleson</v>
      </c>
      <c r="E2043" s="3" t="s">
        <v>43</v>
      </c>
      <c r="F2043">
        <v>64</v>
      </c>
      <c r="G2043" s="1">
        <v>44457</v>
      </c>
      <c r="H2043" s="2">
        <f t="shared" si="534"/>
        <v>18</v>
      </c>
      <c r="I2043" s="2">
        <f t="shared" si="535"/>
        <v>9</v>
      </c>
      <c r="J2043" s="2">
        <f t="shared" si="536"/>
        <v>2021</v>
      </c>
      <c r="K2043" s="1">
        <f t="shared" ref="K2043:K2044" si="550">G2043+8</f>
        <v>44465</v>
      </c>
      <c r="L2043" s="2">
        <f t="shared" si="537"/>
        <v>26</v>
      </c>
      <c r="M2043" s="2">
        <f t="shared" si="538"/>
        <v>9</v>
      </c>
      <c r="N2043" s="2">
        <f t="shared" si="539"/>
        <v>2021</v>
      </c>
      <c r="O2043" s="2">
        <f t="shared" si="540"/>
        <v>8</v>
      </c>
      <c r="P2043" t="s">
        <v>63</v>
      </c>
      <c r="Q2043" t="s">
        <v>197</v>
      </c>
      <c r="R2043" t="s">
        <v>9145</v>
      </c>
      <c r="S2043" t="s">
        <v>76</v>
      </c>
      <c r="T2043" s="3" t="s">
        <v>23012</v>
      </c>
      <c r="U2043" s="4">
        <v>388.23</v>
      </c>
      <c r="V2043" t="s">
        <v>2453</v>
      </c>
      <c r="W2043" s="3" t="b">
        <v>1</v>
      </c>
      <c r="X2043" s="3" t="b">
        <v>1</v>
      </c>
      <c r="Y2043" t="s">
        <v>9146</v>
      </c>
      <c r="Z2043" t="s">
        <v>23012</v>
      </c>
      <c r="AA2043" t="s">
        <v>3278</v>
      </c>
    </row>
    <row r="2044" spans="1:27" x14ac:dyDescent="0.3">
      <c r="A2044">
        <f t="shared" si="541"/>
        <v>2043</v>
      </c>
      <c r="B2044" t="s">
        <v>9147</v>
      </c>
      <c r="D2044" t="str">
        <f t="shared" si="533"/>
        <v xml:space="preserve">Torin </v>
      </c>
      <c r="E2044" s="3" t="s">
        <v>43</v>
      </c>
      <c r="F2044">
        <v>72</v>
      </c>
      <c r="G2044" s="1">
        <v>44397</v>
      </c>
      <c r="H2044" s="2">
        <f t="shared" si="534"/>
        <v>20</v>
      </c>
      <c r="I2044" s="2">
        <f t="shared" si="535"/>
        <v>7</v>
      </c>
      <c r="J2044" s="2">
        <f t="shared" si="536"/>
        <v>2021</v>
      </c>
      <c r="K2044" s="1">
        <f t="shared" si="550"/>
        <v>44405</v>
      </c>
      <c r="L2044" s="2">
        <f t="shared" si="537"/>
        <v>28</v>
      </c>
      <c r="M2044" s="2">
        <f t="shared" si="538"/>
        <v>7</v>
      </c>
      <c r="N2044" s="2">
        <f t="shared" si="539"/>
        <v>2021</v>
      </c>
      <c r="O2044" s="2">
        <f t="shared" si="540"/>
        <v>8</v>
      </c>
      <c r="P2044" t="s">
        <v>73</v>
      </c>
      <c r="Q2044" t="s">
        <v>74</v>
      </c>
      <c r="R2044" t="s">
        <v>9148</v>
      </c>
      <c r="S2044" t="s">
        <v>56</v>
      </c>
      <c r="T2044" s="3" t="s">
        <v>47</v>
      </c>
      <c r="U2044" s="4">
        <v>29026.400000000001</v>
      </c>
      <c r="V2044" t="s">
        <v>1477</v>
      </c>
      <c r="W2044" s="3" t="b">
        <v>0</v>
      </c>
      <c r="X2044" s="3" t="b">
        <v>1</v>
      </c>
      <c r="Y2044" t="s">
        <v>9149</v>
      </c>
      <c r="Z2044" t="s">
        <v>23012</v>
      </c>
      <c r="AA2044" t="s">
        <v>9150</v>
      </c>
    </row>
    <row r="2045" spans="1:27" x14ac:dyDescent="0.3">
      <c r="A2045">
        <f t="shared" si="541"/>
        <v>2044</v>
      </c>
      <c r="B2045" t="s">
        <v>9151</v>
      </c>
      <c r="C2045" t="s">
        <v>9152</v>
      </c>
      <c r="D2045" t="str">
        <f t="shared" si="533"/>
        <v>Monique Norker</v>
      </c>
      <c r="E2045" s="3" t="s">
        <v>32</v>
      </c>
      <c r="F2045">
        <v>89</v>
      </c>
      <c r="G2045" s="1">
        <v>44221</v>
      </c>
      <c r="H2045" s="2">
        <f t="shared" si="534"/>
        <v>25</v>
      </c>
      <c r="I2045" s="2">
        <f t="shared" si="535"/>
        <v>1</v>
      </c>
      <c r="J2045" s="2">
        <f t="shared" si="536"/>
        <v>2021</v>
      </c>
      <c r="K2045" s="1">
        <v>44541</v>
      </c>
      <c r="L2045" s="2">
        <f t="shared" si="537"/>
        <v>11</v>
      </c>
      <c r="M2045" s="2">
        <f t="shared" si="538"/>
        <v>12</v>
      </c>
      <c r="N2045" s="2">
        <f t="shared" si="539"/>
        <v>2021</v>
      </c>
      <c r="O2045" s="2">
        <f t="shared" si="540"/>
        <v>320</v>
      </c>
      <c r="P2045" t="s">
        <v>33</v>
      </c>
      <c r="Q2045" t="s">
        <v>23</v>
      </c>
      <c r="R2045" t="s">
        <v>9153</v>
      </c>
      <c r="S2045" t="s">
        <v>177</v>
      </c>
      <c r="T2045" s="3" t="s">
        <v>23012</v>
      </c>
      <c r="U2045" s="4">
        <v>44575.61</v>
      </c>
      <c r="V2045" t="s">
        <v>3478</v>
      </c>
      <c r="W2045" s="3" t="b">
        <v>0</v>
      </c>
      <c r="X2045" s="3" t="b">
        <v>1</v>
      </c>
      <c r="Y2045" t="s">
        <v>9154</v>
      </c>
      <c r="Z2045" t="s">
        <v>23012</v>
      </c>
      <c r="AA2045" t="s">
        <v>6345</v>
      </c>
    </row>
    <row r="2046" spans="1:27" x14ac:dyDescent="0.3">
      <c r="A2046">
        <f t="shared" si="541"/>
        <v>2045</v>
      </c>
      <c r="B2046" t="s">
        <v>9155</v>
      </c>
      <c r="C2046" t="s">
        <v>9156</v>
      </c>
      <c r="D2046" t="str">
        <f t="shared" si="533"/>
        <v>Kellina Paur</v>
      </c>
      <c r="E2046" s="3" t="s">
        <v>32</v>
      </c>
      <c r="F2046">
        <v>80</v>
      </c>
      <c r="G2046" s="1">
        <v>44256</v>
      </c>
      <c r="H2046" s="2">
        <f t="shared" si="534"/>
        <v>1</v>
      </c>
      <c r="I2046" s="2">
        <f t="shared" si="535"/>
        <v>3</v>
      </c>
      <c r="J2046" s="2">
        <f t="shared" si="536"/>
        <v>2021</v>
      </c>
      <c r="K2046" s="1">
        <v>44378</v>
      </c>
      <c r="L2046" s="2">
        <f t="shared" si="537"/>
        <v>1</v>
      </c>
      <c r="M2046" s="2">
        <f t="shared" si="538"/>
        <v>7</v>
      </c>
      <c r="N2046" s="2">
        <f t="shared" si="539"/>
        <v>2021</v>
      </c>
      <c r="O2046" s="2">
        <f t="shared" si="540"/>
        <v>122</v>
      </c>
      <c r="P2046" t="s">
        <v>44</v>
      </c>
      <c r="Q2046" t="s">
        <v>23</v>
      </c>
      <c r="R2046" t="s">
        <v>9157</v>
      </c>
      <c r="S2046" t="s">
        <v>65</v>
      </c>
      <c r="T2046" s="3" t="s">
        <v>47</v>
      </c>
      <c r="U2046" s="4">
        <v>79790.73</v>
      </c>
      <c r="V2046" t="s">
        <v>614</v>
      </c>
      <c r="W2046" s="3" t="b">
        <v>0</v>
      </c>
      <c r="X2046" s="3" t="b">
        <v>0</v>
      </c>
      <c r="Y2046" t="s">
        <v>5667</v>
      </c>
      <c r="Z2046" t="s">
        <v>23012</v>
      </c>
      <c r="AA2046" t="s">
        <v>9158</v>
      </c>
    </row>
    <row r="2047" spans="1:27" x14ac:dyDescent="0.3">
      <c r="A2047">
        <f t="shared" si="541"/>
        <v>2046</v>
      </c>
      <c r="B2047" t="s">
        <v>9159</v>
      </c>
      <c r="C2047" t="s">
        <v>9160</v>
      </c>
      <c r="D2047" t="str">
        <f t="shared" si="533"/>
        <v>Freddie Iacoviello</v>
      </c>
      <c r="E2047" s="3" t="s">
        <v>43</v>
      </c>
      <c r="F2047">
        <v>88</v>
      </c>
      <c r="G2047" s="1">
        <v>44251</v>
      </c>
      <c r="H2047" s="2">
        <f t="shared" si="534"/>
        <v>24</v>
      </c>
      <c r="I2047" s="2">
        <f t="shared" si="535"/>
        <v>2</v>
      </c>
      <c r="J2047" s="2">
        <f t="shared" si="536"/>
        <v>2021</v>
      </c>
      <c r="K2047" s="1">
        <v>44462</v>
      </c>
      <c r="L2047" s="2">
        <f t="shared" si="537"/>
        <v>23</v>
      </c>
      <c r="M2047" s="2">
        <f t="shared" si="538"/>
        <v>9</v>
      </c>
      <c r="N2047" s="2">
        <f t="shared" si="539"/>
        <v>2021</v>
      </c>
      <c r="O2047" s="2">
        <f t="shared" si="540"/>
        <v>211</v>
      </c>
      <c r="P2047" t="s">
        <v>22</v>
      </c>
      <c r="Q2047" t="s">
        <v>74</v>
      </c>
      <c r="R2047" t="s">
        <v>9161</v>
      </c>
      <c r="S2047" t="s">
        <v>65</v>
      </c>
      <c r="T2047" s="3" t="s">
        <v>83</v>
      </c>
      <c r="U2047" s="4">
        <v>58233.71</v>
      </c>
      <c r="V2047" t="s">
        <v>491</v>
      </c>
      <c r="W2047" s="3" t="b">
        <v>0</v>
      </c>
      <c r="X2047" s="3" t="b">
        <v>0</v>
      </c>
      <c r="Y2047" t="s">
        <v>9162</v>
      </c>
      <c r="Z2047" t="s">
        <v>23012</v>
      </c>
      <c r="AA2047" t="s">
        <v>4032</v>
      </c>
    </row>
    <row r="2048" spans="1:27" x14ac:dyDescent="0.3">
      <c r="A2048">
        <f t="shared" si="541"/>
        <v>2047</v>
      </c>
      <c r="B2048" t="s">
        <v>9163</v>
      </c>
      <c r="C2048" t="s">
        <v>9164</v>
      </c>
      <c r="D2048" t="str">
        <f t="shared" si="533"/>
        <v>Emmi Bettlestone</v>
      </c>
      <c r="E2048" s="3" t="s">
        <v>32</v>
      </c>
      <c r="F2048">
        <v>82</v>
      </c>
      <c r="G2048" s="1">
        <v>44528</v>
      </c>
      <c r="H2048" s="2">
        <f t="shared" si="534"/>
        <v>28</v>
      </c>
      <c r="I2048" s="2">
        <f t="shared" si="535"/>
        <v>11</v>
      </c>
      <c r="J2048" s="2">
        <f t="shared" si="536"/>
        <v>2021</v>
      </c>
      <c r="K2048" s="1">
        <f>G2048+8</f>
        <v>44536</v>
      </c>
      <c r="L2048" s="2">
        <f t="shared" si="537"/>
        <v>6</v>
      </c>
      <c r="M2048" s="2">
        <f t="shared" si="538"/>
        <v>12</v>
      </c>
      <c r="N2048" s="2">
        <f t="shared" si="539"/>
        <v>2021</v>
      </c>
      <c r="O2048" s="2">
        <f t="shared" si="540"/>
        <v>8</v>
      </c>
      <c r="P2048" t="s">
        <v>33</v>
      </c>
      <c r="Q2048" t="s">
        <v>90</v>
      </c>
      <c r="R2048" t="s">
        <v>9165</v>
      </c>
      <c r="S2048" t="s">
        <v>56</v>
      </c>
      <c r="T2048" s="3" t="s">
        <v>26</v>
      </c>
      <c r="U2048" s="4">
        <v>39072.26</v>
      </c>
      <c r="V2048" t="s">
        <v>1744</v>
      </c>
      <c r="W2048" s="3" t="s">
        <v>23011</v>
      </c>
      <c r="X2048" s="3" t="b">
        <v>1</v>
      </c>
      <c r="Y2048" t="s">
        <v>9166</v>
      </c>
      <c r="Z2048" t="s">
        <v>23012</v>
      </c>
      <c r="AA2048" t="s">
        <v>8146</v>
      </c>
    </row>
    <row r="2049" spans="1:27" x14ac:dyDescent="0.3">
      <c r="A2049">
        <f t="shared" si="541"/>
        <v>2048</v>
      </c>
      <c r="B2049" t="s">
        <v>9167</v>
      </c>
      <c r="C2049" t="s">
        <v>9168</v>
      </c>
      <c r="D2049" t="str">
        <f t="shared" si="533"/>
        <v>Randy Scoble</v>
      </c>
      <c r="E2049" s="3" t="s">
        <v>235</v>
      </c>
      <c r="F2049">
        <v>10</v>
      </c>
      <c r="G2049" s="1">
        <v>44327</v>
      </c>
      <c r="H2049" s="2">
        <f t="shared" si="534"/>
        <v>11</v>
      </c>
      <c r="I2049" s="2">
        <f t="shared" si="535"/>
        <v>5</v>
      </c>
      <c r="J2049" s="2">
        <f t="shared" si="536"/>
        <v>2021</v>
      </c>
      <c r="K2049" s="1">
        <v>44406</v>
      </c>
      <c r="L2049" s="2">
        <f t="shared" si="537"/>
        <v>29</v>
      </c>
      <c r="M2049" s="2">
        <f t="shared" si="538"/>
        <v>7</v>
      </c>
      <c r="N2049" s="2">
        <f t="shared" si="539"/>
        <v>2021</v>
      </c>
      <c r="O2049" s="2">
        <f t="shared" si="540"/>
        <v>79</v>
      </c>
      <c r="P2049" t="s">
        <v>44</v>
      </c>
      <c r="Q2049" t="s">
        <v>34</v>
      </c>
      <c r="R2049" t="s">
        <v>9169</v>
      </c>
      <c r="S2049" t="s">
        <v>92</v>
      </c>
      <c r="T2049" s="3" t="s">
        <v>66</v>
      </c>
      <c r="U2049" s="4">
        <v>54672.08</v>
      </c>
      <c r="V2049" t="s">
        <v>2273</v>
      </c>
      <c r="W2049" s="3" t="b">
        <v>0</v>
      </c>
      <c r="X2049" s="3" t="b">
        <v>1</v>
      </c>
      <c r="Y2049" t="s">
        <v>9170</v>
      </c>
      <c r="Z2049" t="s">
        <v>23012</v>
      </c>
      <c r="AA2049" t="s">
        <v>4032</v>
      </c>
    </row>
    <row r="2050" spans="1:27" x14ac:dyDescent="0.3">
      <c r="A2050">
        <f t="shared" si="541"/>
        <v>2049</v>
      </c>
      <c r="B2050" t="s">
        <v>9171</v>
      </c>
      <c r="C2050" t="s">
        <v>9172</v>
      </c>
      <c r="D2050" t="str">
        <f t="shared" si="533"/>
        <v>Barth Muckeen</v>
      </c>
      <c r="E2050" s="3" t="s">
        <v>43</v>
      </c>
      <c r="F2050">
        <v>99</v>
      </c>
      <c r="G2050" s="1">
        <v>44424</v>
      </c>
      <c r="H2050" s="2">
        <f t="shared" si="534"/>
        <v>16</v>
      </c>
      <c r="I2050" s="2">
        <f t="shared" si="535"/>
        <v>8</v>
      </c>
      <c r="J2050" s="2">
        <f t="shared" si="536"/>
        <v>2021</v>
      </c>
      <c r="K2050" s="1">
        <v>44442</v>
      </c>
      <c r="L2050" s="2">
        <f t="shared" si="537"/>
        <v>3</v>
      </c>
      <c r="M2050" s="2">
        <f t="shared" si="538"/>
        <v>9</v>
      </c>
      <c r="N2050" s="2">
        <f t="shared" si="539"/>
        <v>2021</v>
      </c>
      <c r="O2050" s="2">
        <f t="shared" si="540"/>
        <v>18</v>
      </c>
      <c r="P2050" t="s">
        <v>73</v>
      </c>
      <c r="Q2050" t="s">
        <v>23</v>
      </c>
      <c r="R2050" t="s">
        <v>9173</v>
      </c>
      <c r="S2050" t="s">
        <v>146</v>
      </c>
      <c r="T2050" s="3" t="s">
        <v>26</v>
      </c>
      <c r="U2050" s="4">
        <v>49767.21</v>
      </c>
      <c r="V2050" t="s">
        <v>3616</v>
      </c>
      <c r="W2050" s="3" t="b">
        <v>1</v>
      </c>
      <c r="X2050" s="3" t="b">
        <v>0</v>
      </c>
      <c r="Y2050" t="s">
        <v>9174</v>
      </c>
      <c r="Z2050" t="s">
        <v>23012</v>
      </c>
      <c r="AA2050" t="s">
        <v>9175</v>
      </c>
    </row>
    <row r="2051" spans="1:27" x14ac:dyDescent="0.3">
      <c r="A2051">
        <f t="shared" si="541"/>
        <v>2050</v>
      </c>
      <c r="B2051" t="s">
        <v>570</v>
      </c>
      <c r="C2051" t="s">
        <v>9176</v>
      </c>
      <c r="D2051" t="str">
        <f t="shared" ref="D2051:D2114" si="551">B2051&amp; " " &amp;C2051</f>
        <v>Stearne Milesop</v>
      </c>
      <c r="E2051" s="3" t="s">
        <v>43</v>
      </c>
      <c r="F2051">
        <v>69</v>
      </c>
      <c r="G2051" s="1">
        <v>44273</v>
      </c>
      <c r="H2051" s="2">
        <f t="shared" ref="H2051:H2114" si="552">DAY(G2051)</f>
        <v>18</v>
      </c>
      <c r="I2051" s="2">
        <f t="shared" ref="I2051:I2114" si="553">MONTH(G2051)</f>
        <v>3</v>
      </c>
      <c r="J2051" s="2">
        <f t="shared" ref="J2051:J2114" si="554">YEAR(G2051)</f>
        <v>2021</v>
      </c>
      <c r="K2051" s="1">
        <v>44411</v>
      </c>
      <c r="L2051" s="2">
        <f t="shared" ref="L2051:L2114" si="555">DAY(K2051)</f>
        <v>3</v>
      </c>
      <c r="M2051" s="2">
        <f t="shared" ref="M2051:M2114" si="556">MONTH(K2051)</f>
        <v>8</v>
      </c>
      <c r="N2051" s="2">
        <f t="shared" ref="N2051:N2114" si="557">YEAR(K2051)</f>
        <v>2021</v>
      </c>
      <c r="O2051" s="2">
        <f t="shared" ref="O2051:O2114" si="558">K2051-G2051</f>
        <v>138</v>
      </c>
      <c r="P2051" t="s">
        <v>22</v>
      </c>
      <c r="Q2051" t="s">
        <v>54</v>
      </c>
      <c r="R2051" t="s">
        <v>9177</v>
      </c>
      <c r="S2051" t="s">
        <v>65</v>
      </c>
      <c r="T2051" s="3" t="s">
        <v>159</v>
      </c>
      <c r="U2051" s="4">
        <v>34077.339999999997</v>
      </c>
      <c r="V2051" t="s">
        <v>722</v>
      </c>
      <c r="W2051" s="3" t="s">
        <v>23011</v>
      </c>
      <c r="X2051" s="3" t="b">
        <v>0</v>
      </c>
      <c r="Y2051" t="s">
        <v>2262</v>
      </c>
      <c r="Z2051" t="s">
        <v>2263</v>
      </c>
      <c r="AA2051" t="s">
        <v>3548</v>
      </c>
    </row>
    <row r="2052" spans="1:27" x14ac:dyDescent="0.3">
      <c r="A2052">
        <f t="shared" ref="A2052:A2115" si="559">A2051+1</f>
        <v>2051</v>
      </c>
      <c r="B2052" t="s">
        <v>9178</v>
      </c>
      <c r="C2052" t="s">
        <v>9179</v>
      </c>
      <c r="D2052" t="str">
        <f t="shared" si="551"/>
        <v>Orelie Laughlan</v>
      </c>
      <c r="E2052" s="3" t="s">
        <v>32</v>
      </c>
      <c r="F2052">
        <v>40</v>
      </c>
      <c r="G2052" s="1">
        <v>44392</v>
      </c>
      <c r="H2052" s="2">
        <f t="shared" si="552"/>
        <v>15</v>
      </c>
      <c r="I2052" s="2">
        <f t="shared" si="553"/>
        <v>7</v>
      </c>
      <c r="J2052" s="2">
        <f t="shared" si="554"/>
        <v>2021</v>
      </c>
      <c r="K2052" s="1">
        <f t="shared" ref="K2052:K2054" si="560">G2052+8</f>
        <v>44400</v>
      </c>
      <c r="L2052" s="2">
        <f t="shared" si="555"/>
        <v>23</v>
      </c>
      <c r="M2052" s="2">
        <f t="shared" si="556"/>
        <v>7</v>
      </c>
      <c r="N2052" s="2">
        <f t="shared" si="557"/>
        <v>2021</v>
      </c>
      <c r="O2052" s="2">
        <f t="shared" si="558"/>
        <v>8</v>
      </c>
      <c r="P2052" t="s">
        <v>22</v>
      </c>
      <c r="Q2052" t="s">
        <v>23</v>
      </c>
      <c r="R2052" t="s">
        <v>9180</v>
      </c>
      <c r="S2052" t="s">
        <v>56</v>
      </c>
      <c r="T2052" s="3" t="s">
        <v>57</v>
      </c>
      <c r="U2052" s="4">
        <v>44654.53</v>
      </c>
      <c r="V2052" t="s">
        <v>838</v>
      </c>
      <c r="W2052" s="3" t="s">
        <v>23011</v>
      </c>
      <c r="X2052" s="3" t="b">
        <v>1</v>
      </c>
      <c r="Y2052" t="s">
        <v>9181</v>
      </c>
      <c r="Z2052" t="s">
        <v>23012</v>
      </c>
      <c r="AA2052" t="s">
        <v>9182</v>
      </c>
    </row>
    <row r="2053" spans="1:27" x14ac:dyDescent="0.3">
      <c r="A2053">
        <f t="shared" si="559"/>
        <v>2052</v>
      </c>
      <c r="B2053" t="s">
        <v>9183</v>
      </c>
      <c r="C2053" t="s">
        <v>9184</v>
      </c>
      <c r="D2053" t="str">
        <f t="shared" si="551"/>
        <v>Fran Buglar</v>
      </c>
      <c r="E2053" s="3" t="s">
        <v>43</v>
      </c>
      <c r="F2053">
        <v>63</v>
      </c>
      <c r="G2053" s="1">
        <v>44255</v>
      </c>
      <c r="H2053" s="2">
        <f t="shared" si="552"/>
        <v>28</v>
      </c>
      <c r="I2053" s="2">
        <f t="shared" si="553"/>
        <v>2</v>
      </c>
      <c r="J2053" s="2">
        <f t="shared" si="554"/>
        <v>2021</v>
      </c>
      <c r="K2053" s="1">
        <f t="shared" si="560"/>
        <v>44263</v>
      </c>
      <c r="L2053" s="2">
        <f t="shared" si="555"/>
        <v>8</v>
      </c>
      <c r="M2053" s="2">
        <f t="shared" si="556"/>
        <v>3</v>
      </c>
      <c r="N2053" s="2">
        <f t="shared" si="557"/>
        <v>2021</v>
      </c>
      <c r="O2053" s="2">
        <f t="shared" si="558"/>
        <v>8</v>
      </c>
      <c r="P2053" t="s">
        <v>63</v>
      </c>
      <c r="Q2053" t="s">
        <v>90</v>
      </c>
      <c r="R2053" t="s">
        <v>9185</v>
      </c>
      <c r="S2053" t="s">
        <v>56</v>
      </c>
      <c r="T2053" s="3" t="s">
        <v>37</v>
      </c>
      <c r="U2053" s="4">
        <v>66620.75</v>
      </c>
      <c r="V2053" t="s">
        <v>686</v>
      </c>
      <c r="W2053" s="3" t="b">
        <v>0</v>
      </c>
      <c r="X2053" s="3" t="b">
        <v>0</v>
      </c>
      <c r="Y2053" t="s">
        <v>9186</v>
      </c>
      <c r="Z2053" t="s">
        <v>23012</v>
      </c>
      <c r="AA2053" t="s">
        <v>1555</v>
      </c>
    </row>
    <row r="2054" spans="1:27" x14ac:dyDescent="0.3">
      <c r="A2054">
        <f t="shared" si="559"/>
        <v>2053</v>
      </c>
      <c r="B2054" t="s">
        <v>9187</v>
      </c>
      <c r="C2054" t="s">
        <v>9188</v>
      </c>
      <c r="D2054" t="str">
        <f t="shared" si="551"/>
        <v>Evangelin Clementucci</v>
      </c>
      <c r="E2054" s="3" t="s">
        <v>32</v>
      </c>
      <c r="F2054">
        <v>70</v>
      </c>
      <c r="G2054" s="1">
        <v>44506</v>
      </c>
      <c r="H2054" s="2">
        <f t="shared" si="552"/>
        <v>6</v>
      </c>
      <c r="I2054" s="2">
        <f t="shared" si="553"/>
        <v>11</v>
      </c>
      <c r="J2054" s="2">
        <f t="shared" si="554"/>
        <v>2021</v>
      </c>
      <c r="K2054" s="1">
        <f t="shared" si="560"/>
        <v>44514</v>
      </c>
      <c r="L2054" s="2">
        <f t="shared" si="555"/>
        <v>14</v>
      </c>
      <c r="M2054" s="2">
        <f t="shared" si="556"/>
        <v>11</v>
      </c>
      <c r="N2054" s="2">
        <f t="shared" si="557"/>
        <v>2021</v>
      </c>
      <c r="O2054" s="2">
        <f t="shared" si="558"/>
        <v>8</v>
      </c>
      <c r="P2054" t="s">
        <v>44</v>
      </c>
      <c r="Q2054" t="s">
        <v>90</v>
      </c>
      <c r="R2054" t="s">
        <v>9189</v>
      </c>
      <c r="S2054" t="s">
        <v>76</v>
      </c>
      <c r="T2054" s="3" t="s">
        <v>133</v>
      </c>
      <c r="U2054" s="4">
        <v>65550.11</v>
      </c>
      <c r="V2054" t="s">
        <v>2519</v>
      </c>
      <c r="W2054" s="3" t="b">
        <v>0</v>
      </c>
      <c r="X2054" s="3" t="b">
        <v>0</v>
      </c>
      <c r="Y2054" t="s">
        <v>9190</v>
      </c>
      <c r="Z2054" t="s">
        <v>23012</v>
      </c>
      <c r="AA2054" t="s">
        <v>9191</v>
      </c>
    </row>
    <row r="2055" spans="1:27" x14ac:dyDescent="0.3">
      <c r="A2055">
        <f t="shared" si="559"/>
        <v>2054</v>
      </c>
      <c r="B2055" t="s">
        <v>9192</v>
      </c>
      <c r="C2055" t="s">
        <v>9193</v>
      </c>
      <c r="D2055" t="str">
        <f t="shared" si="551"/>
        <v>Rollin Palfreeman</v>
      </c>
      <c r="E2055" s="3" t="s">
        <v>43</v>
      </c>
      <c r="F2055">
        <v>59</v>
      </c>
      <c r="G2055" s="1">
        <v>44264</v>
      </c>
      <c r="H2055" s="2">
        <f t="shared" si="552"/>
        <v>9</v>
      </c>
      <c r="I2055" s="2">
        <f t="shared" si="553"/>
        <v>3</v>
      </c>
      <c r="J2055" s="2">
        <f t="shared" si="554"/>
        <v>2021</v>
      </c>
      <c r="K2055" s="1">
        <v>44335</v>
      </c>
      <c r="L2055" s="2">
        <f t="shared" si="555"/>
        <v>19</v>
      </c>
      <c r="M2055" s="2">
        <f t="shared" si="556"/>
        <v>5</v>
      </c>
      <c r="N2055" s="2">
        <f t="shared" si="557"/>
        <v>2021</v>
      </c>
      <c r="O2055" s="2">
        <f t="shared" si="558"/>
        <v>71</v>
      </c>
      <c r="P2055" t="s">
        <v>22</v>
      </c>
      <c r="Q2055" t="s">
        <v>126</v>
      </c>
      <c r="R2055" t="s">
        <v>9194</v>
      </c>
      <c r="S2055" t="s">
        <v>36</v>
      </c>
      <c r="T2055" s="3" t="s">
        <v>26</v>
      </c>
      <c r="U2055" s="4">
        <v>39128.53</v>
      </c>
      <c r="V2055" t="s">
        <v>2387</v>
      </c>
      <c r="W2055" s="3" t="s">
        <v>23011</v>
      </c>
      <c r="X2055" s="3" t="b">
        <v>1</v>
      </c>
      <c r="Y2055" t="s">
        <v>9195</v>
      </c>
      <c r="Z2055" t="s">
        <v>23012</v>
      </c>
      <c r="AA2055" t="s">
        <v>9196</v>
      </c>
    </row>
    <row r="2056" spans="1:27" x14ac:dyDescent="0.3">
      <c r="A2056">
        <f t="shared" si="559"/>
        <v>2055</v>
      </c>
      <c r="B2056" t="s">
        <v>9197</v>
      </c>
      <c r="C2056" t="s">
        <v>9198</v>
      </c>
      <c r="D2056" t="str">
        <f t="shared" si="551"/>
        <v>Shay Poyntz</v>
      </c>
      <c r="E2056" s="3" t="s">
        <v>32</v>
      </c>
      <c r="F2056">
        <v>1</v>
      </c>
      <c r="G2056" s="1">
        <v>44258</v>
      </c>
      <c r="H2056" s="2">
        <f t="shared" si="552"/>
        <v>3</v>
      </c>
      <c r="I2056" s="2">
        <f t="shared" si="553"/>
        <v>3</v>
      </c>
      <c r="J2056" s="2">
        <f t="shared" si="554"/>
        <v>2021</v>
      </c>
      <c r="K2056" s="1">
        <v>44497</v>
      </c>
      <c r="L2056" s="2">
        <f t="shared" si="555"/>
        <v>28</v>
      </c>
      <c r="M2056" s="2">
        <f t="shared" si="556"/>
        <v>10</v>
      </c>
      <c r="N2056" s="2">
        <f t="shared" si="557"/>
        <v>2021</v>
      </c>
      <c r="O2056" s="2">
        <f t="shared" si="558"/>
        <v>239</v>
      </c>
      <c r="P2056" t="s">
        <v>44</v>
      </c>
      <c r="Q2056" t="s">
        <v>23</v>
      </c>
      <c r="R2056" t="s">
        <v>9199</v>
      </c>
      <c r="S2056" t="s">
        <v>56</v>
      </c>
      <c r="T2056" s="3" t="s">
        <v>83</v>
      </c>
      <c r="U2056" s="4">
        <v>63087.27</v>
      </c>
      <c r="V2056" t="s">
        <v>140</v>
      </c>
      <c r="W2056" s="3" t="b">
        <v>0</v>
      </c>
      <c r="X2056" s="3" t="b">
        <v>1</v>
      </c>
      <c r="Y2056" t="s">
        <v>9200</v>
      </c>
      <c r="Z2056" t="s">
        <v>5404</v>
      </c>
      <c r="AA2056" t="s">
        <v>4015</v>
      </c>
    </row>
    <row r="2057" spans="1:27" x14ac:dyDescent="0.3">
      <c r="A2057">
        <f t="shared" si="559"/>
        <v>2056</v>
      </c>
      <c r="B2057" t="s">
        <v>9201</v>
      </c>
      <c r="C2057" t="s">
        <v>9202</v>
      </c>
      <c r="D2057" t="str">
        <f t="shared" si="551"/>
        <v>Diahann Roggers</v>
      </c>
      <c r="E2057" s="3" t="s">
        <v>32</v>
      </c>
      <c r="F2057">
        <v>44</v>
      </c>
      <c r="G2057" s="1">
        <v>44354</v>
      </c>
      <c r="H2057" s="2">
        <f t="shared" si="552"/>
        <v>7</v>
      </c>
      <c r="I2057" s="2">
        <f t="shared" si="553"/>
        <v>6</v>
      </c>
      <c r="J2057" s="2">
        <f t="shared" si="554"/>
        <v>2021</v>
      </c>
      <c r="K2057" s="1">
        <v>44560</v>
      </c>
      <c r="L2057" s="2">
        <f t="shared" si="555"/>
        <v>30</v>
      </c>
      <c r="M2057" s="2">
        <f t="shared" si="556"/>
        <v>12</v>
      </c>
      <c r="N2057" s="2">
        <f t="shared" si="557"/>
        <v>2021</v>
      </c>
      <c r="O2057" s="2">
        <f t="shared" si="558"/>
        <v>206</v>
      </c>
      <c r="P2057" t="s">
        <v>63</v>
      </c>
      <c r="Q2057" t="s">
        <v>34</v>
      </c>
      <c r="R2057" t="s">
        <v>9203</v>
      </c>
      <c r="S2057" t="s">
        <v>177</v>
      </c>
      <c r="T2057" s="3" t="s">
        <v>57</v>
      </c>
      <c r="U2057" s="4">
        <v>42331.08</v>
      </c>
      <c r="V2057" t="s">
        <v>938</v>
      </c>
      <c r="W2057" s="3" t="s">
        <v>23011</v>
      </c>
      <c r="X2057" s="3" t="b">
        <v>0</v>
      </c>
      <c r="Y2057" t="s">
        <v>9204</v>
      </c>
      <c r="Z2057" t="s">
        <v>23012</v>
      </c>
      <c r="AA2057" t="s">
        <v>4372</v>
      </c>
    </row>
    <row r="2058" spans="1:27" x14ac:dyDescent="0.3">
      <c r="A2058">
        <f t="shared" si="559"/>
        <v>2057</v>
      </c>
      <c r="B2058" t="s">
        <v>9205</v>
      </c>
      <c r="C2058" t="s">
        <v>9206</v>
      </c>
      <c r="D2058" t="str">
        <f t="shared" si="551"/>
        <v>Farrah Ekell</v>
      </c>
      <c r="E2058" s="3" t="s">
        <v>32</v>
      </c>
      <c r="F2058">
        <v>17</v>
      </c>
      <c r="G2058" s="1">
        <v>44202</v>
      </c>
      <c r="H2058" s="2">
        <f t="shared" si="552"/>
        <v>6</v>
      </c>
      <c r="I2058" s="2">
        <f t="shared" si="553"/>
        <v>1</v>
      </c>
      <c r="J2058" s="2">
        <f t="shared" si="554"/>
        <v>2021</v>
      </c>
      <c r="K2058" s="1">
        <v>44524</v>
      </c>
      <c r="L2058" s="2">
        <f t="shared" si="555"/>
        <v>24</v>
      </c>
      <c r="M2058" s="2">
        <f t="shared" si="556"/>
        <v>11</v>
      </c>
      <c r="N2058" s="2">
        <f t="shared" si="557"/>
        <v>2021</v>
      </c>
      <c r="O2058" s="2">
        <f t="shared" si="558"/>
        <v>322</v>
      </c>
      <c r="P2058" t="s">
        <v>44</v>
      </c>
      <c r="Q2058" t="s">
        <v>74</v>
      </c>
      <c r="R2058" t="s">
        <v>9207</v>
      </c>
      <c r="S2058" t="s">
        <v>36</v>
      </c>
      <c r="T2058" s="3" t="s">
        <v>47</v>
      </c>
      <c r="U2058" s="4">
        <v>88780.71</v>
      </c>
      <c r="V2058" t="s">
        <v>1417</v>
      </c>
      <c r="W2058" s="3" t="b">
        <v>1</v>
      </c>
      <c r="X2058" s="3" t="s">
        <v>23011</v>
      </c>
      <c r="Y2058" t="s">
        <v>9208</v>
      </c>
      <c r="Z2058" t="s">
        <v>23012</v>
      </c>
      <c r="AA2058" t="s">
        <v>9209</v>
      </c>
    </row>
    <row r="2059" spans="1:27" x14ac:dyDescent="0.3">
      <c r="A2059">
        <f t="shared" si="559"/>
        <v>2058</v>
      </c>
      <c r="B2059" t="s">
        <v>9210</v>
      </c>
      <c r="C2059" t="s">
        <v>9211</v>
      </c>
      <c r="D2059" t="str">
        <f t="shared" si="551"/>
        <v>Angelina Bodycombe</v>
      </c>
      <c r="E2059" s="3" t="s">
        <v>32</v>
      </c>
      <c r="F2059">
        <v>95</v>
      </c>
      <c r="G2059" s="1">
        <v>44322</v>
      </c>
      <c r="H2059" s="2">
        <f t="shared" si="552"/>
        <v>6</v>
      </c>
      <c r="I2059" s="2">
        <f t="shared" si="553"/>
        <v>5</v>
      </c>
      <c r="J2059" s="2">
        <f t="shared" si="554"/>
        <v>2021</v>
      </c>
      <c r="K2059" s="1">
        <v>44360</v>
      </c>
      <c r="L2059" s="2">
        <f t="shared" si="555"/>
        <v>13</v>
      </c>
      <c r="M2059" s="2">
        <f t="shared" si="556"/>
        <v>6</v>
      </c>
      <c r="N2059" s="2">
        <f t="shared" si="557"/>
        <v>2021</v>
      </c>
      <c r="O2059" s="2">
        <f t="shared" si="558"/>
        <v>38</v>
      </c>
      <c r="P2059" t="s">
        <v>22</v>
      </c>
      <c r="Q2059" t="s">
        <v>119</v>
      </c>
      <c r="R2059" t="s">
        <v>9212</v>
      </c>
      <c r="S2059" t="s">
        <v>92</v>
      </c>
      <c r="T2059" s="3" t="s">
        <v>83</v>
      </c>
      <c r="U2059" s="4">
        <v>62879.47</v>
      </c>
      <c r="V2059" t="s">
        <v>1078</v>
      </c>
      <c r="W2059" s="3" t="b">
        <v>1</v>
      </c>
      <c r="X2059" s="3" t="b">
        <v>1</v>
      </c>
      <c r="Y2059" t="s">
        <v>9213</v>
      </c>
      <c r="Z2059" t="s">
        <v>23012</v>
      </c>
      <c r="AA2059" t="s">
        <v>9214</v>
      </c>
    </row>
    <row r="2060" spans="1:27" x14ac:dyDescent="0.3">
      <c r="A2060">
        <f t="shared" si="559"/>
        <v>2059</v>
      </c>
      <c r="B2060" t="s">
        <v>9215</v>
      </c>
      <c r="C2060" t="s">
        <v>3909</v>
      </c>
      <c r="D2060" t="str">
        <f t="shared" si="551"/>
        <v>Nicki Sargeaunt</v>
      </c>
      <c r="E2060" s="3" t="s">
        <v>21</v>
      </c>
      <c r="F2060">
        <v>35</v>
      </c>
      <c r="G2060" s="1">
        <v>44313</v>
      </c>
      <c r="H2060" s="2">
        <f t="shared" si="552"/>
        <v>27</v>
      </c>
      <c r="I2060" s="2">
        <f t="shared" si="553"/>
        <v>4</v>
      </c>
      <c r="J2060" s="2">
        <f t="shared" si="554"/>
        <v>2021</v>
      </c>
      <c r="K2060" s="1">
        <v>44528</v>
      </c>
      <c r="L2060" s="2">
        <f t="shared" si="555"/>
        <v>28</v>
      </c>
      <c r="M2060" s="2">
        <f t="shared" si="556"/>
        <v>11</v>
      </c>
      <c r="N2060" s="2">
        <f t="shared" si="557"/>
        <v>2021</v>
      </c>
      <c r="O2060" s="2">
        <f t="shared" si="558"/>
        <v>215</v>
      </c>
      <c r="P2060" t="s">
        <v>33</v>
      </c>
      <c r="Q2060" t="s">
        <v>90</v>
      </c>
      <c r="R2060" t="s">
        <v>9216</v>
      </c>
      <c r="S2060" t="s">
        <v>146</v>
      </c>
      <c r="T2060" s="3" t="s">
        <v>57</v>
      </c>
      <c r="U2060" s="4">
        <v>58822.39</v>
      </c>
      <c r="V2060" t="s">
        <v>710</v>
      </c>
      <c r="W2060" s="3" t="b">
        <v>0</v>
      </c>
      <c r="X2060" s="3" t="b">
        <v>0</v>
      </c>
      <c r="Y2060" t="s">
        <v>9217</v>
      </c>
      <c r="Z2060" t="s">
        <v>23012</v>
      </c>
      <c r="AA2060" t="s">
        <v>359</v>
      </c>
    </row>
    <row r="2061" spans="1:27" x14ac:dyDescent="0.3">
      <c r="A2061">
        <f t="shared" si="559"/>
        <v>2060</v>
      </c>
      <c r="B2061" t="s">
        <v>9218</v>
      </c>
      <c r="C2061" t="s">
        <v>9219</v>
      </c>
      <c r="D2061" t="str">
        <f t="shared" si="551"/>
        <v>Tonie Alenin</v>
      </c>
      <c r="E2061" s="3" t="s">
        <v>190</v>
      </c>
      <c r="F2061">
        <v>68</v>
      </c>
      <c r="G2061" s="1">
        <v>44271</v>
      </c>
      <c r="H2061" s="2">
        <f t="shared" si="552"/>
        <v>16</v>
      </c>
      <c r="I2061" s="2">
        <f t="shared" si="553"/>
        <v>3</v>
      </c>
      <c r="J2061" s="2">
        <f t="shared" si="554"/>
        <v>2021</v>
      </c>
      <c r="K2061" s="1">
        <v>44530</v>
      </c>
      <c r="L2061" s="2">
        <f t="shared" si="555"/>
        <v>30</v>
      </c>
      <c r="M2061" s="2">
        <f t="shared" si="556"/>
        <v>11</v>
      </c>
      <c r="N2061" s="2">
        <f t="shared" si="557"/>
        <v>2021</v>
      </c>
      <c r="O2061" s="2">
        <f t="shared" si="558"/>
        <v>259</v>
      </c>
      <c r="P2061" t="s">
        <v>22</v>
      </c>
      <c r="Q2061" t="s">
        <v>34</v>
      </c>
      <c r="R2061" t="s">
        <v>9220</v>
      </c>
      <c r="S2061" t="s">
        <v>100</v>
      </c>
      <c r="T2061" s="3" t="s">
        <v>23012</v>
      </c>
      <c r="U2061" s="4">
        <v>71109.570000000007</v>
      </c>
      <c r="V2061" t="s">
        <v>7362</v>
      </c>
      <c r="W2061" s="3" t="s">
        <v>23011</v>
      </c>
      <c r="X2061" s="3" t="b">
        <v>1</v>
      </c>
      <c r="Y2061" t="s">
        <v>9221</v>
      </c>
      <c r="Z2061" t="s">
        <v>9222</v>
      </c>
      <c r="AA2061" t="s">
        <v>9223</v>
      </c>
    </row>
    <row r="2062" spans="1:27" x14ac:dyDescent="0.3">
      <c r="A2062">
        <f t="shared" si="559"/>
        <v>2061</v>
      </c>
      <c r="B2062" t="s">
        <v>9224</v>
      </c>
      <c r="C2062" t="s">
        <v>9225</v>
      </c>
      <c r="D2062" t="str">
        <f t="shared" si="551"/>
        <v>Armand Tordoff</v>
      </c>
      <c r="E2062" s="3" t="s">
        <v>43</v>
      </c>
      <c r="F2062">
        <v>76</v>
      </c>
      <c r="G2062" s="1">
        <v>44277</v>
      </c>
      <c r="H2062" s="2">
        <f t="shared" si="552"/>
        <v>22</v>
      </c>
      <c r="I2062" s="2">
        <f t="shared" si="553"/>
        <v>3</v>
      </c>
      <c r="J2062" s="2">
        <f t="shared" si="554"/>
        <v>2021</v>
      </c>
      <c r="K2062" s="1">
        <f t="shared" ref="K2062:K2063" si="561">G2062+8</f>
        <v>44285</v>
      </c>
      <c r="L2062" s="2">
        <f t="shared" si="555"/>
        <v>30</v>
      </c>
      <c r="M2062" s="2">
        <f t="shared" si="556"/>
        <v>3</v>
      </c>
      <c r="N2062" s="2">
        <f t="shared" si="557"/>
        <v>2021</v>
      </c>
      <c r="O2062" s="2">
        <f t="shared" si="558"/>
        <v>8</v>
      </c>
      <c r="P2062" t="s">
        <v>63</v>
      </c>
      <c r="Q2062" t="s">
        <v>74</v>
      </c>
      <c r="R2062" t="s">
        <v>9226</v>
      </c>
      <c r="S2062" t="s">
        <v>65</v>
      </c>
      <c r="T2062" s="3" t="s">
        <v>57</v>
      </c>
      <c r="U2062" s="4">
        <v>88941.61</v>
      </c>
      <c r="V2062" t="s">
        <v>345</v>
      </c>
      <c r="W2062" s="3" t="b">
        <v>0</v>
      </c>
      <c r="X2062" s="3" t="b">
        <v>0</v>
      </c>
      <c r="Y2062" t="s">
        <v>9227</v>
      </c>
      <c r="Z2062" t="s">
        <v>23012</v>
      </c>
      <c r="AA2062" t="s">
        <v>275</v>
      </c>
    </row>
    <row r="2063" spans="1:27" x14ac:dyDescent="0.3">
      <c r="A2063">
        <f t="shared" si="559"/>
        <v>2062</v>
      </c>
      <c r="B2063" t="s">
        <v>8154</v>
      </c>
      <c r="C2063" t="s">
        <v>9228</v>
      </c>
      <c r="D2063" t="str">
        <f t="shared" si="551"/>
        <v>Lorettalorna Coulson</v>
      </c>
      <c r="E2063" s="3" t="s">
        <v>32</v>
      </c>
      <c r="F2063">
        <v>78</v>
      </c>
      <c r="G2063" s="1">
        <v>44532</v>
      </c>
      <c r="H2063" s="2">
        <f t="shared" si="552"/>
        <v>2</v>
      </c>
      <c r="I2063" s="2">
        <f t="shared" si="553"/>
        <v>12</v>
      </c>
      <c r="J2063" s="2">
        <f t="shared" si="554"/>
        <v>2021</v>
      </c>
      <c r="K2063" s="1">
        <f t="shared" si="561"/>
        <v>44540</v>
      </c>
      <c r="L2063" s="2">
        <f t="shared" si="555"/>
        <v>10</v>
      </c>
      <c r="M2063" s="2">
        <f t="shared" si="556"/>
        <v>12</v>
      </c>
      <c r="N2063" s="2">
        <f t="shared" si="557"/>
        <v>2021</v>
      </c>
      <c r="O2063" s="2">
        <f t="shared" si="558"/>
        <v>8</v>
      </c>
      <c r="P2063" t="s">
        <v>73</v>
      </c>
      <c r="Q2063" t="s">
        <v>23</v>
      </c>
      <c r="R2063" t="s">
        <v>9229</v>
      </c>
      <c r="S2063" t="s">
        <v>25</v>
      </c>
      <c r="T2063" s="3" t="s">
        <v>57</v>
      </c>
      <c r="U2063" s="4">
        <v>36617.360000000001</v>
      </c>
      <c r="V2063" t="s">
        <v>1494</v>
      </c>
      <c r="W2063" s="3" t="s">
        <v>23011</v>
      </c>
      <c r="X2063" s="3" t="b">
        <v>1</v>
      </c>
      <c r="Y2063" t="s">
        <v>9230</v>
      </c>
      <c r="Z2063" t="s">
        <v>23012</v>
      </c>
      <c r="AA2063" t="s">
        <v>688</v>
      </c>
    </row>
    <row r="2064" spans="1:27" x14ac:dyDescent="0.3">
      <c r="A2064">
        <f t="shared" si="559"/>
        <v>2063</v>
      </c>
      <c r="B2064" t="s">
        <v>9231</v>
      </c>
      <c r="C2064" t="s">
        <v>918</v>
      </c>
      <c r="D2064" t="str">
        <f t="shared" si="551"/>
        <v>Brenden Hirthe</v>
      </c>
      <c r="E2064" s="3" t="s">
        <v>43</v>
      </c>
      <c r="F2064">
        <v>29</v>
      </c>
      <c r="G2064" s="1">
        <v>44431</v>
      </c>
      <c r="H2064" s="2">
        <f t="shared" si="552"/>
        <v>23</v>
      </c>
      <c r="I2064" s="2">
        <f t="shared" si="553"/>
        <v>8</v>
      </c>
      <c r="J2064" s="2">
        <f t="shared" si="554"/>
        <v>2021</v>
      </c>
      <c r="K2064" s="1">
        <v>44552</v>
      </c>
      <c r="L2064" s="2">
        <f t="shared" si="555"/>
        <v>22</v>
      </c>
      <c r="M2064" s="2">
        <f t="shared" si="556"/>
        <v>12</v>
      </c>
      <c r="N2064" s="2">
        <f t="shared" si="557"/>
        <v>2021</v>
      </c>
      <c r="O2064" s="2">
        <f t="shared" si="558"/>
        <v>121</v>
      </c>
      <c r="P2064" t="s">
        <v>44</v>
      </c>
      <c r="Q2064" t="s">
        <v>90</v>
      </c>
      <c r="R2064" t="s">
        <v>9232</v>
      </c>
      <c r="S2064" t="s">
        <v>146</v>
      </c>
      <c r="T2064" s="3" t="s">
        <v>47</v>
      </c>
      <c r="U2064" s="4">
        <v>72874.91</v>
      </c>
      <c r="V2064" t="s">
        <v>642</v>
      </c>
      <c r="W2064" s="3" t="s">
        <v>23011</v>
      </c>
      <c r="X2064" s="3" t="b">
        <v>1</v>
      </c>
      <c r="Y2064" t="s">
        <v>9233</v>
      </c>
      <c r="Z2064" t="s">
        <v>23012</v>
      </c>
      <c r="AA2064" t="s">
        <v>9234</v>
      </c>
    </row>
    <row r="2065" spans="1:27" x14ac:dyDescent="0.3">
      <c r="A2065">
        <f t="shared" si="559"/>
        <v>2064</v>
      </c>
      <c r="B2065" t="s">
        <v>9235</v>
      </c>
      <c r="C2065" t="s">
        <v>9236</v>
      </c>
      <c r="D2065" t="str">
        <f t="shared" si="551"/>
        <v>Theda Hiddersley</v>
      </c>
      <c r="E2065" s="3" t="s">
        <v>32</v>
      </c>
      <c r="F2065">
        <v>59</v>
      </c>
      <c r="G2065" s="1">
        <v>44505</v>
      </c>
      <c r="H2065" s="2">
        <f t="shared" si="552"/>
        <v>5</v>
      </c>
      <c r="I2065" s="2">
        <f t="shared" si="553"/>
        <v>11</v>
      </c>
      <c r="J2065" s="2">
        <f t="shared" si="554"/>
        <v>2021</v>
      </c>
      <c r="K2065" s="1">
        <f t="shared" ref="K2065:K2066" si="562">G2065+8</f>
        <v>44513</v>
      </c>
      <c r="L2065" s="2">
        <f t="shared" si="555"/>
        <v>13</v>
      </c>
      <c r="M2065" s="2">
        <f t="shared" si="556"/>
        <v>11</v>
      </c>
      <c r="N2065" s="2">
        <f t="shared" si="557"/>
        <v>2021</v>
      </c>
      <c r="O2065" s="2">
        <f t="shared" si="558"/>
        <v>8</v>
      </c>
      <c r="P2065" t="s">
        <v>22</v>
      </c>
      <c r="Q2065" t="s">
        <v>45</v>
      </c>
      <c r="R2065" t="s">
        <v>9237</v>
      </c>
      <c r="S2065" t="s">
        <v>177</v>
      </c>
      <c r="T2065" s="3" t="s">
        <v>37</v>
      </c>
      <c r="U2065" s="4">
        <v>27590.57</v>
      </c>
      <c r="V2065" t="s">
        <v>1983</v>
      </c>
      <c r="W2065" s="3" t="b">
        <v>0</v>
      </c>
      <c r="X2065" s="3" t="b">
        <v>0</v>
      </c>
      <c r="Y2065" t="s">
        <v>9238</v>
      </c>
      <c r="Z2065" t="s">
        <v>23012</v>
      </c>
      <c r="AA2065" t="s">
        <v>1580</v>
      </c>
    </row>
    <row r="2066" spans="1:27" x14ac:dyDescent="0.3">
      <c r="A2066">
        <f t="shared" si="559"/>
        <v>2065</v>
      </c>
      <c r="B2066" t="s">
        <v>9239</v>
      </c>
      <c r="C2066" t="s">
        <v>9240</v>
      </c>
      <c r="D2066" t="str">
        <f t="shared" si="551"/>
        <v>Ted Aspling</v>
      </c>
      <c r="E2066" s="3" t="s">
        <v>43</v>
      </c>
      <c r="F2066">
        <v>28</v>
      </c>
      <c r="G2066" s="1">
        <v>44236</v>
      </c>
      <c r="H2066" s="2">
        <f t="shared" si="552"/>
        <v>9</v>
      </c>
      <c r="I2066" s="2">
        <f t="shared" si="553"/>
        <v>2</v>
      </c>
      <c r="J2066" s="2">
        <f t="shared" si="554"/>
        <v>2021</v>
      </c>
      <c r="K2066" s="1">
        <f t="shared" si="562"/>
        <v>44244</v>
      </c>
      <c r="L2066" s="2">
        <f t="shared" si="555"/>
        <v>17</v>
      </c>
      <c r="M2066" s="2">
        <f t="shared" si="556"/>
        <v>2</v>
      </c>
      <c r="N2066" s="2">
        <f t="shared" si="557"/>
        <v>2021</v>
      </c>
      <c r="O2066" s="2">
        <f t="shared" si="558"/>
        <v>8</v>
      </c>
      <c r="P2066" t="s">
        <v>118</v>
      </c>
      <c r="Q2066" t="s">
        <v>45</v>
      </c>
      <c r="R2066" t="s">
        <v>9241</v>
      </c>
      <c r="S2066" t="s">
        <v>177</v>
      </c>
      <c r="T2066" s="3" t="s">
        <v>23012</v>
      </c>
      <c r="U2066" s="4">
        <v>68994.240000000005</v>
      </c>
      <c r="V2066" t="s">
        <v>199</v>
      </c>
      <c r="W2066" s="3" t="s">
        <v>23011</v>
      </c>
      <c r="X2066" s="3" t="b">
        <v>0</v>
      </c>
      <c r="Y2066" t="s">
        <v>9242</v>
      </c>
      <c r="Z2066" t="s">
        <v>23012</v>
      </c>
      <c r="AA2066" t="s">
        <v>207</v>
      </c>
    </row>
    <row r="2067" spans="1:27" x14ac:dyDescent="0.3">
      <c r="A2067">
        <f t="shared" si="559"/>
        <v>2066</v>
      </c>
      <c r="B2067" t="s">
        <v>9243</v>
      </c>
      <c r="C2067" t="s">
        <v>9244</v>
      </c>
      <c r="D2067" t="str">
        <f t="shared" si="551"/>
        <v>Kale Chape</v>
      </c>
      <c r="E2067" s="3" t="s">
        <v>43</v>
      </c>
      <c r="F2067">
        <v>50</v>
      </c>
      <c r="G2067" s="1">
        <v>44228</v>
      </c>
      <c r="H2067" s="2">
        <f t="shared" si="552"/>
        <v>1</v>
      </c>
      <c r="I2067" s="2">
        <f t="shared" si="553"/>
        <v>2</v>
      </c>
      <c r="J2067" s="2">
        <f t="shared" si="554"/>
        <v>2021</v>
      </c>
      <c r="K2067" s="1">
        <v>44430</v>
      </c>
      <c r="L2067" s="2">
        <f t="shared" si="555"/>
        <v>22</v>
      </c>
      <c r="M2067" s="2">
        <f t="shared" si="556"/>
        <v>8</v>
      </c>
      <c r="N2067" s="2">
        <f t="shared" si="557"/>
        <v>2021</v>
      </c>
      <c r="O2067" s="2">
        <f t="shared" si="558"/>
        <v>202</v>
      </c>
      <c r="P2067" t="s">
        <v>44</v>
      </c>
      <c r="Q2067" t="s">
        <v>45</v>
      </c>
      <c r="R2067" t="s">
        <v>9245</v>
      </c>
      <c r="S2067" t="s">
        <v>25</v>
      </c>
      <c r="T2067" s="3" t="s">
        <v>37</v>
      </c>
      <c r="U2067" s="4">
        <v>81211.759999999995</v>
      </c>
      <c r="V2067" t="s">
        <v>2649</v>
      </c>
      <c r="W2067" s="3" t="b">
        <v>0</v>
      </c>
      <c r="X2067" s="3" t="b">
        <v>0</v>
      </c>
      <c r="Y2067" t="s">
        <v>9246</v>
      </c>
      <c r="Z2067" t="s">
        <v>23012</v>
      </c>
      <c r="AA2067" t="s">
        <v>9247</v>
      </c>
    </row>
    <row r="2068" spans="1:27" x14ac:dyDescent="0.3">
      <c r="A2068">
        <f t="shared" si="559"/>
        <v>2067</v>
      </c>
      <c r="B2068" t="s">
        <v>9248</v>
      </c>
      <c r="C2068" t="s">
        <v>9249</v>
      </c>
      <c r="D2068" t="str">
        <f t="shared" si="551"/>
        <v>Trstram Davydenko</v>
      </c>
      <c r="E2068" s="3" t="s">
        <v>43</v>
      </c>
      <c r="F2068">
        <v>24</v>
      </c>
      <c r="G2068" s="1">
        <v>44528</v>
      </c>
      <c r="H2068" s="2">
        <f t="shared" si="552"/>
        <v>28</v>
      </c>
      <c r="I2068" s="2">
        <f t="shared" si="553"/>
        <v>11</v>
      </c>
      <c r="J2068" s="2">
        <f t="shared" si="554"/>
        <v>2021</v>
      </c>
      <c r="K2068" s="1">
        <f t="shared" ref="K2068:K2070" si="563">G2068+8</f>
        <v>44536</v>
      </c>
      <c r="L2068" s="2">
        <f t="shared" si="555"/>
        <v>6</v>
      </c>
      <c r="M2068" s="2">
        <f t="shared" si="556"/>
        <v>12</v>
      </c>
      <c r="N2068" s="2">
        <f t="shared" si="557"/>
        <v>2021</v>
      </c>
      <c r="O2068" s="2">
        <f t="shared" si="558"/>
        <v>8</v>
      </c>
      <c r="P2068" t="s">
        <v>63</v>
      </c>
      <c r="Q2068" t="s">
        <v>126</v>
      </c>
      <c r="R2068" t="s">
        <v>9250</v>
      </c>
      <c r="S2068" t="s">
        <v>100</v>
      </c>
      <c r="T2068" s="3" t="s">
        <v>47</v>
      </c>
      <c r="U2068" s="4">
        <v>70490.990000000005</v>
      </c>
      <c r="V2068" t="s">
        <v>273</v>
      </c>
      <c r="W2068" s="3" t="s">
        <v>23011</v>
      </c>
      <c r="X2068" s="3" t="b">
        <v>0</v>
      </c>
      <c r="Y2068" t="s">
        <v>9251</v>
      </c>
      <c r="Z2068" t="s">
        <v>23012</v>
      </c>
      <c r="AA2068" t="s">
        <v>2511</v>
      </c>
    </row>
    <row r="2069" spans="1:27" x14ac:dyDescent="0.3">
      <c r="A2069">
        <f t="shared" si="559"/>
        <v>2068</v>
      </c>
      <c r="B2069" t="s">
        <v>9252</v>
      </c>
      <c r="C2069" t="s">
        <v>9253</v>
      </c>
      <c r="D2069" t="str">
        <f t="shared" si="551"/>
        <v>Dolf Blaydon</v>
      </c>
      <c r="E2069" s="3" t="s">
        <v>43</v>
      </c>
      <c r="F2069">
        <v>70</v>
      </c>
      <c r="G2069" s="1">
        <v>44373</v>
      </c>
      <c r="H2069" s="2">
        <f t="shared" si="552"/>
        <v>26</v>
      </c>
      <c r="I2069" s="2">
        <f t="shared" si="553"/>
        <v>6</v>
      </c>
      <c r="J2069" s="2">
        <f t="shared" si="554"/>
        <v>2021</v>
      </c>
      <c r="K2069" s="1">
        <f t="shared" si="563"/>
        <v>44381</v>
      </c>
      <c r="L2069" s="2">
        <f t="shared" si="555"/>
        <v>4</v>
      </c>
      <c r="M2069" s="2">
        <f t="shared" si="556"/>
        <v>7</v>
      </c>
      <c r="N2069" s="2">
        <f t="shared" si="557"/>
        <v>2021</v>
      </c>
      <c r="O2069" s="2">
        <f t="shared" si="558"/>
        <v>8</v>
      </c>
      <c r="P2069" t="s">
        <v>44</v>
      </c>
      <c r="Q2069" t="s">
        <v>54</v>
      </c>
      <c r="R2069" t="s">
        <v>9254</v>
      </c>
      <c r="S2069" t="s">
        <v>36</v>
      </c>
      <c r="T2069" s="3" t="s">
        <v>83</v>
      </c>
      <c r="U2069" s="4">
        <v>70826.45</v>
      </c>
      <c r="V2069" t="s">
        <v>1313</v>
      </c>
      <c r="W2069" s="3" t="b">
        <v>0</v>
      </c>
      <c r="X2069" s="3" t="b">
        <v>0</v>
      </c>
      <c r="Y2069" t="s">
        <v>9255</v>
      </c>
      <c r="Z2069" t="s">
        <v>257</v>
      </c>
      <c r="AA2069" t="s">
        <v>7586</v>
      </c>
    </row>
    <row r="2070" spans="1:27" x14ac:dyDescent="0.3">
      <c r="A2070">
        <f t="shared" si="559"/>
        <v>2069</v>
      </c>
      <c r="B2070" t="s">
        <v>9256</v>
      </c>
      <c r="C2070" t="s">
        <v>9257</v>
      </c>
      <c r="D2070" t="str">
        <f t="shared" si="551"/>
        <v>Gerrard Moxson</v>
      </c>
      <c r="E2070" s="3" t="s">
        <v>190</v>
      </c>
      <c r="F2070">
        <v>73</v>
      </c>
      <c r="G2070" s="1">
        <v>44379</v>
      </c>
      <c r="H2070" s="2">
        <f t="shared" si="552"/>
        <v>2</v>
      </c>
      <c r="I2070" s="2">
        <f t="shared" si="553"/>
        <v>7</v>
      </c>
      <c r="J2070" s="2">
        <f t="shared" si="554"/>
        <v>2021</v>
      </c>
      <c r="K2070" s="1">
        <f t="shared" si="563"/>
        <v>44387</v>
      </c>
      <c r="L2070" s="2">
        <f t="shared" si="555"/>
        <v>10</v>
      </c>
      <c r="M2070" s="2">
        <f t="shared" si="556"/>
        <v>7</v>
      </c>
      <c r="N2070" s="2">
        <f t="shared" si="557"/>
        <v>2021</v>
      </c>
      <c r="O2070" s="2">
        <f t="shared" si="558"/>
        <v>8</v>
      </c>
      <c r="P2070" t="s">
        <v>22</v>
      </c>
      <c r="Q2070" t="s">
        <v>90</v>
      </c>
      <c r="R2070" t="s">
        <v>9258</v>
      </c>
      <c r="S2070" t="s">
        <v>100</v>
      </c>
      <c r="T2070" s="3" t="s">
        <v>57</v>
      </c>
      <c r="U2070" s="4">
        <v>83697.679999999993</v>
      </c>
      <c r="V2070" t="s">
        <v>2718</v>
      </c>
      <c r="W2070" s="3" t="b">
        <v>1</v>
      </c>
      <c r="X2070" s="3" t="b">
        <v>0</v>
      </c>
      <c r="Y2070" t="s">
        <v>9259</v>
      </c>
      <c r="Z2070" t="s">
        <v>23012</v>
      </c>
      <c r="AA2070" t="s">
        <v>3958</v>
      </c>
    </row>
    <row r="2071" spans="1:27" x14ac:dyDescent="0.3">
      <c r="A2071">
        <f t="shared" si="559"/>
        <v>2070</v>
      </c>
      <c r="B2071" t="s">
        <v>9260</v>
      </c>
      <c r="C2071" t="s">
        <v>9261</v>
      </c>
      <c r="D2071" t="str">
        <f t="shared" si="551"/>
        <v>Flossie Jachimak</v>
      </c>
      <c r="E2071" s="3" t="s">
        <v>32</v>
      </c>
      <c r="F2071">
        <v>83</v>
      </c>
      <c r="G2071" s="1">
        <v>44314</v>
      </c>
      <c r="H2071" s="2">
        <f t="shared" si="552"/>
        <v>28</v>
      </c>
      <c r="I2071" s="2">
        <f t="shared" si="553"/>
        <v>4</v>
      </c>
      <c r="J2071" s="2">
        <f t="shared" si="554"/>
        <v>2021</v>
      </c>
      <c r="K2071" s="1">
        <v>44430</v>
      </c>
      <c r="L2071" s="2">
        <f t="shared" si="555"/>
        <v>22</v>
      </c>
      <c r="M2071" s="2">
        <f t="shared" si="556"/>
        <v>8</v>
      </c>
      <c r="N2071" s="2">
        <f t="shared" si="557"/>
        <v>2021</v>
      </c>
      <c r="O2071" s="2">
        <f t="shared" si="558"/>
        <v>116</v>
      </c>
      <c r="P2071" t="s">
        <v>73</v>
      </c>
      <c r="Q2071" t="s">
        <v>34</v>
      </c>
      <c r="R2071" t="s">
        <v>9262</v>
      </c>
      <c r="S2071" t="s">
        <v>177</v>
      </c>
      <c r="T2071" s="3" t="s">
        <v>23012</v>
      </c>
      <c r="U2071" s="4">
        <v>89569.53</v>
      </c>
      <c r="V2071" t="s">
        <v>4579</v>
      </c>
      <c r="W2071" s="3" t="b">
        <v>1</v>
      </c>
      <c r="X2071" s="3" t="b">
        <v>1</v>
      </c>
      <c r="Y2071" t="s">
        <v>9263</v>
      </c>
      <c r="Z2071" t="s">
        <v>9264</v>
      </c>
      <c r="AA2071" t="s">
        <v>1555</v>
      </c>
    </row>
    <row r="2072" spans="1:27" x14ac:dyDescent="0.3">
      <c r="A2072">
        <f t="shared" si="559"/>
        <v>2071</v>
      </c>
      <c r="B2072" t="s">
        <v>4862</v>
      </c>
      <c r="C2072" t="s">
        <v>9265</v>
      </c>
      <c r="D2072" t="str">
        <f t="shared" si="551"/>
        <v>Goddart Hartland</v>
      </c>
      <c r="E2072" s="3" t="s">
        <v>43</v>
      </c>
      <c r="F2072">
        <v>27</v>
      </c>
      <c r="G2072" s="1">
        <v>44220</v>
      </c>
      <c r="H2072" s="2">
        <f t="shared" si="552"/>
        <v>24</v>
      </c>
      <c r="I2072" s="2">
        <f t="shared" si="553"/>
        <v>1</v>
      </c>
      <c r="J2072" s="2">
        <f t="shared" si="554"/>
        <v>2021</v>
      </c>
      <c r="K2072" s="1">
        <v>44474</v>
      </c>
      <c r="L2072" s="2">
        <f t="shared" si="555"/>
        <v>5</v>
      </c>
      <c r="M2072" s="2">
        <f t="shared" si="556"/>
        <v>10</v>
      </c>
      <c r="N2072" s="2">
        <f t="shared" si="557"/>
        <v>2021</v>
      </c>
      <c r="O2072" s="2">
        <f t="shared" si="558"/>
        <v>254</v>
      </c>
      <c r="P2072" t="s">
        <v>22</v>
      </c>
      <c r="Q2072" t="s">
        <v>90</v>
      </c>
      <c r="R2072" t="s">
        <v>9266</v>
      </c>
      <c r="S2072" t="s">
        <v>25</v>
      </c>
      <c r="T2072" s="3" t="s">
        <v>83</v>
      </c>
      <c r="U2072" s="4">
        <v>35886.49</v>
      </c>
      <c r="V2072" t="s">
        <v>394</v>
      </c>
      <c r="W2072" s="3" t="b">
        <v>0</v>
      </c>
      <c r="X2072" s="3" t="b">
        <v>0</v>
      </c>
      <c r="Y2072" t="s">
        <v>9267</v>
      </c>
      <c r="Z2072" t="s">
        <v>23012</v>
      </c>
      <c r="AA2072" t="s">
        <v>2439</v>
      </c>
    </row>
    <row r="2073" spans="1:27" x14ac:dyDescent="0.3">
      <c r="A2073">
        <f t="shared" si="559"/>
        <v>2072</v>
      </c>
      <c r="B2073" t="s">
        <v>9268</v>
      </c>
      <c r="C2073" t="s">
        <v>9269</v>
      </c>
      <c r="D2073" t="str">
        <f t="shared" si="551"/>
        <v>Hephzibah Endrici</v>
      </c>
      <c r="E2073" s="3" t="s">
        <v>32</v>
      </c>
      <c r="F2073">
        <v>2</v>
      </c>
      <c r="G2073" s="1">
        <v>44256</v>
      </c>
      <c r="H2073" s="2">
        <f t="shared" si="552"/>
        <v>1</v>
      </c>
      <c r="I2073" s="2">
        <f t="shared" si="553"/>
        <v>3</v>
      </c>
      <c r="J2073" s="2">
        <f t="shared" si="554"/>
        <v>2021</v>
      </c>
      <c r="K2073" s="1">
        <v>44448</v>
      </c>
      <c r="L2073" s="2">
        <f t="shared" si="555"/>
        <v>9</v>
      </c>
      <c r="M2073" s="2">
        <f t="shared" si="556"/>
        <v>9</v>
      </c>
      <c r="N2073" s="2">
        <f t="shared" si="557"/>
        <v>2021</v>
      </c>
      <c r="O2073" s="2">
        <f t="shared" si="558"/>
        <v>192</v>
      </c>
      <c r="P2073" t="s">
        <v>118</v>
      </c>
      <c r="Q2073" t="s">
        <v>197</v>
      </c>
      <c r="R2073" t="s">
        <v>9270</v>
      </c>
      <c r="S2073" t="s">
        <v>36</v>
      </c>
      <c r="T2073" s="3" t="s">
        <v>23012</v>
      </c>
      <c r="U2073" s="4">
        <v>5285.47</v>
      </c>
      <c r="V2073" t="s">
        <v>178</v>
      </c>
      <c r="W2073" s="3" t="s">
        <v>23011</v>
      </c>
      <c r="X2073" s="3" t="b">
        <v>0</v>
      </c>
      <c r="Y2073" t="s">
        <v>9271</v>
      </c>
      <c r="Z2073" t="s">
        <v>23012</v>
      </c>
      <c r="AA2073" t="s">
        <v>4706</v>
      </c>
    </row>
    <row r="2074" spans="1:27" x14ac:dyDescent="0.3">
      <c r="A2074">
        <f t="shared" si="559"/>
        <v>2073</v>
      </c>
      <c r="B2074" t="s">
        <v>9272</v>
      </c>
      <c r="C2074" t="s">
        <v>9273</v>
      </c>
      <c r="D2074" t="str">
        <f t="shared" si="551"/>
        <v>Ursola Tucsell</v>
      </c>
      <c r="E2074" s="3" t="s">
        <v>32</v>
      </c>
      <c r="F2074">
        <v>43</v>
      </c>
      <c r="G2074" s="1">
        <v>44254</v>
      </c>
      <c r="H2074" s="2">
        <f t="shared" si="552"/>
        <v>27</v>
      </c>
      <c r="I2074" s="2">
        <f t="shared" si="553"/>
        <v>2</v>
      </c>
      <c r="J2074" s="2">
        <f t="shared" si="554"/>
        <v>2021</v>
      </c>
      <c r="K2074" s="1">
        <v>44550</v>
      </c>
      <c r="L2074" s="2">
        <f t="shared" si="555"/>
        <v>20</v>
      </c>
      <c r="M2074" s="2">
        <f t="shared" si="556"/>
        <v>12</v>
      </c>
      <c r="N2074" s="2">
        <f t="shared" si="557"/>
        <v>2021</v>
      </c>
      <c r="O2074" s="2">
        <f t="shared" si="558"/>
        <v>296</v>
      </c>
      <c r="P2074" t="s">
        <v>44</v>
      </c>
      <c r="Q2074" t="s">
        <v>126</v>
      </c>
      <c r="R2074" t="s">
        <v>9274</v>
      </c>
      <c r="S2074" t="s">
        <v>36</v>
      </c>
      <c r="T2074" s="3" t="s">
        <v>159</v>
      </c>
      <c r="U2074" s="4">
        <v>55641.45</v>
      </c>
      <c r="V2074" t="s">
        <v>813</v>
      </c>
      <c r="W2074" s="3" t="b">
        <v>1</v>
      </c>
      <c r="X2074" s="3" t="b">
        <v>0</v>
      </c>
      <c r="Y2074" t="s">
        <v>9275</v>
      </c>
      <c r="Z2074" t="s">
        <v>23012</v>
      </c>
      <c r="AA2074" t="s">
        <v>962</v>
      </c>
    </row>
    <row r="2075" spans="1:27" x14ac:dyDescent="0.3">
      <c r="A2075">
        <f t="shared" si="559"/>
        <v>2074</v>
      </c>
      <c r="B2075" t="s">
        <v>9276</v>
      </c>
      <c r="D2075" t="str">
        <f t="shared" si="551"/>
        <v xml:space="preserve">Dorthea </v>
      </c>
      <c r="E2075" s="3" t="s">
        <v>32</v>
      </c>
      <c r="F2075">
        <v>45</v>
      </c>
      <c r="G2075" s="1">
        <v>44246</v>
      </c>
      <c r="H2075" s="2">
        <f t="shared" si="552"/>
        <v>19</v>
      </c>
      <c r="I2075" s="2">
        <f t="shared" si="553"/>
        <v>2</v>
      </c>
      <c r="J2075" s="2">
        <f t="shared" si="554"/>
        <v>2021</v>
      </c>
      <c r="K2075" s="1">
        <v>44366</v>
      </c>
      <c r="L2075" s="2">
        <f t="shared" si="555"/>
        <v>19</v>
      </c>
      <c r="M2075" s="2">
        <f t="shared" si="556"/>
        <v>6</v>
      </c>
      <c r="N2075" s="2">
        <f t="shared" si="557"/>
        <v>2021</v>
      </c>
      <c r="O2075" s="2">
        <f t="shared" si="558"/>
        <v>120</v>
      </c>
      <c r="P2075" t="s">
        <v>22</v>
      </c>
      <c r="Q2075" t="s">
        <v>45</v>
      </c>
      <c r="R2075" t="s">
        <v>9277</v>
      </c>
      <c r="S2075" t="s">
        <v>25</v>
      </c>
      <c r="T2075" s="3" t="s">
        <v>66</v>
      </c>
      <c r="U2075" s="4">
        <v>97970.99</v>
      </c>
      <c r="V2075" t="s">
        <v>2273</v>
      </c>
      <c r="W2075" s="3" t="s">
        <v>23011</v>
      </c>
      <c r="X2075" s="3" t="s">
        <v>23011</v>
      </c>
      <c r="Y2075" t="s">
        <v>2101</v>
      </c>
      <c r="Z2075" t="s">
        <v>4981</v>
      </c>
      <c r="AA2075" t="s">
        <v>863</v>
      </c>
    </row>
    <row r="2076" spans="1:27" x14ac:dyDescent="0.3">
      <c r="A2076">
        <f t="shared" si="559"/>
        <v>2075</v>
      </c>
      <c r="B2076" t="s">
        <v>9278</v>
      </c>
      <c r="D2076" t="str">
        <f t="shared" si="551"/>
        <v xml:space="preserve">Kim </v>
      </c>
      <c r="E2076" s="3" t="s">
        <v>43</v>
      </c>
      <c r="F2076">
        <v>67</v>
      </c>
      <c r="G2076" s="1">
        <v>44492</v>
      </c>
      <c r="H2076" s="2">
        <f t="shared" si="552"/>
        <v>23</v>
      </c>
      <c r="I2076" s="2">
        <f t="shared" si="553"/>
        <v>10</v>
      </c>
      <c r="J2076" s="2">
        <f t="shared" si="554"/>
        <v>2021</v>
      </c>
      <c r="K2076" s="1">
        <f t="shared" ref="K2076:K2078" si="564">G2076+8</f>
        <v>44500</v>
      </c>
      <c r="L2076" s="2">
        <f t="shared" si="555"/>
        <v>31</v>
      </c>
      <c r="M2076" s="2">
        <f t="shared" si="556"/>
        <v>10</v>
      </c>
      <c r="N2076" s="2">
        <f t="shared" si="557"/>
        <v>2021</v>
      </c>
      <c r="O2076" s="2">
        <f t="shared" si="558"/>
        <v>8</v>
      </c>
      <c r="P2076" t="s">
        <v>33</v>
      </c>
      <c r="Q2076" t="s">
        <v>90</v>
      </c>
      <c r="R2076" t="s">
        <v>9279</v>
      </c>
      <c r="S2076" t="s">
        <v>36</v>
      </c>
      <c r="T2076" s="3" t="s">
        <v>47</v>
      </c>
      <c r="U2076" s="4">
        <v>55050.21</v>
      </c>
      <c r="V2076" t="s">
        <v>1768</v>
      </c>
      <c r="W2076" s="3" t="b">
        <v>1</v>
      </c>
      <c r="X2076" s="3" t="b">
        <v>1</v>
      </c>
      <c r="Y2076" t="s">
        <v>9280</v>
      </c>
      <c r="Z2076" t="s">
        <v>23012</v>
      </c>
      <c r="AA2076" t="s">
        <v>419</v>
      </c>
    </row>
    <row r="2077" spans="1:27" x14ac:dyDescent="0.3">
      <c r="A2077">
        <f t="shared" si="559"/>
        <v>2076</v>
      </c>
      <c r="B2077" t="s">
        <v>4684</v>
      </c>
      <c r="C2077" t="s">
        <v>9281</v>
      </c>
      <c r="D2077" t="str">
        <f t="shared" si="551"/>
        <v>Ricardo Desquesnes</v>
      </c>
      <c r="E2077" s="3" t="s">
        <v>43</v>
      </c>
      <c r="F2077">
        <v>13</v>
      </c>
      <c r="G2077" s="1">
        <v>44540</v>
      </c>
      <c r="H2077" s="2">
        <f t="shared" si="552"/>
        <v>10</v>
      </c>
      <c r="I2077" s="2">
        <f t="shared" si="553"/>
        <v>12</v>
      </c>
      <c r="J2077" s="2">
        <f t="shared" si="554"/>
        <v>2021</v>
      </c>
      <c r="K2077" s="1">
        <f t="shared" si="564"/>
        <v>44548</v>
      </c>
      <c r="L2077" s="2">
        <f t="shared" si="555"/>
        <v>18</v>
      </c>
      <c r="M2077" s="2">
        <f t="shared" si="556"/>
        <v>12</v>
      </c>
      <c r="N2077" s="2">
        <f t="shared" si="557"/>
        <v>2021</v>
      </c>
      <c r="O2077" s="2">
        <f t="shared" si="558"/>
        <v>8</v>
      </c>
      <c r="P2077" t="s">
        <v>73</v>
      </c>
      <c r="Q2077" t="s">
        <v>74</v>
      </c>
      <c r="R2077" t="s">
        <v>9282</v>
      </c>
      <c r="S2077" t="s">
        <v>25</v>
      </c>
      <c r="T2077" s="3" t="s">
        <v>133</v>
      </c>
      <c r="U2077" s="4">
        <v>32380.33</v>
      </c>
      <c r="V2077" t="s">
        <v>388</v>
      </c>
      <c r="W2077" s="3" t="s">
        <v>23011</v>
      </c>
      <c r="X2077" s="3" t="s">
        <v>23011</v>
      </c>
      <c r="Y2077" t="s">
        <v>9283</v>
      </c>
      <c r="Z2077" t="s">
        <v>23012</v>
      </c>
      <c r="AA2077" t="s">
        <v>9284</v>
      </c>
    </row>
    <row r="2078" spans="1:27" x14ac:dyDescent="0.3">
      <c r="A2078">
        <f t="shared" si="559"/>
        <v>2077</v>
      </c>
      <c r="B2078" t="s">
        <v>9285</v>
      </c>
      <c r="C2078" t="s">
        <v>9286</v>
      </c>
      <c r="D2078" t="str">
        <f t="shared" si="551"/>
        <v>Ursala Lutton</v>
      </c>
      <c r="E2078" s="3" t="s">
        <v>32</v>
      </c>
      <c r="F2078">
        <v>78</v>
      </c>
      <c r="G2078" s="1">
        <v>44382</v>
      </c>
      <c r="H2078" s="2">
        <f t="shared" si="552"/>
        <v>5</v>
      </c>
      <c r="I2078" s="2">
        <f t="shared" si="553"/>
        <v>7</v>
      </c>
      <c r="J2078" s="2">
        <f t="shared" si="554"/>
        <v>2021</v>
      </c>
      <c r="K2078" s="1">
        <f t="shared" si="564"/>
        <v>44390</v>
      </c>
      <c r="L2078" s="2">
        <f t="shared" si="555"/>
        <v>13</v>
      </c>
      <c r="M2078" s="2">
        <f t="shared" si="556"/>
        <v>7</v>
      </c>
      <c r="N2078" s="2">
        <f t="shared" si="557"/>
        <v>2021</v>
      </c>
      <c r="O2078" s="2">
        <f t="shared" si="558"/>
        <v>8</v>
      </c>
      <c r="P2078" t="s">
        <v>33</v>
      </c>
      <c r="Q2078" t="s">
        <v>197</v>
      </c>
      <c r="R2078" t="s">
        <v>9287</v>
      </c>
      <c r="S2078" t="s">
        <v>146</v>
      </c>
      <c r="T2078" s="3" t="s">
        <v>47</v>
      </c>
      <c r="U2078" s="4">
        <v>72783.490000000005</v>
      </c>
      <c r="V2078" t="s">
        <v>1056</v>
      </c>
      <c r="W2078" s="3" t="b">
        <v>0</v>
      </c>
      <c r="X2078" s="3" t="b">
        <v>1</v>
      </c>
      <c r="Y2078" t="s">
        <v>9288</v>
      </c>
      <c r="Z2078" t="s">
        <v>23012</v>
      </c>
      <c r="AA2078" t="s">
        <v>2963</v>
      </c>
    </row>
    <row r="2079" spans="1:27" x14ac:dyDescent="0.3">
      <c r="A2079">
        <f t="shared" si="559"/>
        <v>2078</v>
      </c>
      <c r="B2079" t="s">
        <v>9289</v>
      </c>
      <c r="C2079" t="s">
        <v>9290</v>
      </c>
      <c r="D2079" t="str">
        <f t="shared" si="551"/>
        <v>Rodge Besantie</v>
      </c>
      <c r="E2079" s="3" t="s">
        <v>43</v>
      </c>
      <c r="F2079">
        <v>50</v>
      </c>
      <c r="G2079" s="1">
        <v>44273</v>
      </c>
      <c r="H2079" s="2">
        <f t="shared" si="552"/>
        <v>18</v>
      </c>
      <c r="I2079" s="2">
        <f t="shared" si="553"/>
        <v>3</v>
      </c>
      <c r="J2079" s="2">
        <f t="shared" si="554"/>
        <v>2021</v>
      </c>
      <c r="K2079" s="1">
        <v>44301</v>
      </c>
      <c r="L2079" s="2">
        <f t="shared" si="555"/>
        <v>15</v>
      </c>
      <c r="M2079" s="2">
        <f t="shared" si="556"/>
        <v>4</v>
      </c>
      <c r="N2079" s="2">
        <f t="shared" si="557"/>
        <v>2021</v>
      </c>
      <c r="O2079" s="2">
        <f t="shared" si="558"/>
        <v>28</v>
      </c>
      <c r="P2079" t="s">
        <v>33</v>
      </c>
      <c r="Q2079" t="s">
        <v>34</v>
      </c>
      <c r="R2079" t="s">
        <v>9291</v>
      </c>
      <c r="S2079" t="s">
        <v>25</v>
      </c>
      <c r="T2079" s="3" t="s">
        <v>159</v>
      </c>
      <c r="U2079" s="4">
        <v>14338.7</v>
      </c>
      <c r="V2079" t="s">
        <v>1179</v>
      </c>
      <c r="W2079" s="3" t="b">
        <v>0</v>
      </c>
      <c r="X2079" s="3" t="b">
        <v>0</v>
      </c>
      <c r="Y2079" t="s">
        <v>9292</v>
      </c>
      <c r="Z2079" t="s">
        <v>23012</v>
      </c>
      <c r="AA2079" t="s">
        <v>1424</v>
      </c>
    </row>
    <row r="2080" spans="1:27" x14ac:dyDescent="0.3">
      <c r="A2080">
        <f t="shared" si="559"/>
        <v>2079</v>
      </c>
      <c r="B2080" t="s">
        <v>3161</v>
      </c>
      <c r="C2080" t="s">
        <v>2677</v>
      </c>
      <c r="D2080" t="str">
        <f t="shared" si="551"/>
        <v>Glyn Fusedale</v>
      </c>
      <c r="E2080" s="3" t="s">
        <v>32</v>
      </c>
      <c r="F2080">
        <v>4</v>
      </c>
      <c r="G2080" s="1">
        <v>44273</v>
      </c>
      <c r="H2080" s="2">
        <f t="shared" si="552"/>
        <v>18</v>
      </c>
      <c r="I2080" s="2">
        <f t="shared" si="553"/>
        <v>3</v>
      </c>
      <c r="J2080" s="2">
        <f t="shared" si="554"/>
        <v>2021</v>
      </c>
      <c r="K2080" s="1">
        <v>44432</v>
      </c>
      <c r="L2080" s="2">
        <f t="shared" si="555"/>
        <v>24</v>
      </c>
      <c r="M2080" s="2">
        <f t="shared" si="556"/>
        <v>8</v>
      </c>
      <c r="N2080" s="2">
        <f t="shared" si="557"/>
        <v>2021</v>
      </c>
      <c r="O2080" s="2">
        <f t="shared" si="558"/>
        <v>159</v>
      </c>
      <c r="P2080" t="s">
        <v>118</v>
      </c>
      <c r="Q2080" t="s">
        <v>90</v>
      </c>
      <c r="R2080" t="s">
        <v>9293</v>
      </c>
      <c r="S2080" t="s">
        <v>146</v>
      </c>
      <c r="T2080" s="3" t="s">
        <v>37</v>
      </c>
      <c r="U2080" s="4">
        <v>87025.49</v>
      </c>
      <c r="V2080" t="s">
        <v>6103</v>
      </c>
      <c r="W2080" s="3" t="b">
        <v>0</v>
      </c>
      <c r="X2080" s="3" t="b">
        <v>0</v>
      </c>
      <c r="Y2080" t="s">
        <v>9294</v>
      </c>
      <c r="Z2080" t="s">
        <v>23012</v>
      </c>
      <c r="AA2080" t="s">
        <v>207</v>
      </c>
    </row>
    <row r="2081" spans="1:27" x14ac:dyDescent="0.3">
      <c r="A2081">
        <f t="shared" si="559"/>
        <v>2080</v>
      </c>
      <c r="B2081" t="s">
        <v>9295</v>
      </c>
      <c r="D2081" t="str">
        <f t="shared" si="551"/>
        <v xml:space="preserve">Wren </v>
      </c>
      <c r="E2081" s="3" t="s">
        <v>32</v>
      </c>
      <c r="F2081">
        <v>27</v>
      </c>
      <c r="G2081" s="1">
        <v>44536</v>
      </c>
      <c r="H2081" s="2">
        <f t="shared" si="552"/>
        <v>6</v>
      </c>
      <c r="I2081" s="2">
        <f t="shared" si="553"/>
        <v>12</v>
      </c>
      <c r="J2081" s="2">
        <f t="shared" si="554"/>
        <v>2021</v>
      </c>
      <c r="K2081" s="1">
        <f>G2081+8</f>
        <v>44544</v>
      </c>
      <c r="L2081" s="2">
        <f t="shared" si="555"/>
        <v>14</v>
      </c>
      <c r="M2081" s="2">
        <f t="shared" si="556"/>
        <v>12</v>
      </c>
      <c r="N2081" s="2">
        <f t="shared" si="557"/>
        <v>2021</v>
      </c>
      <c r="O2081" s="2">
        <f t="shared" si="558"/>
        <v>8</v>
      </c>
      <c r="P2081" t="s">
        <v>63</v>
      </c>
      <c r="Q2081" t="s">
        <v>34</v>
      </c>
      <c r="R2081" t="s">
        <v>9296</v>
      </c>
      <c r="S2081" t="s">
        <v>56</v>
      </c>
      <c r="T2081" s="3" t="s">
        <v>57</v>
      </c>
      <c r="U2081" s="4">
        <v>23218.720000000001</v>
      </c>
      <c r="V2081" t="s">
        <v>2050</v>
      </c>
      <c r="W2081" s="3" t="b">
        <v>0</v>
      </c>
      <c r="X2081" s="3" t="b">
        <v>0</v>
      </c>
      <c r="Y2081" t="s">
        <v>9297</v>
      </c>
      <c r="Z2081" t="s">
        <v>23012</v>
      </c>
      <c r="AA2081" t="s">
        <v>4277</v>
      </c>
    </row>
    <row r="2082" spans="1:27" x14ac:dyDescent="0.3">
      <c r="A2082">
        <f t="shared" si="559"/>
        <v>2081</v>
      </c>
      <c r="B2082" t="s">
        <v>9298</v>
      </c>
      <c r="C2082" t="s">
        <v>9299</v>
      </c>
      <c r="D2082" t="str">
        <f t="shared" si="551"/>
        <v>Jabez Priden</v>
      </c>
      <c r="E2082" s="3" t="s">
        <v>43</v>
      </c>
      <c r="F2082">
        <v>50</v>
      </c>
      <c r="G2082" s="1">
        <v>44312</v>
      </c>
      <c r="H2082" s="2">
        <f t="shared" si="552"/>
        <v>26</v>
      </c>
      <c r="I2082" s="2">
        <f t="shared" si="553"/>
        <v>4</v>
      </c>
      <c r="J2082" s="2">
        <f t="shared" si="554"/>
        <v>2021</v>
      </c>
      <c r="K2082" s="1">
        <v>44374</v>
      </c>
      <c r="L2082" s="2">
        <f t="shared" si="555"/>
        <v>27</v>
      </c>
      <c r="M2082" s="2">
        <f t="shared" si="556"/>
        <v>6</v>
      </c>
      <c r="N2082" s="2">
        <f t="shared" si="557"/>
        <v>2021</v>
      </c>
      <c r="O2082" s="2">
        <f t="shared" si="558"/>
        <v>62</v>
      </c>
      <c r="P2082" t="s">
        <v>73</v>
      </c>
      <c r="Q2082" t="s">
        <v>119</v>
      </c>
      <c r="R2082" t="s">
        <v>9300</v>
      </c>
      <c r="S2082" t="s">
        <v>100</v>
      </c>
      <c r="T2082" s="3" t="s">
        <v>83</v>
      </c>
      <c r="U2082" s="4">
        <v>27945.66</v>
      </c>
      <c r="V2082" t="s">
        <v>4389</v>
      </c>
      <c r="W2082" s="3" t="s">
        <v>23011</v>
      </c>
      <c r="X2082" s="3" t="b">
        <v>0</v>
      </c>
      <c r="Y2082" t="s">
        <v>9301</v>
      </c>
      <c r="Z2082" t="s">
        <v>23012</v>
      </c>
      <c r="AA2082" t="s">
        <v>7120</v>
      </c>
    </row>
    <row r="2083" spans="1:27" x14ac:dyDescent="0.3">
      <c r="A2083">
        <f t="shared" si="559"/>
        <v>2082</v>
      </c>
      <c r="B2083" t="s">
        <v>764</v>
      </c>
      <c r="C2083" t="s">
        <v>9302</v>
      </c>
      <c r="D2083" t="str">
        <f t="shared" si="551"/>
        <v>Orlando Hender</v>
      </c>
      <c r="E2083" s="3" t="s">
        <v>43</v>
      </c>
      <c r="F2083">
        <v>64</v>
      </c>
      <c r="G2083" s="1">
        <v>44443</v>
      </c>
      <c r="H2083" s="2">
        <f t="shared" si="552"/>
        <v>4</v>
      </c>
      <c r="I2083" s="2">
        <f t="shared" si="553"/>
        <v>9</v>
      </c>
      <c r="J2083" s="2">
        <f t="shared" si="554"/>
        <v>2021</v>
      </c>
      <c r="K2083" s="1">
        <v>44546</v>
      </c>
      <c r="L2083" s="2">
        <f t="shared" si="555"/>
        <v>16</v>
      </c>
      <c r="M2083" s="2">
        <f t="shared" si="556"/>
        <v>12</v>
      </c>
      <c r="N2083" s="2">
        <f t="shared" si="557"/>
        <v>2021</v>
      </c>
      <c r="O2083" s="2">
        <f t="shared" si="558"/>
        <v>103</v>
      </c>
      <c r="P2083" t="s">
        <v>73</v>
      </c>
      <c r="Q2083" t="s">
        <v>119</v>
      </c>
      <c r="R2083" t="s">
        <v>9303</v>
      </c>
      <c r="S2083" t="s">
        <v>76</v>
      </c>
      <c r="T2083" s="3" t="s">
        <v>23012</v>
      </c>
      <c r="U2083" s="4">
        <v>17023.64</v>
      </c>
      <c r="V2083" t="s">
        <v>4715</v>
      </c>
      <c r="W2083" s="3" t="b">
        <v>0</v>
      </c>
      <c r="X2083" s="3" t="b">
        <v>0</v>
      </c>
      <c r="Y2083" t="s">
        <v>9304</v>
      </c>
      <c r="Z2083" t="s">
        <v>23012</v>
      </c>
      <c r="AA2083" t="s">
        <v>9305</v>
      </c>
    </row>
    <row r="2084" spans="1:27" x14ac:dyDescent="0.3">
      <c r="A2084">
        <f t="shared" si="559"/>
        <v>2083</v>
      </c>
      <c r="B2084" t="s">
        <v>5936</v>
      </c>
      <c r="C2084" t="s">
        <v>9306</v>
      </c>
      <c r="D2084" t="str">
        <f t="shared" si="551"/>
        <v>Welby Swettenham</v>
      </c>
      <c r="E2084" s="3" t="s">
        <v>43</v>
      </c>
      <c r="F2084">
        <v>50</v>
      </c>
      <c r="G2084" s="1">
        <v>44300</v>
      </c>
      <c r="H2084" s="2">
        <f t="shared" si="552"/>
        <v>14</v>
      </c>
      <c r="I2084" s="2">
        <f t="shared" si="553"/>
        <v>4</v>
      </c>
      <c r="J2084" s="2">
        <f t="shared" si="554"/>
        <v>2021</v>
      </c>
      <c r="K2084" s="1">
        <v>44543</v>
      </c>
      <c r="L2084" s="2">
        <f t="shared" si="555"/>
        <v>13</v>
      </c>
      <c r="M2084" s="2">
        <f t="shared" si="556"/>
        <v>12</v>
      </c>
      <c r="N2084" s="2">
        <f t="shared" si="557"/>
        <v>2021</v>
      </c>
      <c r="O2084" s="2">
        <f t="shared" si="558"/>
        <v>243</v>
      </c>
      <c r="P2084" t="s">
        <v>33</v>
      </c>
      <c r="Q2084" t="s">
        <v>197</v>
      </c>
      <c r="R2084" t="s">
        <v>9307</v>
      </c>
      <c r="S2084" t="s">
        <v>177</v>
      </c>
      <c r="T2084" s="3" t="s">
        <v>57</v>
      </c>
      <c r="U2084" s="4">
        <v>90520.14</v>
      </c>
      <c r="V2084" t="s">
        <v>994</v>
      </c>
      <c r="W2084" s="3" t="b">
        <v>0</v>
      </c>
      <c r="X2084" s="3" t="b">
        <v>0</v>
      </c>
      <c r="Y2084" t="s">
        <v>9308</v>
      </c>
      <c r="Z2084" t="s">
        <v>23012</v>
      </c>
      <c r="AA2084" t="s">
        <v>9309</v>
      </c>
    </row>
    <row r="2085" spans="1:27" x14ac:dyDescent="0.3">
      <c r="A2085">
        <f t="shared" si="559"/>
        <v>2084</v>
      </c>
      <c r="B2085" t="s">
        <v>9310</v>
      </c>
      <c r="D2085" t="str">
        <f t="shared" si="551"/>
        <v xml:space="preserve">Solomon </v>
      </c>
      <c r="E2085" s="3" t="s">
        <v>43</v>
      </c>
      <c r="F2085">
        <v>10</v>
      </c>
      <c r="G2085" s="1">
        <v>44225</v>
      </c>
      <c r="H2085" s="2">
        <f t="shared" si="552"/>
        <v>29</v>
      </c>
      <c r="I2085" s="2">
        <f t="shared" si="553"/>
        <v>1</v>
      </c>
      <c r="J2085" s="2">
        <f t="shared" si="554"/>
        <v>2021</v>
      </c>
      <c r="K2085" s="1">
        <v>44312</v>
      </c>
      <c r="L2085" s="2">
        <f t="shared" si="555"/>
        <v>26</v>
      </c>
      <c r="M2085" s="2">
        <f t="shared" si="556"/>
        <v>4</v>
      </c>
      <c r="N2085" s="2">
        <f t="shared" si="557"/>
        <v>2021</v>
      </c>
      <c r="O2085" s="2">
        <f t="shared" si="558"/>
        <v>87</v>
      </c>
      <c r="P2085" t="s">
        <v>73</v>
      </c>
      <c r="Q2085" t="s">
        <v>126</v>
      </c>
      <c r="R2085" t="s">
        <v>9311</v>
      </c>
      <c r="S2085" t="s">
        <v>25</v>
      </c>
      <c r="T2085" s="3" t="s">
        <v>57</v>
      </c>
      <c r="U2085" s="4">
        <v>55821.85</v>
      </c>
      <c r="V2085" t="s">
        <v>2754</v>
      </c>
      <c r="W2085" s="3" t="s">
        <v>23011</v>
      </c>
      <c r="X2085" s="3" t="b">
        <v>0</v>
      </c>
      <c r="Y2085" t="s">
        <v>9312</v>
      </c>
      <c r="Z2085" t="s">
        <v>23012</v>
      </c>
      <c r="AA2085" t="s">
        <v>5672</v>
      </c>
    </row>
    <row r="2086" spans="1:27" x14ac:dyDescent="0.3">
      <c r="A2086">
        <f t="shared" si="559"/>
        <v>2085</v>
      </c>
      <c r="B2086" t="s">
        <v>5572</v>
      </c>
      <c r="C2086" t="s">
        <v>9313</v>
      </c>
      <c r="D2086" t="str">
        <f t="shared" si="551"/>
        <v>Leonardo Tyrone</v>
      </c>
      <c r="E2086" s="3" t="s">
        <v>43</v>
      </c>
      <c r="F2086">
        <v>77</v>
      </c>
      <c r="G2086" s="1">
        <v>44214</v>
      </c>
      <c r="H2086" s="2">
        <f t="shared" si="552"/>
        <v>18</v>
      </c>
      <c r="I2086" s="2">
        <f t="shared" si="553"/>
        <v>1</v>
      </c>
      <c r="J2086" s="2">
        <f t="shared" si="554"/>
        <v>2021</v>
      </c>
      <c r="K2086" s="1">
        <v>44525</v>
      </c>
      <c r="L2086" s="2">
        <f t="shared" si="555"/>
        <v>25</v>
      </c>
      <c r="M2086" s="2">
        <f t="shared" si="556"/>
        <v>11</v>
      </c>
      <c r="N2086" s="2">
        <f t="shared" si="557"/>
        <v>2021</v>
      </c>
      <c r="O2086" s="2">
        <f t="shared" si="558"/>
        <v>311</v>
      </c>
      <c r="P2086" t="s">
        <v>118</v>
      </c>
      <c r="Q2086" t="s">
        <v>197</v>
      </c>
      <c r="R2086" t="s">
        <v>9314</v>
      </c>
      <c r="S2086" t="s">
        <v>36</v>
      </c>
      <c r="T2086" s="3" t="s">
        <v>37</v>
      </c>
      <c r="U2086" s="4">
        <v>52571.91</v>
      </c>
      <c r="V2086" t="s">
        <v>680</v>
      </c>
      <c r="W2086" s="3" t="s">
        <v>23011</v>
      </c>
      <c r="X2086" s="3" t="b">
        <v>1</v>
      </c>
      <c r="Y2086" t="s">
        <v>9315</v>
      </c>
      <c r="Z2086" t="s">
        <v>23012</v>
      </c>
      <c r="AA2086" t="s">
        <v>4706</v>
      </c>
    </row>
    <row r="2087" spans="1:27" x14ac:dyDescent="0.3">
      <c r="A2087">
        <f t="shared" si="559"/>
        <v>2086</v>
      </c>
      <c r="B2087" t="s">
        <v>9316</v>
      </c>
      <c r="D2087" t="str">
        <f t="shared" si="551"/>
        <v xml:space="preserve">Guilbert </v>
      </c>
      <c r="E2087" s="3" t="s">
        <v>43</v>
      </c>
      <c r="F2087">
        <v>68</v>
      </c>
      <c r="G2087" s="1">
        <v>44237</v>
      </c>
      <c r="H2087" s="2">
        <f t="shared" si="552"/>
        <v>10</v>
      </c>
      <c r="I2087" s="2">
        <f t="shared" si="553"/>
        <v>2</v>
      </c>
      <c r="J2087" s="2">
        <f t="shared" si="554"/>
        <v>2021</v>
      </c>
      <c r="K2087" s="1">
        <v>44409</v>
      </c>
      <c r="L2087" s="2">
        <f t="shared" si="555"/>
        <v>1</v>
      </c>
      <c r="M2087" s="2">
        <f t="shared" si="556"/>
        <v>8</v>
      </c>
      <c r="N2087" s="2">
        <f t="shared" si="557"/>
        <v>2021</v>
      </c>
      <c r="O2087" s="2">
        <f t="shared" si="558"/>
        <v>172</v>
      </c>
      <c r="P2087" t="s">
        <v>44</v>
      </c>
      <c r="Q2087" t="s">
        <v>126</v>
      </c>
      <c r="R2087" t="s">
        <v>9317</v>
      </c>
      <c r="S2087" t="s">
        <v>76</v>
      </c>
      <c r="T2087" s="3" t="s">
        <v>37</v>
      </c>
      <c r="U2087" s="4">
        <v>62343.65</v>
      </c>
      <c r="V2087" t="s">
        <v>603</v>
      </c>
      <c r="W2087" s="3" t="b">
        <v>1</v>
      </c>
      <c r="X2087" s="3" t="b">
        <v>1</v>
      </c>
      <c r="Y2087" t="s">
        <v>9318</v>
      </c>
      <c r="Z2087" t="s">
        <v>23012</v>
      </c>
      <c r="AA2087" t="s">
        <v>1279</v>
      </c>
    </row>
    <row r="2088" spans="1:27" x14ac:dyDescent="0.3">
      <c r="A2088">
        <f t="shared" si="559"/>
        <v>2087</v>
      </c>
      <c r="B2088" t="s">
        <v>306</v>
      </c>
      <c r="C2088" t="s">
        <v>9319</v>
      </c>
      <c r="D2088" t="str">
        <f t="shared" si="551"/>
        <v>Claudell Perillio</v>
      </c>
      <c r="E2088" s="3" t="s">
        <v>43</v>
      </c>
      <c r="F2088">
        <v>50</v>
      </c>
      <c r="G2088" s="1">
        <v>44350</v>
      </c>
      <c r="H2088" s="2">
        <f t="shared" si="552"/>
        <v>3</v>
      </c>
      <c r="I2088" s="2">
        <f t="shared" si="553"/>
        <v>6</v>
      </c>
      <c r="J2088" s="2">
        <f t="shared" si="554"/>
        <v>2021</v>
      </c>
      <c r="K2088" s="1">
        <v>44409</v>
      </c>
      <c r="L2088" s="2">
        <f t="shared" si="555"/>
        <v>1</v>
      </c>
      <c r="M2088" s="2">
        <f t="shared" si="556"/>
        <v>8</v>
      </c>
      <c r="N2088" s="2">
        <f t="shared" si="557"/>
        <v>2021</v>
      </c>
      <c r="O2088" s="2">
        <f t="shared" si="558"/>
        <v>59</v>
      </c>
      <c r="P2088" t="s">
        <v>44</v>
      </c>
      <c r="Q2088" t="s">
        <v>197</v>
      </c>
      <c r="R2088" t="s">
        <v>9320</v>
      </c>
      <c r="S2088" t="s">
        <v>36</v>
      </c>
      <c r="T2088" s="3" t="s">
        <v>23012</v>
      </c>
      <c r="U2088" s="4">
        <v>16517.02</v>
      </c>
      <c r="V2088" t="s">
        <v>2036</v>
      </c>
      <c r="W2088" s="3" t="s">
        <v>23011</v>
      </c>
      <c r="X2088" s="3" t="b">
        <v>0</v>
      </c>
      <c r="Y2088" t="s">
        <v>9321</v>
      </c>
      <c r="Z2088" t="s">
        <v>23012</v>
      </c>
      <c r="AA2088" t="s">
        <v>419</v>
      </c>
    </row>
    <row r="2089" spans="1:27" x14ac:dyDescent="0.3">
      <c r="A2089">
        <f t="shared" si="559"/>
        <v>2088</v>
      </c>
      <c r="B2089" t="s">
        <v>9322</v>
      </c>
      <c r="C2089" t="s">
        <v>9323</v>
      </c>
      <c r="D2089" t="str">
        <f t="shared" si="551"/>
        <v>Clari Harpin</v>
      </c>
      <c r="E2089" s="3" t="s">
        <v>32</v>
      </c>
      <c r="F2089">
        <v>39</v>
      </c>
      <c r="G2089" s="1">
        <v>44460</v>
      </c>
      <c r="H2089" s="2">
        <f t="shared" si="552"/>
        <v>21</v>
      </c>
      <c r="I2089" s="2">
        <f t="shared" si="553"/>
        <v>9</v>
      </c>
      <c r="J2089" s="2">
        <f t="shared" si="554"/>
        <v>2021</v>
      </c>
      <c r="K2089" s="1">
        <v>44546</v>
      </c>
      <c r="L2089" s="2">
        <f t="shared" si="555"/>
        <v>16</v>
      </c>
      <c r="M2089" s="2">
        <f t="shared" si="556"/>
        <v>12</v>
      </c>
      <c r="N2089" s="2">
        <f t="shared" si="557"/>
        <v>2021</v>
      </c>
      <c r="O2089" s="2">
        <f t="shared" si="558"/>
        <v>86</v>
      </c>
      <c r="P2089" t="s">
        <v>22</v>
      </c>
      <c r="Q2089" t="s">
        <v>34</v>
      </c>
      <c r="R2089" t="s">
        <v>9324</v>
      </c>
      <c r="S2089" t="s">
        <v>25</v>
      </c>
      <c r="T2089" s="3" t="s">
        <v>57</v>
      </c>
      <c r="U2089" s="4">
        <v>57582.31</v>
      </c>
      <c r="V2089" t="s">
        <v>603</v>
      </c>
      <c r="W2089" s="3" t="b">
        <v>0</v>
      </c>
      <c r="X2089" s="3" t="b">
        <v>0</v>
      </c>
      <c r="Y2089" t="s">
        <v>7746</v>
      </c>
      <c r="Z2089" t="s">
        <v>4696</v>
      </c>
      <c r="AA2089" t="s">
        <v>9325</v>
      </c>
    </row>
    <row r="2090" spans="1:27" x14ac:dyDescent="0.3">
      <c r="A2090">
        <f t="shared" si="559"/>
        <v>2089</v>
      </c>
      <c r="B2090" t="s">
        <v>4517</v>
      </c>
      <c r="C2090" t="s">
        <v>9326</v>
      </c>
      <c r="D2090" t="str">
        <f t="shared" si="551"/>
        <v>Bibbye Dondon</v>
      </c>
      <c r="E2090" s="3" t="s">
        <v>32</v>
      </c>
      <c r="F2090">
        <v>55</v>
      </c>
      <c r="G2090" s="1">
        <v>44316</v>
      </c>
      <c r="H2090" s="2">
        <f t="shared" si="552"/>
        <v>30</v>
      </c>
      <c r="I2090" s="2">
        <f t="shared" si="553"/>
        <v>4</v>
      </c>
      <c r="J2090" s="2">
        <f t="shared" si="554"/>
        <v>2021</v>
      </c>
      <c r="K2090" s="1">
        <v>44421</v>
      </c>
      <c r="L2090" s="2">
        <f t="shared" si="555"/>
        <v>13</v>
      </c>
      <c r="M2090" s="2">
        <f t="shared" si="556"/>
        <v>8</v>
      </c>
      <c r="N2090" s="2">
        <f t="shared" si="557"/>
        <v>2021</v>
      </c>
      <c r="O2090" s="2">
        <f t="shared" si="558"/>
        <v>105</v>
      </c>
      <c r="P2090" t="s">
        <v>44</v>
      </c>
      <c r="Q2090" t="s">
        <v>90</v>
      </c>
      <c r="R2090" t="s">
        <v>9327</v>
      </c>
      <c r="S2090" t="s">
        <v>65</v>
      </c>
      <c r="T2090" s="3" t="s">
        <v>133</v>
      </c>
      <c r="U2090" s="4">
        <v>58809.47</v>
      </c>
      <c r="V2090" t="s">
        <v>3810</v>
      </c>
      <c r="W2090" s="3" t="s">
        <v>23011</v>
      </c>
      <c r="X2090" s="3" t="b">
        <v>1</v>
      </c>
      <c r="Y2090" t="s">
        <v>9328</v>
      </c>
      <c r="Z2090" t="s">
        <v>23012</v>
      </c>
      <c r="AA2090" t="s">
        <v>700</v>
      </c>
    </row>
    <row r="2091" spans="1:27" x14ac:dyDescent="0.3">
      <c r="A2091">
        <f t="shared" si="559"/>
        <v>2090</v>
      </c>
      <c r="B2091" t="s">
        <v>6902</v>
      </c>
      <c r="C2091" t="s">
        <v>9329</v>
      </c>
      <c r="D2091" t="str">
        <f t="shared" si="551"/>
        <v>Trudy Drennan</v>
      </c>
      <c r="E2091" s="3" t="s">
        <v>21</v>
      </c>
      <c r="F2091">
        <v>50</v>
      </c>
      <c r="G2091" s="1">
        <v>44556</v>
      </c>
      <c r="H2091" s="2">
        <f t="shared" si="552"/>
        <v>26</v>
      </c>
      <c r="I2091" s="2">
        <f t="shared" si="553"/>
        <v>12</v>
      </c>
      <c r="J2091" s="2">
        <f t="shared" si="554"/>
        <v>2021</v>
      </c>
      <c r="K2091" s="1">
        <f t="shared" ref="K2091:K2095" si="565">G2091+8</f>
        <v>44564</v>
      </c>
      <c r="L2091" s="2">
        <f t="shared" si="555"/>
        <v>3</v>
      </c>
      <c r="M2091" s="2">
        <f t="shared" si="556"/>
        <v>1</v>
      </c>
      <c r="N2091" s="2">
        <f t="shared" si="557"/>
        <v>2022</v>
      </c>
      <c r="O2091" s="2">
        <f t="shared" si="558"/>
        <v>8</v>
      </c>
      <c r="P2091" t="s">
        <v>118</v>
      </c>
      <c r="Q2091" t="s">
        <v>126</v>
      </c>
      <c r="R2091" t="s">
        <v>9330</v>
      </c>
      <c r="S2091" t="s">
        <v>92</v>
      </c>
      <c r="T2091" s="3" t="s">
        <v>57</v>
      </c>
      <c r="U2091" s="4">
        <v>25151.93</v>
      </c>
      <c r="V2091" t="s">
        <v>1336</v>
      </c>
      <c r="W2091" s="3" t="b">
        <v>1</v>
      </c>
      <c r="X2091" s="3" t="s">
        <v>23011</v>
      </c>
      <c r="Y2091" t="s">
        <v>9331</v>
      </c>
      <c r="Z2091" t="s">
        <v>23012</v>
      </c>
      <c r="AA2091" t="s">
        <v>8061</v>
      </c>
    </row>
    <row r="2092" spans="1:27" x14ac:dyDescent="0.3">
      <c r="A2092">
        <f t="shared" si="559"/>
        <v>2091</v>
      </c>
      <c r="B2092" t="s">
        <v>9332</v>
      </c>
      <c r="D2092" t="str">
        <f t="shared" si="551"/>
        <v xml:space="preserve">Gualterio </v>
      </c>
      <c r="E2092" s="3" t="s">
        <v>235</v>
      </c>
      <c r="F2092">
        <v>50</v>
      </c>
      <c r="G2092" s="1">
        <v>44533</v>
      </c>
      <c r="H2092" s="2">
        <f t="shared" si="552"/>
        <v>3</v>
      </c>
      <c r="I2092" s="2">
        <f t="shared" si="553"/>
        <v>12</v>
      </c>
      <c r="J2092" s="2">
        <f t="shared" si="554"/>
        <v>2021</v>
      </c>
      <c r="K2092" s="1">
        <f t="shared" si="565"/>
        <v>44541</v>
      </c>
      <c r="L2092" s="2">
        <f t="shared" si="555"/>
        <v>11</v>
      </c>
      <c r="M2092" s="2">
        <f t="shared" si="556"/>
        <v>12</v>
      </c>
      <c r="N2092" s="2">
        <f t="shared" si="557"/>
        <v>2021</v>
      </c>
      <c r="O2092" s="2">
        <f t="shared" si="558"/>
        <v>8</v>
      </c>
      <c r="P2092" t="s">
        <v>63</v>
      </c>
      <c r="Q2092" t="s">
        <v>54</v>
      </c>
      <c r="R2092" t="s">
        <v>9333</v>
      </c>
      <c r="S2092" t="s">
        <v>36</v>
      </c>
      <c r="T2092" s="3" t="s">
        <v>23012</v>
      </c>
      <c r="U2092" s="4">
        <v>2365.42</v>
      </c>
      <c r="V2092" t="s">
        <v>1033</v>
      </c>
      <c r="W2092" s="3" t="b">
        <v>1</v>
      </c>
      <c r="X2092" s="3" t="b">
        <v>0</v>
      </c>
      <c r="Y2092" t="s">
        <v>9334</v>
      </c>
      <c r="Z2092" t="s">
        <v>23012</v>
      </c>
      <c r="AA2092" t="s">
        <v>4902</v>
      </c>
    </row>
    <row r="2093" spans="1:27" x14ac:dyDescent="0.3">
      <c r="A2093">
        <f t="shared" si="559"/>
        <v>2092</v>
      </c>
      <c r="B2093" t="s">
        <v>9335</v>
      </c>
      <c r="C2093" t="s">
        <v>9336</v>
      </c>
      <c r="D2093" t="str">
        <f t="shared" si="551"/>
        <v>Rip Dinneges</v>
      </c>
      <c r="E2093" s="3" t="s">
        <v>43</v>
      </c>
      <c r="F2093">
        <v>57</v>
      </c>
      <c r="G2093" s="1">
        <v>44349</v>
      </c>
      <c r="H2093" s="2">
        <f t="shared" si="552"/>
        <v>2</v>
      </c>
      <c r="I2093" s="2">
        <f t="shared" si="553"/>
        <v>6</v>
      </c>
      <c r="J2093" s="2">
        <f t="shared" si="554"/>
        <v>2021</v>
      </c>
      <c r="K2093" s="1">
        <f t="shared" si="565"/>
        <v>44357</v>
      </c>
      <c r="L2093" s="2">
        <f t="shared" si="555"/>
        <v>10</v>
      </c>
      <c r="M2093" s="2">
        <f t="shared" si="556"/>
        <v>6</v>
      </c>
      <c r="N2093" s="2">
        <f t="shared" si="557"/>
        <v>2021</v>
      </c>
      <c r="O2093" s="2">
        <f t="shared" si="558"/>
        <v>8</v>
      </c>
      <c r="P2093" t="s">
        <v>33</v>
      </c>
      <c r="Q2093" t="s">
        <v>74</v>
      </c>
      <c r="R2093" t="s">
        <v>9337</v>
      </c>
      <c r="S2093" t="s">
        <v>100</v>
      </c>
      <c r="T2093" s="3" t="s">
        <v>47</v>
      </c>
      <c r="U2093" s="4">
        <v>96896.79</v>
      </c>
      <c r="V2093" t="s">
        <v>3478</v>
      </c>
      <c r="W2093" s="3" t="b">
        <v>1</v>
      </c>
      <c r="X2093" s="3" t="b">
        <v>0</v>
      </c>
      <c r="Y2093" t="s">
        <v>1045</v>
      </c>
      <c r="Z2093" t="s">
        <v>23012</v>
      </c>
      <c r="AA2093" t="s">
        <v>5116</v>
      </c>
    </row>
    <row r="2094" spans="1:27" x14ac:dyDescent="0.3">
      <c r="A2094">
        <f t="shared" si="559"/>
        <v>2093</v>
      </c>
      <c r="B2094" t="s">
        <v>9338</v>
      </c>
      <c r="C2094" t="s">
        <v>9339</v>
      </c>
      <c r="D2094" t="str">
        <f t="shared" si="551"/>
        <v>Roy Crew</v>
      </c>
      <c r="E2094" s="3" t="s">
        <v>43</v>
      </c>
      <c r="F2094">
        <v>88</v>
      </c>
      <c r="G2094" s="1">
        <v>44403</v>
      </c>
      <c r="H2094" s="2">
        <f t="shared" si="552"/>
        <v>26</v>
      </c>
      <c r="I2094" s="2">
        <f t="shared" si="553"/>
        <v>7</v>
      </c>
      <c r="J2094" s="2">
        <f t="shared" si="554"/>
        <v>2021</v>
      </c>
      <c r="K2094" s="1">
        <f t="shared" si="565"/>
        <v>44411</v>
      </c>
      <c r="L2094" s="2">
        <f t="shared" si="555"/>
        <v>3</v>
      </c>
      <c r="M2094" s="2">
        <f t="shared" si="556"/>
        <v>8</v>
      </c>
      <c r="N2094" s="2">
        <f t="shared" si="557"/>
        <v>2021</v>
      </c>
      <c r="O2094" s="2">
        <f t="shared" si="558"/>
        <v>8</v>
      </c>
      <c r="P2094" t="s">
        <v>118</v>
      </c>
      <c r="Q2094" t="s">
        <v>23</v>
      </c>
      <c r="R2094" t="s">
        <v>9340</v>
      </c>
      <c r="S2094" t="s">
        <v>25</v>
      </c>
      <c r="T2094" s="3" t="s">
        <v>66</v>
      </c>
      <c r="U2094" s="4">
        <v>52200.25</v>
      </c>
      <c r="V2094" t="s">
        <v>2519</v>
      </c>
      <c r="W2094" s="3" t="s">
        <v>23011</v>
      </c>
      <c r="X2094" s="3" t="b">
        <v>0</v>
      </c>
      <c r="Y2094" t="s">
        <v>9341</v>
      </c>
      <c r="Z2094" t="s">
        <v>23012</v>
      </c>
      <c r="AA2094" t="s">
        <v>1679</v>
      </c>
    </row>
    <row r="2095" spans="1:27" x14ac:dyDescent="0.3">
      <c r="A2095">
        <f t="shared" si="559"/>
        <v>2094</v>
      </c>
      <c r="B2095" t="s">
        <v>9342</v>
      </c>
      <c r="D2095" t="str">
        <f t="shared" si="551"/>
        <v xml:space="preserve">Maribel </v>
      </c>
      <c r="E2095" s="3" t="s">
        <v>21</v>
      </c>
      <c r="F2095">
        <v>85</v>
      </c>
      <c r="G2095" s="1">
        <v>44492</v>
      </c>
      <c r="H2095" s="2">
        <f t="shared" si="552"/>
        <v>23</v>
      </c>
      <c r="I2095" s="2">
        <f t="shared" si="553"/>
        <v>10</v>
      </c>
      <c r="J2095" s="2">
        <f t="shared" si="554"/>
        <v>2021</v>
      </c>
      <c r="K2095" s="1">
        <f t="shared" si="565"/>
        <v>44500</v>
      </c>
      <c r="L2095" s="2">
        <f t="shared" si="555"/>
        <v>31</v>
      </c>
      <c r="M2095" s="2">
        <f t="shared" si="556"/>
        <v>10</v>
      </c>
      <c r="N2095" s="2">
        <f t="shared" si="557"/>
        <v>2021</v>
      </c>
      <c r="O2095" s="2">
        <f t="shared" si="558"/>
        <v>8</v>
      </c>
      <c r="P2095" t="s">
        <v>63</v>
      </c>
      <c r="Q2095" t="s">
        <v>90</v>
      </c>
      <c r="R2095" t="s">
        <v>9343</v>
      </c>
      <c r="S2095" t="s">
        <v>25</v>
      </c>
      <c r="T2095" s="3" t="s">
        <v>133</v>
      </c>
      <c r="U2095" s="4">
        <v>8869.07</v>
      </c>
      <c r="V2095" t="s">
        <v>2530</v>
      </c>
      <c r="W2095" s="3" t="b">
        <v>0</v>
      </c>
      <c r="X2095" s="3" t="b">
        <v>1</v>
      </c>
      <c r="Y2095" t="s">
        <v>9344</v>
      </c>
      <c r="Z2095" t="s">
        <v>23012</v>
      </c>
      <c r="AA2095" t="s">
        <v>470</v>
      </c>
    </row>
    <row r="2096" spans="1:27" x14ac:dyDescent="0.3">
      <c r="A2096">
        <f t="shared" si="559"/>
        <v>2095</v>
      </c>
      <c r="B2096" t="s">
        <v>9345</v>
      </c>
      <c r="C2096" t="s">
        <v>9346</v>
      </c>
      <c r="D2096" t="str">
        <f t="shared" si="551"/>
        <v>Hayden Danahar</v>
      </c>
      <c r="E2096" s="3" t="s">
        <v>43</v>
      </c>
      <c r="F2096">
        <v>73</v>
      </c>
      <c r="G2096" s="1">
        <v>44458</v>
      </c>
      <c r="H2096" s="2">
        <f t="shared" si="552"/>
        <v>19</v>
      </c>
      <c r="I2096" s="2">
        <f t="shared" si="553"/>
        <v>9</v>
      </c>
      <c r="J2096" s="2">
        <f t="shared" si="554"/>
        <v>2021</v>
      </c>
      <c r="K2096" s="1">
        <v>44471</v>
      </c>
      <c r="L2096" s="2">
        <f t="shared" si="555"/>
        <v>2</v>
      </c>
      <c r="M2096" s="2">
        <f t="shared" si="556"/>
        <v>10</v>
      </c>
      <c r="N2096" s="2">
        <f t="shared" si="557"/>
        <v>2021</v>
      </c>
      <c r="O2096" s="2">
        <f t="shared" si="558"/>
        <v>13</v>
      </c>
      <c r="P2096" t="s">
        <v>118</v>
      </c>
      <c r="Q2096" t="s">
        <v>74</v>
      </c>
      <c r="R2096" t="s">
        <v>9347</v>
      </c>
      <c r="S2096" t="s">
        <v>56</v>
      </c>
      <c r="T2096" s="3" t="s">
        <v>133</v>
      </c>
      <c r="U2096" s="4">
        <v>74730.09</v>
      </c>
      <c r="V2096" t="s">
        <v>394</v>
      </c>
      <c r="W2096" s="3" t="b">
        <v>0</v>
      </c>
      <c r="X2096" s="3" t="b">
        <v>1</v>
      </c>
      <c r="Y2096" t="s">
        <v>9348</v>
      </c>
      <c r="Z2096" t="s">
        <v>23012</v>
      </c>
      <c r="AA2096" t="s">
        <v>2515</v>
      </c>
    </row>
    <row r="2097" spans="1:27" x14ac:dyDescent="0.3">
      <c r="A2097">
        <f t="shared" si="559"/>
        <v>2096</v>
      </c>
      <c r="B2097" t="s">
        <v>9349</v>
      </c>
      <c r="C2097" t="s">
        <v>9350</v>
      </c>
      <c r="D2097" t="str">
        <f t="shared" si="551"/>
        <v>Michail Reggler</v>
      </c>
      <c r="E2097" s="3" t="s">
        <v>43</v>
      </c>
      <c r="F2097">
        <v>50</v>
      </c>
      <c r="G2097" s="1">
        <v>44241</v>
      </c>
      <c r="H2097" s="2">
        <f t="shared" si="552"/>
        <v>14</v>
      </c>
      <c r="I2097" s="2">
        <f t="shared" si="553"/>
        <v>2</v>
      </c>
      <c r="J2097" s="2">
        <f t="shared" si="554"/>
        <v>2021</v>
      </c>
      <c r="K2097" s="1">
        <v>44393</v>
      </c>
      <c r="L2097" s="2">
        <f t="shared" si="555"/>
        <v>16</v>
      </c>
      <c r="M2097" s="2">
        <f t="shared" si="556"/>
        <v>7</v>
      </c>
      <c r="N2097" s="2">
        <f t="shared" si="557"/>
        <v>2021</v>
      </c>
      <c r="O2097" s="2">
        <f t="shared" si="558"/>
        <v>152</v>
      </c>
      <c r="P2097" t="s">
        <v>63</v>
      </c>
      <c r="Q2097" t="s">
        <v>197</v>
      </c>
      <c r="R2097" t="s">
        <v>9351</v>
      </c>
      <c r="S2097" t="s">
        <v>177</v>
      </c>
      <c r="T2097" s="3" t="s">
        <v>26</v>
      </c>
      <c r="U2097" s="4">
        <v>70730.399999999994</v>
      </c>
      <c r="V2097" t="s">
        <v>6761</v>
      </c>
      <c r="W2097" s="3" t="b">
        <v>0</v>
      </c>
      <c r="X2097" s="3" t="b">
        <v>0</v>
      </c>
      <c r="Y2097" t="s">
        <v>9352</v>
      </c>
      <c r="Z2097" t="s">
        <v>23012</v>
      </c>
      <c r="AA2097" t="s">
        <v>9353</v>
      </c>
    </row>
    <row r="2098" spans="1:27" x14ac:dyDescent="0.3">
      <c r="A2098">
        <f t="shared" si="559"/>
        <v>2097</v>
      </c>
      <c r="B2098" t="s">
        <v>9354</v>
      </c>
      <c r="C2098" t="s">
        <v>9355</v>
      </c>
      <c r="D2098" t="str">
        <f t="shared" si="551"/>
        <v>Isak Guidetti</v>
      </c>
      <c r="E2098" s="3" t="s">
        <v>43</v>
      </c>
      <c r="F2098">
        <v>74</v>
      </c>
      <c r="G2098" s="1">
        <v>44263</v>
      </c>
      <c r="H2098" s="2">
        <f t="shared" si="552"/>
        <v>8</v>
      </c>
      <c r="I2098" s="2">
        <f t="shared" si="553"/>
        <v>3</v>
      </c>
      <c r="J2098" s="2">
        <f t="shared" si="554"/>
        <v>2021</v>
      </c>
      <c r="K2098" s="1">
        <v>44343</v>
      </c>
      <c r="L2098" s="2">
        <f t="shared" si="555"/>
        <v>27</v>
      </c>
      <c r="M2098" s="2">
        <f t="shared" si="556"/>
        <v>5</v>
      </c>
      <c r="N2098" s="2">
        <f t="shared" si="557"/>
        <v>2021</v>
      </c>
      <c r="O2098" s="2">
        <f t="shared" si="558"/>
        <v>80</v>
      </c>
      <c r="P2098" t="s">
        <v>44</v>
      </c>
      <c r="Q2098" t="s">
        <v>74</v>
      </c>
      <c r="R2098" t="s">
        <v>9356</v>
      </c>
      <c r="S2098" t="s">
        <v>36</v>
      </c>
      <c r="T2098" s="3" t="s">
        <v>57</v>
      </c>
      <c r="U2098" s="4">
        <v>24364.42</v>
      </c>
      <c r="V2098" t="s">
        <v>2830</v>
      </c>
      <c r="W2098" s="3" t="b">
        <v>0</v>
      </c>
      <c r="X2098" s="3" t="b">
        <v>1</v>
      </c>
      <c r="Y2098" t="s">
        <v>9357</v>
      </c>
      <c r="Z2098" t="s">
        <v>23012</v>
      </c>
      <c r="AA2098" t="s">
        <v>9358</v>
      </c>
    </row>
    <row r="2099" spans="1:27" x14ac:dyDescent="0.3">
      <c r="A2099">
        <f t="shared" si="559"/>
        <v>2098</v>
      </c>
      <c r="B2099" t="s">
        <v>9359</v>
      </c>
      <c r="C2099" t="s">
        <v>9360</v>
      </c>
      <c r="D2099" t="str">
        <f t="shared" si="551"/>
        <v>Bertina Markham</v>
      </c>
      <c r="E2099" s="3" t="s">
        <v>32</v>
      </c>
      <c r="F2099">
        <v>58</v>
      </c>
      <c r="G2099" s="1">
        <v>44553</v>
      </c>
      <c r="H2099" s="2">
        <f t="shared" si="552"/>
        <v>23</v>
      </c>
      <c r="I2099" s="2">
        <f t="shared" si="553"/>
        <v>12</v>
      </c>
      <c r="J2099" s="2">
        <f t="shared" si="554"/>
        <v>2021</v>
      </c>
      <c r="K2099" s="1">
        <f t="shared" ref="K2099:K2100" si="566">G2099+8</f>
        <v>44561</v>
      </c>
      <c r="L2099" s="2">
        <f t="shared" si="555"/>
        <v>31</v>
      </c>
      <c r="M2099" s="2">
        <f t="shared" si="556"/>
        <v>12</v>
      </c>
      <c r="N2099" s="2">
        <f t="shared" si="557"/>
        <v>2021</v>
      </c>
      <c r="O2099" s="2">
        <f t="shared" si="558"/>
        <v>8</v>
      </c>
      <c r="P2099" t="s">
        <v>22</v>
      </c>
      <c r="Q2099" t="s">
        <v>90</v>
      </c>
      <c r="R2099" t="s">
        <v>9361</v>
      </c>
      <c r="S2099" t="s">
        <v>36</v>
      </c>
      <c r="T2099" s="3" t="s">
        <v>26</v>
      </c>
      <c r="U2099" s="4">
        <v>82778.95</v>
      </c>
      <c r="V2099" t="s">
        <v>1768</v>
      </c>
      <c r="W2099" s="3" t="b">
        <v>1</v>
      </c>
      <c r="X2099" s="3" t="b">
        <v>0</v>
      </c>
      <c r="Y2099" t="s">
        <v>9362</v>
      </c>
      <c r="Z2099" t="s">
        <v>23012</v>
      </c>
      <c r="AA2099" t="s">
        <v>9363</v>
      </c>
    </row>
    <row r="2100" spans="1:27" x14ac:dyDescent="0.3">
      <c r="A2100">
        <f t="shared" si="559"/>
        <v>2099</v>
      </c>
      <c r="B2100" t="s">
        <v>9364</v>
      </c>
      <c r="C2100" t="s">
        <v>9365</v>
      </c>
      <c r="D2100" t="str">
        <f t="shared" si="551"/>
        <v>Harv Durgan</v>
      </c>
      <c r="E2100" s="3" t="s">
        <v>350</v>
      </c>
      <c r="F2100">
        <v>50</v>
      </c>
      <c r="G2100" s="1">
        <v>44548</v>
      </c>
      <c r="H2100" s="2">
        <f t="shared" si="552"/>
        <v>18</v>
      </c>
      <c r="I2100" s="2">
        <f t="shared" si="553"/>
        <v>12</v>
      </c>
      <c r="J2100" s="2">
        <f t="shared" si="554"/>
        <v>2021</v>
      </c>
      <c r="K2100" s="1">
        <f t="shared" si="566"/>
        <v>44556</v>
      </c>
      <c r="L2100" s="2">
        <f t="shared" si="555"/>
        <v>26</v>
      </c>
      <c r="M2100" s="2">
        <f t="shared" si="556"/>
        <v>12</v>
      </c>
      <c r="N2100" s="2">
        <f t="shared" si="557"/>
        <v>2021</v>
      </c>
      <c r="O2100" s="2">
        <f t="shared" si="558"/>
        <v>8</v>
      </c>
      <c r="P2100" t="s">
        <v>63</v>
      </c>
      <c r="Q2100" t="s">
        <v>23</v>
      </c>
      <c r="R2100" t="s">
        <v>9366</v>
      </c>
      <c r="S2100" t="s">
        <v>177</v>
      </c>
      <c r="T2100" s="3" t="s">
        <v>26</v>
      </c>
      <c r="U2100" s="4">
        <v>61471.51</v>
      </c>
      <c r="V2100" t="s">
        <v>5640</v>
      </c>
      <c r="W2100" s="3" t="b">
        <v>1</v>
      </c>
      <c r="X2100" s="3" t="b">
        <v>1</v>
      </c>
      <c r="Y2100" t="s">
        <v>9367</v>
      </c>
      <c r="Z2100" t="s">
        <v>23012</v>
      </c>
      <c r="AA2100" t="s">
        <v>9368</v>
      </c>
    </row>
    <row r="2101" spans="1:27" x14ac:dyDescent="0.3">
      <c r="A2101">
        <f t="shared" si="559"/>
        <v>2100</v>
      </c>
      <c r="B2101" t="s">
        <v>5094</v>
      </c>
      <c r="C2101" t="s">
        <v>9369</v>
      </c>
      <c r="D2101" t="str">
        <f t="shared" si="551"/>
        <v>Krisha Leile</v>
      </c>
      <c r="E2101" s="3" t="s">
        <v>43</v>
      </c>
      <c r="F2101">
        <v>50</v>
      </c>
      <c r="G2101" s="1">
        <v>44217</v>
      </c>
      <c r="H2101" s="2">
        <f t="shared" si="552"/>
        <v>21</v>
      </c>
      <c r="I2101" s="2">
        <f t="shared" si="553"/>
        <v>1</v>
      </c>
      <c r="J2101" s="2">
        <f t="shared" si="554"/>
        <v>2021</v>
      </c>
      <c r="K2101" s="1">
        <v>44267</v>
      </c>
      <c r="L2101" s="2">
        <f t="shared" si="555"/>
        <v>12</v>
      </c>
      <c r="M2101" s="2">
        <f t="shared" si="556"/>
        <v>3</v>
      </c>
      <c r="N2101" s="2">
        <f t="shared" si="557"/>
        <v>2021</v>
      </c>
      <c r="O2101" s="2">
        <f t="shared" si="558"/>
        <v>50</v>
      </c>
      <c r="P2101" t="s">
        <v>33</v>
      </c>
      <c r="Q2101" t="s">
        <v>119</v>
      </c>
      <c r="R2101" t="s">
        <v>9370</v>
      </c>
      <c r="S2101" t="s">
        <v>36</v>
      </c>
      <c r="T2101" s="3" t="s">
        <v>159</v>
      </c>
      <c r="U2101" s="4">
        <v>25150.560000000001</v>
      </c>
      <c r="V2101" t="s">
        <v>716</v>
      </c>
      <c r="W2101" s="3" t="b">
        <v>0</v>
      </c>
      <c r="X2101" s="3" t="s">
        <v>23011</v>
      </c>
      <c r="Y2101" t="s">
        <v>9371</v>
      </c>
      <c r="Z2101" t="s">
        <v>23012</v>
      </c>
      <c r="AA2101" t="s">
        <v>9372</v>
      </c>
    </row>
    <row r="2102" spans="1:27" x14ac:dyDescent="0.3">
      <c r="A2102">
        <f t="shared" si="559"/>
        <v>2101</v>
      </c>
      <c r="B2102" t="s">
        <v>9373</v>
      </c>
      <c r="C2102" t="s">
        <v>9374</v>
      </c>
      <c r="D2102" t="str">
        <f t="shared" si="551"/>
        <v>Silvie Monckton</v>
      </c>
      <c r="E2102" s="3" t="s">
        <v>32</v>
      </c>
      <c r="F2102">
        <v>2</v>
      </c>
      <c r="G2102" s="1">
        <v>44347</v>
      </c>
      <c r="H2102" s="2">
        <f t="shared" si="552"/>
        <v>31</v>
      </c>
      <c r="I2102" s="2">
        <f t="shared" si="553"/>
        <v>5</v>
      </c>
      <c r="J2102" s="2">
        <f t="shared" si="554"/>
        <v>2021</v>
      </c>
      <c r="K2102" s="1">
        <v>44444</v>
      </c>
      <c r="L2102" s="2">
        <f t="shared" si="555"/>
        <v>5</v>
      </c>
      <c r="M2102" s="2">
        <f t="shared" si="556"/>
        <v>9</v>
      </c>
      <c r="N2102" s="2">
        <f t="shared" si="557"/>
        <v>2021</v>
      </c>
      <c r="O2102" s="2">
        <f t="shared" si="558"/>
        <v>97</v>
      </c>
      <c r="P2102" t="s">
        <v>73</v>
      </c>
      <c r="Q2102" t="s">
        <v>90</v>
      </c>
      <c r="R2102" t="s">
        <v>9375</v>
      </c>
      <c r="S2102" t="s">
        <v>36</v>
      </c>
      <c r="T2102" s="3" t="s">
        <v>23012</v>
      </c>
      <c r="U2102" s="4">
        <v>74449.259999999995</v>
      </c>
      <c r="V2102" t="s">
        <v>1539</v>
      </c>
      <c r="W2102" s="3" t="b">
        <v>0</v>
      </c>
      <c r="X2102" s="3" t="b">
        <v>1</v>
      </c>
      <c r="Y2102" t="s">
        <v>9376</v>
      </c>
      <c r="Z2102" t="s">
        <v>23012</v>
      </c>
      <c r="AA2102" t="s">
        <v>9377</v>
      </c>
    </row>
    <row r="2103" spans="1:27" x14ac:dyDescent="0.3">
      <c r="A2103">
        <f t="shared" si="559"/>
        <v>2102</v>
      </c>
      <c r="B2103" t="s">
        <v>7987</v>
      </c>
      <c r="C2103" t="s">
        <v>9378</v>
      </c>
      <c r="D2103" t="str">
        <f t="shared" si="551"/>
        <v>Quintus Renals</v>
      </c>
      <c r="E2103" s="3" t="s">
        <v>43</v>
      </c>
      <c r="F2103">
        <v>80</v>
      </c>
      <c r="G2103" s="1">
        <v>44298</v>
      </c>
      <c r="H2103" s="2">
        <f t="shared" si="552"/>
        <v>12</v>
      </c>
      <c r="I2103" s="2">
        <f t="shared" si="553"/>
        <v>4</v>
      </c>
      <c r="J2103" s="2">
        <f t="shared" si="554"/>
        <v>2021</v>
      </c>
      <c r="K2103" s="1">
        <v>44385</v>
      </c>
      <c r="L2103" s="2">
        <f t="shared" si="555"/>
        <v>8</v>
      </c>
      <c r="M2103" s="2">
        <f t="shared" si="556"/>
        <v>7</v>
      </c>
      <c r="N2103" s="2">
        <f t="shared" si="557"/>
        <v>2021</v>
      </c>
      <c r="O2103" s="2">
        <f t="shared" si="558"/>
        <v>87</v>
      </c>
      <c r="P2103" t="s">
        <v>44</v>
      </c>
      <c r="Q2103" t="s">
        <v>74</v>
      </c>
      <c r="R2103" t="s">
        <v>9379</v>
      </c>
      <c r="S2103" t="s">
        <v>76</v>
      </c>
      <c r="T2103" s="3" t="s">
        <v>37</v>
      </c>
      <c r="U2103" s="4">
        <v>1432.18</v>
      </c>
      <c r="V2103" t="s">
        <v>1768</v>
      </c>
      <c r="W2103" s="3" t="b">
        <v>1</v>
      </c>
      <c r="X2103" s="3" t="b">
        <v>1</v>
      </c>
      <c r="Y2103" t="s">
        <v>9380</v>
      </c>
      <c r="Z2103" t="s">
        <v>23012</v>
      </c>
      <c r="AA2103" t="s">
        <v>384</v>
      </c>
    </row>
    <row r="2104" spans="1:27" x14ac:dyDescent="0.3">
      <c r="A2104">
        <f t="shared" si="559"/>
        <v>2103</v>
      </c>
      <c r="B2104" t="s">
        <v>9381</v>
      </c>
      <c r="C2104" t="s">
        <v>9382</v>
      </c>
      <c r="D2104" t="str">
        <f t="shared" si="551"/>
        <v>Adrien Hadeke</v>
      </c>
      <c r="E2104" s="3" t="s">
        <v>43</v>
      </c>
      <c r="F2104">
        <v>82</v>
      </c>
      <c r="G2104" s="1">
        <v>44272</v>
      </c>
      <c r="H2104" s="2">
        <f t="shared" si="552"/>
        <v>17</v>
      </c>
      <c r="I2104" s="2">
        <f t="shared" si="553"/>
        <v>3</v>
      </c>
      <c r="J2104" s="2">
        <f t="shared" si="554"/>
        <v>2021</v>
      </c>
      <c r="K2104" s="1">
        <f t="shared" ref="K2104:K2106" si="567">G2104+8</f>
        <v>44280</v>
      </c>
      <c r="L2104" s="2">
        <f t="shared" si="555"/>
        <v>25</v>
      </c>
      <c r="M2104" s="2">
        <f t="shared" si="556"/>
        <v>3</v>
      </c>
      <c r="N2104" s="2">
        <f t="shared" si="557"/>
        <v>2021</v>
      </c>
      <c r="O2104" s="2">
        <f t="shared" si="558"/>
        <v>8</v>
      </c>
      <c r="P2104" t="s">
        <v>33</v>
      </c>
      <c r="Q2104" t="s">
        <v>23</v>
      </c>
      <c r="R2104" t="s">
        <v>9383</v>
      </c>
      <c r="S2104" t="s">
        <v>92</v>
      </c>
      <c r="T2104" s="3" t="s">
        <v>159</v>
      </c>
      <c r="U2104" s="4">
        <v>73821.56</v>
      </c>
      <c r="V2104" t="s">
        <v>591</v>
      </c>
      <c r="W2104" s="3" t="b">
        <v>0</v>
      </c>
      <c r="X2104" s="3" t="b">
        <v>1</v>
      </c>
      <c r="Y2104" t="s">
        <v>9384</v>
      </c>
      <c r="Z2104" t="s">
        <v>23012</v>
      </c>
      <c r="AA2104" t="s">
        <v>9385</v>
      </c>
    </row>
    <row r="2105" spans="1:27" x14ac:dyDescent="0.3">
      <c r="A2105">
        <f t="shared" si="559"/>
        <v>2104</v>
      </c>
      <c r="B2105" t="s">
        <v>9386</v>
      </c>
      <c r="D2105" t="str">
        <f t="shared" si="551"/>
        <v xml:space="preserve">Gregoor </v>
      </c>
      <c r="E2105" s="3" t="s">
        <v>21</v>
      </c>
      <c r="F2105">
        <v>8</v>
      </c>
      <c r="G2105" s="1">
        <v>44394</v>
      </c>
      <c r="H2105" s="2">
        <f t="shared" si="552"/>
        <v>17</v>
      </c>
      <c r="I2105" s="2">
        <f t="shared" si="553"/>
        <v>7</v>
      </c>
      <c r="J2105" s="2">
        <f t="shared" si="554"/>
        <v>2021</v>
      </c>
      <c r="K2105" s="1">
        <f t="shared" si="567"/>
        <v>44402</v>
      </c>
      <c r="L2105" s="2">
        <f t="shared" si="555"/>
        <v>25</v>
      </c>
      <c r="M2105" s="2">
        <f t="shared" si="556"/>
        <v>7</v>
      </c>
      <c r="N2105" s="2">
        <f t="shared" si="557"/>
        <v>2021</v>
      </c>
      <c r="O2105" s="2">
        <f t="shared" si="558"/>
        <v>8</v>
      </c>
      <c r="P2105" t="s">
        <v>22</v>
      </c>
      <c r="Q2105" t="s">
        <v>74</v>
      </c>
      <c r="R2105" t="s">
        <v>9387</v>
      </c>
      <c r="S2105" t="s">
        <v>56</v>
      </c>
      <c r="T2105" s="3" t="s">
        <v>23012</v>
      </c>
      <c r="U2105" s="4">
        <v>88772.61</v>
      </c>
      <c r="V2105" t="s">
        <v>178</v>
      </c>
      <c r="W2105" s="3" t="s">
        <v>23011</v>
      </c>
      <c r="X2105" s="3" t="b">
        <v>0</v>
      </c>
      <c r="Y2105" t="s">
        <v>9388</v>
      </c>
      <c r="Z2105" t="s">
        <v>8194</v>
      </c>
      <c r="AA2105" t="s">
        <v>9389</v>
      </c>
    </row>
    <row r="2106" spans="1:27" x14ac:dyDescent="0.3">
      <c r="A2106">
        <f t="shared" si="559"/>
        <v>2105</v>
      </c>
      <c r="B2106" t="s">
        <v>9390</v>
      </c>
      <c r="C2106" t="s">
        <v>9391</v>
      </c>
      <c r="D2106" t="str">
        <f t="shared" si="551"/>
        <v>Lea Pechold</v>
      </c>
      <c r="E2106" s="3" t="s">
        <v>32</v>
      </c>
      <c r="F2106">
        <v>76</v>
      </c>
      <c r="G2106" s="1">
        <v>44351</v>
      </c>
      <c r="H2106" s="2">
        <f t="shared" si="552"/>
        <v>4</v>
      </c>
      <c r="I2106" s="2">
        <f t="shared" si="553"/>
        <v>6</v>
      </c>
      <c r="J2106" s="2">
        <f t="shared" si="554"/>
        <v>2021</v>
      </c>
      <c r="K2106" s="1">
        <f t="shared" si="567"/>
        <v>44359</v>
      </c>
      <c r="L2106" s="2">
        <f t="shared" si="555"/>
        <v>12</v>
      </c>
      <c r="M2106" s="2">
        <f t="shared" si="556"/>
        <v>6</v>
      </c>
      <c r="N2106" s="2">
        <f t="shared" si="557"/>
        <v>2021</v>
      </c>
      <c r="O2106" s="2">
        <f t="shared" si="558"/>
        <v>8</v>
      </c>
      <c r="P2106" t="s">
        <v>118</v>
      </c>
      <c r="Q2106" t="s">
        <v>126</v>
      </c>
      <c r="R2106" t="s">
        <v>9392</v>
      </c>
      <c r="S2106" t="s">
        <v>25</v>
      </c>
      <c r="T2106" s="3" t="s">
        <v>159</v>
      </c>
      <c r="U2106" s="4">
        <v>20491.02</v>
      </c>
      <c r="V2106" t="s">
        <v>1553</v>
      </c>
      <c r="W2106" s="3" t="b">
        <v>1</v>
      </c>
      <c r="X2106" s="3" t="b">
        <v>1</v>
      </c>
      <c r="Y2106" t="s">
        <v>9393</v>
      </c>
      <c r="Z2106" t="s">
        <v>8650</v>
      </c>
      <c r="AA2106" t="s">
        <v>9394</v>
      </c>
    </row>
    <row r="2107" spans="1:27" x14ac:dyDescent="0.3">
      <c r="A2107">
        <f t="shared" si="559"/>
        <v>2106</v>
      </c>
      <c r="B2107" t="s">
        <v>9395</v>
      </c>
      <c r="C2107" t="s">
        <v>9396</v>
      </c>
      <c r="D2107" t="str">
        <f t="shared" si="551"/>
        <v>Corey Wissbey</v>
      </c>
      <c r="E2107" s="3" t="s">
        <v>32</v>
      </c>
      <c r="F2107">
        <v>53</v>
      </c>
      <c r="G2107" s="1">
        <v>44256</v>
      </c>
      <c r="H2107" s="2">
        <f t="shared" si="552"/>
        <v>1</v>
      </c>
      <c r="I2107" s="2">
        <f t="shared" si="553"/>
        <v>3</v>
      </c>
      <c r="J2107" s="2">
        <f t="shared" si="554"/>
        <v>2021</v>
      </c>
      <c r="K2107" s="1">
        <v>44541</v>
      </c>
      <c r="L2107" s="2">
        <f t="shared" si="555"/>
        <v>11</v>
      </c>
      <c r="M2107" s="2">
        <f t="shared" si="556"/>
        <v>12</v>
      </c>
      <c r="N2107" s="2">
        <f t="shared" si="557"/>
        <v>2021</v>
      </c>
      <c r="O2107" s="2">
        <f t="shared" si="558"/>
        <v>285</v>
      </c>
      <c r="P2107" t="s">
        <v>44</v>
      </c>
      <c r="Q2107" t="s">
        <v>45</v>
      </c>
      <c r="R2107" t="s">
        <v>9397</v>
      </c>
      <c r="S2107" t="s">
        <v>100</v>
      </c>
      <c r="T2107" s="3" t="s">
        <v>26</v>
      </c>
      <c r="U2107" s="4">
        <v>55540.97</v>
      </c>
      <c r="V2107" t="s">
        <v>6761</v>
      </c>
      <c r="W2107" s="3" t="b">
        <v>1</v>
      </c>
      <c r="X2107" s="3" t="b">
        <v>1</v>
      </c>
      <c r="Y2107" t="s">
        <v>9398</v>
      </c>
      <c r="Z2107" t="s">
        <v>23012</v>
      </c>
      <c r="AA2107" t="s">
        <v>1155</v>
      </c>
    </row>
    <row r="2108" spans="1:27" x14ac:dyDescent="0.3">
      <c r="A2108">
        <f t="shared" si="559"/>
        <v>2107</v>
      </c>
      <c r="B2108" t="s">
        <v>9399</v>
      </c>
      <c r="C2108" t="s">
        <v>9400</v>
      </c>
      <c r="D2108" t="str">
        <f t="shared" si="551"/>
        <v>Magdalen McGuane</v>
      </c>
      <c r="E2108" s="3" t="s">
        <v>32</v>
      </c>
      <c r="F2108">
        <v>50</v>
      </c>
      <c r="G2108" s="1">
        <v>44371</v>
      </c>
      <c r="H2108" s="2">
        <f t="shared" si="552"/>
        <v>24</v>
      </c>
      <c r="I2108" s="2">
        <f t="shared" si="553"/>
        <v>6</v>
      </c>
      <c r="J2108" s="2">
        <f t="shared" si="554"/>
        <v>2021</v>
      </c>
      <c r="K2108" s="1">
        <v>44392</v>
      </c>
      <c r="L2108" s="2">
        <f t="shared" si="555"/>
        <v>15</v>
      </c>
      <c r="M2108" s="2">
        <f t="shared" si="556"/>
        <v>7</v>
      </c>
      <c r="N2108" s="2">
        <f t="shared" si="557"/>
        <v>2021</v>
      </c>
      <c r="O2108" s="2">
        <f t="shared" si="558"/>
        <v>21</v>
      </c>
      <c r="P2108" t="s">
        <v>118</v>
      </c>
      <c r="Q2108" t="s">
        <v>54</v>
      </c>
      <c r="R2108" t="s">
        <v>9401</v>
      </c>
      <c r="S2108" t="s">
        <v>76</v>
      </c>
      <c r="T2108" s="3" t="s">
        <v>37</v>
      </c>
      <c r="U2108" s="4">
        <v>27214.77</v>
      </c>
      <c r="V2108" t="s">
        <v>375</v>
      </c>
      <c r="W2108" s="3" t="b">
        <v>1</v>
      </c>
      <c r="X2108" s="3" t="s">
        <v>23011</v>
      </c>
      <c r="Y2108" t="s">
        <v>9402</v>
      </c>
      <c r="Z2108" t="s">
        <v>23012</v>
      </c>
      <c r="AA2108" t="s">
        <v>9403</v>
      </c>
    </row>
    <row r="2109" spans="1:27" x14ac:dyDescent="0.3">
      <c r="A2109">
        <f t="shared" si="559"/>
        <v>2108</v>
      </c>
      <c r="B2109" t="s">
        <v>1536</v>
      </c>
      <c r="C2109" t="s">
        <v>9404</v>
      </c>
      <c r="D2109" t="str">
        <f t="shared" si="551"/>
        <v>Roxana Brennand</v>
      </c>
      <c r="E2109" s="3" t="s">
        <v>32</v>
      </c>
      <c r="F2109">
        <v>67</v>
      </c>
      <c r="G2109" s="1">
        <v>44389</v>
      </c>
      <c r="H2109" s="2">
        <f t="shared" si="552"/>
        <v>12</v>
      </c>
      <c r="I2109" s="2">
        <f t="shared" si="553"/>
        <v>7</v>
      </c>
      <c r="J2109" s="2">
        <f t="shared" si="554"/>
        <v>2021</v>
      </c>
      <c r="K2109" s="1">
        <f t="shared" ref="K2109:K2110" si="568">G2109+8</f>
        <v>44397</v>
      </c>
      <c r="L2109" s="2">
        <f t="shared" si="555"/>
        <v>20</v>
      </c>
      <c r="M2109" s="2">
        <f t="shared" si="556"/>
        <v>7</v>
      </c>
      <c r="N2109" s="2">
        <f t="shared" si="557"/>
        <v>2021</v>
      </c>
      <c r="O2109" s="2">
        <f t="shared" si="558"/>
        <v>8</v>
      </c>
      <c r="P2109" t="s">
        <v>73</v>
      </c>
      <c r="Q2109" t="s">
        <v>74</v>
      </c>
      <c r="R2109" t="s">
        <v>9405</v>
      </c>
      <c r="S2109" t="s">
        <v>25</v>
      </c>
      <c r="T2109" s="3" t="s">
        <v>57</v>
      </c>
      <c r="U2109" s="4">
        <v>15708.87</v>
      </c>
      <c r="V2109" t="s">
        <v>4310</v>
      </c>
      <c r="W2109" s="3" t="s">
        <v>23011</v>
      </c>
      <c r="X2109" s="3" t="s">
        <v>23011</v>
      </c>
      <c r="Y2109" t="s">
        <v>9406</v>
      </c>
      <c r="Z2109" t="s">
        <v>23012</v>
      </c>
      <c r="AA2109" t="s">
        <v>9407</v>
      </c>
    </row>
    <row r="2110" spans="1:27" x14ac:dyDescent="0.3">
      <c r="A2110">
        <f t="shared" si="559"/>
        <v>2109</v>
      </c>
      <c r="B2110" t="s">
        <v>9408</v>
      </c>
      <c r="C2110" t="s">
        <v>9409</v>
      </c>
      <c r="D2110" t="str">
        <f t="shared" si="551"/>
        <v>Hewe Mount</v>
      </c>
      <c r="E2110" s="3" t="s">
        <v>43</v>
      </c>
      <c r="F2110">
        <v>89</v>
      </c>
      <c r="G2110" s="1">
        <v>44406</v>
      </c>
      <c r="H2110" s="2">
        <f t="shared" si="552"/>
        <v>29</v>
      </c>
      <c r="I2110" s="2">
        <f t="shared" si="553"/>
        <v>7</v>
      </c>
      <c r="J2110" s="2">
        <f t="shared" si="554"/>
        <v>2021</v>
      </c>
      <c r="K2110" s="1">
        <f t="shared" si="568"/>
        <v>44414</v>
      </c>
      <c r="L2110" s="2">
        <f t="shared" si="555"/>
        <v>6</v>
      </c>
      <c r="M2110" s="2">
        <f t="shared" si="556"/>
        <v>8</v>
      </c>
      <c r="N2110" s="2">
        <f t="shared" si="557"/>
        <v>2021</v>
      </c>
      <c r="O2110" s="2">
        <f t="shared" si="558"/>
        <v>8</v>
      </c>
      <c r="P2110" t="s">
        <v>63</v>
      </c>
      <c r="Q2110" t="s">
        <v>126</v>
      </c>
      <c r="R2110" t="s">
        <v>9410</v>
      </c>
      <c r="S2110" t="s">
        <v>56</v>
      </c>
      <c r="T2110" s="3" t="s">
        <v>47</v>
      </c>
      <c r="U2110" s="4">
        <v>4377.42</v>
      </c>
      <c r="V2110" t="s">
        <v>1987</v>
      </c>
      <c r="W2110" s="3" t="b">
        <v>1</v>
      </c>
      <c r="X2110" s="3" t="b">
        <v>1</v>
      </c>
      <c r="Y2110" t="s">
        <v>9411</v>
      </c>
      <c r="Z2110" t="s">
        <v>23012</v>
      </c>
      <c r="AA2110" t="s">
        <v>1117</v>
      </c>
    </row>
    <row r="2111" spans="1:27" x14ac:dyDescent="0.3">
      <c r="A2111">
        <f t="shared" si="559"/>
        <v>2110</v>
      </c>
      <c r="B2111" t="s">
        <v>9412</v>
      </c>
      <c r="C2111" t="s">
        <v>1723</v>
      </c>
      <c r="D2111" t="str">
        <f t="shared" si="551"/>
        <v>Randene Purviss</v>
      </c>
      <c r="E2111" s="3" t="s">
        <v>32</v>
      </c>
      <c r="F2111">
        <v>41</v>
      </c>
      <c r="G2111" s="1">
        <v>44306</v>
      </c>
      <c r="H2111" s="2">
        <f t="shared" si="552"/>
        <v>20</v>
      </c>
      <c r="I2111" s="2">
        <f t="shared" si="553"/>
        <v>4</v>
      </c>
      <c r="J2111" s="2">
        <f t="shared" si="554"/>
        <v>2021</v>
      </c>
      <c r="K2111" s="1">
        <v>44331</v>
      </c>
      <c r="L2111" s="2">
        <f t="shared" si="555"/>
        <v>15</v>
      </c>
      <c r="M2111" s="2">
        <f t="shared" si="556"/>
        <v>5</v>
      </c>
      <c r="N2111" s="2">
        <f t="shared" si="557"/>
        <v>2021</v>
      </c>
      <c r="O2111" s="2">
        <f t="shared" si="558"/>
        <v>25</v>
      </c>
      <c r="P2111" t="s">
        <v>22</v>
      </c>
      <c r="Q2111" t="s">
        <v>54</v>
      </c>
      <c r="R2111" t="s">
        <v>9413</v>
      </c>
      <c r="S2111" t="s">
        <v>76</v>
      </c>
      <c r="T2111" s="3" t="s">
        <v>26</v>
      </c>
      <c r="U2111" s="4">
        <v>69783.59</v>
      </c>
      <c r="V2111" t="s">
        <v>4997</v>
      </c>
      <c r="W2111" s="3" t="b">
        <v>1</v>
      </c>
      <c r="X2111" s="3" t="b">
        <v>0</v>
      </c>
      <c r="Y2111" t="s">
        <v>9414</v>
      </c>
      <c r="Z2111" t="s">
        <v>23012</v>
      </c>
      <c r="AA2111" t="s">
        <v>8300</v>
      </c>
    </row>
    <row r="2112" spans="1:27" x14ac:dyDescent="0.3">
      <c r="A2112">
        <f t="shared" si="559"/>
        <v>2111</v>
      </c>
      <c r="B2112" t="s">
        <v>9322</v>
      </c>
      <c r="C2112" t="s">
        <v>9415</v>
      </c>
      <c r="D2112" t="str">
        <f t="shared" si="551"/>
        <v>Clari Girault</v>
      </c>
      <c r="E2112" s="3" t="s">
        <v>32</v>
      </c>
      <c r="F2112">
        <v>62</v>
      </c>
      <c r="G2112" s="1">
        <v>44493</v>
      </c>
      <c r="H2112" s="2">
        <f t="shared" si="552"/>
        <v>24</v>
      </c>
      <c r="I2112" s="2">
        <f t="shared" si="553"/>
        <v>10</v>
      </c>
      <c r="J2112" s="2">
        <f t="shared" si="554"/>
        <v>2021</v>
      </c>
      <c r="K2112" s="1">
        <f>G2112+8</f>
        <v>44501</v>
      </c>
      <c r="L2112" s="2">
        <f t="shared" si="555"/>
        <v>1</v>
      </c>
      <c r="M2112" s="2">
        <f t="shared" si="556"/>
        <v>11</v>
      </c>
      <c r="N2112" s="2">
        <f t="shared" si="557"/>
        <v>2021</v>
      </c>
      <c r="O2112" s="2">
        <f t="shared" si="558"/>
        <v>8</v>
      </c>
      <c r="P2112" t="s">
        <v>63</v>
      </c>
      <c r="Q2112" t="s">
        <v>90</v>
      </c>
      <c r="R2112" t="s">
        <v>9416</v>
      </c>
      <c r="S2112" t="s">
        <v>65</v>
      </c>
      <c r="T2112" s="3" t="s">
        <v>66</v>
      </c>
      <c r="U2112" s="4">
        <v>62313.760000000002</v>
      </c>
      <c r="V2112" t="s">
        <v>2007</v>
      </c>
      <c r="W2112" s="3" t="b">
        <v>1</v>
      </c>
      <c r="X2112" s="3" t="b">
        <v>1</v>
      </c>
      <c r="Y2112" t="s">
        <v>9417</v>
      </c>
      <c r="Z2112" t="s">
        <v>23012</v>
      </c>
      <c r="AA2112" t="s">
        <v>3744</v>
      </c>
    </row>
    <row r="2113" spans="1:27" x14ac:dyDescent="0.3">
      <c r="A2113">
        <f t="shared" si="559"/>
        <v>2112</v>
      </c>
      <c r="B2113" t="s">
        <v>5572</v>
      </c>
      <c r="C2113" t="s">
        <v>9418</v>
      </c>
      <c r="D2113" t="str">
        <f t="shared" si="551"/>
        <v>Leonardo Speke</v>
      </c>
      <c r="E2113" s="3" t="s">
        <v>21</v>
      </c>
      <c r="F2113">
        <v>15</v>
      </c>
      <c r="G2113" s="1">
        <v>44469</v>
      </c>
      <c r="H2113" s="2">
        <f t="shared" si="552"/>
        <v>30</v>
      </c>
      <c r="I2113" s="2">
        <f t="shared" si="553"/>
        <v>9</v>
      </c>
      <c r="J2113" s="2">
        <f t="shared" si="554"/>
        <v>2021</v>
      </c>
      <c r="K2113" s="1">
        <v>44556</v>
      </c>
      <c r="L2113" s="2">
        <f t="shared" si="555"/>
        <v>26</v>
      </c>
      <c r="M2113" s="2">
        <f t="shared" si="556"/>
        <v>12</v>
      </c>
      <c r="N2113" s="2">
        <f t="shared" si="557"/>
        <v>2021</v>
      </c>
      <c r="O2113" s="2">
        <f t="shared" si="558"/>
        <v>87</v>
      </c>
      <c r="P2113" t="s">
        <v>22</v>
      </c>
      <c r="Q2113" t="s">
        <v>119</v>
      </c>
      <c r="R2113" t="s">
        <v>9419</v>
      </c>
      <c r="S2113" t="s">
        <v>146</v>
      </c>
      <c r="T2113" s="3" t="s">
        <v>47</v>
      </c>
      <c r="U2113" s="4">
        <v>62981.69</v>
      </c>
      <c r="V2113" t="s">
        <v>6173</v>
      </c>
      <c r="W2113" s="3" t="s">
        <v>23011</v>
      </c>
      <c r="X2113" s="3" t="b">
        <v>1</v>
      </c>
      <c r="Y2113" t="s">
        <v>9420</v>
      </c>
      <c r="Z2113" t="s">
        <v>23012</v>
      </c>
      <c r="AA2113" t="s">
        <v>1580</v>
      </c>
    </row>
    <row r="2114" spans="1:27" x14ac:dyDescent="0.3">
      <c r="A2114">
        <f t="shared" si="559"/>
        <v>2113</v>
      </c>
      <c r="B2114" t="s">
        <v>4190</v>
      </c>
      <c r="C2114" t="s">
        <v>9421</v>
      </c>
      <c r="D2114" t="str">
        <f t="shared" si="551"/>
        <v>Raynell Goldsberry</v>
      </c>
      <c r="E2114" s="3" t="s">
        <v>32</v>
      </c>
      <c r="F2114">
        <v>9</v>
      </c>
      <c r="G2114" s="1">
        <v>44288</v>
      </c>
      <c r="H2114" s="2">
        <f t="shared" si="552"/>
        <v>2</v>
      </c>
      <c r="I2114" s="2">
        <f t="shared" si="553"/>
        <v>4</v>
      </c>
      <c r="J2114" s="2">
        <f t="shared" si="554"/>
        <v>2021</v>
      </c>
      <c r="K2114" s="1">
        <f t="shared" ref="K2114:K2115" si="569">G2114+8</f>
        <v>44296</v>
      </c>
      <c r="L2114" s="2">
        <f t="shared" si="555"/>
        <v>10</v>
      </c>
      <c r="M2114" s="2">
        <f t="shared" si="556"/>
        <v>4</v>
      </c>
      <c r="N2114" s="2">
        <f t="shared" si="557"/>
        <v>2021</v>
      </c>
      <c r="O2114" s="2">
        <f t="shared" si="558"/>
        <v>8</v>
      </c>
      <c r="P2114" t="s">
        <v>44</v>
      </c>
      <c r="Q2114" t="s">
        <v>90</v>
      </c>
      <c r="R2114" t="s">
        <v>9422</v>
      </c>
      <c r="S2114" t="s">
        <v>100</v>
      </c>
      <c r="T2114" s="3" t="s">
        <v>133</v>
      </c>
      <c r="U2114" s="4">
        <v>96818.16</v>
      </c>
      <c r="V2114" t="s">
        <v>818</v>
      </c>
      <c r="W2114" s="3" t="b">
        <v>1</v>
      </c>
      <c r="X2114" s="3" t="b">
        <v>1</v>
      </c>
      <c r="Y2114" t="s">
        <v>9423</v>
      </c>
      <c r="Z2114" t="s">
        <v>23012</v>
      </c>
      <c r="AA2114" t="s">
        <v>1393</v>
      </c>
    </row>
    <row r="2115" spans="1:27" x14ac:dyDescent="0.3">
      <c r="A2115">
        <f t="shared" si="559"/>
        <v>2114</v>
      </c>
      <c r="B2115" t="s">
        <v>9424</v>
      </c>
      <c r="C2115" t="s">
        <v>9425</v>
      </c>
      <c r="D2115" t="str">
        <f t="shared" ref="D2115:D2178" si="570">B2115&amp; " " &amp;C2115</f>
        <v>Eustace Bea</v>
      </c>
      <c r="E2115" s="3" t="s">
        <v>43</v>
      </c>
      <c r="F2115">
        <v>50</v>
      </c>
      <c r="G2115" s="1">
        <v>44482</v>
      </c>
      <c r="H2115" s="2">
        <f t="shared" ref="H2115:H2178" si="571">DAY(G2115)</f>
        <v>13</v>
      </c>
      <c r="I2115" s="2">
        <f t="shared" ref="I2115:I2178" si="572">MONTH(G2115)</f>
        <v>10</v>
      </c>
      <c r="J2115" s="2">
        <f t="shared" ref="J2115:J2178" si="573">YEAR(G2115)</f>
        <v>2021</v>
      </c>
      <c r="K2115" s="1">
        <f t="shared" si="569"/>
        <v>44490</v>
      </c>
      <c r="L2115" s="2">
        <f t="shared" ref="L2115:L2178" si="574">DAY(K2115)</f>
        <v>21</v>
      </c>
      <c r="M2115" s="2">
        <f t="shared" ref="M2115:M2178" si="575">MONTH(K2115)</f>
        <v>10</v>
      </c>
      <c r="N2115" s="2">
        <f t="shared" ref="N2115:N2178" si="576">YEAR(K2115)</f>
        <v>2021</v>
      </c>
      <c r="O2115" s="2">
        <f t="shared" ref="O2115:O2178" si="577">K2115-G2115</f>
        <v>8</v>
      </c>
      <c r="P2115" t="s">
        <v>63</v>
      </c>
      <c r="Q2115" t="s">
        <v>197</v>
      </c>
      <c r="R2115" t="s">
        <v>9426</v>
      </c>
      <c r="S2115" t="s">
        <v>177</v>
      </c>
      <c r="T2115" s="3" t="s">
        <v>66</v>
      </c>
      <c r="U2115" s="4">
        <v>58231.62</v>
      </c>
      <c r="V2115" t="s">
        <v>249</v>
      </c>
      <c r="W2115" s="3" t="b">
        <v>1</v>
      </c>
      <c r="X2115" s="3" t="b">
        <v>0</v>
      </c>
      <c r="Y2115" t="s">
        <v>9427</v>
      </c>
      <c r="Z2115" t="s">
        <v>23012</v>
      </c>
      <c r="AA2115" t="s">
        <v>9428</v>
      </c>
    </row>
    <row r="2116" spans="1:27" x14ac:dyDescent="0.3">
      <c r="A2116">
        <f t="shared" ref="A2116:A2179" si="578">A2115+1</f>
        <v>2115</v>
      </c>
      <c r="B2116" t="s">
        <v>9429</v>
      </c>
      <c r="C2116" t="s">
        <v>9430</v>
      </c>
      <c r="D2116" t="str">
        <f t="shared" si="570"/>
        <v>Anastasie Sellens</v>
      </c>
      <c r="E2116" s="3" t="s">
        <v>32</v>
      </c>
      <c r="F2116">
        <v>18</v>
      </c>
      <c r="G2116" s="1">
        <v>44280</v>
      </c>
      <c r="H2116" s="2">
        <f t="shared" si="571"/>
        <v>25</v>
      </c>
      <c r="I2116" s="2">
        <f t="shared" si="572"/>
        <v>3</v>
      </c>
      <c r="J2116" s="2">
        <f t="shared" si="573"/>
        <v>2021</v>
      </c>
      <c r="K2116" s="1">
        <v>44421</v>
      </c>
      <c r="L2116" s="2">
        <f t="shared" si="574"/>
        <v>13</v>
      </c>
      <c r="M2116" s="2">
        <f t="shared" si="575"/>
        <v>8</v>
      </c>
      <c r="N2116" s="2">
        <f t="shared" si="576"/>
        <v>2021</v>
      </c>
      <c r="O2116" s="2">
        <f t="shared" si="577"/>
        <v>141</v>
      </c>
      <c r="P2116" t="s">
        <v>73</v>
      </c>
      <c r="Q2116" t="s">
        <v>23</v>
      </c>
      <c r="R2116" t="s">
        <v>9431</v>
      </c>
      <c r="S2116" t="s">
        <v>25</v>
      </c>
      <c r="T2116" s="3" t="s">
        <v>37</v>
      </c>
      <c r="U2116" s="4">
        <v>25465.13</v>
      </c>
      <c r="V2116" t="s">
        <v>3924</v>
      </c>
      <c r="W2116" s="3" t="b">
        <v>0</v>
      </c>
      <c r="X2116" s="3" t="b">
        <v>0</v>
      </c>
      <c r="Y2116" t="s">
        <v>9432</v>
      </c>
      <c r="Z2116" t="s">
        <v>23012</v>
      </c>
      <c r="AA2116" t="s">
        <v>419</v>
      </c>
    </row>
    <row r="2117" spans="1:27" x14ac:dyDescent="0.3">
      <c r="A2117">
        <f t="shared" si="578"/>
        <v>2116</v>
      </c>
      <c r="B2117" t="s">
        <v>9433</v>
      </c>
      <c r="C2117" t="s">
        <v>9434</v>
      </c>
      <c r="D2117" t="str">
        <f t="shared" si="570"/>
        <v>Ragnar Gilfoyle</v>
      </c>
      <c r="E2117" s="3" t="s">
        <v>43</v>
      </c>
      <c r="F2117">
        <v>92</v>
      </c>
      <c r="G2117" s="1">
        <v>44355</v>
      </c>
      <c r="H2117" s="2">
        <f t="shared" si="571"/>
        <v>8</v>
      </c>
      <c r="I2117" s="2">
        <f t="shared" si="572"/>
        <v>6</v>
      </c>
      <c r="J2117" s="2">
        <f t="shared" si="573"/>
        <v>2021</v>
      </c>
      <c r="K2117" s="1">
        <f t="shared" ref="K2117:K2119" si="579">G2117+8</f>
        <v>44363</v>
      </c>
      <c r="L2117" s="2">
        <f t="shared" si="574"/>
        <v>16</v>
      </c>
      <c r="M2117" s="2">
        <f t="shared" si="575"/>
        <v>6</v>
      </c>
      <c r="N2117" s="2">
        <f t="shared" si="576"/>
        <v>2021</v>
      </c>
      <c r="O2117" s="2">
        <f t="shared" si="577"/>
        <v>8</v>
      </c>
      <c r="P2117" t="s">
        <v>63</v>
      </c>
      <c r="Q2117" t="s">
        <v>34</v>
      </c>
      <c r="R2117" t="s">
        <v>9435</v>
      </c>
      <c r="S2117" t="s">
        <v>36</v>
      </c>
      <c r="T2117" s="3" t="s">
        <v>57</v>
      </c>
      <c r="U2117" s="4">
        <v>88223.13</v>
      </c>
      <c r="V2117" t="s">
        <v>1823</v>
      </c>
      <c r="W2117" s="3" t="b">
        <v>0</v>
      </c>
      <c r="X2117" s="3" t="b">
        <v>0</v>
      </c>
      <c r="Y2117" t="s">
        <v>9436</v>
      </c>
      <c r="Z2117" t="s">
        <v>23012</v>
      </c>
      <c r="AA2117" t="s">
        <v>1435</v>
      </c>
    </row>
    <row r="2118" spans="1:27" x14ac:dyDescent="0.3">
      <c r="A2118">
        <f t="shared" si="578"/>
        <v>2117</v>
      </c>
      <c r="B2118" t="s">
        <v>4751</v>
      </c>
      <c r="C2118" t="s">
        <v>2359</v>
      </c>
      <c r="D2118" t="str">
        <f t="shared" si="570"/>
        <v>Pete Arthur</v>
      </c>
      <c r="E2118" s="3" t="s">
        <v>43</v>
      </c>
      <c r="F2118">
        <v>71</v>
      </c>
      <c r="G2118" s="1">
        <v>44314</v>
      </c>
      <c r="H2118" s="2">
        <f t="shared" si="571"/>
        <v>28</v>
      </c>
      <c r="I2118" s="2">
        <f t="shared" si="572"/>
        <v>4</v>
      </c>
      <c r="J2118" s="2">
        <f t="shared" si="573"/>
        <v>2021</v>
      </c>
      <c r="K2118" s="1">
        <f t="shared" si="579"/>
        <v>44322</v>
      </c>
      <c r="L2118" s="2">
        <f t="shared" si="574"/>
        <v>6</v>
      </c>
      <c r="M2118" s="2">
        <f t="shared" si="575"/>
        <v>5</v>
      </c>
      <c r="N2118" s="2">
        <f t="shared" si="576"/>
        <v>2021</v>
      </c>
      <c r="O2118" s="2">
        <f t="shared" si="577"/>
        <v>8</v>
      </c>
      <c r="P2118" t="s">
        <v>63</v>
      </c>
      <c r="Q2118" t="s">
        <v>45</v>
      </c>
      <c r="R2118" t="s">
        <v>9437</v>
      </c>
      <c r="S2118" t="s">
        <v>100</v>
      </c>
      <c r="T2118" s="3" t="s">
        <v>57</v>
      </c>
      <c r="U2118" s="4">
        <v>19919.939999999999</v>
      </c>
      <c r="V2118" t="s">
        <v>5869</v>
      </c>
      <c r="W2118" s="3" t="b">
        <v>1</v>
      </c>
      <c r="X2118" s="3" t="b">
        <v>0</v>
      </c>
      <c r="Y2118" t="s">
        <v>9438</v>
      </c>
      <c r="Z2118" t="s">
        <v>23012</v>
      </c>
      <c r="AA2118" t="s">
        <v>9439</v>
      </c>
    </row>
    <row r="2119" spans="1:27" x14ac:dyDescent="0.3">
      <c r="A2119">
        <f t="shared" si="578"/>
        <v>2118</v>
      </c>
      <c r="B2119" t="s">
        <v>9440</v>
      </c>
      <c r="C2119" t="s">
        <v>9441</v>
      </c>
      <c r="D2119" t="str">
        <f t="shared" si="570"/>
        <v>Eolande Bartoleyn</v>
      </c>
      <c r="E2119" s="3" t="s">
        <v>32</v>
      </c>
      <c r="F2119">
        <v>69</v>
      </c>
      <c r="G2119" s="1">
        <v>44545</v>
      </c>
      <c r="H2119" s="2">
        <f t="shared" si="571"/>
        <v>15</v>
      </c>
      <c r="I2119" s="2">
        <f t="shared" si="572"/>
        <v>12</v>
      </c>
      <c r="J2119" s="2">
        <f t="shared" si="573"/>
        <v>2021</v>
      </c>
      <c r="K2119" s="1">
        <f t="shared" si="579"/>
        <v>44553</v>
      </c>
      <c r="L2119" s="2">
        <f t="shared" si="574"/>
        <v>23</v>
      </c>
      <c r="M2119" s="2">
        <f t="shared" si="575"/>
        <v>12</v>
      </c>
      <c r="N2119" s="2">
        <f t="shared" si="576"/>
        <v>2021</v>
      </c>
      <c r="O2119" s="2">
        <f t="shared" si="577"/>
        <v>8</v>
      </c>
      <c r="P2119" t="s">
        <v>22</v>
      </c>
      <c r="Q2119" t="s">
        <v>34</v>
      </c>
      <c r="R2119" t="s">
        <v>9442</v>
      </c>
      <c r="S2119" t="s">
        <v>25</v>
      </c>
      <c r="T2119" s="3" t="s">
        <v>47</v>
      </c>
      <c r="U2119" s="4">
        <v>49325.83</v>
      </c>
      <c r="V2119" t="s">
        <v>4970</v>
      </c>
      <c r="W2119" s="3" t="b">
        <v>1</v>
      </c>
      <c r="X2119" s="3" t="b">
        <v>1</v>
      </c>
      <c r="Y2119" t="s">
        <v>9443</v>
      </c>
      <c r="Z2119" t="s">
        <v>23012</v>
      </c>
      <c r="AA2119" t="s">
        <v>9444</v>
      </c>
    </row>
    <row r="2120" spans="1:27" x14ac:dyDescent="0.3">
      <c r="A2120">
        <f t="shared" si="578"/>
        <v>2119</v>
      </c>
      <c r="B2120" t="s">
        <v>9445</v>
      </c>
      <c r="D2120" t="str">
        <f t="shared" si="570"/>
        <v xml:space="preserve">Deck </v>
      </c>
      <c r="E2120" s="3" t="s">
        <v>43</v>
      </c>
      <c r="F2120">
        <v>34</v>
      </c>
      <c r="G2120" s="1">
        <v>44468</v>
      </c>
      <c r="H2120" s="2">
        <f t="shared" si="571"/>
        <v>29</v>
      </c>
      <c r="I2120" s="2">
        <f t="shared" si="572"/>
        <v>9</v>
      </c>
      <c r="J2120" s="2">
        <f t="shared" si="573"/>
        <v>2021</v>
      </c>
      <c r="K2120" s="1">
        <v>44559</v>
      </c>
      <c r="L2120" s="2">
        <f t="shared" si="574"/>
        <v>29</v>
      </c>
      <c r="M2120" s="2">
        <f t="shared" si="575"/>
        <v>12</v>
      </c>
      <c r="N2120" s="2">
        <f t="shared" si="576"/>
        <v>2021</v>
      </c>
      <c r="O2120" s="2">
        <f t="shared" si="577"/>
        <v>91</v>
      </c>
      <c r="P2120" t="s">
        <v>73</v>
      </c>
      <c r="Q2120" t="s">
        <v>45</v>
      </c>
      <c r="R2120" t="s">
        <v>9446</v>
      </c>
      <c r="S2120" t="s">
        <v>100</v>
      </c>
      <c r="T2120" s="3" t="s">
        <v>66</v>
      </c>
      <c r="U2120" s="4">
        <v>21944.39</v>
      </c>
      <c r="V2120" t="s">
        <v>153</v>
      </c>
      <c r="W2120" s="3" t="b">
        <v>0</v>
      </c>
      <c r="X2120" s="3" t="b">
        <v>1</v>
      </c>
      <c r="Y2120" t="s">
        <v>9447</v>
      </c>
      <c r="Z2120" t="s">
        <v>23012</v>
      </c>
      <c r="AA2120" t="s">
        <v>275</v>
      </c>
    </row>
    <row r="2121" spans="1:27" x14ac:dyDescent="0.3">
      <c r="A2121">
        <f t="shared" si="578"/>
        <v>2120</v>
      </c>
      <c r="B2121" t="s">
        <v>9448</v>
      </c>
      <c r="C2121" t="s">
        <v>9449</v>
      </c>
      <c r="D2121" t="str">
        <f t="shared" si="570"/>
        <v>Natty Jarley</v>
      </c>
      <c r="E2121" s="3" t="s">
        <v>32</v>
      </c>
      <c r="F2121">
        <v>50</v>
      </c>
      <c r="G2121" s="1">
        <v>44219</v>
      </c>
      <c r="H2121" s="2">
        <f t="shared" si="571"/>
        <v>23</v>
      </c>
      <c r="I2121" s="2">
        <f t="shared" si="572"/>
        <v>1</v>
      </c>
      <c r="J2121" s="2">
        <f t="shared" si="573"/>
        <v>2021</v>
      </c>
      <c r="K2121" s="1">
        <v>44304</v>
      </c>
      <c r="L2121" s="2">
        <f t="shared" si="574"/>
        <v>18</v>
      </c>
      <c r="M2121" s="2">
        <f t="shared" si="575"/>
        <v>4</v>
      </c>
      <c r="N2121" s="2">
        <f t="shared" si="576"/>
        <v>2021</v>
      </c>
      <c r="O2121" s="2">
        <f t="shared" si="577"/>
        <v>85</v>
      </c>
      <c r="P2121" t="s">
        <v>22</v>
      </c>
      <c r="Q2121" t="s">
        <v>54</v>
      </c>
      <c r="R2121" t="s">
        <v>9450</v>
      </c>
      <c r="S2121" t="s">
        <v>36</v>
      </c>
      <c r="T2121" s="3" t="s">
        <v>57</v>
      </c>
      <c r="U2121" s="4">
        <v>88900.02</v>
      </c>
      <c r="V2121" t="s">
        <v>2337</v>
      </c>
      <c r="W2121" s="3" t="b">
        <v>0</v>
      </c>
      <c r="X2121" s="3" t="b">
        <v>0</v>
      </c>
      <c r="Y2121" t="s">
        <v>9451</v>
      </c>
      <c r="Z2121" t="s">
        <v>23012</v>
      </c>
      <c r="AA2121" t="s">
        <v>9452</v>
      </c>
    </row>
    <row r="2122" spans="1:27" x14ac:dyDescent="0.3">
      <c r="A2122">
        <f t="shared" si="578"/>
        <v>2121</v>
      </c>
      <c r="B2122" t="s">
        <v>9453</v>
      </c>
      <c r="C2122" t="s">
        <v>9454</v>
      </c>
      <c r="D2122" t="str">
        <f t="shared" si="570"/>
        <v>Godfree Greenrde</v>
      </c>
      <c r="E2122" s="3" t="s">
        <v>43</v>
      </c>
      <c r="F2122">
        <v>8</v>
      </c>
      <c r="G2122" s="1">
        <v>44228</v>
      </c>
      <c r="H2122" s="2">
        <f t="shared" si="571"/>
        <v>1</v>
      </c>
      <c r="I2122" s="2">
        <f t="shared" si="572"/>
        <v>2</v>
      </c>
      <c r="J2122" s="2">
        <f t="shared" si="573"/>
        <v>2021</v>
      </c>
      <c r="K2122" s="1">
        <f t="shared" ref="K2122:K2124" si="580">G2122+8</f>
        <v>44236</v>
      </c>
      <c r="L2122" s="2">
        <f t="shared" si="574"/>
        <v>9</v>
      </c>
      <c r="M2122" s="2">
        <f t="shared" si="575"/>
        <v>2</v>
      </c>
      <c r="N2122" s="2">
        <f t="shared" si="576"/>
        <v>2021</v>
      </c>
      <c r="O2122" s="2">
        <f t="shared" si="577"/>
        <v>8</v>
      </c>
      <c r="P2122" t="s">
        <v>33</v>
      </c>
      <c r="Q2122" t="s">
        <v>54</v>
      </c>
      <c r="R2122" t="s">
        <v>9455</v>
      </c>
      <c r="S2122" t="s">
        <v>100</v>
      </c>
      <c r="T2122" s="3" t="s">
        <v>23012</v>
      </c>
      <c r="U2122" s="4">
        <v>52733.86</v>
      </c>
      <c r="V2122" t="s">
        <v>268</v>
      </c>
      <c r="W2122" s="3" t="b">
        <v>1</v>
      </c>
      <c r="X2122" s="3" t="b">
        <v>0</v>
      </c>
      <c r="Y2122" t="s">
        <v>9456</v>
      </c>
      <c r="Z2122" t="s">
        <v>23012</v>
      </c>
      <c r="AA2122" t="s">
        <v>9457</v>
      </c>
    </row>
    <row r="2123" spans="1:27" x14ac:dyDescent="0.3">
      <c r="A2123">
        <f t="shared" si="578"/>
        <v>2122</v>
      </c>
      <c r="B2123" t="s">
        <v>5677</v>
      </c>
      <c r="C2123" t="s">
        <v>9458</v>
      </c>
      <c r="D2123" t="str">
        <f t="shared" si="570"/>
        <v>Drud Coe</v>
      </c>
      <c r="E2123" s="3" t="s">
        <v>43</v>
      </c>
      <c r="F2123">
        <v>33</v>
      </c>
      <c r="G2123" s="1">
        <v>44304</v>
      </c>
      <c r="H2123" s="2">
        <f t="shared" si="571"/>
        <v>18</v>
      </c>
      <c r="I2123" s="2">
        <f t="shared" si="572"/>
        <v>4</v>
      </c>
      <c r="J2123" s="2">
        <f t="shared" si="573"/>
        <v>2021</v>
      </c>
      <c r="K2123" s="1">
        <f t="shared" si="580"/>
        <v>44312</v>
      </c>
      <c r="L2123" s="2">
        <f t="shared" si="574"/>
        <v>26</v>
      </c>
      <c r="M2123" s="2">
        <f t="shared" si="575"/>
        <v>4</v>
      </c>
      <c r="N2123" s="2">
        <f t="shared" si="576"/>
        <v>2021</v>
      </c>
      <c r="O2123" s="2">
        <f t="shared" si="577"/>
        <v>8</v>
      </c>
      <c r="P2123" t="s">
        <v>33</v>
      </c>
      <c r="Q2123" t="s">
        <v>197</v>
      </c>
      <c r="R2123" t="s">
        <v>9459</v>
      </c>
      <c r="S2123" t="s">
        <v>36</v>
      </c>
      <c r="T2123" s="3" t="s">
        <v>159</v>
      </c>
      <c r="U2123" s="4">
        <v>69327.009999999995</v>
      </c>
      <c r="V2123" t="s">
        <v>405</v>
      </c>
      <c r="W2123" s="3" t="b">
        <v>0</v>
      </c>
      <c r="X2123" s="3" t="b">
        <v>1</v>
      </c>
      <c r="Y2123" t="s">
        <v>9460</v>
      </c>
      <c r="Z2123" t="s">
        <v>23012</v>
      </c>
      <c r="AA2123" t="s">
        <v>2734</v>
      </c>
    </row>
    <row r="2124" spans="1:27" x14ac:dyDescent="0.3">
      <c r="A2124">
        <f t="shared" si="578"/>
        <v>2123</v>
      </c>
      <c r="B2124" t="s">
        <v>9461</v>
      </c>
      <c r="C2124" t="s">
        <v>9462</v>
      </c>
      <c r="D2124" t="str">
        <f t="shared" si="570"/>
        <v>Tedmund Wreiford</v>
      </c>
      <c r="E2124" s="3" t="s">
        <v>43</v>
      </c>
      <c r="F2124">
        <v>33</v>
      </c>
      <c r="G2124" s="1">
        <v>44470</v>
      </c>
      <c r="H2124" s="2">
        <f t="shared" si="571"/>
        <v>1</v>
      </c>
      <c r="I2124" s="2">
        <f t="shared" si="572"/>
        <v>10</v>
      </c>
      <c r="J2124" s="2">
        <f t="shared" si="573"/>
        <v>2021</v>
      </c>
      <c r="K2124" s="1">
        <f t="shared" si="580"/>
        <v>44478</v>
      </c>
      <c r="L2124" s="2">
        <f t="shared" si="574"/>
        <v>9</v>
      </c>
      <c r="M2124" s="2">
        <f t="shared" si="575"/>
        <v>10</v>
      </c>
      <c r="N2124" s="2">
        <f t="shared" si="576"/>
        <v>2021</v>
      </c>
      <c r="O2124" s="2">
        <f t="shared" si="577"/>
        <v>8</v>
      </c>
      <c r="P2124" t="s">
        <v>73</v>
      </c>
      <c r="Q2124" t="s">
        <v>34</v>
      </c>
      <c r="R2124" t="s">
        <v>9463</v>
      </c>
      <c r="S2124" t="s">
        <v>36</v>
      </c>
      <c r="T2124" s="3" t="s">
        <v>66</v>
      </c>
      <c r="U2124" s="4">
        <v>43889.66</v>
      </c>
      <c r="V2124" t="s">
        <v>704</v>
      </c>
      <c r="W2124" s="3" t="b">
        <v>1</v>
      </c>
      <c r="X2124" s="3" t="s">
        <v>23011</v>
      </c>
      <c r="Y2124" t="s">
        <v>9464</v>
      </c>
      <c r="Z2124" t="s">
        <v>23012</v>
      </c>
      <c r="AA2124" t="s">
        <v>9465</v>
      </c>
    </row>
    <row r="2125" spans="1:27" x14ac:dyDescent="0.3">
      <c r="A2125">
        <f t="shared" si="578"/>
        <v>2124</v>
      </c>
      <c r="B2125" t="s">
        <v>9466</v>
      </c>
      <c r="C2125" t="s">
        <v>9467</v>
      </c>
      <c r="D2125" t="str">
        <f t="shared" si="570"/>
        <v>Sallee Edelston</v>
      </c>
      <c r="E2125" s="3" t="s">
        <v>32</v>
      </c>
      <c r="F2125">
        <v>36</v>
      </c>
      <c r="G2125" s="1">
        <v>44245</v>
      </c>
      <c r="H2125" s="2">
        <f t="shared" si="571"/>
        <v>18</v>
      </c>
      <c r="I2125" s="2">
        <f t="shared" si="572"/>
        <v>2</v>
      </c>
      <c r="J2125" s="2">
        <f t="shared" si="573"/>
        <v>2021</v>
      </c>
      <c r="K2125" s="1">
        <v>44461</v>
      </c>
      <c r="L2125" s="2">
        <f t="shared" si="574"/>
        <v>22</v>
      </c>
      <c r="M2125" s="2">
        <f t="shared" si="575"/>
        <v>9</v>
      </c>
      <c r="N2125" s="2">
        <f t="shared" si="576"/>
        <v>2021</v>
      </c>
      <c r="O2125" s="2">
        <f t="shared" si="577"/>
        <v>216</v>
      </c>
      <c r="P2125" t="s">
        <v>118</v>
      </c>
      <c r="Q2125" t="s">
        <v>90</v>
      </c>
      <c r="R2125" t="s">
        <v>9468</v>
      </c>
      <c r="S2125" t="s">
        <v>146</v>
      </c>
      <c r="T2125" s="3" t="s">
        <v>57</v>
      </c>
      <c r="U2125" s="4">
        <v>2029.66</v>
      </c>
      <c r="V2125" t="s">
        <v>77</v>
      </c>
      <c r="W2125" s="3" t="b">
        <v>0</v>
      </c>
      <c r="X2125" s="3" t="b">
        <v>0</v>
      </c>
      <c r="Y2125" t="s">
        <v>9469</v>
      </c>
      <c r="Z2125" t="s">
        <v>23012</v>
      </c>
      <c r="AA2125" t="s">
        <v>9470</v>
      </c>
    </row>
    <row r="2126" spans="1:27" x14ac:dyDescent="0.3">
      <c r="A2126">
        <f t="shared" si="578"/>
        <v>2125</v>
      </c>
      <c r="B2126" t="s">
        <v>9471</v>
      </c>
      <c r="C2126" t="s">
        <v>9472</v>
      </c>
      <c r="D2126" t="str">
        <f t="shared" si="570"/>
        <v>Andris McGinley</v>
      </c>
      <c r="E2126" s="3" t="s">
        <v>190</v>
      </c>
      <c r="F2126">
        <v>56</v>
      </c>
      <c r="G2126" s="1">
        <v>44293</v>
      </c>
      <c r="H2126" s="2">
        <f t="shared" si="571"/>
        <v>7</v>
      </c>
      <c r="I2126" s="2">
        <f t="shared" si="572"/>
        <v>4</v>
      </c>
      <c r="J2126" s="2">
        <f t="shared" si="573"/>
        <v>2021</v>
      </c>
      <c r="K2126" s="1">
        <v>44519</v>
      </c>
      <c r="L2126" s="2">
        <f t="shared" si="574"/>
        <v>19</v>
      </c>
      <c r="M2126" s="2">
        <f t="shared" si="575"/>
        <v>11</v>
      </c>
      <c r="N2126" s="2">
        <f t="shared" si="576"/>
        <v>2021</v>
      </c>
      <c r="O2126" s="2">
        <f t="shared" si="577"/>
        <v>226</v>
      </c>
      <c r="P2126" t="s">
        <v>118</v>
      </c>
      <c r="Q2126" t="s">
        <v>34</v>
      </c>
      <c r="R2126" t="s">
        <v>9473</v>
      </c>
      <c r="S2126" t="s">
        <v>36</v>
      </c>
      <c r="T2126" s="3" t="s">
        <v>159</v>
      </c>
      <c r="U2126" s="4">
        <v>26929.919999999998</v>
      </c>
      <c r="V2126" t="s">
        <v>2764</v>
      </c>
      <c r="W2126" s="3" t="b">
        <v>1</v>
      </c>
      <c r="X2126" s="3" t="b">
        <v>1</v>
      </c>
      <c r="Y2126" t="s">
        <v>9474</v>
      </c>
      <c r="Z2126" t="s">
        <v>23012</v>
      </c>
      <c r="AA2126" t="s">
        <v>1058</v>
      </c>
    </row>
    <row r="2127" spans="1:27" x14ac:dyDescent="0.3">
      <c r="A2127">
        <f t="shared" si="578"/>
        <v>2126</v>
      </c>
      <c r="B2127" t="s">
        <v>9475</v>
      </c>
      <c r="C2127" t="s">
        <v>9476</v>
      </c>
      <c r="D2127" t="str">
        <f t="shared" si="570"/>
        <v>Mariska Coulston</v>
      </c>
      <c r="E2127" s="3" t="s">
        <v>32</v>
      </c>
      <c r="F2127">
        <v>42</v>
      </c>
      <c r="G2127" s="1">
        <v>44403</v>
      </c>
      <c r="H2127" s="2">
        <f t="shared" si="571"/>
        <v>26</v>
      </c>
      <c r="I2127" s="2">
        <f t="shared" si="572"/>
        <v>7</v>
      </c>
      <c r="J2127" s="2">
        <f t="shared" si="573"/>
        <v>2021</v>
      </c>
      <c r="K2127" s="1">
        <f>G2127+8</f>
        <v>44411</v>
      </c>
      <c r="L2127" s="2">
        <f t="shared" si="574"/>
        <v>3</v>
      </c>
      <c r="M2127" s="2">
        <f t="shared" si="575"/>
        <v>8</v>
      </c>
      <c r="N2127" s="2">
        <f t="shared" si="576"/>
        <v>2021</v>
      </c>
      <c r="O2127" s="2">
        <f t="shared" si="577"/>
        <v>8</v>
      </c>
      <c r="P2127" t="s">
        <v>44</v>
      </c>
      <c r="Q2127" t="s">
        <v>34</v>
      </c>
      <c r="R2127" t="s">
        <v>9477</v>
      </c>
      <c r="S2127" t="s">
        <v>76</v>
      </c>
      <c r="T2127" s="3" t="s">
        <v>159</v>
      </c>
      <c r="U2127" s="4">
        <v>80290.78</v>
      </c>
      <c r="V2127" t="s">
        <v>538</v>
      </c>
      <c r="W2127" s="3" t="b">
        <v>1</v>
      </c>
      <c r="X2127" s="3" t="b">
        <v>1</v>
      </c>
      <c r="Y2127" t="s">
        <v>9478</v>
      </c>
      <c r="Z2127" t="s">
        <v>2444</v>
      </c>
      <c r="AA2127" t="s">
        <v>2198</v>
      </c>
    </row>
    <row r="2128" spans="1:27" x14ac:dyDescent="0.3">
      <c r="A2128">
        <f t="shared" si="578"/>
        <v>2127</v>
      </c>
      <c r="B2128" t="s">
        <v>9479</v>
      </c>
      <c r="C2128" t="s">
        <v>9480</v>
      </c>
      <c r="D2128" t="str">
        <f t="shared" si="570"/>
        <v>Jamison Nannizzi</v>
      </c>
      <c r="E2128" s="3" t="s">
        <v>43</v>
      </c>
      <c r="F2128">
        <v>20</v>
      </c>
      <c r="G2128" s="1">
        <v>44384</v>
      </c>
      <c r="H2128" s="2">
        <f t="shared" si="571"/>
        <v>7</v>
      </c>
      <c r="I2128" s="2">
        <f t="shared" si="572"/>
        <v>7</v>
      </c>
      <c r="J2128" s="2">
        <f t="shared" si="573"/>
        <v>2021</v>
      </c>
      <c r="K2128" s="1">
        <v>44426</v>
      </c>
      <c r="L2128" s="2">
        <f t="shared" si="574"/>
        <v>18</v>
      </c>
      <c r="M2128" s="2">
        <f t="shared" si="575"/>
        <v>8</v>
      </c>
      <c r="N2128" s="2">
        <f t="shared" si="576"/>
        <v>2021</v>
      </c>
      <c r="O2128" s="2">
        <f t="shared" si="577"/>
        <v>42</v>
      </c>
      <c r="P2128" t="s">
        <v>63</v>
      </c>
      <c r="Q2128" t="s">
        <v>45</v>
      </c>
      <c r="R2128" t="s">
        <v>9481</v>
      </c>
      <c r="S2128" t="s">
        <v>146</v>
      </c>
      <c r="T2128" s="3" t="s">
        <v>47</v>
      </c>
      <c r="U2128" s="4">
        <v>43910.5</v>
      </c>
      <c r="V2128" t="s">
        <v>417</v>
      </c>
      <c r="W2128" s="3" t="s">
        <v>23011</v>
      </c>
      <c r="X2128" s="3" t="b">
        <v>1</v>
      </c>
      <c r="Y2128" t="s">
        <v>9482</v>
      </c>
      <c r="Z2128" t="s">
        <v>23012</v>
      </c>
      <c r="AA2128" t="s">
        <v>9483</v>
      </c>
    </row>
    <row r="2129" spans="1:27" x14ac:dyDescent="0.3">
      <c r="A2129">
        <f t="shared" si="578"/>
        <v>2128</v>
      </c>
      <c r="B2129" t="s">
        <v>9484</v>
      </c>
      <c r="C2129" t="s">
        <v>9485</v>
      </c>
      <c r="D2129" t="str">
        <f t="shared" si="570"/>
        <v>Fabian Dumberell</v>
      </c>
      <c r="E2129" s="3" t="s">
        <v>43</v>
      </c>
      <c r="F2129">
        <v>74</v>
      </c>
      <c r="G2129" s="1">
        <v>44336</v>
      </c>
      <c r="H2129" s="2">
        <f t="shared" si="571"/>
        <v>20</v>
      </c>
      <c r="I2129" s="2">
        <f t="shared" si="572"/>
        <v>5</v>
      </c>
      <c r="J2129" s="2">
        <f t="shared" si="573"/>
        <v>2021</v>
      </c>
      <c r="K2129" s="1">
        <v>44452</v>
      </c>
      <c r="L2129" s="2">
        <f t="shared" si="574"/>
        <v>13</v>
      </c>
      <c r="M2129" s="2">
        <f t="shared" si="575"/>
        <v>9</v>
      </c>
      <c r="N2129" s="2">
        <f t="shared" si="576"/>
        <v>2021</v>
      </c>
      <c r="O2129" s="2">
        <f t="shared" si="577"/>
        <v>116</v>
      </c>
      <c r="P2129" t="s">
        <v>118</v>
      </c>
      <c r="Q2129" t="s">
        <v>23</v>
      </c>
      <c r="R2129" t="s">
        <v>9486</v>
      </c>
      <c r="S2129" t="s">
        <v>76</v>
      </c>
      <c r="T2129" s="3" t="s">
        <v>26</v>
      </c>
      <c r="U2129" s="4">
        <v>43393.27</v>
      </c>
      <c r="V2129" t="s">
        <v>2814</v>
      </c>
      <c r="W2129" s="3" t="s">
        <v>23011</v>
      </c>
      <c r="X2129" s="3" t="b">
        <v>1</v>
      </c>
      <c r="Y2129" t="s">
        <v>9487</v>
      </c>
      <c r="Z2129" t="s">
        <v>23012</v>
      </c>
      <c r="AA2129" t="s">
        <v>1740</v>
      </c>
    </row>
    <row r="2130" spans="1:27" x14ac:dyDescent="0.3">
      <c r="A2130">
        <f t="shared" si="578"/>
        <v>2129</v>
      </c>
      <c r="B2130" t="s">
        <v>9488</v>
      </c>
      <c r="C2130" t="s">
        <v>9489</v>
      </c>
      <c r="D2130" t="str">
        <f t="shared" si="570"/>
        <v>Zsa zsa Rozzell</v>
      </c>
      <c r="E2130" s="3" t="s">
        <v>32</v>
      </c>
      <c r="F2130">
        <v>67</v>
      </c>
      <c r="G2130" s="1">
        <v>44381</v>
      </c>
      <c r="H2130" s="2">
        <f t="shared" si="571"/>
        <v>4</v>
      </c>
      <c r="I2130" s="2">
        <f t="shared" si="572"/>
        <v>7</v>
      </c>
      <c r="J2130" s="2">
        <f t="shared" si="573"/>
        <v>2021</v>
      </c>
      <c r="K2130" s="1">
        <v>44493</v>
      </c>
      <c r="L2130" s="2">
        <f t="shared" si="574"/>
        <v>24</v>
      </c>
      <c r="M2130" s="2">
        <f t="shared" si="575"/>
        <v>10</v>
      </c>
      <c r="N2130" s="2">
        <f t="shared" si="576"/>
        <v>2021</v>
      </c>
      <c r="O2130" s="2">
        <f t="shared" si="577"/>
        <v>112</v>
      </c>
      <c r="P2130" t="s">
        <v>118</v>
      </c>
      <c r="Q2130" t="s">
        <v>54</v>
      </c>
      <c r="R2130" t="s">
        <v>9490</v>
      </c>
      <c r="S2130" t="s">
        <v>92</v>
      </c>
      <c r="T2130" s="3" t="s">
        <v>26</v>
      </c>
      <c r="U2130" s="4">
        <v>23769.599999999999</v>
      </c>
      <c r="V2130" t="s">
        <v>4997</v>
      </c>
      <c r="W2130" s="3" t="b">
        <v>0</v>
      </c>
      <c r="X2130" s="3" t="b">
        <v>0</v>
      </c>
      <c r="Y2130" t="s">
        <v>9491</v>
      </c>
      <c r="Z2130" t="s">
        <v>23012</v>
      </c>
      <c r="AA2130" t="s">
        <v>3967</v>
      </c>
    </row>
    <row r="2131" spans="1:27" x14ac:dyDescent="0.3">
      <c r="A2131">
        <f t="shared" si="578"/>
        <v>2130</v>
      </c>
      <c r="B2131" t="s">
        <v>5993</v>
      </c>
      <c r="C2131" t="s">
        <v>9492</v>
      </c>
      <c r="D2131" t="str">
        <f t="shared" si="570"/>
        <v>Stanislaw Benam</v>
      </c>
      <c r="E2131" s="3" t="s">
        <v>43</v>
      </c>
      <c r="F2131">
        <v>64</v>
      </c>
      <c r="G2131" s="1">
        <v>44430</v>
      </c>
      <c r="H2131" s="2">
        <f t="shared" si="571"/>
        <v>22</v>
      </c>
      <c r="I2131" s="2">
        <f t="shared" si="572"/>
        <v>8</v>
      </c>
      <c r="J2131" s="2">
        <f t="shared" si="573"/>
        <v>2021</v>
      </c>
      <c r="K2131" s="1">
        <v>44497</v>
      </c>
      <c r="L2131" s="2">
        <f t="shared" si="574"/>
        <v>28</v>
      </c>
      <c r="M2131" s="2">
        <f t="shared" si="575"/>
        <v>10</v>
      </c>
      <c r="N2131" s="2">
        <f t="shared" si="576"/>
        <v>2021</v>
      </c>
      <c r="O2131" s="2">
        <f t="shared" si="577"/>
        <v>67</v>
      </c>
      <c r="P2131" t="s">
        <v>118</v>
      </c>
      <c r="Q2131" t="s">
        <v>54</v>
      </c>
      <c r="R2131" t="s">
        <v>9493</v>
      </c>
      <c r="S2131" t="s">
        <v>56</v>
      </c>
      <c r="T2131" s="3" t="s">
        <v>133</v>
      </c>
      <c r="U2131" s="4">
        <v>65415.02</v>
      </c>
      <c r="V2131" t="s">
        <v>878</v>
      </c>
      <c r="W2131" s="3" t="b">
        <v>1</v>
      </c>
      <c r="X2131" s="3" t="b">
        <v>0</v>
      </c>
      <c r="Y2131" t="s">
        <v>9494</v>
      </c>
      <c r="Z2131" t="s">
        <v>23012</v>
      </c>
      <c r="AA2131" t="s">
        <v>9495</v>
      </c>
    </row>
    <row r="2132" spans="1:27" x14ac:dyDescent="0.3">
      <c r="A2132">
        <f t="shared" si="578"/>
        <v>2131</v>
      </c>
      <c r="B2132" t="s">
        <v>9496</v>
      </c>
      <c r="D2132" t="str">
        <f t="shared" si="570"/>
        <v xml:space="preserve">Starlene </v>
      </c>
      <c r="E2132" s="3" t="s">
        <v>32</v>
      </c>
      <c r="F2132">
        <v>54</v>
      </c>
      <c r="G2132" s="1">
        <v>44340</v>
      </c>
      <c r="H2132" s="2">
        <f t="shared" si="571"/>
        <v>24</v>
      </c>
      <c r="I2132" s="2">
        <f t="shared" si="572"/>
        <v>5</v>
      </c>
      <c r="J2132" s="2">
        <f t="shared" si="573"/>
        <v>2021</v>
      </c>
      <c r="K2132" s="1">
        <v>44396</v>
      </c>
      <c r="L2132" s="2">
        <f t="shared" si="574"/>
        <v>19</v>
      </c>
      <c r="M2132" s="2">
        <f t="shared" si="575"/>
        <v>7</v>
      </c>
      <c r="N2132" s="2">
        <f t="shared" si="576"/>
        <v>2021</v>
      </c>
      <c r="O2132" s="2">
        <f t="shared" si="577"/>
        <v>56</v>
      </c>
      <c r="P2132" t="s">
        <v>44</v>
      </c>
      <c r="Q2132" t="s">
        <v>34</v>
      </c>
      <c r="R2132" t="s">
        <v>9497</v>
      </c>
      <c r="S2132" t="s">
        <v>76</v>
      </c>
      <c r="T2132" s="3" t="s">
        <v>159</v>
      </c>
      <c r="U2132" s="4">
        <v>27380.92</v>
      </c>
      <c r="V2132" t="s">
        <v>2957</v>
      </c>
      <c r="W2132" s="3" t="b">
        <v>1</v>
      </c>
      <c r="X2132" s="3" t="b">
        <v>0</v>
      </c>
      <c r="Y2132" t="s">
        <v>9498</v>
      </c>
      <c r="Z2132" t="s">
        <v>23012</v>
      </c>
      <c r="AA2132" t="s">
        <v>312</v>
      </c>
    </row>
    <row r="2133" spans="1:27" x14ac:dyDescent="0.3">
      <c r="A2133">
        <f t="shared" si="578"/>
        <v>2132</v>
      </c>
      <c r="B2133" t="s">
        <v>9499</v>
      </c>
      <c r="C2133" t="s">
        <v>9500</v>
      </c>
      <c r="D2133" t="str">
        <f t="shared" si="570"/>
        <v>Gael Tesauro</v>
      </c>
      <c r="E2133" s="3" t="s">
        <v>32</v>
      </c>
      <c r="F2133">
        <v>84</v>
      </c>
      <c r="G2133" s="1">
        <v>44537</v>
      </c>
      <c r="H2133" s="2">
        <f t="shared" si="571"/>
        <v>7</v>
      </c>
      <c r="I2133" s="2">
        <f t="shared" si="572"/>
        <v>12</v>
      </c>
      <c r="J2133" s="2">
        <f t="shared" si="573"/>
        <v>2021</v>
      </c>
      <c r="K2133" s="1">
        <f>G2133+8</f>
        <v>44545</v>
      </c>
      <c r="L2133" s="2">
        <f t="shared" si="574"/>
        <v>15</v>
      </c>
      <c r="M2133" s="2">
        <f t="shared" si="575"/>
        <v>12</v>
      </c>
      <c r="N2133" s="2">
        <f t="shared" si="576"/>
        <v>2021</v>
      </c>
      <c r="O2133" s="2">
        <f t="shared" si="577"/>
        <v>8</v>
      </c>
      <c r="P2133" t="s">
        <v>33</v>
      </c>
      <c r="Q2133" t="s">
        <v>90</v>
      </c>
      <c r="R2133" t="s">
        <v>9501</v>
      </c>
      <c r="S2133" t="s">
        <v>65</v>
      </c>
      <c r="T2133" s="3" t="s">
        <v>66</v>
      </c>
      <c r="U2133" s="4">
        <v>34303.65</v>
      </c>
      <c r="V2133" t="s">
        <v>2764</v>
      </c>
      <c r="W2133" s="3" t="s">
        <v>23011</v>
      </c>
      <c r="X2133" s="3" t="b">
        <v>0</v>
      </c>
      <c r="Y2133" t="s">
        <v>9502</v>
      </c>
      <c r="Z2133" t="s">
        <v>23012</v>
      </c>
      <c r="AA2133" t="s">
        <v>5684</v>
      </c>
    </row>
    <row r="2134" spans="1:27" x14ac:dyDescent="0.3">
      <c r="A2134">
        <f t="shared" si="578"/>
        <v>2133</v>
      </c>
      <c r="B2134" t="s">
        <v>9503</v>
      </c>
      <c r="C2134" t="s">
        <v>9504</v>
      </c>
      <c r="D2134" t="str">
        <f t="shared" si="570"/>
        <v>Rosy Zwicker</v>
      </c>
      <c r="E2134" s="3" t="s">
        <v>32</v>
      </c>
      <c r="F2134">
        <v>62</v>
      </c>
      <c r="G2134" s="1">
        <v>44234</v>
      </c>
      <c r="H2134" s="2">
        <f t="shared" si="571"/>
        <v>7</v>
      </c>
      <c r="I2134" s="2">
        <f t="shared" si="572"/>
        <v>2</v>
      </c>
      <c r="J2134" s="2">
        <f t="shared" si="573"/>
        <v>2021</v>
      </c>
      <c r="K2134" s="1">
        <v>44517</v>
      </c>
      <c r="L2134" s="2">
        <f t="shared" si="574"/>
        <v>17</v>
      </c>
      <c r="M2134" s="2">
        <f t="shared" si="575"/>
        <v>11</v>
      </c>
      <c r="N2134" s="2">
        <f t="shared" si="576"/>
        <v>2021</v>
      </c>
      <c r="O2134" s="2">
        <f t="shared" si="577"/>
        <v>283</v>
      </c>
      <c r="P2134" t="s">
        <v>118</v>
      </c>
      <c r="Q2134" t="s">
        <v>197</v>
      </c>
      <c r="R2134" t="s">
        <v>9505</v>
      </c>
      <c r="S2134" t="s">
        <v>36</v>
      </c>
      <c r="T2134" s="3" t="s">
        <v>37</v>
      </c>
      <c r="U2134" s="4">
        <v>52979.65</v>
      </c>
      <c r="V2134" t="s">
        <v>462</v>
      </c>
      <c r="W2134" s="3" t="b">
        <v>1</v>
      </c>
      <c r="X2134" s="3" t="s">
        <v>23011</v>
      </c>
      <c r="Y2134" t="s">
        <v>9506</v>
      </c>
      <c r="Z2134" t="s">
        <v>23012</v>
      </c>
      <c r="AA2134" t="s">
        <v>9507</v>
      </c>
    </row>
    <row r="2135" spans="1:27" x14ac:dyDescent="0.3">
      <c r="A2135">
        <f t="shared" si="578"/>
        <v>2134</v>
      </c>
      <c r="B2135" t="s">
        <v>9508</v>
      </c>
      <c r="C2135" t="s">
        <v>9509</v>
      </c>
      <c r="D2135" t="str">
        <f t="shared" si="570"/>
        <v>Sarine Couchman</v>
      </c>
      <c r="E2135" s="3" t="s">
        <v>32</v>
      </c>
      <c r="F2135">
        <v>31</v>
      </c>
      <c r="G2135" s="1">
        <v>44331</v>
      </c>
      <c r="H2135" s="2">
        <f t="shared" si="571"/>
        <v>15</v>
      </c>
      <c r="I2135" s="2">
        <f t="shared" si="572"/>
        <v>5</v>
      </c>
      <c r="J2135" s="2">
        <f t="shared" si="573"/>
        <v>2021</v>
      </c>
      <c r="K2135" s="1">
        <v>44333</v>
      </c>
      <c r="L2135" s="2">
        <f t="shared" si="574"/>
        <v>17</v>
      </c>
      <c r="M2135" s="2">
        <f t="shared" si="575"/>
        <v>5</v>
      </c>
      <c r="N2135" s="2">
        <f t="shared" si="576"/>
        <v>2021</v>
      </c>
      <c r="O2135" s="2">
        <f t="shared" si="577"/>
        <v>2</v>
      </c>
      <c r="P2135" t="s">
        <v>33</v>
      </c>
      <c r="Q2135" t="s">
        <v>74</v>
      </c>
      <c r="R2135" t="s">
        <v>9510</v>
      </c>
      <c r="S2135" t="s">
        <v>76</v>
      </c>
      <c r="T2135" s="3" t="s">
        <v>66</v>
      </c>
      <c r="U2135" s="4">
        <v>54926.8</v>
      </c>
      <c r="V2135" t="s">
        <v>960</v>
      </c>
      <c r="W2135" s="3" t="b">
        <v>0</v>
      </c>
      <c r="X2135" s="3" t="b">
        <v>0</v>
      </c>
      <c r="Y2135" t="s">
        <v>9511</v>
      </c>
      <c r="Z2135" t="s">
        <v>23012</v>
      </c>
      <c r="AA2135" t="s">
        <v>115</v>
      </c>
    </row>
    <row r="2136" spans="1:27" x14ac:dyDescent="0.3">
      <c r="A2136">
        <f t="shared" si="578"/>
        <v>2135</v>
      </c>
      <c r="B2136" t="s">
        <v>835</v>
      </c>
      <c r="C2136" t="s">
        <v>9512</v>
      </c>
      <c r="D2136" t="str">
        <f t="shared" si="570"/>
        <v>Effie Gatrill</v>
      </c>
      <c r="E2136" s="3" t="s">
        <v>32</v>
      </c>
      <c r="F2136">
        <v>82</v>
      </c>
      <c r="G2136" s="1">
        <v>44523</v>
      </c>
      <c r="H2136" s="2">
        <f t="shared" si="571"/>
        <v>23</v>
      </c>
      <c r="I2136" s="2">
        <f t="shared" si="572"/>
        <v>11</v>
      </c>
      <c r="J2136" s="2">
        <f t="shared" si="573"/>
        <v>2021</v>
      </c>
      <c r="K2136" s="1">
        <f>G2136+8</f>
        <v>44531</v>
      </c>
      <c r="L2136" s="2">
        <f t="shared" si="574"/>
        <v>1</v>
      </c>
      <c r="M2136" s="2">
        <f t="shared" si="575"/>
        <v>12</v>
      </c>
      <c r="N2136" s="2">
        <f t="shared" si="576"/>
        <v>2021</v>
      </c>
      <c r="O2136" s="2">
        <f t="shared" si="577"/>
        <v>8</v>
      </c>
      <c r="P2136" t="s">
        <v>73</v>
      </c>
      <c r="Q2136" t="s">
        <v>74</v>
      </c>
      <c r="R2136" t="s">
        <v>9513</v>
      </c>
      <c r="S2136" t="s">
        <v>25</v>
      </c>
      <c r="T2136" s="3" t="s">
        <v>37</v>
      </c>
      <c r="U2136" s="4">
        <v>33315.760000000002</v>
      </c>
      <c r="V2136" t="s">
        <v>3258</v>
      </c>
      <c r="W2136" s="3" t="b">
        <v>0</v>
      </c>
      <c r="X2136" s="3" t="b">
        <v>0</v>
      </c>
      <c r="Y2136" t="s">
        <v>9514</v>
      </c>
      <c r="Z2136" t="s">
        <v>23012</v>
      </c>
      <c r="AA2136" t="s">
        <v>3533</v>
      </c>
    </row>
    <row r="2137" spans="1:27" x14ac:dyDescent="0.3">
      <c r="A2137">
        <f t="shared" si="578"/>
        <v>2136</v>
      </c>
      <c r="B2137" t="s">
        <v>9515</v>
      </c>
      <c r="C2137" t="s">
        <v>9516</v>
      </c>
      <c r="D2137" t="str">
        <f t="shared" si="570"/>
        <v>Donny Le Gassick</v>
      </c>
      <c r="E2137" s="3" t="s">
        <v>32</v>
      </c>
      <c r="F2137">
        <v>66</v>
      </c>
      <c r="G2137" s="1">
        <v>44249</v>
      </c>
      <c r="H2137" s="2">
        <f t="shared" si="571"/>
        <v>22</v>
      </c>
      <c r="I2137" s="2">
        <f t="shared" si="572"/>
        <v>2</v>
      </c>
      <c r="J2137" s="2">
        <f t="shared" si="573"/>
        <v>2021</v>
      </c>
      <c r="K2137" s="1">
        <v>44382</v>
      </c>
      <c r="L2137" s="2">
        <f t="shared" si="574"/>
        <v>5</v>
      </c>
      <c r="M2137" s="2">
        <f t="shared" si="575"/>
        <v>7</v>
      </c>
      <c r="N2137" s="2">
        <f t="shared" si="576"/>
        <v>2021</v>
      </c>
      <c r="O2137" s="2">
        <f t="shared" si="577"/>
        <v>133</v>
      </c>
      <c r="P2137" t="s">
        <v>63</v>
      </c>
      <c r="Q2137" t="s">
        <v>74</v>
      </c>
      <c r="R2137" t="s">
        <v>9517</v>
      </c>
      <c r="S2137" t="s">
        <v>146</v>
      </c>
      <c r="T2137" s="3" t="s">
        <v>47</v>
      </c>
      <c r="U2137" s="4">
        <v>27044.12</v>
      </c>
      <c r="V2137" t="s">
        <v>153</v>
      </c>
      <c r="W2137" s="3" t="b">
        <v>0</v>
      </c>
      <c r="X2137" s="3" t="b">
        <v>0</v>
      </c>
      <c r="Y2137" t="s">
        <v>9518</v>
      </c>
      <c r="Z2137" t="s">
        <v>23012</v>
      </c>
      <c r="AA2137" t="s">
        <v>201</v>
      </c>
    </row>
    <row r="2138" spans="1:27" x14ac:dyDescent="0.3">
      <c r="A2138">
        <f t="shared" si="578"/>
        <v>2137</v>
      </c>
      <c r="B2138" t="s">
        <v>9519</v>
      </c>
      <c r="C2138" t="s">
        <v>9520</v>
      </c>
      <c r="D2138" t="str">
        <f t="shared" si="570"/>
        <v>Zuzana Croxall</v>
      </c>
      <c r="E2138" s="3" t="s">
        <v>32</v>
      </c>
      <c r="F2138">
        <v>82</v>
      </c>
      <c r="G2138" s="1">
        <v>44322</v>
      </c>
      <c r="H2138" s="2">
        <f t="shared" si="571"/>
        <v>6</v>
      </c>
      <c r="I2138" s="2">
        <f t="shared" si="572"/>
        <v>5</v>
      </c>
      <c r="J2138" s="2">
        <f t="shared" si="573"/>
        <v>2021</v>
      </c>
      <c r="K2138" s="1">
        <v>44403</v>
      </c>
      <c r="L2138" s="2">
        <f t="shared" si="574"/>
        <v>26</v>
      </c>
      <c r="M2138" s="2">
        <f t="shared" si="575"/>
        <v>7</v>
      </c>
      <c r="N2138" s="2">
        <f t="shared" si="576"/>
        <v>2021</v>
      </c>
      <c r="O2138" s="2">
        <f t="shared" si="577"/>
        <v>81</v>
      </c>
      <c r="P2138" t="s">
        <v>73</v>
      </c>
      <c r="Q2138" t="s">
        <v>126</v>
      </c>
      <c r="R2138" t="s">
        <v>9521</v>
      </c>
      <c r="S2138" t="s">
        <v>146</v>
      </c>
      <c r="T2138" s="3" t="s">
        <v>23012</v>
      </c>
      <c r="U2138" s="4">
        <v>33230</v>
      </c>
      <c r="V2138" t="s">
        <v>926</v>
      </c>
      <c r="W2138" s="3" t="b">
        <v>1</v>
      </c>
      <c r="X2138" s="3" t="b">
        <v>0</v>
      </c>
      <c r="Y2138" t="s">
        <v>9522</v>
      </c>
      <c r="Z2138" t="s">
        <v>2263</v>
      </c>
      <c r="AA2138" t="s">
        <v>1606</v>
      </c>
    </row>
    <row r="2139" spans="1:27" x14ac:dyDescent="0.3">
      <c r="A2139">
        <f t="shared" si="578"/>
        <v>2138</v>
      </c>
      <c r="B2139" t="s">
        <v>9523</v>
      </c>
      <c r="D2139" t="str">
        <f t="shared" si="570"/>
        <v xml:space="preserve">Winifred </v>
      </c>
      <c r="E2139" s="3" t="s">
        <v>32</v>
      </c>
      <c r="F2139">
        <v>46</v>
      </c>
      <c r="G2139" s="1">
        <v>44342</v>
      </c>
      <c r="H2139" s="2">
        <f t="shared" si="571"/>
        <v>26</v>
      </c>
      <c r="I2139" s="2">
        <f t="shared" si="572"/>
        <v>5</v>
      </c>
      <c r="J2139" s="2">
        <f t="shared" si="573"/>
        <v>2021</v>
      </c>
      <c r="K2139" s="1">
        <v>44367</v>
      </c>
      <c r="L2139" s="2">
        <f t="shared" si="574"/>
        <v>20</v>
      </c>
      <c r="M2139" s="2">
        <f t="shared" si="575"/>
        <v>6</v>
      </c>
      <c r="N2139" s="2">
        <f t="shared" si="576"/>
        <v>2021</v>
      </c>
      <c r="O2139" s="2">
        <f t="shared" si="577"/>
        <v>25</v>
      </c>
      <c r="P2139" t="s">
        <v>63</v>
      </c>
      <c r="Q2139" t="s">
        <v>90</v>
      </c>
      <c r="R2139" t="s">
        <v>9524</v>
      </c>
      <c r="S2139" t="s">
        <v>76</v>
      </c>
      <c r="T2139" s="3" t="s">
        <v>47</v>
      </c>
      <c r="U2139" s="4">
        <v>83728.89</v>
      </c>
      <c r="V2139" t="s">
        <v>1883</v>
      </c>
      <c r="W2139" s="3" t="s">
        <v>23011</v>
      </c>
      <c r="X2139" s="3" t="b">
        <v>1</v>
      </c>
      <c r="Y2139" t="s">
        <v>9525</v>
      </c>
      <c r="Z2139" t="s">
        <v>1688</v>
      </c>
      <c r="AA2139" t="s">
        <v>9526</v>
      </c>
    </row>
    <row r="2140" spans="1:27" x14ac:dyDescent="0.3">
      <c r="A2140">
        <f t="shared" si="578"/>
        <v>2139</v>
      </c>
      <c r="B2140" t="s">
        <v>9527</v>
      </c>
      <c r="C2140" t="s">
        <v>5343</v>
      </c>
      <c r="D2140" t="str">
        <f t="shared" si="570"/>
        <v>Jonas Leftridge</v>
      </c>
      <c r="E2140" s="3" t="s">
        <v>43</v>
      </c>
      <c r="F2140">
        <v>61</v>
      </c>
      <c r="G2140" s="1">
        <v>44261</v>
      </c>
      <c r="H2140" s="2">
        <f t="shared" si="571"/>
        <v>6</v>
      </c>
      <c r="I2140" s="2">
        <f t="shared" si="572"/>
        <v>3</v>
      </c>
      <c r="J2140" s="2">
        <f t="shared" si="573"/>
        <v>2021</v>
      </c>
      <c r="K2140" s="1">
        <v>44393</v>
      </c>
      <c r="L2140" s="2">
        <f t="shared" si="574"/>
        <v>16</v>
      </c>
      <c r="M2140" s="2">
        <f t="shared" si="575"/>
        <v>7</v>
      </c>
      <c r="N2140" s="2">
        <f t="shared" si="576"/>
        <v>2021</v>
      </c>
      <c r="O2140" s="2">
        <f t="shared" si="577"/>
        <v>132</v>
      </c>
      <c r="P2140" t="s">
        <v>33</v>
      </c>
      <c r="Q2140" t="s">
        <v>54</v>
      </c>
      <c r="R2140" t="s">
        <v>9528</v>
      </c>
      <c r="S2140" t="s">
        <v>65</v>
      </c>
      <c r="T2140" s="3" t="s">
        <v>159</v>
      </c>
      <c r="U2140" s="4">
        <v>57546.67</v>
      </c>
      <c r="V2140" t="s">
        <v>620</v>
      </c>
      <c r="W2140" s="3" t="b">
        <v>1</v>
      </c>
      <c r="X2140" s="3" t="b">
        <v>1</v>
      </c>
      <c r="Y2140" t="s">
        <v>9529</v>
      </c>
      <c r="Z2140" t="s">
        <v>23012</v>
      </c>
      <c r="AA2140" t="s">
        <v>9530</v>
      </c>
    </row>
    <row r="2141" spans="1:27" x14ac:dyDescent="0.3">
      <c r="A2141">
        <f t="shared" si="578"/>
        <v>2140</v>
      </c>
      <c r="B2141" t="s">
        <v>8889</v>
      </c>
      <c r="C2141" t="s">
        <v>9531</v>
      </c>
      <c r="D2141" t="str">
        <f t="shared" si="570"/>
        <v>Ferdy Kerbey</v>
      </c>
      <c r="E2141" s="3" t="s">
        <v>43</v>
      </c>
      <c r="F2141">
        <v>79</v>
      </c>
      <c r="G2141" s="1">
        <v>44472</v>
      </c>
      <c r="H2141" s="2">
        <f t="shared" si="571"/>
        <v>3</v>
      </c>
      <c r="I2141" s="2">
        <f t="shared" si="572"/>
        <v>10</v>
      </c>
      <c r="J2141" s="2">
        <f t="shared" si="573"/>
        <v>2021</v>
      </c>
      <c r="K2141" s="1">
        <f t="shared" ref="K2141:K2142" si="581">G2141+8</f>
        <v>44480</v>
      </c>
      <c r="L2141" s="2">
        <f t="shared" si="574"/>
        <v>11</v>
      </c>
      <c r="M2141" s="2">
        <f t="shared" si="575"/>
        <v>10</v>
      </c>
      <c r="N2141" s="2">
        <f t="shared" si="576"/>
        <v>2021</v>
      </c>
      <c r="O2141" s="2">
        <f t="shared" si="577"/>
        <v>8</v>
      </c>
      <c r="P2141" t="s">
        <v>33</v>
      </c>
      <c r="Q2141" t="s">
        <v>197</v>
      </c>
      <c r="R2141" t="s">
        <v>9532</v>
      </c>
      <c r="S2141" t="s">
        <v>146</v>
      </c>
      <c r="T2141" s="3" t="s">
        <v>133</v>
      </c>
      <c r="U2141" s="4">
        <v>72536.289999999994</v>
      </c>
      <c r="V2141" t="s">
        <v>38</v>
      </c>
      <c r="W2141" s="3" t="s">
        <v>23011</v>
      </c>
      <c r="X2141" s="3" t="b">
        <v>0</v>
      </c>
      <c r="Y2141" t="s">
        <v>9533</v>
      </c>
      <c r="Z2141" t="s">
        <v>23012</v>
      </c>
      <c r="AA2141" t="s">
        <v>1338</v>
      </c>
    </row>
    <row r="2142" spans="1:27" x14ac:dyDescent="0.3">
      <c r="A2142">
        <f t="shared" si="578"/>
        <v>2141</v>
      </c>
      <c r="B2142" t="s">
        <v>8748</v>
      </c>
      <c r="C2142" t="s">
        <v>9534</v>
      </c>
      <c r="D2142" t="str">
        <f t="shared" si="570"/>
        <v>Bendite Keigher</v>
      </c>
      <c r="E2142" s="3" t="s">
        <v>32</v>
      </c>
      <c r="F2142">
        <v>16</v>
      </c>
      <c r="G2142" s="1">
        <v>44507</v>
      </c>
      <c r="H2142" s="2">
        <f t="shared" si="571"/>
        <v>7</v>
      </c>
      <c r="I2142" s="2">
        <f t="shared" si="572"/>
        <v>11</v>
      </c>
      <c r="J2142" s="2">
        <f t="shared" si="573"/>
        <v>2021</v>
      </c>
      <c r="K2142" s="1">
        <f t="shared" si="581"/>
        <v>44515</v>
      </c>
      <c r="L2142" s="2">
        <f t="shared" si="574"/>
        <v>15</v>
      </c>
      <c r="M2142" s="2">
        <f t="shared" si="575"/>
        <v>11</v>
      </c>
      <c r="N2142" s="2">
        <f t="shared" si="576"/>
        <v>2021</v>
      </c>
      <c r="O2142" s="2">
        <f t="shared" si="577"/>
        <v>8</v>
      </c>
      <c r="P2142" t="s">
        <v>63</v>
      </c>
      <c r="Q2142" t="s">
        <v>197</v>
      </c>
      <c r="R2142" t="s">
        <v>9535</v>
      </c>
      <c r="S2142" t="s">
        <v>56</v>
      </c>
      <c r="T2142" s="3" t="s">
        <v>66</v>
      </c>
      <c r="U2142" s="4">
        <v>41509.949999999997</v>
      </c>
      <c r="V2142" t="s">
        <v>1313</v>
      </c>
      <c r="W2142" s="3" t="b">
        <v>1</v>
      </c>
      <c r="X2142" s="3" t="s">
        <v>23011</v>
      </c>
      <c r="Y2142" t="s">
        <v>2274</v>
      </c>
      <c r="Z2142" t="s">
        <v>2274</v>
      </c>
      <c r="AA2142" t="s">
        <v>884</v>
      </c>
    </row>
    <row r="2143" spans="1:27" x14ac:dyDescent="0.3">
      <c r="A2143">
        <f t="shared" si="578"/>
        <v>2142</v>
      </c>
      <c r="B2143" t="s">
        <v>9536</v>
      </c>
      <c r="C2143" t="s">
        <v>9537</v>
      </c>
      <c r="D2143" t="str">
        <f t="shared" si="570"/>
        <v>Hendrika Ikringill</v>
      </c>
      <c r="E2143" s="3" t="s">
        <v>32</v>
      </c>
      <c r="F2143">
        <v>76</v>
      </c>
      <c r="G2143" s="1">
        <v>44362</v>
      </c>
      <c r="H2143" s="2">
        <f t="shared" si="571"/>
        <v>15</v>
      </c>
      <c r="I2143" s="2">
        <f t="shared" si="572"/>
        <v>6</v>
      </c>
      <c r="J2143" s="2">
        <f t="shared" si="573"/>
        <v>2021</v>
      </c>
      <c r="K2143" s="1">
        <v>44418</v>
      </c>
      <c r="L2143" s="2">
        <f t="shared" si="574"/>
        <v>10</v>
      </c>
      <c r="M2143" s="2">
        <f t="shared" si="575"/>
        <v>8</v>
      </c>
      <c r="N2143" s="2">
        <f t="shared" si="576"/>
        <v>2021</v>
      </c>
      <c r="O2143" s="2">
        <f t="shared" si="577"/>
        <v>56</v>
      </c>
      <c r="P2143" t="s">
        <v>63</v>
      </c>
      <c r="Q2143" t="s">
        <v>54</v>
      </c>
      <c r="R2143" t="s">
        <v>9538</v>
      </c>
      <c r="S2143" t="s">
        <v>56</v>
      </c>
      <c r="T2143" s="3" t="s">
        <v>37</v>
      </c>
      <c r="U2143" s="4">
        <v>53713.41</v>
      </c>
      <c r="V2143" t="s">
        <v>3722</v>
      </c>
      <c r="W2143" s="3" t="s">
        <v>23011</v>
      </c>
      <c r="X2143" s="3" t="b">
        <v>0</v>
      </c>
      <c r="Y2143" t="s">
        <v>9539</v>
      </c>
      <c r="Z2143" t="s">
        <v>23012</v>
      </c>
      <c r="AA2143" t="s">
        <v>258</v>
      </c>
    </row>
    <row r="2144" spans="1:27" x14ac:dyDescent="0.3">
      <c r="A2144">
        <f t="shared" si="578"/>
        <v>2143</v>
      </c>
      <c r="B2144" t="s">
        <v>9540</v>
      </c>
      <c r="C2144" t="s">
        <v>9541</v>
      </c>
      <c r="D2144" t="str">
        <f t="shared" si="570"/>
        <v>Krysta Mealing</v>
      </c>
      <c r="E2144" s="3" t="s">
        <v>32</v>
      </c>
      <c r="F2144">
        <v>37</v>
      </c>
      <c r="G2144" s="1">
        <v>44466</v>
      </c>
      <c r="H2144" s="2">
        <f t="shared" si="571"/>
        <v>27</v>
      </c>
      <c r="I2144" s="2">
        <f t="shared" si="572"/>
        <v>9</v>
      </c>
      <c r="J2144" s="2">
        <f t="shared" si="573"/>
        <v>2021</v>
      </c>
      <c r="K2144" s="1">
        <v>44538</v>
      </c>
      <c r="L2144" s="2">
        <f t="shared" si="574"/>
        <v>8</v>
      </c>
      <c r="M2144" s="2">
        <f t="shared" si="575"/>
        <v>12</v>
      </c>
      <c r="N2144" s="2">
        <f t="shared" si="576"/>
        <v>2021</v>
      </c>
      <c r="O2144" s="2">
        <f t="shared" si="577"/>
        <v>72</v>
      </c>
      <c r="P2144" t="s">
        <v>22</v>
      </c>
      <c r="Q2144" t="s">
        <v>119</v>
      </c>
      <c r="R2144" t="s">
        <v>9542</v>
      </c>
      <c r="S2144" t="s">
        <v>36</v>
      </c>
      <c r="T2144" s="3" t="s">
        <v>57</v>
      </c>
      <c r="U2144" s="4">
        <v>99130.09</v>
      </c>
      <c r="V2144" t="s">
        <v>1174</v>
      </c>
      <c r="W2144" s="3" t="b">
        <v>1</v>
      </c>
      <c r="X2144" s="3" t="b">
        <v>0</v>
      </c>
      <c r="Y2144" t="s">
        <v>9543</v>
      </c>
      <c r="Z2144" t="s">
        <v>23012</v>
      </c>
      <c r="AA2144" t="s">
        <v>6055</v>
      </c>
    </row>
    <row r="2145" spans="1:27" x14ac:dyDescent="0.3">
      <c r="A2145">
        <f t="shared" si="578"/>
        <v>2144</v>
      </c>
      <c r="B2145" t="s">
        <v>1409</v>
      </c>
      <c r="D2145" t="str">
        <f t="shared" si="570"/>
        <v xml:space="preserve">Sherwynd </v>
      </c>
      <c r="E2145" s="3" t="s">
        <v>43</v>
      </c>
      <c r="F2145">
        <v>65</v>
      </c>
      <c r="G2145" s="1">
        <v>44431</v>
      </c>
      <c r="H2145" s="2">
        <f t="shared" si="571"/>
        <v>23</v>
      </c>
      <c r="I2145" s="2">
        <f t="shared" si="572"/>
        <v>8</v>
      </c>
      <c r="J2145" s="2">
        <f t="shared" si="573"/>
        <v>2021</v>
      </c>
      <c r="K2145" s="1">
        <f>G2145+8</f>
        <v>44439</v>
      </c>
      <c r="L2145" s="2">
        <f t="shared" si="574"/>
        <v>31</v>
      </c>
      <c r="M2145" s="2">
        <f t="shared" si="575"/>
        <v>8</v>
      </c>
      <c r="N2145" s="2">
        <f t="shared" si="576"/>
        <v>2021</v>
      </c>
      <c r="O2145" s="2">
        <f t="shared" si="577"/>
        <v>8</v>
      </c>
      <c r="P2145" t="s">
        <v>63</v>
      </c>
      <c r="Q2145" t="s">
        <v>197</v>
      </c>
      <c r="R2145" t="s">
        <v>9544</v>
      </c>
      <c r="S2145" t="s">
        <v>36</v>
      </c>
      <c r="T2145" s="3" t="s">
        <v>159</v>
      </c>
      <c r="U2145" s="4">
        <v>39613.96</v>
      </c>
      <c r="V2145" t="s">
        <v>1744</v>
      </c>
      <c r="W2145" s="3" t="b">
        <v>1</v>
      </c>
      <c r="X2145" s="3" t="s">
        <v>23011</v>
      </c>
      <c r="Y2145" t="s">
        <v>9545</v>
      </c>
      <c r="Z2145" t="s">
        <v>6756</v>
      </c>
      <c r="AA2145" t="s">
        <v>2147</v>
      </c>
    </row>
    <row r="2146" spans="1:27" x14ac:dyDescent="0.3">
      <c r="A2146">
        <f t="shared" si="578"/>
        <v>2145</v>
      </c>
      <c r="B2146" t="s">
        <v>9546</v>
      </c>
      <c r="C2146" t="s">
        <v>9547</v>
      </c>
      <c r="D2146" t="str">
        <f t="shared" si="570"/>
        <v>Alikee Isakson</v>
      </c>
      <c r="E2146" s="3" t="s">
        <v>222</v>
      </c>
      <c r="F2146">
        <v>48</v>
      </c>
      <c r="G2146" s="1">
        <v>44243</v>
      </c>
      <c r="H2146" s="2">
        <f t="shared" si="571"/>
        <v>16</v>
      </c>
      <c r="I2146" s="2">
        <f t="shared" si="572"/>
        <v>2</v>
      </c>
      <c r="J2146" s="2">
        <f t="shared" si="573"/>
        <v>2021</v>
      </c>
      <c r="K2146" s="1">
        <v>44306</v>
      </c>
      <c r="L2146" s="2">
        <f t="shared" si="574"/>
        <v>20</v>
      </c>
      <c r="M2146" s="2">
        <f t="shared" si="575"/>
        <v>4</v>
      </c>
      <c r="N2146" s="2">
        <f t="shared" si="576"/>
        <v>2021</v>
      </c>
      <c r="O2146" s="2">
        <f t="shared" si="577"/>
        <v>63</v>
      </c>
      <c r="P2146" t="s">
        <v>63</v>
      </c>
      <c r="Q2146" t="s">
        <v>126</v>
      </c>
      <c r="R2146" t="s">
        <v>9548</v>
      </c>
      <c r="S2146" t="s">
        <v>146</v>
      </c>
      <c r="T2146" s="3" t="s">
        <v>37</v>
      </c>
      <c r="U2146" s="4">
        <v>29673.040000000001</v>
      </c>
      <c r="V2146" t="s">
        <v>938</v>
      </c>
      <c r="W2146" s="3" t="b">
        <v>1</v>
      </c>
      <c r="X2146" s="3" t="b">
        <v>1</v>
      </c>
      <c r="Y2146" t="s">
        <v>9549</v>
      </c>
      <c r="Z2146" t="s">
        <v>23012</v>
      </c>
      <c r="AA2146" t="s">
        <v>1798</v>
      </c>
    </row>
    <row r="2147" spans="1:27" x14ac:dyDescent="0.3">
      <c r="A2147">
        <f t="shared" si="578"/>
        <v>2146</v>
      </c>
      <c r="B2147" t="s">
        <v>8893</v>
      </c>
      <c r="C2147" t="s">
        <v>9550</v>
      </c>
      <c r="D2147" t="str">
        <f t="shared" si="570"/>
        <v>Massimiliano Lewer</v>
      </c>
      <c r="E2147" s="3" t="s">
        <v>21</v>
      </c>
      <c r="F2147">
        <v>19</v>
      </c>
      <c r="G2147" s="1">
        <v>44297</v>
      </c>
      <c r="H2147" s="2">
        <f t="shared" si="571"/>
        <v>11</v>
      </c>
      <c r="I2147" s="2">
        <f t="shared" si="572"/>
        <v>4</v>
      </c>
      <c r="J2147" s="2">
        <f t="shared" si="573"/>
        <v>2021</v>
      </c>
      <c r="K2147" s="1">
        <f t="shared" ref="K2147:K2149" si="582">G2147+8</f>
        <v>44305</v>
      </c>
      <c r="L2147" s="2">
        <f t="shared" si="574"/>
        <v>19</v>
      </c>
      <c r="M2147" s="2">
        <f t="shared" si="575"/>
        <v>4</v>
      </c>
      <c r="N2147" s="2">
        <f t="shared" si="576"/>
        <v>2021</v>
      </c>
      <c r="O2147" s="2">
        <f t="shared" si="577"/>
        <v>8</v>
      </c>
      <c r="P2147" t="s">
        <v>118</v>
      </c>
      <c r="Q2147" t="s">
        <v>45</v>
      </c>
      <c r="R2147" t="s">
        <v>9551</v>
      </c>
      <c r="S2147" t="s">
        <v>92</v>
      </c>
      <c r="T2147" s="3" t="s">
        <v>159</v>
      </c>
      <c r="U2147" s="4">
        <v>76848.320000000007</v>
      </c>
      <c r="V2147" t="s">
        <v>2579</v>
      </c>
      <c r="W2147" s="3" t="b">
        <v>0</v>
      </c>
      <c r="X2147" s="3" t="b">
        <v>0</v>
      </c>
      <c r="Y2147" t="s">
        <v>9552</v>
      </c>
      <c r="Z2147" t="s">
        <v>23012</v>
      </c>
      <c r="AA2147" t="s">
        <v>9553</v>
      </c>
    </row>
    <row r="2148" spans="1:27" x14ac:dyDescent="0.3">
      <c r="A2148">
        <f t="shared" si="578"/>
        <v>2147</v>
      </c>
      <c r="B2148" t="s">
        <v>9554</v>
      </c>
      <c r="C2148" t="s">
        <v>9555</v>
      </c>
      <c r="D2148" t="str">
        <f t="shared" si="570"/>
        <v>Inness Puckring</v>
      </c>
      <c r="E2148" s="3" t="s">
        <v>43</v>
      </c>
      <c r="F2148">
        <v>20</v>
      </c>
      <c r="G2148" s="1">
        <v>44433</v>
      </c>
      <c r="H2148" s="2">
        <f t="shared" si="571"/>
        <v>25</v>
      </c>
      <c r="I2148" s="2">
        <f t="shared" si="572"/>
        <v>8</v>
      </c>
      <c r="J2148" s="2">
        <f t="shared" si="573"/>
        <v>2021</v>
      </c>
      <c r="K2148" s="1">
        <f t="shared" si="582"/>
        <v>44441</v>
      </c>
      <c r="L2148" s="2">
        <f t="shared" si="574"/>
        <v>2</v>
      </c>
      <c r="M2148" s="2">
        <f t="shared" si="575"/>
        <v>9</v>
      </c>
      <c r="N2148" s="2">
        <f t="shared" si="576"/>
        <v>2021</v>
      </c>
      <c r="O2148" s="2">
        <f t="shared" si="577"/>
        <v>8</v>
      </c>
      <c r="P2148" t="s">
        <v>73</v>
      </c>
      <c r="Q2148" t="s">
        <v>126</v>
      </c>
      <c r="R2148" t="s">
        <v>9556</v>
      </c>
      <c r="S2148" t="s">
        <v>100</v>
      </c>
      <c r="T2148" s="3" t="s">
        <v>47</v>
      </c>
      <c r="U2148" s="4">
        <v>25677.86</v>
      </c>
      <c r="V2148" t="s">
        <v>674</v>
      </c>
      <c r="W2148" s="3" t="b">
        <v>0</v>
      </c>
      <c r="X2148" s="3" t="b">
        <v>0</v>
      </c>
      <c r="Y2148" t="s">
        <v>9557</v>
      </c>
      <c r="Z2148" t="s">
        <v>23012</v>
      </c>
      <c r="AA2148" t="s">
        <v>1606</v>
      </c>
    </row>
    <row r="2149" spans="1:27" x14ac:dyDescent="0.3">
      <c r="A2149">
        <f t="shared" si="578"/>
        <v>2148</v>
      </c>
      <c r="B2149" t="s">
        <v>9558</v>
      </c>
      <c r="D2149" t="str">
        <f t="shared" si="570"/>
        <v xml:space="preserve">Bailey </v>
      </c>
      <c r="E2149" s="3" t="s">
        <v>43</v>
      </c>
      <c r="F2149">
        <v>93</v>
      </c>
      <c r="G2149" s="1">
        <v>44477</v>
      </c>
      <c r="H2149" s="2">
        <f t="shared" si="571"/>
        <v>8</v>
      </c>
      <c r="I2149" s="2">
        <f t="shared" si="572"/>
        <v>10</v>
      </c>
      <c r="J2149" s="2">
        <f t="shared" si="573"/>
        <v>2021</v>
      </c>
      <c r="K2149" s="1">
        <f t="shared" si="582"/>
        <v>44485</v>
      </c>
      <c r="L2149" s="2">
        <f t="shared" si="574"/>
        <v>16</v>
      </c>
      <c r="M2149" s="2">
        <f t="shared" si="575"/>
        <v>10</v>
      </c>
      <c r="N2149" s="2">
        <f t="shared" si="576"/>
        <v>2021</v>
      </c>
      <c r="O2149" s="2">
        <f t="shared" si="577"/>
        <v>8</v>
      </c>
      <c r="P2149" t="s">
        <v>73</v>
      </c>
      <c r="Q2149" t="s">
        <v>119</v>
      </c>
      <c r="R2149" t="s">
        <v>9559</v>
      </c>
      <c r="S2149" t="s">
        <v>100</v>
      </c>
      <c r="T2149" s="3" t="s">
        <v>83</v>
      </c>
      <c r="U2149" s="4">
        <v>86334.32</v>
      </c>
      <c r="V2149" t="s">
        <v>3272</v>
      </c>
      <c r="W2149" s="3" t="b">
        <v>0</v>
      </c>
      <c r="X2149" s="3" t="b">
        <v>1</v>
      </c>
      <c r="Y2149" t="s">
        <v>8417</v>
      </c>
      <c r="Z2149" t="s">
        <v>3665</v>
      </c>
      <c r="AA2149" t="s">
        <v>9560</v>
      </c>
    </row>
    <row r="2150" spans="1:27" x14ac:dyDescent="0.3">
      <c r="A2150">
        <f t="shared" si="578"/>
        <v>2149</v>
      </c>
      <c r="B2150" t="s">
        <v>9561</v>
      </c>
      <c r="C2150" t="s">
        <v>9562</v>
      </c>
      <c r="D2150" t="str">
        <f t="shared" si="570"/>
        <v>Emanuele Ege</v>
      </c>
      <c r="E2150" s="3" t="s">
        <v>43</v>
      </c>
      <c r="F2150">
        <v>88</v>
      </c>
      <c r="G2150" s="1">
        <v>44219</v>
      </c>
      <c r="H2150" s="2">
        <f t="shared" si="571"/>
        <v>23</v>
      </c>
      <c r="I2150" s="2">
        <f t="shared" si="572"/>
        <v>1</v>
      </c>
      <c r="J2150" s="2">
        <f t="shared" si="573"/>
        <v>2021</v>
      </c>
      <c r="K2150" s="1">
        <v>44522</v>
      </c>
      <c r="L2150" s="2">
        <f t="shared" si="574"/>
        <v>22</v>
      </c>
      <c r="M2150" s="2">
        <f t="shared" si="575"/>
        <v>11</v>
      </c>
      <c r="N2150" s="2">
        <f t="shared" si="576"/>
        <v>2021</v>
      </c>
      <c r="O2150" s="2">
        <f t="shared" si="577"/>
        <v>303</v>
      </c>
      <c r="P2150" t="s">
        <v>63</v>
      </c>
      <c r="Q2150" t="s">
        <v>74</v>
      </c>
      <c r="R2150" t="s">
        <v>9563</v>
      </c>
      <c r="S2150" t="s">
        <v>36</v>
      </c>
      <c r="T2150" s="3" t="s">
        <v>23012</v>
      </c>
      <c r="U2150" s="4">
        <v>78867.33</v>
      </c>
      <c r="V2150" t="s">
        <v>1366</v>
      </c>
      <c r="W2150" s="3" t="b">
        <v>0</v>
      </c>
      <c r="X2150" s="3" t="b">
        <v>0</v>
      </c>
      <c r="Y2150" t="s">
        <v>5474</v>
      </c>
      <c r="Z2150" t="s">
        <v>2432</v>
      </c>
      <c r="AA2150" t="s">
        <v>9564</v>
      </c>
    </row>
    <row r="2151" spans="1:27" x14ac:dyDescent="0.3">
      <c r="A2151">
        <f t="shared" si="578"/>
        <v>2150</v>
      </c>
      <c r="B2151" t="s">
        <v>9565</v>
      </c>
      <c r="C2151" t="s">
        <v>9566</v>
      </c>
      <c r="D2151" t="str">
        <f t="shared" si="570"/>
        <v>Lanie Mustchin</v>
      </c>
      <c r="E2151" s="3" t="s">
        <v>43</v>
      </c>
      <c r="F2151">
        <v>50</v>
      </c>
      <c r="G2151" s="1">
        <v>44559</v>
      </c>
      <c r="H2151" s="2">
        <f t="shared" si="571"/>
        <v>29</v>
      </c>
      <c r="I2151" s="2">
        <f t="shared" si="572"/>
        <v>12</v>
      </c>
      <c r="J2151" s="2">
        <f t="shared" si="573"/>
        <v>2021</v>
      </c>
      <c r="K2151" s="1">
        <f>G2151+8</f>
        <v>44567</v>
      </c>
      <c r="L2151" s="2">
        <f t="shared" si="574"/>
        <v>6</v>
      </c>
      <c r="M2151" s="2">
        <f t="shared" si="575"/>
        <v>1</v>
      </c>
      <c r="N2151" s="2">
        <f t="shared" si="576"/>
        <v>2022</v>
      </c>
      <c r="O2151" s="2">
        <f t="shared" si="577"/>
        <v>8</v>
      </c>
      <c r="P2151" t="s">
        <v>63</v>
      </c>
      <c r="Q2151" t="s">
        <v>90</v>
      </c>
      <c r="R2151" t="s">
        <v>9567</v>
      </c>
      <c r="S2151" t="s">
        <v>146</v>
      </c>
      <c r="T2151" s="3" t="s">
        <v>47</v>
      </c>
      <c r="U2151" s="4">
        <v>9763.41</v>
      </c>
      <c r="V2151" t="s">
        <v>1179</v>
      </c>
      <c r="W2151" s="3" t="b">
        <v>0</v>
      </c>
      <c r="X2151" s="3" t="b">
        <v>1</v>
      </c>
      <c r="Y2151" t="s">
        <v>9568</v>
      </c>
      <c r="Z2151" t="s">
        <v>23012</v>
      </c>
      <c r="AA2151" t="s">
        <v>749</v>
      </c>
    </row>
    <row r="2152" spans="1:27" x14ac:dyDescent="0.3">
      <c r="A2152">
        <f t="shared" si="578"/>
        <v>2151</v>
      </c>
      <c r="B2152" t="s">
        <v>9569</v>
      </c>
      <c r="C2152" t="s">
        <v>9570</v>
      </c>
      <c r="D2152" t="str">
        <f t="shared" si="570"/>
        <v>Wilek Brigden</v>
      </c>
      <c r="E2152" s="3" t="s">
        <v>43</v>
      </c>
      <c r="F2152">
        <v>50</v>
      </c>
      <c r="G2152" s="1">
        <v>44243</v>
      </c>
      <c r="H2152" s="2">
        <f t="shared" si="571"/>
        <v>16</v>
      </c>
      <c r="I2152" s="2">
        <f t="shared" si="572"/>
        <v>2</v>
      </c>
      <c r="J2152" s="2">
        <f t="shared" si="573"/>
        <v>2021</v>
      </c>
      <c r="K2152" s="1">
        <v>44343</v>
      </c>
      <c r="L2152" s="2">
        <f t="shared" si="574"/>
        <v>27</v>
      </c>
      <c r="M2152" s="2">
        <f t="shared" si="575"/>
        <v>5</v>
      </c>
      <c r="N2152" s="2">
        <f t="shared" si="576"/>
        <v>2021</v>
      </c>
      <c r="O2152" s="2">
        <f t="shared" si="577"/>
        <v>100</v>
      </c>
      <c r="P2152" t="s">
        <v>63</v>
      </c>
      <c r="Q2152" t="s">
        <v>74</v>
      </c>
      <c r="R2152" t="s">
        <v>9571</v>
      </c>
      <c r="S2152" t="s">
        <v>76</v>
      </c>
      <c r="T2152" s="3" t="s">
        <v>47</v>
      </c>
      <c r="U2152" s="4">
        <v>46605.35</v>
      </c>
      <c r="V2152" t="s">
        <v>224</v>
      </c>
      <c r="W2152" s="3" t="s">
        <v>23011</v>
      </c>
      <c r="X2152" s="3" t="b">
        <v>1</v>
      </c>
      <c r="Y2152" t="s">
        <v>9572</v>
      </c>
      <c r="Z2152" t="s">
        <v>9573</v>
      </c>
      <c r="AA2152" t="s">
        <v>444</v>
      </c>
    </row>
    <row r="2153" spans="1:27" x14ac:dyDescent="0.3">
      <c r="A2153">
        <f t="shared" si="578"/>
        <v>2152</v>
      </c>
      <c r="B2153" t="s">
        <v>9574</v>
      </c>
      <c r="C2153" t="s">
        <v>9575</v>
      </c>
      <c r="D2153" t="str">
        <f t="shared" si="570"/>
        <v>Minnnie Abbotts</v>
      </c>
      <c r="E2153" s="3" t="s">
        <v>32</v>
      </c>
      <c r="F2153">
        <v>16</v>
      </c>
      <c r="G2153" s="1">
        <v>44459</v>
      </c>
      <c r="H2153" s="2">
        <f t="shared" si="571"/>
        <v>20</v>
      </c>
      <c r="I2153" s="2">
        <f t="shared" si="572"/>
        <v>9</v>
      </c>
      <c r="J2153" s="2">
        <f t="shared" si="573"/>
        <v>2021</v>
      </c>
      <c r="K2153" s="1">
        <f t="shared" ref="K2153:K2159" si="583">G2153+8</f>
        <v>44467</v>
      </c>
      <c r="L2153" s="2">
        <f t="shared" si="574"/>
        <v>28</v>
      </c>
      <c r="M2153" s="2">
        <f t="shared" si="575"/>
        <v>9</v>
      </c>
      <c r="N2153" s="2">
        <f t="shared" si="576"/>
        <v>2021</v>
      </c>
      <c r="O2153" s="2">
        <f t="shared" si="577"/>
        <v>8</v>
      </c>
      <c r="P2153" t="s">
        <v>118</v>
      </c>
      <c r="Q2153" t="s">
        <v>23</v>
      </c>
      <c r="R2153" t="s">
        <v>9576</v>
      </c>
      <c r="S2153" t="s">
        <v>76</v>
      </c>
      <c r="T2153" s="3" t="s">
        <v>57</v>
      </c>
      <c r="U2153" s="4">
        <v>56204.92</v>
      </c>
      <c r="V2153" t="s">
        <v>2036</v>
      </c>
      <c r="W2153" s="3" t="b">
        <v>0</v>
      </c>
      <c r="X2153" s="3" t="b">
        <v>1</v>
      </c>
      <c r="Y2153" t="s">
        <v>9577</v>
      </c>
      <c r="Z2153" t="s">
        <v>23012</v>
      </c>
      <c r="AA2153" t="s">
        <v>9578</v>
      </c>
    </row>
    <row r="2154" spans="1:27" x14ac:dyDescent="0.3">
      <c r="A2154">
        <f t="shared" si="578"/>
        <v>2153</v>
      </c>
      <c r="B2154" t="s">
        <v>9579</v>
      </c>
      <c r="C2154" t="s">
        <v>9580</v>
      </c>
      <c r="D2154" t="str">
        <f t="shared" si="570"/>
        <v>Davina Phidgin</v>
      </c>
      <c r="E2154" s="3" t="s">
        <v>350</v>
      </c>
      <c r="F2154">
        <v>95</v>
      </c>
      <c r="G2154" s="1">
        <v>44359</v>
      </c>
      <c r="H2154" s="2">
        <f t="shared" si="571"/>
        <v>12</v>
      </c>
      <c r="I2154" s="2">
        <f t="shared" si="572"/>
        <v>6</v>
      </c>
      <c r="J2154" s="2">
        <f t="shared" si="573"/>
        <v>2021</v>
      </c>
      <c r="K2154" s="1">
        <f t="shared" si="583"/>
        <v>44367</v>
      </c>
      <c r="L2154" s="2">
        <f t="shared" si="574"/>
        <v>20</v>
      </c>
      <c r="M2154" s="2">
        <f t="shared" si="575"/>
        <v>6</v>
      </c>
      <c r="N2154" s="2">
        <f t="shared" si="576"/>
        <v>2021</v>
      </c>
      <c r="O2154" s="2">
        <f t="shared" si="577"/>
        <v>8</v>
      </c>
      <c r="P2154" t="s">
        <v>44</v>
      </c>
      <c r="Q2154" t="s">
        <v>90</v>
      </c>
      <c r="R2154" t="s">
        <v>9581</v>
      </c>
      <c r="S2154" t="s">
        <v>36</v>
      </c>
      <c r="T2154" s="3" t="s">
        <v>133</v>
      </c>
      <c r="U2154" s="4">
        <v>13164.68</v>
      </c>
      <c r="V2154" t="s">
        <v>972</v>
      </c>
      <c r="W2154" s="3" t="b">
        <v>0</v>
      </c>
      <c r="X2154" s="3" t="b">
        <v>1</v>
      </c>
      <c r="Y2154" t="s">
        <v>9582</v>
      </c>
      <c r="Z2154" t="s">
        <v>23012</v>
      </c>
      <c r="AA2154" t="s">
        <v>9583</v>
      </c>
    </row>
    <row r="2155" spans="1:27" x14ac:dyDescent="0.3">
      <c r="A2155">
        <f t="shared" si="578"/>
        <v>2154</v>
      </c>
      <c r="B2155" t="s">
        <v>9584</v>
      </c>
      <c r="C2155" t="s">
        <v>9585</v>
      </c>
      <c r="D2155" t="str">
        <f t="shared" si="570"/>
        <v>Zorana Peddel</v>
      </c>
      <c r="E2155" s="3" t="s">
        <v>32</v>
      </c>
      <c r="F2155">
        <v>58</v>
      </c>
      <c r="G2155" s="1">
        <v>44399</v>
      </c>
      <c r="H2155" s="2">
        <f t="shared" si="571"/>
        <v>22</v>
      </c>
      <c r="I2155" s="2">
        <f t="shared" si="572"/>
        <v>7</v>
      </c>
      <c r="J2155" s="2">
        <f t="shared" si="573"/>
        <v>2021</v>
      </c>
      <c r="K2155" s="1">
        <f t="shared" si="583"/>
        <v>44407</v>
      </c>
      <c r="L2155" s="2">
        <f t="shared" si="574"/>
        <v>30</v>
      </c>
      <c r="M2155" s="2">
        <f t="shared" si="575"/>
        <v>7</v>
      </c>
      <c r="N2155" s="2">
        <f t="shared" si="576"/>
        <v>2021</v>
      </c>
      <c r="O2155" s="2">
        <f t="shared" si="577"/>
        <v>8</v>
      </c>
      <c r="P2155" t="s">
        <v>22</v>
      </c>
      <c r="Q2155" t="s">
        <v>74</v>
      </c>
      <c r="R2155" t="s">
        <v>9586</v>
      </c>
      <c r="S2155" t="s">
        <v>146</v>
      </c>
      <c r="T2155" s="3" t="s">
        <v>83</v>
      </c>
      <c r="U2155" s="4">
        <v>96674.11</v>
      </c>
      <c r="V2155" t="s">
        <v>1246</v>
      </c>
      <c r="W2155" s="3" t="b">
        <v>1</v>
      </c>
      <c r="X2155" s="3" t="b">
        <v>1</v>
      </c>
      <c r="Y2155" t="s">
        <v>9587</v>
      </c>
      <c r="Z2155" t="s">
        <v>23012</v>
      </c>
      <c r="AA2155" t="s">
        <v>9588</v>
      </c>
    </row>
    <row r="2156" spans="1:27" x14ac:dyDescent="0.3">
      <c r="A2156">
        <f t="shared" si="578"/>
        <v>2155</v>
      </c>
      <c r="B2156" t="s">
        <v>9589</v>
      </c>
      <c r="C2156" t="s">
        <v>3388</v>
      </c>
      <c r="D2156" t="str">
        <f t="shared" si="570"/>
        <v>Delaney Hallatt</v>
      </c>
      <c r="E2156" s="3" t="s">
        <v>43</v>
      </c>
      <c r="F2156">
        <v>71</v>
      </c>
      <c r="G2156" s="1">
        <v>44336</v>
      </c>
      <c r="H2156" s="2">
        <f t="shared" si="571"/>
        <v>20</v>
      </c>
      <c r="I2156" s="2">
        <f t="shared" si="572"/>
        <v>5</v>
      </c>
      <c r="J2156" s="2">
        <f t="shared" si="573"/>
        <v>2021</v>
      </c>
      <c r="K2156" s="1">
        <f t="shared" si="583"/>
        <v>44344</v>
      </c>
      <c r="L2156" s="2">
        <f t="shared" si="574"/>
        <v>28</v>
      </c>
      <c r="M2156" s="2">
        <f t="shared" si="575"/>
        <v>5</v>
      </c>
      <c r="N2156" s="2">
        <f t="shared" si="576"/>
        <v>2021</v>
      </c>
      <c r="O2156" s="2">
        <f t="shared" si="577"/>
        <v>8</v>
      </c>
      <c r="P2156" t="s">
        <v>73</v>
      </c>
      <c r="Q2156" t="s">
        <v>74</v>
      </c>
      <c r="R2156" t="s">
        <v>9590</v>
      </c>
      <c r="S2156" t="s">
        <v>65</v>
      </c>
      <c r="T2156" s="3" t="s">
        <v>83</v>
      </c>
      <c r="U2156" s="4">
        <v>63727.83</v>
      </c>
      <c r="V2156" t="s">
        <v>1267</v>
      </c>
      <c r="W2156" s="3" t="b">
        <v>1</v>
      </c>
      <c r="X2156" s="3" t="b">
        <v>1</v>
      </c>
      <c r="Y2156" t="s">
        <v>9591</v>
      </c>
      <c r="Z2156" t="s">
        <v>2002</v>
      </c>
      <c r="AA2156" t="s">
        <v>9592</v>
      </c>
    </row>
    <row r="2157" spans="1:27" x14ac:dyDescent="0.3">
      <c r="A2157">
        <f t="shared" si="578"/>
        <v>2156</v>
      </c>
      <c r="B2157" t="s">
        <v>9593</v>
      </c>
      <c r="D2157" t="str">
        <f t="shared" si="570"/>
        <v xml:space="preserve">Chet </v>
      </c>
      <c r="E2157" s="3" t="s">
        <v>43</v>
      </c>
      <c r="F2157">
        <v>64</v>
      </c>
      <c r="G2157" s="1">
        <v>44319</v>
      </c>
      <c r="H2157" s="2">
        <f t="shared" si="571"/>
        <v>3</v>
      </c>
      <c r="I2157" s="2">
        <f t="shared" si="572"/>
        <v>5</v>
      </c>
      <c r="J2157" s="2">
        <f t="shared" si="573"/>
        <v>2021</v>
      </c>
      <c r="K2157" s="1">
        <f t="shared" si="583"/>
        <v>44327</v>
      </c>
      <c r="L2157" s="2">
        <f t="shared" si="574"/>
        <v>11</v>
      </c>
      <c r="M2157" s="2">
        <f t="shared" si="575"/>
        <v>5</v>
      </c>
      <c r="N2157" s="2">
        <f t="shared" si="576"/>
        <v>2021</v>
      </c>
      <c r="O2157" s="2">
        <f t="shared" si="577"/>
        <v>8</v>
      </c>
      <c r="P2157" t="s">
        <v>22</v>
      </c>
      <c r="Q2157" t="s">
        <v>126</v>
      </c>
      <c r="R2157" t="s">
        <v>9594</v>
      </c>
      <c r="S2157" t="s">
        <v>36</v>
      </c>
      <c r="T2157" s="3" t="s">
        <v>83</v>
      </c>
      <c r="U2157" s="4">
        <v>96481.69</v>
      </c>
      <c r="V2157" t="s">
        <v>1851</v>
      </c>
      <c r="W2157" s="3" t="b">
        <v>1</v>
      </c>
      <c r="X2157" s="3" t="b">
        <v>1</v>
      </c>
      <c r="Y2157" t="s">
        <v>9595</v>
      </c>
      <c r="Z2157" t="s">
        <v>23012</v>
      </c>
      <c r="AA2157" t="s">
        <v>605</v>
      </c>
    </row>
    <row r="2158" spans="1:27" x14ac:dyDescent="0.3">
      <c r="A2158">
        <f t="shared" si="578"/>
        <v>2157</v>
      </c>
      <c r="B2158" t="s">
        <v>9596</v>
      </c>
      <c r="C2158" t="s">
        <v>9597</v>
      </c>
      <c r="D2158" t="str">
        <f t="shared" si="570"/>
        <v>Winna Leddy</v>
      </c>
      <c r="E2158" s="3" t="s">
        <v>32</v>
      </c>
      <c r="F2158">
        <v>98</v>
      </c>
      <c r="G2158" s="1">
        <v>44280</v>
      </c>
      <c r="H2158" s="2">
        <f t="shared" si="571"/>
        <v>25</v>
      </c>
      <c r="I2158" s="2">
        <f t="shared" si="572"/>
        <v>3</v>
      </c>
      <c r="J2158" s="2">
        <f t="shared" si="573"/>
        <v>2021</v>
      </c>
      <c r="K2158" s="1">
        <f t="shared" si="583"/>
        <v>44288</v>
      </c>
      <c r="L2158" s="2">
        <f t="shared" si="574"/>
        <v>2</v>
      </c>
      <c r="M2158" s="2">
        <f t="shared" si="575"/>
        <v>4</v>
      </c>
      <c r="N2158" s="2">
        <f t="shared" si="576"/>
        <v>2021</v>
      </c>
      <c r="O2158" s="2">
        <f t="shared" si="577"/>
        <v>8</v>
      </c>
      <c r="P2158" t="s">
        <v>118</v>
      </c>
      <c r="Q2158" t="s">
        <v>34</v>
      </c>
      <c r="R2158" t="s">
        <v>9598</v>
      </c>
      <c r="S2158" t="s">
        <v>146</v>
      </c>
      <c r="T2158" s="3" t="s">
        <v>133</v>
      </c>
      <c r="U2158" s="4">
        <v>48520.12</v>
      </c>
      <c r="V2158" t="s">
        <v>854</v>
      </c>
      <c r="W2158" s="3" t="b">
        <v>0</v>
      </c>
      <c r="X2158" s="3" t="b">
        <v>1</v>
      </c>
      <c r="Y2158" t="s">
        <v>9599</v>
      </c>
      <c r="Z2158" t="s">
        <v>23012</v>
      </c>
      <c r="AA2158" t="s">
        <v>9600</v>
      </c>
    </row>
    <row r="2159" spans="1:27" x14ac:dyDescent="0.3">
      <c r="A2159">
        <f t="shared" si="578"/>
        <v>2158</v>
      </c>
      <c r="B2159" t="s">
        <v>9601</v>
      </c>
      <c r="C2159" t="s">
        <v>9602</v>
      </c>
      <c r="D2159" t="str">
        <f t="shared" si="570"/>
        <v>Wyn Venturoli</v>
      </c>
      <c r="E2159" s="3" t="s">
        <v>43</v>
      </c>
      <c r="F2159">
        <v>23</v>
      </c>
      <c r="G2159" s="1">
        <v>44387</v>
      </c>
      <c r="H2159" s="2">
        <f t="shared" si="571"/>
        <v>10</v>
      </c>
      <c r="I2159" s="2">
        <f t="shared" si="572"/>
        <v>7</v>
      </c>
      <c r="J2159" s="2">
        <f t="shared" si="573"/>
        <v>2021</v>
      </c>
      <c r="K2159" s="1">
        <f t="shared" si="583"/>
        <v>44395</v>
      </c>
      <c r="L2159" s="2">
        <f t="shared" si="574"/>
        <v>18</v>
      </c>
      <c r="M2159" s="2">
        <f t="shared" si="575"/>
        <v>7</v>
      </c>
      <c r="N2159" s="2">
        <f t="shared" si="576"/>
        <v>2021</v>
      </c>
      <c r="O2159" s="2">
        <f t="shared" si="577"/>
        <v>8</v>
      </c>
      <c r="P2159" t="s">
        <v>44</v>
      </c>
      <c r="Q2159" t="s">
        <v>197</v>
      </c>
      <c r="R2159" t="s">
        <v>9603</v>
      </c>
      <c r="S2159" t="s">
        <v>146</v>
      </c>
      <c r="T2159" s="3" t="s">
        <v>133</v>
      </c>
      <c r="U2159" s="4">
        <v>83922.97</v>
      </c>
      <c r="V2159" t="s">
        <v>2018</v>
      </c>
      <c r="W2159" s="3" t="b">
        <v>0</v>
      </c>
      <c r="X2159" s="3" t="b">
        <v>1</v>
      </c>
      <c r="Y2159" t="s">
        <v>9604</v>
      </c>
      <c r="Z2159" t="s">
        <v>6756</v>
      </c>
      <c r="AA2159" t="s">
        <v>1786</v>
      </c>
    </row>
    <row r="2160" spans="1:27" x14ac:dyDescent="0.3">
      <c r="A2160">
        <f t="shared" si="578"/>
        <v>2159</v>
      </c>
      <c r="B2160" t="s">
        <v>9605</v>
      </c>
      <c r="C2160" t="s">
        <v>9606</v>
      </c>
      <c r="D2160" t="str">
        <f t="shared" si="570"/>
        <v>Franz Halloran</v>
      </c>
      <c r="E2160" s="3" t="s">
        <v>43</v>
      </c>
      <c r="F2160">
        <v>50</v>
      </c>
      <c r="G2160" s="1">
        <v>44363</v>
      </c>
      <c r="H2160" s="2">
        <f t="shared" si="571"/>
        <v>16</v>
      </c>
      <c r="I2160" s="2">
        <f t="shared" si="572"/>
        <v>6</v>
      </c>
      <c r="J2160" s="2">
        <f t="shared" si="573"/>
        <v>2021</v>
      </c>
      <c r="K2160" s="1">
        <v>44540</v>
      </c>
      <c r="L2160" s="2">
        <f t="shared" si="574"/>
        <v>10</v>
      </c>
      <c r="M2160" s="2">
        <f t="shared" si="575"/>
        <v>12</v>
      </c>
      <c r="N2160" s="2">
        <f t="shared" si="576"/>
        <v>2021</v>
      </c>
      <c r="O2160" s="2">
        <f t="shared" si="577"/>
        <v>177</v>
      </c>
      <c r="P2160" t="s">
        <v>22</v>
      </c>
      <c r="Q2160" t="s">
        <v>54</v>
      </c>
      <c r="R2160" t="s">
        <v>9607</v>
      </c>
      <c r="S2160" t="s">
        <v>65</v>
      </c>
      <c r="T2160" s="3" t="s">
        <v>159</v>
      </c>
      <c r="U2160" s="4">
        <v>9593.82</v>
      </c>
      <c r="V2160" t="s">
        <v>2655</v>
      </c>
      <c r="W2160" s="3" t="b">
        <v>0</v>
      </c>
      <c r="X2160" s="3" t="b">
        <v>1</v>
      </c>
      <c r="Y2160" t="s">
        <v>9608</v>
      </c>
      <c r="Z2160" t="s">
        <v>23012</v>
      </c>
      <c r="AA2160" t="s">
        <v>9609</v>
      </c>
    </row>
    <row r="2161" spans="1:27" x14ac:dyDescent="0.3">
      <c r="A2161">
        <f t="shared" si="578"/>
        <v>2160</v>
      </c>
      <c r="B2161" t="s">
        <v>9610</v>
      </c>
      <c r="C2161" t="s">
        <v>9611</v>
      </c>
      <c r="D2161" t="str">
        <f t="shared" si="570"/>
        <v>Kerwin Crecy</v>
      </c>
      <c r="E2161" s="3" t="s">
        <v>43</v>
      </c>
      <c r="F2161">
        <v>12</v>
      </c>
      <c r="G2161" s="1">
        <v>44321</v>
      </c>
      <c r="H2161" s="2">
        <f t="shared" si="571"/>
        <v>5</v>
      </c>
      <c r="I2161" s="2">
        <f t="shared" si="572"/>
        <v>5</v>
      </c>
      <c r="J2161" s="2">
        <f t="shared" si="573"/>
        <v>2021</v>
      </c>
      <c r="K2161" s="1">
        <f t="shared" ref="K2161:K2165" si="584">G2161+8</f>
        <v>44329</v>
      </c>
      <c r="L2161" s="2">
        <f t="shared" si="574"/>
        <v>13</v>
      </c>
      <c r="M2161" s="2">
        <f t="shared" si="575"/>
        <v>5</v>
      </c>
      <c r="N2161" s="2">
        <f t="shared" si="576"/>
        <v>2021</v>
      </c>
      <c r="O2161" s="2">
        <f t="shared" si="577"/>
        <v>8</v>
      </c>
      <c r="P2161" t="s">
        <v>44</v>
      </c>
      <c r="Q2161" t="s">
        <v>90</v>
      </c>
      <c r="R2161" t="s">
        <v>9612</v>
      </c>
      <c r="S2161" t="s">
        <v>25</v>
      </c>
      <c r="T2161" s="3" t="s">
        <v>26</v>
      </c>
      <c r="U2161" s="4">
        <v>31468.91</v>
      </c>
      <c r="V2161" t="s">
        <v>58</v>
      </c>
      <c r="W2161" s="3" t="b">
        <v>0</v>
      </c>
      <c r="X2161" s="3" t="s">
        <v>23011</v>
      </c>
      <c r="Y2161" t="s">
        <v>9613</v>
      </c>
      <c r="Z2161" t="s">
        <v>3853</v>
      </c>
      <c r="AA2161" t="s">
        <v>275</v>
      </c>
    </row>
    <row r="2162" spans="1:27" x14ac:dyDescent="0.3">
      <c r="A2162">
        <f t="shared" si="578"/>
        <v>2161</v>
      </c>
      <c r="B2162" t="s">
        <v>9614</v>
      </c>
      <c r="C2162" t="s">
        <v>9615</v>
      </c>
      <c r="D2162" t="str">
        <f t="shared" si="570"/>
        <v>Patric Swithenby</v>
      </c>
      <c r="E2162" s="3" t="s">
        <v>43</v>
      </c>
      <c r="F2162">
        <v>47</v>
      </c>
      <c r="G2162" s="1">
        <v>44339</v>
      </c>
      <c r="H2162" s="2">
        <f t="shared" si="571"/>
        <v>23</v>
      </c>
      <c r="I2162" s="2">
        <f t="shared" si="572"/>
        <v>5</v>
      </c>
      <c r="J2162" s="2">
        <f t="shared" si="573"/>
        <v>2021</v>
      </c>
      <c r="K2162" s="1">
        <f t="shared" si="584"/>
        <v>44347</v>
      </c>
      <c r="L2162" s="2">
        <f t="shared" si="574"/>
        <v>31</v>
      </c>
      <c r="M2162" s="2">
        <f t="shared" si="575"/>
        <v>5</v>
      </c>
      <c r="N2162" s="2">
        <f t="shared" si="576"/>
        <v>2021</v>
      </c>
      <c r="O2162" s="2">
        <f t="shared" si="577"/>
        <v>8</v>
      </c>
      <c r="P2162" t="s">
        <v>118</v>
      </c>
      <c r="Q2162" t="s">
        <v>34</v>
      </c>
      <c r="R2162" t="s">
        <v>9616</v>
      </c>
      <c r="S2162" t="s">
        <v>65</v>
      </c>
      <c r="T2162" s="3" t="s">
        <v>66</v>
      </c>
      <c r="U2162" s="4">
        <v>37943.83</v>
      </c>
      <c r="V2162" t="s">
        <v>704</v>
      </c>
      <c r="W2162" s="3" t="b">
        <v>1</v>
      </c>
      <c r="X2162" s="3" t="b">
        <v>1</v>
      </c>
      <c r="Y2162" t="s">
        <v>9617</v>
      </c>
      <c r="Z2162" t="s">
        <v>23012</v>
      </c>
      <c r="AA2162" t="s">
        <v>1419</v>
      </c>
    </row>
    <row r="2163" spans="1:27" x14ac:dyDescent="0.3">
      <c r="A2163">
        <f t="shared" si="578"/>
        <v>2162</v>
      </c>
      <c r="B2163" t="s">
        <v>9618</v>
      </c>
      <c r="C2163" t="s">
        <v>8084</v>
      </c>
      <c r="D2163" t="str">
        <f t="shared" si="570"/>
        <v>Gallagher Harrie</v>
      </c>
      <c r="E2163" s="3" t="s">
        <v>43</v>
      </c>
      <c r="F2163">
        <v>50</v>
      </c>
      <c r="G2163" s="1">
        <v>44425</v>
      </c>
      <c r="H2163" s="2">
        <f t="shared" si="571"/>
        <v>17</v>
      </c>
      <c r="I2163" s="2">
        <f t="shared" si="572"/>
        <v>8</v>
      </c>
      <c r="J2163" s="2">
        <f t="shared" si="573"/>
        <v>2021</v>
      </c>
      <c r="K2163" s="1">
        <f t="shared" si="584"/>
        <v>44433</v>
      </c>
      <c r="L2163" s="2">
        <f t="shared" si="574"/>
        <v>25</v>
      </c>
      <c r="M2163" s="2">
        <f t="shared" si="575"/>
        <v>8</v>
      </c>
      <c r="N2163" s="2">
        <f t="shared" si="576"/>
        <v>2021</v>
      </c>
      <c r="O2163" s="2">
        <f t="shared" si="577"/>
        <v>8</v>
      </c>
      <c r="P2163" t="s">
        <v>63</v>
      </c>
      <c r="Q2163" t="s">
        <v>54</v>
      </c>
      <c r="R2163" t="s">
        <v>9619</v>
      </c>
      <c r="S2163" t="s">
        <v>65</v>
      </c>
      <c r="T2163" s="3" t="s">
        <v>37</v>
      </c>
      <c r="U2163" s="4">
        <v>56900.81</v>
      </c>
      <c r="V2163" t="s">
        <v>1682</v>
      </c>
      <c r="W2163" s="3" t="s">
        <v>23011</v>
      </c>
      <c r="X2163" s="3" t="b">
        <v>1</v>
      </c>
      <c r="Y2163" t="s">
        <v>4019</v>
      </c>
      <c r="Z2163" t="s">
        <v>659</v>
      </c>
      <c r="AA2163" t="s">
        <v>8999</v>
      </c>
    </row>
    <row r="2164" spans="1:27" x14ac:dyDescent="0.3">
      <c r="A2164">
        <f t="shared" si="578"/>
        <v>2163</v>
      </c>
      <c r="B2164" t="s">
        <v>9620</v>
      </c>
      <c r="C2164" t="s">
        <v>9621</v>
      </c>
      <c r="D2164" t="str">
        <f t="shared" si="570"/>
        <v>Morris Sager</v>
      </c>
      <c r="E2164" s="3" t="s">
        <v>43</v>
      </c>
      <c r="F2164">
        <v>38</v>
      </c>
      <c r="G2164" s="1">
        <v>44449</v>
      </c>
      <c r="H2164" s="2">
        <f t="shared" si="571"/>
        <v>10</v>
      </c>
      <c r="I2164" s="2">
        <f t="shared" si="572"/>
        <v>9</v>
      </c>
      <c r="J2164" s="2">
        <f t="shared" si="573"/>
        <v>2021</v>
      </c>
      <c r="K2164" s="1">
        <f t="shared" si="584"/>
        <v>44457</v>
      </c>
      <c r="L2164" s="2">
        <f t="shared" si="574"/>
        <v>18</v>
      </c>
      <c r="M2164" s="2">
        <f t="shared" si="575"/>
        <v>9</v>
      </c>
      <c r="N2164" s="2">
        <f t="shared" si="576"/>
        <v>2021</v>
      </c>
      <c r="O2164" s="2">
        <f t="shared" si="577"/>
        <v>8</v>
      </c>
      <c r="P2164" t="s">
        <v>44</v>
      </c>
      <c r="Q2164" t="s">
        <v>126</v>
      </c>
      <c r="R2164" t="s">
        <v>9622</v>
      </c>
      <c r="S2164" t="s">
        <v>76</v>
      </c>
      <c r="T2164" s="3" t="s">
        <v>66</v>
      </c>
      <c r="U2164" s="4">
        <v>24047.119999999999</v>
      </c>
      <c r="V2164" t="s">
        <v>429</v>
      </c>
      <c r="W2164" s="3" t="b">
        <v>0</v>
      </c>
      <c r="X2164" s="3" t="s">
        <v>23011</v>
      </c>
      <c r="Y2164" t="s">
        <v>9623</v>
      </c>
      <c r="Z2164" t="s">
        <v>23012</v>
      </c>
      <c r="AA2164" t="s">
        <v>2147</v>
      </c>
    </row>
    <row r="2165" spans="1:27" x14ac:dyDescent="0.3">
      <c r="A2165">
        <f t="shared" si="578"/>
        <v>2164</v>
      </c>
      <c r="B2165" t="s">
        <v>9624</v>
      </c>
      <c r="C2165" t="s">
        <v>9625</v>
      </c>
      <c r="D2165" t="str">
        <f t="shared" si="570"/>
        <v>Freddy Krikorian</v>
      </c>
      <c r="E2165" s="3" t="s">
        <v>32</v>
      </c>
      <c r="F2165">
        <v>96</v>
      </c>
      <c r="G2165" s="1">
        <v>44238</v>
      </c>
      <c r="H2165" s="2">
        <f t="shared" si="571"/>
        <v>11</v>
      </c>
      <c r="I2165" s="2">
        <f t="shared" si="572"/>
        <v>2</v>
      </c>
      <c r="J2165" s="2">
        <f t="shared" si="573"/>
        <v>2021</v>
      </c>
      <c r="K2165" s="1">
        <f t="shared" si="584"/>
        <v>44246</v>
      </c>
      <c r="L2165" s="2">
        <f t="shared" si="574"/>
        <v>19</v>
      </c>
      <c r="M2165" s="2">
        <f t="shared" si="575"/>
        <v>2</v>
      </c>
      <c r="N2165" s="2">
        <f t="shared" si="576"/>
        <v>2021</v>
      </c>
      <c r="O2165" s="2">
        <f t="shared" si="577"/>
        <v>8</v>
      </c>
      <c r="P2165" t="s">
        <v>73</v>
      </c>
      <c r="Q2165" t="s">
        <v>119</v>
      </c>
      <c r="R2165" t="s">
        <v>9626</v>
      </c>
      <c r="S2165" t="s">
        <v>25</v>
      </c>
      <c r="T2165" s="3" t="s">
        <v>159</v>
      </c>
      <c r="U2165" s="4">
        <v>8627.7000000000007</v>
      </c>
      <c r="V2165" t="s">
        <v>2273</v>
      </c>
      <c r="W2165" s="3" t="s">
        <v>23011</v>
      </c>
      <c r="X2165" s="3" t="b">
        <v>0</v>
      </c>
      <c r="Y2165" t="s">
        <v>9627</v>
      </c>
      <c r="Z2165" t="s">
        <v>2354</v>
      </c>
      <c r="AA2165" t="s">
        <v>9628</v>
      </c>
    </row>
    <row r="2166" spans="1:27" x14ac:dyDescent="0.3">
      <c r="A2166">
        <f t="shared" si="578"/>
        <v>2165</v>
      </c>
      <c r="B2166" t="s">
        <v>9629</v>
      </c>
      <c r="C2166" t="s">
        <v>9630</v>
      </c>
      <c r="D2166" t="str">
        <f t="shared" si="570"/>
        <v>Ogden Habbal</v>
      </c>
      <c r="E2166" s="3" t="s">
        <v>43</v>
      </c>
      <c r="F2166">
        <v>57</v>
      </c>
      <c r="G2166" s="1">
        <v>44225</v>
      </c>
      <c r="H2166" s="2">
        <f t="shared" si="571"/>
        <v>29</v>
      </c>
      <c r="I2166" s="2">
        <f t="shared" si="572"/>
        <v>1</v>
      </c>
      <c r="J2166" s="2">
        <f t="shared" si="573"/>
        <v>2021</v>
      </c>
      <c r="K2166" s="1">
        <v>44255</v>
      </c>
      <c r="L2166" s="2">
        <f t="shared" si="574"/>
        <v>28</v>
      </c>
      <c r="M2166" s="2">
        <f t="shared" si="575"/>
        <v>2</v>
      </c>
      <c r="N2166" s="2">
        <f t="shared" si="576"/>
        <v>2021</v>
      </c>
      <c r="O2166" s="2">
        <f t="shared" si="577"/>
        <v>30</v>
      </c>
      <c r="P2166" t="s">
        <v>44</v>
      </c>
      <c r="Q2166" t="s">
        <v>23</v>
      </c>
      <c r="R2166" t="s">
        <v>9631</v>
      </c>
      <c r="S2166" t="s">
        <v>177</v>
      </c>
      <c r="T2166" s="3" t="s">
        <v>23012</v>
      </c>
      <c r="U2166" s="4">
        <v>58416.61</v>
      </c>
      <c r="V2166" t="s">
        <v>966</v>
      </c>
      <c r="W2166" s="3" t="s">
        <v>23011</v>
      </c>
      <c r="X2166" s="3" t="b">
        <v>1</v>
      </c>
      <c r="Y2166" t="s">
        <v>9632</v>
      </c>
      <c r="Z2166" t="s">
        <v>23012</v>
      </c>
      <c r="AA2166" t="s">
        <v>2562</v>
      </c>
    </row>
    <row r="2167" spans="1:27" x14ac:dyDescent="0.3">
      <c r="A2167">
        <f t="shared" si="578"/>
        <v>2166</v>
      </c>
      <c r="B2167" t="s">
        <v>9633</v>
      </c>
      <c r="C2167" t="s">
        <v>9634</v>
      </c>
      <c r="D2167" t="str">
        <f t="shared" si="570"/>
        <v>Kelby Kierans</v>
      </c>
      <c r="E2167" s="3" t="s">
        <v>43</v>
      </c>
      <c r="F2167">
        <v>3</v>
      </c>
      <c r="G2167" s="1">
        <v>44215</v>
      </c>
      <c r="H2167" s="2">
        <f t="shared" si="571"/>
        <v>19</v>
      </c>
      <c r="I2167" s="2">
        <f t="shared" si="572"/>
        <v>1</v>
      </c>
      <c r="J2167" s="2">
        <f t="shared" si="573"/>
        <v>2021</v>
      </c>
      <c r="K2167" s="1">
        <v>44467</v>
      </c>
      <c r="L2167" s="2">
        <f t="shared" si="574"/>
        <v>28</v>
      </c>
      <c r="M2167" s="2">
        <f t="shared" si="575"/>
        <v>9</v>
      </c>
      <c r="N2167" s="2">
        <f t="shared" si="576"/>
        <v>2021</v>
      </c>
      <c r="O2167" s="2">
        <f t="shared" si="577"/>
        <v>252</v>
      </c>
      <c r="P2167" t="s">
        <v>44</v>
      </c>
      <c r="Q2167" t="s">
        <v>54</v>
      </c>
      <c r="R2167" t="s">
        <v>9635</v>
      </c>
      <c r="S2167" t="s">
        <v>36</v>
      </c>
      <c r="T2167" s="3" t="s">
        <v>37</v>
      </c>
      <c r="U2167" s="4">
        <v>55028.59</v>
      </c>
      <c r="V2167" t="s">
        <v>2665</v>
      </c>
      <c r="W2167" s="3" t="b">
        <v>0</v>
      </c>
      <c r="X2167" s="3" t="b">
        <v>0</v>
      </c>
      <c r="Y2167" t="s">
        <v>9636</v>
      </c>
      <c r="Z2167" t="s">
        <v>23012</v>
      </c>
      <c r="AA2167" t="s">
        <v>9637</v>
      </c>
    </row>
    <row r="2168" spans="1:27" x14ac:dyDescent="0.3">
      <c r="A2168">
        <f t="shared" si="578"/>
        <v>2167</v>
      </c>
      <c r="B2168" t="s">
        <v>9638</v>
      </c>
      <c r="D2168" t="str">
        <f t="shared" si="570"/>
        <v xml:space="preserve">Nancy </v>
      </c>
      <c r="E2168" s="3" t="s">
        <v>32</v>
      </c>
      <c r="F2168">
        <v>85</v>
      </c>
      <c r="G2168" s="1">
        <v>44256</v>
      </c>
      <c r="H2168" s="2">
        <f t="shared" si="571"/>
        <v>1</v>
      </c>
      <c r="I2168" s="2">
        <f t="shared" si="572"/>
        <v>3</v>
      </c>
      <c r="J2168" s="2">
        <f t="shared" si="573"/>
        <v>2021</v>
      </c>
      <c r="K2168" s="1">
        <v>44433</v>
      </c>
      <c r="L2168" s="2">
        <f t="shared" si="574"/>
        <v>25</v>
      </c>
      <c r="M2168" s="2">
        <f t="shared" si="575"/>
        <v>8</v>
      </c>
      <c r="N2168" s="2">
        <f t="shared" si="576"/>
        <v>2021</v>
      </c>
      <c r="O2168" s="2">
        <f t="shared" si="577"/>
        <v>177</v>
      </c>
      <c r="P2168" t="s">
        <v>33</v>
      </c>
      <c r="Q2168" t="s">
        <v>34</v>
      </c>
      <c r="R2168" t="s">
        <v>9639</v>
      </c>
      <c r="S2168" t="s">
        <v>177</v>
      </c>
      <c r="T2168" s="3" t="s">
        <v>133</v>
      </c>
      <c r="U2168" s="4">
        <v>97928.05</v>
      </c>
      <c r="V2168" t="s">
        <v>4997</v>
      </c>
      <c r="W2168" s="3" t="b">
        <v>1</v>
      </c>
      <c r="X2168" s="3" t="b">
        <v>0</v>
      </c>
      <c r="Y2168" t="s">
        <v>9640</v>
      </c>
      <c r="Z2168" t="s">
        <v>23012</v>
      </c>
      <c r="AA2168" t="s">
        <v>9641</v>
      </c>
    </row>
    <row r="2169" spans="1:27" x14ac:dyDescent="0.3">
      <c r="A2169">
        <f t="shared" si="578"/>
        <v>2168</v>
      </c>
      <c r="B2169" t="s">
        <v>2290</v>
      </c>
      <c r="D2169" t="str">
        <f t="shared" si="570"/>
        <v xml:space="preserve">Worthington </v>
      </c>
      <c r="E2169" s="3" t="s">
        <v>43</v>
      </c>
      <c r="F2169">
        <v>95</v>
      </c>
      <c r="G2169" s="1">
        <v>44558</v>
      </c>
      <c r="H2169" s="2">
        <f t="shared" si="571"/>
        <v>28</v>
      </c>
      <c r="I2169" s="2">
        <f t="shared" si="572"/>
        <v>12</v>
      </c>
      <c r="J2169" s="2">
        <f t="shared" si="573"/>
        <v>2021</v>
      </c>
      <c r="K2169" s="1">
        <f t="shared" ref="K2169:K2170" si="585">G2169+8</f>
        <v>44566</v>
      </c>
      <c r="L2169" s="2">
        <f t="shared" si="574"/>
        <v>5</v>
      </c>
      <c r="M2169" s="2">
        <f t="shared" si="575"/>
        <v>1</v>
      </c>
      <c r="N2169" s="2">
        <f t="shared" si="576"/>
        <v>2022</v>
      </c>
      <c r="O2169" s="2">
        <f t="shared" si="577"/>
        <v>8</v>
      </c>
      <c r="P2169" t="s">
        <v>44</v>
      </c>
      <c r="Q2169" t="s">
        <v>54</v>
      </c>
      <c r="R2169" t="s">
        <v>9642</v>
      </c>
      <c r="S2169" t="s">
        <v>177</v>
      </c>
      <c r="T2169" s="3" t="s">
        <v>26</v>
      </c>
      <c r="U2169" s="4">
        <v>74175.509999999995</v>
      </c>
      <c r="V2169" t="s">
        <v>417</v>
      </c>
      <c r="W2169" s="3" t="b">
        <v>1</v>
      </c>
      <c r="X2169" s="3" t="b">
        <v>0</v>
      </c>
      <c r="Y2169" t="s">
        <v>9643</v>
      </c>
      <c r="Z2169" t="s">
        <v>9644</v>
      </c>
      <c r="AA2169" t="s">
        <v>1804</v>
      </c>
    </row>
    <row r="2170" spans="1:27" x14ac:dyDescent="0.3">
      <c r="A2170">
        <f t="shared" si="578"/>
        <v>2169</v>
      </c>
      <c r="B2170" t="s">
        <v>4645</v>
      </c>
      <c r="C2170" t="s">
        <v>9645</v>
      </c>
      <c r="D2170" t="str">
        <f t="shared" si="570"/>
        <v>Nikos Sales</v>
      </c>
      <c r="E2170" s="3" t="s">
        <v>43</v>
      </c>
      <c r="F2170">
        <v>74</v>
      </c>
      <c r="G2170" s="1">
        <v>44490</v>
      </c>
      <c r="H2170" s="2">
        <f t="shared" si="571"/>
        <v>21</v>
      </c>
      <c r="I2170" s="2">
        <f t="shared" si="572"/>
        <v>10</v>
      </c>
      <c r="J2170" s="2">
        <f t="shared" si="573"/>
        <v>2021</v>
      </c>
      <c r="K2170" s="1">
        <f t="shared" si="585"/>
        <v>44498</v>
      </c>
      <c r="L2170" s="2">
        <f t="shared" si="574"/>
        <v>29</v>
      </c>
      <c r="M2170" s="2">
        <f t="shared" si="575"/>
        <v>10</v>
      </c>
      <c r="N2170" s="2">
        <f t="shared" si="576"/>
        <v>2021</v>
      </c>
      <c r="O2170" s="2">
        <f t="shared" si="577"/>
        <v>8</v>
      </c>
      <c r="P2170" t="s">
        <v>73</v>
      </c>
      <c r="Q2170" t="s">
        <v>197</v>
      </c>
      <c r="R2170" t="s">
        <v>9646</v>
      </c>
      <c r="S2170" t="s">
        <v>177</v>
      </c>
      <c r="T2170" s="3" t="s">
        <v>159</v>
      </c>
      <c r="U2170" s="4">
        <v>1224.76</v>
      </c>
      <c r="V2170" t="s">
        <v>1643</v>
      </c>
      <c r="W2170" s="3" t="b">
        <v>0</v>
      </c>
      <c r="X2170" s="3" t="b">
        <v>1</v>
      </c>
      <c r="Y2170" t="s">
        <v>9647</v>
      </c>
      <c r="Z2170" t="s">
        <v>23012</v>
      </c>
      <c r="AA2170" t="s">
        <v>950</v>
      </c>
    </row>
    <row r="2171" spans="1:27" x14ac:dyDescent="0.3">
      <c r="A2171">
        <f t="shared" si="578"/>
        <v>2170</v>
      </c>
      <c r="B2171" t="s">
        <v>9648</v>
      </c>
      <c r="C2171" t="s">
        <v>9649</v>
      </c>
      <c r="D2171" t="str">
        <f t="shared" si="570"/>
        <v>Gail Allright</v>
      </c>
      <c r="E2171" s="3" t="s">
        <v>43</v>
      </c>
      <c r="F2171">
        <v>34</v>
      </c>
      <c r="G2171" s="1">
        <v>44213</v>
      </c>
      <c r="H2171" s="2">
        <f t="shared" si="571"/>
        <v>17</v>
      </c>
      <c r="I2171" s="2">
        <f t="shared" si="572"/>
        <v>1</v>
      </c>
      <c r="J2171" s="2">
        <f t="shared" si="573"/>
        <v>2021</v>
      </c>
      <c r="K2171" s="1">
        <v>44352</v>
      </c>
      <c r="L2171" s="2">
        <f t="shared" si="574"/>
        <v>5</v>
      </c>
      <c r="M2171" s="2">
        <f t="shared" si="575"/>
        <v>6</v>
      </c>
      <c r="N2171" s="2">
        <f t="shared" si="576"/>
        <v>2021</v>
      </c>
      <c r="O2171" s="2">
        <f t="shared" si="577"/>
        <v>139</v>
      </c>
      <c r="P2171" t="s">
        <v>44</v>
      </c>
      <c r="Q2171" t="s">
        <v>90</v>
      </c>
      <c r="R2171" t="s">
        <v>9650</v>
      </c>
      <c r="S2171" t="s">
        <v>25</v>
      </c>
      <c r="T2171" s="3" t="s">
        <v>133</v>
      </c>
      <c r="U2171" s="4">
        <v>76038.710000000006</v>
      </c>
      <c r="V2171" t="s">
        <v>1920</v>
      </c>
      <c r="W2171" s="3" t="b">
        <v>1</v>
      </c>
      <c r="X2171" s="3" t="b">
        <v>1</v>
      </c>
      <c r="Y2171" t="s">
        <v>9651</v>
      </c>
      <c r="Z2171" t="s">
        <v>23012</v>
      </c>
      <c r="AA2171" t="s">
        <v>4032</v>
      </c>
    </row>
    <row r="2172" spans="1:27" x14ac:dyDescent="0.3">
      <c r="A2172">
        <f t="shared" si="578"/>
        <v>2171</v>
      </c>
      <c r="B2172" t="s">
        <v>3921</v>
      </c>
      <c r="C2172" t="s">
        <v>9652</v>
      </c>
      <c r="D2172" t="str">
        <f t="shared" si="570"/>
        <v>Davie Waber</v>
      </c>
      <c r="E2172" s="3" t="s">
        <v>43</v>
      </c>
      <c r="F2172">
        <v>96</v>
      </c>
      <c r="G2172" s="1">
        <v>44319</v>
      </c>
      <c r="H2172" s="2">
        <f t="shared" si="571"/>
        <v>3</v>
      </c>
      <c r="I2172" s="2">
        <f t="shared" si="572"/>
        <v>5</v>
      </c>
      <c r="J2172" s="2">
        <f t="shared" si="573"/>
        <v>2021</v>
      </c>
      <c r="K2172" s="1">
        <v>44499</v>
      </c>
      <c r="L2172" s="2">
        <f t="shared" si="574"/>
        <v>30</v>
      </c>
      <c r="M2172" s="2">
        <f t="shared" si="575"/>
        <v>10</v>
      </c>
      <c r="N2172" s="2">
        <f t="shared" si="576"/>
        <v>2021</v>
      </c>
      <c r="O2172" s="2">
        <f t="shared" si="577"/>
        <v>180</v>
      </c>
      <c r="P2172" t="s">
        <v>22</v>
      </c>
      <c r="Q2172" t="s">
        <v>197</v>
      </c>
      <c r="R2172" t="s">
        <v>9653</v>
      </c>
      <c r="S2172" t="s">
        <v>56</v>
      </c>
      <c r="T2172" s="3" t="s">
        <v>159</v>
      </c>
      <c r="U2172" s="4">
        <v>10041.89</v>
      </c>
      <c r="V2172" t="s">
        <v>2579</v>
      </c>
      <c r="W2172" s="3" t="b">
        <v>0</v>
      </c>
      <c r="X2172" s="3" t="b">
        <v>0</v>
      </c>
      <c r="Y2172" t="s">
        <v>3334</v>
      </c>
      <c r="Z2172" t="s">
        <v>23012</v>
      </c>
      <c r="AA2172" t="s">
        <v>974</v>
      </c>
    </row>
    <row r="2173" spans="1:27" x14ac:dyDescent="0.3">
      <c r="A2173">
        <f t="shared" si="578"/>
        <v>2172</v>
      </c>
      <c r="B2173" t="s">
        <v>9654</v>
      </c>
      <c r="C2173" t="s">
        <v>9655</v>
      </c>
      <c r="D2173" t="str">
        <f t="shared" si="570"/>
        <v>Ambur Heminsley</v>
      </c>
      <c r="E2173" s="3" t="s">
        <v>32</v>
      </c>
      <c r="F2173">
        <v>16</v>
      </c>
      <c r="G2173" s="1">
        <v>44267</v>
      </c>
      <c r="H2173" s="2">
        <f t="shared" si="571"/>
        <v>12</v>
      </c>
      <c r="I2173" s="2">
        <f t="shared" si="572"/>
        <v>3</v>
      </c>
      <c r="J2173" s="2">
        <f t="shared" si="573"/>
        <v>2021</v>
      </c>
      <c r="K2173" s="1">
        <v>44269</v>
      </c>
      <c r="L2173" s="2">
        <f t="shared" si="574"/>
        <v>14</v>
      </c>
      <c r="M2173" s="2">
        <f t="shared" si="575"/>
        <v>3</v>
      </c>
      <c r="N2173" s="2">
        <f t="shared" si="576"/>
        <v>2021</v>
      </c>
      <c r="O2173" s="2">
        <f t="shared" si="577"/>
        <v>2</v>
      </c>
      <c r="P2173" t="s">
        <v>63</v>
      </c>
      <c r="Q2173" t="s">
        <v>90</v>
      </c>
      <c r="R2173" t="s">
        <v>9656</v>
      </c>
      <c r="S2173" t="s">
        <v>76</v>
      </c>
      <c r="T2173" s="3" t="s">
        <v>26</v>
      </c>
      <c r="U2173" s="4">
        <v>73117.02</v>
      </c>
      <c r="V2173" t="s">
        <v>1477</v>
      </c>
      <c r="W2173" s="3" t="b">
        <v>1</v>
      </c>
      <c r="X2173" s="3" t="b">
        <v>0</v>
      </c>
      <c r="Y2173" t="s">
        <v>9149</v>
      </c>
      <c r="Z2173" t="s">
        <v>23012</v>
      </c>
      <c r="AA2173" t="s">
        <v>51</v>
      </c>
    </row>
    <row r="2174" spans="1:27" x14ac:dyDescent="0.3">
      <c r="A2174">
        <f t="shared" si="578"/>
        <v>2173</v>
      </c>
      <c r="B2174" t="s">
        <v>1955</v>
      </c>
      <c r="D2174" t="str">
        <f t="shared" si="570"/>
        <v xml:space="preserve">Wilmer </v>
      </c>
      <c r="E2174" s="3" t="s">
        <v>43</v>
      </c>
      <c r="F2174">
        <v>50</v>
      </c>
      <c r="G2174" s="1">
        <v>44549</v>
      </c>
      <c r="H2174" s="2">
        <f t="shared" si="571"/>
        <v>19</v>
      </c>
      <c r="I2174" s="2">
        <f t="shared" si="572"/>
        <v>12</v>
      </c>
      <c r="J2174" s="2">
        <f t="shared" si="573"/>
        <v>2021</v>
      </c>
      <c r="K2174" s="1">
        <f t="shared" ref="K2174:K2180" si="586">G2174+8</f>
        <v>44557</v>
      </c>
      <c r="L2174" s="2">
        <f t="shared" si="574"/>
        <v>27</v>
      </c>
      <c r="M2174" s="2">
        <f t="shared" si="575"/>
        <v>12</v>
      </c>
      <c r="N2174" s="2">
        <f t="shared" si="576"/>
        <v>2021</v>
      </c>
      <c r="O2174" s="2">
        <f t="shared" si="577"/>
        <v>8</v>
      </c>
      <c r="P2174" t="s">
        <v>44</v>
      </c>
      <c r="Q2174" t="s">
        <v>126</v>
      </c>
      <c r="R2174" t="s">
        <v>9657</v>
      </c>
      <c r="S2174" t="s">
        <v>76</v>
      </c>
      <c r="T2174" s="3" t="s">
        <v>57</v>
      </c>
      <c r="U2174" s="4">
        <v>3516.07</v>
      </c>
      <c r="V2174" t="s">
        <v>423</v>
      </c>
      <c r="W2174" s="3" t="b">
        <v>0</v>
      </c>
      <c r="X2174" s="3" t="b">
        <v>0</v>
      </c>
      <c r="Y2174" t="s">
        <v>9658</v>
      </c>
      <c r="Z2174" t="s">
        <v>23012</v>
      </c>
      <c r="AA2174" t="s">
        <v>4614</v>
      </c>
    </row>
    <row r="2175" spans="1:27" x14ac:dyDescent="0.3">
      <c r="A2175">
        <f t="shared" si="578"/>
        <v>2174</v>
      </c>
      <c r="B2175" t="s">
        <v>9659</v>
      </c>
      <c r="C2175" t="s">
        <v>9660</v>
      </c>
      <c r="D2175" t="str">
        <f t="shared" si="570"/>
        <v>Brigg Rutter</v>
      </c>
      <c r="E2175" s="3" t="s">
        <v>43</v>
      </c>
      <c r="F2175">
        <v>4</v>
      </c>
      <c r="G2175" s="1">
        <v>44465</v>
      </c>
      <c r="H2175" s="2">
        <f t="shared" si="571"/>
        <v>26</v>
      </c>
      <c r="I2175" s="2">
        <f t="shared" si="572"/>
        <v>9</v>
      </c>
      <c r="J2175" s="2">
        <f t="shared" si="573"/>
        <v>2021</v>
      </c>
      <c r="K2175" s="1">
        <f t="shared" si="586"/>
        <v>44473</v>
      </c>
      <c r="L2175" s="2">
        <f t="shared" si="574"/>
        <v>4</v>
      </c>
      <c r="M2175" s="2">
        <f t="shared" si="575"/>
        <v>10</v>
      </c>
      <c r="N2175" s="2">
        <f t="shared" si="576"/>
        <v>2021</v>
      </c>
      <c r="O2175" s="2">
        <f t="shared" si="577"/>
        <v>8</v>
      </c>
      <c r="P2175" t="s">
        <v>73</v>
      </c>
      <c r="Q2175" t="s">
        <v>34</v>
      </c>
      <c r="R2175" t="s">
        <v>9661</v>
      </c>
      <c r="S2175" t="s">
        <v>65</v>
      </c>
      <c r="T2175" s="3" t="s">
        <v>57</v>
      </c>
      <c r="U2175" s="4">
        <v>80314.5</v>
      </c>
      <c r="V2175" t="s">
        <v>518</v>
      </c>
      <c r="W2175" s="3" t="b">
        <v>0</v>
      </c>
      <c r="X2175" s="3" t="s">
        <v>23011</v>
      </c>
      <c r="Y2175" t="s">
        <v>9662</v>
      </c>
      <c r="Z2175" t="s">
        <v>9663</v>
      </c>
      <c r="AA2175" t="s">
        <v>9664</v>
      </c>
    </row>
    <row r="2176" spans="1:27" x14ac:dyDescent="0.3">
      <c r="A2176">
        <f t="shared" si="578"/>
        <v>2175</v>
      </c>
      <c r="B2176" t="s">
        <v>80</v>
      </c>
      <c r="C2176" t="s">
        <v>9665</v>
      </c>
      <c r="D2176" t="str">
        <f t="shared" si="570"/>
        <v>Gabey Bourdel</v>
      </c>
      <c r="E2176" s="3" t="s">
        <v>32</v>
      </c>
      <c r="F2176">
        <v>84</v>
      </c>
      <c r="G2176" s="1">
        <v>44535</v>
      </c>
      <c r="H2176" s="2">
        <f t="shared" si="571"/>
        <v>5</v>
      </c>
      <c r="I2176" s="2">
        <f t="shared" si="572"/>
        <v>12</v>
      </c>
      <c r="J2176" s="2">
        <f t="shared" si="573"/>
        <v>2021</v>
      </c>
      <c r="K2176" s="1">
        <f t="shared" si="586"/>
        <v>44543</v>
      </c>
      <c r="L2176" s="2">
        <f t="shared" si="574"/>
        <v>13</v>
      </c>
      <c r="M2176" s="2">
        <f t="shared" si="575"/>
        <v>12</v>
      </c>
      <c r="N2176" s="2">
        <f t="shared" si="576"/>
        <v>2021</v>
      </c>
      <c r="O2176" s="2">
        <f t="shared" si="577"/>
        <v>8</v>
      </c>
      <c r="P2176" t="s">
        <v>33</v>
      </c>
      <c r="Q2176" t="s">
        <v>197</v>
      </c>
      <c r="R2176" t="s">
        <v>9666</v>
      </c>
      <c r="S2176" t="s">
        <v>146</v>
      </c>
      <c r="T2176" s="3" t="s">
        <v>159</v>
      </c>
      <c r="U2176" s="4">
        <v>95543.52</v>
      </c>
      <c r="V2176" t="s">
        <v>1164</v>
      </c>
      <c r="W2176" s="3" t="s">
        <v>23011</v>
      </c>
      <c r="X2176" s="3" t="b">
        <v>0</v>
      </c>
      <c r="Y2176" t="s">
        <v>9667</v>
      </c>
      <c r="Z2176" t="s">
        <v>23012</v>
      </c>
      <c r="AA2176" t="s">
        <v>9668</v>
      </c>
    </row>
    <row r="2177" spans="1:27" x14ac:dyDescent="0.3">
      <c r="A2177">
        <f t="shared" si="578"/>
        <v>2176</v>
      </c>
      <c r="B2177" t="s">
        <v>9669</v>
      </c>
      <c r="C2177" t="s">
        <v>9670</v>
      </c>
      <c r="D2177" t="str">
        <f t="shared" si="570"/>
        <v>Dawna Wynrehame</v>
      </c>
      <c r="E2177" s="3" t="s">
        <v>190</v>
      </c>
      <c r="F2177">
        <v>64</v>
      </c>
      <c r="G2177" s="1">
        <v>44512</v>
      </c>
      <c r="H2177" s="2">
        <f t="shared" si="571"/>
        <v>12</v>
      </c>
      <c r="I2177" s="2">
        <f t="shared" si="572"/>
        <v>11</v>
      </c>
      <c r="J2177" s="2">
        <f t="shared" si="573"/>
        <v>2021</v>
      </c>
      <c r="K2177" s="1">
        <f t="shared" si="586"/>
        <v>44520</v>
      </c>
      <c r="L2177" s="2">
        <f t="shared" si="574"/>
        <v>20</v>
      </c>
      <c r="M2177" s="2">
        <f t="shared" si="575"/>
        <v>11</v>
      </c>
      <c r="N2177" s="2">
        <f t="shared" si="576"/>
        <v>2021</v>
      </c>
      <c r="O2177" s="2">
        <f t="shared" si="577"/>
        <v>8</v>
      </c>
      <c r="P2177" t="s">
        <v>44</v>
      </c>
      <c r="Q2177" t="s">
        <v>54</v>
      </c>
      <c r="R2177" t="s">
        <v>9671</v>
      </c>
      <c r="S2177" t="s">
        <v>65</v>
      </c>
      <c r="T2177" s="3" t="s">
        <v>57</v>
      </c>
      <c r="U2177" s="4">
        <v>19841.21</v>
      </c>
      <c r="V2177" t="s">
        <v>5914</v>
      </c>
      <c r="W2177" s="3" t="s">
        <v>23011</v>
      </c>
      <c r="X2177" s="3" t="b">
        <v>1</v>
      </c>
      <c r="Y2177" t="s">
        <v>9672</v>
      </c>
      <c r="Z2177" t="s">
        <v>23012</v>
      </c>
      <c r="AA2177" t="s">
        <v>9673</v>
      </c>
    </row>
    <row r="2178" spans="1:27" x14ac:dyDescent="0.3">
      <c r="A2178">
        <f t="shared" si="578"/>
        <v>2177</v>
      </c>
      <c r="B2178" t="s">
        <v>9674</v>
      </c>
      <c r="D2178" t="str">
        <f t="shared" si="570"/>
        <v xml:space="preserve">Kevon </v>
      </c>
      <c r="E2178" s="3" t="s">
        <v>43</v>
      </c>
      <c r="F2178">
        <v>13</v>
      </c>
      <c r="G2178" s="1">
        <v>44508</v>
      </c>
      <c r="H2178" s="2">
        <f t="shared" si="571"/>
        <v>8</v>
      </c>
      <c r="I2178" s="2">
        <f t="shared" si="572"/>
        <v>11</v>
      </c>
      <c r="J2178" s="2">
        <f t="shared" si="573"/>
        <v>2021</v>
      </c>
      <c r="K2178" s="1">
        <f t="shared" si="586"/>
        <v>44516</v>
      </c>
      <c r="L2178" s="2">
        <f t="shared" si="574"/>
        <v>16</v>
      </c>
      <c r="M2178" s="2">
        <f t="shared" si="575"/>
        <v>11</v>
      </c>
      <c r="N2178" s="2">
        <f t="shared" si="576"/>
        <v>2021</v>
      </c>
      <c r="O2178" s="2">
        <f t="shared" si="577"/>
        <v>8</v>
      </c>
      <c r="P2178" t="s">
        <v>22</v>
      </c>
      <c r="Q2178" t="s">
        <v>45</v>
      </c>
      <c r="R2178" t="s">
        <v>9675</v>
      </c>
      <c r="S2178" t="s">
        <v>92</v>
      </c>
      <c r="T2178" s="3" t="s">
        <v>26</v>
      </c>
      <c r="U2178" s="4">
        <v>16629.05</v>
      </c>
      <c r="V2178" t="s">
        <v>966</v>
      </c>
      <c r="W2178" s="3" t="s">
        <v>23011</v>
      </c>
      <c r="X2178" s="3" t="b">
        <v>1</v>
      </c>
      <c r="Y2178" t="s">
        <v>9676</v>
      </c>
      <c r="Z2178" t="s">
        <v>23012</v>
      </c>
      <c r="AA2178" t="s">
        <v>3017</v>
      </c>
    </row>
    <row r="2179" spans="1:27" x14ac:dyDescent="0.3">
      <c r="A2179">
        <f t="shared" si="578"/>
        <v>2178</v>
      </c>
      <c r="B2179" t="s">
        <v>9677</v>
      </c>
      <c r="C2179" t="s">
        <v>9678</v>
      </c>
      <c r="D2179" t="str">
        <f t="shared" ref="D2179:D2242" si="587">B2179&amp; " " &amp;C2179</f>
        <v>Cobby Brannan</v>
      </c>
      <c r="E2179" s="3" t="s">
        <v>21</v>
      </c>
      <c r="F2179">
        <v>90</v>
      </c>
      <c r="G2179" s="1">
        <v>44417</v>
      </c>
      <c r="H2179" s="2">
        <f t="shared" ref="H2179:H2242" si="588">DAY(G2179)</f>
        <v>9</v>
      </c>
      <c r="I2179" s="2">
        <f t="shared" ref="I2179:I2242" si="589">MONTH(G2179)</f>
        <v>8</v>
      </c>
      <c r="J2179" s="2">
        <f t="shared" ref="J2179:J2242" si="590">YEAR(G2179)</f>
        <v>2021</v>
      </c>
      <c r="K2179" s="1">
        <f t="shared" si="586"/>
        <v>44425</v>
      </c>
      <c r="L2179" s="2">
        <f t="shared" ref="L2179:L2242" si="591">DAY(K2179)</f>
        <v>17</v>
      </c>
      <c r="M2179" s="2">
        <f t="shared" ref="M2179:M2242" si="592">MONTH(K2179)</f>
        <v>8</v>
      </c>
      <c r="N2179" s="2">
        <f t="shared" ref="N2179:N2242" si="593">YEAR(K2179)</f>
        <v>2021</v>
      </c>
      <c r="O2179" s="2">
        <f t="shared" ref="O2179:O2242" si="594">K2179-G2179</f>
        <v>8</v>
      </c>
      <c r="P2179" t="s">
        <v>22</v>
      </c>
      <c r="Q2179" t="s">
        <v>23</v>
      </c>
      <c r="R2179" t="s">
        <v>9679</v>
      </c>
      <c r="S2179" t="s">
        <v>56</v>
      </c>
      <c r="T2179" s="3" t="s">
        <v>37</v>
      </c>
      <c r="U2179" s="4">
        <v>72068.350000000006</v>
      </c>
      <c r="V2179" t="s">
        <v>462</v>
      </c>
      <c r="W2179" s="3" t="s">
        <v>23011</v>
      </c>
      <c r="X2179" s="3" t="b">
        <v>1</v>
      </c>
      <c r="Y2179" t="s">
        <v>9680</v>
      </c>
      <c r="Z2179" t="s">
        <v>23012</v>
      </c>
      <c r="AA2179" t="s">
        <v>9681</v>
      </c>
    </row>
    <row r="2180" spans="1:27" x14ac:dyDescent="0.3">
      <c r="A2180">
        <f t="shared" ref="A2180:A2243" si="595">A2179+1</f>
        <v>2179</v>
      </c>
      <c r="B2180" t="s">
        <v>9682</v>
      </c>
      <c r="C2180" t="s">
        <v>9683</v>
      </c>
      <c r="D2180" t="str">
        <f t="shared" si="587"/>
        <v>Eddy Iozefovich</v>
      </c>
      <c r="E2180" s="3" t="s">
        <v>43</v>
      </c>
      <c r="F2180">
        <v>3</v>
      </c>
      <c r="G2180" s="1">
        <v>44388</v>
      </c>
      <c r="H2180" s="2">
        <f t="shared" si="588"/>
        <v>11</v>
      </c>
      <c r="I2180" s="2">
        <f t="shared" si="589"/>
        <v>7</v>
      </c>
      <c r="J2180" s="2">
        <f t="shared" si="590"/>
        <v>2021</v>
      </c>
      <c r="K2180" s="1">
        <f t="shared" si="586"/>
        <v>44396</v>
      </c>
      <c r="L2180" s="2">
        <f t="shared" si="591"/>
        <v>19</v>
      </c>
      <c r="M2180" s="2">
        <f t="shared" si="592"/>
        <v>7</v>
      </c>
      <c r="N2180" s="2">
        <f t="shared" si="593"/>
        <v>2021</v>
      </c>
      <c r="O2180" s="2">
        <f t="shared" si="594"/>
        <v>8</v>
      </c>
      <c r="P2180" t="s">
        <v>63</v>
      </c>
      <c r="Q2180" t="s">
        <v>90</v>
      </c>
      <c r="R2180" t="s">
        <v>9684</v>
      </c>
      <c r="S2180" t="s">
        <v>76</v>
      </c>
      <c r="T2180" s="3" t="s">
        <v>37</v>
      </c>
      <c r="U2180" s="4">
        <v>61687.19</v>
      </c>
      <c r="V2180" t="s">
        <v>3321</v>
      </c>
      <c r="W2180" s="3" t="s">
        <v>23011</v>
      </c>
      <c r="X2180" s="3" t="b">
        <v>0</v>
      </c>
      <c r="Y2180" t="s">
        <v>8445</v>
      </c>
      <c r="Z2180" t="s">
        <v>23012</v>
      </c>
      <c r="AA2180" t="s">
        <v>1606</v>
      </c>
    </row>
    <row r="2181" spans="1:27" x14ac:dyDescent="0.3">
      <c r="A2181">
        <f t="shared" si="595"/>
        <v>2180</v>
      </c>
      <c r="B2181" t="s">
        <v>9685</v>
      </c>
      <c r="C2181" t="s">
        <v>9686</v>
      </c>
      <c r="D2181" t="str">
        <f t="shared" si="587"/>
        <v>Troy Buney</v>
      </c>
      <c r="E2181" s="3" t="s">
        <v>43</v>
      </c>
      <c r="F2181">
        <v>72</v>
      </c>
      <c r="G2181" s="1">
        <v>44218</v>
      </c>
      <c r="H2181" s="2">
        <f t="shared" si="588"/>
        <v>22</v>
      </c>
      <c r="I2181" s="2">
        <f t="shared" si="589"/>
        <v>1</v>
      </c>
      <c r="J2181" s="2">
        <f t="shared" si="590"/>
        <v>2021</v>
      </c>
      <c r="K2181" s="1">
        <v>44314</v>
      </c>
      <c r="L2181" s="2">
        <f t="shared" si="591"/>
        <v>28</v>
      </c>
      <c r="M2181" s="2">
        <f t="shared" si="592"/>
        <v>4</v>
      </c>
      <c r="N2181" s="2">
        <f t="shared" si="593"/>
        <v>2021</v>
      </c>
      <c r="O2181" s="2">
        <f t="shared" si="594"/>
        <v>96</v>
      </c>
      <c r="P2181" t="s">
        <v>22</v>
      </c>
      <c r="Q2181" t="s">
        <v>45</v>
      </c>
      <c r="R2181" t="s">
        <v>9687</v>
      </c>
      <c r="S2181" t="s">
        <v>65</v>
      </c>
      <c r="T2181" s="3" t="s">
        <v>66</v>
      </c>
      <c r="U2181" s="4">
        <v>39481.1</v>
      </c>
      <c r="V2181" t="s">
        <v>2252</v>
      </c>
      <c r="W2181" s="3" t="b">
        <v>0</v>
      </c>
      <c r="X2181" s="3" t="b">
        <v>0</v>
      </c>
      <c r="Y2181" t="s">
        <v>6308</v>
      </c>
      <c r="Z2181" t="s">
        <v>6309</v>
      </c>
      <c r="AA2181" t="s">
        <v>7089</v>
      </c>
    </row>
    <row r="2182" spans="1:27" x14ac:dyDescent="0.3">
      <c r="A2182">
        <f t="shared" si="595"/>
        <v>2181</v>
      </c>
      <c r="B2182" t="s">
        <v>9688</v>
      </c>
      <c r="C2182" t="s">
        <v>9689</v>
      </c>
      <c r="D2182" t="str">
        <f t="shared" si="587"/>
        <v>Hedwig D'Alessio</v>
      </c>
      <c r="E2182" s="3" t="s">
        <v>32</v>
      </c>
      <c r="F2182">
        <v>62</v>
      </c>
      <c r="G2182" s="1">
        <v>44539</v>
      </c>
      <c r="H2182" s="2">
        <f t="shared" si="588"/>
        <v>9</v>
      </c>
      <c r="I2182" s="2">
        <f t="shared" si="589"/>
        <v>12</v>
      </c>
      <c r="J2182" s="2">
        <f t="shared" si="590"/>
        <v>2021</v>
      </c>
      <c r="K2182" s="1">
        <f t="shared" ref="K2182:K2185" si="596">G2182+8</f>
        <v>44547</v>
      </c>
      <c r="L2182" s="2">
        <f t="shared" si="591"/>
        <v>17</v>
      </c>
      <c r="M2182" s="2">
        <f t="shared" si="592"/>
        <v>12</v>
      </c>
      <c r="N2182" s="2">
        <f t="shared" si="593"/>
        <v>2021</v>
      </c>
      <c r="O2182" s="2">
        <f t="shared" si="594"/>
        <v>8</v>
      </c>
      <c r="P2182" t="s">
        <v>73</v>
      </c>
      <c r="Q2182" t="s">
        <v>90</v>
      </c>
      <c r="R2182" t="s">
        <v>9690</v>
      </c>
      <c r="S2182" t="s">
        <v>76</v>
      </c>
      <c r="T2182" s="3" t="s">
        <v>47</v>
      </c>
      <c r="U2182" s="4">
        <v>6664.94</v>
      </c>
      <c r="V2182" t="s">
        <v>84</v>
      </c>
      <c r="W2182" s="3" t="b">
        <v>0</v>
      </c>
      <c r="X2182" s="3" t="b">
        <v>1</v>
      </c>
      <c r="Y2182" t="s">
        <v>9691</v>
      </c>
      <c r="Z2182" t="s">
        <v>23012</v>
      </c>
      <c r="AA2182" t="s">
        <v>4134</v>
      </c>
    </row>
    <row r="2183" spans="1:27" x14ac:dyDescent="0.3">
      <c r="A2183">
        <f t="shared" si="595"/>
        <v>2182</v>
      </c>
      <c r="B2183" t="s">
        <v>9692</v>
      </c>
      <c r="C2183" t="s">
        <v>9693</v>
      </c>
      <c r="D2183" t="str">
        <f t="shared" si="587"/>
        <v>Tobit Rainbow</v>
      </c>
      <c r="E2183" s="3" t="s">
        <v>43</v>
      </c>
      <c r="F2183">
        <v>57</v>
      </c>
      <c r="G2183" s="1">
        <v>44296</v>
      </c>
      <c r="H2183" s="2">
        <f t="shared" si="588"/>
        <v>10</v>
      </c>
      <c r="I2183" s="2">
        <f t="shared" si="589"/>
        <v>4</v>
      </c>
      <c r="J2183" s="2">
        <f t="shared" si="590"/>
        <v>2021</v>
      </c>
      <c r="K2183" s="1">
        <f t="shared" si="596"/>
        <v>44304</v>
      </c>
      <c r="L2183" s="2">
        <f t="shared" si="591"/>
        <v>18</v>
      </c>
      <c r="M2183" s="2">
        <f t="shared" si="592"/>
        <v>4</v>
      </c>
      <c r="N2183" s="2">
        <f t="shared" si="593"/>
        <v>2021</v>
      </c>
      <c r="O2183" s="2">
        <f t="shared" si="594"/>
        <v>8</v>
      </c>
      <c r="P2183" t="s">
        <v>63</v>
      </c>
      <c r="Q2183" t="s">
        <v>34</v>
      </c>
      <c r="R2183" t="s">
        <v>9694</v>
      </c>
      <c r="S2183" t="s">
        <v>146</v>
      </c>
      <c r="T2183" s="3" t="s">
        <v>83</v>
      </c>
      <c r="U2183" s="4">
        <v>10127.040000000001</v>
      </c>
      <c r="V2183" t="s">
        <v>1164</v>
      </c>
      <c r="W2183" s="3" t="b">
        <v>1</v>
      </c>
      <c r="X2183" s="3" t="b">
        <v>1</v>
      </c>
      <c r="Y2183" t="s">
        <v>9695</v>
      </c>
      <c r="Z2183" t="s">
        <v>23012</v>
      </c>
      <c r="AA2183" t="s">
        <v>4543</v>
      </c>
    </row>
    <row r="2184" spans="1:27" x14ac:dyDescent="0.3">
      <c r="A2184">
        <f t="shared" si="595"/>
        <v>2183</v>
      </c>
      <c r="B2184" t="s">
        <v>1327</v>
      </c>
      <c r="C2184" t="s">
        <v>9696</v>
      </c>
      <c r="D2184" t="str">
        <f t="shared" si="587"/>
        <v>Latrina Harroll</v>
      </c>
      <c r="E2184" s="3" t="s">
        <v>32</v>
      </c>
      <c r="F2184">
        <v>37</v>
      </c>
      <c r="G2184" s="1">
        <v>44556</v>
      </c>
      <c r="H2184" s="2">
        <f t="shared" si="588"/>
        <v>26</v>
      </c>
      <c r="I2184" s="2">
        <f t="shared" si="589"/>
        <v>12</v>
      </c>
      <c r="J2184" s="2">
        <f t="shared" si="590"/>
        <v>2021</v>
      </c>
      <c r="K2184" s="1">
        <f t="shared" si="596"/>
        <v>44564</v>
      </c>
      <c r="L2184" s="2">
        <f t="shared" si="591"/>
        <v>3</v>
      </c>
      <c r="M2184" s="2">
        <f t="shared" si="592"/>
        <v>1</v>
      </c>
      <c r="N2184" s="2">
        <f t="shared" si="593"/>
        <v>2022</v>
      </c>
      <c r="O2184" s="2">
        <f t="shared" si="594"/>
        <v>8</v>
      </c>
      <c r="P2184" t="s">
        <v>33</v>
      </c>
      <c r="Q2184" t="s">
        <v>119</v>
      </c>
      <c r="R2184" t="s">
        <v>9697</v>
      </c>
      <c r="S2184" t="s">
        <v>65</v>
      </c>
      <c r="T2184" s="3" t="s">
        <v>26</v>
      </c>
      <c r="U2184" s="4">
        <v>10020.790000000001</v>
      </c>
      <c r="V2184" t="s">
        <v>352</v>
      </c>
      <c r="W2184" s="3" t="b">
        <v>1</v>
      </c>
      <c r="X2184" s="3" t="b">
        <v>0</v>
      </c>
      <c r="Y2184" t="s">
        <v>9698</v>
      </c>
      <c r="Z2184" t="s">
        <v>23012</v>
      </c>
      <c r="AA2184" t="s">
        <v>258</v>
      </c>
    </row>
    <row r="2185" spans="1:27" x14ac:dyDescent="0.3">
      <c r="A2185">
        <f t="shared" si="595"/>
        <v>2184</v>
      </c>
      <c r="B2185" t="s">
        <v>9699</v>
      </c>
      <c r="C2185" t="s">
        <v>9700</v>
      </c>
      <c r="D2185" t="str">
        <f t="shared" si="587"/>
        <v>Cate Mugg</v>
      </c>
      <c r="E2185" s="3" t="s">
        <v>32</v>
      </c>
      <c r="F2185">
        <v>20</v>
      </c>
      <c r="G2185" s="1">
        <v>44394</v>
      </c>
      <c r="H2185" s="2">
        <f t="shared" si="588"/>
        <v>17</v>
      </c>
      <c r="I2185" s="2">
        <f t="shared" si="589"/>
        <v>7</v>
      </c>
      <c r="J2185" s="2">
        <f t="shared" si="590"/>
        <v>2021</v>
      </c>
      <c r="K2185" s="1">
        <f t="shared" si="596"/>
        <v>44402</v>
      </c>
      <c r="L2185" s="2">
        <f t="shared" si="591"/>
        <v>25</v>
      </c>
      <c r="M2185" s="2">
        <f t="shared" si="592"/>
        <v>7</v>
      </c>
      <c r="N2185" s="2">
        <f t="shared" si="593"/>
        <v>2021</v>
      </c>
      <c r="O2185" s="2">
        <f t="shared" si="594"/>
        <v>8</v>
      </c>
      <c r="P2185" t="s">
        <v>63</v>
      </c>
      <c r="Q2185" t="s">
        <v>126</v>
      </c>
      <c r="R2185" t="s">
        <v>9701</v>
      </c>
      <c r="S2185" t="s">
        <v>56</v>
      </c>
      <c r="T2185" s="3" t="s">
        <v>26</v>
      </c>
      <c r="U2185" s="4">
        <v>17406.7</v>
      </c>
      <c r="V2185" t="s">
        <v>268</v>
      </c>
      <c r="W2185" s="3" t="b">
        <v>0</v>
      </c>
      <c r="X2185" s="3" t="b">
        <v>1</v>
      </c>
      <c r="Y2185" t="s">
        <v>9702</v>
      </c>
      <c r="Z2185" t="s">
        <v>23012</v>
      </c>
      <c r="AA2185" t="s">
        <v>2364</v>
      </c>
    </row>
    <row r="2186" spans="1:27" x14ac:dyDescent="0.3">
      <c r="A2186">
        <f t="shared" si="595"/>
        <v>2185</v>
      </c>
      <c r="B2186" t="s">
        <v>9703</v>
      </c>
      <c r="C2186" t="s">
        <v>9704</v>
      </c>
      <c r="D2186" t="str">
        <f t="shared" si="587"/>
        <v>Josee Ferraretto</v>
      </c>
      <c r="E2186" s="3" t="s">
        <v>32</v>
      </c>
      <c r="F2186">
        <v>72</v>
      </c>
      <c r="G2186" s="1">
        <v>44433</v>
      </c>
      <c r="H2186" s="2">
        <f t="shared" si="588"/>
        <v>25</v>
      </c>
      <c r="I2186" s="2">
        <f t="shared" si="589"/>
        <v>8</v>
      </c>
      <c r="J2186" s="2">
        <f t="shared" si="590"/>
        <v>2021</v>
      </c>
      <c r="K2186" s="1">
        <v>44500</v>
      </c>
      <c r="L2186" s="2">
        <f t="shared" si="591"/>
        <v>31</v>
      </c>
      <c r="M2186" s="2">
        <f t="shared" si="592"/>
        <v>10</v>
      </c>
      <c r="N2186" s="2">
        <f t="shared" si="593"/>
        <v>2021</v>
      </c>
      <c r="O2186" s="2">
        <f t="shared" si="594"/>
        <v>67</v>
      </c>
      <c r="P2186" t="s">
        <v>73</v>
      </c>
      <c r="Q2186" t="s">
        <v>90</v>
      </c>
      <c r="R2186" t="s">
        <v>9705</v>
      </c>
      <c r="S2186" t="s">
        <v>100</v>
      </c>
      <c r="T2186" s="3" t="s">
        <v>47</v>
      </c>
      <c r="U2186" s="4">
        <v>38172.89</v>
      </c>
      <c r="V2186" t="s">
        <v>3537</v>
      </c>
      <c r="W2186" s="3" t="b">
        <v>1</v>
      </c>
      <c r="X2186" s="3" t="b">
        <v>1</v>
      </c>
      <c r="Y2186" t="s">
        <v>9706</v>
      </c>
      <c r="Z2186" t="s">
        <v>23012</v>
      </c>
      <c r="AA2186" t="s">
        <v>9707</v>
      </c>
    </row>
    <row r="2187" spans="1:27" x14ac:dyDescent="0.3">
      <c r="A2187">
        <f t="shared" si="595"/>
        <v>2186</v>
      </c>
      <c r="B2187" t="s">
        <v>9708</v>
      </c>
      <c r="C2187" t="s">
        <v>9709</v>
      </c>
      <c r="D2187" t="str">
        <f t="shared" si="587"/>
        <v>Fowler Cordeau</v>
      </c>
      <c r="E2187" s="3" t="s">
        <v>43</v>
      </c>
      <c r="F2187">
        <v>11</v>
      </c>
      <c r="G2187" s="1">
        <v>44200</v>
      </c>
      <c r="H2187" s="2">
        <f t="shared" si="588"/>
        <v>4</v>
      </c>
      <c r="I2187" s="2">
        <f t="shared" si="589"/>
        <v>1</v>
      </c>
      <c r="J2187" s="2">
        <f t="shared" si="590"/>
        <v>2021</v>
      </c>
      <c r="K2187" s="1">
        <v>44368</v>
      </c>
      <c r="L2187" s="2">
        <f t="shared" si="591"/>
        <v>21</v>
      </c>
      <c r="M2187" s="2">
        <f t="shared" si="592"/>
        <v>6</v>
      </c>
      <c r="N2187" s="2">
        <f t="shared" si="593"/>
        <v>2021</v>
      </c>
      <c r="O2187" s="2">
        <f t="shared" si="594"/>
        <v>168</v>
      </c>
      <c r="P2187" t="s">
        <v>44</v>
      </c>
      <c r="Q2187" t="s">
        <v>74</v>
      </c>
      <c r="R2187" t="s">
        <v>9710</v>
      </c>
      <c r="S2187" t="s">
        <v>100</v>
      </c>
      <c r="T2187" s="3" t="s">
        <v>57</v>
      </c>
      <c r="U2187" s="4">
        <v>54541.13</v>
      </c>
      <c r="V2187" t="s">
        <v>954</v>
      </c>
      <c r="W2187" s="3" t="b">
        <v>1</v>
      </c>
      <c r="X2187" s="3" t="s">
        <v>23011</v>
      </c>
      <c r="Y2187" t="s">
        <v>9711</v>
      </c>
      <c r="Z2187" t="s">
        <v>23012</v>
      </c>
      <c r="AA2187" t="s">
        <v>2550</v>
      </c>
    </row>
    <row r="2188" spans="1:27" x14ac:dyDescent="0.3">
      <c r="A2188">
        <f t="shared" si="595"/>
        <v>2187</v>
      </c>
      <c r="B2188" t="s">
        <v>9712</v>
      </c>
      <c r="C2188" t="s">
        <v>9713</v>
      </c>
      <c r="D2188" t="str">
        <f t="shared" si="587"/>
        <v>Selle Fant</v>
      </c>
      <c r="E2188" s="3" t="s">
        <v>32</v>
      </c>
      <c r="F2188">
        <v>21</v>
      </c>
      <c r="G2188" s="1">
        <v>44445</v>
      </c>
      <c r="H2188" s="2">
        <f t="shared" si="588"/>
        <v>6</v>
      </c>
      <c r="I2188" s="2">
        <f t="shared" si="589"/>
        <v>9</v>
      </c>
      <c r="J2188" s="2">
        <f t="shared" si="590"/>
        <v>2021</v>
      </c>
      <c r="K2188" s="1">
        <f t="shared" ref="K2188:K2189" si="597">G2188+8</f>
        <v>44453</v>
      </c>
      <c r="L2188" s="2">
        <f t="shared" si="591"/>
        <v>14</v>
      </c>
      <c r="M2188" s="2">
        <f t="shared" si="592"/>
        <v>9</v>
      </c>
      <c r="N2188" s="2">
        <f t="shared" si="593"/>
        <v>2021</v>
      </c>
      <c r="O2188" s="2">
        <f t="shared" si="594"/>
        <v>8</v>
      </c>
      <c r="P2188" t="s">
        <v>73</v>
      </c>
      <c r="Q2188" t="s">
        <v>126</v>
      </c>
      <c r="R2188" t="s">
        <v>9714</v>
      </c>
      <c r="S2188" t="s">
        <v>76</v>
      </c>
      <c r="T2188" s="3" t="s">
        <v>37</v>
      </c>
      <c r="U2188" s="4">
        <v>16711.740000000002</v>
      </c>
      <c r="V2188" t="s">
        <v>2566</v>
      </c>
      <c r="W2188" s="3" t="b">
        <v>0</v>
      </c>
      <c r="X2188" s="3" t="b">
        <v>1</v>
      </c>
      <c r="Y2188" t="s">
        <v>9715</v>
      </c>
      <c r="Z2188" t="s">
        <v>23012</v>
      </c>
      <c r="AA2188" t="s">
        <v>330</v>
      </c>
    </row>
    <row r="2189" spans="1:27" x14ac:dyDescent="0.3">
      <c r="A2189">
        <f t="shared" si="595"/>
        <v>2188</v>
      </c>
      <c r="B2189" t="s">
        <v>9716</v>
      </c>
      <c r="D2189" t="str">
        <f t="shared" si="587"/>
        <v xml:space="preserve">Leeland </v>
      </c>
      <c r="E2189" s="3" t="s">
        <v>43</v>
      </c>
      <c r="F2189">
        <v>13</v>
      </c>
      <c r="G2189" s="1">
        <v>44458</v>
      </c>
      <c r="H2189" s="2">
        <f t="shared" si="588"/>
        <v>19</v>
      </c>
      <c r="I2189" s="2">
        <f t="shared" si="589"/>
        <v>9</v>
      </c>
      <c r="J2189" s="2">
        <f t="shared" si="590"/>
        <v>2021</v>
      </c>
      <c r="K2189" s="1">
        <f t="shared" si="597"/>
        <v>44466</v>
      </c>
      <c r="L2189" s="2">
        <f t="shared" si="591"/>
        <v>27</v>
      </c>
      <c r="M2189" s="2">
        <f t="shared" si="592"/>
        <v>9</v>
      </c>
      <c r="N2189" s="2">
        <f t="shared" si="593"/>
        <v>2021</v>
      </c>
      <c r="O2189" s="2">
        <f t="shared" si="594"/>
        <v>8</v>
      </c>
      <c r="P2189" t="s">
        <v>33</v>
      </c>
      <c r="Q2189" t="s">
        <v>119</v>
      </c>
      <c r="R2189" t="s">
        <v>9717</v>
      </c>
      <c r="S2189" t="s">
        <v>100</v>
      </c>
      <c r="T2189" s="3" t="s">
        <v>47</v>
      </c>
      <c r="U2189" s="4">
        <v>47941.19</v>
      </c>
      <c r="V2189" t="s">
        <v>4715</v>
      </c>
      <c r="W2189" s="3" t="s">
        <v>23011</v>
      </c>
      <c r="X2189" s="3" t="b">
        <v>1</v>
      </c>
      <c r="Y2189" t="s">
        <v>9718</v>
      </c>
      <c r="Z2189" t="s">
        <v>23012</v>
      </c>
      <c r="AA2189" t="s">
        <v>9719</v>
      </c>
    </row>
    <row r="2190" spans="1:27" x14ac:dyDescent="0.3">
      <c r="A2190">
        <f t="shared" si="595"/>
        <v>2189</v>
      </c>
      <c r="B2190" t="s">
        <v>9461</v>
      </c>
      <c r="C2190" t="s">
        <v>9720</v>
      </c>
      <c r="D2190" t="str">
        <f t="shared" si="587"/>
        <v>Tedmund Gabits</v>
      </c>
      <c r="E2190" s="3" t="s">
        <v>43</v>
      </c>
      <c r="F2190">
        <v>90</v>
      </c>
      <c r="G2190" s="1">
        <v>44457</v>
      </c>
      <c r="H2190" s="2">
        <f t="shared" si="588"/>
        <v>18</v>
      </c>
      <c r="I2190" s="2">
        <f t="shared" si="589"/>
        <v>9</v>
      </c>
      <c r="J2190" s="2">
        <f t="shared" si="590"/>
        <v>2021</v>
      </c>
      <c r="K2190" s="1">
        <v>44558</v>
      </c>
      <c r="L2190" s="2">
        <f t="shared" si="591"/>
        <v>28</v>
      </c>
      <c r="M2190" s="2">
        <f t="shared" si="592"/>
        <v>12</v>
      </c>
      <c r="N2190" s="2">
        <f t="shared" si="593"/>
        <v>2021</v>
      </c>
      <c r="O2190" s="2">
        <f t="shared" si="594"/>
        <v>101</v>
      </c>
      <c r="P2190" t="s">
        <v>118</v>
      </c>
      <c r="Q2190" t="s">
        <v>23</v>
      </c>
      <c r="R2190" t="s">
        <v>9721</v>
      </c>
      <c r="S2190" t="s">
        <v>100</v>
      </c>
      <c r="T2190" s="3" t="s">
        <v>66</v>
      </c>
      <c r="U2190" s="4">
        <v>84188.81</v>
      </c>
      <c r="V2190" t="s">
        <v>710</v>
      </c>
      <c r="W2190" s="3" t="b">
        <v>0</v>
      </c>
      <c r="X2190" s="3" t="b">
        <v>1</v>
      </c>
      <c r="Y2190" t="s">
        <v>9722</v>
      </c>
      <c r="Z2190" t="s">
        <v>23012</v>
      </c>
      <c r="AA2190" t="s">
        <v>9723</v>
      </c>
    </row>
    <row r="2191" spans="1:27" x14ac:dyDescent="0.3">
      <c r="A2191">
        <f t="shared" si="595"/>
        <v>2190</v>
      </c>
      <c r="B2191" t="s">
        <v>9724</v>
      </c>
      <c r="C2191" t="s">
        <v>6232</v>
      </c>
      <c r="D2191" t="str">
        <f t="shared" si="587"/>
        <v>Glendon Aleksich</v>
      </c>
      <c r="E2191" s="3" t="s">
        <v>43</v>
      </c>
      <c r="F2191">
        <v>11</v>
      </c>
      <c r="G2191" s="1">
        <v>44360</v>
      </c>
      <c r="H2191" s="2">
        <f t="shared" si="588"/>
        <v>13</v>
      </c>
      <c r="I2191" s="2">
        <f t="shared" si="589"/>
        <v>6</v>
      </c>
      <c r="J2191" s="2">
        <f t="shared" si="590"/>
        <v>2021</v>
      </c>
      <c r="K2191" s="1">
        <v>44491</v>
      </c>
      <c r="L2191" s="2">
        <f t="shared" si="591"/>
        <v>22</v>
      </c>
      <c r="M2191" s="2">
        <f t="shared" si="592"/>
        <v>10</v>
      </c>
      <c r="N2191" s="2">
        <f t="shared" si="593"/>
        <v>2021</v>
      </c>
      <c r="O2191" s="2">
        <f t="shared" si="594"/>
        <v>131</v>
      </c>
      <c r="P2191" t="s">
        <v>22</v>
      </c>
      <c r="Q2191" t="s">
        <v>54</v>
      </c>
      <c r="R2191" t="s">
        <v>9725</v>
      </c>
      <c r="S2191" t="s">
        <v>100</v>
      </c>
      <c r="T2191" s="3" t="s">
        <v>23012</v>
      </c>
      <c r="U2191" s="4">
        <v>43965.58</v>
      </c>
      <c r="V2191" t="s">
        <v>664</v>
      </c>
      <c r="W2191" s="3" t="s">
        <v>23011</v>
      </c>
      <c r="X2191" s="3" t="b">
        <v>1</v>
      </c>
      <c r="Y2191" t="s">
        <v>9726</v>
      </c>
      <c r="Z2191" t="s">
        <v>23012</v>
      </c>
      <c r="AA2191" t="s">
        <v>1555</v>
      </c>
    </row>
    <row r="2192" spans="1:27" x14ac:dyDescent="0.3">
      <c r="A2192">
        <f t="shared" si="595"/>
        <v>2191</v>
      </c>
      <c r="B2192" t="s">
        <v>2930</v>
      </c>
      <c r="C2192" t="s">
        <v>9727</v>
      </c>
      <c r="D2192" t="str">
        <f t="shared" si="587"/>
        <v>Gabbie Sheehy</v>
      </c>
      <c r="E2192" s="3" t="s">
        <v>32</v>
      </c>
      <c r="F2192">
        <v>50</v>
      </c>
      <c r="G2192" s="1">
        <v>44198</v>
      </c>
      <c r="H2192" s="2">
        <f t="shared" si="588"/>
        <v>2</v>
      </c>
      <c r="I2192" s="2">
        <f t="shared" si="589"/>
        <v>1</v>
      </c>
      <c r="J2192" s="2">
        <f t="shared" si="590"/>
        <v>2021</v>
      </c>
      <c r="K2192" s="1">
        <v>44425</v>
      </c>
      <c r="L2192" s="2">
        <f t="shared" si="591"/>
        <v>17</v>
      </c>
      <c r="M2192" s="2">
        <f t="shared" si="592"/>
        <v>8</v>
      </c>
      <c r="N2192" s="2">
        <f t="shared" si="593"/>
        <v>2021</v>
      </c>
      <c r="O2192" s="2">
        <f t="shared" si="594"/>
        <v>227</v>
      </c>
      <c r="P2192" t="s">
        <v>33</v>
      </c>
      <c r="Q2192" t="s">
        <v>23</v>
      </c>
      <c r="R2192" t="s">
        <v>9728</v>
      </c>
      <c r="S2192" t="s">
        <v>92</v>
      </c>
      <c r="T2192" s="3" t="s">
        <v>159</v>
      </c>
      <c r="U2192" s="4">
        <v>2809.5</v>
      </c>
      <c r="V2192" t="s">
        <v>3044</v>
      </c>
      <c r="W2192" s="3" t="b">
        <v>1</v>
      </c>
      <c r="X2192" s="3" t="b">
        <v>1</v>
      </c>
      <c r="Y2192" t="s">
        <v>9729</v>
      </c>
      <c r="Z2192" t="s">
        <v>23012</v>
      </c>
      <c r="AA2192" t="s">
        <v>9730</v>
      </c>
    </row>
    <row r="2193" spans="1:27" x14ac:dyDescent="0.3">
      <c r="A2193">
        <f t="shared" si="595"/>
        <v>2192</v>
      </c>
      <c r="B2193" t="s">
        <v>124</v>
      </c>
      <c r="C2193" t="s">
        <v>9731</v>
      </c>
      <c r="D2193" t="str">
        <f t="shared" si="587"/>
        <v>Vevay McCumskay</v>
      </c>
      <c r="E2193" s="3" t="s">
        <v>32</v>
      </c>
      <c r="F2193">
        <v>15</v>
      </c>
      <c r="G2193" s="1">
        <v>44538</v>
      </c>
      <c r="H2193" s="2">
        <f t="shared" si="588"/>
        <v>8</v>
      </c>
      <c r="I2193" s="2">
        <f t="shared" si="589"/>
        <v>12</v>
      </c>
      <c r="J2193" s="2">
        <f t="shared" si="590"/>
        <v>2021</v>
      </c>
      <c r="K2193" s="1">
        <f>G2193+8</f>
        <v>44546</v>
      </c>
      <c r="L2193" s="2">
        <f t="shared" si="591"/>
        <v>16</v>
      </c>
      <c r="M2193" s="2">
        <f t="shared" si="592"/>
        <v>12</v>
      </c>
      <c r="N2193" s="2">
        <f t="shared" si="593"/>
        <v>2021</v>
      </c>
      <c r="O2193" s="2">
        <f t="shared" si="594"/>
        <v>8</v>
      </c>
      <c r="P2193" t="s">
        <v>118</v>
      </c>
      <c r="Q2193" t="s">
        <v>119</v>
      </c>
      <c r="R2193" t="s">
        <v>9732</v>
      </c>
      <c r="S2193" t="s">
        <v>36</v>
      </c>
      <c r="T2193" s="3" t="s">
        <v>47</v>
      </c>
      <c r="U2193" s="4">
        <v>15604.1</v>
      </c>
      <c r="V2193" t="s">
        <v>1813</v>
      </c>
      <c r="W2193" s="3" t="b">
        <v>1</v>
      </c>
      <c r="X2193" s="3" t="b">
        <v>0</v>
      </c>
      <c r="Y2193" t="s">
        <v>9733</v>
      </c>
      <c r="Z2193" t="s">
        <v>23012</v>
      </c>
      <c r="AA2193" t="s">
        <v>9578</v>
      </c>
    </row>
    <row r="2194" spans="1:27" x14ac:dyDescent="0.3">
      <c r="A2194">
        <f t="shared" si="595"/>
        <v>2193</v>
      </c>
      <c r="B2194" t="s">
        <v>9734</v>
      </c>
      <c r="C2194" t="s">
        <v>9735</v>
      </c>
      <c r="D2194" t="str">
        <f t="shared" si="587"/>
        <v>Cammi Dimitriev</v>
      </c>
      <c r="E2194" s="3" t="s">
        <v>190</v>
      </c>
      <c r="F2194">
        <v>50</v>
      </c>
      <c r="G2194" s="1">
        <v>44266</v>
      </c>
      <c r="H2194" s="2">
        <f t="shared" si="588"/>
        <v>11</v>
      </c>
      <c r="I2194" s="2">
        <f t="shared" si="589"/>
        <v>3</v>
      </c>
      <c r="J2194" s="2">
        <f t="shared" si="590"/>
        <v>2021</v>
      </c>
      <c r="K2194" s="1">
        <v>44456</v>
      </c>
      <c r="L2194" s="2">
        <f t="shared" si="591"/>
        <v>17</v>
      </c>
      <c r="M2194" s="2">
        <f t="shared" si="592"/>
        <v>9</v>
      </c>
      <c r="N2194" s="2">
        <f t="shared" si="593"/>
        <v>2021</v>
      </c>
      <c r="O2194" s="2">
        <f t="shared" si="594"/>
        <v>190</v>
      </c>
      <c r="P2194" t="s">
        <v>44</v>
      </c>
      <c r="Q2194" t="s">
        <v>126</v>
      </c>
      <c r="R2194" t="s">
        <v>9736</v>
      </c>
      <c r="S2194" t="s">
        <v>56</v>
      </c>
      <c r="T2194" s="3" t="s">
        <v>159</v>
      </c>
      <c r="U2194" s="4">
        <v>67993.67</v>
      </c>
      <c r="V2194" t="s">
        <v>5869</v>
      </c>
      <c r="W2194" s="3" t="b">
        <v>1</v>
      </c>
      <c r="X2194" s="3" t="s">
        <v>23011</v>
      </c>
      <c r="Y2194" t="s">
        <v>9737</v>
      </c>
      <c r="Z2194" t="s">
        <v>23012</v>
      </c>
      <c r="AA2194" t="s">
        <v>226</v>
      </c>
    </row>
    <row r="2195" spans="1:27" x14ac:dyDescent="0.3">
      <c r="A2195">
        <f t="shared" si="595"/>
        <v>2194</v>
      </c>
      <c r="B2195" t="s">
        <v>9738</v>
      </c>
      <c r="C2195" t="s">
        <v>9739</v>
      </c>
      <c r="D2195" t="str">
        <f t="shared" si="587"/>
        <v>Loni MacAnellye</v>
      </c>
      <c r="E2195" s="3" t="s">
        <v>32</v>
      </c>
      <c r="F2195">
        <v>35</v>
      </c>
      <c r="G2195" s="1">
        <v>44454</v>
      </c>
      <c r="H2195" s="2">
        <f t="shared" si="588"/>
        <v>15</v>
      </c>
      <c r="I2195" s="2">
        <f t="shared" si="589"/>
        <v>9</v>
      </c>
      <c r="J2195" s="2">
        <f t="shared" si="590"/>
        <v>2021</v>
      </c>
      <c r="K2195" s="1">
        <f>G2195+8</f>
        <v>44462</v>
      </c>
      <c r="L2195" s="2">
        <f t="shared" si="591"/>
        <v>23</v>
      </c>
      <c r="M2195" s="2">
        <f t="shared" si="592"/>
        <v>9</v>
      </c>
      <c r="N2195" s="2">
        <f t="shared" si="593"/>
        <v>2021</v>
      </c>
      <c r="O2195" s="2">
        <f t="shared" si="594"/>
        <v>8</v>
      </c>
      <c r="P2195" t="s">
        <v>63</v>
      </c>
      <c r="Q2195" t="s">
        <v>45</v>
      </c>
      <c r="R2195" t="s">
        <v>9740</v>
      </c>
      <c r="S2195" t="s">
        <v>56</v>
      </c>
      <c r="T2195" s="3" t="s">
        <v>133</v>
      </c>
      <c r="U2195" s="4">
        <v>36867.4</v>
      </c>
      <c r="V2195" t="s">
        <v>1261</v>
      </c>
      <c r="W2195" s="3" t="b">
        <v>1</v>
      </c>
      <c r="X2195" s="3" t="b">
        <v>0</v>
      </c>
      <c r="Y2195" t="s">
        <v>9741</v>
      </c>
      <c r="Z2195" t="s">
        <v>4994</v>
      </c>
      <c r="AA2195" t="s">
        <v>9742</v>
      </c>
    </row>
    <row r="2196" spans="1:27" x14ac:dyDescent="0.3">
      <c r="A2196">
        <f t="shared" si="595"/>
        <v>2195</v>
      </c>
      <c r="B2196" t="s">
        <v>9743</v>
      </c>
      <c r="C2196" t="s">
        <v>9744</v>
      </c>
      <c r="D2196" t="str">
        <f t="shared" si="587"/>
        <v>Tyrus Bofield</v>
      </c>
      <c r="E2196" s="3" t="s">
        <v>43</v>
      </c>
      <c r="F2196">
        <v>96</v>
      </c>
      <c r="G2196" s="1">
        <v>44317</v>
      </c>
      <c r="H2196" s="2">
        <f t="shared" si="588"/>
        <v>1</v>
      </c>
      <c r="I2196" s="2">
        <f t="shared" si="589"/>
        <v>5</v>
      </c>
      <c r="J2196" s="2">
        <f t="shared" si="590"/>
        <v>2021</v>
      </c>
      <c r="K2196" s="1">
        <v>44449</v>
      </c>
      <c r="L2196" s="2">
        <f t="shared" si="591"/>
        <v>10</v>
      </c>
      <c r="M2196" s="2">
        <f t="shared" si="592"/>
        <v>9</v>
      </c>
      <c r="N2196" s="2">
        <f t="shared" si="593"/>
        <v>2021</v>
      </c>
      <c r="O2196" s="2">
        <f t="shared" si="594"/>
        <v>132</v>
      </c>
      <c r="P2196" t="s">
        <v>118</v>
      </c>
      <c r="Q2196" t="s">
        <v>34</v>
      </c>
      <c r="R2196" t="s">
        <v>9745</v>
      </c>
      <c r="S2196" t="s">
        <v>76</v>
      </c>
      <c r="T2196" s="3" t="s">
        <v>83</v>
      </c>
      <c r="U2196" s="4">
        <v>7732.17</v>
      </c>
      <c r="V2196" t="s">
        <v>2132</v>
      </c>
      <c r="W2196" s="3" t="b">
        <v>1</v>
      </c>
      <c r="X2196" s="3" t="b">
        <v>0</v>
      </c>
      <c r="Y2196" t="s">
        <v>9746</v>
      </c>
      <c r="Z2196" t="s">
        <v>922</v>
      </c>
      <c r="AA2196" t="s">
        <v>1858</v>
      </c>
    </row>
    <row r="2197" spans="1:27" x14ac:dyDescent="0.3">
      <c r="A2197">
        <f t="shared" si="595"/>
        <v>2196</v>
      </c>
      <c r="B2197" t="s">
        <v>9503</v>
      </c>
      <c r="C2197" t="s">
        <v>9747</v>
      </c>
      <c r="D2197" t="str">
        <f t="shared" si="587"/>
        <v>Rosy Spellman</v>
      </c>
      <c r="E2197" s="3" t="s">
        <v>32</v>
      </c>
      <c r="F2197">
        <v>30</v>
      </c>
      <c r="G2197" s="1">
        <v>44242</v>
      </c>
      <c r="H2197" s="2">
        <f t="shared" si="588"/>
        <v>15</v>
      </c>
      <c r="I2197" s="2">
        <f t="shared" si="589"/>
        <v>2</v>
      </c>
      <c r="J2197" s="2">
        <f t="shared" si="590"/>
        <v>2021</v>
      </c>
      <c r="K2197" s="1">
        <v>44507</v>
      </c>
      <c r="L2197" s="2">
        <f t="shared" si="591"/>
        <v>7</v>
      </c>
      <c r="M2197" s="2">
        <f t="shared" si="592"/>
        <v>11</v>
      </c>
      <c r="N2197" s="2">
        <f t="shared" si="593"/>
        <v>2021</v>
      </c>
      <c r="O2197" s="2">
        <f t="shared" si="594"/>
        <v>265</v>
      </c>
      <c r="P2197" t="s">
        <v>63</v>
      </c>
      <c r="Q2197" t="s">
        <v>126</v>
      </c>
      <c r="R2197" t="s">
        <v>9748</v>
      </c>
      <c r="S2197" t="s">
        <v>100</v>
      </c>
      <c r="T2197" s="3" t="s">
        <v>83</v>
      </c>
      <c r="U2197" s="4">
        <v>26941.42</v>
      </c>
      <c r="V2197" t="s">
        <v>3002</v>
      </c>
      <c r="W2197" s="3" t="b">
        <v>1</v>
      </c>
      <c r="X2197" s="3" t="b">
        <v>0</v>
      </c>
      <c r="Y2197" t="s">
        <v>9749</v>
      </c>
      <c r="Z2197" t="s">
        <v>23012</v>
      </c>
      <c r="AA2197" t="s">
        <v>9750</v>
      </c>
    </row>
    <row r="2198" spans="1:27" x14ac:dyDescent="0.3">
      <c r="A2198">
        <f t="shared" si="595"/>
        <v>2197</v>
      </c>
      <c r="B2198" t="s">
        <v>1344</v>
      </c>
      <c r="C2198" t="s">
        <v>9751</v>
      </c>
      <c r="D2198" t="str">
        <f t="shared" si="587"/>
        <v>Hanny Harkins</v>
      </c>
      <c r="E2198" s="3" t="s">
        <v>32</v>
      </c>
      <c r="F2198">
        <v>62</v>
      </c>
      <c r="G2198" s="1">
        <v>44411</v>
      </c>
      <c r="H2198" s="2">
        <f t="shared" si="588"/>
        <v>3</v>
      </c>
      <c r="I2198" s="2">
        <f t="shared" si="589"/>
        <v>8</v>
      </c>
      <c r="J2198" s="2">
        <f t="shared" si="590"/>
        <v>2021</v>
      </c>
      <c r="K2198" s="1">
        <f>G2198+8</f>
        <v>44419</v>
      </c>
      <c r="L2198" s="2">
        <f t="shared" si="591"/>
        <v>11</v>
      </c>
      <c r="M2198" s="2">
        <f t="shared" si="592"/>
        <v>8</v>
      </c>
      <c r="N2198" s="2">
        <f t="shared" si="593"/>
        <v>2021</v>
      </c>
      <c r="O2198" s="2">
        <f t="shared" si="594"/>
        <v>8</v>
      </c>
      <c r="P2198" t="s">
        <v>22</v>
      </c>
      <c r="Q2198" t="s">
        <v>74</v>
      </c>
      <c r="R2198" t="s">
        <v>9752</v>
      </c>
      <c r="S2198" t="s">
        <v>56</v>
      </c>
      <c r="T2198" s="3" t="s">
        <v>83</v>
      </c>
      <c r="U2198" s="4">
        <v>45953.5</v>
      </c>
      <c r="V2198" t="s">
        <v>2453</v>
      </c>
      <c r="W2198" s="3" t="b">
        <v>1</v>
      </c>
      <c r="X2198" s="3" t="b">
        <v>1</v>
      </c>
      <c r="Y2198" t="s">
        <v>659</v>
      </c>
      <c r="Z2198" t="s">
        <v>659</v>
      </c>
      <c r="AA2198" t="s">
        <v>628</v>
      </c>
    </row>
    <row r="2199" spans="1:27" x14ac:dyDescent="0.3">
      <c r="A2199">
        <f t="shared" si="595"/>
        <v>2198</v>
      </c>
      <c r="B2199" t="s">
        <v>9753</v>
      </c>
      <c r="D2199" t="str">
        <f t="shared" si="587"/>
        <v xml:space="preserve">Hillery </v>
      </c>
      <c r="E2199" s="3" t="s">
        <v>350</v>
      </c>
      <c r="F2199">
        <v>47</v>
      </c>
      <c r="G2199" s="1">
        <v>44311</v>
      </c>
      <c r="H2199" s="2">
        <f t="shared" si="588"/>
        <v>25</v>
      </c>
      <c r="I2199" s="2">
        <f t="shared" si="589"/>
        <v>4</v>
      </c>
      <c r="J2199" s="2">
        <f t="shared" si="590"/>
        <v>2021</v>
      </c>
      <c r="K2199" s="1">
        <v>44434</v>
      </c>
      <c r="L2199" s="2">
        <f t="shared" si="591"/>
        <v>26</v>
      </c>
      <c r="M2199" s="2">
        <f t="shared" si="592"/>
        <v>8</v>
      </c>
      <c r="N2199" s="2">
        <f t="shared" si="593"/>
        <v>2021</v>
      </c>
      <c r="O2199" s="2">
        <f t="shared" si="594"/>
        <v>123</v>
      </c>
      <c r="P2199" t="s">
        <v>33</v>
      </c>
      <c r="Q2199" t="s">
        <v>23</v>
      </c>
      <c r="R2199" t="s">
        <v>9754</v>
      </c>
      <c r="S2199" t="s">
        <v>36</v>
      </c>
      <c r="T2199" s="3" t="s">
        <v>83</v>
      </c>
      <c r="U2199" s="4">
        <v>34814.6</v>
      </c>
      <c r="V2199" t="s">
        <v>2424</v>
      </c>
      <c r="W2199" s="3" t="s">
        <v>23011</v>
      </c>
      <c r="X2199" s="3" t="b">
        <v>1</v>
      </c>
      <c r="Y2199" t="s">
        <v>9755</v>
      </c>
      <c r="Z2199" t="s">
        <v>23012</v>
      </c>
      <c r="AA2199" t="s">
        <v>2364</v>
      </c>
    </row>
    <row r="2200" spans="1:27" x14ac:dyDescent="0.3">
      <c r="A2200">
        <f t="shared" si="595"/>
        <v>2199</v>
      </c>
      <c r="B2200" t="s">
        <v>9756</v>
      </c>
      <c r="C2200" t="s">
        <v>9757</v>
      </c>
      <c r="D2200" t="str">
        <f t="shared" si="587"/>
        <v>Hulda Hamnett</v>
      </c>
      <c r="E2200" s="3" t="s">
        <v>32</v>
      </c>
      <c r="F2200">
        <v>17</v>
      </c>
      <c r="G2200" s="1">
        <v>44333</v>
      </c>
      <c r="H2200" s="2">
        <f t="shared" si="588"/>
        <v>17</v>
      </c>
      <c r="I2200" s="2">
        <f t="shared" si="589"/>
        <v>5</v>
      </c>
      <c r="J2200" s="2">
        <f t="shared" si="590"/>
        <v>2021</v>
      </c>
      <c r="K2200" s="1">
        <v>44416</v>
      </c>
      <c r="L2200" s="2">
        <f t="shared" si="591"/>
        <v>8</v>
      </c>
      <c r="M2200" s="2">
        <f t="shared" si="592"/>
        <v>8</v>
      </c>
      <c r="N2200" s="2">
        <f t="shared" si="593"/>
        <v>2021</v>
      </c>
      <c r="O2200" s="2">
        <f t="shared" si="594"/>
        <v>83</v>
      </c>
      <c r="P2200" t="s">
        <v>118</v>
      </c>
      <c r="Q2200" t="s">
        <v>90</v>
      </c>
      <c r="R2200" t="s">
        <v>9758</v>
      </c>
      <c r="S2200" t="s">
        <v>146</v>
      </c>
      <c r="T2200" s="3" t="s">
        <v>159</v>
      </c>
      <c r="U2200" s="4">
        <v>10058.85</v>
      </c>
      <c r="V2200" t="s">
        <v>309</v>
      </c>
      <c r="W2200" s="3" t="b">
        <v>1</v>
      </c>
      <c r="X2200" s="3" t="b">
        <v>1</v>
      </c>
      <c r="Y2200" t="s">
        <v>4961</v>
      </c>
      <c r="Z2200" t="s">
        <v>23012</v>
      </c>
      <c r="AA2200" t="s">
        <v>1362</v>
      </c>
    </row>
    <row r="2201" spans="1:27" x14ac:dyDescent="0.3">
      <c r="A2201">
        <f t="shared" si="595"/>
        <v>2200</v>
      </c>
      <c r="B2201" t="s">
        <v>9759</v>
      </c>
      <c r="C2201" t="s">
        <v>9760</v>
      </c>
      <c r="D2201" t="str">
        <f t="shared" si="587"/>
        <v>Gerardo Stoving</v>
      </c>
      <c r="E2201" s="3" t="s">
        <v>43</v>
      </c>
      <c r="F2201">
        <v>18</v>
      </c>
      <c r="G2201" s="1">
        <v>44231</v>
      </c>
      <c r="H2201" s="2">
        <f t="shared" si="588"/>
        <v>4</v>
      </c>
      <c r="I2201" s="2">
        <f t="shared" si="589"/>
        <v>2</v>
      </c>
      <c r="J2201" s="2">
        <f t="shared" si="590"/>
        <v>2021</v>
      </c>
      <c r="K2201" s="1">
        <v>44468</v>
      </c>
      <c r="L2201" s="2">
        <f t="shared" si="591"/>
        <v>29</v>
      </c>
      <c r="M2201" s="2">
        <f t="shared" si="592"/>
        <v>9</v>
      </c>
      <c r="N2201" s="2">
        <f t="shared" si="593"/>
        <v>2021</v>
      </c>
      <c r="O2201" s="2">
        <f t="shared" si="594"/>
        <v>237</v>
      </c>
      <c r="P2201" t="s">
        <v>44</v>
      </c>
      <c r="Q2201" t="s">
        <v>119</v>
      </c>
      <c r="R2201" t="s">
        <v>9761</v>
      </c>
      <c r="S2201" t="s">
        <v>76</v>
      </c>
      <c r="T2201" s="3" t="s">
        <v>47</v>
      </c>
      <c r="U2201" s="4">
        <v>68373.39</v>
      </c>
      <c r="V2201" t="s">
        <v>2868</v>
      </c>
      <c r="W2201" s="3" t="b">
        <v>1</v>
      </c>
      <c r="X2201" s="3" t="b">
        <v>0</v>
      </c>
      <c r="Y2201" t="s">
        <v>9762</v>
      </c>
      <c r="Z2201" t="s">
        <v>23012</v>
      </c>
      <c r="AA2201" t="s">
        <v>1338</v>
      </c>
    </row>
    <row r="2202" spans="1:27" x14ac:dyDescent="0.3">
      <c r="A2202">
        <f t="shared" si="595"/>
        <v>2201</v>
      </c>
      <c r="B2202" t="s">
        <v>8248</v>
      </c>
      <c r="C2202" t="s">
        <v>9763</v>
      </c>
      <c r="D2202" t="str">
        <f t="shared" si="587"/>
        <v>Tiffani Gaudon</v>
      </c>
      <c r="E2202" s="3" t="s">
        <v>32</v>
      </c>
      <c r="F2202">
        <v>83</v>
      </c>
      <c r="G2202" s="1">
        <v>44442</v>
      </c>
      <c r="H2202" s="2">
        <f t="shared" si="588"/>
        <v>3</v>
      </c>
      <c r="I2202" s="2">
        <f t="shared" si="589"/>
        <v>9</v>
      </c>
      <c r="J2202" s="2">
        <f t="shared" si="590"/>
        <v>2021</v>
      </c>
      <c r="K2202" s="1">
        <f>G2202+8</f>
        <v>44450</v>
      </c>
      <c r="L2202" s="2">
        <f t="shared" si="591"/>
        <v>11</v>
      </c>
      <c r="M2202" s="2">
        <f t="shared" si="592"/>
        <v>9</v>
      </c>
      <c r="N2202" s="2">
        <f t="shared" si="593"/>
        <v>2021</v>
      </c>
      <c r="O2202" s="2">
        <f t="shared" si="594"/>
        <v>8</v>
      </c>
      <c r="P2202" t="s">
        <v>44</v>
      </c>
      <c r="Q2202" t="s">
        <v>119</v>
      </c>
      <c r="R2202" t="s">
        <v>9764</v>
      </c>
      <c r="S2202" t="s">
        <v>76</v>
      </c>
      <c r="T2202" s="3" t="s">
        <v>83</v>
      </c>
      <c r="U2202" s="4">
        <v>60436.82</v>
      </c>
      <c r="V2202" t="s">
        <v>48</v>
      </c>
      <c r="W2202" s="3" t="b">
        <v>0</v>
      </c>
      <c r="X2202" s="3" t="b">
        <v>1</v>
      </c>
      <c r="Y2202" t="s">
        <v>9765</v>
      </c>
      <c r="Z2202" t="s">
        <v>9766</v>
      </c>
      <c r="AA2202" t="s">
        <v>7230</v>
      </c>
    </row>
    <row r="2203" spans="1:27" x14ac:dyDescent="0.3">
      <c r="A2203">
        <f t="shared" si="595"/>
        <v>2202</v>
      </c>
      <c r="B2203" t="s">
        <v>9767</v>
      </c>
      <c r="C2203" t="s">
        <v>9768</v>
      </c>
      <c r="D2203" t="str">
        <f t="shared" si="587"/>
        <v>Inez Goody</v>
      </c>
      <c r="E2203" s="3" t="s">
        <v>32</v>
      </c>
      <c r="F2203">
        <v>44</v>
      </c>
      <c r="G2203" s="1">
        <v>44281</v>
      </c>
      <c r="H2203" s="2">
        <f t="shared" si="588"/>
        <v>26</v>
      </c>
      <c r="I2203" s="2">
        <f t="shared" si="589"/>
        <v>3</v>
      </c>
      <c r="J2203" s="2">
        <f t="shared" si="590"/>
        <v>2021</v>
      </c>
      <c r="K2203" s="1">
        <v>44409</v>
      </c>
      <c r="L2203" s="2">
        <f t="shared" si="591"/>
        <v>1</v>
      </c>
      <c r="M2203" s="2">
        <f t="shared" si="592"/>
        <v>8</v>
      </c>
      <c r="N2203" s="2">
        <f t="shared" si="593"/>
        <v>2021</v>
      </c>
      <c r="O2203" s="2">
        <f t="shared" si="594"/>
        <v>128</v>
      </c>
      <c r="P2203" t="s">
        <v>63</v>
      </c>
      <c r="Q2203" t="s">
        <v>34</v>
      </c>
      <c r="R2203" t="s">
        <v>9769</v>
      </c>
      <c r="S2203" t="s">
        <v>25</v>
      </c>
      <c r="T2203" s="3" t="s">
        <v>66</v>
      </c>
      <c r="U2203" s="4">
        <v>95133.39</v>
      </c>
      <c r="V2203" t="s">
        <v>3456</v>
      </c>
      <c r="W2203" s="3" t="b">
        <v>1</v>
      </c>
      <c r="X2203" s="3" t="b">
        <v>1</v>
      </c>
      <c r="Y2203" t="s">
        <v>9770</v>
      </c>
      <c r="Z2203" t="s">
        <v>23012</v>
      </c>
      <c r="AA2203" t="s">
        <v>514</v>
      </c>
    </row>
    <row r="2204" spans="1:27" x14ac:dyDescent="0.3">
      <c r="A2204">
        <f t="shared" si="595"/>
        <v>2203</v>
      </c>
      <c r="B2204" t="s">
        <v>9771</v>
      </c>
      <c r="D2204" t="str">
        <f t="shared" si="587"/>
        <v xml:space="preserve">Laina </v>
      </c>
      <c r="E2204" s="3" t="s">
        <v>32</v>
      </c>
      <c r="F2204">
        <v>25</v>
      </c>
      <c r="G2204" s="1">
        <v>44229</v>
      </c>
      <c r="H2204" s="2">
        <f t="shared" si="588"/>
        <v>2</v>
      </c>
      <c r="I2204" s="2">
        <f t="shared" si="589"/>
        <v>2</v>
      </c>
      <c r="J2204" s="2">
        <f t="shared" si="590"/>
        <v>2021</v>
      </c>
      <c r="K2204" s="1">
        <v>44515</v>
      </c>
      <c r="L2204" s="2">
        <f t="shared" si="591"/>
        <v>15</v>
      </c>
      <c r="M2204" s="2">
        <f t="shared" si="592"/>
        <v>11</v>
      </c>
      <c r="N2204" s="2">
        <f t="shared" si="593"/>
        <v>2021</v>
      </c>
      <c r="O2204" s="2">
        <f t="shared" si="594"/>
        <v>286</v>
      </c>
      <c r="P2204" t="s">
        <v>44</v>
      </c>
      <c r="Q2204" t="s">
        <v>74</v>
      </c>
      <c r="R2204" t="s">
        <v>9772</v>
      </c>
      <c r="S2204" t="s">
        <v>177</v>
      </c>
      <c r="T2204" s="3" t="s">
        <v>47</v>
      </c>
      <c r="U2204" s="4">
        <v>29438</v>
      </c>
      <c r="V2204" t="s">
        <v>6648</v>
      </c>
      <c r="W2204" s="3" t="b">
        <v>1</v>
      </c>
      <c r="X2204" s="3" t="b">
        <v>1</v>
      </c>
      <c r="Y2204" t="s">
        <v>9773</v>
      </c>
      <c r="Z2204" t="s">
        <v>23012</v>
      </c>
      <c r="AA2204" t="s">
        <v>9774</v>
      </c>
    </row>
    <row r="2205" spans="1:27" x14ac:dyDescent="0.3">
      <c r="A2205">
        <f t="shared" si="595"/>
        <v>2204</v>
      </c>
      <c r="B2205" t="s">
        <v>9775</v>
      </c>
      <c r="C2205" t="s">
        <v>9776</v>
      </c>
      <c r="D2205" t="str">
        <f t="shared" si="587"/>
        <v>Durand Eudall</v>
      </c>
      <c r="E2205" s="3" t="s">
        <v>43</v>
      </c>
      <c r="F2205">
        <v>83</v>
      </c>
      <c r="G2205" s="1">
        <v>44537</v>
      </c>
      <c r="H2205" s="2">
        <f t="shared" si="588"/>
        <v>7</v>
      </c>
      <c r="I2205" s="2">
        <f t="shared" si="589"/>
        <v>12</v>
      </c>
      <c r="J2205" s="2">
        <f t="shared" si="590"/>
        <v>2021</v>
      </c>
      <c r="K2205" s="1">
        <f t="shared" ref="K2205:K2207" si="598">G2205+8</f>
        <v>44545</v>
      </c>
      <c r="L2205" s="2">
        <f t="shared" si="591"/>
        <v>15</v>
      </c>
      <c r="M2205" s="2">
        <f t="shared" si="592"/>
        <v>12</v>
      </c>
      <c r="N2205" s="2">
        <f t="shared" si="593"/>
        <v>2021</v>
      </c>
      <c r="O2205" s="2">
        <f t="shared" si="594"/>
        <v>8</v>
      </c>
      <c r="P2205" t="s">
        <v>63</v>
      </c>
      <c r="Q2205" t="s">
        <v>34</v>
      </c>
      <c r="R2205" t="s">
        <v>9777</v>
      </c>
      <c r="S2205" t="s">
        <v>36</v>
      </c>
      <c r="T2205" s="3" t="s">
        <v>26</v>
      </c>
      <c r="U2205" s="4">
        <v>9996.33</v>
      </c>
      <c r="V2205" t="s">
        <v>7856</v>
      </c>
      <c r="W2205" s="3" t="b">
        <v>1</v>
      </c>
      <c r="X2205" s="3" t="b">
        <v>1</v>
      </c>
      <c r="Y2205" t="s">
        <v>376</v>
      </c>
      <c r="Z2205" t="s">
        <v>377</v>
      </c>
      <c r="AA2205" t="s">
        <v>251</v>
      </c>
    </row>
    <row r="2206" spans="1:27" x14ac:dyDescent="0.3">
      <c r="A2206">
        <f t="shared" si="595"/>
        <v>2205</v>
      </c>
      <c r="B2206" t="s">
        <v>9778</v>
      </c>
      <c r="C2206" t="s">
        <v>9779</v>
      </c>
      <c r="D2206" t="str">
        <f t="shared" si="587"/>
        <v>Oliy Harmar</v>
      </c>
      <c r="E2206" s="3" t="s">
        <v>32</v>
      </c>
      <c r="F2206">
        <v>55</v>
      </c>
      <c r="G2206" s="1">
        <v>44531</v>
      </c>
      <c r="H2206" s="2">
        <f t="shared" si="588"/>
        <v>1</v>
      </c>
      <c r="I2206" s="2">
        <f t="shared" si="589"/>
        <v>12</v>
      </c>
      <c r="J2206" s="2">
        <f t="shared" si="590"/>
        <v>2021</v>
      </c>
      <c r="K2206" s="1">
        <f t="shared" si="598"/>
        <v>44539</v>
      </c>
      <c r="L2206" s="2">
        <f t="shared" si="591"/>
        <v>9</v>
      </c>
      <c r="M2206" s="2">
        <f t="shared" si="592"/>
        <v>12</v>
      </c>
      <c r="N2206" s="2">
        <f t="shared" si="593"/>
        <v>2021</v>
      </c>
      <c r="O2206" s="2">
        <f t="shared" si="594"/>
        <v>8</v>
      </c>
      <c r="P2206" t="s">
        <v>44</v>
      </c>
      <c r="Q2206" t="s">
        <v>34</v>
      </c>
      <c r="R2206" t="s">
        <v>9780</v>
      </c>
      <c r="S2206" t="s">
        <v>92</v>
      </c>
      <c r="T2206" s="3" t="s">
        <v>26</v>
      </c>
      <c r="U2206" s="4">
        <v>64595.67</v>
      </c>
      <c r="V2206" t="s">
        <v>184</v>
      </c>
      <c r="W2206" s="3" t="b">
        <v>0</v>
      </c>
      <c r="X2206" s="3" t="b">
        <v>0</v>
      </c>
      <c r="Y2206" t="s">
        <v>9781</v>
      </c>
      <c r="Z2206" t="s">
        <v>23012</v>
      </c>
      <c r="AA2206" t="s">
        <v>9782</v>
      </c>
    </row>
    <row r="2207" spans="1:27" x14ac:dyDescent="0.3">
      <c r="A2207">
        <f t="shared" si="595"/>
        <v>2206</v>
      </c>
      <c r="B2207" t="s">
        <v>9783</v>
      </c>
      <c r="C2207" t="s">
        <v>9784</v>
      </c>
      <c r="D2207" t="str">
        <f t="shared" si="587"/>
        <v>Nester de Keyser</v>
      </c>
      <c r="E2207" s="3" t="s">
        <v>43</v>
      </c>
      <c r="F2207">
        <v>17</v>
      </c>
      <c r="G2207" s="1">
        <v>44210</v>
      </c>
      <c r="H2207" s="2">
        <f t="shared" si="588"/>
        <v>14</v>
      </c>
      <c r="I2207" s="2">
        <f t="shared" si="589"/>
        <v>1</v>
      </c>
      <c r="J2207" s="2">
        <f t="shared" si="590"/>
        <v>2021</v>
      </c>
      <c r="K2207" s="1">
        <f t="shared" si="598"/>
        <v>44218</v>
      </c>
      <c r="L2207" s="2">
        <f t="shared" si="591"/>
        <v>22</v>
      </c>
      <c r="M2207" s="2">
        <f t="shared" si="592"/>
        <v>1</v>
      </c>
      <c r="N2207" s="2">
        <f t="shared" si="593"/>
        <v>2021</v>
      </c>
      <c r="O2207" s="2">
        <f t="shared" si="594"/>
        <v>8</v>
      </c>
      <c r="P2207" t="s">
        <v>118</v>
      </c>
      <c r="Q2207" t="s">
        <v>23</v>
      </c>
      <c r="R2207" t="s">
        <v>9785</v>
      </c>
      <c r="S2207" t="s">
        <v>100</v>
      </c>
      <c r="T2207" s="3" t="s">
        <v>66</v>
      </c>
      <c r="U2207" s="4">
        <v>7723.53</v>
      </c>
      <c r="V2207" t="s">
        <v>309</v>
      </c>
      <c r="W2207" s="3" t="b">
        <v>1</v>
      </c>
      <c r="X2207" s="3" t="b">
        <v>0</v>
      </c>
      <c r="Y2207" t="s">
        <v>9786</v>
      </c>
      <c r="Z2207" t="s">
        <v>23012</v>
      </c>
      <c r="AA2207" t="s">
        <v>6975</v>
      </c>
    </row>
    <row r="2208" spans="1:27" x14ac:dyDescent="0.3">
      <c r="A2208">
        <f t="shared" si="595"/>
        <v>2207</v>
      </c>
      <c r="B2208" t="s">
        <v>9787</v>
      </c>
      <c r="C2208" t="s">
        <v>9788</v>
      </c>
      <c r="D2208" t="str">
        <f t="shared" si="587"/>
        <v>Richy Filoniere</v>
      </c>
      <c r="E2208" s="3" t="s">
        <v>43</v>
      </c>
      <c r="F2208">
        <v>83</v>
      </c>
      <c r="G2208" s="1">
        <v>44378</v>
      </c>
      <c r="H2208" s="2">
        <f t="shared" si="588"/>
        <v>1</v>
      </c>
      <c r="I2208" s="2">
        <f t="shared" si="589"/>
        <v>7</v>
      </c>
      <c r="J2208" s="2">
        <f t="shared" si="590"/>
        <v>2021</v>
      </c>
      <c r="K2208" s="1">
        <v>44498</v>
      </c>
      <c r="L2208" s="2">
        <f t="shared" si="591"/>
        <v>29</v>
      </c>
      <c r="M2208" s="2">
        <f t="shared" si="592"/>
        <v>10</v>
      </c>
      <c r="N2208" s="2">
        <f t="shared" si="593"/>
        <v>2021</v>
      </c>
      <c r="O2208" s="2">
        <f t="shared" si="594"/>
        <v>120</v>
      </c>
      <c r="P2208" t="s">
        <v>73</v>
      </c>
      <c r="Q2208" t="s">
        <v>126</v>
      </c>
      <c r="R2208" t="s">
        <v>9789</v>
      </c>
      <c r="S2208" t="s">
        <v>76</v>
      </c>
      <c r="T2208" s="3" t="s">
        <v>57</v>
      </c>
      <c r="U2208" s="4">
        <v>66176.399999999994</v>
      </c>
      <c r="V2208" t="s">
        <v>1417</v>
      </c>
      <c r="W2208" s="3" t="b">
        <v>0</v>
      </c>
      <c r="X2208" s="3" t="b">
        <v>0</v>
      </c>
      <c r="Y2208" t="s">
        <v>9790</v>
      </c>
      <c r="Z2208" t="s">
        <v>23012</v>
      </c>
      <c r="AA2208" t="s">
        <v>305</v>
      </c>
    </row>
    <row r="2209" spans="1:27" x14ac:dyDescent="0.3">
      <c r="A2209">
        <f t="shared" si="595"/>
        <v>2208</v>
      </c>
      <c r="B2209" t="s">
        <v>9791</v>
      </c>
      <c r="C2209" t="s">
        <v>9792</v>
      </c>
      <c r="D2209" t="str">
        <f t="shared" si="587"/>
        <v>Katy Rigolle</v>
      </c>
      <c r="E2209" s="3" t="s">
        <v>32</v>
      </c>
      <c r="F2209">
        <v>34</v>
      </c>
      <c r="G2209" s="1">
        <v>44472</v>
      </c>
      <c r="H2209" s="2">
        <f t="shared" si="588"/>
        <v>3</v>
      </c>
      <c r="I2209" s="2">
        <f t="shared" si="589"/>
        <v>10</v>
      </c>
      <c r="J2209" s="2">
        <f t="shared" si="590"/>
        <v>2021</v>
      </c>
      <c r="K2209" s="1">
        <f t="shared" ref="K2209:K2211" si="599">G2209+8</f>
        <v>44480</v>
      </c>
      <c r="L2209" s="2">
        <f t="shared" si="591"/>
        <v>11</v>
      </c>
      <c r="M2209" s="2">
        <f t="shared" si="592"/>
        <v>10</v>
      </c>
      <c r="N2209" s="2">
        <f t="shared" si="593"/>
        <v>2021</v>
      </c>
      <c r="O2209" s="2">
        <f t="shared" si="594"/>
        <v>8</v>
      </c>
      <c r="P2209" t="s">
        <v>44</v>
      </c>
      <c r="Q2209" t="s">
        <v>126</v>
      </c>
      <c r="R2209" t="s">
        <v>9793</v>
      </c>
      <c r="S2209" t="s">
        <v>36</v>
      </c>
      <c r="T2209" s="3" t="s">
        <v>66</v>
      </c>
      <c r="U2209" s="4">
        <v>28261.26</v>
      </c>
      <c r="V2209" t="s">
        <v>205</v>
      </c>
      <c r="W2209" s="3" t="b">
        <v>0</v>
      </c>
      <c r="X2209" s="3" t="b">
        <v>1</v>
      </c>
      <c r="Y2209" t="s">
        <v>9794</v>
      </c>
      <c r="Z2209" t="s">
        <v>23012</v>
      </c>
      <c r="AA2209" t="s">
        <v>4124</v>
      </c>
    </row>
    <row r="2210" spans="1:27" x14ac:dyDescent="0.3">
      <c r="A2210">
        <f t="shared" si="595"/>
        <v>2209</v>
      </c>
      <c r="B2210" t="s">
        <v>9795</v>
      </c>
      <c r="C2210" t="s">
        <v>9796</v>
      </c>
      <c r="D2210" t="str">
        <f t="shared" si="587"/>
        <v>Hailey Aleksankin</v>
      </c>
      <c r="E2210" s="3" t="s">
        <v>43</v>
      </c>
      <c r="F2210">
        <v>92</v>
      </c>
      <c r="G2210" s="1">
        <v>44209</v>
      </c>
      <c r="H2210" s="2">
        <f t="shared" si="588"/>
        <v>13</v>
      </c>
      <c r="I2210" s="2">
        <f t="shared" si="589"/>
        <v>1</v>
      </c>
      <c r="J2210" s="2">
        <f t="shared" si="590"/>
        <v>2021</v>
      </c>
      <c r="K2210" s="1">
        <f t="shared" si="599"/>
        <v>44217</v>
      </c>
      <c r="L2210" s="2">
        <f t="shared" si="591"/>
        <v>21</v>
      </c>
      <c r="M2210" s="2">
        <f t="shared" si="592"/>
        <v>1</v>
      </c>
      <c r="N2210" s="2">
        <f t="shared" si="593"/>
        <v>2021</v>
      </c>
      <c r="O2210" s="2">
        <f t="shared" si="594"/>
        <v>8</v>
      </c>
      <c r="P2210" t="s">
        <v>33</v>
      </c>
      <c r="Q2210" t="s">
        <v>126</v>
      </c>
      <c r="R2210" t="s">
        <v>9797</v>
      </c>
      <c r="S2210" t="s">
        <v>36</v>
      </c>
      <c r="T2210" s="3" t="s">
        <v>83</v>
      </c>
      <c r="U2210" s="4">
        <v>42076.07</v>
      </c>
      <c r="V2210" t="s">
        <v>4887</v>
      </c>
      <c r="W2210" s="3" t="b">
        <v>1</v>
      </c>
      <c r="X2210" s="3" t="b">
        <v>0</v>
      </c>
      <c r="Y2210" t="s">
        <v>9798</v>
      </c>
      <c r="Z2210" t="s">
        <v>23012</v>
      </c>
      <c r="AA2210" t="s">
        <v>3724</v>
      </c>
    </row>
    <row r="2211" spans="1:27" x14ac:dyDescent="0.3">
      <c r="A2211">
        <f t="shared" si="595"/>
        <v>2210</v>
      </c>
      <c r="B2211" t="s">
        <v>9799</v>
      </c>
      <c r="C2211" t="s">
        <v>9800</v>
      </c>
      <c r="D2211" t="str">
        <f t="shared" si="587"/>
        <v>Gretta Pifford</v>
      </c>
      <c r="E2211" s="3" t="s">
        <v>32</v>
      </c>
      <c r="F2211">
        <v>86</v>
      </c>
      <c r="G2211" s="1">
        <v>44460</v>
      </c>
      <c r="H2211" s="2">
        <f t="shared" si="588"/>
        <v>21</v>
      </c>
      <c r="I2211" s="2">
        <f t="shared" si="589"/>
        <v>9</v>
      </c>
      <c r="J2211" s="2">
        <f t="shared" si="590"/>
        <v>2021</v>
      </c>
      <c r="K2211" s="1">
        <f t="shared" si="599"/>
        <v>44468</v>
      </c>
      <c r="L2211" s="2">
        <f t="shared" si="591"/>
        <v>29</v>
      </c>
      <c r="M2211" s="2">
        <f t="shared" si="592"/>
        <v>9</v>
      </c>
      <c r="N2211" s="2">
        <f t="shared" si="593"/>
        <v>2021</v>
      </c>
      <c r="O2211" s="2">
        <f t="shared" si="594"/>
        <v>8</v>
      </c>
      <c r="P2211" t="s">
        <v>63</v>
      </c>
      <c r="Q2211" t="s">
        <v>23</v>
      </c>
      <c r="R2211" t="s">
        <v>9801</v>
      </c>
      <c r="S2211" t="s">
        <v>92</v>
      </c>
      <c r="T2211" s="3" t="s">
        <v>83</v>
      </c>
      <c r="U2211" s="4">
        <v>72605.66</v>
      </c>
      <c r="V2211" t="s">
        <v>560</v>
      </c>
      <c r="W2211" s="3" t="s">
        <v>23011</v>
      </c>
      <c r="X2211" s="3" t="b">
        <v>0</v>
      </c>
      <c r="Y2211" t="s">
        <v>7369</v>
      </c>
      <c r="Z2211" t="s">
        <v>23012</v>
      </c>
      <c r="AA2211" t="s">
        <v>9802</v>
      </c>
    </row>
    <row r="2212" spans="1:27" x14ac:dyDescent="0.3">
      <c r="A2212">
        <f t="shared" si="595"/>
        <v>2211</v>
      </c>
      <c r="B2212" t="s">
        <v>2908</v>
      </c>
      <c r="D2212" t="str">
        <f t="shared" si="587"/>
        <v xml:space="preserve">Edith </v>
      </c>
      <c r="E2212" s="3" t="s">
        <v>32</v>
      </c>
      <c r="F2212">
        <v>50</v>
      </c>
      <c r="G2212" s="1">
        <v>44276</v>
      </c>
      <c r="H2212" s="2">
        <f t="shared" si="588"/>
        <v>21</v>
      </c>
      <c r="I2212" s="2">
        <f t="shared" si="589"/>
        <v>3</v>
      </c>
      <c r="J2212" s="2">
        <f t="shared" si="590"/>
        <v>2021</v>
      </c>
      <c r="K2212" s="1">
        <v>44289</v>
      </c>
      <c r="L2212" s="2">
        <f t="shared" si="591"/>
        <v>3</v>
      </c>
      <c r="M2212" s="2">
        <f t="shared" si="592"/>
        <v>4</v>
      </c>
      <c r="N2212" s="2">
        <f t="shared" si="593"/>
        <v>2021</v>
      </c>
      <c r="O2212" s="2">
        <f t="shared" si="594"/>
        <v>13</v>
      </c>
      <c r="P2212" t="s">
        <v>44</v>
      </c>
      <c r="Q2212" t="s">
        <v>197</v>
      </c>
      <c r="R2212" t="s">
        <v>9803</v>
      </c>
      <c r="S2212" t="s">
        <v>100</v>
      </c>
      <c r="T2212" s="3" t="s">
        <v>57</v>
      </c>
      <c r="U2212" s="4">
        <v>68031.48</v>
      </c>
      <c r="V2212" t="s">
        <v>255</v>
      </c>
      <c r="W2212" s="3" t="b">
        <v>0</v>
      </c>
      <c r="X2212" s="3" t="b">
        <v>1</v>
      </c>
      <c r="Y2212" t="s">
        <v>9804</v>
      </c>
      <c r="Z2212" t="s">
        <v>23012</v>
      </c>
      <c r="AA2212" t="s">
        <v>1343</v>
      </c>
    </row>
    <row r="2213" spans="1:27" x14ac:dyDescent="0.3">
      <c r="A2213">
        <f t="shared" si="595"/>
        <v>2212</v>
      </c>
      <c r="B2213" t="s">
        <v>9805</v>
      </c>
      <c r="C2213" t="s">
        <v>9806</v>
      </c>
      <c r="D2213" t="str">
        <f t="shared" si="587"/>
        <v>Enrique Kilpatrick</v>
      </c>
      <c r="E2213" s="3" t="s">
        <v>43</v>
      </c>
      <c r="F2213">
        <v>47</v>
      </c>
      <c r="G2213" s="1">
        <v>44227</v>
      </c>
      <c r="H2213" s="2">
        <f t="shared" si="588"/>
        <v>31</v>
      </c>
      <c r="I2213" s="2">
        <f t="shared" si="589"/>
        <v>1</v>
      </c>
      <c r="J2213" s="2">
        <f t="shared" si="590"/>
        <v>2021</v>
      </c>
      <c r="K2213" s="1">
        <v>44484</v>
      </c>
      <c r="L2213" s="2">
        <f t="shared" si="591"/>
        <v>15</v>
      </c>
      <c r="M2213" s="2">
        <f t="shared" si="592"/>
        <v>10</v>
      </c>
      <c r="N2213" s="2">
        <f t="shared" si="593"/>
        <v>2021</v>
      </c>
      <c r="O2213" s="2">
        <f t="shared" si="594"/>
        <v>257</v>
      </c>
      <c r="P2213" t="s">
        <v>63</v>
      </c>
      <c r="Q2213" t="s">
        <v>45</v>
      </c>
      <c r="R2213" t="s">
        <v>9807</v>
      </c>
      <c r="S2213" t="s">
        <v>36</v>
      </c>
      <c r="T2213" s="3" t="s">
        <v>159</v>
      </c>
      <c r="U2213" s="4">
        <v>57558.92</v>
      </c>
      <c r="V2213" t="s">
        <v>334</v>
      </c>
      <c r="W2213" s="3" t="s">
        <v>23011</v>
      </c>
      <c r="X2213" s="3" t="b">
        <v>0</v>
      </c>
      <c r="Y2213" t="s">
        <v>9808</v>
      </c>
      <c r="Z2213" t="s">
        <v>23012</v>
      </c>
      <c r="AA2213" t="s">
        <v>4349</v>
      </c>
    </row>
    <row r="2214" spans="1:27" x14ac:dyDescent="0.3">
      <c r="A2214">
        <f t="shared" si="595"/>
        <v>2213</v>
      </c>
      <c r="B2214" t="s">
        <v>9809</v>
      </c>
      <c r="C2214" t="s">
        <v>9810</v>
      </c>
      <c r="D2214" t="str">
        <f t="shared" si="587"/>
        <v>Mic Yendall</v>
      </c>
      <c r="E2214" s="3" t="s">
        <v>43</v>
      </c>
      <c r="F2214">
        <v>44</v>
      </c>
      <c r="G2214" s="1">
        <v>44295</v>
      </c>
      <c r="H2214" s="2">
        <f t="shared" si="588"/>
        <v>9</v>
      </c>
      <c r="I2214" s="2">
        <f t="shared" si="589"/>
        <v>4</v>
      </c>
      <c r="J2214" s="2">
        <f t="shared" si="590"/>
        <v>2021</v>
      </c>
      <c r="K2214" s="1">
        <v>44465</v>
      </c>
      <c r="L2214" s="2">
        <f t="shared" si="591"/>
        <v>26</v>
      </c>
      <c r="M2214" s="2">
        <f t="shared" si="592"/>
        <v>9</v>
      </c>
      <c r="N2214" s="2">
        <f t="shared" si="593"/>
        <v>2021</v>
      </c>
      <c r="O2214" s="2">
        <f t="shared" si="594"/>
        <v>170</v>
      </c>
      <c r="P2214" t="s">
        <v>33</v>
      </c>
      <c r="Q2214" t="s">
        <v>74</v>
      </c>
      <c r="R2214" t="s">
        <v>9811</v>
      </c>
      <c r="S2214" t="s">
        <v>100</v>
      </c>
      <c r="T2214" s="3" t="s">
        <v>47</v>
      </c>
      <c r="U2214" s="4">
        <v>85675.29</v>
      </c>
      <c r="V2214" t="s">
        <v>584</v>
      </c>
      <c r="W2214" s="3" t="b">
        <v>0</v>
      </c>
      <c r="X2214" s="3" t="b">
        <v>0</v>
      </c>
      <c r="Y2214" t="s">
        <v>9812</v>
      </c>
      <c r="Z2214" t="s">
        <v>23012</v>
      </c>
      <c r="AA2214" t="s">
        <v>476</v>
      </c>
    </row>
    <row r="2215" spans="1:27" x14ac:dyDescent="0.3">
      <c r="A2215">
        <f t="shared" si="595"/>
        <v>2214</v>
      </c>
      <c r="B2215" t="s">
        <v>9813</v>
      </c>
      <c r="C2215" t="s">
        <v>9814</v>
      </c>
      <c r="D2215" t="str">
        <f t="shared" si="587"/>
        <v>Hamilton Hubbucke</v>
      </c>
      <c r="E2215" s="3" t="s">
        <v>43</v>
      </c>
      <c r="F2215">
        <v>48</v>
      </c>
      <c r="G2215" s="1">
        <v>44352</v>
      </c>
      <c r="H2215" s="2">
        <f t="shared" si="588"/>
        <v>5</v>
      </c>
      <c r="I2215" s="2">
        <f t="shared" si="589"/>
        <v>6</v>
      </c>
      <c r="J2215" s="2">
        <f t="shared" si="590"/>
        <v>2021</v>
      </c>
      <c r="K2215" s="1">
        <v>44399</v>
      </c>
      <c r="L2215" s="2">
        <f t="shared" si="591"/>
        <v>22</v>
      </c>
      <c r="M2215" s="2">
        <f t="shared" si="592"/>
        <v>7</v>
      </c>
      <c r="N2215" s="2">
        <f t="shared" si="593"/>
        <v>2021</v>
      </c>
      <c r="O2215" s="2">
        <f t="shared" si="594"/>
        <v>47</v>
      </c>
      <c r="P2215" t="s">
        <v>118</v>
      </c>
      <c r="Q2215" t="s">
        <v>90</v>
      </c>
      <c r="R2215" t="s">
        <v>9815</v>
      </c>
      <c r="S2215" t="s">
        <v>65</v>
      </c>
      <c r="T2215" s="3" t="s">
        <v>26</v>
      </c>
      <c r="U2215" s="4">
        <v>48861.77</v>
      </c>
      <c r="V2215" t="s">
        <v>637</v>
      </c>
      <c r="W2215" s="3" t="s">
        <v>23011</v>
      </c>
      <c r="X2215" s="3" t="b">
        <v>0</v>
      </c>
      <c r="Y2215" t="s">
        <v>9816</v>
      </c>
      <c r="Z2215" t="s">
        <v>23012</v>
      </c>
      <c r="AA2215" t="s">
        <v>4840</v>
      </c>
    </row>
    <row r="2216" spans="1:27" x14ac:dyDescent="0.3">
      <c r="A2216">
        <f t="shared" si="595"/>
        <v>2215</v>
      </c>
      <c r="B2216" t="s">
        <v>9817</v>
      </c>
      <c r="C2216" t="s">
        <v>9818</v>
      </c>
      <c r="D2216" t="str">
        <f t="shared" si="587"/>
        <v>Zarla Banville</v>
      </c>
      <c r="E2216" s="3" t="s">
        <v>32</v>
      </c>
      <c r="F2216">
        <v>1</v>
      </c>
      <c r="G2216" s="1">
        <v>44405</v>
      </c>
      <c r="H2216" s="2">
        <f t="shared" si="588"/>
        <v>28</v>
      </c>
      <c r="I2216" s="2">
        <f t="shared" si="589"/>
        <v>7</v>
      </c>
      <c r="J2216" s="2">
        <f t="shared" si="590"/>
        <v>2021</v>
      </c>
      <c r="K2216" s="1">
        <v>44459</v>
      </c>
      <c r="L2216" s="2">
        <f t="shared" si="591"/>
        <v>20</v>
      </c>
      <c r="M2216" s="2">
        <f t="shared" si="592"/>
        <v>9</v>
      </c>
      <c r="N2216" s="2">
        <f t="shared" si="593"/>
        <v>2021</v>
      </c>
      <c r="O2216" s="2">
        <f t="shared" si="594"/>
        <v>54</v>
      </c>
      <c r="P2216" t="s">
        <v>44</v>
      </c>
      <c r="Q2216" t="s">
        <v>23</v>
      </c>
      <c r="R2216" t="s">
        <v>9819</v>
      </c>
      <c r="S2216" t="s">
        <v>100</v>
      </c>
      <c r="T2216" s="3" t="s">
        <v>47</v>
      </c>
      <c r="U2216" s="4">
        <v>11466.83</v>
      </c>
      <c r="V2216" t="s">
        <v>452</v>
      </c>
      <c r="W2216" s="3" t="b">
        <v>0</v>
      </c>
      <c r="X2216" s="3" t="b">
        <v>0</v>
      </c>
      <c r="Y2216" t="s">
        <v>9820</v>
      </c>
      <c r="Z2216" t="s">
        <v>23012</v>
      </c>
      <c r="AA2216" t="s">
        <v>384</v>
      </c>
    </row>
    <row r="2217" spans="1:27" x14ac:dyDescent="0.3">
      <c r="A2217">
        <f t="shared" si="595"/>
        <v>2216</v>
      </c>
      <c r="B2217" t="s">
        <v>3331</v>
      </c>
      <c r="C2217" t="s">
        <v>9821</v>
      </c>
      <c r="D2217" t="str">
        <f t="shared" si="587"/>
        <v>Honor Cervantes</v>
      </c>
      <c r="E2217" s="3" t="s">
        <v>32</v>
      </c>
      <c r="F2217">
        <v>85</v>
      </c>
      <c r="G2217" s="1">
        <v>44499</v>
      </c>
      <c r="H2217" s="2">
        <f t="shared" si="588"/>
        <v>30</v>
      </c>
      <c r="I2217" s="2">
        <f t="shared" si="589"/>
        <v>10</v>
      </c>
      <c r="J2217" s="2">
        <f t="shared" si="590"/>
        <v>2021</v>
      </c>
      <c r="K2217" s="1">
        <f>G2217+8</f>
        <v>44507</v>
      </c>
      <c r="L2217" s="2">
        <f t="shared" si="591"/>
        <v>7</v>
      </c>
      <c r="M2217" s="2">
        <f t="shared" si="592"/>
        <v>11</v>
      </c>
      <c r="N2217" s="2">
        <f t="shared" si="593"/>
        <v>2021</v>
      </c>
      <c r="O2217" s="2">
        <f t="shared" si="594"/>
        <v>8</v>
      </c>
      <c r="P2217" t="s">
        <v>33</v>
      </c>
      <c r="Q2217" t="s">
        <v>90</v>
      </c>
      <c r="R2217" t="s">
        <v>9822</v>
      </c>
      <c r="S2217" t="s">
        <v>76</v>
      </c>
      <c r="T2217" s="3" t="s">
        <v>47</v>
      </c>
      <c r="U2217" s="4">
        <v>78949.03</v>
      </c>
      <c r="V2217" t="s">
        <v>2655</v>
      </c>
      <c r="W2217" s="3" t="b">
        <v>0</v>
      </c>
      <c r="X2217" s="3" t="b">
        <v>0</v>
      </c>
      <c r="Y2217" t="s">
        <v>9823</v>
      </c>
      <c r="Z2217" t="s">
        <v>23012</v>
      </c>
      <c r="AA2217" t="s">
        <v>9824</v>
      </c>
    </row>
    <row r="2218" spans="1:27" x14ac:dyDescent="0.3">
      <c r="A2218">
        <f t="shared" si="595"/>
        <v>2217</v>
      </c>
      <c r="B2218" t="s">
        <v>9825</v>
      </c>
      <c r="C2218" t="s">
        <v>9826</v>
      </c>
      <c r="D2218" t="str">
        <f t="shared" si="587"/>
        <v>Loy Winsley</v>
      </c>
      <c r="E2218" s="3" t="s">
        <v>43</v>
      </c>
      <c r="F2218">
        <v>57</v>
      </c>
      <c r="G2218" s="1">
        <v>44220</v>
      </c>
      <c r="H2218" s="2">
        <f t="shared" si="588"/>
        <v>24</v>
      </c>
      <c r="I2218" s="2">
        <f t="shared" si="589"/>
        <v>1</v>
      </c>
      <c r="J2218" s="2">
        <f t="shared" si="590"/>
        <v>2021</v>
      </c>
      <c r="K2218" s="1">
        <v>44312</v>
      </c>
      <c r="L2218" s="2">
        <f t="shared" si="591"/>
        <v>26</v>
      </c>
      <c r="M2218" s="2">
        <f t="shared" si="592"/>
        <v>4</v>
      </c>
      <c r="N2218" s="2">
        <f t="shared" si="593"/>
        <v>2021</v>
      </c>
      <c r="O2218" s="2">
        <f t="shared" si="594"/>
        <v>92</v>
      </c>
      <c r="P2218" t="s">
        <v>33</v>
      </c>
      <c r="Q2218" t="s">
        <v>34</v>
      </c>
      <c r="R2218" t="s">
        <v>9827</v>
      </c>
      <c r="S2218" t="s">
        <v>76</v>
      </c>
      <c r="T2218" s="3" t="s">
        <v>159</v>
      </c>
      <c r="U2218" s="4">
        <v>55939.59</v>
      </c>
      <c r="V2218" t="s">
        <v>3722</v>
      </c>
      <c r="W2218" s="3" t="b">
        <v>0</v>
      </c>
      <c r="X2218" s="3" t="b">
        <v>1</v>
      </c>
      <c r="Y2218" t="s">
        <v>9828</v>
      </c>
      <c r="Z2218" t="s">
        <v>23012</v>
      </c>
      <c r="AA2218" t="s">
        <v>700</v>
      </c>
    </row>
    <row r="2219" spans="1:27" x14ac:dyDescent="0.3">
      <c r="A2219">
        <f t="shared" si="595"/>
        <v>2218</v>
      </c>
      <c r="B2219" t="s">
        <v>4530</v>
      </c>
      <c r="C2219" t="s">
        <v>9829</v>
      </c>
      <c r="D2219" t="str">
        <f t="shared" si="587"/>
        <v>Chauncey Walklett</v>
      </c>
      <c r="E2219" s="3" t="s">
        <v>43</v>
      </c>
      <c r="F2219">
        <v>54</v>
      </c>
      <c r="G2219" s="1">
        <v>44240</v>
      </c>
      <c r="H2219" s="2">
        <f t="shared" si="588"/>
        <v>13</v>
      </c>
      <c r="I2219" s="2">
        <f t="shared" si="589"/>
        <v>2</v>
      </c>
      <c r="J2219" s="2">
        <f t="shared" si="590"/>
        <v>2021</v>
      </c>
      <c r="K2219" s="1">
        <v>44536</v>
      </c>
      <c r="L2219" s="2">
        <f t="shared" si="591"/>
        <v>6</v>
      </c>
      <c r="M2219" s="2">
        <f t="shared" si="592"/>
        <v>12</v>
      </c>
      <c r="N2219" s="2">
        <f t="shared" si="593"/>
        <v>2021</v>
      </c>
      <c r="O2219" s="2">
        <f t="shared" si="594"/>
        <v>296</v>
      </c>
      <c r="P2219" t="s">
        <v>33</v>
      </c>
      <c r="Q2219" t="s">
        <v>90</v>
      </c>
      <c r="R2219" t="s">
        <v>9830</v>
      </c>
      <c r="S2219" t="s">
        <v>177</v>
      </c>
      <c r="T2219" s="3" t="s">
        <v>26</v>
      </c>
      <c r="U2219" s="4">
        <v>99336.13</v>
      </c>
      <c r="V2219" t="s">
        <v>4225</v>
      </c>
      <c r="W2219" s="3" t="b">
        <v>0</v>
      </c>
      <c r="X2219" s="3" t="b">
        <v>0</v>
      </c>
      <c r="Y2219" t="s">
        <v>9831</v>
      </c>
      <c r="Z2219" t="s">
        <v>23012</v>
      </c>
      <c r="AA2219" t="s">
        <v>2329</v>
      </c>
    </row>
    <row r="2220" spans="1:27" x14ac:dyDescent="0.3">
      <c r="A2220">
        <f t="shared" si="595"/>
        <v>2219</v>
      </c>
      <c r="B2220" t="s">
        <v>9832</v>
      </c>
      <c r="C2220" t="s">
        <v>2503</v>
      </c>
      <c r="D2220" t="str">
        <f t="shared" si="587"/>
        <v>Nicole Du Hamel</v>
      </c>
      <c r="E2220" s="3" t="s">
        <v>32</v>
      </c>
      <c r="F2220">
        <v>70</v>
      </c>
      <c r="G2220" s="1">
        <v>44435</v>
      </c>
      <c r="H2220" s="2">
        <f t="shared" si="588"/>
        <v>27</v>
      </c>
      <c r="I2220" s="2">
        <f t="shared" si="589"/>
        <v>8</v>
      </c>
      <c r="J2220" s="2">
        <f t="shared" si="590"/>
        <v>2021</v>
      </c>
      <c r="K2220" s="1">
        <f>G2220+8</f>
        <v>44443</v>
      </c>
      <c r="L2220" s="2">
        <f t="shared" si="591"/>
        <v>4</v>
      </c>
      <c r="M2220" s="2">
        <f t="shared" si="592"/>
        <v>9</v>
      </c>
      <c r="N2220" s="2">
        <f t="shared" si="593"/>
        <v>2021</v>
      </c>
      <c r="O2220" s="2">
        <f t="shared" si="594"/>
        <v>8</v>
      </c>
      <c r="P2220" t="s">
        <v>22</v>
      </c>
      <c r="Q2220" t="s">
        <v>126</v>
      </c>
      <c r="R2220" t="s">
        <v>9833</v>
      </c>
      <c r="S2220" t="s">
        <v>146</v>
      </c>
      <c r="T2220" s="3" t="s">
        <v>23012</v>
      </c>
      <c r="U2220" s="4">
        <v>45998.15</v>
      </c>
      <c r="V2220" t="s">
        <v>417</v>
      </c>
      <c r="W2220" s="3" t="b">
        <v>1</v>
      </c>
      <c r="X2220" s="3" t="b">
        <v>0</v>
      </c>
      <c r="Y2220" t="s">
        <v>5072</v>
      </c>
      <c r="Z2220" t="s">
        <v>9573</v>
      </c>
      <c r="AA2220" t="s">
        <v>3583</v>
      </c>
    </row>
    <row r="2221" spans="1:27" x14ac:dyDescent="0.3">
      <c r="A2221">
        <f t="shared" si="595"/>
        <v>2220</v>
      </c>
      <c r="B2221" t="s">
        <v>9834</v>
      </c>
      <c r="C2221" t="s">
        <v>9244</v>
      </c>
      <c r="D2221" t="str">
        <f t="shared" si="587"/>
        <v>Quint Chape</v>
      </c>
      <c r="E2221" s="3" t="s">
        <v>43</v>
      </c>
      <c r="F2221">
        <v>62</v>
      </c>
      <c r="G2221" s="1">
        <v>44387</v>
      </c>
      <c r="H2221" s="2">
        <f t="shared" si="588"/>
        <v>10</v>
      </c>
      <c r="I2221" s="2">
        <f t="shared" si="589"/>
        <v>7</v>
      </c>
      <c r="J2221" s="2">
        <f t="shared" si="590"/>
        <v>2021</v>
      </c>
      <c r="K2221" s="1">
        <v>44516</v>
      </c>
      <c r="L2221" s="2">
        <f t="shared" si="591"/>
        <v>16</v>
      </c>
      <c r="M2221" s="2">
        <f t="shared" si="592"/>
        <v>11</v>
      </c>
      <c r="N2221" s="2">
        <f t="shared" si="593"/>
        <v>2021</v>
      </c>
      <c r="O2221" s="2">
        <f t="shared" si="594"/>
        <v>129</v>
      </c>
      <c r="P2221" t="s">
        <v>73</v>
      </c>
      <c r="Q2221" t="s">
        <v>45</v>
      </c>
      <c r="R2221" t="s">
        <v>9835</v>
      </c>
      <c r="S2221" t="s">
        <v>56</v>
      </c>
      <c r="T2221" s="3" t="s">
        <v>37</v>
      </c>
      <c r="U2221" s="4">
        <v>92323.93</v>
      </c>
      <c r="V2221" t="s">
        <v>2728</v>
      </c>
      <c r="W2221" s="3" t="b">
        <v>0</v>
      </c>
      <c r="X2221" s="3" t="b">
        <v>1</v>
      </c>
      <c r="Y2221" t="s">
        <v>9836</v>
      </c>
      <c r="Z2221" t="s">
        <v>23012</v>
      </c>
      <c r="AA2221" t="s">
        <v>8061</v>
      </c>
    </row>
    <row r="2222" spans="1:27" x14ac:dyDescent="0.3">
      <c r="A2222">
        <f t="shared" si="595"/>
        <v>2221</v>
      </c>
      <c r="B2222" t="s">
        <v>9837</v>
      </c>
      <c r="D2222" t="str">
        <f t="shared" si="587"/>
        <v xml:space="preserve">Gaile </v>
      </c>
      <c r="E2222" s="3" t="s">
        <v>43</v>
      </c>
      <c r="F2222">
        <v>65</v>
      </c>
      <c r="G2222" s="1">
        <v>44502</v>
      </c>
      <c r="H2222" s="2">
        <f t="shared" si="588"/>
        <v>2</v>
      </c>
      <c r="I2222" s="2">
        <f t="shared" si="589"/>
        <v>11</v>
      </c>
      <c r="J2222" s="2">
        <f t="shared" si="590"/>
        <v>2021</v>
      </c>
      <c r="K2222" s="1">
        <f>G2222+8</f>
        <v>44510</v>
      </c>
      <c r="L2222" s="2">
        <f t="shared" si="591"/>
        <v>10</v>
      </c>
      <c r="M2222" s="2">
        <f t="shared" si="592"/>
        <v>11</v>
      </c>
      <c r="N2222" s="2">
        <f t="shared" si="593"/>
        <v>2021</v>
      </c>
      <c r="O2222" s="2">
        <f t="shared" si="594"/>
        <v>8</v>
      </c>
      <c r="P2222" t="s">
        <v>33</v>
      </c>
      <c r="Q2222" t="s">
        <v>45</v>
      </c>
      <c r="R2222" t="s">
        <v>9838</v>
      </c>
      <c r="S2222" t="s">
        <v>76</v>
      </c>
      <c r="T2222" s="3" t="s">
        <v>159</v>
      </c>
      <c r="U2222" s="4">
        <v>18842.939999999999</v>
      </c>
      <c r="V2222" t="s">
        <v>904</v>
      </c>
      <c r="W2222" s="3" t="b">
        <v>0</v>
      </c>
      <c r="X2222" s="3" t="b">
        <v>1</v>
      </c>
      <c r="Y2222" t="s">
        <v>9839</v>
      </c>
      <c r="Z2222" t="s">
        <v>23012</v>
      </c>
      <c r="AA2222" t="s">
        <v>9840</v>
      </c>
    </row>
    <row r="2223" spans="1:27" x14ac:dyDescent="0.3">
      <c r="A2223">
        <f t="shared" si="595"/>
        <v>2222</v>
      </c>
      <c r="B2223" t="s">
        <v>2774</v>
      </c>
      <c r="C2223" t="s">
        <v>9841</v>
      </c>
      <c r="D2223" t="str">
        <f t="shared" si="587"/>
        <v>Dene Bruckental</v>
      </c>
      <c r="E2223" s="3" t="s">
        <v>43</v>
      </c>
      <c r="F2223">
        <v>39</v>
      </c>
      <c r="G2223" s="1">
        <v>44467</v>
      </c>
      <c r="H2223" s="2">
        <f t="shared" si="588"/>
        <v>28</v>
      </c>
      <c r="I2223" s="2">
        <f t="shared" si="589"/>
        <v>9</v>
      </c>
      <c r="J2223" s="2">
        <f t="shared" si="590"/>
        <v>2021</v>
      </c>
      <c r="K2223" s="1">
        <v>44514</v>
      </c>
      <c r="L2223" s="2">
        <f t="shared" si="591"/>
        <v>14</v>
      </c>
      <c r="M2223" s="2">
        <f t="shared" si="592"/>
        <v>11</v>
      </c>
      <c r="N2223" s="2">
        <f t="shared" si="593"/>
        <v>2021</v>
      </c>
      <c r="O2223" s="2">
        <f t="shared" si="594"/>
        <v>47</v>
      </c>
      <c r="P2223" t="s">
        <v>22</v>
      </c>
      <c r="Q2223" t="s">
        <v>90</v>
      </c>
      <c r="R2223" t="s">
        <v>9842</v>
      </c>
      <c r="S2223" t="s">
        <v>177</v>
      </c>
      <c r="T2223" s="3" t="s">
        <v>83</v>
      </c>
      <c r="U2223" s="4">
        <v>96597.35</v>
      </c>
      <c r="V2223" t="s">
        <v>6557</v>
      </c>
      <c r="W2223" s="3" t="b">
        <v>1</v>
      </c>
      <c r="X2223" s="3" t="b">
        <v>0</v>
      </c>
      <c r="Y2223" t="s">
        <v>9843</v>
      </c>
      <c r="Z2223" t="s">
        <v>23012</v>
      </c>
      <c r="AA2223" t="s">
        <v>7542</v>
      </c>
    </row>
    <row r="2224" spans="1:27" x14ac:dyDescent="0.3">
      <c r="A2224">
        <f t="shared" si="595"/>
        <v>2223</v>
      </c>
      <c r="B2224" t="s">
        <v>4977</v>
      </c>
      <c r="C2224" t="s">
        <v>9844</v>
      </c>
      <c r="D2224" t="str">
        <f t="shared" si="587"/>
        <v>Valeria Losseljong</v>
      </c>
      <c r="E2224" s="3" t="s">
        <v>32</v>
      </c>
      <c r="F2224">
        <v>13</v>
      </c>
      <c r="G2224" s="1">
        <v>44223</v>
      </c>
      <c r="H2224" s="2">
        <f t="shared" si="588"/>
        <v>27</v>
      </c>
      <c r="I2224" s="2">
        <f t="shared" si="589"/>
        <v>1</v>
      </c>
      <c r="J2224" s="2">
        <f t="shared" si="590"/>
        <v>2021</v>
      </c>
      <c r="K2224" s="1">
        <v>44502</v>
      </c>
      <c r="L2224" s="2">
        <f t="shared" si="591"/>
        <v>2</v>
      </c>
      <c r="M2224" s="2">
        <f t="shared" si="592"/>
        <v>11</v>
      </c>
      <c r="N2224" s="2">
        <f t="shared" si="593"/>
        <v>2021</v>
      </c>
      <c r="O2224" s="2">
        <f t="shared" si="594"/>
        <v>279</v>
      </c>
      <c r="P2224" t="s">
        <v>63</v>
      </c>
      <c r="Q2224" t="s">
        <v>90</v>
      </c>
      <c r="R2224" t="s">
        <v>9845</v>
      </c>
      <c r="S2224" t="s">
        <v>56</v>
      </c>
      <c r="T2224" s="3" t="s">
        <v>66</v>
      </c>
      <c r="U2224" s="4">
        <v>72135.320000000007</v>
      </c>
      <c r="V2224" t="s">
        <v>1050</v>
      </c>
      <c r="W2224" s="3" t="b">
        <v>1</v>
      </c>
      <c r="X2224" s="3" t="b">
        <v>1</v>
      </c>
      <c r="Y2224" t="s">
        <v>9846</v>
      </c>
      <c r="Z2224" t="s">
        <v>23012</v>
      </c>
      <c r="AA2224" t="s">
        <v>384</v>
      </c>
    </row>
    <row r="2225" spans="1:27" x14ac:dyDescent="0.3">
      <c r="A2225">
        <f t="shared" si="595"/>
        <v>2224</v>
      </c>
      <c r="B2225" t="s">
        <v>9847</v>
      </c>
      <c r="C2225" t="s">
        <v>9848</v>
      </c>
      <c r="D2225" t="str">
        <f t="shared" si="587"/>
        <v>Ertha Loxdale</v>
      </c>
      <c r="E2225" s="3" t="s">
        <v>32</v>
      </c>
      <c r="F2225">
        <v>22</v>
      </c>
      <c r="G2225" s="1">
        <v>44280</v>
      </c>
      <c r="H2225" s="2">
        <f t="shared" si="588"/>
        <v>25</v>
      </c>
      <c r="I2225" s="2">
        <f t="shared" si="589"/>
        <v>3</v>
      </c>
      <c r="J2225" s="2">
        <f t="shared" si="590"/>
        <v>2021</v>
      </c>
      <c r="K2225" s="1">
        <v>44358</v>
      </c>
      <c r="L2225" s="2">
        <f t="shared" si="591"/>
        <v>11</v>
      </c>
      <c r="M2225" s="2">
        <f t="shared" si="592"/>
        <v>6</v>
      </c>
      <c r="N2225" s="2">
        <f t="shared" si="593"/>
        <v>2021</v>
      </c>
      <c r="O2225" s="2">
        <f t="shared" si="594"/>
        <v>78</v>
      </c>
      <c r="P2225" t="s">
        <v>118</v>
      </c>
      <c r="Q2225" t="s">
        <v>45</v>
      </c>
      <c r="R2225" t="s">
        <v>9849</v>
      </c>
      <c r="S2225" t="s">
        <v>177</v>
      </c>
      <c r="T2225" s="3" t="s">
        <v>57</v>
      </c>
      <c r="U2225" s="4">
        <v>75713.8</v>
      </c>
      <c r="V2225" t="s">
        <v>1883</v>
      </c>
      <c r="W2225" s="3" t="b">
        <v>0</v>
      </c>
      <c r="X2225" s="3" t="b">
        <v>1</v>
      </c>
      <c r="Y2225" t="s">
        <v>9850</v>
      </c>
      <c r="Z2225" t="s">
        <v>23012</v>
      </c>
      <c r="AA2225" t="s">
        <v>5651</v>
      </c>
    </row>
    <row r="2226" spans="1:27" x14ac:dyDescent="0.3">
      <c r="A2226">
        <f t="shared" si="595"/>
        <v>2225</v>
      </c>
      <c r="B2226" t="s">
        <v>9851</v>
      </c>
      <c r="C2226" t="s">
        <v>9852</v>
      </c>
      <c r="D2226" t="str">
        <f t="shared" si="587"/>
        <v>Cesare Jeanneau</v>
      </c>
      <c r="E2226" s="3" t="s">
        <v>43</v>
      </c>
      <c r="F2226">
        <v>22</v>
      </c>
      <c r="G2226" s="1">
        <v>44390</v>
      </c>
      <c r="H2226" s="2">
        <f t="shared" si="588"/>
        <v>13</v>
      </c>
      <c r="I2226" s="2">
        <f t="shared" si="589"/>
        <v>7</v>
      </c>
      <c r="J2226" s="2">
        <f t="shared" si="590"/>
        <v>2021</v>
      </c>
      <c r="K2226" s="1">
        <v>44469</v>
      </c>
      <c r="L2226" s="2">
        <f t="shared" si="591"/>
        <v>30</v>
      </c>
      <c r="M2226" s="2">
        <f t="shared" si="592"/>
        <v>9</v>
      </c>
      <c r="N2226" s="2">
        <f t="shared" si="593"/>
        <v>2021</v>
      </c>
      <c r="O2226" s="2">
        <f t="shared" si="594"/>
        <v>79</v>
      </c>
      <c r="P2226" t="s">
        <v>118</v>
      </c>
      <c r="Q2226" t="s">
        <v>45</v>
      </c>
      <c r="R2226" t="s">
        <v>9853</v>
      </c>
      <c r="S2226" t="s">
        <v>76</v>
      </c>
      <c r="T2226" s="3" t="s">
        <v>23012</v>
      </c>
      <c r="U2226" s="4">
        <v>21345.85</v>
      </c>
      <c r="V2226" t="s">
        <v>626</v>
      </c>
      <c r="W2226" s="3" t="b">
        <v>0</v>
      </c>
      <c r="X2226" s="3" t="b">
        <v>1</v>
      </c>
      <c r="Y2226" t="s">
        <v>9854</v>
      </c>
      <c r="Z2226" t="s">
        <v>23012</v>
      </c>
      <c r="AA2226" t="s">
        <v>9855</v>
      </c>
    </row>
    <row r="2227" spans="1:27" x14ac:dyDescent="0.3">
      <c r="A2227">
        <f t="shared" si="595"/>
        <v>2226</v>
      </c>
      <c r="B2227" t="s">
        <v>9856</v>
      </c>
      <c r="D2227" t="str">
        <f t="shared" si="587"/>
        <v xml:space="preserve">Kaylil </v>
      </c>
      <c r="E2227" s="3" t="s">
        <v>32</v>
      </c>
      <c r="F2227">
        <v>71</v>
      </c>
      <c r="G2227" s="1">
        <v>44436</v>
      </c>
      <c r="H2227" s="2">
        <f t="shared" si="588"/>
        <v>28</v>
      </c>
      <c r="I2227" s="2">
        <f t="shared" si="589"/>
        <v>8</v>
      </c>
      <c r="J2227" s="2">
        <f t="shared" si="590"/>
        <v>2021</v>
      </c>
      <c r="K2227" s="1">
        <v>44555</v>
      </c>
      <c r="L2227" s="2">
        <f t="shared" si="591"/>
        <v>25</v>
      </c>
      <c r="M2227" s="2">
        <f t="shared" si="592"/>
        <v>12</v>
      </c>
      <c r="N2227" s="2">
        <f t="shared" si="593"/>
        <v>2021</v>
      </c>
      <c r="O2227" s="2">
        <f t="shared" si="594"/>
        <v>119</v>
      </c>
      <c r="P2227" t="s">
        <v>44</v>
      </c>
      <c r="Q2227" t="s">
        <v>54</v>
      </c>
      <c r="R2227" t="s">
        <v>9857</v>
      </c>
      <c r="S2227" t="s">
        <v>100</v>
      </c>
      <c r="T2227" s="3" t="s">
        <v>26</v>
      </c>
      <c r="U2227" s="4">
        <v>63624.959999999999</v>
      </c>
      <c r="V2227" t="s">
        <v>790</v>
      </c>
      <c r="W2227" s="3" t="b">
        <v>1</v>
      </c>
      <c r="X2227" s="3" t="b">
        <v>0</v>
      </c>
      <c r="Y2227" t="s">
        <v>9858</v>
      </c>
      <c r="Z2227" t="s">
        <v>23012</v>
      </c>
      <c r="AA2227" t="s">
        <v>1606</v>
      </c>
    </row>
    <row r="2228" spans="1:27" x14ac:dyDescent="0.3">
      <c r="A2228">
        <f t="shared" si="595"/>
        <v>2227</v>
      </c>
      <c r="B2228" t="s">
        <v>9859</v>
      </c>
      <c r="C2228" t="s">
        <v>9860</v>
      </c>
      <c r="D2228" t="str">
        <f t="shared" si="587"/>
        <v>Regine Hugo</v>
      </c>
      <c r="E2228" s="3" t="s">
        <v>32</v>
      </c>
      <c r="F2228">
        <v>13</v>
      </c>
      <c r="G2228" s="1">
        <v>44396</v>
      </c>
      <c r="H2228" s="2">
        <f t="shared" si="588"/>
        <v>19</v>
      </c>
      <c r="I2228" s="2">
        <f t="shared" si="589"/>
        <v>7</v>
      </c>
      <c r="J2228" s="2">
        <f t="shared" si="590"/>
        <v>2021</v>
      </c>
      <c r="K2228" s="1">
        <v>44502</v>
      </c>
      <c r="L2228" s="2">
        <f t="shared" si="591"/>
        <v>2</v>
      </c>
      <c r="M2228" s="2">
        <f t="shared" si="592"/>
        <v>11</v>
      </c>
      <c r="N2228" s="2">
        <f t="shared" si="593"/>
        <v>2021</v>
      </c>
      <c r="O2228" s="2">
        <f t="shared" si="594"/>
        <v>106</v>
      </c>
      <c r="P2228" t="s">
        <v>44</v>
      </c>
      <c r="Q2228" t="s">
        <v>54</v>
      </c>
      <c r="R2228" t="s">
        <v>9861</v>
      </c>
      <c r="S2228" t="s">
        <v>36</v>
      </c>
      <c r="T2228" s="3" t="s">
        <v>83</v>
      </c>
      <c r="U2228" s="4">
        <v>63038.11</v>
      </c>
      <c r="V2228" t="s">
        <v>3810</v>
      </c>
      <c r="W2228" s="3" t="b">
        <v>0</v>
      </c>
      <c r="X2228" s="3" t="b">
        <v>0</v>
      </c>
      <c r="Y2228" t="s">
        <v>9862</v>
      </c>
      <c r="Z2228" t="s">
        <v>23012</v>
      </c>
      <c r="AA2228" t="s">
        <v>700</v>
      </c>
    </row>
    <row r="2229" spans="1:27" x14ac:dyDescent="0.3">
      <c r="A2229">
        <f t="shared" si="595"/>
        <v>2228</v>
      </c>
      <c r="B2229" t="s">
        <v>9863</v>
      </c>
      <c r="C2229" t="s">
        <v>9864</v>
      </c>
      <c r="D2229" t="str">
        <f t="shared" si="587"/>
        <v>Devy Noye</v>
      </c>
      <c r="E2229" s="3" t="s">
        <v>43</v>
      </c>
      <c r="F2229">
        <v>35</v>
      </c>
      <c r="G2229" s="1">
        <v>44347</v>
      </c>
      <c r="H2229" s="2">
        <f t="shared" si="588"/>
        <v>31</v>
      </c>
      <c r="I2229" s="2">
        <f t="shared" si="589"/>
        <v>5</v>
      </c>
      <c r="J2229" s="2">
        <f t="shared" si="590"/>
        <v>2021</v>
      </c>
      <c r="K2229" s="1">
        <f>G2229+8</f>
        <v>44355</v>
      </c>
      <c r="L2229" s="2">
        <f t="shared" si="591"/>
        <v>8</v>
      </c>
      <c r="M2229" s="2">
        <f t="shared" si="592"/>
        <v>6</v>
      </c>
      <c r="N2229" s="2">
        <f t="shared" si="593"/>
        <v>2021</v>
      </c>
      <c r="O2229" s="2">
        <f t="shared" si="594"/>
        <v>8</v>
      </c>
      <c r="P2229" t="s">
        <v>63</v>
      </c>
      <c r="Q2229" t="s">
        <v>34</v>
      </c>
      <c r="R2229" t="s">
        <v>9865</v>
      </c>
      <c r="S2229" t="s">
        <v>92</v>
      </c>
      <c r="T2229" s="3" t="s">
        <v>159</v>
      </c>
      <c r="U2229" s="4">
        <v>57736.38</v>
      </c>
      <c r="V2229" t="s">
        <v>680</v>
      </c>
      <c r="W2229" s="3" t="b">
        <v>1</v>
      </c>
      <c r="X2229" s="3" t="b">
        <v>0</v>
      </c>
      <c r="Y2229" t="s">
        <v>9866</v>
      </c>
      <c r="Z2229" t="s">
        <v>23012</v>
      </c>
      <c r="AA2229" t="s">
        <v>2772</v>
      </c>
    </row>
    <row r="2230" spans="1:27" x14ac:dyDescent="0.3">
      <c r="A2230">
        <f t="shared" si="595"/>
        <v>2229</v>
      </c>
      <c r="B2230" t="s">
        <v>767</v>
      </c>
      <c r="D2230" t="str">
        <f t="shared" si="587"/>
        <v xml:space="preserve">Noella </v>
      </c>
      <c r="E2230" s="3" t="s">
        <v>32</v>
      </c>
      <c r="F2230">
        <v>65</v>
      </c>
      <c r="G2230" s="1">
        <v>44367</v>
      </c>
      <c r="H2230" s="2">
        <f t="shared" si="588"/>
        <v>20</v>
      </c>
      <c r="I2230" s="2">
        <f t="shared" si="589"/>
        <v>6</v>
      </c>
      <c r="J2230" s="2">
        <f t="shared" si="590"/>
        <v>2021</v>
      </c>
      <c r="K2230" s="1">
        <v>44427</v>
      </c>
      <c r="L2230" s="2">
        <f t="shared" si="591"/>
        <v>19</v>
      </c>
      <c r="M2230" s="2">
        <f t="shared" si="592"/>
        <v>8</v>
      </c>
      <c r="N2230" s="2">
        <f t="shared" si="593"/>
        <v>2021</v>
      </c>
      <c r="O2230" s="2">
        <f t="shared" si="594"/>
        <v>60</v>
      </c>
      <c r="P2230" t="s">
        <v>63</v>
      </c>
      <c r="Q2230" t="s">
        <v>197</v>
      </c>
      <c r="R2230" t="s">
        <v>9867</v>
      </c>
      <c r="S2230" t="s">
        <v>76</v>
      </c>
      <c r="T2230" s="3" t="s">
        <v>159</v>
      </c>
      <c r="U2230" s="4">
        <v>78827.09</v>
      </c>
      <c r="V2230" t="s">
        <v>2868</v>
      </c>
      <c r="W2230" s="3" t="b">
        <v>0</v>
      </c>
      <c r="X2230" s="3" t="b">
        <v>0</v>
      </c>
      <c r="Y2230" t="s">
        <v>9868</v>
      </c>
      <c r="Z2230" t="s">
        <v>23012</v>
      </c>
      <c r="AA2230" t="s">
        <v>9869</v>
      </c>
    </row>
    <row r="2231" spans="1:27" x14ac:dyDescent="0.3">
      <c r="A2231">
        <f t="shared" si="595"/>
        <v>2230</v>
      </c>
      <c r="B2231" t="s">
        <v>9624</v>
      </c>
      <c r="D2231" t="str">
        <f t="shared" si="587"/>
        <v xml:space="preserve">Freddy </v>
      </c>
      <c r="E2231" s="3" t="s">
        <v>43</v>
      </c>
      <c r="F2231">
        <v>29</v>
      </c>
      <c r="G2231" s="1">
        <v>44286</v>
      </c>
      <c r="H2231" s="2">
        <f t="shared" si="588"/>
        <v>31</v>
      </c>
      <c r="I2231" s="2">
        <f t="shared" si="589"/>
        <v>3</v>
      </c>
      <c r="J2231" s="2">
        <f t="shared" si="590"/>
        <v>2021</v>
      </c>
      <c r="K2231" s="1">
        <v>44344</v>
      </c>
      <c r="L2231" s="2">
        <f t="shared" si="591"/>
        <v>28</v>
      </c>
      <c r="M2231" s="2">
        <f t="shared" si="592"/>
        <v>5</v>
      </c>
      <c r="N2231" s="2">
        <f t="shared" si="593"/>
        <v>2021</v>
      </c>
      <c r="O2231" s="2">
        <f t="shared" si="594"/>
        <v>58</v>
      </c>
      <c r="P2231" t="s">
        <v>44</v>
      </c>
      <c r="Q2231" t="s">
        <v>34</v>
      </c>
      <c r="R2231" t="s">
        <v>9870</v>
      </c>
      <c r="S2231" t="s">
        <v>100</v>
      </c>
      <c r="T2231" s="3" t="s">
        <v>83</v>
      </c>
      <c r="U2231" s="4">
        <v>52271.54</v>
      </c>
      <c r="V2231" t="s">
        <v>1958</v>
      </c>
      <c r="W2231" s="3" t="s">
        <v>23011</v>
      </c>
      <c r="X2231" s="3" t="b">
        <v>1</v>
      </c>
      <c r="Y2231" t="s">
        <v>9871</v>
      </c>
      <c r="Z2231" t="s">
        <v>23012</v>
      </c>
      <c r="AA2231" t="s">
        <v>660</v>
      </c>
    </row>
    <row r="2232" spans="1:27" x14ac:dyDescent="0.3">
      <c r="A2232">
        <f t="shared" si="595"/>
        <v>2231</v>
      </c>
      <c r="B2232" t="s">
        <v>9872</v>
      </c>
      <c r="C2232" t="s">
        <v>9873</v>
      </c>
      <c r="D2232" t="str">
        <f t="shared" si="587"/>
        <v>Eugen Fishleigh</v>
      </c>
      <c r="E2232" s="3" t="s">
        <v>43</v>
      </c>
      <c r="F2232">
        <v>6</v>
      </c>
      <c r="G2232" s="1">
        <v>44339</v>
      </c>
      <c r="H2232" s="2">
        <f t="shared" si="588"/>
        <v>23</v>
      </c>
      <c r="I2232" s="2">
        <f t="shared" si="589"/>
        <v>5</v>
      </c>
      <c r="J2232" s="2">
        <f t="shared" si="590"/>
        <v>2021</v>
      </c>
      <c r="K2232" s="1">
        <f t="shared" ref="K2232:K2233" si="600">G2232+8</f>
        <v>44347</v>
      </c>
      <c r="L2232" s="2">
        <f t="shared" si="591"/>
        <v>31</v>
      </c>
      <c r="M2232" s="2">
        <f t="shared" si="592"/>
        <v>5</v>
      </c>
      <c r="N2232" s="2">
        <f t="shared" si="593"/>
        <v>2021</v>
      </c>
      <c r="O2232" s="2">
        <f t="shared" si="594"/>
        <v>8</v>
      </c>
      <c r="P2232" t="s">
        <v>63</v>
      </c>
      <c r="Q2232" t="s">
        <v>126</v>
      </c>
      <c r="R2232" t="s">
        <v>9874</v>
      </c>
      <c r="S2232" t="s">
        <v>177</v>
      </c>
      <c r="T2232" s="3" t="s">
        <v>83</v>
      </c>
      <c r="U2232" s="4">
        <v>119.13</v>
      </c>
      <c r="V2232" t="s">
        <v>1682</v>
      </c>
      <c r="W2232" s="3" t="b">
        <v>1</v>
      </c>
      <c r="X2232" s="3" t="b">
        <v>0</v>
      </c>
      <c r="Y2232" t="s">
        <v>9875</v>
      </c>
      <c r="Z2232" t="s">
        <v>23012</v>
      </c>
      <c r="AA2232" t="s">
        <v>9876</v>
      </c>
    </row>
    <row r="2233" spans="1:27" x14ac:dyDescent="0.3">
      <c r="A2233">
        <f t="shared" si="595"/>
        <v>2232</v>
      </c>
      <c r="B2233" t="s">
        <v>5538</v>
      </c>
      <c r="C2233" t="s">
        <v>9877</v>
      </c>
      <c r="D2233" t="str">
        <f t="shared" si="587"/>
        <v>Celestyna Airds</v>
      </c>
      <c r="E2233" s="3" t="s">
        <v>32</v>
      </c>
      <c r="F2233">
        <v>5</v>
      </c>
      <c r="G2233" s="1">
        <v>44291</v>
      </c>
      <c r="H2233" s="2">
        <f t="shared" si="588"/>
        <v>5</v>
      </c>
      <c r="I2233" s="2">
        <f t="shared" si="589"/>
        <v>4</v>
      </c>
      <c r="J2233" s="2">
        <f t="shared" si="590"/>
        <v>2021</v>
      </c>
      <c r="K2233" s="1">
        <f t="shared" si="600"/>
        <v>44299</v>
      </c>
      <c r="L2233" s="2">
        <f t="shared" si="591"/>
        <v>13</v>
      </c>
      <c r="M2233" s="2">
        <f t="shared" si="592"/>
        <v>4</v>
      </c>
      <c r="N2233" s="2">
        <f t="shared" si="593"/>
        <v>2021</v>
      </c>
      <c r="O2233" s="2">
        <f t="shared" si="594"/>
        <v>8</v>
      </c>
      <c r="P2233" t="s">
        <v>73</v>
      </c>
      <c r="Q2233" t="s">
        <v>90</v>
      </c>
      <c r="R2233" t="s">
        <v>9878</v>
      </c>
      <c r="S2233" t="s">
        <v>65</v>
      </c>
      <c r="T2233" s="3" t="s">
        <v>57</v>
      </c>
      <c r="U2233" s="4">
        <v>43134.43</v>
      </c>
      <c r="V2233" t="s">
        <v>1828</v>
      </c>
      <c r="W2233" s="3" t="b">
        <v>0</v>
      </c>
      <c r="X2233" s="3" t="b">
        <v>1</v>
      </c>
      <c r="Y2233" t="s">
        <v>9879</v>
      </c>
      <c r="Z2233" t="s">
        <v>23012</v>
      </c>
      <c r="AA2233" t="s">
        <v>962</v>
      </c>
    </row>
    <row r="2234" spans="1:27" x14ac:dyDescent="0.3">
      <c r="A2234">
        <f t="shared" si="595"/>
        <v>2233</v>
      </c>
      <c r="B2234" t="s">
        <v>9880</v>
      </c>
      <c r="C2234" t="s">
        <v>9881</v>
      </c>
      <c r="D2234" t="str">
        <f t="shared" si="587"/>
        <v>Christabella Laidlow</v>
      </c>
      <c r="E2234" s="3" t="s">
        <v>32</v>
      </c>
      <c r="F2234">
        <v>84</v>
      </c>
      <c r="G2234" s="1">
        <v>44363</v>
      </c>
      <c r="H2234" s="2">
        <f t="shared" si="588"/>
        <v>16</v>
      </c>
      <c r="I2234" s="2">
        <f t="shared" si="589"/>
        <v>6</v>
      </c>
      <c r="J2234" s="2">
        <f t="shared" si="590"/>
        <v>2021</v>
      </c>
      <c r="K2234" s="1">
        <v>44439</v>
      </c>
      <c r="L2234" s="2">
        <f t="shared" si="591"/>
        <v>31</v>
      </c>
      <c r="M2234" s="2">
        <f t="shared" si="592"/>
        <v>8</v>
      </c>
      <c r="N2234" s="2">
        <f t="shared" si="593"/>
        <v>2021</v>
      </c>
      <c r="O2234" s="2">
        <f t="shared" si="594"/>
        <v>76</v>
      </c>
      <c r="P2234" t="s">
        <v>33</v>
      </c>
      <c r="Q2234" t="s">
        <v>90</v>
      </c>
      <c r="R2234" t="s">
        <v>9882</v>
      </c>
      <c r="S2234" t="s">
        <v>92</v>
      </c>
      <c r="T2234" s="3" t="s">
        <v>66</v>
      </c>
      <c r="U2234" s="4">
        <v>20495.919999999998</v>
      </c>
      <c r="V2234" t="s">
        <v>368</v>
      </c>
      <c r="W2234" s="3" t="b">
        <v>1</v>
      </c>
      <c r="X2234" s="3" t="b">
        <v>1</v>
      </c>
      <c r="Y2234" t="s">
        <v>9883</v>
      </c>
      <c r="Z2234" t="s">
        <v>3410</v>
      </c>
      <c r="AA2234" t="s">
        <v>6501</v>
      </c>
    </row>
    <row r="2235" spans="1:27" x14ac:dyDescent="0.3">
      <c r="A2235">
        <f t="shared" si="595"/>
        <v>2234</v>
      </c>
      <c r="B2235" t="s">
        <v>880</v>
      </c>
      <c r="C2235" t="s">
        <v>9884</v>
      </c>
      <c r="D2235" t="str">
        <f t="shared" si="587"/>
        <v>Jehu Leither</v>
      </c>
      <c r="E2235" s="3" t="s">
        <v>43</v>
      </c>
      <c r="F2235">
        <v>6</v>
      </c>
      <c r="G2235" s="1">
        <v>44462</v>
      </c>
      <c r="H2235" s="2">
        <f t="shared" si="588"/>
        <v>23</v>
      </c>
      <c r="I2235" s="2">
        <f t="shared" si="589"/>
        <v>9</v>
      </c>
      <c r="J2235" s="2">
        <f t="shared" si="590"/>
        <v>2021</v>
      </c>
      <c r="K2235" s="1">
        <f t="shared" ref="K2235:K2236" si="601">G2235+8</f>
        <v>44470</v>
      </c>
      <c r="L2235" s="2">
        <f t="shared" si="591"/>
        <v>1</v>
      </c>
      <c r="M2235" s="2">
        <f t="shared" si="592"/>
        <v>10</v>
      </c>
      <c r="N2235" s="2">
        <f t="shared" si="593"/>
        <v>2021</v>
      </c>
      <c r="O2235" s="2">
        <f t="shared" si="594"/>
        <v>8</v>
      </c>
      <c r="P2235" t="s">
        <v>33</v>
      </c>
      <c r="Q2235" t="s">
        <v>119</v>
      </c>
      <c r="R2235" t="s">
        <v>9885</v>
      </c>
      <c r="S2235" t="s">
        <v>76</v>
      </c>
      <c r="T2235" s="3" t="s">
        <v>133</v>
      </c>
      <c r="U2235" s="4">
        <v>80663.3</v>
      </c>
      <c r="V2235" t="s">
        <v>1056</v>
      </c>
      <c r="W2235" s="3" t="b">
        <v>1</v>
      </c>
      <c r="X2235" s="3" t="b">
        <v>1</v>
      </c>
      <c r="Y2235" t="s">
        <v>9886</v>
      </c>
      <c r="Z2235" t="s">
        <v>23012</v>
      </c>
      <c r="AA2235" t="s">
        <v>251</v>
      </c>
    </row>
    <row r="2236" spans="1:27" x14ac:dyDescent="0.3">
      <c r="A2236">
        <f t="shared" si="595"/>
        <v>2235</v>
      </c>
      <c r="B2236" t="s">
        <v>9887</v>
      </c>
      <c r="C2236" t="s">
        <v>9888</v>
      </c>
      <c r="D2236" t="str">
        <f t="shared" si="587"/>
        <v>Doyle Tattersall</v>
      </c>
      <c r="E2236" s="3" t="s">
        <v>43</v>
      </c>
      <c r="F2236">
        <v>77</v>
      </c>
      <c r="G2236" s="1">
        <v>44430</v>
      </c>
      <c r="H2236" s="2">
        <f t="shared" si="588"/>
        <v>22</v>
      </c>
      <c r="I2236" s="2">
        <f t="shared" si="589"/>
        <v>8</v>
      </c>
      <c r="J2236" s="2">
        <f t="shared" si="590"/>
        <v>2021</v>
      </c>
      <c r="K2236" s="1">
        <f t="shared" si="601"/>
        <v>44438</v>
      </c>
      <c r="L2236" s="2">
        <f t="shared" si="591"/>
        <v>30</v>
      </c>
      <c r="M2236" s="2">
        <f t="shared" si="592"/>
        <v>8</v>
      </c>
      <c r="N2236" s="2">
        <f t="shared" si="593"/>
        <v>2021</v>
      </c>
      <c r="O2236" s="2">
        <f t="shared" si="594"/>
        <v>8</v>
      </c>
      <c r="P2236" t="s">
        <v>22</v>
      </c>
      <c r="Q2236" t="s">
        <v>90</v>
      </c>
      <c r="R2236" t="s">
        <v>9889</v>
      </c>
      <c r="S2236" t="s">
        <v>36</v>
      </c>
      <c r="T2236" s="3" t="s">
        <v>47</v>
      </c>
      <c r="U2236" s="4">
        <v>78272.12</v>
      </c>
      <c r="V2236" t="s">
        <v>205</v>
      </c>
      <c r="W2236" s="3" t="b">
        <v>1</v>
      </c>
      <c r="X2236" s="3" t="b">
        <v>1</v>
      </c>
      <c r="Y2236" t="s">
        <v>9890</v>
      </c>
      <c r="Z2236" t="s">
        <v>23012</v>
      </c>
      <c r="AA2236" t="s">
        <v>9891</v>
      </c>
    </row>
    <row r="2237" spans="1:27" x14ac:dyDescent="0.3">
      <c r="A2237">
        <f t="shared" si="595"/>
        <v>2236</v>
      </c>
      <c r="B2237" t="s">
        <v>9892</v>
      </c>
      <c r="C2237" t="s">
        <v>9893</v>
      </c>
      <c r="D2237" t="str">
        <f t="shared" si="587"/>
        <v>Saraann Sobtka</v>
      </c>
      <c r="E2237" s="3" t="s">
        <v>32</v>
      </c>
      <c r="F2237">
        <v>82</v>
      </c>
      <c r="G2237" s="1">
        <v>44371</v>
      </c>
      <c r="H2237" s="2">
        <f t="shared" si="588"/>
        <v>24</v>
      </c>
      <c r="I2237" s="2">
        <f t="shared" si="589"/>
        <v>6</v>
      </c>
      <c r="J2237" s="2">
        <f t="shared" si="590"/>
        <v>2021</v>
      </c>
      <c r="K2237" s="1">
        <v>44392</v>
      </c>
      <c r="L2237" s="2">
        <f t="shared" si="591"/>
        <v>15</v>
      </c>
      <c r="M2237" s="2">
        <f t="shared" si="592"/>
        <v>7</v>
      </c>
      <c r="N2237" s="2">
        <f t="shared" si="593"/>
        <v>2021</v>
      </c>
      <c r="O2237" s="2">
        <f t="shared" si="594"/>
        <v>21</v>
      </c>
      <c r="P2237" t="s">
        <v>73</v>
      </c>
      <c r="Q2237" t="s">
        <v>119</v>
      </c>
      <c r="R2237" t="s">
        <v>9894</v>
      </c>
      <c r="S2237" t="s">
        <v>92</v>
      </c>
      <c r="T2237" s="3" t="s">
        <v>47</v>
      </c>
      <c r="U2237" s="4">
        <v>21309.84</v>
      </c>
      <c r="V2237" t="s">
        <v>1455</v>
      </c>
      <c r="W2237" s="3" t="b">
        <v>1</v>
      </c>
      <c r="X2237" s="3" t="b">
        <v>0</v>
      </c>
      <c r="Y2237" t="s">
        <v>9895</v>
      </c>
      <c r="Z2237" t="s">
        <v>257</v>
      </c>
      <c r="AA2237" t="s">
        <v>2057</v>
      </c>
    </row>
    <row r="2238" spans="1:27" x14ac:dyDescent="0.3">
      <c r="A2238">
        <f t="shared" si="595"/>
        <v>2237</v>
      </c>
      <c r="B2238" t="s">
        <v>9896</v>
      </c>
      <c r="C2238" t="s">
        <v>9897</v>
      </c>
      <c r="D2238" t="str">
        <f t="shared" si="587"/>
        <v>Perry Mullany</v>
      </c>
      <c r="E2238" s="3" t="s">
        <v>32</v>
      </c>
      <c r="F2238">
        <v>54</v>
      </c>
      <c r="G2238" s="1">
        <v>44239</v>
      </c>
      <c r="H2238" s="2">
        <f t="shared" si="588"/>
        <v>12</v>
      </c>
      <c r="I2238" s="2">
        <f t="shared" si="589"/>
        <v>2</v>
      </c>
      <c r="J2238" s="2">
        <f t="shared" si="590"/>
        <v>2021</v>
      </c>
      <c r="K2238" s="1">
        <v>44270</v>
      </c>
      <c r="L2238" s="2">
        <f t="shared" si="591"/>
        <v>15</v>
      </c>
      <c r="M2238" s="2">
        <f t="shared" si="592"/>
        <v>3</v>
      </c>
      <c r="N2238" s="2">
        <f t="shared" si="593"/>
        <v>2021</v>
      </c>
      <c r="O2238" s="2">
        <f t="shared" si="594"/>
        <v>31</v>
      </c>
      <c r="P2238" t="s">
        <v>33</v>
      </c>
      <c r="Q2238" t="s">
        <v>45</v>
      </c>
      <c r="R2238" t="s">
        <v>9898</v>
      </c>
      <c r="S2238" t="s">
        <v>25</v>
      </c>
      <c r="T2238" s="3" t="s">
        <v>133</v>
      </c>
      <c r="U2238" s="4">
        <v>71755.17</v>
      </c>
      <c r="V2238" t="s">
        <v>394</v>
      </c>
      <c r="W2238" s="3" t="b">
        <v>1</v>
      </c>
      <c r="X2238" s="3" t="b">
        <v>0</v>
      </c>
      <c r="Y2238" t="s">
        <v>2133</v>
      </c>
      <c r="Z2238" t="s">
        <v>23012</v>
      </c>
      <c r="AA2238" t="s">
        <v>605</v>
      </c>
    </row>
    <row r="2239" spans="1:27" x14ac:dyDescent="0.3">
      <c r="A2239">
        <f t="shared" si="595"/>
        <v>2238</v>
      </c>
      <c r="B2239" t="s">
        <v>9899</v>
      </c>
      <c r="C2239" t="s">
        <v>9900</v>
      </c>
      <c r="D2239" t="str">
        <f t="shared" si="587"/>
        <v>Vincent Bumpus</v>
      </c>
      <c r="E2239" s="3" t="s">
        <v>43</v>
      </c>
      <c r="F2239">
        <v>24</v>
      </c>
      <c r="G2239" s="1">
        <v>44466</v>
      </c>
      <c r="H2239" s="2">
        <f t="shared" si="588"/>
        <v>27</v>
      </c>
      <c r="I2239" s="2">
        <f t="shared" si="589"/>
        <v>9</v>
      </c>
      <c r="J2239" s="2">
        <f t="shared" si="590"/>
        <v>2021</v>
      </c>
      <c r="K2239" s="1">
        <v>44503</v>
      </c>
      <c r="L2239" s="2">
        <f t="shared" si="591"/>
        <v>3</v>
      </c>
      <c r="M2239" s="2">
        <f t="shared" si="592"/>
        <v>11</v>
      </c>
      <c r="N2239" s="2">
        <f t="shared" si="593"/>
        <v>2021</v>
      </c>
      <c r="O2239" s="2">
        <f t="shared" si="594"/>
        <v>37</v>
      </c>
      <c r="P2239" t="s">
        <v>22</v>
      </c>
      <c r="Q2239" t="s">
        <v>54</v>
      </c>
      <c r="R2239" t="s">
        <v>9901</v>
      </c>
      <c r="S2239" t="s">
        <v>65</v>
      </c>
      <c r="T2239" s="3" t="s">
        <v>159</v>
      </c>
      <c r="U2239" s="4">
        <v>55251.25</v>
      </c>
      <c r="V2239" t="s">
        <v>647</v>
      </c>
      <c r="W2239" s="3" t="b">
        <v>1</v>
      </c>
      <c r="X2239" s="3" t="b">
        <v>0</v>
      </c>
      <c r="Y2239" t="s">
        <v>9902</v>
      </c>
      <c r="Z2239" t="s">
        <v>23012</v>
      </c>
      <c r="AA2239" t="s">
        <v>6596</v>
      </c>
    </row>
    <row r="2240" spans="1:27" x14ac:dyDescent="0.3">
      <c r="A2240">
        <f t="shared" si="595"/>
        <v>2239</v>
      </c>
      <c r="B2240" t="s">
        <v>9903</v>
      </c>
      <c r="C2240" t="s">
        <v>9904</v>
      </c>
      <c r="D2240" t="str">
        <f t="shared" si="587"/>
        <v>Torre Cabral</v>
      </c>
      <c r="E2240" s="3" t="s">
        <v>43</v>
      </c>
      <c r="F2240">
        <v>15</v>
      </c>
      <c r="G2240" s="1">
        <v>44366</v>
      </c>
      <c r="H2240" s="2">
        <f t="shared" si="588"/>
        <v>19</v>
      </c>
      <c r="I2240" s="2">
        <f t="shared" si="589"/>
        <v>6</v>
      </c>
      <c r="J2240" s="2">
        <f t="shared" si="590"/>
        <v>2021</v>
      </c>
      <c r="K2240" s="1">
        <v>44469</v>
      </c>
      <c r="L2240" s="2">
        <f t="shared" si="591"/>
        <v>30</v>
      </c>
      <c r="M2240" s="2">
        <f t="shared" si="592"/>
        <v>9</v>
      </c>
      <c r="N2240" s="2">
        <f t="shared" si="593"/>
        <v>2021</v>
      </c>
      <c r="O2240" s="2">
        <f t="shared" si="594"/>
        <v>103</v>
      </c>
      <c r="P2240" t="s">
        <v>73</v>
      </c>
      <c r="Q2240" t="s">
        <v>34</v>
      </c>
      <c r="R2240" t="s">
        <v>9905</v>
      </c>
      <c r="S2240" t="s">
        <v>146</v>
      </c>
      <c r="T2240" s="3" t="s">
        <v>47</v>
      </c>
      <c r="U2240" s="4">
        <v>24727.78</v>
      </c>
      <c r="V2240" t="s">
        <v>591</v>
      </c>
      <c r="W2240" s="3" t="b">
        <v>1</v>
      </c>
      <c r="X2240" s="3" t="b">
        <v>0</v>
      </c>
      <c r="Y2240" t="s">
        <v>855</v>
      </c>
      <c r="Z2240" t="s">
        <v>856</v>
      </c>
      <c r="AA2240" t="s">
        <v>9906</v>
      </c>
    </row>
    <row r="2241" spans="1:27" x14ac:dyDescent="0.3">
      <c r="A2241">
        <f t="shared" si="595"/>
        <v>2240</v>
      </c>
      <c r="B2241" t="s">
        <v>9907</v>
      </c>
      <c r="D2241" t="str">
        <f t="shared" si="587"/>
        <v xml:space="preserve">Chandra </v>
      </c>
      <c r="E2241" s="3" t="s">
        <v>32</v>
      </c>
      <c r="F2241">
        <v>77</v>
      </c>
      <c r="G2241" s="1">
        <v>44437</v>
      </c>
      <c r="H2241" s="2">
        <f t="shared" si="588"/>
        <v>29</v>
      </c>
      <c r="I2241" s="2">
        <f t="shared" si="589"/>
        <v>8</v>
      </c>
      <c r="J2241" s="2">
        <f t="shared" si="590"/>
        <v>2021</v>
      </c>
      <c r="K2241" s="1">
        <f>G2241+8</f>
        <v>44445</v>
      </c>
      <c r="L2241" s="2">
        <f t="shared" si="591"/>
        <v>6</v>
      </c>
      <c r="M2241" s="2">
        <f t="shared" si="592"/>
        <v>9</v>
      </c>
      <c r="N2241" s="2">
        <f t="shared" si="593"/>
        <v>2021</v>
      </c>
      <c r="O2241" s="2">
        <f t="shared" si="594"/>
        <v>8</v>
      </c>
      <c r="P2241" t="s">
        <v>44</v>
      </c>
      <c r="Q2241" t="s">
        <v>74</v>
      </c>
      <c r="R2241" t="s">
        <v>9908</v>
      </c>
      <c r="S2241" t="s">
        <v>92</v>
      </c>
      <c r="T2241" s="3" t="s">
        <v>133</v>
      </c>
      <c r="U2241" s="4">
        <v>96410.3</v>
      </c>
      <c r="V2241" t="s">
        <v>680</v>
      </c>
      <c r="W2241" s="3" t="b">
        <v>0</v>
      </c>
      <c r="X2241" s="3" t="s">
        <v>23011</v>
      </c>
      <c r="Y2241" t="s">
        <v>9909</v>
      </c>
      <c r="Z2241" t="s">
        <v>23012</v>
      </c>
      <c r="AA2241" t="s">
        <v>1435</v>
      </c>
    </row>
    <row r="2242" spans="1:27" x14ac:dyDescent="0.3">
      <c r="A2242">
        <f t="shared" si="595"/>
        <v>2241</v>
      </c>
      <c r="B2242" t="s">
        <v>9910</v>
      </c>
      <c r="C2242" t="s">
        <v>4650</v>
      </c>
      <c r="D2242" t="str">
        <f t="shared" si="587"/>
        <v>Rowney Dixey</v>
      </c>
      <c r="E2242" s="3" t="s">
        <v>43</v>
      </c>
      <c r="F2242">
        <v>86</v>
      </c>
      <c r="G2242" s="1">
        <v>44300</v>
      </c>
      <c r="H2242" s="2">
        <f t="shared" si="588"/>
        <v>14</v>
      </c>
      <c r="I2242" s="2">
        <f t="shared" si="589"/>
        <v>4</v>
      </c>
      <c r="J2242" s="2">
        <f t="shared" si="590"/>
        <v>2021</v>
      </c>
      <c r="K2242" s="1">
        <v>44385</v>
      </c>
      <c r="L2242" s="2">
        <f t="shared" si="591"/>
        <v>8</v>
      </c>
      <c r="M2242" s="2">
        <f t="shared" si="592"/>
        <v>7</v>
      </c>
      <c r="N2242" s="2">
        <f t="shared" si="593"/>
        <v>2021</v>
      </c>
      <c r="O2242" s="2">
        <f t="shared" si="594"/>
        <v>85</v>
      </c>
      <c r="P2242" t="s">
        <v>118</v>
      </c>
      <c r="Q2242" t="s">
        <v>23</v>
      </c>
      <c r="R2242" t="s">
        <v>9911</v>
      </c>
      <c r="S2242" t="s">
        <v>56</v>
      </c>
      <c r="T2242" s="3" t="s">
        <v>83</v>
      </c>
      <c r="U2242" s="4">
        <v>55950.06</v>
      </c>
      <c r="V2242" t="s">
        <v>3616</v>
      </c>
      <c r="W2242" s="3" t="b">
        <v>1</v>
      </c>
      <c r="X2242" s="3" t="b">
        <v>1</v>
      </c>
      <c r="Y2242" t="s">
        <v>9912</v>
      </c>
      <c r="Z2242" t="s">
        <v>23012</v>
      </c>
      <c r="AA2242" t="s">
        <v>1804</v>
      </c>
    </row>
    <row r="2243" spans="1:27" x14ac:dyDescent="0.3">
      <c r="A2243">
        <f t="shared" si="595"/>
        <v>2242</v>
      </c>
      <c r="B2243" t="s">
        <v>7239</v>
      </c>
      <c r="C2243" t="s">
        <v>9913</v>
      </c>
      <c r="D2243" t="str">
        <f t="shared" ref="D2243:D2306" si="602">B2243&amp; " " &amp;C2243</f>
        <v>Wynn Saladino</v>
      </c>
      <c r="E2243" s="3" t="s">
        <v>43</v>
      </c>
      <c r="F2243">
        <v>28</v>
      </c>
      <c r="G2243" s="1">
        <v>44409</v>
      </c>
      <c r="H2243" s="2">
        <f t="shared" ref="H2243:H2306" si="603">DAY(G2243)</f>
        <v>1</v>
      </c>
      <c r="I2243" s="2">
        <f t="shared" ref="I2243:I2306" si="604">MONTH(G2243)</f>
        <v>8</v>
      </c>
      <c r="J2243" s="2">
        <f t="shared" ref="J2243:J2306" si="605">YEAR(G2243)</f>
        <v>2021</v>
      </c>
      <c r="K2243" s="1">
        <f>G2243+8</f>
        <v>44417</v>
      </c>
      <c r="L2243" s="2">
        <f t="shared" ref="L2243:L2306" si="606">DAY(K2243)</f>
        <v>9</v>
      </c>
      <c r="M2243" s="2">
        <f t="shared" ref="M2243:M2306" si="607">MONTH(K2243)</f>
        <v>8</v>
      </c>
      <c r="N2243" s="2">
        <f t="shared" ref="N2243:N2306" si="608">YEAR(K2243)</f>
        <v>2021</v>
      </c>
      <c r="O2243" s="2">
        <f t="shared" ref="O2243:O2306" si="609">K2243-G2243</f>
        <v>8</v>
      </c>
      <c r="P2243" t="s">
        <v>22</v>
      </c>
      <c r="Q2243" t="s">
        <v>90</v>
      </c>
      <c r="R2243" t="s">
        <v>9914</v>
      </c>
      <c r="S2243" t="s">
        <v>146</v>
      </c>
      <c r="T2243" s="3" t="s">
        <v>66</v>
      </c>
      <c r="U2243" s="4">
        <v>20560.96</v>
      </c>
      <c r="V2243" t="s">
        <v>972</v>
      </c>
      <c r="W2243" s="3" t="b">
        <v>0</v>
      </c>
      <c r="X2243" s="3" t="b">
        <v>1</v>
      </c>
      <c r="Y2243" t="s">
        <v>9915</v>
      </c>
      <c r="Z2243" t="s">
        <v>23012</v>
      </c>
      <c r="AA2243" t="s">
        <v>2397</v>
      </c>
    </row>
    <row r="2244" spans="1:27" x14ac:dyDescent="0.3">
      <c r="A2244">
        <f t="shared" ref="A2244:A2307" si="610">A2243+1</f>
        <v>2243</v>
      </c>
      <c r="B2244" t="s">
        <v>9916</v>
      </c>
      <c r="C2244" t="s">
        <v>6829</v>
      </c>
      <c r="D2244" t="str">
        <f t="shared" si="602"/>
        <v>Gearard Gian</v>
      </c>
      <c r="E2244" s="3" t="s">
        <v>43</v>
      </c>
      <c r="F2244">
        <v>60</v>
      </c>
      <c r="G2244" s="1">
        <v>44432</v>
      </c>
      <c r="H2244" s="2">
        <f t="shared" si="603"/>
        <v>24</v>
      </c>
      <c r="I2244" s="2">
        <f t="shared" si="604"/>
        <v>8</v>
      </c>
      <c r="J2244" s="2">
        <f t="shared" si="605"/>
        <v>2021</v>
      </c>
      <c r="K2244" s="1">
        <v>44560</v>
      </c>
      <c r="L2244" s="2">
        <f t="shared" si="606"/>
        <v>30</v>
      </c>
      <c r="M2244" s="2">
        <f t="shared" si="607"/>
        <v>12</v>
      </c>
      <c r="N2244" s="2">
        <f t="shared" si="608"/>
        <v>2021</v>
      </c>
      <c r="O2244" s="2">
        <f t="shared" si="609"/>
        <v>128</v>
      </c>
      <c r="P2244" t="s">
        <v>33</v>
      </c>
      <c r="Q2244" t="s">
        <v>126</v>
      </c>
      <c r="R2244" t="s">
        <v>9917</v>
      </c>
      <c r="S2244" t="s">
        <v>92</v>
      </c>
      <c r="T2244" s="3" t="s">
        <v>57</v>
      </c>
      <c r="U2244" s="4">
        <v>49811.26</v>
      </c>
      <c r="V2244" t="s">
        <v>2287</v>
      </c>
      <c r="W2244" s="3" t="b">
        <v>1</v>
      </c>
      <c r="X2244" s="3" t="b">
        <v>0</v>
      </c>
      <c r="Y2244" t="s">
        <v>9918</v>
      </c>
      <c r="Z2244" t="s">
        <v>23012</v>
      </c>
      <c r="AA2244" t="s">
        <v>9919</v>
      </c>
    </row>
    <row r="2245" spans="1:27" x14ac:dyDescent="0.3">
      <c r="A2245">
        <f t="shared" si="610"/>
        <v>2244</v>
      </c>
      <c r="B2245" t="s">
        <v>9920</v>
      </c>
      <c r="C2245" t="s">
        <v>9921</v>
      </c>
      <c r="D2245" t="str">
        <f t="shared" si="602"/>
        <v>Tully Greep</v>
      </c>
      <c r="E2245" s="3" t="s">
        <v>43</v>
      </c>
      <c r="F2245">
        <v>50</v>
      </c>
      <c r="G2245" s="1">
        <v>44400</v>
      </c>
      <c r="H2245" s="2">
        <f t="shared" si="603"/>
        <v>23</v>
      </c>
      <c r="I2245" s="2">
        <f t="shared" si="604"/>
        <v>7</v>
      </c>
      <c r="J2245" s="2">
        <f t="shared" si="605"/>
        <v>2021</v>
      </c>
      <c r="K2245" s="1">
        <v>44443</v>
      </c>
      <c r="L2245" s="2">
        <f t="shared" si="606"/>
        <v>4</v>
      </c>
      <c r="M2245" s="2">
        <f t="shared" si="607"/>
        <v>9</v>
      </c>
      <c r="N2245" s="2">
        <f t="shared" si="608"/>
        <v>2021</v>
      </c>
      <c r="O2245" s="2">
        <f t="shared" si="609"/>
        <v>43</v>
      </c>
      <c r="P2245" t="s">
        <v>22</v>
      </c>
      <c r="Q2245" t="s">
        <v>23</v>
      </c>
      <c r="R2245" t="s">
        <v>9922</v>
      </c>
      <c r="S2245" t="s">
        <v>56</v>
      </c>
      <c r="T2245" s="3" t="s">
        <v>23012</v>
      </c>
      <c r="U2245" s="4">
        <v>77779.649999999994</v>
      </c>
      <c r="V2245" t="s">
        <v>1246</v>
      </c>
      <c r="W2245" s="3" t="b">
        <v>1</v>
      </c>
      <c r="X2245" s="3" t="b">
        <v>1</v>
      </c>
      <c r="Y2245" t="s">
        <v>9923</v>
      </c>
      <c r="Z2245" t="s">
        <v>23012</v>
      </c>
      <c r="AA2245" t="s">
        <v>1274</v>
      </c>
    </row>
    <row r="2246" spans="1:27" x14ac:dyDescent="0.3">
      <c r="A2246">
        <f t="shared" si="610"/>
        <v>2245</v>
      </c>
      <c r="B2246" t="s">
        <v>1917</v>
      </c>
      <c r="C2246" t="s">
        <v>9924</v>
      </c>
      <c r="D2246" t="str">
        <f t="shared" si="602"/>
        <v>Torr Margaret</v>
      </c>
      <c r="E2246" s="3" t="s">
        <v>43</v>
      </c>
      <c r="F2246">
        <v>16</v>
      </c>
      <c r="G2246" s="1">
        <v>44300</v>
      </c>
      <c r="H2246" s="2">
        <f t="shared" si="603"/>
        <v>14</v>
      </c>
      <c r="I2246" s="2">
        <f t="shared" si="604"/>
        <v>4</v>
      </c>
      <c r="J2246" s="2">
        <f t="shared" si="605"/>
        <v>2021</v>
      </c>
      <c r="K2246" s="1">
        <v>44405</v>
      </c>
      <c r="L2246" s="2">
        <f t="shared" si="606"/>
        <v>28</v>
      </c>
      <c r="M2246" s="2">
        <f t="shared" si="607"/>
        <v>7</v>
      </c>
      <c r="N2246" s="2">
        <f t="shared" si="608"/>
        <v>2021</v>
      </c>
      <c r="O2246" s="2">
        <f t="shared" si="609"/>
        <v>105</v>
      </c>
      <c r="P2246" t="s">
        <v>33</v>
      </c>
      <c r="Q2246" t="s">
        <v>23</v>
      </c>
      <c r="R2246" t="s">
        <v>9925</v>
      </c>
      <c r="S2246" t="s">
        <v>65</v>
      </c>
      <c r="T2246" s="3" t="s">
        <v>23012</v>
      </c>
      <c r="U2246" s="4">
        <v>87586.71</v>
      </c>
      <c r="V2246" t="s">
        <v>178</v>
      </c>
      <c r="W2246" s="3" t="b">
        <v>0</v>
      </c>
      <c r="X2246" s="3" t="b">
        <v>0</v>
      </c>
      <c r="Y2246" t="s">
        <v>9926</v>
      </c>
      <c r="Z2246" t="s">
        <v>23012</v>
      </c>
      <c r="AA2246" t="s">
        <v>2562</v>
      </c>
    </row>
    <row r="2247" spans="1:27" x14ac:dyDescent="0.3">
      <c r="A2247">
        <f t="shared" si="610"/>
        <v>2246</v>
      </c>
      <c r="B2247" t="s">
        <v>707</v>
      </c>
      <c r="C2247" t="s">
        <v>9927</v>
      </c>
      <c r="D2247" t="str">
        <f t="shared" si="602"/>
        <v>Tremain Peskett</v>
      </c>
      <c r="E2247" s="3" t="s">
        <v>43</v>
      </c>
      <c r="F2247">
        <v>93</v>
      </c>
      <c r="G2247" s="1">
        <v>44409</v>
      </c>
      <c r="H2247" s="2">
        <f t="shared" si="603"/>
        <v>1</v>
      </c>
      <c r="I2247" s="2">
        <f t="shared" si="604"/>
        <v>8</v>
      </c>
      <c r="J2247" s="2">
        <f t="shared" si="605"/>
        <v>2021</v>
      </c>
      <c r="K2247" s="1">
        <v>44499</v>
      </c>
      <c r="L2247" s="2">
        <f t="shared" si="606"/>
        <v>30</v>
      </c>
      <c r="M2247" s="2">
        <f t="shared" si="607"/>
        <v>10</v>
      </c>
      <c r="N2247" s="2">
        <f t="shared" si="608"/>
        <v>2021</v>
      </c>
      <c r="O2247" s="2">
        <f t="shared" si="609"/>
        <v>90</v>
      </c>
      <c r="P2247" t="s">
        <v>33</v>
      </c>
      <c r="Q2247" t="s">
        <v>119</v>
      </c>
      <c r="R2247" t="s">
        <v>9928</v>
      </c>
      <c r="S2247" t="s">
        <v>92</v>
      </c>
      <c r="T2247" s="3" t="s">
        <v>57</v>
      </c>
      <c r="U2247" s="4">
        <v>72360.69</v>
      </c>
      <c r="V2247" t="s">
        <v>2120</v>
      </c>
      <c r="W2247" s="3" t="b">
        <v>0</v>
      </c>
      <c r="X2247" s="3" t="b">
        <v>0</v>
      </c>
      <c r="Y2247" t="s">
        <v>9929</v>
      </c>
      <c r="Z2247" t="s">
        <v>23012</v>
      </c>
      <c r="AA2247" t="s">
        <v>5571</v>
      </c>
    </row>
    <row r="2248" spans="1:27" x14ac:dyDescent="0.3">
      <c r="A2248">
        <f t="shared" si="610"/>
        <v>2247</v>
      </c>
      <c r="B2248" t="s">
        <v>9930</v>
      </c>
      <c r="D2248" t="str">
        <f t="shared" si="602"/>
        <v xml:space="preserve">Winifield </v>
      </c>
      <c r="E2248" s="3" t="s">
        <v>43</v>
      </c>
      <c r="F2248">
        <v>5</v>
      </c>
      <c r="G2248" s="1">
        <v>44349</v>
      </c>
      <c r="H2248" s="2">
        <f t="shared" si="603"/>
        <v>2</v>
      </c>
      <c r="I2248" s="2">
        <f t="shared" si="604"/>
        <v>6</v>
      </c>
      <c r="J2248" s="2">
        <f t="shared" si="605"/>
        <v>2021</v>
      </c>
      <c r="K2248" s="1">
        <v>44442</v>
      </c>
      <c r="L2248" s="2">
        <f t="shared" si="606"/>
        <v>3</v>
      </c>
      <c r="M2248" s="2">
        <f t="shared" si="607"/>
        <v>9</v>
      </c>
      <c r="N2248" s="2">
        <f t="shared" si="608"/>
        <v>2021</v>
      </c>
      <c r="O2248" s="2">
        <f t="shared" si="609"/>
        <v>93</v>
      </c>
      <c r="P2248" t="s">
        <v>33</v>
      </c>
      <c r="Q2248" t="s">
        <v>126</v>
      </c>
      <c r="R2248" t="s">
        <v>9931</v>
      </c>
      <c r="S2248" t="s">
        <v>177</v>
      </c>
      <c r="T2248" s="3" t="s">
        <v>37</v>
      </c>
      <c r="U2248" s="4">
        <v>84340.03</v>
      </c>
      <c r="V2248" t="s">
        <v>497</v>
      </c>
      <c r="W2248" s="3" t="b">
        <v>0</v>
      </c>
      <c r="X2248" s="3" t="b">
        <v>1</v>
      </c>
      <c r="Y2248" t="s">
        <v>9932</v>
      </c>
      <c r="Z2248" t="s">
        <v>23012</v>
      </c>
      <c r="AA2248" t="s">
        <v>820</v>
      </c>
    </row>
    <row r="2249" spans="1:27" x14ac:dyDescent="0.3">
      <c r="A2249">
        <f t="shared" si="610"/>
        <v>2248</v>
      </c>
      <c r="B2249" t="s">
        <v>7853</v>
      </c>
      <c r="C2249" t="s">
        <v>9933</v>
      </c>
      <c r="D2249" t="str">
        <f t="shared" si="602"/>
        <v>Stanislas Peirpoint</v>
      </c>
      <c r="E2249" s="3" t="s">
        <v>43</v>
      </c>
      <c r="F2249">
        <v>6</v>
      </c>
      <c r="G2249" s="1">
        <v>44416</v>
      </c>
      <c r="H2249" s="2">
        <f t="shared" si="603"/>
        <v>8</v>
      </c>
      <c r="I2249" s="2">
        <f t="shared" si="604"/>
        <v>8</v>
      </c>
      <c r="J2249" s="2">
        <f t="shared" si="605"/>
        <v>2021</v>
      </c>
      <c r="K2249" s="1">
        <f t="shared" ref="K2249:K2251" si="611">G2249+8</f>
        <v>44424</v>
      </c>
      <c r="L2249" s="2">
        <f t="shared" si="606"/>
        <v>16</v>
      </c>
      <c r="M2249" s="2">
        <f t="shared" si="607"/>
        <v>8</v>
      </c>
      <c r="N2249" s="2">
        <f t="shared" si="608"/>
        <v>2021</v>
      </c>
      <c r="O2249" s="2">
        <f t="shared" si="609"/>
        <v>8</v>
      </c>
      <c r="P2249" t="s">
        <v>22</v>
      </c>
      <c r="Q2249" t="s">
        <v>54</v>
      </c>
      <c r="R2249" t="s">
        <v>9934</v>
      </c>
      <c r="S2249" t="s">
        <v>56</v>
      </c>
      <c r="T2249" s="3" t="s">
        <v>23012</v>
      </c>
      <c r="U2249" s="4">
        <v>64673.4</v>
      </c>
      <c r="V2249" t="s">
        <v>686</v>
      </c>
      <c r="W2249" s="3" t="b">
        <v>0</v>
      </c>
      <c r="X2249" s="3" t="b">
        <v>1</v>
      </c>
      <c r="Y2249" t="s">
        <v>9935</v>
      </c>
      <c r="Z2249" t="s">
        <v>23012</v>
      </c>
      <c r="AA2249" t="s">
        <v>7120</v>
      </c>
    </row>
    <row r="2250" spans="1:27" x14ac:dyDescent="0.3">
      <c r="A2250">
        <f t="shared" si="610"/>
        <v>2249</v>
      </c>
      <c r="B2250" t="s">
        <v>9936</v>
      </c>
      <c r="C2250" t="s">
        <v>5568</v>
      </c>
      <c r="D2250" t="str">
        <f t="shared" si="602"/>
        <v>Yanaton Parrot</v>
      </c>
      <c r="E2250" s="3" t="s">
        <v>769</v>
      </c>
      <c r="F2250">
        <v>74</v>
      </c>
      <c r="G2250" s="1">
        <v>44470</v>
      </c>
      <c r="H2250" s="2">
        <f t="shared" si="603"/>
        <v>1</v>
      </c>
      <c r="I2250" s="2">
        <f t="shared" si="604"/>
        <v>10</v>
      </c>
      <c r="J2250" s="2">
        <f t="shared" si="605"/>
        <v>2021</v>
      </c>
      <c r="K2250" s="1">
        <f t="shared" si="611"/>
        <v>44478</v>
      </c>
      <c r="L2250" s="2">
        <f t="shared" si="606"/>
        <v>9</v>
      </c>
      <c r="M2250" s="2">
        <f t="shared" si="607"/>
        <v>10</v>
      </c>
      <c r="N2250" s="2">
        <f t="shared" si="608"/>
        <v>2021</v>
      </c>
      <c r="O2250" s="2">
        <f t="shared" si="609"/>
        <v>8</v>
      </c>
      <c r="P2250" t="s">
        <v>33</v>
      </c>
      <c r="Q2250" t="s">
        <v>197</v>
      </c>
      <c r="R2250" t="s">
        <v>9937</v>
      </c>
      <c r="S2250" t="s">
        <v>36</v>
      </c>
      <c r="T2250" s="3" t="s">
        <v>47</v>
      </c>
      <c r="U2250" s="4">
        <v>30004.68</v>
      </c>
      <c r="V2250" t="s">
        <v>620</v>
      </c>
      <c r="W2250" s="3" t="b">
        <v>0</v>
      </c>
      <c r="X2250" s="3" t="b">
        <v>0</v>
      </c>
      <c r="Y2250" t="s">
        <v>9938</v>
      </c>
      <c r="Z2250" t="s">
        <v>23012</v>
      </c>
      <c r="AA2250" t="s">
        <v>3386</v>
      </c>
    </row>
    <row r="2251" spans="1:27" x14ac:dyDescent="0.3">
      <c r="A2251">
        <f t="shared" si="610"/>
        <v>2250</v>
      </c>
      <c r="B2251" t="s">
        <v>7987</v>
      </c>
      <c r="C2251" t="s">
        <v>9939</v>
      </c>
      <c r="D2251" t="str">
        <f t="shared" si="602"/>
        <v>Quintus Dymond</v>
      </c>
      <c r="E2251" s="3" t="s">
        <v>43</v>
      </c>
      <c r="F2251">
        <v>12</v>
      </c>
      <c r="G2251" s="1">
        <v>44480</v>
      </c>
      <c r="H2251" s="2">
        <f t="shared" si="603"/>
        <v>11</v>
      </c>
      <c r="I2251" s="2">
        <f t="shared" si="604"/>
        <v>10</v>
      </c>
      <c r="J2251" s="2">
        <f t="shared" si="605"/>
        <v>2021</v>
      </c>
      <c r="K2251" s="1">
        <f t="shared" si="611"/>
        <v>44488</v>
      </c>
      <c r="L2251" s="2">
        <f t="shared" si="606"/>
        <v>19</v>
      </c>
      <c r="M2251" s="2">
        <f t="shared" si="607"/>
        <v>10</v>
      </c>
      <c r="N2251" s="2">
        <f t="shared" si="608"/>
        <v>2021</v>
      </c>
      <c r="O2251" s="2">
        <f t="shared" si="609"/>
        <v>8</v>
      </c>
      <c r="P2251" t="s">
        <v>44</v>
      </c>
      <c r="Q2251" t="s">
        <v>74</v>
      </c>
      <c r="R2251" t="s">
        <v>9940</v>
      </c>
      <c r="S2251" t="s">
        <v>65</v>
      </c>
      <c r="T2251" s="3" t="s">
        <v>66</v>
      </c>
      <c r="U2251" s="4">
        <v>86414.65</v>
      </c>
      <c r="V2251" t="s">
        <v>1559</v>
      </c>
      <c r="W2251" s="3" t="b">
        <v>1</v>
      </c>
      <c r="X2251" s="3" t="b">
        <v>0</v>
      </c>
      <c r="Y2251" t="s">
        <v>9941</v>
      </c>
      <c r="Z2251" t="s">
        <v>23012</v>
      </c>
      <c r="AA2251" t="s">
        <v>605</v>
      </c>
    </row>
    <row r="2252" spans="1:27" x14ac:dyDescent="0.3">
      <c r="A2252">
        <f t="shared" si="610"/>
        <v>2251</v>
      </c>
      <c r="B2252" t="s">
        <v>9942</v>
      </c>
      <c r="C2252" t="s">
        <v>9943</v>
      </c>
      <c r="D2252" t="str">
        <f t="shared" si="602"/>
        <v>Odelia Kieff</v>
      </c>
      <c r="E2252" s="3" t="s">
        <v>32</v>
      </c>
      <c r="F2252">
        <v>16</v>
      </c>
      <c r="G2252" s="1">
        <v>44342</v>
      </c>
      <c r="H2252" s="2">
        <f t="shared" si="603"/>
        <v>26</v>
      </c>
      <c r="I2252" s="2">
        <f t="shared" si="604"/>
        <v>5</v>
      </c>
      <c r="J2252" s="2">
        <f t="shared" si="605"/>
        <v>2021</v>
      </c>
      <c r="K2252" s="1">
        <v>44390</v>
      </c>
      <c r="L2252" s="2">
        <f t="shared" si="606"/>
        <v>13</v>
      </c>
      <c r="M2252" s="2">
        <f t="shared" si="607"/>
        <v>7</v>
      </c>
      <c r="N2252" s="2">
        <f t="shared" si="608"/>
        <v>2021</v>
      </c>
      <c r="O2252" s="2">
        <f t="shared" si="609"/>
        <v>48</v>
      </c>
      <c r="P2252" t="s">
        <v>33</v>
      </c>
      <c r="Q2252" t="s">
        <v>54</v>
      </c>
      <c r="R2252" t="s">
        <v>9944</v>
      </c>
      <c r="S2252" t="s">
        <v>92</v>
      </c>
      <c r="T2252" s="3" t="s">
        <v>26</v>
      </c>
      <c r="U2252" s="4">
        <v>75048.73</v>
      </c>
      <c r="V2252" t="s">
        <v>3044</v>
      </c>
      <c r="W2252" s="3" t="s">
        <v>23011</v>
      </c>
      <c r="X2252" s="3" t="b">
        <v>0</v>
      </c>
      <c r="Y2252" t="s">
        <v>9945</v>
      </c>
      <c r="Z2252" t="s">
        <v>23012</v>
      </c>
      <c r="AA2252" t="s">
        <v>7600</v>
      </c>
    </row>
    <row r="2253" spans="1:27" x14ac:dyDescent="0.3">
      <c r="A2253">
        <f t="shared" si="610"/>
        <v>2252</v>
      </c>
      <c r="B2253" t="s">
        <v>9946</v>
      </c>
      <c r="C2253" t="s">
        <v>9947</v>
      </c>
      <c r="D2253" t="str">
        <f t="shared" si="602"/>
        <v>Giorgia Colquhoun</v>
      </c>
      <c r="E2253" s="3" t="s">
        <v>32</v>
      </c>
      <c r="F2253">
        <v>12</v>
      </c>
      <c r="G2253" s="1">
        <v>44261</v>
      </c>
      <c r="H2253" s="2">
        <f t="shared" si="603"/>
        <v>6</v>
      </c>
      <c r="I2253" s="2">
        <f t="shared" si="604"/>
        <v>3</v>
      </c>
      <c r="J2253" s="2">
        <f t="shared" si="605"/>
        <v>2021</v>
      </c>
      <c r="K2253" s="1">
        <v>44272</v>
      </c>
      <c r="L2253" s="2">
        <f t="shared" si="606"/>
        <v>17</v>
      </c>
      <c r="M2253" s="2">
        <f t="shared" si="607"/>
        <v>3</v>
      </c>
      <c r="N2253" s="2">
        <f t="shared" si="608"/>
        <v>2021</v>
      </c>
      <c r="O2253" s="2">
        <f t="shared" si="609"/>
        <v>11</v>
      </c>
      <c r="P2253" t="s">
        <v>44</v>
      </c>
      <c r="Q2253" t="s">
        <v>23</v>
      </c>
      <c r="R2253" t="s">
        <v>9948</v>
      </c>
      <c r="S2253" t="s">
        <v>25</v>
      </c>
      <c r="T2253" s="3" t="s">
        <v>37</v>
      </c>
      <c r="U2253" s="4">
        <v>38039.99</v>
      </c>
      <c r="V2253" t="s">
        <v>3810</v>
      </c>
      <c r="W2253" s="3" t="b">
        <v>1</v>
      </c>
      <c r="X2253" s="3" t="b">
        <v>0</v>
      </c>
      <c r="Y2253" t="s">
        <v>4923</v>
      </c>
      <c r="Z2253" t="s">
        <v>694</v>
      </c>
      <c r="AA2253" t="s">
        <v>9949</v>
      </c>
    </row>
    <row r="2254" spans="1:27" x14ac:dyDescent="0.3">
      <c r="A2254">
        <f t="shared" si="610"/>
        <v>2253</v>
      </c>
      <c r="B2254" t="s">
        <v>3335</v>
      </c>
      <c r="C2254" t="s">
        <v>9950</v>
      </c>
      <c r="D2254" t="str">
        <f t="shared" si="602"/>
        <v>Austen Lacknor</v>
      </c>
      <c r="E2254" s="3" t="s">
        <v>43</v>
      </c>
      <c r="F2254">
        <v>31</v>
      </c>
      <c r="G2254" s="1">
        <v>44322</v>
      </c>
      <c r="H2254" s="2">
        <f t="shared" si="603"/>
        <v>6</v>
      </c>
      <c r="I2254" s="2">
        <f t="shared" si="604"/>
        <v>5</v>
      </c>
      <c r="J2254" s="2">
        <f t="shared" si="605"/>
        <v>2021</v>
      </c>
      <c r="K2254" s="1">
        <v>44378</v>
      </c>
      <c r="L2254" s="2">
        <f t="shared" si="606"/>
        <v>1</v>
      </c>
      <c r="M2254" s="2">
        <f t="shared" si="607"/>
        <v>7</v>
      </c>
      <c r="N2254" s="2">
        <f t="shared" si="608"/>
        <v>2021</v>
      </c>
      <c r="O2254" s="2">
        <f t="shared" si="609"/>
        <v>56</v>
      </c>
      <c r="P2254" t="s">
        <v>118</v>
      </c>
      <c r="Q2254" t="s">
        <v>119</v>
      </c>
      <c r="R2254" t="s">
        <v>9951</v>
      </c>
      <c r="S2254" t="s">
        <v>56</v>
      </c>
      <c r="T2254" s="3" t="s">
        <v>47</v>
      </c>
      <c r="U2254" s="4">
        <v>33730.959999999999</v>
      </c>
      <c r="V2254" t="s">
        <v>1302</v>
      </c>
      <c r="W2254" s="3" t="b">
        <v>0</v>
      </c>
      <c r="X2254" s="3" t="b">
        <v>0</v>
      </c>
      <c r="Y2254" t="s">
        <v>1145</v>
      </c>
      <c r="Z2254" t="s">
        <v>23012</v>
      </c>
      <c r="AA2254" t="s">
        <v>9952</v>
      </c>
    </row>
    <row r="2255" spans="1:27" x14ac:dyDescent="0.3">
      <c r="A2255">
        <f t="shared" si="610"/>
        <v>2254</v>
      </c>
      <c r="B2255" t="s">
        <v>9953</v>
      </c>
      <c r="C2255" t="s">
        <v>9954</v>
      </c>
      <c r="D2255" t="str">
        <f t="shared" si="602"/>
        <v>Joseph Rapkins</v>
      </c>
      <c r="E2255" s="3" t="s">
        <v>43</v>
      </c>
      <c r="F2255">
        <v>44</v>
      </c>
      <c r="G2255" s="1">
        <v>44445</v>
      </c>
      <c r="H2255" s="2">
        <f t="shared" si="603"/>
        <v>6</v>
      </c>
      <c r="I2255" s="2">
        <f t="shared" si="604"/>
        <v>9</v>
      </c>
      <c r="J2255" s="2">
        <f t="shared" si="605"/>
        <v>2021</v>
      </c>
      <c r="K2255" s="1">
        <f t="shared" ref="K2255:K2257" si="612">G2255+8</f>
        <v>44453</v>
      </c>
      <c r="L2255" s="2">
        <f t="shared" si="606"/>
        <v>14</v>
      </c>
      <c r="M2255" s="2">
        <f t="shared" si="607"/>
        <v>9</v>
      </c>
      <c r="N2255" s="2">
        <f t="shared" si="608"/>
        <v>2021</v>
      </c>
      <c r="O2255" s="2">
        <f t="shared" si="609"/>
        <v>8</v>
      </c>
      <c r="P2255" t="s">
        <v>22</v>
      </c>
      <c r="Q2255" t="s">
        <v>54</v>
      </c>
      <c r="R2255" t="s">
        <v>9955</v>
      </c>
      <c r="S2255" t="s">
        <v>146</v>
      </c>
      <c r="T2255" s="3" t="s">
        <v>57</v>
      </c>
      <c r="U2255" s="4">
        <v>83979.39</v>
      </c>
      <c r="V2255" t="s">
        <v>417</v>
      </c>
      <c r="W2255" s="3" t="b">
        <v>1</v>
      </c>
      <c r="X2255" s="3" t="b">
        <v>1</v>
      </c>
      <c r="Y2255" t="s">
        <v>9956</v>
      </c>
      <c r="Z2255" t="s">
        <v>23012</v>
      </c>
      <c r="AA2255" t="s">
        <v>786</v>
      </c>
    </row>
    <row r="2256" spans="1:27" x14ac:dyDescent="0.3">
      <c r="A2256">
        <f t="shared" si="610"/>
        <v>2255</v>
      </c>
      <c r="B2256" t="s">
        <v>9957</v>
      </c>
      <c r="C2256" t="s">
        <v>9958</v>
      </c>
      <c r="D2256" t="str">
        <f t="shared" si="602"/>
        <v>Kelcy Eskrick</v>
      </c>
      <c r="E2256" s="3" t="s">
        <v>32</v>
      </c>
      <c r="F2256">
        <v>70</v>
      </c>
      <c r="G2256" s="1">
        <v>44229</v>
      </c>
      <c r="H2256" s="2">
        <f t="shared" si="603"/>
        <v>2</v>
      </c>
      <c r="I2256" s="2">
        <f t="shared" si="604"/>
        <v>2</v>
      </c>
      <c r="J2256" s="2">
        <f t="shared" si="605"/>
        <v>2021</v>
      </c>
      <c r="K2256" s="1">
        <f t="shared" si="612"/>
        <v>44237</v>
      </c>
      <c r="L2256" s="2">
        <f t="shared" si="606"/>
        <v>10</v>
      </c>
      <c r="M2256" s="2">
        <f t="shared" si="607"/>
        <v>2</v>
      </c>
      <c r="N2256" s="2">
        <f t="shared" si="608"/>
        <v>2021</v>
      </c>
      <c r="O2256" s="2">
        <f t="shared" si="609"/>
        <v>8</v>
      </c>
      <c r="P2256" t="s">
        <v>44</v>
      </c>
      <c r="Q2256" t="s">
        <v>74</v>
      </c>
      <c r="R2256" t="s">
        <v>9959</v>
      </c>
      <c r="S2256" t="s">
        <v>65</v>
      </c>
      <c r="T2256" s="3" t="s">
        <v>23012</v>
      </c>
      <c r="U2256" s="4">
        <v>64840.33</v>
      </c>
      <c r="V2256" t="s">
        <v>322</v>
      </c>
      <c r="W2256" s="3" t="b">
        <v>0</v>
      </c>
      <c r="X2256" s="3" t="b">
        <v>0</v>
      </c>
      <c r="Y2256" t="s">
        <v>9960</v>
      </c>
      <c r="Z2256" t="s">
        <v>23012</v>
      </c>
      <c r="AA2256" t="s">
        <v>1555</v>
      </c>
    </row>
    <row r="2257" spans="1:27" x14ac:dyDescent="0.3">
      <c r="A2257">
        <f t="shared" si="610"/>
        <v>2256</v>
      </c>
      <c r="B2257" t="s">
        <v>9961</v>
      </c>
      <c r="C2257" t="s">
        <v>9962</v>
      </c>
      <c r="D2257" t="str">
        <f t="shared" si="602"/>
        <v>Haywood Stoad</v>
      </c>
      <c r="E2257" s="3" t="s">
        <v>21</v>
      </c>
      <c r="F2257">
        <v>94</v>
      </c>
      <c r="G2257" s="1">
        <v>44372</v>
      </c>
      <c r="H2257" s="2">
        <f t="shared" si="603"/>
        <v>25</v>
      </c>
      <c r="I2257" s="2">
        <f t="shared" si="604"/>
        <v>6</v>
      </c>
      <c r="J2257" s="2">
        <f t="shared" si="605"/>
        <v>2021</v>
      </c>
      <c r="K2257" s="1">
        <f t="shared" si="612"/>
        <v>44380</v>
      </c>
      <c r="L2257" s="2">
        <f t="shared" si="606"/>
        <v>3</v>
      </c>
      <c r="M2257" s="2">
        <f t="shared" si="607"/>
        <v>7</v>
      </c>
      <c r="N2257" s="2">
        <f t="shared" si="608"/>
        <v>2021</v>
      </c>
      <c r="O2257" s="2">
        <f t="shared" si="609"/>
        <v>8</v>
      </c>
      <c r="P2257" t="s">
        <v>73</v>
      </c>
      <c r="Q2257" t="s">
        <v>74</v>
      </c>
      <c r="R2257" t="s">
        <v>9963</v>
      </c>
      <c r="S2257" t="s">
        <v>177</v>
      </c>
      <c r="T2257" s="3" t="s">
        <v>83</v>
      </c>
      <c r="U2257" s="4">
        <v>36291.660000000003</v>
      </c>
      <c r="V2257" t="s">
        <v>279</v>
      </c>
      <c r="W2257" s="3" t="b">
        <v>1</v>
      </c>
      <c r="X2257" s="3" t="b">
        <v>1</v>
      </c>
      <c r="Y2257" t="s">
        <v>9964</v>
      </c>
      <c r="Z2257" t="s">
        <v>23012</v>
      </c>
      <c r="AA2257" t="s">
        <v>201</v>
      </c>
    </row>
    <row r="2258" spans="1:27" x14ac:dyDescent="0.3">
      <c r="A2258">
        <f t="shared" si="610"/>
        <v>2257</v>
      </c>
      <c r="B2258" t="s">
        <v>9965</v>
      </c>
      <c r="C2258" t="s">
        <v>9966</v>
      </c>
      <c r="D2258" t="str">
        <f t="shared" si="602"/>
        <v>Romain Matthai</v>
      </c>
      <c r="E2258" s="3" t="s">
        <v>43</v>
      </c>
      <c r="F2258">
        <v>38</v>
      </c>
      <c r="G2258" s="1">
        <v>44505</v>
      </c>
      <c r="H2258" s="2">
        <f t="shared" si="603"/>
        <v>5</v>
      </c>
      <c r="I2258" s="2">
        <f t="shared" si="604"/>
        <v>11</v>
      </c>
      <c r="J2258" s="2">
        <f t="shared" si="605"/>
        <v>2021</v>
      </c>
      <c r="K2258" s="1">
        <v>44557</v>
      </c>
      <c r="L2258" s="2">
        <f t="shared" si="606"/>
        <v>27</v>
      </c>
      <c r="M2258" s="2">
        <f t="shared" si="607"/>
        <v>12</v>
      </c>
      <c r="N2258" s="2">
        <f t="shared" si="608"/>
        <v>2021</v>
      </c>
      <c r="O2258" s="2">
        <f t="shared" si="609"/>
        <v>52</v>
      </c>
      <c r="P2258" t="s">
        <v>44</v>
      </c>
      <c r="Q2258" t="s">
        <v>197</v>
      </c>
      <c r="R2258" t="s">
        <v>9967</v>
      </c>
      <c r="S2258" t="s">
        <v>65</v>
      </c>
      <c r="T2258" s="3" t="s">
        <v>83</v>
      </c>
      <c r="U2258" s="4">
        <v>29332.12</v>
      </c>
      <c r="V2258" t="s">
        <v>2088</v>
      </c>
      <c r="W2258" s="3" t="b">
        <v>1</v>
      </c>
      <c r="X2258" s="3" t="b">
        <v>0</v>
      </c>
      <c r="Y2258" t="s">
        <v>9968</v>
      </c>
      <c r="Z2258" t="s">
        <v>23012</v>
      </c>
      <c r="AA2258" t="s">
        <v>9969</v>
      </c>
    </row>
    <row r="2259" spans="1:27" x14ac:dyDescent="0.3">
      <c r="A2259">
        <f t="shared" si="610"/>
        <v>2258</v>
      </c>
      <c r="B2259" t="s">
        <v>2054</v>
      </c>
      <c r="C2259" t="s">
        <v>9970</v>
      </c>
      <c r="D2259" t="str">
        <f t="shared" si="602"/>
        <v>Marty Bosden</v>
      </c>
      <c r="E2259" s="3" t="s">
        <v>43</v>
      </c>
      <c r="F2259">
        <v>94</v>
      </c>
      <c r="G2259" s="1">
        <v>44197</v>
      </c>
      <c r="H2259" s="2">
        <f t="shared" si="603"/>
        <v>1</v>
      </c>
      <c r="I2259" s="2">
        <f t="shared" si="604"/>
        <v>1</v>
      </c>
      <c r="J2259" s="2">
        <f t="shared" si="605"/>
        <v>2021</v>
      </c>
      <c r="K2259" s="1">
        <v>44389</v>
      </c>
      <c r="L2259" s="2">
        <f t="shared" si="606"/>
        <v>12</v>
      </c>
      <c r="M2259" s="2">
        <f t="shared" si="607"/>
        <v>7</v>
      </c>
      <c r="N2259" s="2">
        <f t="shared" si="608"/>
        <v>2021</v>
      </c>
      <c r="O2259" s="2">
        <f t="shared" si="609"/>
        <v>192</v>
      </c>
      <c r="P2259" t="s">
        <v>44</v>
      </c>
      <c r="Q2259" t="s">
        <v>54</v>
      </c>
      <c r="R2259" t="s">
        <v>9971</v>
      </c>
      <c r="S2259" t="s">
        <v>56</v>
      </c>
      <c r="T2259" s="3" t="s">
        <v>133</v>
      </c>
      <c r="U2259" s="4">
        <v>77661.13</v>
      </c>
      <c r="V2259" t="s">
        <v>3136</v>
      </c>
      <c r="W2259" s="3" t="s">
        <v>23011</v>
      </c>
      <c r="X2259" s="3" t="b">
        <v>1</v>
      </c>
      <c r="Y2259" t="s">
        <v>9972</v>
      </c>
      <c r="Z2259" t="s">
        <v>23012</v>
      </c>
      <c r="AA2259" t="s">
        <v>444</v>
      </c>
    </row>
    <row r="2260" spans="1:27" x14ac:dyDescent="0.3">
      <c r="A2260">
        <f t="shared" si="610"/>
        <v>2259</v>
      </c>
      <c r="B2260" t="s">
        <v>2886</v>
      </c>
      <c r="C2260" t="s">
        <v>9973</v>
      </c>
      <c r="D2260" t="str">
        <f t="shared" si="602"/>
        <v>Iona Bennis</v>
      </c>
      <c r="E2260" s="3" t="s">
        <v>32</v>
      </c>
      <c r="F2260">
        <v>48</v>
      </c>
      <c r="G2260" s="1">
        <v>44526</v>
      </c>
      <c r="H2260" s="2">
        <f t="shared" si="603"/>
        <v>26</v>
      </c>
      <c r="I2260" s="2">
        <f t="shared" si="604"/>
        <v>11</v>
      </c>
      <c r="J2260" s="2">
        <f t="shared" si="605"/>
        <v>2021</v>
      </c>
      <c r="K2260" s="1">
        <f t="shared" ref="K2260:K2262" si="613">G2260+8</f>
        <v>44534</v>
      </c>
      <c r="L2260" s="2">
        <f t="shared" si="606"/>
        <v>4</v>
      </c>
      <c r="M2260" s="2">
        <f t="shared" si="607"/>
        <v>12</v>
      </c>
      <c r="N2260" s="2">
        <f t="shared" si="608"/>
        <v>2021</v>
      </c>
      <c r="O2260" s="2">
        <f t="shared" si="609"/>
        <v>8</v>
      </c>
      <c r="P2260" t="s">
        <v>22</v>
      </c>
      <c r="Q2260" t="s">
        <v>23</v>
      </c>
      <c r="R2260" t="s">
        <v>9974</v>
      </c>
      <c r="S2260" t="s">
        <v>65</v>
      </c>
      <c r="T2260" s="3" t="s">
        <v>47</v>
      </c>
      <c r="U2260" s="4">
        <v>84910.8</v>
      </c>
      <c r="V2260" t="s">
        <v>2754</v>
      </c>
      <c r="W2260" s="3" t="b">
        <v>0</v>
      </c>
      <c r="X2260" s="3" t="s">
        <v>23011</v>
      </c>
      <c r="Y2260" t="s">
        <v>9975</v>
      </c>
      <c r="Z2260" t="s">
        <v>9976</v>
      </c>
      <c r="AA2260" t="s">
        <v>9977</v>
      </c>
    </row>
    <row r="2261" spans="1:27" x14ac:dyDescent="0.3">
      <c r="A2261">
        <f t="shared" si="610"/>
        <v>2260</v>
      </c>
      <c r="B2261" t="s">
        <v>9978</v>
      </c>
      <c r="C2261" t="s">
        <v>9979</v>
      </c>
      <c r="D2261" t="str">
        <f t="shared" si="602"/>
        <v>Stephannie Acutt</v>
      </c>
      <c r="E2261" s="3" t="s">
        <v>32</v>
      </c>
      <c r="F2261">
        <v>74</v>
      </c>
      <c r="G2261" s="1">
        <v>44500</v>
      </c>
      <c r="H2261" s="2">
        <f t="shared" si="603"/>
        <v>31</v>
      </c>
      <c r="I2261" s="2">
        <f t="shared" si="604"/>
        <v>10</v>
      </c>
      <c r="J2261" s="2">
        <f t="shared" si="605"/>
        <v>2021</v>
      </c>
      <c r="K2261" s="1">
        <f t="shared" si="613"/>
        <v>44508</v>
      </c>
      <c r="L2261" s="2">
        <f t="shared" si="606"/>
        <v>8</v>
      </c>
      <c r="M2261" s="2">
        <f t="shared" si="607"/>
        <v>11</v>
      </c>
      <c r="N2261" s="2">
        <f t="shared" si="608"/>
        <v>2021</v>
      </c>
      <c r="O2261" s="2">
        <f t="shared" si="609"/>
        <v>8</v>
      </c>
      <c r="P2261" t="s">
        <v>33</v>
      </c>
      <c r="Q2261" t="s">
        <v>54</v>
      </c>
      <c r="R2261" t="s">
        <v>9980</v>
      </c>
      <c r="S2261" t="s">
        <v>65</v>
      </c>
      <c r="T2261" s="3" t="s">
        <v>83</v>
      </c>
      <c r="U2261" s="4">
        <v>68645.789999999994</v>
      </c>
      <c r="V2261" t="s">
        <v>2728</v>
      </c>
      <c r="W2261" s="3" t="b">
        <v>0</v>
      </c>
      <c r="X2261" s="3" t="b">
        <v>0</v>
      </c>
      <c r="Y2261" t="s">
        <v>9981</v>
      </c>
      <c r="Z2261" t="s">
        <v>23012</v>
      </c>
      <c r="AA2261" t="s">
        <v>4367</v>
      </c>
    </row>
    <row r="2262" spans="1:27" x14ac:dyDescent="0.3">
      <c r="A2262">
        <f t="shared" si="610"/>
        <v>2261</v>
      </c>
      <c r="B2262" t="s">
        <v>9982</v>
      </c>
      <c r="C2262" t="s">
        <v>9983</v>
      </c>
      <c r="D2262" t="str">
        <f t="shared" si="602"/>
        <v>Finley Woodberry</v>
      </c>
      <c r="E2262" s="3" t="s">
        <v>43</v>
      </c>
      <c r="F2262">
        <v>33</v>
      </c>
      <c r="G2262" s="1">
        <v>44459</v>
      </c>
      <c r="H2262" s="2">
        <f t="shared" si="603"/>
        <v>20</v>
      </c>
      <c r="I2262" s="2">
        <f t="shared" si="604"/>
        <v>9</v>
      </c>
      <c r="J2262" s="2">
        <f t="shared" si="605"/>
        <v>2021</v>
      </c>
      <c r="K2262" s="1">
        <f t="shared" si="613"/>
        <v>44467</v>
      </c>
      <c r="L2262" s="2">
        <f t="shared" si="606"/>
        <v>28</v>
      </c>
      <c r="M2262" s="2">
        <f t="shared" si="607"/>
        <v>9</v>
      </c>
      <c r="N2262" s="2">
        <f t="shared" si="608"/>
        <v>2021</v>
      </c>
      <c r="O2262" s="2">
        <f t="shared" si="609"/>
        <v>8</v>
      </c>
      <c r="P2262" t="s">
        <v>22</v>
      </c>
      <c r="Q2262" t="s">
        <v>74</v>
      </c>
      <c r="R2262" t="s">
        <v>9984</v>
      </c>
      <c r="S2262" t="s">
        <v>25</v>
      </c>
      <c r="T2262" s="3" t="s">
        <v>159</v>
      </c>
      <c r="U2262" s="4">
        <v>74714</v>
      </c>
      <c r="V2262" t="s">
        <v>2387</v>
      </c>
      <c r="W2262" s="3" t="b">
        <v>1</v>
      </c>
      <c r="X2262" s="3" t="b">
        <v>0</v>
      </c>
      <c r="Y2262" t="s">
        <v>9985</v>
      </c>
      <c r="Z2262" t="s">
        <v>23012</v>
      </c>
      <c r="AA2262" t="s">
        <v>9986</v>
      </c>
    </row>
    <row r="2263" spans="1:27" x14ac:dyDescent="0.3">
      <c r="A2263">
        <f t="shared" si="610"/>
        <v>2262</v>
      </c>
      <c r="B2263" t="s">
        <v>4073</v>
      </c>
      <c r="C2263" t="s">
        <v>9987</v>
      </c>
      <c r="D2263" t="str">
        <f t="shared" si="602"/>
        <v>Genevieve Mushawe</v>
      </c>
      <c r="E2263" s="3" t="s">
        <v>32</v>
      </c>
      <c r="F2263">
        <v>43</v>
      </c>
      <c r="G2263" s="1">
        <v>44254</v>
      </c>
      <c r="H2263" s="2">
        <f t="shared" si="603"/>
        <v>27</v>
      </c>
      <c r="I2263" s="2">
        <f t="shared" si="604"/>
        <v>2</v>
      </c>
      <c r="J2263" s="2">
        <f t="shared" si="605"/>
        <v>2021</v>
      </c>
      <c r="K2263" s="1">
        <v>44315</v>
      </c>
      <c r="L2263" s="2">
        <f t="shared" si="606"/>
        <v>29</v>
      </c>
      <c r="M2263" s="2">
        <f t="shared" si="607"/>
        <v>4</v>
      </c>
      <c r="N2263" s="2">
        <f t="shared" si="608"/>
        <v>2021</v>
      </c>
      <c r="O2263" s="2">
        <f t="shared" si="609"/>
        <v>61</v>
      </c>
      <c r="P2263" t="s">
        <v>33</v>
      </c>
      <c r="Q2263" t="s">
        <v>45</v>
      </c>
      <c r="R2263" t="s">
        <v>9988</v>
      </c>
      <c r="S2263" t="s">
        <v>56</v>
      </c>
      <c r="T2263" s="3" t="s">
        <v>37</v>
      </c>
      <c r="U2263" s="4">
        <v>8420.23</v>
      </c>
      <c r="V2263" t="s">
        <v>1366</v>
      </c>
      <c r="W2263" s="3" t="b">
        <v>0</v>
      </c>
      <c r="X2263" s="3" t="b">
        <v>1</v>
      </c>
      <c r="Y2263" t="s">
        <v>9989</v>
      </c>
      <c r="Z2263" t="s">
        <v>23012</v>
      </c>
      <c r="AA2263" t="s">
        <v>1679</v>
      </c>
    </row>
    <row r="2264" spans="1:27" x14ac:dyDescent="0.3">
      <c r="A2264">
        <f t="shared" si="610"/>
        <v>2263</v>
      </c>
      <c r="B2264" t="s">
        <v>9899</v>
      </c>
      <c r="C2264" t="s">
        <v>9990</v>
      </c>
      <c r="D2264" t="str">
        <f t="shared" si="602"/>
        <v>Vincent Mulvey</v>
      </c>
      <c r="E2264" s="3" t="s">
        <v>43</v>
      </c>
      <c r="F2264">
        <v>10</v>
      </c>
      <c r="G2264" s="1">
        <v>44297</v>
      </c>
      <c r="H2264" s="2">
        <f t="shared" si="603"/>
        <v>11</v>
      </c>
      <c r="I2264" s="2">
        <f t="shared" si="604"/>
        <v>4</v>
      </c>
      <c r="J2264" s="2">
        <f t="shared" si="605"/>
        <v>2021</v>
      </c>
      <c r="K2264" s="1">
        <v>44437</v>
      </c>
      <c r="L2264" s="2">
        <f t="shared" si="606"/>
        <v>29</v>
      </c>
      <c r="M2264" s="2">
        <f t="shared" si="607"/>
        <v>8</v>
      </c>
      <c r="N2264" s="2">
        <f t="shared" si="608"/>
        <v>2021</v>
      </c>
      <c r="O2264" s="2">
        <f t="shared" si="609"/>
        <v>140</v>
      </c>
      <c r="P2264" t="s">
        <v>118</v>
      </c>
      <c r="Q2264" t="s">
        <v>23</v>
      </c>
      <c r="R2264" t="s">
        <v>9991</v>
      </c>
      <c r="S2264" t="s">
        <v>76</v>
      </c>
      <c r="T2264" s="3" t="s">
        <v>23012</v>
      </c>
      <c r="U2264" s="4">
        <v>27428.25</v>
      </c>
      <c r="V2264" t="s">
        <v>1385</v>
      </c>
      <c r="W2264" s="3" t="b">
        <v>1</v>
      </c>
      <c r="X2264" s="3" t="b">
        <v>0</v>
      </c>
      <c r="Y2264" t="s">
        <v>2171</v>
      </c>
      <c r="Z2264" t="s">
        <v>23012</v>
      </c>
      <c r="AA2264" t="s">
        <v>3133</v>
      </c>
    </row>
    <row r="2265" spans="1:27" x14ac:dyDescent="0.3">
      <c r="A2265">
        <f t="shared" si="610"/>
        <v>2264</v>
      </c>
      <c r="B2265" t="s">
        <v>9992</v>
      </c>
      <c r="C2265" t="s">
        <v>9993</v>
      </c>
      <c r="D2265" t="str">
        <f t="shared" si="602"/>
        <v>Anderson Durdan</v>
      </c>
      <c r="E2265" s="3" t="s">
        <v>43</v>
      </c>
      <c r="F2265">
        <v>36</v>
      </c>
      <c r="G2265" s="1">
        <v>44544</v>
      </c>
      <c r="H2265" s="2">
        <f t="shared" si="603"/>
        <v>14</v>
      </c>
      <c r="I2265" s="2">
        <f t="shared" si="604"/>
        <v>12</v>
      </c>
      <c r="J2265" s="2">
        <f t="shared" si="605"/>
        <v>2021</v>
      </c>
      <c r="K2265" s="1">
        <f>G2265+8</f>
        <v>44552</v>
      </c>
      <c r="L2265" s="2">
        <f t="shared" si="606"/>
        <v>22</v>
      </c>
      <c r="M2265" s="2">
        <f t="shared" si="607"/>
        <v>12</v>
      </c>
      <c r="N2265" s="2">
        <f t="shared" si="608"/>
        <v>2021</v>
      </c>
      <c r="O2265" s="2">
        <f t="shared" si="609"/>
        <v>8</v>
      </c>
      <c r="P2265" t="s">
        <v>63</v>
      </c>
      <c r="Q2265" t="s">
        <v>119</v>
      </c>
      <c r="R2265" t="s">
        <v>9994</v>
      </c>
      <c r="S2265" t="s">
        <v>100</v>
      </c>
      <c r="T2265" s="3" t="s">
        <v>159</v>
      </c>
      <c r="U2265" s="4">
        <v>19808.93</v>
      </c>
      <c r="V2265" t="s">
        <v>2287</v>
      </c>
      <c r="W2265" s="3" t="b">
        <v>0</v>
      </c>
      <c r="X2265" s="3" t="b">
        <v>0</v>
      </c>
      <c r="Y2265" t="s">
        <v>9995</v>
      </c>
      <c r="Z2265" t="s">
        <v>9996</v>
      </c>
      <c r="AA2265" t="s">
        <v>207</v>
      </c>
    </row>
    <row r="2266" spans="1:27" x14ac:dyDescent="0.3">
      <c r="A2266">
        <f t="shared" si="610"/>
        <v>2265</v>
      </c>
      <c r="B2266" t="s">
        <v>9997</v>
      </c>
      <c r="C2266" t="s">
        <v>9998</v>
      </c>
      <c r="D2266" t="str">
        <f t="shared" si="602"/>
        <v>Patricia Winterbourne</v>
      </c>
      <c r="E2266" s="3" t="s">
        <v>32</v>
      </c>
      <c r="F2266">
        <v>22</v>
      </c>
      <c r="G2266" s="1">
        <v>44306</v>
      </c>
      <c r="H2266" s="2">
        <f t="shared" si="603"/>
        <v>20</v>
      </c>
      <c r="I2266" s="2">
        <f t="shared" si="604"/>
        <v>4</v>
      </c>
      <c r="J2266" s="2">
        <f t="shared" si="605"/>
        <v>2021</v>
      </c>
      <c r="K2266" s="1">
        <v>44445</v>
      </c>
      <c r="L2266" s="2">
        <f t="shared" si="606"/>
        <v>6</v>
      </c>
      <c r="M2266" s="2">
        <f t="shared" si="607"/>
        <v>9</v>
      </c>
      <c r="N2266" s="2">
        <f t="shared" si="608"/>
        <v>2021</v>
      </c>
      <c r="O2266" s="2">
        <f t="shared" si="609"/>
        <v>139</v>
      </c>
      <c r="P2266" t="s">
        <v>44</v>
      </c>
      <c r="Q2266" t="s">
        <v>23</v>
      </c>
      <c r="R2266" t="s">
        <v>9999</v>
      </c>
      <c r="S2266" t="s">
        <v>100</v>
      </c>
      <c r="T2266" s="3" t="s">
        <v>57</v>
      </c>
      <c r="U2266" s="4">
        <v>39053.4</v>
      </c>
      <c r="V2266" t="s">
        <v>1185</v>
      </c>
      <c r="W2266" s="3" t="b">
        <v>1</v>
      </c>
      <c r="X2266" s="3" t="b">
        <v>0</v>
      </c>
      <c r="Y2266" t="s">
        <v>10000</v>
      </c>
      <c r="Z2266" t="s">
        <v>23012</v>
      </c>
      <c r="AA2266" t="s">
        <v>10001</v>
      </c>
    </row>
    <row r="2267" spans="1:27" x14ac:dyDescent="0.3">
      <c r="A2267">
        <f t="shared" si="610"/>
        <v>2266</v>
      </c>
      <c r="B2267" t="s">
        <v>4884</v>
      </c>
      <c r="C2267" t="s">
        <v>10002</v>
      </c>
      <c r="D2267" t="str">
        <f t="shared" si="602"/>
        <v>Daven Joliffe</v>
      </c>
      <c r="E2267" s="3" t="s">
        <v>43</v>
      </c>
      <c r="F2267">
        <v>84</v>
      </c>
      <c r="G2267" s="1">
        <v>44550</v>
      </c>
      <c r="H2267" s="2">
        <f t="shared" si="603"/>
        <v>20</v>
      </c>
      <c r="I2267" s="2">
        <f t="shared" si="604"/>
        <v>12</v>
      </c>
      <c r="J2267" s="2">
        <f t="shared" si="605"/>
        <v>2021</v>
      </c>
      <c r="K2267" s="1">
        <f>G2267+8</f>
        <v>44558</v>
      </c>
      <c r="L2267" s="2">
        <f t="shared" si="606"/>
        <v>28</v>
      </c>
      <c r="M2267" s="2">
        <f t="shared" si="607"/>
        <v>12</v>
      </c>
      <c r="N2267" s="2">
        <f t="shared" si="608"/>
        <v>2021</v>
      </c>
      <c r="O2267" s="2">
        <f t="shared" si="609"/>
        <v>8</v>
      </c>
      <c r="P2267" t="s">
        <v>118</v>
      </c>
      <c r="Q2267" t="s">
        <v>126</v>
      </c>
      <c r="R2267" t="s">
        <v>10003</v>
      </c>
      <c r="S2267" t="s">
        <v>65</v>
      </c>
      <c r="T2267" s="3" t="s">
        <v>133</v>
      </c>
      <c r="U2267" s="4">
        <v>31586.3</v>
      </c>
      <c r="V2267" t="s">
        <v>533</v>
      </c>
      <c r="W2267" s="3" t="b">
        <v>0</v>
      </c>
      <c r="X2267" s="3" t="b">
        <v>1</v>
      </c>
      <c r="Y2267" t="s">
        <v>10004</v>
      </c>
      <c r="Z2267" t="s">
        <v>23012</v>
      </c>
      <c r="AA2267" t="s">
        <v>962</v>
      </c>
    </row>
    <row r="2268" spans="1:27" x14ac:dyDescent="0.3">
      <c r="A2268">
        <f t="shared" si="610"/>
        <v>2267</v>
      </c>
      <c r="B2268" t="s">
        <v>10005</v>
      </c>
      <c r="C2268" t="s">
        <v>10006</v>
      </c>
      <c r="D2268" t="str">
        <f t="shared" si="602"/>
        <v>Jere Emmitt</v>
      </c>
      <c r="E2268" s="3" t="s">
        <v>43</v>
      </c>
      <c r="F2268">
        <v>50</v>
      </c>
      <c r="G2268" s="1">
        <v>44244</v>
      </c>
      <c r="H2268" s="2">
        <f t="shared" si="603"/>
        <v>17</v>
      </c>
      <c r="I2268" s="2">
        <f t="shared" si="604"/>
        <v>2</v>
      </c>
      <c r="J2268" s="2">
        <f t="shared" si="605"/>
        <v>2021</v>
      </c>
      <c r="K2268" s="1">
        <v>44479</v>
      </c>
      <c r="L2268" s="2">
        <f t="shared" si="606"/>
        <v>10</v>
      </c>
      <c r="M2268" s="2">
        <f t="shared" si="607"/>
        <v>10</v>
      </c>
      <c r="N2268" s="2">
        <f t="shared" si="608"/>
        <v>2021</v>
      </c>
      <c r="O2268" s="2">
        <f t="shared" si="609"/>
        <v>235</v>
      </c>
      <c r="P2268" t="s">
        <v>44</v>
      </c>
      <c r="Q2268" t="s">
        <v>23</v>
      </c>
      <c r="R2268" t="s">
        <v>10007</v>
      </c>
      <c r="S2268" t="s">
        <v>177</v>
      </c>
      <c r="T2268" s="3" t="s">
        <v>47</v>
      </c>
      <c r="U2268" s="4">
        <v>70258.39</v>
      </c>
      <c r="V2268" t="s">
        <v>1671</v>
      </c>
      <c r="W2268" s="3" t="b">
        <v>1</v>
      </c>
      <c r="X2268" s="3" t="b">
        <v>1</v>
      </c>
      <c r="Y2268" t="s">
        <v>10008</v>
      </c>
      <c r="Z2268" t="s">
        <v>23012</v>
      </c>
      <c r="AA2268" t="s">
        <v>2279</v>
      </c>
    </row>
    <row r="2269" spans="1:27" x14ac:dyDescent="0.3">
      <c r="A2269">
        <f t="shared" si="610"/>
        <v>2268</v>
      </c>
      <c r="B2269" t="s">
        <v>10009</v>
      </c>
      <c r="C2269" t="s">
        <v>10010</v>
      </c>
      <c r="D2269" t="str">
        <f t="shared" si="602"/>
        <v>Marya Buse</v>
      </c>
      <c r="E2269" s="3" t="s">
        <v>32</v>
      </c>
      <c r="F2269">
        <v>95</v>
      </c>
      <c r="G2269" s="1">
        <v>44291</v>
      </c>
      <c r="H2269" s="2">
        <f t="shared" si="603"/>
        <v>5</v>
      </c>
      <c r="I2269" s="2">
        <f t="shared" si="604"/>
        <v>4</v>
      </c>
      <c r="J2269" s="2">
        <f t="shared" si="605"/>
        <v>2021</v>
      </c>
      <c r="K2269" s="1">
        <v>44456</v>
      </c>
      <c r="L2269" s="2">
        <f t="shared" si="606"/>
        <v>17</v>
      </c>
      <c r="M2269" s="2">
        <f t="shared" si="607"/>
        <v>9</v>
      </c>
      <c r="N2269" s="2">
        <f t="shared" si="608"/>
        <v>2021</v>
      </c>
      <c r="O2269" s="2">
        <f t="shared" si="609"/>
        <v>165</v>
      </c>
      <c r="P2269" t="s">
        <v>63</v>
      </c>
      <c r="Q2269" t="s">
        <v>23</v>
      </c>
      <c r="R2269" t="s">
        <v>10011</v>
      </c>
      <c r="S2269" t="s">
        <v>56</v>
      </c>
      <c r="T2269" s="3" t="s">
        <v>57</v>
      </c>
      <c r="U2269" s="4">
        <v>94864.9</v>
      </c>
      <c r="V2269" t="s">
        <v>1937</v>
      </c>
      <c r="W2269" s="3" t="b">
        <v>1</v>
      </c>
      <c r="X2269" s="3" t="b">
        <v>1</v>
      </c>
      <c r="Y2269" t="s">
        <v>10012</v>
      </c>
      <c r="Z2269" t="s">
        <v>23012</v>
      </c>
      <c r="AA2269" t="s">
        <v>1424</v>
      </c>
    </row>
    <row r="2270" spans="1:27" x14ac:dyDescent="0.3">
      <c r="A2270">
        <f t="shared" si="610"/>
        <v>2269</v>
      </c>
      <c r="B2270" t="s">
        <v>10013</v>
      </c>
      <c r="C2270" t="s">
        <v>10014</v>
      </c>
      <c r="D2270" t="str">
        <f t="shared" si="602"/>
        <v>Cindi Ligerton</v>
      </c>
      <c r="E2270" s="3" t="s">
        <v>32</v>
      </c>
      <c r="F2270">
        <v>82</v>
      </c>
      <c r="G2270" s="1">
        <v>44555</v>
      </c>
      <c r="H2270" s="2">
        <f t="shared" si="603"/>
        <v>25</v>
      </c>
      <c r="I2270" s="2">
        <f t="shared" si="604"/>
        <v>12</v>
      </c>
      <c r="J2270" s="2">
        <f t="shared" si="605"/>
        <v>2021</v>
      </c>
      <c r="K2270" s="1">
        <f>G2270+8</f>
        <v>44563</v>
      </c>
      <c r="L2270" s="2">
        <f t="shared" si="606"/>
        <v>2</v>
      </c>
      <c r="M2270" s="2">
        <f t="shared" si="607"/>
        <v>1</v>
      </c>
      <c r="N2270" s="2">
        <f t="shared" si="608"/>
        <v>2022</v>
      </c>
      <c r="O2270" s="2">
        <f t="shared" si="609"/>
        <v>8</v>
      </c>
      <c r="P2270" t="s">
        <v>63</v>
      </c>
      <c r="Q2270" t="s">
        <v>90</v>
      </c>
      <c r="R2270" t="s">
        <v>10015</v>
      </c>
      <c r="S2270" t="s">
        <v>65</v>
      </c>
      <c r="T2270" s="3" t="s">
        <v>57</v>
      </c>
      <c r="U2270" s="4">
        <v>87687.71</v>
      </c>
      <c r="V2270" t="s">
        <v>284</v>
      </c>
      <c r="W2270" s="3" t="b">
        <v>1</v>
      </c>
      <c r="X2270" s="3" t="b">
        <v>1</v>
      </c>
      <c r="Y2270" t="s">
        <v>10016</v>
      </c>
      <c r="Z2270" t="s">
        <v>10017</v>
      </c>
      <c r="AA2270" t="s">
        <v>275</v>
      </c>
    </row>
    <row r="2271" spans="1:27" x14ac:dyDescent="0.3">
      <c r="A2271">
        <f t="shared" si="610"/>
        <v>2270</v>
      </c>
      <c r="B2271" t="s">
        <v>10018</v>
      </c>
      <c r="C2271" t="s">
        <v>10019</v>
      </c>
      <c r="D2271" t="str">
        <f t="shared" si="602"/>
        <v>Dominik Ludewig</v>
      </c>
      <c r="E2271" s="3" t="s">
        <v>235</v>
      </c>
      <c r="F2271">
        <v>7</v>
      </c>
      <c r="G2271" s="1">
        <v>44422</v>
      </c>
      <c r="H2271" s="2">
        <f t="shared" si="603"/>
        <v>14</v>
      </c>
      <c r="I2271" s="2">
        <f t="shared" si="604"/>
        <v>8</v>
      </c>
      <c r="J2271" s="2">
        <f t="shared" si="605"/>
        <v>2021</v>
      </c>
      <c r="K2271" s="1">
        <v>44495</v>
      </c>
      <c r="L2271" s="2">
        <f t="shared" si="606"/>
        <v>26</v>
      </c>
      <c r="M2271" s="2">
        <f t="shared" si="607"/>
        <v>10</v>
      </c>
      <c r="N2271" s="2">
        <f t="shared" si="608"/>
        <v>2021</v>
      </c>
      <c r="O2271" s="2">
        <f t="shared" si="609"/>
        <v>73</v>
      </c>
      <c r="P2271" t="s">
        <v>33</v>
      </c>
      <c r="Q2271" t="s">
        <v>54</v>
      </c>
      <c r="R2271" t="s">
        <v>10020</v>
      </c>
      <c r="S2271" t="s">
        <v>92</v>
      </c>
      <c r="T2271" s="3" t="s">
        <v>66</v>
      </c>
      <c r="U2271" s="4">
        <v>95256.98</v>
      </c>
      <c r="V2271" t="s">
        <v>3081</v>
      </c>
      <c r="W2271" s="3" t="b">
        <v>0</v>
      </c>
      <c r="X2271" s="3" t="b">
        <v>1</v>
      </c>
      <c r="Y2271" t="s">
        <v>10021</v>
      </c>
      <c r="Z2271" t="s">
        <v>23012</v>
      </c>
      <c r="AA2271" t="s">
        <v>10022</v>
      </c>
    </row>
    <row r="2272" spans="1:27" x14ac:dyDescent="0.3">
      <c r="A2272">
        <f t="shared" si="610"/>
        <v>2271</v>
      </c>
      <c r="B2272" t="s">
        <v>6105</v>
      </c>
      <c r="C2272" t="s">
        <v>10023</v>
      </c>
      <c r="D2272" t="str">
        <f t="shared" si="602"/>
        <v>Gerry Pittham</v>
      </c>
      <c r="E2272" s="3" t="s">
        <v>235</v>
      </c>
      <c r="F2272">
        <v>76</v>
      </c>
      <c r="G2272" s="1">
        <v>44262</v>
      </c>
      <c r="H2272" s="2">
        <f t="shared" si="603"/>
        <v>7</v>
      </c>
      <c r="I2272" s="2">
        <f t="shared" si="604"/>
        <v>3</v>
      </c>
      <c r="J2272" s="2">
        <f t="shared" si="605"/>
        <v>2021</v>
      </c>
      <c r="K2272" s="1">
        <f t="shared" ref="K2272:K2273" si="614">G2272+8</f>
        <v>44270</v>
      </c>
      <c r="L2272" s="2">
        <f t="shared" si="606"/>
        <v>15</v>
      </c>
      <c r="M2272" s="2">
        <f t="shared" si="607"/>
        <v>3</v>
      </c>
      <c r="N2272" s="2">
        <f t="shared" si="608"/>
        <v>2021</v>
      </c>
      <c r="O2272" s="2">
        <f t="shared" si="609"/>
        <v>8</v>
      </c>
      <c r="P2272" t="s">
        <v>73</v>
      </c>
      <c r="Q2272" t="s">
        <v>54</v>
      </c>
      <c r="R2272" t="s">
        <v>10024</v>
      </c>
      <c r="S2272" t="s">
        <v>56</v>
      </c>
      <c r="T2272" s="3" t="s">
        <v>159</v>
      </c>
      <c r="U2272" s="4">
        <v>8807.2099999999991</v>
      </c>
      <c r="V2272" t="s">
        <v>1033</v>
      </c>
      <c r="W2272" s="3" t="b">
        <v>0</v>
      </c>
      <c r="X2272" s="3" t="b">
        <v>0</v>
      </c>
      <c r="Y2272" t="s">
        <v>10025</v>
      </c>
      <c r="Z2272" t="s">
        <v>23012</v>
      </c>
      <c r="AA2272" t="s">
        <v>4595</v>
      </c>
    </row>
    <row r="2273" spans="1:27" x14ac:dyDescent="0.3">
      <c r="A2273">
        <f t="shared" si="610"/>
        <v>2272</v>
      </c>
      <c r="B2273" t="s">
        <v>10026</v>
      </c>
      <c r="C2273" t="s">
        <v>10027</v>
      </c>
      <c r="D2273" t="str">
        <f t="shared" si="602"/>
        <v>Beret Lotze</v>
      </c>
      <c r="E2273" s="3" t="s">
        <v>32</v>
      </c>
      <c r="F2273">
        <v>86</v>
      </c>
      <c r="G2273" s="1">
        <v>44447</v>
      </c>
      <c r="H2273" s="2">
        <f t="shared" si="603"/>
        <v>8</v>
      </c>
      <c r="I2273" s="2">
        <f t="shared" si="604"/>
        <v>9</v>
      </c>
      <c r="J2273" s="2">
        <f t="shared" si="605"/>
        <v>2021</v>
      </c>
      <c r="K2273" s="1">
        <f t="shared" si="614"/>
        <v>44455</v>
      </c>
      <c r="L2273" s="2">
        <f t="shared" si="606"/>
        <v>16</v>
      </c>
      <c r="M2273" s="2">
        <f t="shared" si="607"/>
        <v>9</v>
      </c>
      <c r="N2273" s="2">
        <f t="shared" si="608"/>
        <v>2021</v>
      </c>
      <c r="O2273" s="2">
        <f t="shared" si="609"/>
        <v>8</v>
      </c>
      <c r="P2273" t="s">
        <v>33</v>
      </c>
      <c r="Q2273" t="s">
        <v>34</v>
      </c>
      <c r="R2273" t="s">
        <v>10028</v>
      </c>
      <c r="S2273" t="s">
        <v>25</v>
      </c>
      <c r="T2273" s="3" t="s">
        <v>26</v>
      </c>
      <c r="U2273" s="4">
        <v>53340.39</v>
      </c>
      <c r="V2273" t="s">
        <v>651</v>
      </c>
      <c r="W2273" s="3" t="b">
        <v>1</v>
      </c>
      <c r="X2273" s="3" t="b">
        <v>0</v>
      </c>
      <c r="Y2273" t="s">
        <v>10029</v>
      </c>
      <c r="Z2273" t="s">
        <v>23012</v>
      </c>
      <c r="AA2273" t="s">
        <v>605</v>
      </c>
    </row>
    <row r="2274" spans="1:27" x14ac:dyDescent="0.3">
      <c r="A2274">
        <f t="shared" si="610"/>
        <v>2273</v>
      </c>
      <c r="B2274" t="s">
        <v>10030</v>
      </c>
      <c r="C2274" t="s">
        <v>10031</v>
      </c>
      <c r="D2274" t="str">
        <f t="shared" si="602"/>
        <v>Ario Steade</v>
      </c>
      <c r="E2274" s="3" t="s">
        <v>43</v>
      </c>
      <c r="F2274">
        <v>16</v>
      </c>
      <c r="G2274" s="1">
        <v>44278</v>
      </c>
      <c r="H2274" s="2">
        <f t="shared" si="603"/>
        <v>23</v>
      </c>
      <c r="I2274" s="2">
        <f t="shared" si="604"/>
        <v>3</v>
      </c>
      <c r="J2274" s="2">
        <f t="shared" si="605"/>
        <v>2021</v>
      </c>
      <c r="K2274" s="1">
        <v>44483</v>
      </c>
      <c r="L2274" s="2">
        <f t="shared" si="606"/>
        <v>14</v>
      </c>
      <c r="M2274" s="2">
        <f t="shared" si="607"/>
        <v>10</v>
      </c>
      <c r="N2274" s="2">
        <f t="shared" si="608"/>
        <v>2021</v>
      </c>
      <c r="O2274" s="2">
        <f t="shared" si="609"/>
        <v>205</v>
      </c>
      <c r="P2274" t="s">
        <v>118</v>
      </c>
      <c r="Q2274" t="s">
        <v>90</v>
      </c>
      <c r="R2274" t="s">
        <v>10032</v>
      </c>
      <c r="S2274" t="s">
        <v>100</v>
      </c>
      <c r="T2274" s="3" t="s">
        <v>37</v>
      </c>
      <c r="U2274" s="4">
        <v>48590.11</v>
      </c>
      <c r="V2274" t="s">
        <v>966</v>
      </c>
      <c r="W2274" s="3" t="b">
        <v>1</v>
      </c>
      <c r="X2274" s="3" t="b">
        <v>1</v>
      </c>
      <c r="Y2274" t="s">
        <v>10033</v>
      </c>
      <c r="Z2274" t="s">
        <v>23012</v>
      </c>
      <c r="AA2274" t="s">
        <v>6919</v>
      </c>
    </row>
    <row r="2275" spans="1:27" x14ac:dyDescent="0.3">
      <c r="A2275">
        <f t="shared" si="610"/>
        <v>2274</v>
      </c>
      <c r="B2275" t="s">
        <v>2685</v>
      </c>
      <c r="C2275" t="s">
        <v>10034</v>
      </c>
      <c r="D2275" t="str">
        <f t="shared" si="602"/>
        <v>Lonnard Darmody</v>
      </c>
      <c r="E2275" s="3" t="s">
        <v>43</v>
      </c>
      <c r="F2275">
        <v>16</v>
      </c>
      <c r="G2275" s="1">
        <v>44437</v>
      </c>
      <c r="H2275" s="2">
        <f t="shared" si="603"/>
        <v>29</v>
      </c>
      <c r="I2275" s="2">
        <f t="shared" si="604"/>
        <v>8</v>
      </c>
      <c r="J2275" s="2">
        <f t="shared" si="605"/>
        <v>2021</v>
      </c>
      <c r="K2275" s="1">
        <f>G2275+8</f>
        <v>44445</v>
      </c>
      <c r="L2275" s="2">
        <f t="shared" si="606"/>
        <v>6</v>
      </c>
      <c r="M2275" s="2">
        <f t="shared" si="607"/>
        <v>9</v>
      </c>
      <c r="N2275" s="2">
        <f t="shared" si="608"/>
        <v>2021</v>
      </c>
      <c r="O2275" s="2">
        <f t="shared" si="609"/>
        <v>8</v>
      </c>
      <c r="P2275" t="s">
        <v>73</v>
      </c>
      <c r="Q2275" t="s">
        <v>54</v>
      </c>
      <c r="R2275" t="s">
        <v>10035</v>
      </c>
      <c r="S2275" t="s">
        <v>76</v>
      </c>
      <c r="T2275" s="3" t="s">
        <v>47</v>
      </c>
      <c r="U2275" s="4">
        <v>20503.11</v>
      </c>
      <c r="V2275" t="s">
        <v>3081</v>
      </c>
      <c r="W2275" s="3" t="s">
        <v>23011</v>
      </c>
      <c r="X2275" s="3" t="b">
        <v>0</v>
      </c>
      <c r="Y2275" t="s">
        <v>10036</v>
      </c>
      <c r="Z2275" t="s">
        <v>23012</v>
      </c>
      <c r="AA2275" t="s">
        <v>1326</v>
      </c>
    </row>
    <row r="2276" spans="1:27" x14ac:dyDescent="0.3">
      <c r="A2276">
        <f t="shared" si="610"/>
        <v>2275</v>
      </c>
      <c r="B2276" t="s">
        <v>10037</v>
      </c>
      <c r="C2276" t="s">
        <v>10038</v>
      </c>
      <c r="D2276" t="str">
        <f t="shared" si="602"/>
        <v>Licha Blampey</v>
      </c>
      <c r="E2276" s="3" t="s">
        <v>32</v>
      </c>
      <c r="F2276">
        <v>100</v>
      </c>
      <c r="G2276" s="1">
        <v>44290</v>
      </c>
      <c r="H2276" s="2">
        <f t="shared" si="603"/>
        <v>4</v>
      </c>
      <c r="I2276" s="2">
        <f t="shared" si="604"/>
        <v>4</v>
      </c>
      <c r="J2276" s="2">
        <f t="shared" si="605"/>
        <v>2021</v>
      </c>
      <c r="K2276" s="1">
        <v>44325</v>
      </c>
      <c r="L2276" s="2">
        <f t="shared" si="606"/>
        <v>9</v>
      </c>
      <c r="M2276" s="2">
        <f t="shared" si="607"/>
        <v>5</v>
      </c>
      <c r="N2276" s="2">
        <f t="shared" si="608"/>
        <v>2021</v>
      </c>
      <c r="O2276" s="2">
        <f t="shared" si="609"/>
        <v>35</v>
      </c>
      <c r="P2276" t="s">
        <v>33</v>
      </c>
      <c r="Q2276" t="s">
        <v>90</v>
      </c>
      <c r="R2276" t="s">
        <v>10039</v>
      </c>
      <c r="S2276" t="s">
        <v>25</v>
      </c>
      <c r="T2276" s="3" t="s">
        <v>47</v>
      </c>
      <c r="U2276" s="4">
        <v>99112.15</v>
      </c>
      <c r="V2276" t="s">
        <v>3123</v>
      </c>
      <c r="W2276" s="3" t="s">
        <v>23011</v>
      </c>
      <c r="X2276" s="3" t="b">
        <v>0</v>
      </c>
      <c r="Y2276" t="s">
        <v>10040</v>
      </c>
      <c r="Z2276" t="s">
        <v>23012</v>
      </c>
      <c r="AA2276" t="s">
        <v>10041</v>
      </c>
    </row>
    <row r="2277" spans="1:27" x14ac:dyDescent="0.3">
      <c r="A2277">
        <f t="shared" si="610"/>
        <v>2276</v>
      </c>
      <c r="B2277" t="s">
        <v>10042</v>
      </c>
      <c r="C2277" t="s">
        <v>10043</v>
      </c>
      <c r="D2277" t="str">
        <f t="shared" si="602"/>
        <v>Angelita Leake</v>
      </c>
      <c r="E2277" s="3" t="s">
        <v>32</v>
      </c>
      <c r="F2277">
        <v>47</v>
      </c>
      <c r="G2277" s="1">
        <v>44427</v>
      </c>
      <c r="H2277" s="2">
        <f t="shared" si="603"/>
        <v>19</v>
      </c>
      <c r="I2277" s="2">
        <f t="shared" si="604"/>
        <v>8</v>
      </c>
      <c r="J2277" s="2">
        <f t="shared" si="605"/>
        <v>2021</v>
      </c>
      <c r="K2277" s="1">
        <f>G2277+8</f>
        <v>44435</v>
      </c>
      <c r="L2277" s="2">
        <f t="shared" si="606"/>
        <v>27</v>
      </c>
      <c r="M2277" s="2">
        <f t="shared" si="607"/>
        <v>8</v>
      </c>
      <c r="N2277" s="2">
        <f t="shared" si="608"/>
        <v>2021</v>
      </c>
      <c r="O2277" s="2">
        <f t="shared" si="609"/>
        <v>8</v>
      </c>
      <c r="P2277" t="s">
        <v>118</v>
      </c>
      <c r="Q2277" t="s">
        <v>74</v>
      </c>
      <c r="R2277" t="s">
        <v>10044</v>
      </c>
      <c r="S2277" t="s">
        <v>56</v>
      </c>
      <c r="T2277" s="3" t="s">
        <v>23012</v>
      </c>
      <c r="U2277" s="4">
        <v>33485.81</v>
      </c>
      <c r="V2277" t="s">
        <v>3642</v>
      </c>
      <c r="W2277" s="3" t="b">
        <v>0</v>
      </c>
      <c r="X2277" s="3" t="b">
        <v>1</v>
      </c>
      <c r="Y2277" t="s">
        <v>10045</v>
      </c>
      <c r="Z2277" t="s">
        <v>23012</v>
      </c>
      <c r="AA2277" t="s">
        <v>425</v>
      </c>
    </row>
    <row r="2278" spans="1:27" x14ac:dyDescent="0.3">
      <c r="A2278">
        <f t="shared" si="610"/>
        <v>2277</v>
      </c>
      <c r="B2278" t="s">
        <v>4031</v>
      </c>
      <c r="C2278" t="s">
        <v>10046</v>
      </c>
      <c r="D2278" t="str">
        <f t="shared" si="602"/>
        <v>Bancroft Corringham</v>
      </c>
      <c r="E2278" s="3" t="s">
        <v>43</v>
      </c>
      <c r="F2278">
        <v>50</v>
      </c>
      <c r="G2278" s="1">
        <v>44208</v>
      </c>
      <c r="H2278" s="2">
        <f t="shared" si="603"/>
        <v>12</v>
      </c>
      <c r="I2278" s="2">
        <f t="shared" si="604"/>
        <v>1</v>
      </c>
      <c r="J2278" s="2">
        <f t="shared" si="605"/>
        <v>2021</v>
      </c>
      <c r="K2278" s="1">
        <v>44331</v>
      </c>
      <c r="L2278" s="2">
        <f t="shared" si="606"/>
        <v>15</v>
      </c>
      <c r="M2278" s="2">
        <f t="shared" si="607"/>
        <v>5</v>
      </c>
      <c r="N2278" s="2">
        <f t="shared" si="608"/>
        <v>2021</v>
      </c>
      <c r="O2278" s="2">
        <f t="shared" si="609"/>
        <v>123</v>
      </c>
      <c r="P2278" t="s">
        <v>33</v>
      </c>
      <c r="Q2278" t="s">
        <v>119</v>
      </c>
      <c r="R2278" t="s">
        <v>10047</v>
      </c>
      <c r="S2278" t="s">
        <v>76</v>
      </c>
      <c r="T2278" s="3" t="s">
        <v>83</v>
      </c>
      <c r="U2278" s="4">
        <v>64683.96</v>
      </c>
      <c r="V2278" t="s">
        <v>614</v>
      </c>
      <c r="W2278" s="3" t="b">
        <v>1</v>
      </c>
      <c r="X2278" s="3" t="b">
        <v>0</v>
      </c>
      <c r="Y2278" t="s">
        <v>10048</v>
      </c>
      <c r="Z2278" t="s">
        <v>9264</v>
      </c>
      <c r="AA2278" t="s">
        <v>2329</v>
      </c>
    </row>
    <row r="2279" spans="1:27" x14ac:dyDescent="0.3">
      <c r="A2279">
        <f t="shared" si="610"/>
        <v>2278</v>
      </c>
      <c r="B2279" t="s">
        <v>10049</v>
      </c>
      <c r="C2279" t="s">
        <v>10050</v>
      </c>
      <c r="D2279" t="str">
        <f t="shared" si="602"/>
        <v>Linoel Scraney</v>
      </c>
      <c r="E2279" s="3" t="s">
        <v>43</v>
      </c>
      <c r="F2279">
        <v>59</v>
      </c>
      <c r="G2279" s="1">
        <v>44365</v>
      </c>
      <c r="H2279" s="2">
        <f t="shared" si="603"/>
        <v>18</v>
      </c>
      <c r="I2279" s="2">
        <f t="shared" si="604"/>
        <v>6</v>
      </c>
      <c r="J2279" s="2">
        <f t="shared" si="605"/>
        <v>2021</v>
      </c>
      <c r="K2279" s="1">
        <v>44557</v>
      </c>
      <c r="L2279" s="2">
        <f t="shared" si="606"/>
        <v>27</v>
      </c>
      <c r="M2279" s="2">
        <f t="shared" si="607"/>
        <v>12</v>
      </c>
      <c r="N2279" s="2">
        <f t="shared" si="608"/>
        <v>2021</v>
      </c>
      <c r="O2279" s="2">
        <f t="shared" si="609"/>
        <v>192</v>
      </c>
      <c r="P2279" t="s">
        <v>63</v>
      </c>
      <c r="Q2279" t="s">
        <v>90</v>
      </c>
      <c r="R2279" t="s">
        <v>10051</v>
      </c>
      <c r="S2279" t="s">
        <v>177</v>
      </c>
      <c r="T2279" s="3" t="s">
        <v>57</v>
      </c>
      <c r="U2279" s="4">
        <v>9223.7900000000009</v>
      </c>
      <c r="V2279" t="s">
        <v>3272</v>
      </c>
      <c r="W2279" s="3" t="b">
        <v>1</v>
      </c>
      <c r="X2279" s="3" t="b">
        <v>1</v>
      </c>
      <c r="Y2279" t="s">
        <v>10052</v>
      </c>
      <c r="Z2279" t="s">
        <v>4696</v>
      </c>
      <c r="AA2279" t="s">
        <v>4771</v>
      </c>
    </row>
    <row r="2280" spans="1:27" x14ac:dyDescent="0.3">
      <c r="A2280">
        <f t="shared" si="610"/>
        <v>2279</v>
      </c>
      <c r="B2280" t="s">
        <v>7154</v>
      </c>
      <c r="C2280" t="s">
        <v>10053</v>
      </c>
      <c r="D2280" t="str">
        <f t="shared" si="602"/>
        <v>Nye Seint</v>
      </c>
      <c r="E2280" s="3" t="s">
        <v>43</v>
      </c>
      <c r="F2280">
        <v>99</v>
      </c>
      <c r="G2280" s="1">
        <v>44273</v>
      </c>
      <c r="H2280" s="2">
        <f t="shared" si="603"/>
        <v>18</v>
      </c>
      <c r="I2280" s="2">
        <f t="shared" si="604"/>
        <v>3</v>
      </c>
      <c r="J2280" s="2">
        <f t="shared" si="605"/>
        <v>2021</v>
      </c>
      <c r="K2280" s="1">
        <v>44449</v>
      </c>
      <c r="L2280" s="2">
        <f t="shared" si="606"/>
        <v>10</v>
      </c>
      <c r="M2280" s="2">
        <f t="shared" si="607"/>
        <v>9</v>
      </c>
      <c r="N2280" s="2">
        <f t="shared" si="608"/>
        <v>2021</v>
      </c>
      <c r="O2280" s="2">
        <f t="shared" si="609"/>
        <v>176</v>
      </c>
      <c r="P2280" t="s">
        <v>33</v>
      </c>
      <c r="Q2280" t="s">
        <v>197</v>
      </c>
      <c r="R2280" t="s">
        <v>10054</v>
      </c>
      <c r="S2280" t="s">
        <v>92</v>
      </c>
      <c r="T2280" s="3" t="s">
        <v>23012</v>
      </c>
      <c r="U2280" s="4">
        <v>69164.820000000007</v>
      </c>
      <c r="V2280" t="s">
        <v>3893</v>
      </c>
      <c r="W2280" s="3" t="b">
        <v>0</v>
      </c>
      <c r="X2280" s="3" t="b">
        <v>0</v>
      </c>
      <c r="Y2280" t="s">
        <v>10055</v>
      </c>
      <c r="Z2280" t="s">
        <v>23012</v>
      </c>
      <c r="AA2280" t="s">
        <v>109</v>
      </c>
    </row>
    <row r="2281" spans="1:27" x14ac:dyDescent="0.3">
      <c r="A2281">
        <f t="shared" si="610"/>
        <v>2280</v>
      </c>
      <c r="B2281" t="s">
        <v>10056</v>
      </c>
      <c r="D2281" t="str">
        <f t="shared" si="602"/>
        <v xml:space="preserve">Carley </v>
      </c>
      <c r="E2281" s="3" t="s">
        <v>32</v>
      </c>
      <c r="F2281">
        <v>68</v>
      </c>
      <c r="G2281" s="1">
        <v>44384</v>
      </c>
      <c r="H2281" s="2">
        <f t="shared" si="603"/>
        <v>7</v>
      </c>
      <c r="I2281" s="2">
        <f t="shared" si="604"/>
        <v>7</v>
      </c>
      <c r="J2281" s="2">
        <f t="shared" si="605"/>
        <v>2021</v>
      </c>
      <c r="K2281" s="1">
        <v>44392</v>
      </c>
      <c r="L2281" s="2">
        <f t="shared" si="606"/>
        <v>15</v>
      </c>
      <c r="M2281" s="2">
        <f t="shared" si="607"/>
        <v>7</v>
      </c>
      <c r="N2281" s="2">
        <f t="shared" si="608"/>
        <v>2021</v>
      </c>
      <c r="O2281" s="2">
        <f t="shared" si="609"/>
        <v>8</v>
      </c>
      <c r="P2281" t="s">
        <v>44</v>
      </c>
      <c r="Q2281" t="s">
        <v>45</v>
      </c>
      <c r="R2281" t="s">
        <v>10057</v>
      </c>
      <c r="S2281" t="s">
        <v>25</v>
      </c>
      <c r="T2281" s="3" t="s">
        <v>37</v>
      </c>
      <c r="U2281" s="4">
        <v>74677.100000000006</v>
      </c>
      <c r="V2281" t="s">
        <v>1974</v>
      </c>
      <c r="W2281" s="3" t="b">
        <v>0</v>
      </c>
      <c r="X2281" s="3" t="b">
        <v>1</v>
      </c>
      <c r="Y2281" t="s">
        <v>1745</v>
      </c>
      <c r="Z2281" t="s">
        <v>659</v>
      </c>
      <c r="AA2281" t="s">
        <v>10058</v>
      </c>
    </row>
    <row r="2282" spans="1:27" x14ac:dyDescent="0.3">
      <c r="A2282">
        <f t="shared" si="610"/>
        <v>2281</v>
      </c>
      <c r="B2282" t="s">
        <v>10059</v>
      </c>
      <c r="C2282" t="s">
        <v>3897</v>
      </c>
      <c r="D2282" t="str">
        <f t="shared" si="602"/>
        <v>Wilden Desorts</v>
      </c>
      <c r="E2282" s="3" t="s">
        <v>43</v>
      </c>
      <c r="F2282">
        <v>20</v>
      </c>
      <c r="G2282" s="1">
        <v>44450</v>
      </c>
      <c r="H2282" s="2">
        <f t="shared" si="603"/>
        <v>11</v>
      </c>
      <c r="I2282" s="2">
        <f t="shared" si="604"/>
        <v>9</v>
      </c>
      <c r="J2282" s="2">
        <f t="shared" si="605"/>
        <v>2021</v>
      </c>
      <c r="K2282" s="1">
        <f t="shared" ref="K2282:K2284" si="615">G2282+8</f>
        <v>44458</v>
      </c>
      <c r="L2282" s="2">
        <f t="shared" si="606"/>
        <v>19</v>
      </c>
      <c r="M2282" s="2">
        <f t="shared" si="607"/>
        <v>9</v>
      </c>
      <c r="N2282" s="2">
        <f t="shared" si="608"/>
        <v>2021</v>
      </c>
      <c r="O2282" s="2">
        <f t="shared" si="609"/>
        <v>8</v>
      </c>
      <c r="P2282" t="s">
        <v>73</v>
      </c>
      <c r="Q2282" t="s">
        <v>34</v>
      </c>
      <c r="R2282" t="s">
        <v>10060</v>
      </c>
      <c r="S2282" t="s">
        <v>100</v>
      </c>
      <c r="T2282" s="3" t="s">
        <v>47</v>
      </c>
      <c r="U2282" s="4">
        <v>14323.6</v>
      </c>
      <c r="V2282" t="s">
        <v>1417</v>
      </c>
      <c r="W2282" s="3" t="b">
        <v>1</v>
      </c>
      <c r="X2282" s="3" t="b">
        <v>0</v>
      </c>
      <c r="Y2282" t="s">
        <v>10061</v>
      </c>
      <c r="Z2282" t="s">
        <v>23012</v>
      </c>
      <c r="AA2282" t="s">
        <v>5498</v>
      </c>
    </row>
    <row r="2283" spans="1:27" x14ac:dyDescent="0.3">
      <c r="A2283">
        <f t="shared" si="610"/>
        <v>2282</v>
      </c>
      <c r="B2283" t="s">
        <v>10062</v>
      </c>
      <c r="C2283" t="s">
        <v>10063</v>
      </c>
      <c r="D2283" t="str">
        <f t="shared" si="602"/>
        <v>Catina Dunnet</v>
      </c>
      <c r="E2283" s="3" t="s">
        <v>32</v>
      </c>
      <c r="F2283">
        <v>37</v>
      </c>
      <c r="G2283" s="1">
        <v>44449</v>
      </c>
      <c r="H2283" s="2">
        <f t="shared" si="603"/>
        <v>10</v>
      </c>
      <c r="I2283" s="2">
        <f t="shared" si="604"/>
        <v>9</v>
      </c>
      <c r="J2283" s="2">
        <f t="shared" si="605"/>
        <v>2021</v>
      </c>
      <c r="K2283" s="1">
        <f t="shared" si="615"/>
        <v>44457</v>
      </c>
      <c r="L2283" s="2">
        <f t="shared" si="606"/>
        <v>18</v>
      </c>
      <c r="M2283" s="2">
        <f t="shared" si="607"/>
        <v>9</v>
      </c>
      <c r="N2283" s="2">
        <f t="shared" si="608"/>
        <v>2021</v>
      </c>
      <c r="O2283" s="2">
        <f t="shared" si="609"/>
        <v>8</v>
      </c>
      <c r="P2283" t="s">
        <v>44</v>
      </c>
      <c r="Q2283" t="s">
        <v>45</v>
      </c>
      <c r="R2283" t="s">
        <v>10064</v>
      </c>
      <c r="S2283" t="s">
        <v>92</v>
      </c>
      <c r="T2283" s="3" t="s">
        <v>57</v>
      </c>
      <c r="U2283" s="4">
        <v>42550.07</v>
      </c>
      <c r="V2283" t="s">
        <v>5640</v>
      </c>
      <c r="W2283" s="3" t="b">
        <v>1</v>
      </c>
      <c r="X2283" s="3" t="s">
        <v>23011</v>
      </c>
      <c r="Y2283" t="s">
        <v>10065</v>
      </c>
      <c r="Z2283" t="s">
        <v>23012</v>
      </c>
      <c r="AA2283" t="s">
        <v>390</v>
      </c>
    </row>
    <row r="2284" spans="1:27" x14ac:dyDescent="0.3">
      <c r="A2284">
        <f t="shared" si="610"/>
        <v>2283</v>
      </c>
      <c r="B2284" t="s">
        <v>10066</v>
      </c>
      <c r="C2284" t="s">
        <v>10067</v>
      </c>
      <c r="D2284" t="str">
        <f t="shared" si="602"/>
        <v>Norry Spellessy</v>
      </c>
      <c r="E2284" s="3" t="s">
        <v>350</v>
      </c>
      <c r="F2284">
        <v>70</v>
      </c>
      <c r="G2284" s="1">
        <v>44528</v>
      </c>
      <c r="H2284" s="2">
        <f t="shared" si="603"/>
        <v>28</v>
      </c>
      <c r="I2284" s="2">
        <f t="shared" si="604"/>
        <v>11</v>
      </c>
      <c r="J2284" s="2">
        <f t="shared" si="605"/>
        <v>2021</v>
      </c>
      <c r="K2284" s="1">
        <f t="shared" si="615"/>
        <v>44536</v>
      </c>
      <c r="L2284" s="2">
        <f t="shared" si="606"/>
        <v>6</v>
      </c>
      <c r="M2284" s="2">
        <f t="shared" si="607"/>
        <v>12</v>
      </c>
      <c r="N2284" s="2">
        <f t="shared" si="608"/>
        <v>2021</v>
      </c>
      <c r="O2284" s="2">
        <f t="shared" si="609"/>
        <v>8</v>
      </c>
      <c r="P2284" t="s">
        <v>33</v>
      </c>
      <c r="Q2284" t="s">
        <v>45</v>
      </c>
      <c r="R2284" t="s">
        <v>10068</v>
      </c>
      <c r="S2284" t="s">
        <v>100</v>
      </c>
      <c r="T2284" s="3" t="s">
        <v>159</v>
      </c>
      <c r="U2284" s="4">
        <v>77427.850000000006</v>
      </c>
      <c r="V2284" t="s">
        <v>1267</v>
      </c>
      <c r="W2284" s="3" t="b">
        <v>0</v>
      </c>
      <c r="X2284" s="3" t="b">
        <v>1</v>
      </c>
      <c r="Y2284" t="s">
        <v>10069</v>
      </c>
      <c r="Z2284" t="s">
        <v>23012</v>
      </c>
      <c r="AA2284" t="s">
        <v>10070</v>
      </c>
    </row>
    <row r="2285" spans="1:27" x14ac:dyDescent="0.3">
      <c r="A2285">
        <f t="shared" si="610"/>
        <v>2284</v>
      </c>
      <c r="B2285" t="s">
        <v>10071</v>
      </c>
      <c r="C2285" t="s">
        <v>10072</v>
      </c>
      <c r="D2285" t="str">
        <f t="shared" si="602"/>
        <v>Nils Carlile</v>
      </c>
      <c r="E2285" s="3" t="s">
        <v>43</v>
      </c>
      <c r="F2285">
        <v>25</v>
      </c>
      <c r="G2285" s="1">
        <v>44345</v>
      </c>
      <c r="H2285" s="2">
        <f t="shared" si="603"/>
        <v>29</v>
      </c>
      <c r="I2285" s="2">
        <f t="shared" si="604"/>
        <v>5</v>
      </c>
      <c r="J2285" s="2">
        <f t="shared" si="605"/>
        <v>2021</v>
      </c>
      <c r="K2285" s="1">
        <v>44387</v>
      </c>
      <c r="L2285" s="2">
        <f t="shared" si="606"/>
        <v>10</v>
      </c>
      <c r="M2285" s="2">
        <f t="shared" si="607"/>
        <v>7</v>
      </c>
      <c r="N2285" s="2">
        <f t="shared" si="608"/>
        <v>2021</v>
      </c>
      <c r="O2285" s="2">
        <f t="shared" si="609"/>
        <v>42</v>
      </c>
      <c r="P2285" t="s">
        <v>33</v>
      </c>
      <c r="Q2285" t="s">
        <v>34</v>
      </c>
      <c r="R2285" t="s">
        <v>10073</v>
      </c>
      <c r="S2285" t="s">
        <v>100</v>
      </c>
      <c r="T2285" s="3" t="s">
        <v>37</v>
      </c>
      <c r="U2285" s="4">
        <v>77669.009999999995</v>
      </c>
      <c r="V2285" t="s">
        <v>1022</v>
      </c>
      <c r="W2285" s="3" t="b">
        <v>1</v>
      </c>
      <c r="X2285" s="3" t="b">
        <v>1</v>
      </c>
      <c r="Y2285" t="s">
        <v>10074</v>
      </c>
      <c r="Z2285" t="s">
        <v>23012</v>
      </c>
      <c r="AA2285" t="s">
        <v>2024</v>
      </c>
    </row>
    <row r="2286" spans="1:27" x14ac:dyDescent="0.3">
      <c r="A2286">
        <f t="shared" si="610"/>
        <v>2285</v>
      </c>
      <c r="B2286" t="s">
        <v>3601</v>
      </c>
      <c r="D2286" t="str">
        <f t="shared" si="602"/>
        <v xml:space="preserve">Erasmus </v>
      </c>
      <c r="E2286" s="3" t="s">
        <v>43</v>
      </c>
      <c r="F2286">
        <v>55</v>
      </c>
      <c r="G2286" s="1">
        <v>44240</v>
      </c>
      <c r="H2286" s="2">
        <f t="shared" si="603"/>
        <v>13</v>
      </c>
      <c r="I2286" s="2">
        <f t="shared" si="604"/>
        <v>2</v>
      </c>
      <c r="J2286" s="2">
        <f t="shared" si="605"/>
        <v>2021</v>
      </c>
      <c r="K2286" s="1">
        <v>44341</v>
      </c>
      <c r="L2286" s="2">
        <f t="shared" si="606"/>
        <v>25</v>
      </c>
      <c r="M2286" s="2">
        <f t="shared" si="607"/>
        <v>5</v>
      </c>
      <c r="N2286" s="2">
        <f t="shared" si="608"/>
        <v>2021</v>
      </c>
      <c r="O2286" s="2">
        <f t="shared" si="609"/>
        <v>101</v>
      </c>
      <c r="P2286" t="s">
        <v>63</v>
      </c>
      <c r="Q2286" t="s">
        <v>34</v>
      </c>
      <c r="R2286" t="s">
        <v>10075</v>
      </c>
      <c r="S2286" t="s">
        <v>100</v>
      </c>
      <c r="T2286" s="3" t="s">
        <v>37</v>
      </c>
      <c r="U2286" s="4">
        <v>15249.77</v>
      </c>
      <c r="V2286" t="s">
        <v>3893</v>
      </c>
      <c r="W2286" s="3" t="b">
        <v>1</v>
      </c>
      <c r="X2286" s="3" t="b">
        <v>1</v>
      </c>
      <c r="Y2286" t="s">
        <v>10076</v>
      </c>
      <c r="Z2286" t="s">
        <v>23012</v>
      </c>
      <c r="AA2286" t="s">
        <v>1117</v>
      </c>
    </row>
    <row r="2287" spans="1:27" x14ac:dyDescent="0.3">
      <c r="A2287">
        <f t="shared" si="610"/>
        <v>2286</v>
      </c>
      <c r="B2287" t="s">
        <v>10077</v>
      </c>
      <c r="C2287" t="s">
        <v>10078</v>
      </c>
      <c r="D2287" t="str">
        <f t="shared" si="602"/>
        <v>Ethan Frean</v>
      </c>
      <c r="E2287" s="3" t="s">
        <v>190</v>
      </c>
      <c r="F2287">
        <v>97</v>
      </c>
      <c r="G2287" s="1">
        <v>44256</v>
      </c>
      <c r="H2287" s="2">
        <f t="shared" si="603"/>
        <v>1</v>
      </c>
      <c r="I2287" s="2">
        <f t="shared" si="604"/>
        <v>3</v>
      </c>
      <c r="J2287" s="2">
        <f t="shared" si="605"/>
        <v>2021</v>
      </c>
      <c r="K2287" s="1">
        <v>44314</v>
      </c>
      <c r="L2287" s="2">
        <f t="shared" si="606"/>
        <v>28</v>
      </c>
      <c r="M2287" s="2">
        <f t="shared" si="607"/>
        <v>4</v>
      </c>
      <c r="N2287" s="2">
        <f t="shared" si="608"/>
        <v>2021</v>
      </c>
      <c r="O2287" s="2">
        <f t="shared" si="609"/>
        <v>58</v>
      </c>
      <c r="P2287" t="s">
        <v>63</v>
      </c>
      <c r="Q2287" t="s">
        <v>90</v>
      </c>
      <c r="R2287" t="s">
        <v>10079</v>
      </c>
      <c r="S2287" t="s">
        <v>76</v>
      </c>
      <c r="T2287" s="3" t="s">
        <v>26</v>
      </c>
      <c r="U2287" s="4">
        <v>54620.6</v>
      </c>
      <c r="V2287" t="s">
        <v>279</v>
      </c>
      <c r="W2287" s="3" t="s">
        <v>23011</v>
      </c>
      <c r="X2287" s="3" t="b">
        <v>1</v>
      </c>
      <c r="Y2287" t="s">
        <v>10080</v>
      </c>
      <c r="Z2287" t="s">
        <v>23012</v>
      </c>
      <c r="AA2287" t="s">
        <v>476</v>
      </c>
    </row>
    <row r="2288" spans="1:27" x14ac:dyDescent="0.3">
      <c r="A2288">
        <f t="shared" si="610"/>
        <v>2287</v>
      </c>
      <c r="B2288" t="s">
        <v>10081</v>
      </c>
      <c r="C2288" t="s">
        <v>10082</v>
      </c>
      <c r="D2288" t="str">
        <f t="shared" si="602"/>
        <v>Johnna De la Perrelle</v>
      </c>
      <c r="E2288" s="3" t="s">
        <v>769</v>
      </c>
      <c r="F2288">
        <v>64</v>
      </c>
      <c r="G2288" s="1">
        <v>44246</v>
      </c>
      <c r="H2288" s="2">
        <f t="shared" si="603"/>
        <v>19</v>
      </c>
      <c r="I2288" s="2">
        <f t="shared" si="604"/>
        <v>2</v>
      </c>
      <c r="J2288" s="2">
        <f t="shared" si="605"/>
        <v>2021</v>
      </c>
      <c r="K2288" s="1">
        <f>G2288+8</f>
        <v>44254</v>
      </c>
      <c r="L2288" s="2">
        <f t="shared" si="606"/>
        <v>27</v>
      </c>
      <c r="M2288" s="2">
        <f t="shared" si="607"/>
        <v>2</v>
      </c>
      <c r="N2288" s="2">
        <f t="shared" si="608"/>
        <v>2021</v>
      </c>
      <c r="O2288" s="2">
        <f t="shared" si="609"/>
        <v>8</v>
      </c>
      <c r="P2288" t="s">
        <v>44</v>
      </c>
      <c r="Q2288" t="s">
        <v>45</v>
      </c>
      <c r="R2288" t="s">
        <v>10083</v>
      </c>
      <c r="S2288" t="s">
        <v>100</v>
      </c>
      <c r="T2288" s="3" t="s">
        <v>23012</v>
      </c>
      <c r="U2288" s="4">
        <v>75970.509999999995</v>
      </c>
      <c r="V2288" t="s">
        <v>1455</v>
      </c>
      <c r="W2288" s="3" t="b">
        <v>0</v>
      </c>
      <c r="X2288" s="3" t="b">
        <v>0</v>
      </c>
      <c r="Y2288" t="s">
        <v>10084</v>
      </c>
      <c r="Z2288" t="s">
        <v>2343</v>
      </c>
      <c r="AA2288" t="s">
        <v>8292</v>
      </c>
    </row>
    <row r="2289" spans="1:27" x14ac:dyDescent="0.3">
      <c r="A2289">
        <f t="shared" si="610"/>
        <v>2288</v>
      </c>
      <c r="B2289" t="s">
        <v>10085</v>
      </c>
      <c r="C2289" t="s">
        <v>10086</v>
      </c>
      <c r="D2289" t="str">
        <f t="shared" si="602"/>
        <v>Berne Wrennall</v>
      </c>
      <c r="E2289" s="3" t="s">
        <v>43</v>
      </c>
      <c r="F2289">
        <v>42</v>
      </c>
      <c r="G2289" s="1">
        <v>44411</v>
      </c>
      <c r="H2289" s="2">
        <f t="shared" si="603"/>
        <v>3</v>
      </c>
      <c r="I2289" s="2">
        <f t="shared" si="604"/>
        <v>8</v>
      </c>
      <c r="J2289" s="2">
        <f t="shared" si="605"/>
        <v>2021</v>
      </c>
      <c r="K2289" s="1">
        <v>44451</v>
      </c>
      <c r="L2289" s="2">
        <f t="shared" si="606"/>
        <v>12</v>
      </c>
      <c r="M2289" s="2">
        <f t="shared" si="607"/>
        <v>9</v>
      </c>
      <c r="N2289" s="2">
        <f t="shared" si="608"/>
        <v>2021</v>
      </c>
      <c r="O2289" s="2">
        <f t="shared" si="609"/>
        <v>40</v>
      </c>
      <c r="P2289" t="s">
        <v>73</v>
      </c>
      <c r="Q2289" t="s">
        <v>197</v>
      </c>
      <c r="R2289" t="s">
        <v>10087</v>
      </c>
      <c r="S2289" t="s">
        <v>76</v>
      </c>
      <c r="T2289" s="3" t="s">
        <v>26</v>
      </c>
      <c r="U2289" s="4">
        <v>74755.600000000006</v>
      </c>
      <c r="V2289" t="s">
        <v>1164</v>
      </c>
      <c r="W2289" s="3" t="b">
        <v>0</v>
      </c>
      <c r="X2289" s="3" t="s">
        <v>23011</v>
      </c>
      <c r="Y2289" t="s">
        <v>10088</v>
      </c>
      <c r="Z2289" t="s">
        <v>10089</v>
      </c>
      <c r="AA2289" t="s">
        <v>8476</v>
      </c>
    </row>
    <row r="2290" spans="1:27" x14ac:dyDescent="0.3">
      <c r="A2290">
        <f t="shared" si="610"/>
        <v>2289</v>
      </c>
      <c r="B2290" t="s">
        <v>10090</v>
      </c>
      <c r="C2290" t="s">
        <v>10091</v>
      </c>
      <c r="D2290" t="str">
        <f t="shared" si="602"/>
        <v>Issiah Aizikowitz</v>
      </c>
      <c r="E2290" s="3" t="s">
        <v>43</v>
      </c>
      <c r="F2290">
        <v>100</v>
      </c>
      <c r="G2290" s="1">
        <v>44278</v>
      </c>
      <c r="H2290" s="2">
        <f t="shared" si="603"/>
        <v>23</v>
      </c>
      <c r="I2290" s="2">
        <f t="shared" si="604"/>
        <v>3</v>
      </c>
      <c r="J2290" s="2">
        <f t="shared" si="605"/>
        <v>2021</v>
      </c>
      <c r="K2290" s="1">
        <v>44363</v>
      </c>
      <c r="L2290" s="2">
        <f t="shared" si="606"/>
        <v>16</v>
      </c>
      <c r="M2290" s="2">
        <f t="shared" si="607"/>
        <v>6</v>
      </c>
      <c r="N2290" s="2">
        <f t="shared" si="608"/>
        <v>2021</v>
      </c>
      <c r="O2290" s="2">
        <f t="shared" si="609"/>
        <v>85</v>
      </c>
      <c r="P2290" t="s">
        <v>33</v>
      </c>
      <c r="Q2290" t="s">
        <v>34</v>
      </c>
      <c r="R2290" t="s">
        <v>10092</v>
      </c>
      <c r="S2290" t="s">
        <v>177</v>
      </c>
      <c r="T2290" s="3" t="s">
        <v>26</v>
      </c>
      <c r="U2290" s="4">
        <v>37794.17</v>
      </c>
      <c r="V2290" t="s">
        <v>1330</v>
      </c>
      <c r="W2290" s="3" t="b">
        <v>0</v>
      </c>
      <c r="X2290" s="3" t="b">
        <v>1</v>
      </c>
      <c r="Y2290" t="s">
        <v>10093</v>
      </c>
      <c r="Z2290" t="s">
        <v>23012</v>
      </c>
      <c r="AA2290" t="s">
        <v>115</v>
      </c>
    </row>
    <row r="2291" spans="1:27" x14ac:dyDescent="0.3">
      <c r="A2291">
        <f t="shared" si="610"/>
        <v>2290</v>
      </c>
      <c r="B2291" t="s">
        <v>10094</v>
      </c>
      <c r="C2291" t="s">
        <v>10095</v>
      </c>
      <c r="D2291" t="str">
        <f t="shared" si="602"/>
        <v>Erie Kilpin</v>
      </c>
      <c r="E2291" s="3" t="s">
        <v>43</v>
      </c>
      <c r="F2291">
        <v>69</v>
      </c>
      <c r="G2291" s="1">
        <v>44231</v>
      </c>
      <c r="H2291" s="2">
        <f t="shared" si="603"/>
        <v>4</v>
      </c>
      <c r="I2291" s="2">
        <f t="shared" si="604"/>
        <v>2</v>
      </c>
      <c r="J2291" s="2">
        <f t="shared" si="605"/>
        <v>2021</v>
      </c>
      <c r="K2291" s="1">
        <v>44409</v>
      </c>
      <c r="L2291" s="2">
        <f t="shared" si="606"/>
        <v>1</v>
      </c>
      <c r="M2291" s="2">
        <f t="shared" si="607"/>
        <v>8</v>
      </c>
      <c r="N2291" s="2">
        <f t="shared" si="608"/>
        <v>2021</v>
      </c>
      <c r="O2291" s="2">
        <f t="shared" si="609"/>
        <v>178</v>
      </c>
      <c r="P2291" t="s">
        <v>33</v>
      </c>
      <c r="Q2291" t="s">
        <v>45</v>
      </c>
      <c r="R2291" t="s">
        <v>10096</v>
      </c>
      <c r="S2291" t="s">
        <v>76</v>
      </c>
      <c r="T2291" s="3" t="s">
        <v>83</v>
      </c>
      <c r="U2291" s="4">
        <v>42234.99</v>
      </c>
      <c r="V2291" t="s">
        <v>480</v>
      </c>
      <c r="W2291" s="3" t="b">
        <v>0</v>
      </c>
      <c r="X2291" s="3" t="b">
        <v>0</v>
      </c>
      <c r="Y2291" t="s">
        <v>10097</v>
      </c>
      <c r="Z2291" t="s">
        <v>23012</v>
      </c>
      <c r="AA2291" t="s">
        <v>4840</v>
      </c>
    </row>
    <row r="2292" spans="1:27" x14ac:dyDescent="0.3">
      <c r="A2292">
        <f t="shared" si="610"/>
        <v>2291</v>
      </c>
      <c r="B2292" t="s">
        <v>3609</v>
      </c>
      <c r="C2292" t="s">
        <v>10098</v>
      </c>
      <c r="D2292" t="str">
        <f t="shared" si="602"/>
        <v>Steffen Morison</v>
      </c>
      <c r="E2292" s="3" t="s">
        <v>43</v>
      </c>
      <c r="F2292">
        <v>80</v>
      </c>
      <c r="G2292" s="1">
        <v>44466</v>
      </c>
      <c r="H2292" s="2">
        <f t="shared" si="603"/>
        <v>27</v>
      </c>
      <c r="I2292" s="2">
        <f t="shared" si="604"/>
        <v>9</v>
      </c>
      <c r="J2292" s="2">
        <f t="shared" si="605"/>
        <v>2021</v>
      </c>
      <c r="K2292" s="1">
        <f t="shared" ref="K2292:K2295" si="616">G2292+8</f>
        <v>44474</v>
      </c>
      <c r="L2292" s="2">
        <f t="shared" si="606"/>
        <v>5</v>
      </c>
      <c r="M2292" s="2">
        <f t="shared" si="607"/>
        <v>10</v>
      </c>
      <c r="N2292" s="2">
        <f t="shared" si="608"/>
        <v>2021</v>
      </c>
      <c r="O2292" s="2">
        <f t="shared" si="609"/>
        <v>8</v>
      </c>
      <c r="P2292" t="s">
        <v>73</v>
      </c>
      <c r="Q2292" t="s">
        <v>126</v>
      </c>
      <c r="R2292" t="s">
        <v>10099</v>
      </c>
      <c r="S2292" t="s">
        <v>146</v>
      </c>
      <c r="T2292" s="3" t="s">
        <v>133</v>
      </c>
      <c r="U2292" s="4">
        <v>16505.11</v>
      </c>
      <c r="V2292" t="s">
        <v>1056</v>
      </c>
      <c r="W2292" s="3" t="b">
        <v>1</v>
      </c>
      <c r="X2292" s="3" t="b">
        <v>1</v>
      </c>
      <c r="Y2292" t="s">
        <v>10100</v>
      </c>
      <c r="Z2292" t="s">
        <v>23012</v>
      </c>
      <c r="AA2292" t="s">
        <v>219</v>
      </c>
    </row>
    <row r="2293" spans="1:27" x14ac:dyDescent="0.3">
      <c r="A2293">
        <f t="shared" si="610"/>
        <v>2292</v>
      </c>
      <c r="B2293" t="s">
        <v>2811</v>
      </c>
      <c r="D2293" t="str">
        <f t="shared" si="602"/>
        <v xml:space="preserve">Ward </v>
      </c>
      <c r="E2293" s="3" t="s">
        <v>43</v>
      </c>
      <c r="F2293">
        <v>50</v>
      </c>
      <c r="G2293" s="1">
        <v>44254</v>
      </c>
      <c r="H2293" s="2">
        <f t="shared" si="603"/>
        <v>27</v>
      </c>
      <c r="I2293" s="2">
        <f t="shared" si="604"/>
        <v>2</v>
      </c>
      <c r="J2293" s="2">
        <f t="shared" si="605"/>
        <v>2021</v>
      </c>
      <c r="K2293" s="1">
        <f t="shared" si="616"/>
        <v>44262</v>
      </c>
      <c r="L2293" s="2">
        <f t="shared" si="606"/>
        <v>7</v>
      </c>
      <c r="M2293" s="2">
        <f t="shared" si="607"/>
        <v>3</v>
      </c>
      <c r="N2293" s="2">
        <f t="shared" si="608"/>
        <v>2021</v>
      </c>
      <c r="O2293" s="2">
        <f t="shared" si="609"/>
        <v>8</v>
      </c>
      <c r="P2293" t="s">
        <v>44</v>
      </c>
      <c r="Q2293" t="s">
        <v>23</v>
      </c>
      <c r="R2293" t="s">
        <v>10101</v>
      </c>
      <c r="S2293" t="s">
        <v>65</v>
      </c>
      <c r="T2293" s="3" t="s">
        <v>26</v>
      </c>
      <c r="U2293" s="4">
        <v>46918.98</v>
      </c>
      <c r="V2293" t="s">
        <v>2012</v>
      </c>
      <c r="W2293" s="3" t="b">
        <v>1</v>
      </c>
      <c r="X2293" s="3" t="b">
        <v>1</v>
      </c>
      <c r="Y2293" t="s">
        <v>10102</v>
      </c>
      <c r="Z2293" t="s">
        <v>23012</v>
      </c>
      <c r="AA2293" t="s">
        <v>3347</v>
      </c>
    </row>
    <row r="2294" spans="1:27" x14ac:dyDescent="0.3">
      <c r="A2294">
        <f t="shared" si="610"/>
        <v>2293</v>
      </c>
      <c r="B2294" t="s">
        <v>10103</v>
      </c>
      <c r="C2294" t="s">
        <v>10104</v>
      </c>
      <c r="D2294" t="str">
        <f t="shared" si="602"/>
        <v>Petey Miquelet</v>
      </c>
      <c r="E2294" s="3" t="s">
        <v>43</v>
      </c>
      <c r="F2294">
        <v>90</v>
      </c>
      <c r="G2294" s="1">
        <v>44432</v>
      </c>
      <c r="H2294" s="2">
        <f t="shared" si="603"/>
        <v>24</v>
      </c>
      <c r="I2294" s="2">
        <f t="shared" si="604"/>
        <v>8</v>
      </c>
      <c r="J2294" s="2">
        <f t="shared" si="605"/>
        <v>2021</v>
      </c>
      <c r="K2294" s="1">
        <f t="shared" si="616"/>
        <v>44440</v>
      </c>
      <c r="L2294" s="2">
        <f t="shared" si="606"/>
        <v>1</v>
      </c>
      <c r="M2294" s="2">
        <f t="shared" si="607"/>
        <v>9</v>
      </c>
      <c r="N2294" s="2">
        <f t="shared" si="608"/>
        <v>2021</v>
      </c>
      <c r="O2294" s="2">
        <f t="shared" si="609"/>
        <v>8</v>
      </c>
      <c r="P2294" t="s">
        <v>118</v>
      </c>
      <c r="Q2294" t="s">
        <v>90</v>
      </c>
      <c r="R2294" t="s">
        <v>10105</v>
      </c>
      <c r="S2294" t="s">
        <v>100</v>
      </c>
      <c r="T2294" s="3" t="s">
        <v>66</v>
      </c>
      <c r="U2294" s="4">
        <v>50290.3</v>
      </c>
      <c r="V2294" t="s">
        <v>417</v>
      </c>
      <c r="W2294" s="3" t="s">
        <v>23011</v>
      </c>
      <c r="X2294" s="3" t="b">
        <v>0</v>
      </c>
      <c r="Y2294" t="s">
        <v>10106</v>
      </c>
      <c r="Z2294" t="s">
        <v>23012</v>
      </c>
      <c r="AA2294" t="s">
        <v>3506</v>
      </c>
    </row>
    <row r="2295" spans="1:27" x14ac:dyDescent="0.3">
      <c r="A2295">
        <f t="shared" si="610"/>
        <v>2294</v>
      </c>
      <c r="B2295" t="s">
        <v>10107</v>
      </c>
      <c r="D2295" t="str">
        <f t="shared" si="602"/>
        <v xml:space="preserve">Hi </v>
      </c>
      <c r="E2295" s="3" t="s">
        <v>43</v>
      </c>
      <c r="F2295">
        <v>50</v>
      </c>
      <c r="G2295" s="1">
        <v>44321</v>
      </c>
      <c r="H2295" s="2">
        <f t="shared" si="603"/>
        <v>5</v>
      </c>
      <c r="I2295" s="2">
        <f t="shared" si="604"/>
        <v>5</v>
      </c>
      <c r="J2295" s="2">
        <f t="shared" si="605"/>
        <v>2021</v>
      </c>
      <c r="K2295" s="1">
        <f t="shared" si="616"/>
        <v>44329</v>
      </c>
      <c r="L2295" s="2">
        <f t="shared" si="606"/>
        <v>13</v>
      </c>
      <c r="M2295" s="2">
        <f t="shared" si="607"/>
        <v>5</v>
      </c>
      <c r="N2295" s="2">
        <f t="shared" si="608"/>
        <v>2021</v>
      </c>
      <c r="O2295" s="2">
        <f t="shared" si="609"/>
        <v>8</v>
      </c>
      <c r="P2295" t="s">
        <v>73</v>
      </c>
      <c r="Q2295" t="s">
        <v>197</v>
      </c>
      <c r="R2295" t="s">
        <v>10108</v>
      </c>
      <c r="S2295" t="s">
        <v>146</v>
      </c>
      <c r="T2295" s="3" t="s">
        <v>26</v>
      </c>
      <c r="U2295" s="4">
        <v>49562.53</v>
      </c>
      <c r="V2295" t="s">
        <v>759</v>
      </c>
      <c r="W2295" s="3" t="b">
        <v>1</v>
      </c>
      <c r="X2295" s="3" t="b">
        <v>0</v>
      </c>
      <c r="Y2295" t="s">
        <v>10109</v>
      </c>
      <c r="Z2295" t="s">
        <v>23012</v>
      </c>
      <c r="AA2295" t="s">
        <v>470</v>
      </c>
    </row>
    <row r="2296" spans="1:27" x14ac:dyDescent="0.3">
      <c r="A2296">
        <f t="shared" si="610"/>
        <v>2295</v>
      </c>
      <c r="B2296" t="s">
        <v>10110</v>
      </c>
      <c r="C2296" t="s">
        <v>10111</v>
      </c>
      <c r="D2296" t="str">
        <f t="shared" si="602"/>
        <v>Letisha Ashbe</v>
      </c>
      <c r="E2296" s="3" t="s">
        <v>32</v>
      </c>
      <c r="F2296">
        <v>5</v>
      </c>
      <c r="G2296" s="1">
        <v>44287</v>
      </c>
      <c r="H2296" s="2">
        <f t="shared" si="603"/>
        <v>1</v>
      </c>
      <c r="I2296" s="2">
        <f t="shared" si="604"/>
        <v>4</v>
      </c>
      <c r="J2296" s="2">
        <f t="shared" si="605"/>
        <v>2021</v>
      </c>
      <c r="K2296" s="1">
        <v>44431</v>
      </c>
      <c r="L2296" s="2">
        <f t="shared" si="606"/>
        <v>23</v>
      </c>
      <c r="M2296" s="2">
        <f t="shared" si="607"/>
        <v>8</v>
      </c>
      <c r="N2296" s="2">
        <f t="shared" si="608"/>
        <v>2021</v>
      </c>
      <c r="O2296" s="2">
        <f t="shared" si="609"/>
        <v>144</v>
      </c>
      <c r="P2296" t="s">
        <v>73</v>
      </c>
      <c r="Q2296" t="s">
        <v>197</v>
      </c>
      <c r="R2296" t="s">
        <v>10112</v>
      </c>
      <c r="S2296" t="s">
        <v>92</v>
      </c>
      <c r="T2296" s="3" t="s">
        <v>23012</v>
      </c>
      <c r="U2296" s="4">
        <v>50631.45</v>
      </c>
      <c r="V2296" t="s">
        <v>1417</v>
      </c>
      <c r="W2296" s="3" t="b">
        <v>1</v>
      </c>
      <c r="X2296" s="3" t="b">
        <v>0</v>
      </c>
      <c r="Y2296" t="s">
        <v>10113</v>
      </c>
      <c r="Z2296" t="s">
        <v>23012</v>
      </c>
      <c r="AA2296" t="s">
        <v>1865</v>
      </c>
    </row>
    <row r="2297" spans="1:27" x14ac:dyDescent="0.3">
      <c r="A2297">
        <f t="shared" si="610"/>
        <v>2296</v>
      </c>
      <c r="B2297" t="s">
        <v>10114</v>
      </c>
      <c r="C2297" t="s">
        <v>10115</v>
      </c>
      <c r="D2297" t="str">
        <f t="shared" si="602"/>
        <v>Conny Vickerstaff</v>
      </c>
      <c r="E2297" s="3" t="s">
        <v>43</v>
      </c>
      <c r="F2297">
        <v>79</v>
      </c>
      <c r="G2297" s="1">
        <v>44520</v>
      </c>
      <c r="H2297" s="2">
        <f t="shared" si="603"/>
        <v>20</v>
      </c>
      <c r="I2297" s="2">
        <f t="shared" si="604"/>
        <v>11</v>
      </c>
      <c r="J2297" s="2">
        <f t="shared" si="605"/>
        <v>2021</v>
      </c>
      <c r="K2297" s="1">
        <v>44542</v>
      </c>
      <c r="L2297" s="2">
        <f t="shared" si="606"/>
        <v>12</v>
      </c>
      <c r="M2297" s="2">
        <f t="shared" si="607"/>
        <v>12</v>
      </c>
      <c r="N2297" s="2">
        <f t="shared" si="608"/>
        <v>2021</v>
      </c>
      <c r="O2297" s="2">
        <f t="shared" si="609"/>
        <v>22</v>
      </c>
      <c r="P2297" t="s">
        <v>33</v>
      </c>
      <c r="Q2297" t="s">
        <v>45</v>
      </c>
      <c r="R2297" t="s">
        <v>10116</v>
      </c>
      <c r="S2297" t="s">
        <v>177</v>
      </c>
      <c r="T2297" s="3" t="s">
        <v>26</v>
      </c>
      <c r="U2297" s="4">
        <v>58338.6</v>
      </c>
      <c r="V2297" t="s">
        <v>806</v>
      </c>
      <c r="W2297" s="3" t="b">
        <v>0</v>
      </c>
      <c r="X2297" s="3" t="b">
        <v>1</v>
      </c>
      <c r="Y2297" t="s">
        <v>10117</v>
      </c>
      <c r="Z2297" t="s">
        <v>23012</v>
      </c>
      <c r="AA2297" t="s">
        <v>1424</v>
      </c>
    </row>
    <row r="2298" spans="1:27" x14ac:dyDescent="0.3">
      <c r="A2298">
        <f t="shared" si="610"/>
        <v>2297</v>
      </c>
      <c r="B2298" t="s">
        <v>10118</v>
      </c>
      <c r="C2298" t="s">
        <v>10119</v>
      </c>
      <c r="D2298" t="str">
        <f t="shared" si="602"/>
        <v>Cesaro Nezey</v>
      </c>
      <c r="E2298" s="3" t="s">
        <v>43</v>
      </c>
      <c r="F2298">
        <v>71</v>
      </c>
      <c r="G2298" s="1">
        <v>44427</v>
      </c>
      <c r="H2298" s="2">
        <f t="shared" si="603"/>
        <v>19</v>
      </c>
      <c r="I2298" s="2">
        <f t="shared" si="604"/>
        <v>8</v>
      </c>
      <c r="J2298" s="2">
        <f t="shared" si="605"/>
        <v>2021</v>
      </c>
      <c r="K2298" s="1">
        <v>44549</v>
      </c>
      <c r="L2298" s="2">
        <f t="shared" si="606"/>
        <v>19</v>
      </c>
      <c r="M2298" s="2">
        <f t="shared" si="607"/>
        <v>12</v>
      </c>
      <c r="N2298" s="2">
        <f t="shared" si="608"/>
        <v>2021</v>
      </c>
      <c r="O2298" s="2">
        <f t="shared" si="609"/>
        <v>122</v>
      </c>
      <c r="P2298" t="s">
        <v>44</v>
      </c>
      <c r="Q2298" t="s">
        <v>23</v>
      </c>
      <c r="R2298" t="s">
        <v>10120</v>
      </c>
      <c r="S2298" t="s">
        <v>146</v>
      </c>
      <c r="T2298" s="3" t="s">
        <v>133</v>
      </c>
      <c r="U2298" s="4">
        <v>57930.559999999998</v>
      </c>
      <c r="V2298" t="s">
        <v>2530</v>
      </c>
      <c r="W2298" s="3" t="b">
        <v>0</v>
      </c>
      <c r="X2298" s="3" t="b">
        <v>1</v>
      </c>
      <c r="Y2298" t="s">
        <v>10121</v>
      </c>
      <c r="Z2298" t="s">
        <v>23012</v>
      </c>
      <c r="AA2298" t="s">
        <v>1080</v>
      </c>
    </row>
    <row r="2299" spans="1:27" x14ac:dyDescent="0.3">
      <c r="A2299">
        <f t="shared" si="610"/>
        <v>2298</v>
      </c>
      <c r="B2299" t="s">
        <v>10122</v>
      </c>
      <c r="C2299" t="s">
        <v>10123</v>
      </c>
      <c r="D2299" t="str">
        <f t="shared" si="602"/>
        <v>Stephanus Crippen</v>
      </c>
      <c r="E2299" s="3" t="s">
        <v>43</v>
      </c>
      <c r="F2299">
        <v>71</v>
      </c>
      <c r="G2299" s="1">
        <v>44534</v>
      </c>
      <c r="H2299" s="2">
        <f t="shared" si="603"/>
        <v>4</v>
      </c>
      <c r="I2299" s="2">
        <f t="shared" si="604"/>
        <v>12</v>
      </c>
      <c r="J2299" s="2">
        <f t="shared" si="605"/>
        <v>2021</v>
      </c>
      <c r="K2299" s="1">
        <f t="shared" ref="K2299:K2303" si="617">G2299+8</f>
        <v>44542</v>
      </c>
      <c r="L2299" s="2">
        <f t="shared" si="606"/>
        <v>12</v>
      </c>
      <c r="M2299" s="2">
        <f t="shared" si="607"/>
        <v>12</v>
      </c>
      <c r="N2299" s="2">
        <f t="shared" si="608"/>
        <v>2021</v>
      </c>
      <c r="O2299" s="2">
        <f t="shared" si="609"/>
        <v>8</v>
      </c>
      <c r="P2299" t="s">
        <v>73</v>
      </c>
      <c r="Q2299" t="s">
        <v>126</v>
      </c>
      <c r="R2299" t="s">
        <v>10124</v>
      </c>
      <c r="S2299" t="s">
        <v>76</v>
      </c>
      <c r="T2299" s="3" t="s">
        <v>47</v>
      </c>
      <c r="U2299" s="4">
        <v>43935.6</v>
      </c>
      <c r="V2299" t="s">
        <v>6173</v>
      </c>
      <c r="W2299" s="3" t="b">
        <v>1</v>
      </c>
      <c r="X2299" s="3" t="b">
        <v>0</v>
      </c>
      <c r="Y2299" t="s">
        <v>10125</v>
      </c>
      <c r="Z2299" t="s">
        <v>23012</v>
      </c>
      <c r="AA2299" t="s">
        <v>330</v>
      </c>
    </row>
    <row r="2300" spans="1:27" x14ac:dyDescent="0.3">
      <c r="A2300">
        <f t="shared" si="610"/>
        <v>2299</v>
      </c>
      <c r="B2300" t="s">
        <v>10126</v>
      </c>
      <c r="C2300" t="s">
        <v>10127</v>
      </c>
      <c r="D2300" t="str">
        <f t="shared" si="602"/>
        <v>Shelia Sambath</v>
      </c>
      <c r="E2300" s="3" t="s">
        <v>32</v>
      </c>
      <c r="F2300">
        <v>22</v>
      </c>
      <c r="G2300" s="1">
        <v>44482</v>
      </c>
      <c r="H2300" s="2">
        <f t="shared" si="603"/>
        <v>13</v>
      </c>
      <c r="I2300" s="2">
        <f t="shared" si="604"/>
        <v>10</v>
      </c>
      <c r="J2300" s="2">
        <f t="shared" si="605"/>
        <v>2021</v>
      </c>
      <c r="K2300" s="1">
        <f t="shared" si="617"/>
        <v>44490</v>
      </c>
      <c r="L2300" s="2">
        <f t="shared" si="606"/>
        <v>21</v>
      </c>
      <c r="M2300" s="2">
        <f t="shared" si="607"/>
        <v>10</v>
      </c>
      <c r="N2300" s="2">
        <f t="shared" si="608"/>
        <v>2021</v>
      </c>
      <c r="O2300" s="2">
        <f t="shared" si="609"/>
        <v>8</v>
      </c>
      <c r="P2300" t="s">
        <v>73</v>
      </c>
      <c r="Q2300" t="s">
        <v>45</v>
      </c>
      <c r="R2300" t="s">
        <v>10128</v>
      </c>
      <c r="S2300" t="s">
        <v>56</v>
      </c>
      <c r="T2300" s="3" t="s">
        <v>133</v>
      </c>
      <c r="U2300" s="4">
        <v>77044.39</v>
      </c>
      <c r="V2300" t="s">
        <v>268</v>
      </c>
      <c r="W2300" s="3" t="b">
        <v>1</v>
      </c>
      <c r="X2300" s="3" t="b">
        <v>1</v>
      </c>
      <c r="Y2300" t="s">
        <v>10129</v>
      </c>
      <c r="Z2300" t="s">
        <v>23012</v>
      </c>
      <c r="AA2300" t="s">
        <v>9385</v>
      </c>
    </row>
    <row r="2301" spans="1:27" x14ac:dyDescent="0.3">
      <c r="A2301">
        <f t="shared" si="610"/>
        <v>2300</v>
      </c>
      <c r="B2301" t="s">
        <v>10130</v>
      </c>
      <c r="C2301" t="s">
        <v>10131</v>
      </c>
      <c r="D2301" t="str">
        <f t="shared" si="602"/>
        <v>Iorgos Nerval</v>
      </c>
      <c r="E2301" s="3" t="s">
        <v>43</v>
      </c>
      <c r="F2301">
        <v>50</v>
      </c>
      <c r="G2301" s="1">
        <v>44378</v>
      </c>
      <c r="H2301" s="2">
        <f t="shared" si="603"/>
        <v>1</v>
      </c>
      <c r="I2301" s="2">
        <f t="shared" si="604"/>
        <v>7</v>
      </c>
      <c r="J2301" s="2">
        <f t="shared" si="605"/>
        <v>2021</v>
      </c>
      <c r="K2301" s="1">
        <f t="shared" si="617"/>
        <v>44386</v>
      </c>
      <c r="L2301" s="2">
        <f t="shared" si="606"/>
        <v>9</v>
      </c>
      <c r="M2301" s="2">
        <f t="shared" si="607"/>
        <v>7</v>
      </c>
      <c r="N2301" s="2">
        <f t="shared" si="608"/>
        <v>2021</v>
      </c>
      <c r="O2301" s="2">
        <f t="shared" si="609"/>
        <v>8</v>
      </c>
      <c r="P2301" t="s">
        <v>22</v>
      </c>
      <c r="Q2301" t="s">
        <v>45</v>
      </c>
      <c r="R2301" t="s">
        <v>10132</v>
      </c>
      <c r="S2301" t="s">
        <v>92</v>
      </c>
      <c r="T2301" s="3" t="s">
        <v>47</v>
      </c>
      <c r="U2301" s="4">
        <v>3912.81</v>
      </c>
      <c r="V2301" t="s">
        <v>38</v>
      </c>
      <c r="W2301" s="3" t="b">
        <v>0</v>
      </c>
      <c r="X2301" s="3" t="b">
        <v>0</v>
      </c>
      <c r="Y2301" t="s">
        <v>10133</v>
      </c>
      <c r="Z2301" t="s">
        <v>23012</v>
      </c>
      <c r="AA2301" t="s">
        <v>312</v>
      </c>
    </row>
    <row r="2302" spans="1:27" x14ac:dyDescent="0.3">
      <c r="A2302">
        <f t="shared" si="610"/>
        <v>2301</v>
      </c>
      <c r="B2302" t="s">
        <v>10134</v>
      </c>
      <c r="D2302" t="str">
        <f t="shared" si="602"/>
        <v xml:space="preserve">Valaria </v>
      </c>
      <c r="E2302" s="3" t="s">
        <v>190</v>
      </c>
      <c r="F2302">
        <v>91</v>
      </c>
      <c r="G2302" s="1">
        <v>44477</v>
      </c>
      <c r="H2302" s="2">
        <f t="shared" si="603"/>
        <v>8</v>
      </c>
      <c r="I2302" s="2">
        <f t="shared" si="604"/>
        <v>10</v>
      </c>
      <c r="J2302" s="2">
        <f t="shared" si="605"/>
        <v>2021</v>
      </c>
      <c r="K2302" s="1">
        <f t="shared" si="617"/>
        <v>44485</v>
      </c>
      <c r="L2302" s="2">
        <f t="shared" si="606"/>
        <v>16</v>
      </c>
      <c r="M2302" s="2">
        <f t="shared" si="607"/>
        <v>10</v>
      </c>
      <c r="N2302" s="2">
        <f t="shared" si="608"/>
        <v>2021</v>
      </c>
      <c r="O2302" s="2">
        <f t="shared" si="609"/>
        <v>8</v>
      </c>
      <c r="P2302" t="s">
        <v>118</v>
      </c>
      <c r="Q2302" t="s">
        <v>54</v>
      </c>
      <c r="R2302" t="s">
        <v>10135</v>
      </c>
      <c r="S2302" t="s">
        <v>56</v>
      </c>
      <c r="T2302" s="3" t="s">
        <v>133</v>
      </c>
      <c r="U2302" s="4">
        <v>82750.23</v>
      </c>
      <c r="V2302" t="s">
        <v>1996</v>
      </c>
      <c r="W2302" s="3" t="b">
        <v>0</v>
      </c>
      <c r="X2302" s="3" t="b">
        <v>0</v>
      </c>
      <c r="Y2302" t="s">
        <v>10136</v>
      </c>
      <c r="Z2302" t="s">
        <v>23012</v>
      </c>
      <c r="AA2302" t="s">
        <v>10137</v>
      </c>
    </row>
    <row r="2303" spans="1:27" x14ac:dyDescent="0.3">
      <c r="A2303">
        <f t="shared" si="610"/>
        <v>2302</v>
      </c>
      <c r="B2303" t="s">
        <v>10138</v>
      </c>
      <c r="C2303" t="s">
        <v>10139</v>
      </c>
      <c r="D2303" t="str">
        <f t="shared" si="602"/>
        <v>Zackariah Mahaddie</v>
      </c>
      <c r="E2303" s="3" t="s">
        <v>43</v>
      </c>
      <c r="F2303">
        <v>47</v>
      </c>
      <c r="G2303" s="1">
        <v>44310</v>
      </c>
      <c r="H2303" s="2">
        <f t="shared" si="603"/>
        <v>24</v>
      </c>
      <c r="I2303" s="2">
        <f t="shared" si="604"/>
        <v>4</v>
      </c>
      <c r="J2303" s="2">
        <f t="shared" si="605"/>
        <v>2021</v>
      </c>
      <c r="K2303" s="1">
        <f t="shared" si="617"/>
        <v>44318</v>
      </c>
      <c r="L2303" s="2">
        <f t="shared" si="606"/>
        <v>2</v>
      </c>
      <c r="M2303" s="2">
        <f t="shared" si="607"/>
        <v>5</v>
      </c>
      <c r="N2303" s="2">
        <f t="shared" si="608"/>
        <v>2021</v>
      </c>
      <c r="O2303" s="2">
        <f t="shared" si="609"/>
        <v>8</v>
      </c>
      <c r="P2303" t="s">
        <v>73</v>
      </c>
      <c r="Q2303" t="s">
        <v>74</v>
      </c>
      <c r="R2303" t="s">
        <v>10140</v>
      </c>
      <c r="S2303" t="s">
        <v>100</v>
      </c>
      <c r="T2303" s="3" t="s">
        <v>26</v>
      </c>
      <c r="U2303" s="4">
        <v>72149.64</v>
      </c>
      <c r="V2303" t="s">
        <v>1920</v>
      </c>
      <c r="W2303" s="3" t="s">
        <v>23011</v>
      </c>
      <c r="X2303" s="3" t="s">
        <v>23011</v>
      </c>
      <c r="Y2303" t="s">
        <v>10141</v>
      </c>
      <c r="Z2303" t="s">
        <v>23012</v>
      </c>
      <c r="AA2303" t="s">
        <v>2630</v>
      </c>
    </row>
    <row r="2304" spans="1:27" x14ac:dyDescent="0.3">
      <c r="A2304">
        <f t="shared" si="610"/>
        <v>2303</v>
      </c>
      <c r="B2304" t="s">
        <v>10142</v>
      </c>
      <c r="C2304" t="s">
        <v>10143</v>
      </c>
      <c r="D2304" t="str">
        <f t="shared" si="602"/>
        <v>Sonnnie Glison</v>
      </c>
      <c r="E2304" s="3" t="s">
        <v>32</v>
      </c>
      <c r="F2304">
        <v>23</v>
      </c>
      <c r="G2304" s="1">
        <v>44274</v>
      </c>
      <c r="H2304" s="2">
        <f t="shared" si="603"/>
        <v>19</v>
      </c>
      <c r="I2304" s="2">
        <f t="shared" si="604"/>
        <v>3</v>
      </c>
      <c r="J2304" s="2">
        <f t="shared" si="605"/>
        <v>2021</v>
      </c>
      <c r="K2304" s="1">
        <v>44456</v>
      </c>
      <c r="L2304" s="2">
        <f t="shared" si="606"/>
        <v>17</v>
      </c>
      <c r="M2304" s="2">
        <f t="shared" si="607"/>
        <v>9</v>
      </c>
      <c r="N2304" s="2">
        <f t="shared" si="608"/>
        <v>2021</v>
      </c>
      <c r="O2304" s="2">
        <f t="shared" si="609"/>
        <v>182</v>
      </c>
      <c r="P2304" t="s">
        <v>73</v>
      </c>
      <c r="Q2304" t="s">
        <v>45</v>
      </c>
      <c r="R2304" t="s">
        <v>10144</v>
      </c>
      <c r="S2304" t="s">
        <v>177</v>
      </c>
      <c r="T2304" s="3" t="s">
        <v>23012</v>
      </c>
      <c r="U2304" s="4">
        <v>60087.57</v>
      </c>
      <c r="V2304" t="s">
        <v>1920</v>
      </c>
      <c r="W2304" s="3" t="b">
        <v>1</v>
      </c>
      <c r="X2304" s="3" t="b">
        <v>1</v>
      </c>
      <c r="Y2304" t="s">
        <v>10145</v>
      </c>
      <c r="Z2304" t="s">
        <v>23012</v>
      </c>
      <c r="AA2304" t="s">
        <v>354</v>
      </c>
    </row>
    <row r="2305" spans="1:27" x14ac:dyDescent="0.3">
      <c r="A2305">
        <f t="shared" si="610"/>
        <v>2304</v>
      </c>
      <c r="B2305" t="s">
        <v>10146</v>
      </c>
      <c r="C2305" t="s">
        <v>10147</v>
      </c>
      <c r="D2305" t="str">
        <f t="shared" si="602"/>
        <v>Sula Stenning</v>
      </c>
      <c r="E2305" s="3" t="s">
        <v>32</v>
      </c>
      <c r="F2305">
        <v>73</v>
      </c>
      <c r="G2305" s="1">
        <v>44290</v>
      </c>
      <c r="H2305" s="2">
        <f t="shared" si="603"/>
        <v>4</v>
      </c>
      <c r="I2305" s="2">
        <f t="shared" si="604"/>
        <v>4</v>
      </c>
      <c r="J2305" s="2">
        <f t="shared" si="605"/>
        <v>2021</v>
      </c>
      <c r="K2305" s="1">
        <v>44540</v>
      </c>
      <c r="L2305" s="2">
        <f t="shared" si="606"/>
        <v>10</v>
      </c>
      <c r="M2305" s="2">
        <f t="shared" si="607"/>
        <v>12</v>
      </c>
      <c r="N2305" s="2">
        <f t="shared" si="608"/>
        <v>2021</v>
      </c>
      <c r="O2305" s="2">
        <f t="shared" si="609"/>
        <v>250</v>
      </c>
      <c r="P2305" t="s">
        <v>118</v>
      </c>
      <c r="Q2305" t="s">
        <v>54</v>
      </c>
      <c r="R2305" t="s">
        <v>10148</v>
      </c>
      <c r="S2305" t="s">
        <v>146</v>
      </c>
      <c r="T2305" s="3" t="s">
        <v>133</v>
      </c>
      <c r="U2305" s="4">
        <v>25516.84</v>
      </c>
      <c r="V2305" t="s">
        <v>2453</v>
      </c>
      <c r="W2305" s="3" t="b">
        <v>1</v>
      </c>
      <c r="X2305" s="3" t="b">
        <v>1</v>
      </c>
      <c r="Y2305" t="s">
        <v>10149</v>
      </c>
      <c r="Z2305" t="s">
        <v>23012</v>
      </c>
      <c r="AA2305" t="s">
        <v>10150</v>
      </c>
    </row>
    <row r="2306" spans="1:27" x14ac:dyDescent="0.3">
      <c r="A2306">
        <f t="shared" si="610"/>
        <v>2305</v>
      </c>
      <c r="B2306" t="s">
        <v>10151</v>
      </c>
      <c r="C2306" t="s">
        <v>10152</v>
      </c>
      <c r="D2306" t="str">
        <f t="shared" si="602"/>
        <v>Launce Elwell</v>
      </c>
      <c r="E2306" s="3" t="s">
        <v>43</v>
      </c>
      <c r="F2306">
        <v>82</v>
      </c>
      <c r="G2306" s="1">
        <v>44473</v>
      </c>
      <c r="H2306" s="2">
        <f t="shared" si="603"/>
        <v>4</v>
      </c>
      <c r="I2306" s="2">
        <f t="shared" si="604"/>
        <v>10</v>
      </c>
      <c r="J2306" s="2">
        <f t="shared" si="605"/>
        <v>2021</v>
      </c>
      <c r="K2306" s="1">
        <f>G2306+8</f>
        <v>44481</v>
      </c>
      <c r="L2306" s="2">
        <f t="shared" si="606"/>
        <v>12</v>
      </c>
      <c r="M2306" s="2">
        <f t="shared" si="607"/>
        <v>10</v>
      </c>
      <c r="N2306" s="2">
        <f t="shared" si="608"/>
        <v>2021</v>
      </c>
      <c r="O2306" s="2">
        <f t="shared" si="609"/>
        <v>8</v>
      </c>
      <c r="P2306" t="s">
        <v>73</v>
      </c>
      <c r="Q2306" t="s">
        <v>119</v>
      </c>
      <c r="R2306" t="s">
        <v>10153</v>
      </c>
      <c r="S2306" t="s">
        <v>92</v>
      </c>
      <c r="T2306" s="3" t="s">
        <v>66</v>
      </c>
      <c r="U2306" s="4">
        <v>49617.54</v>
      </c>
      <c r="V2306" t="s">
        <v>328</v>
      </c>
      <c r="W2306" s="3" t="b">
        <v>0</v>
      </c>
      <c r="X2306" s="3" t="b">
        <v>0</v>
      </c>
      <c r="Y2306" t="s">
        <v>10154</v>
      </c>
      <c r="Z2306" t="s">
        <v>23012</v>
      </c>
      <c r="AA2306" t="s">
        <v>10155</v>
      </c>
    </row>
    <row r="2307" spans="1:27" x14ac:dyDescent="0.3">
      <c r="A2307">
        <f t="shared" si="610"/>
        <v>2306</v>
      </c>
      <c r="B2307" t="s">
        <v>10156</v>
      </c>
      <c r="C2307" t="s">
        <v>10157</v>
      </c>
      <c r="D2307" t="str">
        <f t="shared" ref="D2307:D2370" si="618">B2307&amp; " " &amp;C2307</f>
        <v>Adrienne Rudman</v>
      </c>
      <c r="E2307" s="3" t="s">
        <v>32</v>
      </c>
      <c r="F2307">
        <v>64</v>
      </c>
      <c r="G2307" s="1">
        <v>44364</v>
      </c>
      <c r="H2307" s="2">
        <f t="shared" ref="H2307:H2370" si="619">DAY(G2307)</f>
        <v>17</v>
      </c>
      <c r="I2307" s="2">
        <f t="shared" ref="I2307:I2370" si="620">MONTH(G2307)</f>
        <v>6</v>
      </c>
      <c r="J2307" s="2">
        <f t="shared" ref="J2307:J2370" si="621">YEAR(G2307)</f>
        <v>2021</v>
      </c>
      <c r="K2307" s="1">
        <v>44469</v>
      </c>
      <c r="L2307" s="2">
        <f t="shared" ref="L2307:L2370" si="622">DAY(K2307)</f>
        <v>30</v>
      </c>
      <c r="M2307" s="2">
        <f t="shared" ref="M2307:M2370" si="623">MONTH(K2307)</f>
        <v>9</v>
      </c>
      <c r="N2307" s="2">
        <f t="shared" ref="N2307:N2370" si="624">YEAR(K2307)</f>
        <v>2021</v>
      </c>
      <c r="O2307" s="2">
        <f t="shared" ref="O2307:O2370" si="625">K2307-G2307</f>
        <v>105</v>
      </c>
      <c r="P2307" t="s">
        <v>44</v>
      </c>
      <c r="Q2307" t="s">
        <v>126</v>
      </c>
      <c r="R2307" t="s">
        <v>10158</v>
      </c>
      <c r="S2307" t="s">
        <v>92</v>
      </c>
      <c r="T2307" s="3" t="s">
        <v>26</v>
      </c>
      <c r="U2307" s="4">
        <v>41226.83</v>
      </c>
      <c r="V2307" t="s">
        <v>2702</v>
      </c>
      <c r="W2307" s="3" t="b">
        <v>1</v>
      </c>
      <c r="X2307" s="3" t="b">
        <v>0</v>
      </c>
      <c r="Y2307" t="s">
        <v>10159</v>
      </c>
      <c r="Z2307" t="s">
        <v>23012</v>
      </c>
      <c r="AA2307" t="s">
        <v>809</v>
      </c>
    </row>
    <row r="2308" spans="1:27" x14ac:dyDescent="0.3">
      <c r="A2308">
        <f t="shared" ref="A2308:A2371" si="626">A2307+1</f>
        <v>2307</v>
      </c>
      <c r="B2308" t="s">
        <v>10160</v>
      </c>
      <c r="C2308" t="s">
        <v>10161</v>
      </c>
      <c r="D2308" t="str">
        <f t="shared" si="618"/>
        <v>Yolane Traviss</v>
      </c>
      <c r="E2308" s="3" t="s">
        <v>32</v>
      </c>
      <c r="F2308">
        <v>50</v>
      </c>
      <c r="G2308" s="1">
        <v>44383</v>
      </c>
      <c r="H2308" s="2">
        <f t="shared" si="619"/>
        <v>6</v>
      </c>
      <c r="I2308" s="2">
        <f t="shared" si="620"/>
        <v>7</v>
      </c>
      <c r="J2308" s="2">
        <f t="shared" si="621"/>
        <v>2021</v>
      </c>
      <c r="K2308" s="1">
        <f t="shared" ref="K2308:K2310" si="627">G2308+8</f>
        <v>44391</v>
      </c>
      <c r="L2308" s="2">
        <f t="shared" si="622"/>
        <v>14</v>
      </c>
      <c r="M2308" s="2">
        <f t="shared" si="623"/>
        <v>7</v>
      </c>
      <c r="N2308" s="2">
        <f t="shared" si="624"/>
        <v>2021</v>
      </c>
      <c r="O2308" s="2">
        <f t="shared" si="625"/>
        <v>8</v>
      </c>
      <c r="P2308" t="s">
        <v>73</v>
      </c>
      <c r="Q2308" t="s">
        <v>34</v>
      </c>
      <c r="R2308" t="s">
        <v>10162</v>
      </c>
      <c r="S2308" t="s">
        <v>92</v>
      </c>
      <c r="T2308" s="3" t="s">
        <v>133</v>
      </c>
      <c r="U2308" s="4">
        <v>84908.26</v>
      </c>
      <c r="V2308" t="s">
        <v>591</v>
      </c>
      <c r="W2308" s="3" t="b">
        <v>1</v>
      </c>
      <c r="X2308" s="3" t="b">
        <v>0</v>
      </c>
      <c r="Y2308" t="s">
        <v>10163</v>
      </c>
      <c r="Z2308" t="s">
        <v>23012</v>
      </c>
      <c r="AA2308" t="s">
        <v>1181</v>
      </c>
    </row>
    <row r="2309" spans="1:27" x14ac:dyDescent="0.3">
      <c r="A2309">
        <f t="shared" si="626"/>
        <v>2308</v>
      </c>
      <c r="B2309" t="s">
        <v>10164</v>
      </c>
      <c r="C2309" t="s">
        <v>10165</v>
      </c>
      <c r="D2309" t="str">
        <f t="shared" si="618"/>
        <v>Elaina Johncey</v>
      </c>
      <c r="E2309" s="3" t="s">
        <v>32</v>
      </c>
      <c r="F2309">
        <v>22</v>
      </c>
      <c r="G2309" s="1">
        <v>44455</v>
      </c>
      <c r="H2309" s="2">
        <f t="shared" si="619"/>
        <v>16</v>
      </c>
      <c r="I2309" s="2">
        <f t="shared" si="620"/>
        <v>9</v>
      </c>
      <c r="J2309" s="2">
        <f t="shared" si="621"/>
        <v>2021</v>
      </c>
      <c r="K2309" s="1">
        <f t="shared" si="627"/>
        <v>44463</v>
      </c>
      <c r="L2309" s="2">
        <f t="shared" si="622"/>
        <v>24</v>
      </c>
      <c r="M2309" s="2">
        <f t="shared" si="623"/>
        <v>9</v>
      </c>
      <c r="N2309" s="2">
        <f t="shared" si="624"/>
        <v>2021</v>
      </c>
      <c r="O2309" s="2">
        <f t="shared" si="625"/>
        <v>8</v>
      </c>
      <c r="P2309" t="s">
        <v>22</v>
      </c>
      <c r="Q2309" t="s">
        <v>119</v>
      </c>
      <c r="R2309" t="s">
        <v>10166</v>
      </c>
      <c r="S2309" t="s">
        <v>92</v>
      </c>
      <c r="T2309" s="3" t="s">
        <v>57</v>
      </c>
      <c r="U2309" s="4">
        <v>89157.05</v>
      </c>
      <c r="V2309" t="s">
        <v>591</v>
      </c>
      <c r="W2309" s="3" t="b">
        <v>1</v>
      </c>
      <c r="X2309" s="3" t="s">
        <v>23011</v>
      </c>
      <c r="Y2309" t="s">
        <v>10167</v>
      </c>
      <c r="Z2309" t="s">
        <v>23012</v>
      </c>
      <c r="AA2309" t="s">
        <v>1555</v>
      </c>
    </row>
    <row r="2310" spans="1:27" x14ac:dyDescent="0.3">
      <c r="A2310">
        <f t="shared" si="626"/>
        <v>2309</v>
      </c>
      <c r="B2310" t="s">
        <v>10168</v>
      </c>
      <c r="C2310" t="s">
        <v>10169</v>
      </c>
      <c r="D2310" t="str">
        <f t="shared" si="618"/>
        <v>Edi Pell</v>
      </c>
      <c r="E2310" s="3" t="s">
        <v>32</v>
      </c>
      <c r="F2310">
        <v>89</v>
      </c>
      <c r="G2310" s="1">
        <v>44449</v>
      </c>
      <c r="H2310" s="2">
        <f t="shared" si="619"/>
        <v>10</v>
      </c>
      <c r="I2310" s="2">
        <f t="shared" si="620"/>
        <v>9</v>
      </c>
      <c r="J2310" s="2">
        <f t="shared" si="621"/>
        <v>2021</v>
      </c>
      <c r="K2310" s="1">
        <f t="shared" si="627"/>
        <v>44457</v>
      </c>
      <c r="L2310" s="2">
        <f t="shared" si="622"/>
        <v>18</v>
      </c>
      <c r="M2310" s="2">
        <f t="shared" si="623"/>
        <v>9</v>
      </c>
      <c r="N2310" s="2">
        <f t="shared" si="624"/>
        <v>2021</v>
      </c>
      <c r="O2310" s="2">
        <f t="shared" si="625"/>
        <v>8</v>
      </c>
      <c r="P2310" t="s">
        <v>118</v>
      </c>
      <c r="Q2310" t="s">
        <v>23</v>
      </c>
      <c r="R2310" t="s">
        <v>10170</v>
      </c>
      <c r="S2310" t="s">
        <v>76</v>
      </c>
      <c r="T2310" s="3" t="s">
        <v>133</v>
      </c>
      <c r="U2310" s="4">
        <v>46279.19</v>
      </c>
      <c r="V2310" t="s">
        <v>2050</v>
      </c>
      <c r="W2310" s="3" t="s">
        <v>23011</v>
      </c>
      <c r="X2310" s="3" t="b">
        <v>1</v>
      </c>
      <c r="Y2310" t="s">
        <v>10171</v>
      </c>
      <c r="Z2310" t="s">
        <v>23012</v>
      </c>
      <c r="AA2310" t="s">
        <v>740</v>
      </c>
    </row>
    <row r="2311" spans="1:27" x14ac:dyDescent="0.3">
      <c r="A2311">
        <f t="shared" si="626"/>
        <v>2310</v>
      </c>
      <c r="B2311" t="s">
        <v>10172</v>
      </c>
      <c r="C2311" t="s">
        <v>10173</v>
      </c>
      <c r="D2311" t="str">
        <f t="shared" si="618"/>
        <v>Baron MacGill</v>
      </c>
      <c r="E2311" s="3" t="s">
        <v>43</v>
      </c>
      <c r="F2311">
        <v>39</v>
      </c>
      <c r="G2311" s="1">
        <v>44247</v>
      </c>
      <c r="H2311" s="2">
        <f t="shared" si="619"/>
        <v>20</v>
      </c>
      <c r="I2311" s="2">
        <f t="shared" si="620"/>
        <v>2</v>
      </c>
      <c r="J2311" s="2">
        <f t="shared" si="621"/>
        <v>2021</v>
      </c>
      <c r="K2311" s="1">
        <v>44282</v>
      </c>
      <c r="L2311" s="2">
        <f t="shared" si="622"/>
        <v>27</v>
      </c>
      <c r="M2311" s="2">
        <f t="shared" si="623"/>
        <v>3</v>
      </c>
      <c r="N2311" s="2">
        <f t="shared" si="624"/>
        <v>2021</v>
      </c>
      <c r="O2311" s="2">
        <f t="shared" si="625"/>
        <v>35</v>
      </c>
      <c r="P2311" t="s">
        <v>44</v>
      </c>
      <c r="Q2311" t="s">
        <v>34</v>
      </c>
      <c r="R2311" t="s">
        <v>10174</v>
      </c>
      <c r="S2311" t="s">
        <v>100</v>
      </c>
      <c r="T2311" s="3" t="s">
        <v>37</v>
      </c>
      <c r="U2311" s="4">
        <v>16002.76</v>
      </c>
      <c r="V2311" t="s">
        <v>4329</v>
      </c>
      <c r="W2311" s="3" t="b">
        <v>0</v>
      </c>
      <c r="X2311" s="3" t="b">
        <v>0</v>
      </c>
      <c r="Y2311" t="s">
        <v>10175</v>
      </c>
      <c r="Z2311" t="s">
        <v>23012</v>
      </c>
      <c r="AA2311" t="s">
        <v>3133</v>
      </c>
    </row>
    <row r="2312" spans="1:27" x14ac:dyDescent="0.3">
      <c r="A2312">
        <f t="shared" si="626"/>
        <v>2311</v>
      </c>
      <c r="B2312" t="s">
        <v>10176</v>
      </c>
      <c r="C2312" t="s">
        <v>10177</v>
      </c>
      <c r="D2312" t="str">
        <f t="shared" si="618"/>
        <v>Spenser Bartoshevich</v>
      </c>
      <c r="E2312" s="3" t="s">
        <v>43</v>
      </c>
      <c r="F2312">
        <v>56</v>
      </c>
      <c r="G2312" s="1">
        <v>44317</v>
      </c>
      <c r="H2312" s="2">
        <f t="shared" si="619"/>
        <v>1</v>
      </c>
      <c r="I2312" s="2">
        <f t="shared" si="620"/>
        <v>5</v>
      </c>
      <c r="J2312" s="2">
        <f t="shared" si="621"/>
        <v>2021</v>
      </c>
      <c r="K2312" s="1">
        <f>G2312+8</f>
        <v>44325</v>
      </c>
      <c r="L2312" s="2">
        <f t="shared" si="622"/>
        <v>9</v>
      </c>
      <c r="M2312" s="2">
        <f t="shared" si="623"/>
        <v>5</v>
      </c>
      <c r="N2312" s="2">
        <f t="shared" si="624"/>
        <v>2021</v>
      </c>
      <c r="O2312" s="2">
        <f t="shared" si="625"/>
        <v>8</v>
      </c>
      <c r="P2312" t="s">
        <v>22</v>
      </c>
      <c r="Q2312" t="s">
        <v>126</v>
      </c>
      <c r="R2312" t="s">
        <v>10178</v>
      </c>
      <c r="S2312" t="s">
        <v>36</v>
      </c>
      <c r="T2312" s="3" t="s">
        <v>159</v>
      </c>
      <c r="U2312" s="4">
        <v>58018.67</v>
      </c>
      <c r="V2312" t="s">
        <v>1355</v>
      </c>
      <c r="W2312" s="3" t="s">
        <v>23011</v>
      </c>
      <c r="X2312" s="3" t="b">
        <v>0</v>
      </c>
      <c r="Y2312" t="s">
        <v>10179</v>
      </c>
      <c r="Z2312" t="s">
        <v>23012</v>
      </c>
      <c r="AA2312" t="s">
        <v>470</v>
      </c>
    </row>
    <row r="2313" spans="1:27" x14ac:dyDescent="0.3">
      <c r="A2313">
        <f t="shared" si="626"/>
        <v>2312</v>
      </c>
      <c r="B2313" t="s">
        <v>8000</v>
      </c>
      <c r="C2313" t="s">
        <v>8912</v>
      </c>
      <c r="D2313" t="str">
        <f t="shared" si="618"/>
        <v>Desiri Dunlea</v>
      </c>
      <c r="E2313" s="3" t="s">
        <v>32</v>
      </c>
      <c r="F2313">
        <v>25</v>
      </c>
      <c r="G2313" s="1">
        <v>44197</v>
      </c>
      <c r="H2313" s="2">
        <f t="shared" si="619"/>
        <v>1</v>
      </c>
      <c r="I2313" s="2">
        <f t="shared" si="620"/>
        <v>1</v>
      </c>
      <c r="J2313" s="2">
        <f t="shared" si="621"/>
        <v>2021</v>
      </c>
      <c r="K2313" s="1">
        <v>44198</v>
      </c>
      <c r="L2313" s="2">
        <f t="shared" si="622"/>
        <v>2</v>
      </c>
      <c r="M2313" s="2">
        <f t="shared" si="623"/>
        <v>1</v>
      </c>
      <c r="N2313" s="2">
        <f t="shared" si="624"/>
        <v>2021</v>
      </c>
      <c r="O2313" s="2">
        <f t="shared" si="625"/>
        <v>1</v>
      </c>
      <c r="P2313" t="s">
        <v>44</v>
      </c>
      <c r="Q2313" t="s">
        <v>54</v>
      </c>
      <c r="R2313" t="s">
        <v>10180</v>
      </c>
      <c r="S2313" t="s">
        <v>146</v>
      </c>
      <c r="T2313" s="3" t="s">
        <v>83</v>
      </c>
      <c r="U2313" s="4">
        <v>69124.929999999993</v>
      </c>
      <c r="V2313" t="s">
        <v>6269</v>
      </c>
      <c r="W2313" s="3" t="b">
        <v>1</v>
      </c>
      <c r="X2313" s="3" t="b">
        <v>1</v>
      </c>
      <c r="Y2313" t="s">
        <v>10181</v>
      </c>
      <c r="Z2313" t="s">
        <v>23012</v>
      </c>
      <c r="AA2313" t="s">
        <v>10182</v>
      </c>
    </row>
    <row r="2314" spans="1:27" x14ac:dyDescent="0.3">
      <c r="A2314">
        <f t="shared" si="626"/>
        <v>2313</v>
      </c>
      <c r="B2314" t="s">
        <v>10183</v>
      </c>
      <c r="C2314" t="s">
        <v>10184</v>
      </c>
      <c r="D2314" t="str">
        <f t="shared" si="618"/>
        <v>Frannie Paton</v>
      </c>
      <c r="E2314" s="3" t="s">
        <v>32</v>
      </c>
      <c r="F2314">
        <v>20</v>
      </c>
      <c r="G2314" s="1">
        <v>44249</v>
      </c>
      <c r="H2314" s="2">
        <f t="shared" si="619"/>
        <v>22</v>
      </c>
      <c r="I2314" s="2">
        <f t="shared" si="620"/>
        <v>2</v>
      </c>
      <c r="J2314" s="2">
        <f t="shared" si="621"/>
        <v>2021</v>
      </c>
      <c r="K2314" s="1">
        <v>44533</v>
      </c>
      <c r="L2314" s="2">
        <f t="shared" si="622"/>
        <v>3</v>
      </c>
      <c r="M2314" s="2">
        <f t="shared" si="623"/>
        <v>12</v>
      </c>
      <c r="N2314" s="2">
        <f t="shared" si="624"/>
        <v>2021</v>
      </c>
      <c r="O2314" s="2">
        <f t="shared" si="625"/>
        <v>284</v>
      </c>
      <c r="P2314" t="s">
        <v>44</v>
      </c>
      <c r="Q2314" t="s">
        <v>90</v>
      </c>
      <c r="R2314" t="s">
        <v>10185</v>
      </c>
      <c r="S2314" t="s">
        <v>100</v>
      </c>
      <c r="T2314" s="3" t="s">
        <v>57</v>
      </c>
      <c r="U2314" s="4">
        <v>91744.27</v>
      </c>
      <c r="V2314" t="s">
        <v>2692</v>
      </c>
      <c r="W2314" s="3" t="b">
        <v>1</v>
      </c>
      <c r="X2314" s="3" t="b">
        <v>1</v>
      </c>
      <c r="Y2314" t="s">
        <v>10186</v>
      </c>
      <c r="Z2314" t="s">
        <v>23012</v>
      </c>
      <c r="AA2314" t="s">
        <v>545</v>
      </c>
    </row>
    <row r="2315" spans="1:27" x14ac:dyDescent="0.3">
      <c r="A2315">
        <f t="shared" si="626"/>
        <v>2314</v>
      </c>
      <c r="B2315" t="s">
        <v>4596</v>
      </c>
      <c r="C2315" t="s">
        <v>10187</v>
      </c>
      <c r="D2315" t="str">
        <f t="shared" si="618"/>
        <v>Celestine Beton</v>
      </c>
      <c r="E2315" s="3" t="s">
        <v>32</v>
      </c>
      <c r="F2315">
        <v>20</v>
      </c>
      <c r="G2315" s="1">
        <v>44316</v>
      </c>
      <c r="H2315" s="2">
        <f t="shared" si="619"/>
        <v>30</v>
      </c>
      <c r="I2315" s="2">
        <f t="shared" si="620"/>
        <v>4</v>
      </c>
      <c r="J2315" s="2">
        <f t="shared" si="621"/>
        <v>2021</v>
      </c>
      <c r="K2315" s="1">
        <v>44324</v>
      </c>
      <c r="L2315" s="2">
        <f t="shared" si="622"/>
        <v>8</v>
      </c>
      <c r="M2315" s="2">
        <f t="shared" si="623"/>
        <v>5</v>
      </c>
      <c r="N2315" s="2">
        <f t="shared" si="624"/>
        <v>2021</v>
      </c>
      <c r="O2315" s="2">
        <f t="shared" si="625"/>
        <v>8</v>
      </c>
      <c r="P2315" t="s">
        <v>22</v>
      </c>
      <c r="Q2315" t="s">
        <v>197</v>
      </c>
      <c r="R2315" t="s">
        <v>10188</v>
      </c>
      <c r="S2315" t="s">
        <v>146</v>
      </c>
      <c r="T2315" s="3" t="s">
        <v>83</v>
      </c>
      <c r="U2315" s="4">
        <v>44182.91</v>
      </c>
      <c r="V2315" t="s">
        <v>2185</v>
      </c>
      <c r="W2315" s="3" t="b">
        <v>1</v>
      </c>
      <c r="X2315" s="3" t="b">
        <v>1</v>
      </c>
      <c r="Y2315" t="s">
        <v>10189</v>
      </c>
      <c r="Z2315" t="s">
        <v>23012</v>
      </c>
      <c r="AA2315" t="s">
        <v>207</v>
      </c>
    </row>
    <row r="2316" spans="1:27" x14ac:dyDescent="0.3">
      <c r="A2316">
        <f t="shared" si="626"/>
        <v>2315</v>
      </c>
      <c r="B2316" t="s">
        <v>10190</v>
      </c>
      <c r="C2316" t="s">
        <v>10191</v>
      </c>
      <c r="D2316" t="str">
        <f t="shared" si="618"/>
        <v>Aurelea Caustic</v>
      </c>
      <c r="E2316" s="3" t="s">
        <v>32</v>
      </c>
      <c r="F2316">
        <v>11</v>
      </c>
      <c r="G2316" s="1">
        <v>44383</v>
      </c>
      <c r="H2316" s="2">
        <f t="shared" si="619"/>
        <v>6</v>
      </c>
      <c r="I2316" s="2">
        <f t="shared" si="620"/>
        <v>7</v>
      </c>
      <c r="J2316" s="2">
        <f t="shared" si="621"/>
        <v>2021</v>
      </c>
      <c r="K2316" s="1">
        <v>44531</v>
      </c>
      <c r="L2316" s="2">
        <f t="shared" si="622"/>
        <v>1</v>
      </c>
      <c r="M2316" s="2">
        <f t="shared" si="623"/>
        <v>12</v>
      </c>
      <c r="N2316" s="2">
        <f t="shared" si="624"/>
        <v>2021</v>
      </c>
      <c r="O2316" s="2">
        <f t="shared" si="625"/>
        <v>148</v>
      </c>
      <c r="P2316" t="s">
        <v>22</v>
      </c>
      <c r="Q2316" t="s">
        <v>119</v>
      </c>
      <c r="R2316" t="s">
        <v>10192</v>
      </c>
      <c r="S2316" t="s">
        <v>36</v>
      </c>
      <c r="T2316" s="3" t="s">
        <v>23012</v>
      </c>
      <c r="U2316" s="4">
        <v>33885.360000000001</v>
      </c>
      <c r="V2316" t="s">
        <v>2702</v>
      </c>
      <c r="W2316" s="3" t="b">
        <v>0</v>
      </c>
      <c r="X2316" s="3" t="s">
        <v>23011</v>
      </c>
      <c r="Y2316" t="s">
        <v>10193</v>
      </c>
      <c r="Z2316" t="s">
        <v>23012</v>
      </c>
      <c r="AA2316" t="s">
        <v>10194</v>
      </c>
    </row>
    <row r="2317" spans="1:27" x14ac:dyDescent="0.3">
      <c r="A2317">
        <f t="shared" si="626"/>
        <v>2316</v>
      </c>
      <c r="B2317" t="s">
        <v>9965</v>
      </c>
      <c r="C2317" t="s">
        <v>10195</v>
      </c>
      <c r="D2317" t="str">
        <f t="shared" si="618"/>
        <v>Romain Bollands</v>
      </c>
      <c r="E2317" s="3" t="s">
        <v>43</v>
      </c>
      <c r="F2317">
        <v>43</v>
      </c>
      <c r="G2317" s="1">
        <v>44291</v>
      </c>
      <c r="H2317" s="2">
        <f t="shared" si="619"/>
        <v>5</v>
      </c>
      <c r="I2317" s="2">
        <f t="shared" si="620"/>
        <v>4</v>
      </c>
      <c r="J2317" s="2">
        <f t="shared" si="621"/>
        <v>2021</v>
      </c>
      <c r="K2317" s="1">
        <f t="shared" ref="K2317:K2320" si="628">G2317+8</f>
        <v>44299</v>
      </c>
      <c r="L2317" s="2">
        <f t="shared" si="622"/>
        <v>13</v>
      </c>
      <c r="M2317" s="2">
        <f t="shared" si="623"/>
        <v>4</v>
      </c>
      <c r="N2317" s="2">
        <f t="shared" si="624"/>
        <v>2021</v>
      </c>
      <c r="O2317" s="2">
        <f t="shared" si="625"/>
        <v>8</v>
      </c>
      <c r="P2317" t="s">
        <v>118</v>
      </c>
      <c r="Q2317" t="s">
        <v>74</v>
      </c>
      <c r="R2317" t="s">
        <v>10196</v>
      </c>
      <c r="S2317" t="s">
        <v>36</v>
      </c>
      <c r="T2317" s="3" t="s">
        <v>66</v>
      </c>
      <c r="U2317" s="4">
        <v>71324.210000000006</v>
      </c>
      <c r="V2317" t="s">
        <v>2692</v>
      </c>
      <c r="W2317" s="3" t="b">
        <v>0</v>
      </c>
      <c r="X2317" s="3" t="b">
        <v>1</v>
      </c>
      <c r="Y2317" t="s">
        <v>10197</v>
      </c>
      <c r="Z2317" t="s">
        <v>9644</v>
      </c>
      <c r="AA2317" t="s">
        <v>996</v>
      </c>
    </row>
    <row r="2318" spans="1:27" x14ac:dyDescent="0.3">
      <c r="A2318">
        <f t="shared" si="626"/>
        <v>2317</v>
      </c>
      <c r="B2318" t="s">
        <v>10198</v>
      </c>
      <c r="C2318" t="s">
        <v>10199</v>
      </c>
      <c r="D2318" t="str">
        <f t="shared" si="618"/>
        <v>Damita Quelch</v>
      </c>
      <c r="E2318" s="3" t="s">
        <v>350</v>
      </c>
      <c r="F2318">
        <v>54</v>
      </c>
      <c r="G2318" s="1">
        <v>44487</v>
      </c>
      <c r="H2318" s="2">
        <f t="shared" si="619"/>
        <v>18</v>
      </c>
      <c r="I2318" s="2">
        <f t="shared" si="620"/>
        <v>10</v>
      </c>
      <c r="J2318" s="2">
        <f t="shared" si="621"/>
        <v>2021</v>
      </c>
      <c r="K2318" s="1">
        <f t="shared" si="628"/>
        <v>44495</v>
      </c>
      <c r="L2318" s="2">
        <f t="shared" si="622"/>
        <v>26</v>
      </c>
      <c r="M2318" s="2">
        <f t="shared" si="623"/>
        <v>10</v>
      </c>
      <c r="N2318" s="2">
        <f t="shared" si="624"/>
        <v>2021</v>
      </c>
      <c r="O2318" s="2">
        <f t="shared" si="625"/>
        <v>8</v>
      </c>
      <c r="P2318" t="s">
        <v>44</v>
      </c>
      <c r="Q2318" t="s">
        <v>34</v>
      </c>
      <c r="R2318" t="s">
        <v>10200</v>
      </c>
      <c r="S2318" t="s">
        <v>25</v>
      </c>
      <c r="T2318" s="3" t="s">
        <v>159</v>
      </c>
      <c r="U2318" s="4">
        <v>94239.8</v>
      </c>
      <c r="V2318" t="s">
        <v>67</v>
      </c>
      <c r="W2318" s="3" t="b">
        <v>0</v>
      </c>
      <c r="X2318" s="3" t="b">
        <v>0</v>
      </c>
      <c r="Y2318" t="s">
        <v>10201</v>
      </c>
      <c r="Z2318" t="s">
        <v>23012</v>
      </c>
      <c r="AA2318" t="s">
        <v>194</v>
      </c>
    </row>
    <row r="2319" spans="1:27" x14ac:dyDescent="0.3">
      <c r="A2319">
        <f t="shared" si="626"/>
        <v>2318</v>
      </c>
      <c r="B2319" t="s">
        <v>9765</v>
      </c>
      <c r="C2319" t="s">
        <v>10202</v>
      </c>
      <c r="D2319" t="str">
        <f t="shared" si="618"/>
        <v>Roma Ramel</v>
      </c>
      <c r="E2319" s="3" t="s">
        <v>350</v>
      </c>
      <c r="F2319">
        <v>56</v>
      </c>
      <c r="G2319" s="1">
        <v>44539</v>
      </c>
      <c r="H2319" s="2">
        <f t="shared" si="619"/>
        <v>9</v>
      </c>
      <c r="I2319" s="2">
        <f t="shared" si="620"/>
        <v>12</v>
      </c>
      <c r="J2319" s="2">
        <f t="shared" si="621"/>
        <v>2021</v>
      </c>
      <c r="K2319" s="1">
        <f t="shared" si="628"/>
        <v>44547</v>
      </c>
      <c r="L2319" s="2">
        <f t="shared" si="622"/>
        <v>17</v>
      </c>
      <c r="M2319" s="2">
        <f t="shared" si="623"/>
        <v>12</v>
      </c>
      <c r="N2319" s="2">
        <f t="shared" si="624"/>
        <v>2021</v>
      </c>
      <c r="O2319" s="2">
        <f t="shared" si="625"/>
        <v>8</v>
      </c>
      <c r="P2319" t="s">
        <v>73</v>
      </c>
      <c r="Q2319" t="s">
        <v>54</v>
      </c>
      <c r="R2319" t="s">
        <v>10203</v>
      </c>
      <c r="S2319" t="s">
        <v>36</v>
      </c>
      <c r="T2319" s="3" t="s">
        <v>37</v>
      </c>
      <c r="U2319" s="4">
        <v>95434.27</v>
      </c>
      <c r="V2319" t="s">
        <v>429</v>
      </c>
      <c r="W2319" s="3" t="b">
        <v>0</v>
      </c>
      <c r="X2319" s="3" t="b">
        <v>1</v>
      </c>
      <c r="Y2319" t="s">
        <v>10204</v>
      </c>
      <c r="Z2319" t="s">
        <v>23012</v>
      </c>
      <c r="AA2319" t="s">
        <v>996</v>
      </c>
    </row>
    <row r="2320" spans="1:27" x14ac:dyDescent="0.3">
      <c r="A2320">
        <f t="shared" si="626"/>
        <v>2319</v>
      </c>
      <c r="B2320" t="s">
        <v>10205</v>
      </c>
      <c r="C2320" t="s">
        <v>10206</v>
      </c>
      <c r="D2320" t="str">
        <f t="shared" si="618"/>
        <v>Walden Girardini</v>
      </c>
      <c r="E2320" s="3" t="s">
        <v>43</v>
      </c>
      <c r="F2320">
        <v>70</v>
      </c>
      <c r="G2320" s="1">
        <v>44434</v>
      </c>
      <c r="H2320" s="2">
        <f t="shared" si="619"/>
        <v>26</v>
      </c>
      <c r="I2320" s="2">
        <f t="shared" si="620"/>
        <v>8</v>
      </c>
      <c r="J2320" s="2">
        <f t="shared" si="621"/>
        <v>2021</v>
      </c>
      <c r="K2320" s="1">
        <f t="shared" si="628"/>
        <v>44442</v>
      </c>
      <c r="L2320" s="2">
        <f t="shared" si="622"/>
        <v>3</v>
      </c>
      <c r="M2320" s="2">
        <f t="shared" si="623"/>
        <v>9</v>
      </c>
      <c r="N2320" s="2">
        <f t="shared" si="624"/>
        <v>2021</v>
      </c>
      <c r="O2320" s="2">
        <f t="shared" si="625"/>
        <v>8</v>
      </c>
      <c r="P2320" t="s">
        <v>44</v>
      </c>
      <c r="Q2320" t="s">
        <v>90</v>
      </c>
      <c r="R2320" t="s">
        <v>10207</v>
      </c>
      <c r="S2320" t="s">
        <v>76</v>
      </c>
      <c r="T2320" s="3" t="s">
        <v>26</v>
      </c>
      <c r="U2320" s="4">
        <v>46669.24</v>
      </c>
      <c r="V2320" t="s">
        <v>591</v>
      </c>
      <c r="W2320" s="3" t="s">
        <v>23011</v>
      </c>
      <c r="X2320" s="3" t="b">
        <v>0</v>
      </c>
      <c r="Y2320" t="s">
        <v>10208</v>
      </c>
      <c r="Z2320" t="s">
        <v>23012</v>
      </c>
      <c r="AA2320" t="s">
        <v>3046</v>
      </c>
    </row>
    <row r="2321" spans="1:27" x14ac:dyDescent="0.3">
      <c r="A2321">
        <f t="shared" si="626"/>
        <v>2320</v>
      </c>
      <c r="B2321" t="s">
        <v>10209</v>
      </c>
      <c r="C2321" t="s">
        <v>10210</v>
      </c>
      <c r="D2321" t="str">
        <f t="shared" si="618"/>
        <v>Arne Frowde</v>
      </c>
      <c r="E2321" s="3" t="s">
        <v>43</v>
      </c>
      <c r="F2321">
        <v>87</v>
      </c>
      <c r="G2321" s="1">
        <v>44334</v>
      </c>
      <c r="H2321" s="2">
        <f t="shared" si="619"/>
        <v>18</v>
      </c>
      <c r="I2321" s="2">
        <f t="shared" si="620"/>
        <v>5</v>
      </c>
      <c r="J2321" s="2">
        <f t="shared" si="621"/>
        <v>2021</v>
      </c>
      <c r="K2321" s="1">
        <v>44377</v>
      </c>
      <c r="L2321" s="2">
        <f t="shared" si="622"/>
        <v>30</v>
      </c>
      <c r="M2321" s="2">
        <f t="shared" si="623"/>
        <v>6</v>
      </c>
      <c r="N2321" s="2">
        <f t="shared" si="624"/>
        <v>2021</v>
      </c>
      <c r="O2321" s="2">
        <f t="shared" si="625"/>
        <v>43</v>
      </c>
      <c r="P2321" t="s">
        <v>63</v>
      </c>
      <c r="Q2321" t="s">
        <v>74</v>
      </c>
      <c r="R2321" t="s">
        <v>10211</v>
      </c>
      <c r="S2321" t="s">
        <v>146</v>
      </c>
      <c r="T2321" s="3" t="s">
        <v>47</v>
      </c>
      <c r="U2321" s="4">
        <v>40398.730000000003</v>
      </c>
      <c r="V2321" t="s">
        <v>1297</v>
      </c>
      <c r="W2321" s="3" t="b">
        <v>0</v>
      </c>
      <c r="X2321" s="3" t="s">
        <v>23011</v>
      </c>
      <c r="Y2321" t="s">
        <v>10212</v>
      </c>
      <c r="Z2321" t="s">
        <v>23012</v>
      </c>
      <c r="AA2321" t="s">
        <v>10213</v>
      </c>
    </row>
    <row r="2322" spans="1:27" x14ac:dyDescent="0.3">
      <c r="A2322">
        <f t="shared" si="626"/>
        <v>2321</v>
      </c>
      <c r="B2322" t="s">
        <v>10214</v>
      </c>
      <c r="C2322" t="s">
        <v>10215</v>
      </c>
      <c r="D2322" t="str">
        <f t="shared" si="618"/>
        <v>Thorn Sealy</v>
      </c>
      <c r="E2322" s="3" t="s">
        <v>43</v>
      </c>
      <c r="F2322">
        <v>71</v>
      </c>
      <c r="G2322" s="1">
        <v>44317</v>
      </c>
      <c r="H2322" s="2">
        <f t="shared" si="619"/>
        <v>1</v>
      </c>
      <c r="I2322" s="2">
        <f t="shared" si="620"/>
        <v>5</v>
      </c>
      <c r="J2322" s="2">
        <f t="shared" si="621"/>
        <v>2021</v>
      </c>
      <c r="K2322" s="1">
        <v>44410</v>
      </c>
      <c r="L2322" s="2">
        <f t="shared" si="622"/>
        <v>2</v>
      </c>
      <c r="M2322" s="2">
        <f t="shared" si="623"/>
        <v>8</v>
      </c>
      <c r="N2322" s="2">
        <f t="shared" si="624"/>
        <v>2021</v>
      </c>
      <c r="O2322" s="2">
        <f t="shared" si="625"/>
        <v>93</v>
      </c>
      <c r="P2322" t="s">
        <v>44</v>
      </c>
      <c r="Q2322" t="s">
        <v>23</v>
      </c>
      <c r="R2322" t="s">
        <v>10216</v>
      </c>
      <c r="S2322" t="s">
        <v>92</v>
      </c>
      <c r="T2322" s="3" t="s">
        <v>57</v>
      </c>
      <c r="U2322" s="4">
        <v>5227.83</v>
      </c>
      <c r="V2322" t="s">
        <v>2618</v>
      </c>
      <c r="W2322" s="3" t="s">
        <v>23011</v>
      </c>
      <c r="X2322" s="3" t="b">
        <v>0</v>
      </c>
      <c r="Y2322" t="s">
        <v>10217</v>
      </c>
      <c r="Z2322" t="s">
        <v>23012</v>
      </c>
      <c r="AA2322" t="s">
        <v>10218</v>
      </c>
    </row>
    <row r="2323" spans="1:27" x14ac:dyDescent="0.3">
      <c r="A2323">
        <f t="shared" si="626"/>
        <v>2322</v>
      </c>
      <c r="B2323" t="s">
        <v>10219</v>
      </c>
      <c r="C2323" t="s">
        <v>10220</v>
      </c>
      <c r="D2323" t="str">
        <f t="shared" si="618"/>
        <v>Colas Dottridge</v>
      </c>
      <c r="E2323" s="3" t="s">
        <v>43</v>
      </c>
      <c r="F2323">
        <v>54</v>
      </c>
      <c r="G2323" s="1">
        <v>44483</v>
      </c>
      <c r="H2323" s="2">
        <f t="shared" si="619"/>
        <v>14</v>
      </c>
      <c r="I2323" s="2">
        <f t="shared" si="620"/>
        <v>10</v>
      </c>
      <c r="J2323" s="2">
        <f t="shared" si="621"/>
        <v>2021</v>
      </c>
      <c r="K2323" s="1">
        <f t="shared" ref="K2323:K2324" si="629">G2323+8</f>
        <v>44491</v>
      </c>
      <c r="L2323" s="2">
        <f t="shared" si="622"/>
        <v>22</v>
      </c>
      <c r="M2323" s="2">
        <f t="shared" si="623"/>
        <v>10</v>
      </c>
      <c r="N2323" s="2">
        <f t="shared" si="624"/>
        <v>2021</v>
      </c>
      <c r="O2323" s="2">
        <f t="shared" si="625"/>
        <v>8</v>
      </c>
      <c r="P2323" t="s">
        <v>33</v>
      </c>
      <c r="Q2323" t="s">
        <v>23</v>
      </c>
      <c r="R2323" t="s">
        <v>10221</v>
      </c>
      <c r="S2323" t="s">
        <v>25</v>
      </c>
      <c r="T2323" s="3" t="s">
        <v>57</v>
      </c>
      <c r="U2323" s="4">
        <v>1311.28</v>
      </c>
      <c r="V2323" t="s">
        <v>3523</v>
      </c>
      <c r="W2323" s="3" t="s">
        <v>23011</v>
      </c>
      <c r="X2323" s="3" t="s">
        <v>23011</v>
      </c>
      <c r="Y2323" t="s">
        <v>10222</v>
      </c>
      <c r="Z2323" t="s">
        <v>23012</v>
      </c>
      <c r="AA2323" t="s">
        <v>10223</v>
      </c>
    </row>
    <row r="2324" spans="1:27" x14ac:dyDescent="0.3">
      <c r="A2324">
        <f t="shared" si="626"/>
        <v>2323</v>
      </c>
      <c r="B2324" t="s">
        <v>10224</v>
      </c>
      <c r="C2324" t="s">
        <v>10225</v>
      </c>
      <c r="D2324" t="str">
        <f t="shared" si="618"/>
        <v>Hartley Schollick</v>
      </c>
      <c r="E2324" s="3" t="s">
        <v>43</v>
      </c>
      <c r="F2324">
        <v>51</v>
      </c>
      <c r="G2324" s="1">
        <v>44548</v>
      </c>
      <c r="H2324" s="2">
        <f t="shared" si="619"/>
        <v>18</v>
      </c>
      <c r="I2324" s="2">
        <f t="shared" si="620"/>
        <v>12</v>
      </c>
      <c r="J2324" s="2">
        <f t="shared" si="621"/>
        <v>2021</v>
      </c>
      <c r="K2324" s="1">
        <f t="shared" si="629"/>
        <v>44556</v>
      </c>
      <c r="L2324" s="2">
        <f t="shared" si="622"/>
        <v>26</v>
      </c>
      <c r="M2324" s="2">
        <f t="shared" si="623"/>
        <v>12</v>
      </c>
      <c r="N2324" s="2">
        <f t="shared" si="624"/>
        <v>2021</v>
      </c>
      <c r="O2324" s="2">
        <f t="shared" si="625"/>
        <v>8</v>
      </c>
      <c r="P2324" t="s">
        <v>44</v>
      </c>
      <c r="Q2324" t="s">
        <v>74</v>
      </c>
      <c r="R2324" t="s">
        <v>10226</v>
      </c>
      <c r="S2324" t="s">
        <v>36</v>
      </c>
      <c r="T2324" s="3" t="s">
        <v>133</v>
      </c>
      <c r="U2324" s="4">
        <v>51431.55</v>
      </c>
      <c r="V2324" t="s">
        <v>339</v>
      </c>
      <c r="W2324" s="3" t="b">
        <v>1</v>
      </c>
      <c r="X2324" s="3" t="b">
        <v>0</v>
      </c>
      <c r="Y2324" t="s">
        <v>10227</v>
      </c>
      <c r="Z2324" t="s">
        <v>23012</v>
      </c>
      <c r="AA2324" t="s">
        <v>10228</v>
      </c>
    </row>
    <row r="2325" spans="1:27" x14ac:dyDescent="0.3">
      <c r="A2325">
        <f t="shared" si="626"/>
        <v>2324</v>
      </c>
      <c r="B2325" t="s">
        <v>10229</v>
      </c>
      <c r="C2325" t="s">
        <v>10230</v>
      </c>
      <c r="D2325" t="str">
        <f t="shared" si="618"/>
        <v>Korry Dreelan</v>
      </c>
      <c r="E2325" s="3" t="s">
        <v>21</v>
      </c>
      <c r="F2325">
        <v>36</v>
      </c>
      <c r="G2325" s="1">
        <v>44246</v>
      </c>
      <c r="H2325" s="2">
        <f t="shared" si="619"/>
        <v>19</v>
      </c>
      <c r="I2325" s="2">
        <f t="shared" si="620"/>
        <v>2</v>
      </c>
      <c r="J2325" s="2">
        <f t="shared" si="621"/>
        <v>2021</v>
      </c>
      <c r="K2325" s="1">
        <v>44488</v>
      </c>
      <c r="L2325" s="2">
        <f t="shared" si="622"/>
        <v>19</v>
      </c>
      <c r="M2325" s="2">
        <f t="shared" si="623"/>
        <v>10</v>
      </c>
      <c r="N2325" s="2">
        <f t="shared" si="624"/>
        <v>2021</v>
      </c>
      <c r="O2325" s="2">
        <f t="shared" si="625"/>
        <v>242</v>
      </c>
      <c r="P2325" t="s">
        <v>44</v>
      </c>
      <c r="Q2325" t="s">
        <v>90</v>
      </c>
      <c r="R2325" t="s">
        <v>10231</v>
      </c>
      <c r="S2325" t="s">
        <v>146</v>
      </c>
      <c r="T2325" s="3" t="s">
        <v>37</v>
      </c>
      <c r="U2325" s="4">
        <v>53742.49</v>
      </c>
      <c r="V2325" t="s">
        <v>503</v>
      </c>
      <c r="W2325" s="3" t="b">
        <v>1</v>
      </c>
      <c r="X2325" s="3" t="b">
        <v>0</v>
      </c>
      <c r="Y2325" t="s">
        <v>5064</v>
      </c>
      <c r="Z2325" t="s">
        <v>23012</v>
      </c>
      <c r="AA2325" t="s">
        <v>556</v>
      </c>
    </row>
    <row r="2326" spans="1:27" x14ac:dyDescent="0.3">
      <c r="A2326">
        <f t="shared" si="626"/>
        <v>2325</v>
      </c>
      <c r="B2326" t="s">
        <v>10232</v>
      </c>
      <c r="C2326" t="s">
        <v>10233</v>
      </c>
      <c r="D2326" t="str">
        <f t="shared" si="618"/>
        <v>Sophronia Seleway</v>
      </c>
      <c r="E2326" s="3" t="s">
        <v>32</v>
      </c>
      <c r="F2326">
        <v>12</v>
      </c>
      <c r="G2326" s="1">
        <v>44509</v>
      </c>
      <c r="H2326" s="2">
        <f t="shared" si="619"/>
        <v>9</v>
      </c>
      <c r="I2326" s="2">
        <f t="shared" si="620"/>
        <v>11</v>
      </c>
      <c r="J2326" s="2">
        <f t="shared" si="621"/>
        <v>2021</v>
      </c>
      <c r="K2326" s="1">
        <f>G2326+8</f>
        <v>44517</v>
      </c>
      <c r="L2326" s="2">
        <f t="shared" si="622"/>
        <v>17</v>
      </c>
      <c r="M2326" s="2">
        <f t="shared" si="623"/>
        <v>11</v>
      </c>
      <c r="N2326" s="2">
        <f t="shared" si="624"/>
        <v>2021</v>
      </c>
      <c r="O2326" s="2">
        <f t="shared" si="625"/>
        <v>8</v>
      </c>
      <c r="P2326" t="s">
        <v>22</v>
      </c>
      <c r="Q2326" t="s">
        <v>197</v>
      </c>
      <c r="R2326" t="s">
        <v>10234</v>
      </c>
      <c r="S2326" t="s">
        <v>92</v>
      </c>
      <c r="T2326" s="3" t="s">
        <v>66</v>
      </c>
      <c r="U2326" s="4">
        <v>13109.95</v>
      </c>
      <c r="V2326" t="s">
        <v>345</v>
      </c>
      <c r="W2326" s="3" t="b">
        <v>1</v>
      </c>
      <c r="X2326" s="3" t="b">
        <v>0</v>
      </c>
      <c r="Y2326" t="s">
        <v>10235</v>
      </c>
      <c r="Z2326" t="s">
        <v>23012</v>
      </c>
      <c r="AA2326" t="s">
        <v>10236</v>
      </c>
    </row>
    <row r="2327" spans="1:27" x14ac:dyDescent="0.3">
      <c r="A2327">
        <f t="shared" si="626"/>
        <v>2326</v>
      </c>
      <c r="B2327" t="s">
        <v>3121</v>
      </c>
      <c r="C2327" t="s">
        <v>10237</v>
      </c>
      <c r="D2327" t="str">
        <f t="shared" si="618"/>
        <v>Vin Odgers</v>
      </c>
      <c r="E2327" s="3" t="s">
        <v>32</v>
      </c>
      <c r="F2327">
        <v>84</v>
      </c>
      <c r="G2327" s="1">
        <v>44480</v>
      </c>
      <c r="H2327" s="2">
        <f t="shared" si="619"/>
        <v>11</v>
      </c>
      <c r="I2327" s="2">
        <f t="shared" si="620"/>
        <v>10</v>
      </c>
      <c r="J2327" s="2">
        <f t="shared" si="621"/>
        <v>2021</v>
      </c>
      <c r="K2327" s="1">
        <v>44560</v>
      </c>
      <c r="L2327" s="2">
        <f t="shared" si="622"/>
        <v>30</v>
      </c>
      <c r="M2327" s="2">
        <f t="shared" si="623"/>
        <v>12</v>
      </c>
      <c r="N2327" s="2">
        <f t="shared" si="624"/>
        <v>2021</v>
      </c>
      <c r="O2327" s="2">
        <f t="shared" si="625"/>
        <v>80</v>
      </c>
      <c r="P2327" t="s">
        <v>63</v>
      </c>
      <c r="Q2327" t="s">
        <v>34</v>
      </c>
      <c r="R2327" t="s">
        <v>10238</v>
      </c>
      <c r="S2327" t="s">
        <v>100</v>
      </c>
      <c r="T2327" s="3" t="s">
        <v>26</v>
      </c>
      <c r="U2327" s="4">
        <v>76513.22</v>
      </c>
      <c r="V2327" t="s">
        <v>113</v>
      </c>
      <c r="W2327" s="3" t="s">
        <v>23011</v>
      </c>
      <c r="X2327" s="3" t="b">
        <v>0</v>
      </c>
      <c r="Y2327" t="s">
        <v>10239</v>
      </c>
      <c r="Z2327" t="s">
        <v>23012</v>
      </c>
      <c r="AA2327" t="s">
        <v>4448</v>
      </c>
    </row>
    <row r="2328" spans="1:27" x14ac:dyDescent="0.3">
      <c r="A2328">
        <f t="shared" si="626"/>
        <v>2327</v>
      </c>
      <c r="B2328" t="s">
        <v>10240</v>
      </c>
      <c r="C2328" t="s">
        <v>10241</v>
      </c>
      <c r="D2328" t="str">
        <f t="shared" si="618"/>
        <v>Clare Rocca</v>
      </c>
      <c r="E2328" s="3" t="s">
        <v>190</v>
      </c>
      <c r="F2328">
        <v>58</v>
      </c>
      <c r="G2328" s="1">
        <v>44398</v>
      </c>
      <c r="H2328" s="2">
        <f t="shared" si="619"/>
        <v>21</v>
      </c>
      <c r="I2328" s="2">
        <f t="shared" si="620"/>
        <v>7</v>
      </c>
      <c r="J2328" s="2">
        <f t="shared" si="621"/>
        <v>2021</v>
      </c>
      <c r="K2328" s="1">
        <v>44532</v>
      </c>
      <c r="L2328" s="2">
        <f t="shared" si="622"/>
        <v>2</v>
      </c>
      <c r="M2328" s="2">
        <f t="shared" si="623"/>
        <v>12</v>
      </c>
      <c r="N2328" s="2">
        <f t="shared" si="624"/>
        <v>2021</v>
      </c>
      <c r="O2328" s="2">
        <f t="shared" si="625"/>
        <v>134</v>
      </c>
      <c r="P2328" t="s">
        <v>33</v>
      </c>
      <c r="Q2328" t="s">
        <v>90</v>
      </c>
      <c r="R2328" t="s">
        <v>10242</v>
      </c>
      <c r="S2328" t="s">
        <v>25</v>
      </c>
      <c r="T2328" s="3" t="s">
        <v>57</v>
      </c>
      <c r="U2328" s="4">
        <v>57155.92</v>
      </c>
      <c r="V2328" t="s">
        <v>898</v>
      </c>
      <c r="W2328" s="3" t="b">
        <v>0</v>
      </c>
      <c r="X2328" s="3" t="b">
        <v>0</v>
      </c>
      <c r="Y2328" t="s">
        <v>10243</v>
      </c>
      <c r="Z2328" t="s">
        <v>23012</v>
      </c>
      <c r="AA2328" t="s">
        <v>1243</v>
      </c>
    </row>
    <row r="2329" spans="1:27" x14ac:dyDescent="0.3">
      <c r="A2329">
        <f t="shared" si="626"/>
        <v>2328</v>
      </c>
      <c r="B2329" t="s">
        <v>3672</v>
      </c>
      <c r="C2329" t="s">
        <v>10244</v>
      </c>
      <c r="D2329" t="str">
        <f t="shared" si="618"/>
        <v>Elysia Middas</v>
      </c>
      <c r="E2329" s="3" t="s">
        <v>32</v>
      </c>
      <c r="F2329">
        <v>88</v>
      </c>
      <c r="G2329" s="1">
        <v>44395</v>
      </c>
      <c r="H2329" s="2">
        <f t="shared" si="619"/>
        <v>18</v>
      </c>
      <c r="I2329" s="2">
        <f t="shared" si="620"/>
        <v>7</v>
      </c>
      <c r="J2329" s="2">
        <f t="shared" si="621"/>
        <v>2021</v>
      </c>
      <c r="K2329" s="1">
        <f>G2329+8</f>
        <v>44403</v>
      </c>
      <c r="L2329" s="2">
        <f t="shared" si="622"/>
        <v>26</v>
      </c>
      <c r="M2329" s="2">
        <f t="shared" si="623"/>
        <v>7</v>
      </c>
      <c r="N2329" s="2">
        <f t="shared" si="624"/>
        <v>2021</v>
      </c>
      <c r="O2329" s="2">
        <f t="shared" si="625"/>
        <v>8</v>
      </c>
      <c r="P2329" t="s">
        <v>73</v>
      </c>
      <c r="Q2329" t="s">
        <v>74</v>
      </c>
      <c r="R2329" t="s">
        <v>10245</v>
      </c>
      <c r="S2329" t="s">
        <v>56</v>
      </c>
      <c r="T2329" s="3" t="s">
        <v>83</v>
      </c>
      <c r="U2329" s="4">
        <v>72119.3</v>
      </c>
      <c r="V2329" t="s">
        <v>578</v>
      </c>
      <c r="W2329" s="3" t="b">
        <v>0</v>
      </c>
      <c r="X2329" s="3" t="b">
        <v>0</v>
      </c>
      <c r="Y2329" t="s">
        <v>10246</v>
      </c>
      <c r="Z2329" t="s">
        <v>23012</v>
      </c>
      <c r="AA2329" t="s">
        <v>10247</v>
      </c>
    </row>
    <row r="2330" spans="1:27" x14ac:dyDescent="0.3">
      <c r="A2330">
        <f t="shared" si="626"/>
        <v>2329</v>
      </c>
      <c r="B2330" t="s">
        <v>10248</v>
      </c>
      <c r="C2330" t="s">
        <v>10249</v>
      </c>
      <c r="D2330" t="str">
        <f t="shared" si="618"/>
        <v>Hart Pendreigh</v>
      </c>
      <c r="E2330" s="3" t="s">
        <v>43</v>
      </c>
      <c r="F2330">
        <v>70</v>
      </c>
      <c r="G2330" s="1">
        <v>44282</v>
      </c>
      <c r="H2330" s="2">
        <f t="shared" si="619"/>
        <v>27</v>
      </c>
      <c r="I2330" s="2">
        <f t="shared" si="620"/>
        <v>3</v>
      </c>
      <c r="J2330" s="2">
        <f t="shared" si="621"/>
        <v>2021</v>
      </c>
      <c r="K2330" s="1">
        <v>44494</v>
      </c>
      <c r="L2330" s="2">
        <f t="shared" si="622"/>
        <v>25</v>
      </c>
      <c r="M2330" s="2">
        <f t="shared" si="623"/>
        <v>10</v>
      </c>
      <c r="N2330" s="2">
        <f t="shared" si="624"/>
        <v>2021</v>
      </c>
      <c r="O2330" s="2">
        <f t="shared" si="625"/>
        <v>212</v>
      </c>
      <c r="P2330" t="s">
        <v>73</v>
      </c>
      <c r="Q2330" t="s">
        <v>34</v>
      </c>
      <c r="R2330" t="s">
        <v>10250</v>
      </c>
      <c r="S2330" t="s">
        <v>177</v>
      </c>
      <c r="T2330" s="3" t="s">
        <v>159</v>
      </c>
      <c r="U2330" s="4">
        <v>16910.349999999999</v>
      </c>
      <c r="V2330" t="s">
        <v>2814</v>
      </c>
      <c r="W2330" s="3" t="b">
        <v>1</v>
      </c>
      <c r="X2330" s="3" t="b">
        <v>0</v>
      </c>
      <c r="Y2330" t="s">
        <v>10251</v>
      </c>
      <c r="Z2330" t="s">
        <v>10252</v>
      </c>
      <c r="AA2330" t="s">
        <v>10022</v>
      </c>
    </row>
    <row r="2331" spans="1:27" x14ac:dyDescent="0.3">
      <c r="A2331">
        <f t="shared" si="626"/>
        <v>2330</v>
      </c>
      <c r="B2331" t="s">
        <v>10253</v>
      </c>
      <c r="C2331" t="s">
        <v>10254</v>
      </c>
      <c r="D2331" t="str">
        <f t="shared" si="618"/>
        <v>Donna Rieger</v>
      </c>
      <c r="E2331" s="3" t="s">
        <v>32</v>
      </c>
      <c r="F2331">
        <v>77</v>
      </c>
      <c r="G2331" s="1">
        <v>44326</v>
      </c>
      <c r="H2331" s="2">
        <f t="shared" si="619"/>
        <v>10</v>
      </c>
      <c r="I2331" s="2">
        <f t="shared" si="620"/>
        <v>5</v>
      </c>
      <c r="J2331" s="2">
        <f t="shared" si="621"/>
        <v>2021</v>
      </c>
      <c r="K2331" s="1">
        <f>G2331+8</f>
        <v>44334</v>
      </c>
      <c r="L2331" s="2">
        <f t="shared" si="622"/>
        <v>18</v>
      </c>
      <c r="M2331" s="2">
        <f t="shared" si="623"/>
        <v>5</v>
      </c>
      <c r="N2331" s="2">
        <f t="shared" si="624"/>
        <v>2021</v>
      </c>
      <c r="O2331" s="2">
        <f t="shared" si="625"/>
        <v>8</v>
      </c>
      <c r="P2331" t="s">
        <v>63</v>
      </c>
      <c r="Q2331" t="s">
        <v>119</v>
      </c>
      <c r="R2331" t="s">
        <v>10255</v>
      </c>
      <c r="S2331" t="s">
        <v>36</v>
      </c>
      <c r="T2331" s="3" t="s">
        <v>47</v>
      </c>
      <c r="U2331" s="4">
        <v>54049.95</v>
      </c>
      <c r="V2331" t="s">
        <v>4096</v>
      </c>
      <c r="W2331" s="3" t="s">
        <v>23011</v>
      </c>
      <c r="X2331" s="3" t="b">
        <v>1</v>
      </c>
      <c r="Y2331" t="s">
        <v>10256</v>
      </c>
      <c r="Z2331" t="s">
        <v>23012</v>
      </c>
      <c r="AA2331" t="s">
        <v>1960</v>
      </c>
    </row>
    <row r="2332" spans="1:27" x14ac:dyDescent="0.3">
      <c r="A2332">
        <f t="shared" si="626"/>
        <v>2331</v>
      </c>
      <c r="B2332" t="s">
        <v>10257</v>
      </c>
      <c r="D2332" t="str">
        <f t="shared" si="618"/>
        <v xml:space="preserve">Anni </v>
      </c>
      <c r="E2332" s="3" t="s">
        <v>32</v>
      </c>
      <c r="F2332">
        <v>76</v>
      </c>
      <c r="G2332" s="1">
        <v>44291</v>
      </c>
      <c r="H2332" s="2">
        <f t="shared" si="619"/>
        <v>5</v>
      </c>
      <c r="I2332" s="2">
        <f t="shared" si="620"/>
        <v>4</v>
      </c>
      <c r="J2332" s="2">
        <f t="shared" si="621"/>
        <v>2021</v>
      </c>
      <c r="K2332" s="1">
        <v>44333</v>
      </c>
      <c r="L2332" s="2">
        <f t="shared" si="622"/>
        <v>17</v>
      </c>
      <c r="M2332" s="2">
        <f t="shared" si="623"/>
        <v>5</v>
      </c>
      <c r="N2332" s="2">
        <f t="shared" si="624"/>
        <v>2021</v>
      </c>
      <c r="O2332" s="2">
        <f t="shared" si="625"/>
        <v>42</v>
      </c>
      <c r="P2332" t="s">
        <v>33</v>
      </c>
      <c r="Q2332" t="s">
        <v>34</v>
      </c>
      <c r="R2332" t="s">
        <v>10258</v>
      </c>
      <c r="S2332" t="s">
        <v>65</v>
      </c>
      <c r="T2332" s="3" t="s">
        <v>159</v>
      </c>
      <c r="U2332" s="4">
        <v>97591.32</v>
      </c>
      <c r="V2332" t="s">
        <v>4329</v>
      </c>
      <c r="W2332" s="3" t="b">
        <v>1</v>
      </c>
      <c r="X2332" s="3" t="b">
        <v>0</v>
      </c>
      <c r="Y2332" t="s">
        <v>10259</v>
      </c>
      <c r="Z2332" t="s">
        <v>23012</v>
      </c>
      <c r="AA2332" t="s">
        <v>359</v>
      </c>
    </row>
    <row r="2333" spans="1:27" x14ac:dyDescent="0.3">
      <c r="A2333">
        <f t="shared" si="626"/>
        <v>2332</v>
      </c>
      <c r="B2333" t="s">
        <v>10260</v>
      </c>
      <c r="C2333" t="s">
        <v>10261</v>
      </c>
      <c r="D2333" t="str">
        <f t="shared" si="618"/>
        <v>Adella Duffin</v>
      </c>
      <c r="E2333" s="3" t="s">
        <v>190</v>
      </c>
      <c r="F2333">
        <v>25</v>
      </c>
      <c r="G2333" s="1">
        <v>44505</v>
      </c>
      <c r="H2333" s="2">
        <f t="shared" si="619"/>
        <v>5</v>
      </c>
      <c r="I2333" s="2">
        <f t="shared" si="620"/>
        <v>11</v>
      </c>
      <c r="J2333" s="2">
        <f t="shared" si="621"/>
        <v>2021</v>
      </c>
      <c r="K2333" s="1">
        <v>44548</v>
      </c>
      <c r="L2333" s="2">
        <f t="shared" si="622"/>
        <v>18</v>
      </c>
      <c r="M2333" s="2">
        <f t="shared" si="623"/>
        <v>12</v>
      </c>
      <c r="N2333" s="2">
        <f t="shared" si="624"/>
        <v>2021</v>
      </c>
      <c r="O2333" s="2">
        <f t="shared" si="625"/>
        <v>43</v>
      </c>
      <c r="P2333" t="s">
        <v>44</v>
      </c>
      <c r="Q2333" t="s">
        <v>119</v>
      </c>
      <c r="R2333" t="s">
        <v>10262</v>
      </c>
      <c r="S2333" t="s">
        <v>177</v>
      </c>
      <c r="T2333" s="3" t="s">
        <v>23012</v>
      </c>
      <c r="U2333" s="4">
        <v>4185.34</v>
      </c>
      <c r="V2333" t="s">
        <v>316</v>
      </c>
      <c r="W2333" s="3" t="s">
        <v>23011</v>
      </c>
      <c r="X2333" s="3" t="b">
        <v>0</v>
      </c>
      <c r="Y2333" t="s">
        <v>10263</v>
      </c>
      <c r="Z2333" t="s">
        <v>23012</v>
      </c>
      <c r="AA2333" t="s">
        <v>550</v>
      </c>
    </row>
    <row r="2334" spans="1:27" x14ac:dyDescent="0.3">
      <c r="A2334">
        <f t="shared" si="626"/>
        <v>2333</v>
      </c>
      <c r="B2334" t="s">
        <v>4568</v>
      </c>
      <c r="C2334" t="s">
        <v>10264</v>
      </c>
      <c r="D2334" t="str">
        <f t="shared" si="618"/>
        <v>Carmel Petrushanko</v>
      </c>
      <c r="E2334" s="3" t="s">
        <v>32</v>
      </c>
      <c r="F2334">
        <v>81</v>
      </c>
      <c r="G2334" s="1">
        <v>44340</v>
      </c>
      <c r="H2334" s="2">
        <f t="shared" si="619"/>
        <v>24</v>
      </c>
      <c r="I2334" s="2">
        <f t="shared" si="620"/>
        <v>5</v>
      </c>
      <c r="J2334" s="2">
        <f t="shared" si="621"/>
        <v>2021</v>
      </c>
      <c r="K2334" s="1">
        <f>G2334+8</f>
        <v>44348</v>
      </c>
      <c r="L2334" s="2">
        <f t="shared" si="622"/>
        <v>1</v>
      </c>
      <c r="M2334" s="2">
        <f t="shared" si="623"/>
        <v>6</v>
      </c>
      <c r="N2334" s="2">
        <f t="shared" si="624"/>
        <v>2021</v>
      </c>
      <c r="O2334" s="2">
        <f t="shared" si="625"/>
        <v>8</v>
      </c>
      <c r="P2334" t="s">
        <v>44</v>
      </c>
      <c r="Q2334" t="s">
        <v>90</v>
      </c>
      <c r="R2334" t="s">
        <v>10265</v>
      </c>
      <c r="S2334" t="s">
        <v>56</v>
      </c>
      <c r="T2334" s="3" t="s">
        <v>37</v>
      </c>
      <c r="U2334" s="4">
        <v>51343.11</v>
      </c>
      <c r="V2334" t="s">
        <v>140</v>
      </c>
      <c r="W2334" s="3" t="b">
        <v>1</v>
      </c>
      <c r="X2334" s="3" t="b">
        <v>1</v>
      </c>
      <c r="Y2334" t="s">
        <v>161</v>
      </c>
      <c r="Z2334" t="s">
        <v>162</v>
      </c>
      <c r="AA2334" t="s">
        <v>2826</v>
      </c>
    </row>
    <row r="2335" spans="1:27" x14ac:dyDescent="0.3">
      <c r="A2335">
        <f t="shared" si="626"/>
        <v>2334</v>
      </c>
      <c r="B2335" t="s">
        <v>10266</v>
      </c>
      <c r="C2335" t="s">
        <v>10267</v>
      </c>
      <c r="D2335" t="str">
        <f t="shared" si="618"/>
        <v>Bliss Falco</v>
      </c>
      <c r="E2335" s="3" t="s">
        <v>32</v>
      </c>
      <c r="F2335">
        <v>4</v>
      </c>
      <c r="G2335" s="1">
        <v>44291</v>
      </c>
      <c r="H2335" s="2">
        <f t="shared" si="619"/>
        <v>5</v>
      </c>
      <c r="I2335" s="2">
        <f t="shared" si="620"/>
        <v>4</v>
      </c>
      <c r="J2335" s="2">
        <f t="shared" si="621"/>
        <v>2021</v>
      </c>
      <c r="K2335" s="1">
        <v>44377</v>
      </c>
      <c r="L2335" s="2">
        <f t="shared" si="622"/>
        <v>30</v>
      </c>
      <c r="M2335" s="2">
        <f t="shared" si="623"/>
        <v>6</v>
      </c>
      <c r="N2335" s="2">
        <f t="shared" si="624"/>
        <v>2021</v>
      </c>
      <c r="O2335" s="2">
        <f t="shared" si="625"/>
        <v>86</v>
      </c>
      <c r="P2335" t="s">
        <v>73</v>
      </c>
      <c r="Q2335" t="s">
        <v>34</v>
      </c>
      <c r="R2335" t="s">
        <v>10268</v>
      </c>
      <c r="S2335" t="s">
        <v>36</v>
      </c>
      <c r="T2335" s="3" t="s">
        <v>23012</v>
      </c>
      <c r="U2335" s="4">
        <v>91271.48</v>
      </c>
      <c r="V2335" t="s">
        <v>566</v>
      </c>
      <c r="W2335" s="3" t="s">
        <v>23011</v>
      </c>
      <c r="X2335" s="3" t="b">
        <v>1</v>
      </c>
      <c r="Y2335" t="s">
        <v>10269</v>
      </c>
      <c r="Z2335" t="s">
        <v>23012</v>
      </c>
      <c r="AA2335" t="s">
        <v>3150</v>
      </c>
    </row>
    <row r="2336" spans="1:27" x14ac:dyDescent="0.3">
      <c r="A2336">
        <f t="shared" si="626"/>
        <v>2335</v>
      </c>
      <c r="B2336" t="s">
        <v>10270</v>
      </c>
      <c r="C2336" t="s">
        <v>10271</v>
      </c>
      <c r="D2336" t="str">
        <f t="shared" si="618"/>
        <v>Sarita Schlagh</v>
      </c>
      <c r="E2336" s="3" t="s">
        <v>32</v>
      </c>
      <c r="F2336">
        <v>29</v>
      </c>
      <c r="G2336" s="1">
        <v>44251</v>
      </c>
      <c r="H2336" s="2">
        <f t="shared" si="619"/>
        <v>24</v>
      </c>
      <c r="I2336" s="2">
        <f t="shared" si="620"/>
        <v>2</v>
      </c>
      <c r="J2336" s="2">
        <f t="shared" si="621"/>
        <v>2021</v>
      </c>
      <c r="K2336" s="1">
        <v>44364</v>
      </c>
      <c r="L2336" s="2">
        <f t="shared" si="622"/>
        <v>17</v>
      </c>
      <c r="M2336" s="2">
        <f t="shared" si="623"/>
        <v>6</v>
      </c>
      <c r="N2336" s="2">
        <f t="shared" si="624"/>
        <v>2021</v>
      </c>
      <c r="O2336" s="2">
        <f t="shared" si="625"/>
        <v>113</v>
      </c>
      <c r="P2336" t="s">
        <v>33</v>
      </c>
      <c r="Q2336" t="s">
        <v>34</v>
      </c>
      <c r="R2336" t="s">
        <v>10272</v>
      </c>
      <c r="S2336" t="s">
        <v>25</v>
      </c>
      <c r="T2336" s="3" t="s">
        <v>57</v>
      </c>
      <c r="U2336" s="4">
        <v>31628.76</v>
      </c>
      <c r="V2336" t="s">
        <v>2525</v>
      </c>
      <c r="W2336" s="3" t="s">
        <v>23011</v>
      </c>
      <c r="X2336" s="3" t="b">
        <v>1</v>
      </c>
      <c r="Y2336" t="s">
        <v>10273</v>
      </c>
      <c r="Z2336" t="s">
        <v>23012</v>
      </c>
      <c r="AA2336" t="s">
        <v>6081</v>
      </c>
    </row>
    <row r="2337" spans="1:27" x14ac:dyDescent="0.3">
      <c r="A2337">
        <f t="shared" si="626"/>
        <v>2336</v>
      </c>
      <c r="B2337" t="s">
        <v>10274</v>
      </c>
      <c r="C2337" t="s">
        <v>10275</v>
      </c>
      <c r="D2337" t="str">
        <f t="shared" si="618"/>
        <v>Veronike Barroux</v>
      </c>
      <c r="E2337" s="3" t="s">
        <v>32</v>
      </c>
      <c r="F2337">
        <v>50</v>
      </c>
      <c r="G2337" s="1">
        <v>44489</v>
      </c>
      <c r="H2337" s="2">
        <f t="shared" si="619"/>
        <v>20</v>
      </c>
      <c r="I2337" s="2">
        <f t="shared" si="620"/>
        <v>10</v>
      </c>
      <c r="J2337" s="2">
        <f t="shared" si="621"/>
        <v>2021</v>
      </c>
      <c r="K2337" s="1">
        <v>44526</v>
      </c>
      <c r="L2337" s="2">
        <f t="shared" si="622"/>
        <v>26</v>
      </c>
      <c r="M2337" s="2">
        <f t="shared" si="623"/>
        <v>11</v>
      </c>
      <c r="N2337" s="2">
        <f t="shared" si="624"/>
        <v>2021</v>
      </c>
      <c r="O2337" s="2">
        <f t="shared" si="625"/>
        <v>37</v>
      </c>
      <c r="P2337" t="s">
        <v>44</v>
      </c>
      <c r="Q2337" t="s">
        <v>126</v>
      </c>
      <c r="R2337" t="s">
        <v>10276</v>
      </c>
      <c r="S2337" t="s">
        <v>56</v>
      </c>
      <c r="T2337" s="3" t="s">
        <v>57</v>
      </c>
      <c r="U2337" s="4">
        <v>10614.35</v>
      </c>
      <c r="V2337" t="s">
        <v>753</v>
      </c>
      <c r="W2337" s="3" t="s">
        <v>23011</v>
      </c>
      <c r="X2337" s="3" t="b">
        <v>1</v>
      </c>
      <c r="Y2337" t="s">
        <v>10277</v>
      </c>
      <c r="Z2337" t="s">
        <v>23012</v>
      </c>
      <c r="AA2337" t="s">
        <v>10278</v>
      </c>
    </row>
    <row r="2338" spans="1:27" x14ac:dyDescent="0.3">
      <c r="A2338">
        <f t="shared" si="626"/>
        <v>2337</v>
      </c>
      <c r="B2338" t="s">
        <v>10279</v>
      </c>
      <c r="C2338" t="s">
        <v>10280</v>
      </c>
      <c r="D2338" t="str">
        <f t="shared" si="618"/>
        <v>Birdie Culshaw</v>
      </c>
      <c r="E2338" s="3" t="s">
        <v>32</v>
      </c>
      <c r="F2338">
        <v>21</v>
      </c>
      <c r="G2338" s="1">
        <v>44368</v>
      </c>
      <c r="H2338" s="2">
        <f t="shared" si="619"/>
        <v>21</v>
      </c>
      <c r="I2338" s="2">
        <f t="shared" si="620"/>
        <v>6</v>
      </c>
      <c r="J2338" s="2">
        <f t="shared" si="621"/>
        <v>2021</v>
      </c>
      <c r="K2338" s="1">
        <v>44499</v>
      </c>
      <c r="L2338" s="2">
        <f t="shared" si="622"/>
        <v>30</v>
      </c>
      <c r="M2338" s="2">
        <f t="shared" si="623"/>
        <v>10</v>
      </c>
      <c r="N2338" s="2">
        <f t="shared" si="624"/>
        <v>2021</v>
      </c>
      <c r="O2338" s="2">
        <f t="shared" si="625"/>
        <v>131</v>
      </c>
      <c r="P2338" t="s">
        <v>44</v>
      </c>
      <c r="Q2338" t="s">
        <v>34</v>
      </c>
      <c r="R2338" t="s">
        <v>10281</v>
      </c>
      <c r="S2338" t="s">
        <v>100</v>
      </c>
      <c r="T2338" s="3" t="s">
        <v>26</v>
      </c>
      <c r="U2338" s="4">
        <v>76668.649999999994</v>
      </c>
      <c r="V2338" t="s">
        <v>1659</v>
      </c>
      <c r="W2338" s="3" t="s">
        <v>23011</v>
      </c>
      <c r="X2338" s="3" t="b">
        <v>1</v>
      </c>
      <c r="Y2338" t="s">
        <v>10282</v>
      </c>
      <c r="Z2338" t="s">
        <v>23012</v>
      </c>
      <c r="AA2338" t="s">
        <v>378</v>
      </c>
    </row>
    <row r="2339" spans="1:27" x14ac:dyDescent="0.3">
      <c r="A2339">
        <f t="shared" si="626"/>
        <v>2338</v>
      </c>
      <c r="B2339" t="s">
        <v>10283</v>
      </c>
      <c r="C2339" t="s">
        <v>10284</v>
      </c>
      <c r="D2339" t="str">
        <f t="shared" si="618"/>
        <v>Nancie Ruddom</v>
      </c>
      <c r="E2339" s="3" t="s">
        <v>32</v>
      </c>
      <c r="F2339">
        <v>45</v>
      </c>
      <c r="G2339" s="1">
        <v>44464</v>
      </c>
      <c r="H2339" s="2">
        <f t="shared" si="619"/>
        <v>25</v>
      </c>
      <c r="I2339" s="2">
        <f t="shared" si="620"/>
        <v>9</v>
      </c>
      <c r="J2339" s="2">
        <f t="shared" si="621"/>
        <v>2021</v>
      </c>
      <c r="K2339" s="1">
        <f t="shared" ref="K2339:K2342" si="630">G2339+8</f>
        <v>44472</v>
      </c>
      <c r="L2339" s="2">
        <f t="shared" si="622"/>
        <v>3</v>
      </c>
      <c r="M2339" s="2">
        <f t="shared" si="623"/>
        <v>10</v>
      </c>
      <c r="N2339" s="2">
        <f t="shared" si="624"/>
        <v>2021</v>
      </c>
      <c r="O2339" s="2">
        <f t="shared" si="625"/>
        <v>8</v>
      </c>
      <c r="P2339" t="s">
        <v>118</v>
      </c>
      <c r="Q2339" t="s">
        <v>23</v>
      </c>
      <c r="R2339" t="s">
        <v>10285</v>
      </c>
      <c r="S2339" t="s">
        <v>76</v>
      </c>
      <c r="T2339" s="3" t="s">
        <v>23012</v>
      </c>
      <c r="U2339" s="4">
        <v>12772.71</v>
      </c>
      <c r="V2339" t="s">
        <v>1588</v>
      </c>
      <c r="W2339" s="3" t="b">
        <v>0</v>
      </c>
      <c r="X2339" s="3" t="b">
        <v>1</v>
      </c>
      <c r="Y2339" t="s">
        <v>10286</v>
      </c>
      <c r="Z2339" t="s">
        <v>2432</v>
      </c>
      <c r="AA2339" t="s">
        <v>10287</v>
      </c>
    </row>
    <row r="2340" spans="1:27" x14ac:dyDescent="0.3">
      <c r="A2340">
        <f t="shared" si="626"/>
        <v>2339</v>
      </c>
      <c r="B2340" t="s">
        <v>10288</v>
      </c>
      <c r="C2340" t="s">
        <v>10289</v>
      </c>
      <c r="D2340" t="str">
        <f t="shared" si="618"/>
        <v>Ashly Winch</v>
      </c>
      <c r="E2340" s="3" t="s">
        <v>32</v>
      </c>
      <c r="F2340">
        <v>85</v>
      </c>
      <c r="G2340" s="1">
        <v>44462</v>
      </c>
      <c r="H2340" s="2">
        <f t="shared" si="619"/>
        <v>23</v>
      </c>
      <c r="I2340" s="2">
        <f t="shared" si="620"/>
        <v>9</v>
      </c>
      <c r="J2340" s="2">
        <f t="shared" si="621"/>
        <v>2021</v>
      </c>
      <c r="K2340" s="1">
        <f t="shared" si="630"/>
        <v>44470</v>
      </c>
      <c r="L2340" s="2">
        <f t="shared" si="622"/>
        <v>1</v>
      </c>
      <c r="M2340" s="2">
        <f t="shared" si="623"/>
        <v>10</v>
      </c>
      <c r="N2340" s="2">
        <f t="shared" si="624"/>
        <v>2021</v>
      </c>
      <c r="O2340" s="2">
        <f t="shared" si="625"/>
        <v>8</v>
      </c>
      <c r="P2340" t="s">
        <v>33</v>
      </c>
      <c r="Q2340" t="s">
        <v>54</v>
      </c>
      <c r="R2340" t="s">
        <v>10290</v>
      </c>
      <c r="S2340" t="s">
        <v>146</v>
      </c>
      <c r="T2340" s="3" t="s">
        <v>37</v>
      </c>
      <c r="U2340" s="4">
        <v>72946.990000000005</v>
      </c>
      <c r="V2340" t="s">
        <v>849</v>
      </c>
      <c r="W2340" s="3" t="s">
        <v>23011</v>
      </c>
      <c r="X2340" s="3" t="b">
        <v>0</v>
      </c>
      <c r="Y2340" t="s">
        <v>10291</v>
      </c>
      <c r="Z2340" t="s">
        <v>23012</v>
      </c>
      <c r="AA2340" t="s">
        <v>470</v>
      </c>
    </row>
    <row r="2341" spans="1:27" x14ac:dyDescent="0.3">
      <c r="A2341">
        <f t="shared" si="626"/>
        <v>2340</v>
      </c>
      <c r="B2341" t="s">
        <v>10292</v>
      </c>
      <c r="C2341" t="s">
        <v>10293</v>
      </c>
      <c r="D2341" t="str">
        <f t="shared" si="618"/>
        <v>Analise Copsey</v>
      </c>
      <c r="E2341" s="3" t="s">
        <v>32</v>
      </c>
      <c r="F2341">
        <v>8</v>
      </c>
      <c r="G2341" s="1">
        <v>44250</v>
      </c>
      <c r="H2341" s="2">
        <f t="shared" si="619"/>
        <v>23</v>
      </c>
      <c r="I2341" s="2">
        <f t="shared" si="620"/>
        <v>2</v>
      </c>
      <c r="J2341" s="2">
        <f t="shared" si="621"/>
        <v>2021</v>
      </c>
      <c r="K2341" s="1">
        <f t="shared" si="630"/>
        <v>44258</v>
      </c>
      <c r="L2341" s="2">
        <f t="shared" si="622"/>
        <v>3</v>
      </c>
      <c r="M2341" s="2">
        <f t="shared" si="623"/>
        <v>3</v>
      </c>
      <c r="N2341" s="2">
        <f t="shared" si="624"/>
        <v>2021</v>
      </c>
      <c r="O2341" s="2">
        <f t="shared" si="625"/>
        <v>8</v>
      </c>
      <c r="P2341" t="s">
        <v>44</v>
      </c>
      <c r="Q2341" t="s">
        <v>90</v>
      </c>
      <c r="R2341" t="s">
        <v>10294</v>
      </c>
      <c r="S2341" t="s">
        <v>177</v>
      </c>
      <c r="T2341" s="3" t="s">
        <v>47</v>
      </c>
      <c r="U2341" s="4">
        <v>49642.06</v>
      </c>
      <c r="V2341" t="s">
        <v>651</v>
      </c>
      <c r="W2341" s="3" t="s">
        <v>23011</v>
      </c>
      <c r="X2341" s="3" t="b">
        <v>0</v>
      </c>
      <c r="Y2341" t="s">
        <v>10295</v>
      </c>
      <c r="Z2341" t="s">
        <v>23012</v>
      </c>
      <c r="AA2341" t="s">
        <v>9060</v>
      </c>
    </row>
    <row r="2342" spans="1:27" x14ac:dyDescent="0.3">
      <c r="A2342">
        <f t="shared" si="626"/>
        <v>2341</v>
      </c>
      <c r="B2342" t="s">
        <v>10296</v>
      </c>
      <c r="C2342" t="s">
        <v>10297</v>
      </c>
      <c r="D2342" t="str">
        <f t="shared" si="618"/>
        <v>Giraldo Seage</v>
      </c>
      <c r="E2342" s="3" t="s">
        <v>43</v>
      </c>
      <c r="F2342">
        <v>92</v>
      </c>
      <c r="G2342" s="1">
        <v>44377</v>
      </c>
      <c r="H2342" s="2">
        <f t="shared" si="619"/>
        <v>30</v>
      </c>
      <c r="I2342" s="2">
        <f t="shared" si="620"/>
        <v>6</v>
      </c>
      <c r="J2342" s="2">
        <f t="shared" si="621"/>
        <v>2021</v>
      </c>
      <c r="K2342" s="1">
        <f t="shared" si="630"/>
        <v>44385</v>
      </c>
      <c r="L2342" s="2">
        <f t="shared" si="622"/>
        <v>8</v>
      </c>
      <c r="M2342" s="2">
        <f t="shared" si="623"/>
        <v>7</v>
      </c>
      <c r="N2342" s="2">
        <f t="shared" si="624"/>
        <v>2021</v>
      </c>
      <c r="O2342" s="2">
        <f t="shared" si="625"/>
        <v>8</v>
      </c>
      <c r="P2342" t="s">
        <v>118</v>
      </c>
      <c r="Q2342" t="s">
        <v>197</v>
      </c>
      <c r="R2342" t="s">
        <v>10298</v>
      </c>
      <c r="S2342" t="s">
        <v>100</v>
      </c>
      <c r="T2342" s="3" t="s">
        <v>23012</v>
      </c>
      <c r="U2342" s="4">
        <v>48006.61</v>
      </c>
      <c r="V2342" t="s">
        <v>533</v>
      </c>
      <c r="W2342" s="3" t="b">
        <v>0</v>
      </c>
      <c r="X2342" s="3" t="s">
        <v>23011</v>
      </c>
      <c r="Y2342" t="s">
        <v>10299</v>
      </c>
      <c r="Z2342" t="s">
        <v>23012</v>
      </c>
      <c r="AA2342" t="s">
        <v>10300</v>
      </c>
    </row>
    <row r="2343" spans="1:27" x14ac:dyDescent="0.3">
      <c r="A2343">
        <f t="shared" si="626"/>
        <v>2342</v>
      </c>
      <c r="B2343" t="s">
        <v>10301</v>
      </c>
      <c r="C2343" t="s">
        <v>10302</v>
      </c>
      <c r="D2343" t="str">
        <f t="shared" si="618"/>
        <v>Ferrell Tunnicliffe</v>
      </c>
      <c r="E2343" s="3" t="s">
        <v>43</v>
      </c>
      <c r="F2343">
        <v>42</v>
      </c>
      <c r="G2343" s="1">
        <v>44276</v>
      </c>
      <c r="H2343" s="2">
        <f t="shared" si="619"/>
        <v>21</v>
      </c>
      <c r="I2343" s="2">
        <f t="shared" si="620"/>
        <v>3</v>
      </c>
      <c r="J2343" s="2">
        <f t="shared" si="621"/>
        <v>2021</v>
      </c>
      <c r="K2343" s="1">
        <v>44495</v>
      </c>
      <c r="L2343" s="2">
        <f t="shared" si="622"/>
        <v>26</v>
      </c>
      <c r="M2343" s="2">
        <f t="shared" si="623"/>
        <v>10</v>
      </c>
      <c r="N2343" s="2">
        <f t="shared" si="624"/>
        <v>2021</v>
      </c>
      <c r="O2343" s="2">
        <f t="shared" si="625"/>
        <v>219</v>
      </c>
      <c r="P2343" t="s">
        <v>22</v>
      </c>
      <c r="Q2343" t="s">
        <v>90</v>
      </c>
      <c r="R2343" t="s">
        <v>10303</v>
      </c>
      <c r="S2343" t="s">
        <v>65</v>
      </c>
      <c r="T2343" s="3" t="s">
        <v>23012</v>
      </c>
      <c r="U2343" s="4">
        <v>61996.12</v>
      </c>
      <c r="V2343" t="s">
        <v>3272</v>
      </c>
      <c r="W2343" s="3" t="b">
        <v>0</v>
      </c>
      <c r="X2343" s="3" t="b">
        <v>1</v>
      </c>
      <c r="Y2343" t="s">
        <v>10304</v>
      </c>
      <c r="Z2343" t="s">
        <v>23012</v>
      </c>
      <c r="AA2343" t="s">
        <v>9730</v>
      </c>
    </row>
    <row r="2344" spans="1:27" x14ac:dyDescent="0.3">
      <c r="A2344">
        <f t="shared" si="626"/>
        <v>2343</v>
      </c>
      <c r="B2344" t="s">
        <v>4707</v>
      </c>
      <c r="C2344" t="s">
        <v>10305</v>
      </c>
      <c r="D2344" t="str">
        <f t="shared" si="618"/>
        <v>Jacqueline Bantham</v>
      </c>
      <c r="E2344" s="3" t="s">
        <v>32</v>
      </c>
      <c r="F2344">
        <v>5</v>
      </c>
      <c r="G2344" s="1">
        <v>44436</v>
      </c>
      <c r="H2344" s="2">
        <f t="shared" si="619"/>
        <v>28</v>
      </c>
      <c r="I2344" s="2">
        <f t="shared" si="620"/>
        <v>8</v>
      </c>
      <c r="J2344" s="2">
        <f t="shared" si="621"/>
        <v>2021</v>
      </c>
      <c r="K2344" s="1">
        <v>44512</v>
      </c>
      <c r="L2344" s="2">
        <f t="shared" si="622"/>
        <v>12</v>
      </c>
      <c r="M2344" s="2">
        <f t="shared" si="623"/>
        <v>11</v>
      </c>
      <c r="N2344" s="2">
        <f t="shared" si="624"/>
        <v>2021</v>
      </c>
      <c r="O2344" s="2">
        <f t="shared" si="625"/>
        <v>76</v>
      </c>
      <c r="P2344" t="s">
        <v>33</v>
      </c>
      <c r="Q2344" t="s">
        <v>34</v>
      </c>
      <c r="R2344" t="s">
        <v>10306</v>
      </c>
      <c r="S2344" t="s">
        <v>76</v>
      </c>
      <c r="T2344" s="3" t="s">
        <v>26</v>
      </c>
      <c r="U2344" s="4">
        <v>85154.09</v>
      </c>
      <c r="V2344" t="s">
        <v>3466</v>
      </c>
      <c r="W2344" s="3" t="b">
        <v>0</v>
      </c>
      <c r="X2344" s="3" t="b">
        <v>1</v>
      </c>
      <c r="Y2344" t="s">
        <v>4952</v>
      </c>
      <c r="Z2344" t="s">
        <v>4953</v>
      </c>
      <c r="AA2344" t="s">
        <v>5320</v>
      </c>
    </row>
    <row r="2345" spans="1:27" x14ac:dyDescent="0.3">
      <c r="A2345">
        <f t="shared" si="626"/>
        <v>2344</v>
      </c>
      <c r="B2345" t="s">
        <v>10307</v>
      </c>
      <c r="C2345" t="s">
        <v>10308</v>
      </c>
      <c r="D2345" t="str">
        <f t="shared" si="618"/>
        <v>Horst Walkinshaw</v>
      </c>
      <c r="E2345" s="3" t="s">
        <v>43</v>
      </c>
      <c r="F2345">
        <v>11</v>
      </c>
      <c r="G2345" s="1">
        <v>44456</v>
      </c>
      <c r="H2345" s="2">
        <f t="shared" si="619"/>
        <v>17</v>
      </c>
      <c r="I2345" s="2">
        <f t="shared" si="620"/>
        <v>9</v>
      </c>
      <c r="J2345" s="2">
        <f t="shared" si="621"/>
        <v>2021</v>
      </c>
      <c r="K2345" s="1">
        <v>44553</v>
      </c>
      <c r="L2345" s="2">
        <f t="shared" si="622"/>
        <v>23</v>
      </c>
      <c r="M2345" s="2">
        <f t="shared" si="623"/>
        <v>12</v>
      </c>
      <c r="N2345" s="2">
        <f t="shared" si="624"/>
        <v>2021</v>
      </c>
      <c r="O2345" s="2">
        <f t="shared" si="625"/>
        <v>97</v>
      </c>
      <c r="P2345" t="s">
        <v>44</v>
      </c>
      <c r="Q2345" t="s">
        <v>74</v>
      </c>
      <c r="R2345" t="s">
        <v>10309</v>
      </c>
      <c r="S2345" t="s">
        <v>76</v>
      </c>
      <c r="T2345" s="3" t="s">
        <v>57</v>
      </c>
      <c r="U2345" s="4">
        <v>11156.01</v>
      </c>
      <c r="V2345" t="s">
        <v>3796</v>
      </c>
      <c r="W2345" s="3" t="b">
        <v>0</v>
      </c>
      <c r="X2345" s="3" t="b">
        <v>1</v>
      </c>
      <c r="Y2345" t="s">
        <v>10310</v>
      </c>
      <c r="Z2345" t="s">
        <v>23012</v>
      </c>
      <c r="AA2345" t="s">
        <v>4543</v>
      </c>
    </row>
    <row r="2346" spans="1:27" x14ac:dyDescent="0.3">
      <c r="A2346">
        <f t="shared" si="626"/>
        <v>2345</v>
      </c>
      <c r="B2346" t="s">
        <v>10311</v>
      </c>
      <c r="C2346" t="s">
        <v>10312</v>
      </c>
      <c r="D2346" t="str">
        <f t="shared" si="618"/>
        <v>Roxine Mylchreest</v>
      </c>
      <c r="E2346" s="3" t="s">
        <v>32</v>
      </c>
      <c r="F2346">
        <v>70</v>
      </c>
      <c r="G2346" s="1">
        <v>44266</v>
      </c>
      <c r="H2346" s="2">
        <f t="shared" si="619"/>
        <v>11</v>
      </c>
      <c r="I2346" s="2">
        <f t="shared" si="620"/>
        <v>3</v>
      </c>
      <c r="J2346" s="2">
        <f t="shared" si="621"/>
        <v>2021</v>
      </c>
      <c r="K2346" s="1">
        <v>44299</v>
      </c>
      <c r="L2346" s="2">
        <f t="shared" si="622"/>
        <v>13</v>
      </c>
      <c r="M2346" s="2">
        <f t="shared" si="623"/>
        <v>4</v>
      </c>
      <c r="N2346" s="2">
        <f t="shared" si="624"/>
        <v>2021</v>
      </c>
      <c r="O2346" s="2">
        <f t="shared" si="625"/>
        <v>33</v>
      </c>
      <c r="P2346" t="s">
        <v>63</v>
      </c>
      <c r="Q2346" t="s">
        <v>126</v>
      </c>
      <c r="R2346" t="s">
        <v>10313</v>
      </c>
      <c r="S2346" t="s">
        <v>92</v>
      </c>
      <c r="T2346" s="3" t="s">
        <v>26</v>
      </c>
      <c r="U2346" s="4">
        <v>80537.789999999994</v>
      </c>
      <c r="V2346" t="s">
        <v>4609</v>
      </c>
      <c r="W2346" s="3" t="b">
        <v>0</v>
      </c>
      <c r="X2346" s="3" t="s">
        <v>23011</v>
      </c>
      <c r="Y2346" t="s">
        <v>10314</v>
      </c>
      <c r="Z2346" t="s">
        <v>23012</v>
      </c>
      <c r="AA2346" t="s">
        <v>330</v>
      </c>
    </row>
    <row r="2347" spans="1:27" x14ac:dyDescent="0.3">
      <c r="A2347">
        <f t="shared" si="626"/>
        <v>2346</v>
      </c>
      <c r="B2347" t="s">
        <v>8450</v>
      </c>
      <c r="C2347" t="s">
        <v>9041</v>
      </c>
      <c r="D2347" t="str">
        <f t="shared" si="618"/>
        <v>Florette Jonk</v>
      </c>
      <c r="E2347" s="3" t="s">
        <v>32</v>
      </c>
      <c r="F2347">
        <v>6</v>
      </c>
      <c r="G2347" s="1">
        <v>44397</v>
      </c>
      <c r="H2347" s="2">
        <f t="shared" si="619"/>
        <v>20</v>
      </c>
      <c r="I2347" s="2">
        <f t="shared" si="620"/>
        <v>7</v>
      </c>
      <c r="J2347" s="2">
        <f t="shared" si="621"/>
        <v>2021</v>
      </c>
      <c r="K2347" s="1">
        <f>G2347+8</f>
        <v>44405</v>
      </c>
      <c r="L2347" s="2">
        <f t="shared" si="622"/>
        <v>28</v>
      </c>
      <c r="M2347" s="2">
        <f t="shared" si="623"/>
        <v>7</v>
      </c>
      <c r="N2347" s="2">
        <f t="shared" si="624"/>
        <v>2021</v>
      </c>
      <c r="O2347" s="2">
        <f t="shared" si="625"/>
        <v>8</v>
      </c>
      <c r="P2347" t="s">
        <v>22</v>
      </c>
      <c r="Q2347" t="s">
        <v>54</v>
      </c>
      <c r="R2347" t="s">
        <v>10315</v>
      </c>
      <c r="S2347" t="s">
        <v>36</v>
      </c>
      <c r="T2347" s="3" t="s">
        <v>37</v>
      </c>
      <c r="U2347" s="4">
        <v>38852.74</v>
      </c>
      <c r="V2347" t="s">
        <v>284</v>
      </c>
      <c r="W2347" s="3" t="b">
        <v>1</v>
      </c>
      <c r="X2347" s="3" t="b">
        <v>0</v>
      </c>
      <c r="Y2347" t="s">
        <v>7397</v>
      </c>
      <c r="Z2347" t="s">
        <v>23012</v>
      </c>
      <c r="AA2347" t="s">
        <v>396</v>
      </c>
    </row>
    <row r="2348" spans="1:27" x14ac:dyDescent="0.3">
      <c r="A2348">
        <f t="shared" si="626"/>
        <v>2347</v>
      </c>
      <c r="B2348" t="s">
        <v>2222</v>
      </c>
      <c r="C2348" t="s">
        <v>10316</v>
      </c>
      <c r="D2348" t="str">
        <f t="shared" si="618"/>
        <v>Heindrick Van der Hoeven</v>
      </c>
      <c r="E2348" s="3" t="s">
        <v>43</v>
      </c>
      <c r="F2348">
        <v>88</v>
      </c>
      <c r="G2348" s="1">
        <v>44272</v>
      </c>
      <c r="H2348" s="2">
        <f t="shared" si="619"/>
        <v>17</v>
      </c>
      <c r="I2348" s="2">
        <f t="shared" si="620"/>
        <v>3</v>
      </c>
      <c r="J2348" s="2">
        <f t="shared" si="621"/>
        <v>2021</v>
      </c>
      <c r="K2348" s="1">
        <v>44404</v>
      </c>
      <c r="L2348" s="2">
        <f t="shared" si="622"/>
        <v>27</v>
      </c>
      <c r="M2348" s="2">
        <f t="shared" si="623"/>
        <v>7</v>
      </c>
      <c r="N2348" s="2">
        <f t="shared" si="624"/>
        <v>2021</v>
      </c>
      <c r="O2348" s="2">
        <f t="shared" si="625"/>
        <v>132</v>
      </c>
      <c r="P2348" t="s">
        <v>73</v>
      </c>
      <c r="Q2348" t="s">
        <v>119</v>
      </c>
      <c r="R2348" t="s">
        <v>10317</v>
      </c>
      <c r="S2348" t="s">
        <v>92</v>
      </c>
      <c r="T2348" s="3" t="s">
        <v>83</v>
      </c>
      <c r="U2348" s="4">
        <v>5401.83</v>
      </c>
      <c r="V2348" t="s">
        <v>7236</v>
      </c>
      <c r="W2348" s="3" t="b">
        <v>0</v>
      </c>
      <c r="X2348" s="3" t="b">
        <v>0</v>
      </c>
      <c r="Y2348" t="s">
        <v>10318</v>
      </c>
      <c r="Z2348" t="s">
        <v>23012</v>
      </c>
      <c r="AA2348" t="s">
        <v>605</v>
      </c>
    </row>
    <row r="2349" spans="1:27" x14ac:dyDescent="0.3">
      <c r="A2349">
        <f t="shared" si="626"/>
        <v>2348</v>
      </c>
      <c r="B2349" t="s">
        <v>2379</v>
      </c>
      <c r="C2349" t="s">
        <v>10319</v>
      </c>
      <c r="D2349" t="str">
        <f t="shared" si="618"/>
        <v>Eliza Simkin</v>
      </c>
      <c r="E2349" s="3" t="s">
        <v>32</v>
      </c>
      <c r="F2349">
        <v>45</v>
      </c>
      <c r="G2349" s="1">
        <v>44425</v>
      </c>
      <c r="H2349" s="2">
        <f t="shared" si="619"/>
        <v>17</v>
      </c>
      <c r="I2349" s="2">
        <f t="shared" si="620"/>
        <v>8</v>
      </c>
      <c r="J2349" s="2">
        <f t="shared" si="621"/>
        <v>2021</v>
      </c>
      <c r="K2349" s="1">
        <v>44458</v>
      </c>
      <c r="L2349" s="2">
        <f t="shared" si="622"/>
        <v>19</v>
      </c>
      <c r="M2349" s="2">
        <f t="shared" si="623"/>
        <v>9</v>
      </c>
      <c r="N2349" s="2">
        <f t="shared" si="624"/>
        <v>2021</v>
      </c>
      <c r="O2349" s="2">
        <f t="shared" si="625"/>
        <v>33</v>
      </c>
      <c r="P2349" t="s">
        <v>22</v>
      </c>
      <c r="Q2349" t="s">
        <v>119</v>
      </c>
      <c r="R2349" t="s">
        <v>10320</v>
      </c>
      <c r="S2349" t="s">
        <v>100</v>
      </c>
      <c r="T2349" s="3" t="s">
        <v>37</v>
      </c>
      <c r="U2349" s="4">
        <v>19685.89</v>
      </c>
      <c r="V2349" t="s">
        <v>1261</v>
      </c>
      <c r="W2349" s="3" t="b">
        <v>0</v>
      </c>
      <c r="X2349" s="3" t="b">
        <v>0</v>
      </c>
      <c r="Y2349" t="s">
        <v>10321</v>
      </c>
      <c r="Z2349" t="s">
        <v>23012</v>
      </c>
      <c r="AA2349" t="s">
        <v>1338</v>
      </c>
    </row>
    <row r="2350" spans="1:27" x14ac:dyDescent="0.3">
      <c r="A2350">
        <f t="shared" si="626"/>
        <v>2349</v>
      </c>
      <c r="B2350" t="s">
        <v>10322</v>
      </c>
      <c r="C2350" t="s">
        <v>10323</v>
      </c>
      <c r="D2350" t="str">
        <f t="shared" si="618"/>
        <v>Sandie Billyard</v>
      </c>
      <c r="E2350" s="3" t="s">
        <v>32</v>
      </c>
      <c r="F2350">
        <v>63</v>
      </c>
      <c r="G2350" s="1">
        <v>44501</v>
      </c>
      <c r="H2350" s="2">
        <f t="shared" si="619"/>
        <v>1</v>
      </c>
      <c r="I2350" s="2">
        <f t="shared" si="620"/>
        <v>11</v>
      </c>
      <c r="J2350" s="2">
        <f t="shared" si="621"/>
        <v>2021</v>
      </c>
      <c r="K2350" s="1">
        <f t="shared" ref="K2350:K2351" si="631">G2350+8</f>
        <v>44509</v>
      </c>
      <c r="L2350" s="2">
        <f t="shared" si="622"/>
        <v>9</v>
      </c>
      <c r="M2350" s="2">
        <f t="shared" si="623"/>
        <v>11</v>
      </c>
      <c r="N2350" s="2">
        <f t="shared" si="624"/>
        <v>2021</v>
      </c>
      <c r="O2350" s="2">
        <f t="shared" si="625"/>
        <v>8</v>
      </c>
      <c r="P2350" t="s">
        <v>63</v>
      </c>
      <c r="Q2350" t="s">
        <v>119</v>
      </c>
      <c r="R2350" t="s">
        <v>10324</v>
      </c>
      <c r="S2350" t="s">
        <v>56</v>
      </c>
      <c r="T2350" s="3" t="s">
        <v>159</v>
      </c>
      <c r="U2350" s="4">
        <v>97069.1</v>
      </c>
      <c r="V2350" t="s">
        <v>722</v>
      </c>
      <c r="W2350" s="3" t="b">
        <v>0</v>
      </c>
      <c r="X2350" s="3" t="b">
        <v>0</v>
      </c>
      <c r="Y2350" t="s">
        <v>10325</v>
      </c>
      <c r="Z2350" t="s">
        <v>23012</v>
      </c>
      <c r="AA2350" t="s">
        <v>5512</v>
      </c>
    </row>
    <row r="2351" spans="1:27" x14ac:dyDescent="0.3">
      <c r="A2351">
        <f t="shared" si="626"/>
        <v>2350</v>
      </c>
      <c r="B2351" t="s">
        <v>10326</v>
      </c>
      <c r="C2351" t="s">
        <v>10327</v>
      </c>
      <c r="D2351" t="str">
        <f t="shared" si="618"/>
        <v>Katlin Muncaster</v>
      </c>
      <c r="E2351" s="3" t="s">
        <v>32</v>
      </c>
      <c r="F2351">
        <v>85</v>
      </c>
      <c r="G2351" s="1">
        <v>44467</v>
      </c>
      <c r="H2351" s="2">
        <f t="shared" si="619"/>
        <v>28</v>
      </c>
      <c r="I2351" s="2">
        <f t="shared" si="620"/>
        <v>9</v>
      </c>
      <c r="J2351" s="2">
        <f t="shared" si="621"/>
        <v>2021</v>
      </c>
      <c r="K2351" s="1">
        <f t="shared" si="631"/>
        <v>44475</v>
      </c>
      <c r="L2351" s="2">
        <f t="shared" si="622"/>
        <v>6</v>
      </c>
      <c r="M2351" s="2">
        <f t="shared" si="623"/>
        <v>10</v>
      </c>
      <c r="N2351" s="2">
        <f t="shared" si="624"/>
        <v>2021</v>
      </c>
      <c r="O2351" s="2">
        <f t="shared" si="625"/>
        <v>8</v>
      </c>
      <c r="P2351" t="s">
        <v>44</v>
      </c>
      <c r="Q2351" t="s">
        <v>74</v>
      </c>
      <c r="R2351" t="s">
        <v>10328</v>
      </c>
      <c r="S2351" t="s">
        <v>36</v>
      </c>
      <c r="T2351" s="3" t="s">
        <v>159</v>
      </c>
      <c r="U2351" s="4">
        <v>24126.74</v>
      </c>
      <c r="V2351" t="s">
        <v>3791</v>
      </c>
      <c r="W2351" s="3" t="b">
        <v>1</v>
      </c>
      <c r="X2351" s="3" t="b">
        <v>1</v>
      </c>
      <c r="Y2351" t="s">
        <v>10329</v>
      </c>
      <c r="Z2351" t="s">
        <v>23012</v>
      </c>
      <c r="AA2351" t="s">
        <v>10330</v>
      </c>
    </row>
    <row r="2352" spans="1:27" x14ac:dyDescent="0.3">
      <c r="A2352">
        <f t="shared" si="626"/>
        <v>2351</v>
      </c>
      <c r="B2352" t="s">
        <v>10331</v>
      </c>
      <c r="C2352" t="s">
        <v>10332</v>
      </c>
      <c r="D2352" t="str">
        <f t="shared" si="618"/>
        <v>Moishe Snary</v>
      </c>
      <c r="E2352" s="3" t="s">
        <v>43</v>
      </c>
      <c r="F2352">
        <v>69</v>
      </c>
      <c r="G2352" s="1">
        <v>44460</v>
      </c>
      <c r="H2352" s="2">
        <f t="shared" si="619"/>
        <v>21</v>
      </c>
      <c r="I2352" s="2">
        <f t="shared" si="620"/>
        <v>9</v>
      </c>
      <c r="J2352" s="2">
        <f t="shared" si="621"/>
        <v>2021</v>
      </c>
      <c r="K2352" s="1">
        <v>44495</v>
      </c>
      <c r="L2352" s="2">
        <f t="shared" si="622"/>
        <v>26</v>
      </c>
      <c r="M2352" s="2">
        <f t="shared" si="623"/>
        <v>10</v>
      </c>
      <c r="N2352" s="2">
        <f t="shared" si="624"/>
        <v>2021</v>
      </c>
      <c r="O2352" s="2">
        <f t="shared" si="625"/>
        <v>35</v>
      </c>
      <c r="P2352" t="s">
        <v>33</v>
      </c>
      <c r="Q2352" t="s">
        <v>45</v>
      </c>
      <c r="R2352" t="s">
        <v>10333</v>
      </c>
      <c r="S2352" t="s">
        <v>76</v>
      </c>
      <c r="T2352" s="3" t="s">
        <v>26</v>
      </c>
      <c r="U2352" s="4">
        <v>19301.689999999999</v>
      </c>
      <c r="V2352" t="s">
        <v>960</v>
      </c>
      <c r="W2352" s="3" t="s">
        <v>23011</v>
      </c>
      <c r="X2352" s="3" t="b">
        <v>1</v>
      </c>
      <c r="Y2352" t="s">
        <v>10334</v>
      </c>
      <c r="Z2352" t="s">
        <v>23012</v>
      </c>
      <c r="AA2352" t="s">
        <v>4057</v>
      </c>
    </row>
    <row r="2353" spans="1:27" x14ac:dyDescent="0.3">
      <c r="A2353">
        <f t="shared" si="626"/>
        <v>2352</v>
      </c>
      <c r="B2353" t="s">
        <v>10335</v>
      </c>
      <c r="C2353" t="s">
        <v>10336</v>
      </c>
      <c r="D2353" t="str">
        <f t="shared" si="618"/>
        <v>Sheilakathryn Graine</v>
      </c>
      <c r="E2353" s="3" t="s">
        <v>32</v>
      </c>
      <c r="F2353">
        <v>33</v>
      </c>
      <c r="G2353" s="1">
        <v>44540</v>
      </c>
      <c r="H2353" s="2">
        <f t="shared" si="619"/>
        <v>10</v>
      </c>
      <c r="I2353" s="2">
        <f t="shared" si="620"/>
        <v>12</v>
      </c>
      <c r="J2353" s="2">
        <f t="shared" si="621"/>
        <v>2021</v>
      </c>
      <c r="K2353" s="1">
        <f t="shared" ref="K2353:K2354" si="632">G2353+8</f>
        <v>44548</v>
      </c>
      <c r="L2353" s="2">
        <f t="shared" si="622"/>
        <v>18</v>
      </c>
      <c r="M2353" s="2">
        <f t="shared" si="623"/>
        <v>12</v>
      </c>
      <c r="N2353" s="2">
        <f t="shared" si="624"/>
        <v>2021</v>
      </c>
      <c r="O2353" s="2">
        <f t="shared" si="625"/>
        <v>8</v>
      </c>
      <c r="P2353" t="s">
        <v>63</v>
      </c>
      <c r="Q2353" t="s">
        <v>45</v>
      </c>
      <c r="R2353" t="s">
        <v>10337</v>
      </c>
      <c r="S2353" t="s">
        <v>36</v>
      </c>
      <c r="T2353" s="3" t="s">
        <v>23012</v>
      </c>
      <c r="U2353" s="4">
        <v>3551.57</v>
      </c>
      <c r="V2353" t="s">
        <v>2237</v>
      </c>
      <c r="W2353" s="3" t="s">
        <v>23011</v>
      </c>
      <c r="X2353" s="3" t="b">
        <v>0</v>
      </c>
      <c r="Y2353" t="s">
        <v>10338</v>
      </c>
      <c r="Z2353" t="s">
        <v>23012</v>
      </c>
      <c r="AA2353" t="s">
        <v>10339</v>
      </c>
    </row>
    <row r="2354" spans="1:27" x14ac:dyDescent="0.3">
      <c r="A2354">
        <f t="shared" si="626"/>
        <v>2353</v>
      </c>
      <c r="B2354" t="s">
        <v>5756</v>
      </c>
      <c r="C2354" t="s">
        <v>10340</v>
      </c>
      <c r="D2354" t="str">
        <f t="shared" si="618"/>
        <v>Vinny Vamplers</v>
      </c>
      <c r="E2354" s="3" t="s">
        <v>43</v>
      </c>
      <c r="F2354">
        <v>1</v>
      </c>
      <c r="G2354" s="1">
        <v>44484</v>
      </c>
      <c r="H2354" s="2">
        <f t="shared" si="619"/>
        <v>15</v>
      </c>
      <c r="I2354" s="2">
        <f t="shared" si="620"/>
        <v>10</v>
      </c>
      <c r="J2354" s="2">
        <f t="shared" si="621"/>
        <v>2021</v>
      </c>
      <c r="K2354" s="1">
        <f t="shared" si="632"/>
        <v>44492</v>
      </c>
      <c r="L2354" s="2">
        <f t="shared" si="622"/>
        <v>23</v>
      </c>
      <c r="M2354" s="2">
        <f t="shared" si="623"/>
        <v>10</v>
      </c>
      <c r="N2354" s="2">
        <f t="shared" si="624"/>
        <v>2021</v>
      </c>
      <c r="O2354" s="2">
        <f t="shared" si="625"/>
        <v>8</v>
      </c>
      <c r="P2354" t="s">
        <v>22</v>
      </c>
      <c r="Q2354" t="s">
        <v>23</v>
      </c>
      <c r="R2354" t="s">
        <v>10341</v>
      </c>
      <c r="S2354" t="s">
        <v>65</v>
      </c>
      <c r="T2354" s="3" t="s">
        <v>37</v>
      </c>
      <c r="U2354" s="4">
        <v>61638.09</v>
      </c>
      <c r="V2354" t="s">
        <v>6008</v>
      </c>
      <c r="W2354" s="3" t="s">
        <v>23011</v>
      </c>
      <c r="X2354" s="3" t="s">
        <v>23011</v>
      </c>
      <c r="Y2354" t="s">
        <v>9883</v>
      </c>
      <c r="Z2354" t="s">
        <v>3410</v>
      </c>
      <c r="AA2354" t="s">
        <v>2279</v>
      </c>
    </row>
    <row r="2355" spans="1:27" x14ac:dyDescent="0.3">
      <c r="A2355">
        <f t="shared" si="626"/>
        <v>2354</v>
      </c>
      <c r="B2355" t="s">
        <v>6812</v>
      </c>
      <c r="C2355" t="s">
        <v>10342</v>
      </c>
      <c r="D2355" t="str">
        <f t="shared" si="618"/>
        <v>Berky Wadeson</v>
      </c>
      <c r="E2355" s="3" t="s">
        <v>43</v>
      </c>
      <c r="F2355">
        <v>15</v>
      </c>
      <c r="G2355" s="1">
        <v>44279</v>
      </c>
      <c r="H2355" s="2">
        <f t="shared" si="619"/>
        <v>24</v>
      </c>
      <c r="I2355" s="2">
        <f t="shared" si="620"/>
        <v>3</v>
      </c>
      <c r="J2355" s="2">
        <f t="shared" si="621"/>
        <v>2021</v>
      </c>
      <c r="K2355" s="1">
        <v>44348</v>
      </c>
      <c r="L2355" s="2">
        <f t="shared" si="622"/>
        <v>1</v>
      </c>
      <c r="M2355" s="2">
        <f t="shared" si="623"/>
        <v>6</v>
      </c>
      <c r="N2355" s="2">
        <f t="shared" si="624"/>
        <v>2021</v>
      </c>
      <c r="O2355" s="2">
        <f t="shared" si="625"/>
        <v>69</v>
      </c>
      <c r="P2355" t="s">
        <v>44</v>
      </c>
      <c r="Q2355" t="s">
        <v>23</v>
      </c>
      <c r="R2355" t="s">
        <v>10343</v>
      </c>
      <c r="S2355" t="s">
        <v>177</v>
      </c>
      <c r="T2355" s="3" t="s">
        <v>133</v>
      </c>
      <c r="U2355" s="4">
        <v>94425.81</v>
      </c>
      <c r="V2355" t="s">
        <v>1313</v>
      </c>
      <c r="W2355" s="3" t="b">
        <v>0</v>
      </c>
      <c r="X2355" s="3" t="b">
        <v>0</v>
      </c>
      <c r="Y2355" t="s">
        <v>10344</v>
      </c>
      <c r="Z2355" t="s">
        <v>23012</v>
      </c>
      <c r="AA2355" t="s">
        <v>384</v>
      </c>
    </row>
    <row r="2356" spans="1:27" x14ac:dyDescent="0.3">
      <c r="A2356">
        <f t="shared" si="626"/>
        <v>2355</v>
      </c>
      <c r="B2356" t="s">
        <v>10345</v>
      </c>
      <c r="C2356" t="s">
        <v>10346</v>
      </c>
      <c r="D2356" t="str">
        <f t="shared" si="618"/>
        <v>Lizette de Chastelain</v>
      </c>
      <c r="E2356" s="3" t="s">
        <v>32</v>
      </c>
      <c r="F2356">
        <v>93</v>
      </c>
      <c r="G2356" s="1">
        <v>44448</v>
      </c>
      <c r="H2356" s="2">
        <f t="shared" si="619"/>
        <v>9</v>
      </c>
      <c r="I2356" s="2">
        <f t="shared" si="620"/>
        <v>9</v>
      </c>
      <c r="J2356" s="2">
        <f t="shared" si="621"/>
        <v>2021</v>
      </c>
      <c r="K2356" s="1">
        <f>G2356+8</f>
        <v>44456</v>
      </c>
      <c r="L2356" s="2">
        <f t="shared" si="622"/>
        <v>17</v>
      </c>
      <c r="M2356" s="2">
        <f t="shared" si="623"/>
        <v>9</v>
      </c>
      <c r="N2356" s="2">
        <f t="shared" si="624"/>
        <v>2021</v>
      </c>
      <c r="O2356" s="2">
        <f t="shared" si="625"/>
        <v>8</v>
      </c>
      <c r="P2356" t="s">
        <v>118</v>
      </c>
      <c r="Q2356" t="s">
        <v>90</v>
      </c>
      <c r="R2356" t="s">
        <v>10347</v>
      </c>
      <c r="S2356" t="s">
        <v>92</v>
      </c>
      <c r="T2356" s="3" t="s">
        <v>133</v>
      </c>
      <c r="U2356" s="4">
        <v>81072.86</v>
      </c>
      <c r="V2356" t="s">
        <v>5101</v>
      </c>
      <c r="W2356" s="3" t="b">
        <v>0</v>
      </c>
      <c r="X2356" s="3" t="b">
        <v>0</v>
      </c>
      <c r="Y2356" t="s">
        <v>10348</v>
      </c>
      <c r="Z2356" t="s">
        <v>23012</v>
      </c>
      <c r="AA2356" t="s">
        <v>1606</v>
      </c>
    </row>
    <row r="2357" spans="1:27" x14ac:dyDescent="0.3">
      <c r="A2357">
        <f t="shared" si="626"/>
        <v>2356</v>
      </c>
      <c r="B2357" t="s">
        <v>10349</v>
      </c>
      <c r="C2357" t="s">
        <v>10350</v>
      </c>
      <c r="D2357" t="str">
        <f t="shared" si="618"/>
        <v>Ellary Syncke</v>
      </c>
      <c r="E2357" s="3" t="s">
        <v>43</v>
      </c>
      <c r="F2357">
        <v>98</v>
      </c>
      <c r="G2357" s="1">
        <v>44289</v>
      </c>
      <c r="H2357" s="2">
        <f t="shared" si="619"/>
        <v>3</v>
      </c>
      <c r="I2357" s="2">
        <f t="shared" si="620"/>
        <v>4</v>
      </c>
      <c r="J2357" s="2">
        <f t="shared" si="621"/>
        <v>2021</v>
      </c>
      <c r="K2357" s="1">
        <v>44361</v>
      </c>
      <c r="L2357" s="2">
        <f t="shared" si="622"/>
        <v>14</v>
      </c>
      <c r="M2357" s="2">
        <f t="shared" si="623"/>
        <v>6</v>
      </c>
      <c r="N2357" s="2">
        <f t="shared" si="624"/>
        <v>2021</v>
      </c>
      <c r="O2357" s="2">
        <f t="shared" si="625"/>
        <v>72</v>
      </c>
      <c r="P2357" t="s">
        <v>73</v>
      </c>
      <c r="Q2357" t="s">
        <v>197</v>
      </c>
      <c r="R2357" t="s">
        <v>10351</v>
      </c>
      <c r="S2357" t="s">
        <v>146</v>
      </c>
      <c r="T2357" s="3" t="s">
        <v>83</v>
      </c>
      <c r="U2357" s="4">
        <v>21784.1</v>
      </c>
      <c r="V2357" t="s">
        <v>279</v>
      </c>
      <c r="W2357" s="3" t="b">
        <v>0</v>
      </c>
      <c r="X2357" s="3" t="b">
        <v>0</v>
      </c>
      <c r="Y2357" t="s">
        <v>10352</v>
      </c>
      <c r="Z2357" t="s">
        <v>23012</v>
      </c>
      <c r="AA2357" t="s">
        <v>9223</v>
      </c>
    </row>
    <row r="2358" spans="1:27" x14ac:dyDescent="0.3">
      <c r="A2358">
        <f t="shared" si="626"/>
        <v>2357</v>
      </c>
      <c r="B2358" t="s">
        <v>10353</v>
      </c>
      <c r="C2358" t="s">
        <v>10354</v>
      </c>
      <c r="D2358" t="str">
        <f t="shared" si="618"/>
        <v>Montague Sandwith</v>
      </c>
      <c r="E2358" s="3" t="s">
        <v>350</v>
      </c>
      <c r="F2358">
        <v>44</v>
      </c>
      <c r="G2358" s="1">
        <v>44265</v>
      </c>
      <c r="H2358" s="2">
        <f t="shared" si="619"/>
        <v>10</v>
      </c>
      <c r="I2358" s="2">
        <f t="shared" si="620"/>
        <v>3</v>
      </c>
      <c r="J2358" s="2">
        <f t="shared" si="621"/>
        <v>2021</v>
      </c>
      <c r="K2358" s="1">
        <v>44403</v>
      </c>
      <c r="L2358" s="2">
        <f t="shared" si="622"/>
        <v>26</v>
      </c>
      <c r="M2358" s="2">
        <f t="shared" si="623"/>
        <v>7</v>
      </c>
      <c r="N2358" s="2">
        <f t="shared" si="624"/>
        <v>2021</v>
      </c>
      <c r="O2358" s="2">
        <f t="shared" si="625"/>
        <v>138</v>
      </c>
      <c r="P2358" t="s">
        <v>63</v>
      </c>
      <c r="Q2358" t="s">
        <v>119</v>
      </c>
      <c r="R2358" t="s">
        <v>10355</v>
      </c>
      <c r="S2358" t="s">
        <v>25</v>
      </c>
      <c r="T2358" s="3" t="s">
        <v>47</v>
      </c>
      <c r="U2358" s="4">
        <v>38919.980000000003</v>
      </c>
      <c r="V2358" t="s">
        <v>2405</v>
      </c>
      <c r="W2358" s="3" t="s">
        <v>23011</v>
      </c>
      <c r="X2358" s="3" t="b">
        <v>1</v>
      </c>
      <c r="Y2358" t="s">
        <v>10356</v>
      </c>
      <c r="Z2358" t="s">
        <v>23012</v>
      </c>
      <c r="AA2358" t="s">
        <v>6445</v>
      </c>
    </row>
    <row r="2359" spans="1:27" x14ac:dyDescent="0.3">
      <c r="A2359">
        <f t="shared" si="626"/>
        <v>2358</v>
      </c>
      <c r="B2359" t="s">
        <v>4552</v>
      </c>
      <c r="C2359" t="s">
        <v>8534</v>
      </c>
      <c r="D2359" t="str">
        <f t="shared" si="618"/>
        <v>Hestia Hacket</v>
      </c>
      <c r="E2359" s="3" t="s">
        <v>32</v>
      </c>
      <c r="F2359">
        <v>3</v>
      </c>
      <c r="G2359" s="1">
        <v>44397</v>
      </c>
      <c r="H2359" s="2">
        <f t="shared" si="619"/>
        <v>20</v>
      </c>
      <c r="I2359" s="2">
        <f t="shared" si="620"/>
        <v>7</v>
      </c>
      <c r="J2359" s="2">
        <f t="shared" si="621"/>
        <v>2021</v>
      </c>
      <c r="K2359" s="1">
        <f t="shared" ref="K2359:K2361" si="633">G2359+8</f>
        <v>44405</v>
      </c>
      <c r="L2359" s="2">
        <f t="shared" si="622"/>
        <v>28</v>
      </c>
      <c r="M2359" s="2">
        <f t="shared" si="623"/>
        <v>7</v>
      </c>
      <c r="N2359" s="2">
        <f t="shared" si="624"/>
        <v>2021</v>
      </c>
      <c r="O2359" s="2">
        <f t="shared" si="625"/>
        <v>8</v>
      </c>
      <c r="P2359" t="s">
        <v>63</v>
      </c>
      <c r="Q2359" t="s">
        <v>23</v>
      </c>
      <c r="R2359" t="s">
        <v>10357</v>
      </c>
      <c r="S2359" t="s">
        <v>92</v>
      </c>
      <c r="T2359" s="3" t="s">
        <v>47</v>
      </c>
      <c r="U2359" s="4">
        <v>23285.56</v>
      </c>
      <c r="V2359" t="s">
        <v>904</v>
      </c>
      <c r="W2359" s="3" t="b">
        <v>1</v>
      </c>
      <c r="X2359" s="3" t="b">
        <v>0</v>
      </c>
      <c r="Y2359" t="s">
        <v>10358</v>
      </c>
      <c r="Z2359" t="s">
        <v>23012</v>
      </c>
      <c r="AA2359" t="s">
        <v>10359</v>
      </c>
    </row>
    <row r="2360" spans="1:27" x14ac:dyDescent="0.3">
      <c r="A2360">
        <f t="shared" si="626"/>
        <v>2359</v>
      </c>
      <c r="B2360" t="s">
        <v>10360</v>
      </c>
      <c r="C2360" t="s">
        <v>10361</v>
      </c>
      <c r="D2360" t="str">
        <f t="shared" si="618"/>
        <v>Natividad Dunbobbin</v>
      </c>
      <c r="E2360" s="3" t="s">
        <v>32</v>
      </c>
      <c r="F2360">
        <v>49</v>
      </c>
      <c r="G2360" s="1">
        <v>44259</v>
      </c>
      <c r="H2360" s="2">
        <f t="shared" si="619"/>
        <v>4</v>
      </c>
      <c r="I2360" s="2">
        <f t="shared" si="620"/>
        <v>3</v>
      </c>
      <c r="J2360" s="2">
        <f t="shared" si="621"/>
        <v>2021</v>
      </c>
      <c r="K2360" s="1">
        <f t="shared" si="633"/>
        <v>44267</v>
      </c>
      <c r="L2360" s="2">
        <f t="shared" si="622"/>
        <v>12</v>
      </c>
      <c r="M2360" s="2">
        <f t="shared" si="623"/>
        <v>3</v>
      </c>
      <c r="N2360" s="2">
        <f t="shared" si="624"/>
        <v>2021</v>
      </c>
      <c r="O2360" s="2">
        <f t="shared" si="625"/>
        <v>8</v>
      </c>
      <c r="P2360" t="s">
        <v>63</v>
      </c>
      <c r="Q2360" t="s">
        <v>45</v>
      </c>
      <c r="R2360" t="s">
        <v>10362</v>
      </c>
      <c r="S2360" t="s">
        <v>65</v>
      </c>
      <c r="T2360" s="3" t="s">
        <v>26</v>
      </c>
      <c r="U2360" s="4">
        <v>96570.37</v>
      </c>
      <c r="V2360" t="s">
        <v>452</v>
      </c>
      <c r="W2360" s="3" t="s">
        <v>23011</v>
      </c>
      <c r="X2360" s="3" t="b">
        <v>1</v>
      </c>
      <c r="Y2360" t="s">
        <v>10363</v>
      </c>
      <c r="Z2360" t="s">
        <v>23012</v>
      </c>
      <c r="AA2360" t="s">
        <v>3694</v>
      </c>
    </row>
    <row r="2361" spans="1:27" x14ac:dyDescent="0.3">
      <c r="A2361">
        <f t="shared" si="626"/>
        <v>2360</v>
      </c>
      <c r="B2361" t="s">
        <v>10364</v>
      </c>
      <c r="C2361" t="s">
        <v>10365</v>
      </c>
      <c r="D2361" t="str">
        <f t="shared" si="618"/>
        <v>Heall Pettican</v>
      </c>
      <c r="E2361" s="3" t="s">
        <v>43</v>
      </c>
      <c r="F2361">
        <v>72</v>
      </c>
      <c r="G2361" s="1">
        <v>44475</v>
      </c>
      <c r="H2361" s="2">
        <f t="shared" si="619"/>
        <v>6</v>
      </c>
      <c r="I2361" s="2">
        <f t="shared" si="620"/>
        <v>10</v>
      </c>
      <c r="J2361" s="2">
        <f t="shared" si="621"/>
        <v>2021</v>
      </c>
      <c r="K2361" s="1">
        <f t="shared" si="633"/>
        <v>44483</v>
      </c>
      <c r="L2361" s="2">
        <f t="shared" si="622"/>
        <v>14</v>
      </c>
      <c r="M2361" s="2">
        <f t="shared" si="623"/>
        <v>10</v>
      </c>
      <c r="N2361" s="2">
        <f t="shared" si="624"/>
        <v>2021</v>
      </c>
      <c r="O2361" s="2">
        <f t="shared" si="625"/>
        <v>8</v>
      </c>
      <c r="P2361" t="s">
        <v>63</v>
      </c>
      <c r="Q2361" t="s">
        <v>126</v>
      </c>
      <c r="R2361" t="s">
        <v>10366</v>
      </c>
      <c r="S2361" t="s">
        <v>76</v>
      </c>
      <c r="T2361" s="3" t="s">
        <v>133</v>
      </c>
      <c r="U2361" s="4">
        <v>78276.88</v>
      </c>
      <c r="V2361" t="s">
        <v>1179</v>
      </c>
      <c r="W2361" s="3" t="b">
        <v>0</v>
      </c>
      <c r="X2361" s="3" t="b">
        <v>0</v>
      </c>
      <c r="Y2361" t="s">
        <v>10367</v>
      </c>
      <c r="Z2361" t="s">
        <v>23012</v>
      </c>
      <c r="AA2361" t="s">
        <v>275</v>
      </c>
    </row>
    <row r="2362" spans="1:27" x14ac:dyDescent="0.3">
      <c r="A2362">
        <f t="shared" si="626"/>
        <v>2361</v>
      </c>
      <c r="B2362" t="s">
        <v>10368</v>
      </c>
      <c r="C2362" t="s">
        <v>10369</v>
      </c>
      <c r="D2362" t="str">
        <f t="shared" si="618"/>
        <v>Kilian Ellsworthe</v>
      </c>
      <c r="E2362" s="3" t="s">
        <v>43</v>
      </c>
      <c r="F2362">
        <v>53</v>
      </c>
      <c r="G2362" s="1">
        <v>44238</v>
      </c>
      <c r="H2362" s="2">
        <f t="shared" si="619"/>
        <v>11</v>
      </c>
      <c r="I2362" s="2">
        <f t="shared" si="620"/>
        <v>2</v>
      </c>
      <c r="J2362" s="2">
        <f t="shared" si="621"/>
        <v>2021</v>
      </c>
      <c r="K2362" s="1">
        <v>44379</v>
      </c>
      <c r="L2362" s="2">
        <f t="shared" si="622"/>
        <v>2</v>
      </c>
      <c r="M2362" s="2">
        <f t="shared" si="623"/>
        <v>7</v>
      </c>
      <c r="N2362" s="2">
        <f t="shared" si="624"/>
        <v>2021</v>
      </c>
      <c r="O2362" s="2">
        <f t="shared" si="625"/>
        <v>141</v>
      </c>
      <c r="P2362" t="s">
        <v>22</v>
      </c>
      <c r="Q2362" t="s">
        <v>45</v>
      </c>
      <c r="R2362" t="s">
        <v>10370</v>
      </c>
      <c r="S2362" t="s">
        <v>65</v>
      </c>
      <c r="T2362" s="3" t="s">
        <v>159</v>
      </c>
      <c r="U2362" s="4">
        <v>53886.78</v>
      </c>
      <c r="V2362" t="s">
        <v>1121</v>
      </c>
      <c r="W2362" s="3" t="s">
        <v>23011</v>
      </c>
      <c r="X2362" s="3" t="b">
        <v>0</v>
      </c>
      <c r="Y2362" t="s">
        <v>10371</v>
      </c>
      <c r="Z2362" t="s">
        <v>23012</v>
      </c>
      <c r="AA2362" t="s">
        <v>682</v>
      </c>
    </row>
    <row r="2363" spans="1:27" x14ac:dyDescent="0.3">
      <c r="A2363">
        <f t="shared" si="626"/>
        <v>2362</v>
      </c>
      <c r="B2363" t="s">
        <v>10372</v>
      </c>
      <c r="C2363" t="s">
        <v>10373</v>
      </c>
      <c r="D2363" t="str">
        <f t="shared" si="618"/>
        <v>Kiersten Besse</v>
      </c>
      <c r="E2363" s="3" t="s">
        <v>32</v>
      </c>
      <c r="F2363">
        <v>43</v>
      </c>
      <c r="G2363" s="1">
        <v>44505</v>
      </c>
      <c r="H2363" s="2">
        <f t="shared" si="619"/>
        <v>5</v>
      </c>
      <c r="I2363" s="2">
        <f t="shared" si="620"/>
        <v>11</v>
      </c>
      <c r="J2363" s="2">
        <f t="shared" si="621"/>
        <v>2021</v>
      </c>
      <c r="K2363" s="1">
        <v>44512</v>
      </c>
      <c r="L2363" s="2">
        <f t="shared" si="622"/>
        <v>12</v>
      </c>
      <c r="M2363" s="2">
        <f t="shared" si="623"/>
        <v>11</v>
      </c>
      <c r="N2363" s="2">
        <f t="shared" si="624"/>
        <v>2021</v>
      </c>
      <c r="O2363" s="2">
        <f t="shared" si="625"/>
        <v>7</v>
      </c>
      <c r="P2363" t="s">
        <v>33</v>
      </c>
      <c r="Q2363" t="s">
        <v>197</v>
      </c>
      <c r="R2363" t="s">
        <v>10374</v>
      </c>
      <c r="S2363" t="s">
        <v>100</v>
      </c>
      <c r="T2363" s="3" t="s">
        <v>47</v>
      </c>
      <c r="U2363" s="4">
        <v>68675.100000000006</v>
      </c>
      <c r="V2363" t="s">
        <v>518</v>
      </c>
      <c r="W2363" s="3" t="b">
        <v>1</v>
      </c>
      <c r="X2363" s="3" t="b">
        <v>0</v>
      </c>
      <c r="Y2363" t="s">
        <v>10375</v>
      </c>
      <c r="Z2363" t="s">
        <v>23012</v>
      </c>
      <c r="AA2363" t="s">
        <v>820</v>
      </c>
    </row>
    <row r="2364" spans="1:27" x14ac:dyDescent="0.3">
      <c r="A2364">
        <f t="shared" si="626"/>
        <v>2363</v>
      </c>
      <c r="B2364" t="s">
        <v>10376</v>
      </c>
      <c r="C2364" t="s">
        <v>10377</v>
      </c>
      <c r="D2364" t="str">
        <f t="shared" si="618"/>
        <v>Bert Bottoner</v>
      </c>
      <c r="E2364" s="3" t="s">
        <v>43</v>
      </c>
      <c r="F2364">
        <v>73</v>
      </c>
      <c r="G2364" s="1">
        <v>44213</v>
      </c>
      <c r="H2364" s="2">
        <f t="shared" si="619"/>
        <v>17</v>
      </c>
      <c r="I2364" s="2">
        <f t="shared" si="620"/>
        <v>1</v>
      </c>
      <c r="J2364" s="2">
        <f t="shared" si="621"/>
        <v>2021</v>
      </c>
      <c r="K2364" s="1">
        <v>44440</v>
      </c>
      <c r="L2364" s="2">
        <f t="shared" si="622"/>
        <v>1</v>
      </c>
      <c r="M2364" s="2">
        <f t="shared" si="623"/>
        <v>9</v>
      </c>
      <c r="N2364" s="2">
        <f t="shared" si="624"/>
        <v>2021</v>
      </c>
      <c r="O2364" s="2">
        <f t="shared" si="625"/>
        <v>227</v>
      </c>
      <c r="P2364" t="s">
        <v>22</v>
      </c>
      <c r="Q2364" t="s">
        <v>126</v>
      </c>
      <c r="R2364" t="s">
        <v>10378</v>
      </c>
      <c r="S2364" t="s">
        <v>65</v>
      </c>
      <c r="T2364" s="3" t="s">
        <v>26</v>
      </c>
      <c r="U2364" s="4">
        <v>98923.62</v>
      </c>
      <c r="V2364" t="s">
        <v>2273</v>
      </c>
      <c r="W2364" s="3" t="b">
        <v>1</v>
      </c>
      <c r="X2364" s="3" t="s">
        <v>23011</v>
      </c>
      <c r="Y2364" t="s">
        <v>10379</v>
      </c>
      <c r="Z2364" t="s">
        <v>23012</v>
      </c>
      <c r="AA2364" t="s">
        <v>10380</v>
      </c>
    </row>
    <row r="2365" spans="1:27" x14ac:dyDescent="0.3">
      <c r="A2365">
        <f t="shared" si="626"/>
        <v>2364</v>
      </c>
      <c r="B2365" t="s">
        <v>10381</v>
      </c>
      <c r="C2365" t="s">
        <v>10382</v>
      </c>
      <c r="D2365" t="str">
        <f t="shared" si="618"/>
        <v>Alfreda Andrault</v>
      </c>
      <c r="E2365" s="3" t="s">
        <v>32</v>
      </c>
      <c r="F2365">
        <v>19</v>
      </c>
      <c r="G2365" s="1">
        <v>44268</v>
      </c>
      <c r="H2365" s="2">
        <f t="shared" si="619"/>
        <v>13</v>
      </c>
      <c r="I2365" s="2">
        <f t="shared" si="620"/>
        <v>3</v>
      </c>
      <c r="J2365" s="2">
        <f t="shared" si="621"/>
        <v>2021</v>
      </c>
      <c r="K2365" s="1">
        <f>G2365+8</f>
        <v>44276</v>
      </c>
      <c r="L2365" s="2">
        <f t="shared" si="622"/>
        <v>21</v>
      </c>
      <c r="M2365" s="2">
        <f t="shared" si="623"/>
        <v>3</v>
      </c>
      <c r="N2365" s="2">
        <f t="shared" si="624"/>
        <v>2021</v>
      </c>
      <c r="O2365" s="2">
        <f t="shared" si="625"/>
        <v>8</v>
      </c>
      <c r="P2365" t="s">
        <v>33</v>
      </c>
      <c r="Q2365" t="s">
        <v>90</v>
      </c>
      <c r="R2365" t="s">
        <v>10383</v>
      </c>
      <c r="S2365" t="s">
        <v>146</v>
      </c>
      <c r="T2365" s="3" t="s">
        <v>47</v>
      </c>
      <c r="U2365" s="4">
        <v>82124.77</v>
      </c>
      <c r="V2365" t="s">
        <v>462</v>
      </c>
      <c r="W2365" s="3" t="b">
        <v>1</v>
      </c>
      <c r="X2365" s="3" t="b">
        <v>1</v>
      </c>
      <c r="Y2365" t="s">
        <v>10384</v>
      </c>
      <c r="Z2365" t="s">
        <v>23012</v>
      </c>
      <c r="AA2365" t="s">
        <v>1555</v>
      </c>
    </row>
    <row r="2366" spans="1:27" x14ac:dyDescent="0.3">
      <c r="A2366">
        <f t="shared" si="626"/>
        <v>2365</v>
      </c>
      <c r="B2366" t="s">
        <v>10385</v>
      </c>
      <c r="C2366" t="s">
        <v>10386</v>
      </c>
      <c r="D2366" t="str">
        <f t="shared" si="618"/>
        <v>Adolpho Harper</v>
      </c>
      <c r="E2366" s="3" t="s">
        <v>43</v>
      </c>
      <c r="F2366">
        <v>50</v>
      </c>
      <c r="G2366" s="1">
        <v>44326</v>
      </c>
      <c r="H2366" s="2">
        <f t="shared" si="619"/>
        <v>10</v>
      </c>
      <c r="I2366" s="2">
        <f t="shared" si="620"/>
        <v>5</v>
      </c>
      <c r="J2366" s="2">
        <f t="shared" si="621"/>
        <v>2021</v>
      </c>
      <c r="K2366" s="1">
        <v>44398</v>
      </c>
      <c r="L2366" s="2">
        <f t="shared" si="622"/>
        <v>21</v>
      </c>
      <c r="M2366" s="2">
        <f t="shared" si="623"/>
        <v>7</v>
      </c>
      <c r="N2366" s="2">
        <f t="shared" si="624"/>
        <v>2021</v>
      </c>
      <c r="O2366" s="2">
        <f t="shared" si="625"/>
        <v>72</v>
      </c>
      <c r="P2366" t="s">
        <v>22</v>
      </c>
      <c r="Q2366" t="s">
        <v>119</v>
      </c>
      <c r="R2366" t="s">
        <v>10387</v>
      </c>
      <c r="S2366" t="s">
        <v>65</v>
      </c>
      <c r="T2366" s="3" t="s">
        <v>66</v>
      </c>
      <c r="U2366" s="4">
        <v>25811.14</v>
      </c>
      <c r="V2366" t="s">
        <v>4566</v>
      </c>
      <c r="W2366" s="3" t="b">
        <v>1</v>
      </c>
      <c r="X2366" s="3" t="s">
        <v>23011</v>
      </c>
      <c r="Y2366" t="s">
        <v>10388</v>
      </c>
      <c r="Z2366" t="s">
        <v>23012</v>
      </c>
      <c r="AA2366" t="s">
        <v>10389</v>
      </c>
    </row>
    <row r="2367" spans="1:27" x14ac:dyDescent="0.3">
      <c r="A2367">
        <f t="shared" si="626"/>
        <v>2366</v>
      </c>
      <c r="B2367" t="s">
        <v>10390</v>
      </c>
      <c r="C2367" t="s">
        <v>10391</v>
      </c>
      <c r="D2367" t="str">
        <f t="shared" si="618"/>
        <v>Fraser Blackburn</v>
      </c>
      <c r="E2367" s="3" t="s">
        <v>43</v>
      </c>
      <c r="F2367">
        <v>57</v>
      </c>
      <c r="G2367" s="1">
        <v>44219</v>
      </c>
      <c r="H2367" s="2">
        <f t="shared" si="619"/>
        <v>23</v>
      </c>
      <c r="I2367" s="2">
        <f t="shared" si="620"/>
        <v>1</v>
      </c>
      <c r="J2367" s="2">
        <f t="shared" si="621"/>
        <v>2021</v>
      </c>
      <c r="K2367" s="1">
        <v>44275</v>
      </c>
      <c r="L2367" s="2">
        <f t="shared" si="622"/>
        <v>20</v>
      </c>
      <c r="M2367" s="2">
        <f t="shared" si="623"/>
        <v>3</v>
      </c>
      <c r="N2367" s="2">
        <f t="shared" si="624"/>
        <v>2021</v>
      </c>
      <c r="O2367" s="2">
        <f t="shared" si="625"/>
        <v>56</v>
      </c>
      <c r="P2367" t="s">
        <v>22</v>
      </c>
      <c r="Q2367" t="s">
        <v>54</v>
      </c>
      <c r="R2367" t="s">
        <v>10392</v>
      </c>
      <c r="S2367" t="s">
        <v>36</v>
      </c>
      <c r="T2367" s="3" t="s">
        <v>47</v>
      </c>
      <c r="U2367" s="4">
        <v>61722.19</v>
      </c>
      <c r="V2367" t="s">
        <v>1313</v>
      </c>
      <c r="W2367" s="3" t="b">
        <v>1</v>
      </c>
      <c r="X2367" s="3" t="b">
        <v>1</v>
      </c>
      <c r="Y2367" t="s">
        <v>621</v>
      </c>
      <c r="Z2367" t="s">
        <v>622</v>
      </c>
      <c r="AA2367" t="s">
        <v>312</v>
      </c>
    </row>
    <row r="2368" spans="1:27" x14ac:dyDescent="0.3">
      <c r="A2368">
        <f t="shared" si="626"/>
        <v>2367</v>
      </c>
      <c r="B2368" t="s">
        <v>10393</v>
      </c>
      <c r="C2368" t="s">
        <v>10394</v>
      </c>
      <c r="D2368" t="str">
        <f t="shared" si="618"/>
        <v>Alla Atlee</v>
      </c>
      <c r="E2368" s="3" t="s">
        <v>32</v>
      </c>
      <c r="F2368">
        <v>50</v>
      </c>
      <c r="G2368" s="1">
        <v>44423</v>
      </c>
      <c r="H2368" s="2">
        <f t="shared" si="619"/>
        <v>15</v>
      </c>
      <c r="I2368" s="2">
        <f t="shared" si="620"/>
        <v>8</v>
      </c>
      <c r="J2368" s="2">
        <f t="shared" si="621"/>
        <v>2021</v>
      </c>
      <c r="K2368" s="1">
        <f t="shared" ref="K2368:K2369" si="634">G2368+8</f>
        <v>44431</v>
      </c>
      <c r="L2368" s="2">
        <f t="shared" si="622"/>
        <v>23</v>
      </c>
      <c r="M2368" s="2">
        <f t="shared" si="623"/>
        <v>8</v>
      </c>
      <c r="N2368" s="2">
        <f t="shared" si="624"/>
        <v>2021</v>
      </c>
      <c r="O2368" s="2">
        <f t="shared" si="625"/>
        <v>8</v>
      </c>
      <c r="P2368" t="s">
        <v>73</v>
      </c>
      <c r="Q2368" t="s">
        <v>45</v>
      </c>
      <c r="R2368" t="s">
        <v>10395</v>
      </c>
      <c r="S2368" t="s">
        <v>36</v>
      </c>
      <c r="T2368" s="3" t="s">
        <v>159</v>
      </c>
      <c r="U2368" s="4">
        <v>51412.02</v>
      </c>
      <c r="V2368" t="s">
        <v>394</v>
      </c>
      <c r="W2368" s="3" t="b">
        <v>1</v>
      </c>
      <c r="X2368" s="3" t="b">
        <v>0</v>
      </c>
      <c r="Y2368" t="s">
        <v>10396</v>
      </c>
      <c r="Z2368" t="s">
        <v>23012</v>
      </c>
      <c r="AA2368" t="s">
        <v>1187</v>
      </c>
    </row>
    <row r="2369" spans="1:27" x14ac:dyDescent="0.3">
      <c r="A2369">
        <f t="shared" si="626"/>
        <v>2368</v>
      </c>
      <c r="B2369" t="s">
        <v>10397</v>
      </c>
      <c r="C2369" t="s">
        <v>10398</v>
      </c>
      <c r="D2369" t="str">
        <f t="shared" si="618"/>
        <v>Camilla Londesborough</v>
      </c>
      <c r="E2369" s="3" t="s">
        <v>32</v>
      </c>
      <c r="F2369">
        <v>56</v>
      </c>
      <c r="G2369" s="1">
        <v>44411</v>
      </c>
      <c r="H2369" s="2">
        <f t="shared" si="619"/>
        <v>3</v>
      </c>
      <c r="I2369" s="2">
        <f t="shared" si="620"/>
        <v>8</v>
      </c>
      <c r="J2369" s="2">
        <f t="shared" si="621"/>
        <v>2021</v>
      </c>
      <c r="K2369" s="1">
        <f t="shared" si="634"/>
        <v>44419</v>
      </c>
      <c r="L2369" s="2">
        <f t="shared" si="622"/>
        <v>11</v>
      </c>
      <c r="M2369" s="2">
        <f t="shared" si="623"/>
        <v>8</v>
      </c>
      <c r="N2369" s="2">
        <f t="shared" si="624"/>
        <v>2021</v>
      </c>
      <c r="O2369" s="2">
        <f t="shared" si="625"/>
        <v>8</v>
      </c>
      <c r="P2369" t="s">
        <v>33</v>
      </c>
      <c r="Q2369" t="s">
        <v>90</v>
      </c>
      <c r="R2369" t="s">
        <v>10399</v>
      </c>
      <c r="S2369" t="s">
        <v>36</v>
      </c>
      <c r="T2369" s="3" t="s">
        <v>159</v>
      </c>
      <c r="U2369" s="4">
        <v>66914.509999999995</v>
      </c>
      <c r="V2369" t="s">
        <v>2655</v>
      </c>
      <c r="W2369" s="3" t="s">
        <v>23011</v>
      </c>
      <c r="X2369" s="3" t="b">
        <v>0</v>
      </c>
      <c r="Y2369" t="s">
        <v>10400</v>
      </c>
      <c r="Z2369" t="s">
        <v>23012</v>
      </c>
      <c r="AA2369" t="s">
        <v>10401</v>
      </c>
    </row>
    <row r="2370" spans="1:27" x14ac:dyDescent="0.3">
      <c r="A2370">
        <f t="shared" si="626"/>
        <v>2369</v>
      </c>
      <c r="B2370" t="s">
        <v>10402</v>
      </c>
      <c r="C2370" t="s">
        <v>10403</v>
      </c>
      <c r="D2370" t="str">
        <f t="shared" si="618"/>
        <v>Bordie Spuner</v>
      </c>
      <c r="E2370" s="3" t="s">
        <v>43</v>
      </c>
      <c r="F2370">
        <v>50</v>
      </c>
      <c r="G2370" s="1">
        <v>44290</v>
      </c>
      <c r="H2370" s="2">
        <f t="shared" si="619"/>
        <v>4</v>
      </c>
      <c r="I2370" s="2">
        <f t="shared" si="620"/>
        <v>4</v>
      </c>
      <c r="J2370" s="2">
        <f t="shared" si="621"/>
        <v>2021</v>
      </c>
      <c r="K2370" s="1">
        <v>44351</v>
      </c>
      <c r="L2370" s="2">
        <f t="shared" si="622"/>
        <v>4</v>
      </c>
      <c r="M2370" s="2">
        <f t="shared" si="623"/>
        <v>6</v>
      </c>
      <c r="N2370" s="2">
        <f t="shared" si="624"/>
        <v>2021</v>
      </c>
      <c r="O2370" s="2">
        <f t="shared" si="625"/>
        <v>61</v>
      </c>
      <c r="P2370" t="s">
        <v>63</v>
      </c>
      <c r="Q2370" t="s">
        <v>90</v>
      </c>
      <c r="R2370" t="s">
        <v>10404</v>
      </c>
      <c r="S2370" t="s">
        <v>92</v>
      </c>
      <c r="T2370" s="3" t="s">
        <v>57</v>
      </c>
      <c r="U2370" s="4">
        <v>25036.42</v>
      </c>
      <c r="V2370" t="s">
        <v>1402</v>
      </c>
      <c r="W2370" s="3" t="s">
        <v>23011</v>
      </c>
      <c r="X2370" s="3" t="b">
        <v>0</v>
      </c>
      <c r="Y2370" t="s">
        <v>10405</v>
      </c>
      <c r="Z2370" t="s">
        <v>23012</v>
      </c>
      <c r="AA2370" t="s">
        <v>4967</v>
      </c>
    </row>
    <row r="2371" spans="1:27" x14ac:dyDescent="0.3">
      <c r="A2371">
        <f t="shared" si="626"/>
        <v>2370</v>
      </c>
      <c r="B2371" t="s">
        <v>10406</v>
      </c>
      <c r="C2371" t="s">
        <v>10407</v>
      </c>
      <c r="D2371" t="str">
        <f t="shared" ref="D2371:D2434" si="635">B2371&amp; " " &amp;C2371</f>
        <v>Deonne Sauvain</v>
      </c>
      <c r="E2371" s="3" t="s">
        <v>32</v>
      </c>
      <c r="F2371">
        <v>73</v>
      </c>
      <c r="G2371" s="1">
        <v>44235</v>
      </c>
      <c r="H2371" s="2">
        <f t="shared" ref="H2371:H2434" si="636">DAY(G2371)</f>
        <v>8</v>
      </c>
      <c r="I2371" s="2">
        <f t="shared" ref="I2371:I2434" si="637">MONTH(G2371)</f>
        <v>2</v>
      </c>
      <c r="J2371" s="2">
        <f t="shared" ref="J2371:J2434" si="638">YEAR(G2371)</f>
        <v>2021</v>
      </c>
      <c r="K2371" s="1">
        <v>44487</v>
      </c>
      <c r="L2371" s="2">
        <f t="shared" ref="L2371:L2434" si="639">DAY(K2371)</f>
        <v>18</v>
      </c>
      <c r="M2371" s="2">
        <f t="shared" ref="M2371:M2434" si="640">MONTH(K2371)</f>
        <v>10</v>
      </c>
      <c r="N2371" s="2">
        <f t="shared" ref="N2371:N2434" si="641">YEAR(K2371)</f>
        <v>2021</v>
      </c>
      <c r="O2371" s="2">
        <f t="shared" ref="O2371:O2434" si="642">K2371-G2371</f>
        <v>252</v>
      </c>
      <c r="P2371" t="s">
        <v>44</v>
      </c>
      <c r="Q2371" t="s">
        <v>119</v>
      </c>
      <c r="R2371" t="s">
        <v>10408</v>
      </c>
      <c r="S2371" t="s">
        <v>100</v>
      </c>
      <c r="T2371" s="3" t="s">
        <v>159</v>
      </c>
      <c r="U2371" s="4">
        <v>22659.18</v>
      </c>
      <c r="V2371" t="s">
        <v>1920</v>
      </c>
      <c r="W2371" s="3" t="b">
        <v>1</v>
      </c>
      <c r="X2371" s="3" t="s">
        <v>23011</v>
      </c>
      <c r="Y2371" t="s">
        <v>10409</v>
      </c>
      <c r="Z2371" t="s">
        <v>23012</v>
      </c>
      <c r="AA2371" t="s">
        <v>212</v>
      </c>
    </row>
    <row r="2372" spans="1:27" x14ac:dyDescent="0.3">
      <c r="A2372">
        <f t="shared" ref="A2372:A2435" si="643">A2371+1</f>
        <v>2371</v>
      </c>
      <c r="B2372" t="s">
        <v>10410</v>
      </c>
      <c r="C2372" t="s">
        <v>10411</v>
      </c>
      <c r="D2372" t="str">
        <f t="shared" si="635"/>
        <v>Yale Cholerton</v>
      </c>
      <c r="E2372" s="3" t="s">
        <v>43</v>
      </c>
      <c r="F2372">
        <v>97</v>
      </c>
      <c r="G2372" s="1">
        <v>44319</v>
      </c>
      <c r="H2372" s="2">
        <f t="shared" si="636"/>
        <v>3</v>
      </c>
      <c r="I2372" s="2">
        <f t="shared" si="637"/>
        <v>5</v>
      </c>
      <c r="J2372" s="2">
        <f t="shared" si="638"/>
        <v>2021</v>
      </c>
      <c r="K2372" s="1">
        <f t="shared" ref="K2372:K2374" si="644">G2372+8</f>
        <v>44327</v>
      </c>
      <c r="L2372" s="2">
        <f t="shared" si="639"/>
        <v>11</v>
      </c>
      <c r="M2372" s="2">
        <f t="shared" si="640"/>
        <v>5</v>
      </c>
      <c r="N2372" s="2">
        <f t="shared" si="641"/>
        <v>2021</v>
      </c>
      <c r="O2372" s="2">
        <f t="shared" si="642"/>
        <v>8</v>
      </c>
      <c r="P2372" t="s">
        <v>33</v>
      </c>
      <c r="Q2372" t="s">
        <v>90</v>
      </c>
      <c r="R2372" t="s">
        <v>10412</v>
      </c>
      <c r="S2372" t="s">
        <v>92</v>
      </c>
      <c r="T2372" s="3" t="s">
        <v>37</v>
      </c>
      <c r="U2372" s="4">
        <v>99742.96</v>
      </c>
      <c r="V2372" t="s">
        <v>4389</v>
      </c>
      <c r="W2372" s="3" t="b">
        <v>1</v>
      </c>
      <c r="X2372" s="3" t="s">
        <v>23011</v>
      </c>
      <c r="Y2372" t="s">
        <v>10413</v>
      </c>
      <c r="Z2372" t="s">
        <v>23012</v>
      </c>
      <c r="AA2372" t="s">
        <v>8011</v>
      </c>
    </row>
    <row r="2373" spans="1:27" x14ac:dyDescent="0.3">
      <c r="A2373">
        <f t="shared" si="643"/>
        <v>2372</v>
      </c>
      <c r="B2373" t="s">
        <v>1171</v>
      </c>
      <c r="C2373" t="s">
        <v>10414</v>
      </c>
      <c r="D2373" t="str">
        <f t="shared" si="635"/>
        <v>Aviva Eastlake</v>
      </c>
      <c r="E2373" s="3" t="s">
        <v>32</v>
      </c>
      <c r="F2373">
        <v>1</v>
      </c>
      <c r="G2373" s="1">
        <v>44532</v>
      </c>
      <c r="H2373" s="2">
        <f t="shared" si="636"/>
        <v>2</v>
      </c>
      <c r="I2373" s="2">
        <f t="shared" si="637"/>
        <v>12</v>
      </c>
      <c r="J2373" s="2">
        <f t="shared" si="638"/>
        <v>2021</v>
      </c>
      <c r="K2373" s="1">
        <f t="shared" si="644"/>
        <v>44540</v>
      </c>
      <c r="L2373" s="2">
        <f t="shared" si="639"/>
        <v>10</v>
      </c>
      <c r="M2373" s="2">
        <f t="shared" si="640"/>
        <v>12</v>
      </c>
      <c r="N2373" s="2">
        <f t="shared" si="641"/>
        <v>2021</v>
      </c>
      <c r="O2373" s="2">
        <f t="shared" si="642"/>
        <v>8</v>
      </c>
      <c r="P2373" t="s">
        <v>33</v>
      </c>
      <c r="Q2373" t="s">
        <v>126</v>
      </c>
      <c r="R2373" t="s">
        <v>10415</v>
      </c>
      <c r="S2373" t="s">
        <v>92</v>
      </c>
      <c r="T2373" s="3" t="s">
        <v>47</v>
      </c>
      <c r="U2373" s="4">
        <v>39733.79</v>
      </c>
      <c r="V2373" t="s">
        <v>2185</v>
      </c>
      <c r="W2373" s="3" t="s">
        <v>23011</v>
      </c>
      <c r="X2373" s="3" t="b">
        <v>0</v>
      </c>
      <c r="Y2373" t="s">
        <v>10416</v>
      </c>
      <c r="Z2373" t="s">
        <v>23012</v>
      </c>
      <c r="AA2373" t="s">
        <v>419</v>
      </c>
    </row>
    <row r="2374" spans="1:27" x14ac:dyDescent="0.3">
      <c r="A2374">
        <f t="shared" si="643"/>
        <v>2373</v>
      </c>
      <c r="B2374" t="s">
        <v>10417</v>
      </c>
      <c r="C2374" t="s">
        <v>10418</v>
      </c>
      <c r="D2374" t="str">
        <f t="shared" si="635"/>
        <v>Uriah Robecon</v>
      </c>
      <c r="E2374" s="3" t="s">
        <v>43</v>
      </c>
      <c r="F2374">
        <v>43</v>
      </c>
      <c r="G2374" s="1">
        <v>44415</v>
      </c>
      <c r="H2374" s="2">
        <f t="shared" si="636"/>
        <v>7</v>
      </c>
      <c r="I2374" s="2">
        <f t="shared" si="637"/>
        <v>8</v>
      </c>
      <c r="J2374" s="2">
        <f t="shared" si="638"/>
        <v>2021</v>
      </c>
      <c r="K2374" s="1">
        <f t="shared" si="644"/>
        <v>44423</v>
      </c>
      <c r="L2374" s="2">
        <f t="shared" si="639"/>
        <v>15</v>
      </c>
      <c r="M2374" s="2">
        <f t="shared" si="640"/>
        <v>8</v>
      </c>
      <c r="N2374" s="2">
        <f t="shared" si="641"/>
        <v>2021</v>
      </c>
      <c r="O2374" s="2">
        <f t="shared" si="642"/>
        <v>8</v>
      </c>
      <c r="P2374" t="s">
        <v>118</v>
      </c>
      <c r="Q2374" t="s">
        <v>34</v>
      </c>
      <c r="R2374" t="s">
        <v>10419</v>
      </c>
      <c r="S2374" t="s">
        <v>92</v>
      </c>
      <c r="T2374" s="3" t="s">
        <v>66</v>
      </c>
      <c r="U2374" s="4">
        <v>45316.81</v>
      </c>
      <c r="V2374" t="s">
        <v>279</v>
      </c>
      <c r="W2374" s="3" t="b">
        <v>0</v>
      </c>
      <c r="X2374" s="3" t="s">
        <v>23011</v>
      </c>
      <c r="Y2374" t="s">
        <v>10420</v>
      </c>
      <c r="Z2374" t="s">
        <v>23012</v>
      </c>
      <c r="AA2374" t="s">
        <v>10421</v>
      </c>
    </row>
    <row r="2375" spans="1:27" x14ac:dyDescent="0.3">
      <c r="A2375">
        <f t="shared" si="643"/>
        <v>2374</v>
      </c>
      <c r="B2375" t="s">
        <v>2769</v>
      </c>
      <c r="C2375" t="s">
        <v>10422</v>
      </c>
      <c r="D2375" t="str">
        <f t="shared" si="635"/>
        <v>Gaylord Sears</v>
      </c>
      <c r="E2375" s="3" t="s">
        <v>43</v>
      </c>
      <c r="F2375">
        <v>5</v>
      </c>
      <c r="G2375" s="1">
        <v>44375</v>
      </c>
      <c r="H2375" s="2">
        <f t="shared" si="636"/>
        <v>28</v>
      </c>
      <c r="I2375" s="2">
        <f t="shared" si="637"/>
        <v>6</v>
      </c>
      <c r="J2375" s="2">
        <f t="shared" si="638"/>
        <v>2021</v>
      </c>
      <c r="K2375" s="1">
        <v>44544</v>
      </c>
      <c r="L2375" s="2">
        <f t="shared" si="639"/>
        <v>14</v>
      </c>
      <c r="M2375" s="2">
        <f t="shared" si="640"/>
        <v>12</v>
      </c>
      <c r="N2375" s="2">
        <f t="shared" si="641"/>
        <v>2021</v>
      </c>
      <c r="O2375" s="2">
        <f t="shared" si="642"/>
        <v>169</v>
      </c>
      <c r="P2375" t="s">
        <v>33</v>
      </c>
      <c r="Q2375" t="s">
        <v>34</v>
      </c>
      <c r="R2375" t="s">
        <v>10423</v>
      </c>
      <c r="S2375" t="s">
        <v>76</v>
      </c>
      <c r="T2375" s="3" t="s">
        <v>47</v>
      </c>
      <c r="U2375" s="4">
        <v>86486.55</v>
      </c>
      <c r="V2375" t="s">
        <v>296</v>
      </c>
      <c r="W2375" s="3" t="s">
        <v>23011</v>
      </c>
      <c r="X2375" s="3" t="b">
        <v>0</v>
      </c>
      <c r="Y2375" t="s">
        <v>10424</v>
      </c>
      <c r="Z2375" t="s">
        <v>23012</v>
      </c>
      <c r="AA2375" t="s">
        <v>605</v>
      </c>
    </row>
    <row r="2376" spans="1:27" x14ac:dyDescent="0.3">
      <c r="A2376">
        <f t="shared" si="643"/>
        <v>2375</v>
      </c>
      <c r="B2376" t="s">
        <v>10425</v>
      </c>
      <c r="C2376" t="s">
        <v>2326</v>
      </c>
      <c r="D2376" t="str">
        <f t="shared" si="635"/>
        <v>Pearline Cushion</v>
      </c>
      <c r="E2376" s="3" t="s">
        <v>32</v>
      </c>
      <c r="F2376">
        <v>69</v>
      </c>
      <c r="G2376" s="1">
        <v>44199</v>
      </c>
      <c r="H2376" s="2">
        <f t="shared" si="636"/>
        <v>3</v>
      </c>
      <c r="I2376" s="2">
        <f t="shared" si="637"/>
        <v>1</v>
      </c>
      <c r="J2376" s="2">
        <f t="shared" si="638"/>
        <v>2021</v>
      </c>
      <c r="K2376" s="1">
        <v>44478</v>
      </c>
      <c r="L2376" s="2">
        <f t="shared" si="639"/>
        <v>9</v>
      </c>
      <c r="M2376" s="2">
        <f t="shared" si="640"/>
        <v>10</v>
      </c>
      <c r="N2376" s="2">
        <f t="shared" si="641"/>
        <v>2021</v>
      </c>
      <c r="O2376" s="2">
        <f t="shared" si="642"/>
        <v>279</v>
      </c>
      <c r="P2376" t="s">
        <v>33</v>
      </c>
      <c r="Q2376" t="s">
        <v>54</v>
      </c>
      <c r="R2376" t="s">
        <v>10426</v>
      </c>
      <c r="S2376" t="s">
        <v>65</v>
      </c>
      <c r="T2376" s="3" t="s">
        <v>133</v>
      </c>
      <c r="U2376" s="4">
        <v>88905.79</v>
      </c>
      <c r="V2376" t="s">
        <v>1632</v>
      </c>
      <c r="W2376" s="3" t="b">
        <v>0</v>
      </c>
      <c r="X2376" s="3" t="b">
        <v>1</v>
      </c>
      <c r="Y2376" t="s">
        <v>1472</v>
      </c>
      <c r="Z2376" t="s">
        <v>23012</v>
      </c>
      <c r="AA2376" t="s">
        <v>8740</v>
      </c>
    </row>
    <row r="2377" spans="1:27" x14ac:dyDescent="0.3">
      <c r="A2377">
        <f t="shared" si="643"/>
        <v>2376</v>
      </c>
      <c r="B2377" t="s">
        <v>10427</v>
      </c>
      <c r="C2377" t="s">
        <v>10428</v>
      </c>
      <c r="D2377" t="str">
        <f t="shared" si="635"/>
        <v>Tallie Kilvington</v>
      </c>
      <c r="E2377" s="3" t="s">
        <v>43</v>
      </c>
      <c r="F2377">
        <v>80</v>
      </c>
      <c r="G2377" s="1">
        <v>44306</v>
      </c>
      <c r="H2377" s="2">
        <f t="shared" si="636"/>
        <v>20</v>
      </c>
      <c r="I2377" s="2">
        <f t="shared" si="637"/>
        <v>4</v>
      </c>
      <c r="J2377" s="2">
        <f t="shared" si="638"/>
        <v>2021</v>
      </c>
      <c r="K2377" s="1">
        <v>44359</v>
      </c>
      <c r="L2377" s="2">
        <f t="shared" si="639"/>
        <v>12</v>
      </c>
      <c r="M2377" s="2">
        <f t="shared" si="640"/>
        <v>6</v>
      </c>
      <c r="N2377" s="2">
        <f t="shared" si="641"/>
        <v>2021</v>
      </c>
      <c r="O2377" s="2">
        <f t="shared" si="642"/>
        <v>53</v>
      </c>
      <c r="P2377" t="s">
        <v>63</v>
      </c>
      <c r="Q2377" t="s">
        <v>119</v>
      </c>
      <c r="R2377" t="s">
        <v>10429</v>
      </c>
      <c r="S2377" t="s">
        <v>25</v>
      </c>
      <c r="T2377" s="3" t="s">
        <v>23012</v>
      </c>
      <c r="U2377" s="4">
        <v>64039.28</v>
      </c>
      <c r="V2377" t="s">
        <v>6269</v>
      </c>
      <c r="W2377" s="3" t="s">
        <v>23011</v>
      </c>
      <c r="X2377" s="3" t="s">
        <v>23011</v>
      </c>
      <c r="Y2377" t="s">
        <v>10430</v>
      </c>
      <c r="Z2377" t="s">
        <v>23012</v>
      </c>
      <c r="AA2377" t="s">
        <v>10431</v>
      </c>
    </row>
    <row r="2378" spans="1:27" x14ac:dyDescent="0.3">
      <c r="A2378">
        <f t="shared" si="643"/>
        <v>2377</v>
      </c>
      <c r="B2378" t="s">
        <v>6425</v>
      </c>
      <c r="C2378" t="s">
        <v>10432</v>
      </c>
      <c r="D2378" t="str">
        <f t="shared" si="635"/>
        <v>Ulrick Kettleson</v>
      </c>
      <c r="E2378" s="3" t="s">
        <v>43</v>
      </c>
      <c r="F2378">
        <v>22</v>
      </c>
      <c r="G2378" s="1">
        <v>44419</v>
      </c>
      <c r="H2378" s="2">
        <f t="shared" si="636"/>
        <v>11</v>
      </c>
      <c r="I2378" s="2">
        <f t="shared" si="637"/>
        <v>8</v>
      </c>
      <c r="J2378" s="2">
        <f t="shared" si="638"/>
        <v>2021</v>
      </c>
      <c r="K2378" s="1">
        <f>G2378+8</f>
        <v>44427</v>
      </c>
      <c r="L2378" s="2">
        <f t="shared" si="639"/>
        <v>19</v>
      </c>
      <c r="M2378" s="2">
        <f t="shared" si="640"/>
        <v>8</v>
      </c>
      <c r="N2378" s="2">
        <f t="shared" si="641"/>
        <v>2021</v>
      </c>
      <c r="O2378" s="2">
        <f t="shared" si="642"/>
        <v>8</v>
      </c>
      <c r="P2378" t="s">
        <v>73</v>
      </c>
      <c r="Q2378" t="s">
        <v>197</v>
      </c>
      <c r="R2378" t="s">
        <v>10433</v>
      </c>
      <c r="S2378" t="s">
        <v>146</v>
      </c>
      <c r="T2378" s="3" t="s">
        <v>66</v>
      </c>
      <c r="U2378" s="4">
        <v>67559.75</v>
      </c>
      <c r="V2378" t="s">
        <v>3934</v>
      </c>
      <c r="W2378" s="3" t="s">
        <v>23011</v>
      </c>
      <c r="X2378" s="3" t="s">
        <v>23011</v>
      </c>
      <c r="Y2378" t="s">
        <v>10434</v>
      </c>
      <c r="Z2378" t="s">
        <v>23012</v>
      </c>
      <c r="AA2378" t="s">
        <v>458</v>
      </c>
    </row>
    <row r="2379" spans="1:27" x14ac:dyDescent="0.3">
      <c r="A2379">
        <f t="shared" si="643"/>
        <v>2378</v>
      </c>
      <c r="B2379" t="s">
        <v>8054</v>
      </c>
      <c r="C2379" t="s">
        <v>10435</v>
      </c>
      <c r="D2379" t="str">
        <f t="shared" si="635"/>
        <v>Amelia Kubczak</v>
      </c>
      <c r="E2379" s="3" t="s">
        <v>32</v>
      </c>
      <c r="F2379">
        <v>88</v>
      </c>
      <c r="G2379" s="1">
        <v>44415</v>
      </c>
      <c r="H2379" s="2">
        <f t="shared" si="636"/>
        <v>7</v>
      </c>
      <c r="I2379" s="2">
        <f t="shared" si="637"/>
        <v>8</v>
      </c>
      <c r="J2379" s="2">
        <f t="shared" si="638"/>
        <v>2021</v>
      </c>
      <c r="K2379" s="1">
        <v>44526</v>
      </c>
      <c r="L2379" s="2">
        <f t="shared" si="639"/>
        <v>26</v>
      </c>
      <c r="M2379" s="2">
        <f t="shared" si="640"/>
        <v>11</v>
      </c>
      <c r="N2379" s="2">
        <f t="shared" si="641"/>
        <v>2021</v>
      </c>
      <c r="O2379" s="2">
        <f t="shared" si="642"/>
        <v>111</v>
      </c>
      <c r="P2379" t="s">
        <v>118</v>
      </c>
      <c r="Q2379" t="s">
        <v>34</v>
      </c>
      <c r="R2379" t="s">
        <v>10436</v>
      </c>
      <c r="S2379" t="s">
        <v>177</v>
      </c>
      <c r="T2379" s="3" t="s">
        <v>83</v>
      </c>
      <c r="U2379" s="4">
        <v>98164.62</v>
      </c>
      <c r="V2379" t="s">
        <v>1179</v>
      </c>
      <c r="W2379" s="3" t="b">
        <v>1</v>
      </c>
      <c r="X2379" s="3" t="b">
        <v>1</v>
      </c>
      <c r="Y2379" t="s">
        <v>10437</v>
      </c>
      <c r="Z2379" t="s">
        <v>23012</v>
      </c>
      <c r="AA2379" t="s">
        <v>2562</v>
      </c>
    </row>
    <row r="2380" spans="1:27" x14ac:dyDescent="0.3">
      <c r="A2380">
        <f t="shared" si="643"/>
        <v>2379</v>
      </c>
      <c r="B2380" t="s">
        <v>10438</v>
      </c>
      <c r="C2380" t="s">
        <v>10439</v>
      </c>
      <c r="D2380" t="str">
        <f t="shared" si="635"/>
        <v>Cherilynn Sproston</v>
      </c>
      <c r="E2380" s="3" t="s">
        <v>32</v>
      </c>
      <c r="F2380">
        <v>2</v>
      </c>
      <c r="G2380" s="1">
        <v>44396</v>
      </c>
      <c r="H2380" s="2">
        <f t="shared" si="636"/>
        <v>19</v>
      </c>
      <c r="I2380" s="2">
        <f t="shared" si="637"/>
        <v>7</v>
      </c>
      <c r="J2380" s="2">
        <f t="shared" si="638"/>
        <v>2021</v>
      </c>
      <c r="K2380" s="1">
        <f>G2380+8</f>
        <v>44404</v>
      </c>
      <c r="L2380" s="2">
        <f t="shared" si="639"/>
        <v>27</v>
      </c>
      <c r="M2380" s="2">
        <f t="shared" si="640"/>
        <v>7</v>
      </c>
      <c r="N2380" s="2">
        <f t="shared" si="641"/>
        <v>2021</v>
      </c>
      <c r="O2380" s="2">
        <f t="shared" si="642"/>
        <v>8</v>
      </c>
      <c r="P2380" t="s">
        <v>118</v>
      </c>
      <c r="Q2380" t="s">
        <v>74</v>
      </c>
      <c r="R2380" t="s">
        <v>10440</v>
      </c>
      <c r="S2380" t="s">
        <v>36</v>
      </c>
      <c r="T2380" s="3" t="s">
        <v>37</v>
      </c>
      <c r="U2380" s="4">
        <v>70928.53</v>
      </c>
      <c r="V2380" t="s">
        <v>1494</v>
      </c>
      <c r="W2380" s="3" t="s">
        <v>23011</v>
      </c>
      <c r="X2380" s="3" t="b">
        <v>1</v>
      </c>
      <c r="Y2380" t="s">
        <v>10441</v>
      </c>
      <c r="Z2380" t="s">
        <v>23012</v>
      </c>
      <c r="AA2380" t="s">
        <v>419</v>
      </c>
    </row>
    <row r="2381" spans="1:27" x14ac:dyDescent="0.3">
      <c r="A2381">
        <f t="shared" si="643"/>
        <v>2380</v>
      </c>
      <c r="B2381" t="s">
        <v>10442</v>
      </c>
      <c r="C2381" t="s">
        <v>10443</v>
      </c>
      <c r="D2381" t="str">
        <f t="shared" si="635"/>
        <v>Fred Crowcher</v>
      </c>
      <c r="E2381" s="3" t="s">
        <v>43</v>
      </c>
      <c r="F2381">
        <v>58</v>
      </c>
      <c r="G2381" s="1">
        <v>44384</v>
      </c>
      <c r="H2381" s="2">
        <f t="shared" si="636"/>
        <v>7</v>
      </c>
      <c r="I2381" s="2">
        <f t="shared" si="637"/>
        <v>7</v>
      </c>
      <c r="J2381" s="2">
        <f t="shared" si="638"/>
        <v>2021</v>
      </c>
      <c r="K2381" s="1">
        <v>44423</v>
      </c>
      <c r="L2381" s="2">
        <f t="shared" si="639"/>
        <v>15</v>
      </c>
      <c r="M2381" s="2">
        <f t="shared" si="640"/>
        <v>8</v>
      </c>
      <c r="N2381" s="2">
        <f t="shared" si="641"/>
        <v>2021</v>
      </c>
      <c r="O2381" s="2">
        <f t="shared" si="642"/>
        <v>39</v>
      </c>
      <c r="P2381" t="s">
        <v>44</v>
      </c>
      <c r="Q2381" t="s">
        <v>45</v>
      </c>
      <c r="R2381" t="s">
        <v>10444</v>
      </c>
      <c r="S2381" t="s">
        <v>36</v>
      </c>
      <c r="T2381" s="3" t="s">
        <v>159</v>
      </c>
      <c r="U2381" s="4">
        <v>30362.34</v>
      </c>
      <c r="V2381" t="s">
        <v>1084</v>
      </c>
      <c r="W2381" s="3" t="b">
        <v>0</v>
      </c>
      <c r="X2381" s="3" t="b">
        <v>0</v>
      </c>
      <c r="Y2381" t="s">
        <v>10445</v>
      </c>
      <c r="Z2381" t="s">
        <v>23012</v>
      </c>
      <c r="AA2381" t="s">
        <v>239</v>
      </c>
    </row>
    <row r="2382" spans="1:27" x14ac:dyDescent="0.3">
      <c r="A2382">
        <f t="shared" si="643"/>
        <v>2381</v>
      </c>
      <c r="B2382" t="s">
        <v>10446</v>
      </c>
      <c r="C2382" t="s">
        <v>6368</v>
      </c>
      <c r="D2382" t="str">
        <f t="shared" si="635"/>
        <v>Beth Coenraets</v>
      </c>
      <c r="E2382" s="3" t="s">
        <v>32</v>
      </c>
      <c r="F2382">
        <v>37</v>
      </c>
      <c r="G2382" s="1">
        <v>44316</v>
      </c>
      <c r="H2382" s="2">
        <f t="shared" si="636"/>
        <v>30</v>
      </c>
      <c r="I2382" s="2">
        <f t="shared" si="637"/>
        <v>4</v>
      </c>
      <c r="J2382" s="2">
        <f t="shared" si="638"/>
        <v>2021</v>
      </c>
      <c r="K2382" s="1">
        <v>44512</v>
      </c>
      <c r="L2382" s="2">
        <f t="shared" si="639"/>
        <v>12</v>
      </c>
      <c r="M2382" s="2">
        <f t="shared" si="640"/>
        <v>11</v>
      </c>
      <c r="N2382" s="2">
        <f t="shared" si="641"/>
        <v>2021</v>
      </c>
      <c r="O2382" s="2">
        <f t="shared" si="642"/>
        <v>196</v>
      </c>
      <c r="P2382" t="s">
        <v>73</v>
      </c>
      <c r="Q2382" t="s">
        <v>119</v>
      </c>
      <c r="R2382" t="s">
        <v>10447</v>
      </c>
      <c r="S2382" t="s">
        <v>36</v>
      </c>
      <c r="T2382" s="3" t="s">
        <v>37</v>
      </c>
      <c r="U2382" s="4">
        <v>20599.98</v>
      </c>
      <c r="V2382" t="s">
        <v>658</v>
      </c>
      <c r="W2382" s="3" t="s">
        <v>23011</v>
      </c>
      <c r="X2382" s="3" t="s">
        <v>23011</v>
      </c>
      <c r="Y2382" t="s">
        <v>10448</v>
      </c>
      <c r="Z2382" t="s">
        <v>23012</v>
      </c>
      <c r="AA2382" t="s">
        <v>1770</v>
      </c>
    </row>
    <row r="2383" spans="1:27" x14ac:dyDescent="0.3">
      <c r="A2383">
        <f t="shared" si="643"/>
        <v>2382</v>
      </c>
      <c r="B2383" t="s">
        <v>10449</v>
      </c>
      <c r="C2383" t="s">
        <v>10450</v>
      </c>
      <c r="D2383" t="str">
        <f t="shared" si="635"/>
        <v>Imogene McGillivrie</v>
      </c>
      <c r="E2383" s="3" t="s">
        <v>32</v>
      </c>
      <c r="F2383">
        <v>80</v>
      </c>
      <c r="G2383" s="1">
        <v>44385</v>
      </c>
      <c r="H2383" s="2">
        <f t="shared" si="636"/>
        <v>8</v>
      </c>
      <c r="I2383" s="2">
        <f t="shared" si="637"/>
        <v>7</v>
      </c>
      <c r="J2383" s="2">
        <f t="shared" si="638"/>
        <v>2021</v>
      </c>
      <c r="K2383" s="1">
        <v>44434</v>
      </c>
      <c r="L2383" s="2">
        <f t="shared" si="639"/>
        <v>26</v>
      </c>
      <c r="M2383" s="2">
        <f t="shared" si="640"/>
        <v>8</v>
      </c>
      <c r="N2383" s="2">
        <f t="shared" si="641"/>
        <v>2021</v>
      </c>
      <c r="O2383" s="2">
        <f t="shared" si="642"/>
        <v>49</v>
      </c>
      <c r="P2383" t="s">
        <v>118</v>
      </c>
      <c r="Q2383" t="s">
        <v>197</v>
      </c>
      <c r="R2383" t="s">
        <v>10451</v>
      </c>
      <c r="S2383" t="s">
        <v>65</v>
      </c>
      <c r="T2383" s="3" t="s">
        <v>23012</v>
      </c>
      <c r="U2383" s="4">
        <v>23052.12</v>
      </c>
      <c r="V2383" t="s">
        <v>3616</v>
      </c>
      <c r="W2383" s="3" t="s">
        <v>23011</v>
      </c>
      <c r="X2383" s="3" t="b">
        <v>1</v>
      </c>
      <c r="Y2383" t="s">
        <v>4446</v>
      </c>
      <c r="Z2383" t="s">
        <v>4447</v>
      </c>
      <c r="AA2383" t="s">
        <v>4780</v>
      </c>
    </row>
    <row r="2384" spans="1:27" x14ac:dyDescent="0.3">
      <c r="A2384">
        <f t="shared" si="643"/>
        <v>2383</v>
      </c>
      <c r="B2384" t="s">
        <v>10452</v>
      </c>
      <c r="C2384" t="s">
        <v>10453</v>
      </c>
      <c r="D2384" t="str">
        <f t="shared" si="635"/>
        <v>Missie Ortell</v>
      </c>
      <c r="E2384" s="3" t="s">
        <v>32</v>
      </c>
      <c r="F2384">
        <v>39</v>
      </c>
      <c r="G2384" s="1">
        <v>44217</v>
      </c>
      <c r="H2384" s="2">
        <f t="shared" si="636"/>
        <v>21</v>
      </c>
      <c r="I2384" s="2">
        <f t="shared" si="637"/>
        <v>1</v>
      </c>
      <c r="J2384" s="2">
        <f t="shared" si="638"/>
        <v>2021</v>
      </c>
      <c r="K2384" s="1">
        <v>44219</v>
      </c>
      <c r="L2384" s="2">
        <f t="shared" si="639"/>
        <v>23</v>
      </c>
      <c r="M2384" s="2">
        <f t="shared" si="640"/>
        <v>1</v>
      </c>
      <c r="N2384" s="2">
        <f t="shared" si="641"/>
        <v>2021</v>
      </c>
      <c r="O2384" s="2">
        <f t="shared" si="642"/>
        <v>2</v>
      </c>
      <c r="P2384" t="s">
        <v>44</v>
      </c>
      <c r="Q2384" t="s">
        <v>90</v>
      </c>
      <c r="R2384" t="s">
        <v>10454</v>
      </c>
      <c r="S2384" t="s">
        <v>56</v>
      </c>
      <c r="T2384" s="3" t="s">
        <v>159</v>
      </c>
      <c r="U2384" s="4">
        <v>90392.03</v>
      </c>
      <c r="V2384" t="s">
        <v>954</v>
      </c>
      <c r="W2384" s="3" t="b">
        <v>1</v>
      </c>
      <c r="X2384" s="3" t="s">
        <v>23011</v>
      </c>
      <c r="Y2384" t="s">
        <v>10455</v>
      </c>
      <c r="Z2384" t="s">
        <v>23012</v>
      </c>
      <c r="AA2384" t="s">
        <v>286</v>
      </c>
    </row>
    <row r="2385" spans="1:27" x14ac:dyDescent="0.3">
      <c r="A2385">
        <f t="shared" si="643"/>
        <v>2384</v>
      </c>
      <c r="B2385" t="s">
        <v>10456</v>
      </c>
      <c r="C2385" t="s">
        <v>10457</v>
      </c>
      <c r="D2385" t="str">
        <f t="shared" si="635"/>
        <v>Arte McClymond</v>
      </c>
      <c r="E2385" s="3" t="s">
        <v>43</v>
      </c>
      <c r="F2385">
        <v>50</v>
      </c>
      <c r="G2385" s="1">
        <v>44499</v>
      </c>
      <c r="H2385" s="2">
        <f t="shared" si="636"/>
        <v>30</v>
      </c>
      <c r="I2385" s="2">
        <f t="shared" si="637"/>
        <v>10</v>
      </c>
      <c r="J2385" s="2">
        <f t="shared" si="638"/>
        <v>2021</v>
      </c>
      <c r="K2385" s="1">
        <f t="shared" ref="K2385:K2386" si="645">G2385+8</f>
        <v>44507</v>
      </c>
      <c r="L2385" s="2">
        <f t="shared" si="639"/>
        <v>7</v>
      </c>
      <c r="M2385" s="2">
        <f t="shared" si="640"/>
        <v>11</v>
      </c>
      <c r="N2385" s="2">
        <f t="shared" si="641"/>
        <v>2021</v>
      </c>
      <c r="O2385" s="2">
        <f t="shared" si="642"/>
        <v>8</v>
      </c>
      <c r="P2385" t="s">
        <v>118</v>
      </c>
      <c r="Q2385" t="s">
        <v>119</v>
      </c>
      <c r="R2385" t="s">
        <v>10458</v>
      </c>
      <c r="S2385" t="s">
        <v>65</v>
      </c>
      <c r="T2385" s="3" t="s">
        <v>66</v>
      </c>
      <c r="U2385" s="4">
        <v>24344.32</v>
      </c>
      <c r="V2385" t="s">
        <v>468</v>
      </c>
      <c r="W2385" s="3" t="s">
        <v>23011</v>
      </c>
      <c r="X2385" s="3" t="s">
        <v>23011</v>
      </c>
      <c r="Y2385" t="s">
        <v>10459</v>
      </c>
      <c r="Z2385" t="s">
        <v>23012</v>
      </c>
      <c r="AA2385" t="s">
        <v>8061</v>
      </c>
    </row>
    <row r="2386" spans="1:27" x14ac:dyDescent="0.3">
      <c r="A2386">
        <f t="shared" si="643"/>
        <v>2385</v>
      </c>
      <c r="B2386" t="s">
        <v>10460</v>
      </c>
      <c r="C2386" t="s">
        <v>10461</v>
      </c>
      <c r="D2386" t="str">
        <f t="shared" si="635"/>
        <v>Cassius Paddick</v>
      </c>
      <c r="E2386" s="3" t="s">
        <v>43</v>
      </c>
      <c r="F2386">
        <v>57</v>
      </c>
      <c r="G2386" s="1">
        <v>44473</v>
      </c>
      <c r="H2386" s="2">
        <f t="shared" si="636"/>
        <v>4</v>
      </c>
      <c r="I2386" s="2">
        <f t="shared" si="637"/>
        <v>10</v>
      </c>
      <c r="J2386" s="2">
        <f t="shared" si="638"/>
        <v>2021</v>
      </c>
      <c r="K2386" s="1">
        <f t="shared" si="645"/>
        <v>44481</v>
      </c>
      <c r="L2386" s="2">
        <f t="shared" si="639"/>
        <v>12</v>
      </c>
      <c r="M2386" s="2">
        <f t="shared" si="640"/>
        <v>10</v>
      </c>
      <c r="N2386" s="2">
        <f t="shared" si="641"/>
        <v>2021</v>
      </c>
      <c r="O2386" s="2">
        <f t="shared" si="642"/>
        <v>8</v>
      </c>
      <c r="P2386" t="s">
        <v>118</v>
      </c>
      <c r="Q2386" t="s">
        <v>74</v>
      </c>
      <c r="R2386" t="s">
        <v>10462</v>
      </c>
      <c r="S2386" t="s">
        <v>36</v>
      </c>
      <c r="T2386" s="3" t="s">
        <v>159</v>
      </c>
      <c r="U2386" s="4">
        <v>54400.14</v>
      </c>
      <c r="V2386" t="s">
        <v>468</v>
      </c>
      <c r="W2386" s="3" t="b">
        <v>0</v>
      </c>
      <c r="X2386" s="3" t="b">
        <v>1</v>
      </c>
      <c r="Y2386" t="s">
        <v>10463</v>
      </c>
      <c r="Z2386" t="s">
        <v>23012</v>
      </c>
      <c r="AA2386" t="s">
        <v>7643</v>
      </c>
    </row>
    <row r="2387" spans="1:27" x14ac:dyDescent="0.3">
      <c r="A2387">
        <f t="shared" si="643"/>
        <v>2386</v>
      </c>
      <c r="B2387" t="s">
        <v>10464</v>
      </c>
      <c r="C2387" t="s">
        <v>10465</v>
      </c>
      <c r="D2387" t="str">
        <f t="shared" si="635"/>
        <v>Daniela Cuff</v>
      </c>
      <c r="E2387" s="3" t="s">
        <v>32</v>
      </c>
      <c r="F2387">
        <v>61</v>
      </c>
      <c r="G2387" s="1">
        <v>44245</v>
      </c>
      <c r="H2387" s="2">
        <f t="shared" si="636"/>
        <v>18</v>
      </c>
      <c r="I2387" s="2">
        <f t="shared" si="637"/>
        <v>2</v>
      </c>
      <c r="J2387" s="2">
        <f t="shared" si="638"/>
        <v>2021</v>
      </c>
      <c r="K2387" s="1">
        <v>44333</v>
      </c>
      <c r="L2387" s="2">
        <f t="shared" si="639"/>
        <v>17</v>
      </c>
      <c r="M2387" s="2">
        <f t="shared" si="640"/>
        <v>5</v>
      </c>
      <c r="N2387" s="2">
        <f t="shared" si="641"/>
        <v>2021</v>
      </c>
      <c r="O2387" s="2">
        <f t="shared" si="642"/>
        <v>88</v>
      </c>
      <c r="P2387" t="s">
        <v>63</v>
      </c>
      <c r="Q2387" t="s">
        <v>34</v>
      </c>
      <c r="R2387" t="s">
        <v>10466</v>
      </c>
      <c r="S2387" t="s">
        <v>76</v>
      </c>
      <c r="T2387" s="3" t="s">
        <v>47</v>
      </c>
      <c r="U2387" s="4">
        <v>69797.710000000006</v>
      </c>
      <c r="V2387" t="s">
        <v>2018</v>
      </c>
      <c r="W2387" s="3" t="s">
        <v>23011</v>
      </c>
      <c r="X2387" s="3" t="b">
        <v>1</v>
      </c>
      <c r="Y2387" t="s">
        <v>4961</v>
      </c>
      <c r="Z2387" t="s">
        <v>23012</v>
      </c>
      <c r="AA2387" t="s">
        <v>10467</v>
      </c>
    </row>
    <row r="2388" spans="1:27" x14ac:dyDescent="0.3">
      <c r="A2388">
        <f t="shared" si="643"/>
        <v>2387</v>
      </c>
      <c r="B2388" t="s">
        <v>1751</v>
      </c>
      <c r="C2388" t="s">
        <v>10468</v>
      </c>
      <c r="D2388" t="str">
        <f t="shared" si="635"/>
        <v>Carolin Portugal</v>
      </c>
      <c r="E2388" s="3" t="s">
        <v>32</v>
      </c>
      <c r="F2388">
        <v>41</v>
      </c>
      <c r="G2388" s="1">
        <v>44244</v>
      </c>
      <c r="H2388" s="2">
        <f t="shared" si="636"/>
        <v>17</v>
      </c>
      <c r="I2388" s="2">
        <f t="shared" si="637"/>
        <v>2</v>
      </c>
      <c r="J2388" s="2">
        <f t="shared" si="638"/>
        <v>2021</v>
      </c>
      <c r="K2388" s="1">
        <f t="shared" ref="K2388:K2391" si="646">G2388+8</f>
        <v>44252</v>
      </c>
      <c r="L2388" s="2">
        <f t="shared" si="639"/>
        <v>25</v>
      </c>
      <c r="M2388" s="2">
        <f t="shared" si="640"/>
        <v>2</v>
      </c>
      <c r="N2388" s="2">
        <f t="shared" si="641"/>
        <v>2021</v>
      </c>
      <c r="O2388" s="2">
        <f t="shared" si="642"/>
        <v>8</v>
      </c>
      <c r="P2388" t="s">
        <v>33</v>
      </c>
      <c r="Q2388" t="s">
        <v>54</v>
      </c>
      <c r="R2388" t="s">
        <v>10469</v>
      </c>
      <c r="S2388" t="s">
        <v>100</v>
      </c>
      <c r="T2388" s="3" t="s">
        <v>23012</v>
      </c>
      <c r="U2388" s="4">
        <v>54613.64</v>
      </c>
      <c r="V2388" t="s">
        <v>1144</v>
      </c>
      <c r="W2388" s="3" t="b">
        <v>1</v>
      </c>
      <c r="X2388" s="3" t="b">
        <v>1</v>
      </c>
      <c r="Y2388" t="s">
        <v>855</v>
      </c>
      <c r="Z2388" t="s">
        <v>856</v>
      </c>
      <c r="AA2388" t="s">
        <v>10470</v>
      </c>
    </row>
    <row r="2389" spans="1:27" x14ac:dyDescent="0.3">
      <c r="A2389">
        <f t="shared" si="643"/>
        <v>2388</v>
      </c>
      <c r="B2389" t="s">
        <v>10471</v>
      </c>
      <c r="C2389" t="s">
        <v>10472</v>
      </c>
      <c r="D2389" t="str">
        <f t="shared" si="635"/>
        <v>Celie Watmore</v>
      </c>
      <c r="E2389" s="3" t="s">
        <v>32</v>
      </c>
      <c r="F2389">
        <v>57</v>
      </c>
      <c r="G2389" s="1">
        <v>44526</v>
      </c>
      <c r="H2389" s="2">
        <f t="shared" si="636"/>
        <v>26</v>
      </c>
      <c r="I2389" s="2">
        <f t="shared" si="637"/>
        <v>11</v>
      </c>
      <c r="J2389" s="2">
        <f t="shared" si="638"/>
        <v>2021</v>
      </c>
      <c r="K2389" s="1">
        <f t="shared" si="646"/>
        <v>44534</v>
      </c>
      <c r="L2389" s="2">
        <f t="shared" si="639"/>
        <v>4</v>
      </c>
      <c r="M2389" s="2">
        <f t="shared" si="640"/>
        <v>12</v>
      </c>
      <c r="N2389" s="2">
        <f t="shared" si="641"/>
        <v>2021</v>
      </c>
      <c r="O2389" s="2">
        <f t="shared" si="642"/>
        <v>8</v>
      </c>
      <c r="P2389" t="s">
        <v>73</v>
      </c>
      <c r="Q2389" t="s">
        <v>34</v>
      </c>
      <c r="R2389" t="s">
        <v>10473</v>
      </c>
      <c r="S2389" t="s">
        <v>100</v>
      </c>
      <c r="T2389" s="3" t="s">
        <v>83</v>
      </c>
      <c r="U2389" s="4">
        <v>73232.460000000006</v>
      </c>
      <c r="V2389" t="s">
        <v>609</v>
      </c>
      <c r="W2389" s="3" t="b">
        <v>1</v>
      </c>
      <c r="X2389" s="3" t="b">
        <v>0</v>
      </c>
      <c r="Y2389" t="s">
        <v>3994</v>
      </c>
      <c r="Z2389" t="s">
        <v>23012</v>
      </c>
      <c r="AA2389" t="s">
        <v>10474</v>
      </c>
    </row>
    <row r="2390" spans="1:27" x14ac:dyDescent="0.3">
      <c r="A2390">
        <f t="shared" si="643"/>
        <v>2389</v>
      </c>
      <c r="B2390" t="s">
        <v>10475</v>
      </c>
      <c r="C2390" t="s">
        <v>10476</v>
      </c>
      <c r="D2390" t="str">
        <f t="shared" si="635"/>
        <v>Shaylynn McFadin</v>
      </c>
      <c r="E2390" s="3" t="s">
        <v>32</v>
      </c>
      <c r="F2390">
        <v>5</v>
      </c>
      <c r="G2390" s="1">
        <v>44522</v>
      </c>
      <c r="H2390" s="2">
        <f t="shared" si="636"/>
        <v>22</v>
      </c>
      <c r="I2390" s="2">
        <f t="shared" si="637"/>
        <v>11</v>
      </c>
      <c r="J2390" s="2">
        <f t="shared" si="638"/>
        <v>2021</v>
      </c>
      <c r="K2390" s="1">
        <f t="shared" si="646"/>
        <v>44530</v>
      </c>
      <c r="L2390" s="2">
        <f t="shared" si="639"/>
        <v>30</v>
      </c>
      <c r="M2390" s="2">
        <f t="shared" si="640"/>
        <v>11</v>
      </c>
      <c r="N2390" s="2">
        <f t="shared" si="641"/>
        <v>2021</v>
      </c>
      <c r="O2390" s="2">
        <f t="shared" si="642"/>
        <v>8</v>
      </c>
      <c r="P2390" t="s">
        <v>63</v>
      </c>
      <c r="Q2390" t="s">
        <v>90</v>
      </c>
      <c r="R2390" t="s">
        <v>10477</v>
      </c>
      <c r="S2390" t="s">
        <v>76</v>
      </c>
      <c r="T2390" s="3" t="s">
        <v>23012</v>
      </c>
      <c r="U2390" s="4">
        <v>9300.7900000000009</v>
      </c>
      <c r="V2390" t="s">
        <v>1131</v>
      </c>
      <c r="W2390" s="3" t="s">
        <v>23011</v>
      </c>
      <c r="X2390" s="3" t="b">
        <v>0</v>
      </c>
      <c r="Y2390" t="s">
        <v>10478</v>
      </c>
      <c r="Z2390" t="s">
        <v>23012</v>
      </c>
      <c r="AA2390" t="s">
        <v>1566</v>
      </c>
    </row>
    <row r="2391" spans="1:27" x14ac:dyDescent="0.3">
      <c r="A2391">
        <f t="shared" si="643"/>
        <v>2390</v>
      </c>
      <c r="B2391" t="s">
        <v>10479</v>
      </c>
      <c r="C2391" t="s">
        <v>10480</v>
      </c>
      <c r="D2391" t="str">
        <f t="shared" si="635"/>
        <v>Aimee Chafer</v>
      </c>
      <c r="E2391" s="3" t="s">
        <v>32</v>
      </c>
      <c r="F2391">
        <v>34</v>
      </c>
      <c r="G2391" s="1">
        <v>44436</v>
      </c>
      <c r="H2391" s="2">
        <f t="shared" si="636"/>
        <v>28</v>
      </c>
      <c r="I2391" s="2">
        <f t="shared" si="637"/>
        <v>8</v>
      </c>
      <c r="J2391" s="2">
        <f t="shared" si="638"/>
        <v>2021</v>
      </c>
      <c r="K2391" s="1">
        <f t="shared" si="646"/>
        <v>44444</v>
      </c>
      <c r="L2391" s="2">
        <f t="shared" si="639"/>
        <v>5</v>
      </c>
      <c r="M2391" s="2">
        <f t="shared" si="640"/>
        <v>9</v>
      </c>
      <c r="N2391" s="2">
        <f t="shared" si="641"/>
        <v>2021</v>
      </c>
      <c r="O2391" s="2">
        <f t="shared" si="642"/>
        <v>8</v>
      </c>
      <c r="P2391" t="s">
        <v>33</v>
      </c>
      <c r="Q2391" t="s">
        <v>23</v>
      </c>
      <c r="R2391" t="s">
        <v>10481</v>
      </c>
      <c r="S2391" t="s">
        <v>177</v>
      </c>
      <c r="T2391" s="3" t="s">
        <v>57</v>
      </c>
      <c r="U2391" s="4">
        <v>95741.74</v>
      </c>
      <c r="V2391" t="s">
        <v>771</v>
      </c>
      <c r="W2391" s="3" t="b">
        <v>0</v>
      </c>
      <c r="X2391" s="3" t="s">
        <v>23011</v>
      </c>
      <c r="Y2391" t="s">
        <v>5413</v>
      </c>
      <c r="Z2391" t="s">
        <v>23012</v>
      </c>
      <c r="AA2391" t="s">
        <v>3724</v>
      </c>
    </row>
    <row r="2392" spans="1:27" x14ac:dyDescent="0.3">
      <c r="A2392">
        <f t="shared" si="643"/>
        <v>2391</v>
      </c>
      <c r="B2392" t="s">
        <v>10482</v>
      </c>
      <c r="C2392" t="s">
        <v>10483</v>
      </c>
      <c r="D2392" t="str">
        <f t="shared" si="635"/>
        <v>Jennee Rawne</v>
      </c>
      <c r="E2392" s="3" t="s">
        <v>32</v>
      </c>
      <c r="F2392">
        <v>83</v>
      </c>
      <c r="G2392" s="1">
        <v>44314</v>
      </c>
      <c r="H2392" s="2">
        <f t="shared" si="636"/>
        <v>28</v>
      </c>
      <c r="I2392" s="2">
        <f t="shared" si="637"/>
        <v>4</v>
      </c>
      <c r="J2392" s="2">
        <f t="shared" si="638"/>
        <v>2021</v>
      </c>
      <c r="K2392" s="1">
        <v>44348</v>
      </c>
      <c r="L2392" s="2">
        <f t="shared" si="639"/>
        <v>1</v>
      </c>
      <c r="M2392" s="2">
        <f t="shared" si="640"/>
        <v>6</v>
      </c>
      <c r="N2392" s="2">
        <f t="shared" si="641"/>
        <v>2021</v>
      </c>
      <c r="O2392" s="2">
        <f t="shared" si="642"/>
        <v>34</v>
      </c>
      <c r="P2392" t="s">
        <v>118</v>
      </c>
      <c r="Q2392" t="s">
        <v>34</v>
      </c>
      <c r="R2392" t="s">
        <v>10484</v>
      </c>
      <c r="S2392" t="s">
        <v>177</v>
      </c>
      <c r="T2392" s="3" t="s">
        <v>26</v>
      </c>
      <c r="U2392" s="4">
        <v>13384</v>
      </c>
      <c r="V2392" t="s">
        <v>614</v>
      </c>
      <c r="W2392" s="3" t="b">
        <v>1</v>
      </c>
      <c r="X2392" s="3" t="s">
        <v>23011</v>
      </c>
      <c r="Y2392" t="s">
        <v>10485</v>
      </c>
      <c r="Z2392" t="s">
        <v>23012</v>
      </c>
      <c r="AA2392" t="s">
        <v>5910</v>
      </c>
    </row>
    <row r="2393" spans="1:27" x14ac:dyDescent="0.3">
      <c r="A2393">
        <f t="shared" si="643"/>
        <v>2392</v>
      </c>
      <c r="B2393" t="s">
        <v>8219</v>
      </c>
      <c r="C2393" t="s">
        <v>10486</v>
      </c>
      <c r="D2393" t="str">
        <f t="shared" si="635"/>
        <v>Sanderson Freyne</v>
      </c>
      <c r="E2393" s="3" t="s">
        <v>769</v>
      </c>
      <c r="F2393">
        <v>49</v>
      </c>
      <c r="G2393" s="1">
        <v>44248</v>
      </c>
      <c r="H2393" s="2">
        <f t="shared" si="636"/>
        <v>21</v>
      </c>
      <c r="I2393" s="2">
        <f t="shared" si="637"/>
        <v>2</v>
      </c>
      <c r="J2393" s="2">
        <f t="shared" si="638"/>
        <v>2021</v>
      </c>
      <c r="K2393" s="1">
        <v>44324</v>
      </c>
      <c r="L2393" s="2">
        <f t="shared" si="639"/>
        <v>8</v>
      </c>
      <c r="M2393" s="2">
        <f t="shared" si="640"/>
        <v>5</v>
      </c>
      <c r="N2393" s="2">
        <f t="shared" si="641"/>
        <v>2021</v>
      </c>
      <c r="O2393" s="2">
        <f t="shared" si="642"/>
        <v>76</v>
      </c>
      <c r="P2393" t="s">
        <v>33</v>
      </c>
      <c r="Q2393" t="s">
        <v>90</v>
      </c>
      <c r="R2393" t="s">
        <v>10487</v>
      </c>
      <c r="S2393" t="s">
        <v>146</v>
      </c>
      <c r="T2393" s="3" t="s">
        <v>26</v>
      </c>
      <c r="U2393" s="4">
        <v>22751.27</v>
      </c>
      <c r="V2393" t="s">
        <v>7005</v>
      </c>
      <c r="W2393" s="3" t="b">
        <v>1</v>
      </c>
      <c r="X2393" s="3" t="b">
        <v>0</v>
      </c>
      <c r="Y2393" t="s">
        <v>10488</v>
      </c>
      <c r="Z2393" t="s">
        <v>23012</v>
      </c>
      <c r="AA2393" t="s">
        <v>10489</v>
      </c>
    </row>
    <row r="2394" spans="1:27" x14ac:dyDescent="0.3">
      <c r="A2394">
        <f t="shared" si="643"/>
        <v>2393</v>
      </c>
      <c r="B2394" t="s">
        <v>3472</v>
      </c>
      <c r="C2394" t="s">
        <v>10490</v>
      </c>
      <c r="D2394" t="str">
        <f t="shared" si="635"/>
        <v>Tiler Carvill</v>
      </c>
      <c r="E2394" s="3" t="s">
        <v>43</v>
      </c>
      <c r="F2394">
        <v>2</v>
      </c>
      <c r="G2394" s="1">
        <v>44321</v>
      </c>
      <c r="H2394" s="2">
        <f t="shared" si="636"/>
        <v>5</v>
      </c>
      <c r="I2394" s="2">
        <f t="shared" si="637"/>
        <v>5</v>
      </c>
      <c r="J2394" s="2">
        <f t="shared" si="638"/>
        <v>2021</v>
      </c>
      <c r="K2394" s="1">
        <v>44549</v>
      </c>
      <c r="L2394" s="2">
        <f t="shared" si="639"/>
        <v>19</v>
      </c>
      <c r="M2394" s="2">
        <f t="shared" si="640"/>
        <v>12</v>
      </c>
      <c r="N2394" s="2">
        <f t="shared" si="641"/>
        <v>2021</v>
      </c>
      <c r="O2394" s="2">
        <f t="shared" si="642"/>
        <v>228</v>
      </c>
      <c r="P2394" t="s">
        <v>73</v>
      </c>
      <c r="Q2394" t="s">
        <v>54</v>
      </c>
      <c r="R2394" t="s">
        <v>10491</v>
      </c>
      <c r="S2394" t="s">
        <v>92</v>
      </c>
      <c r="T2394" s="3" t="s">
        <v>26</v>
      </c>
      <c r="U2394" s="4">
        <v>36084.33</v>
      </c>
      <c r="V2394" t="s">
        <v>680</v>
      </c>
      <c r="W2394" s="3" t="b">
        <v>0</v>
      </c>
      <c r="X2394" s="3" t="b">
        <v>0</v>
      </c>
      <c r="Y2394" t="s">
        <v>10492</v>
      </c>
      <c r="Z2394" t="s">
        <v>23012</v>
      </c>
      <c r="AA2394" t="s">
        <v>251</v>
      </c>
    </row>
    <row r="2395" spans="1:27" x14ac:dyDescent="0.3">
      <c r="A2395">
        <f t="shared" si="643"/>
        <v>2394</v>
      </c>
      <c r="B2395" t="s">
        <v>9183</v>
      </c>
      <c r="C2395" t="s">
        <v>10493</v>
      </c>
      <c r="D2395" t="str">
        <f t="shared" si="635"/>
        <v>Fran Willder</v>
      </c>
      <c r="E2395" s="3" t="s">
        <v>43</v>
      </c>
      <c r="F2395">
        <v>79</v>
      </c>
      <c r="G2395" s="1">
        <v>44215</v>
      </c>
      <c r="H2395" s="2">
        <f t="shared" si="636"/>
        <v>19</v>
      </c>
      <c r="I2395" s="2">
        <f t="shared" si="637"/>
        <v>1</v>
      </c>
      <c r="J2395" s="2">
        <f t="shared" si="638"/>
        <v>2021</v>
      </c>
      <c r="K2395" s="1">
        <v>44266</v>
      </c>
      <c r="L2395" s="2">
        <f t="shared" si="639"/>
        <v>11</v>
      </c>
      <c r="M2395" s="2">
        <f t="shared" si="640"/>
        <v>3</v>
      </c>
      <c r="N2395" s="2">
        <f t="shared" si="641"/>
        <v>2021</v>
      </c>
      <c r="O2395" s="2">
        <f t="shared" si="642"/>
        <v>51</v>
      </c>
      <c r="P2395" t="s">
        <v>63</v>
      </c>
      <c r="Q2395" t="s">
        <v>54</v>
      </c>
      <c r="R2395" t="s">
        <v>10494</v>
      </c>
      <c r="S2395" t="s">
        <v>65</v>
      </c>
      <c r="T2395" s="3" t="s">
        <v>26</v>
      </c>
      <c r="U2395" s="4">
        <v>69970.63</v>
      </c>
      <c r="V2395" t="s">
        <v>2387</v>
      </c>
      <c r="W2395" s="3" t="b">
        <v>1</v>
      </c>
      <c r="X2395" s="3" t="s">
        <v>23011</v>
      </c>
      <c r="Y2395" t="s">
        <v>10495</v>
      </c>
      <c r="Z2395" t="s">
        <v>23012</v>
      </c>
      <c r="AA2395" t="s">
        <v>8416</v>
      </c>
    </row>
    <row r="2396" spans="1:27" x14ac:dyDescent="0.3">
      <c r="A2396">
        <f t="shared" si="643"/>
        <v>2395</v>
      </c>
      <c r="B2396" t="s">
        <v>5842</v>
      </c>
      <c r="C2396" t="s">
        <v>10496</v>
      </c>
      <c r="D2396" t="str">
        <f t="shared" si="635"/>
        <v>Bale Pantry</v>
      </c>
      <c r="E2396" s="3" t="s">
        <v>43</v>
      </c>
      <c r="F2396">
        <v>63</v>
      </c>
      <c r="G2396" s="1">
        <v>44542</v>
      </c>
      <c r="H2396" s="2">
        <f t="shared" si="636"/>
        <v>12</v>
      </c>
      <c r="I2396" s="2">
        <f t="shared" si="637"/>
        <v>12</v>
      </c>
      <c r="J2396" s="2">
        <f t="shared" si="638"/>
        <v>2021</v>
      </c>
      <c r="K2396" s="1">
        <f>G2396+8</f>
        <v>44550</v>
      </c>
      <c r="L2396" s="2">
        <f t="shared" si="639"/>
        <v>20</v>
      </c>
      <c r="M2396" s="2">
        <f t="shared" si="640"/>
        <v>12</v>
      </c>
      <c r="N2396" s="2">
        <f t="shared" si="641"/>
        <v>2021</v>
      </c>
      <c r="O2396" s="2">
        <f t="shared" si="642"/>
        <v>8</v>
      </c>
      <c r="P2396" t="s">
        <v>73</v>
      </c>
      <c r="Q2396" t="s">
        <v>45</v>
      </c>
      <c r="R2396" t="s">
        <v>10497</v>
      </c>
      <c r="S2396" t="s">
        <v>36</v>
      </c>
      <c r="T2396" s="3" t="s">
        <v>37</v>
      </c>
      <c r="U2396" s="4">
        <v>45895.56</v>
      </c>
      <c r="V2396" t="s">
        <v>1906</v>
      </c>
      <c r="W2396" s="3" t="b">
        <v>0</v>
      </c>
      <c r="X2396" s="3" t="b">
        <v>0</v>
      </c>
      <c r="Y2396" t="s">
        <v>10498</v>
      </c>
      <c r="Z2396" t="s">
        <v>23012</v>
      </c>
      <c r="AA2396" t="s">
        <v>7313</v>
      </c>
    </row>
    <row r="2397" spans="1:27" x14ac:dyDescent="0.3">
      <c r="A2397">
        <f t="shared" si="643"/>
        <v>2396</v>
      </c>
      <c r="B2397" t="s">
        <v>1945</v>
      </c>
      <c r="C2397" t="s">
        <v>10499</v>
      </c>
      <c r="D2397" t="str">
        <f t="shared" si="635"/>
        <v>Ware Ricold</v>
      </c>
      <c r="E2397" s="3" t="s">
        <v>43</v>
      </c>
      <c r="F2397">
        <v>32</v>
      </c>
      <c r="G2397" s="1">
        <v>44242</v>
      </c>
      <c r="H2397" s="2">
        <f t="shared" si="636"/>
        <v>15</v>
      </c>
      <c r="I2397" s="2">
        <f t="shared" si="637"/>
        <v>2</v>
      </c>
      <c r="J2397" s="2">
        <f t="shared" si="638"/>
        <v>2021</v>
      </c>
      <c r="K2397" s="1">
        <v>44393</v>
      </c>
      <c r="L2397" s="2">
        <f t="shared" si="639"/>
        <v>16</v>
      </c>
      <c r="M2397" s="2">
        <f t="shared" si="640"/>
        <v>7</v>
      </c>
      <c r="N2397" s="2">
        <f t="shared" si="641"/>
        <v>2021</v>
      </c>
      <c r="O2397" s="2">
        <f t="shared" si="642"/>
        <v>151</v>
      </c>
      <c r="P2397" t="s">
        <v>118</v>
      </c>
      <c r="Q2397" t="s">
        <v>45</v>
      </c>
      <c r="R2397" t="s">
        <v>10500</v>
      </c>
      <c r="S2397" t="s">
        <v>36</v>
      </c>
      <c r="T2397" s="3" t="s">
        <v>23012</v>
      </c>
      <c r="U2397" s="4">
        <v>24153.43</v>
      </c>
      <c r="V2397" t="s">
        <v>339</v>
      </c>
      <c r="W2397" s="3" t="b">
        <v>1</v>
      </c>
      <c r="X2397" s="3" t="b">
        <v>1</v>
      </c>
      <c r="Y2397" t="s">
        <v>10501</v>
      </c>
      <c r="Z2397" t="s">
        <v>23012</v>
      </c>
      <c r="AA2397" t="s">
        <v>10502</v>
      </c>
    </row>
    <row r="2398" spans="1:27" x14ac:dyDescent="0.3">
      <c r="A2398">
        <f t="shared" si="643"/>
        <v>2397</v>
      </c>
      <c r="B2398" t="s">
        <v>7059</v>
      </c>
      <c r="C2398" t="s">
        <v>10503</v>
      </c>
      <c r="D2398" t="str">
        <f t="shared" si="635"/>
        <v>Lani Pietzke</v>
      </c>
      <c r="E2398" s="3" t="s">
        <v>32</v>
      </c>
      <c r="F2398">
        <v>55</v>
      </c>
      <c r="G2398" s="1">
        <v>44271</v>
      </c>
      <c r="H2398" s="2">
        <f t="shared" si="636"/>
        <v>16</v>
      </c>
      <c r="I2398" s="2">
        <f t="shared" si="637"/>
        <v>3</v>
      </c>
      <c r="J2398" s="2">
        <f t="shared" si="638"/>
        <v>2021</v>
      </c>
      <c r="K2398" s="1">
        <f>G2398+8</f>
        <v>44279</v>
      </c>
      <c r="L2398" s="2">
        <f t="shared" si="639"/>
        <v>24</v>
      </c>
      <c r="M2398" s="2">
        <f t="shared" si="640"/>
        <v>3</v>
      </c>
      <c r="N2398" s="2">
        <f t="shared" si="641"/>
        <v>2021</v>
      </c>
      <c r="O2398" s="2">
        <f t="shared" si="642"/>
        <v>8</v>
      </c>
      <c r="P2398" t="s">
        <v>63</v>
      </c>
      <c r="Q2398" t="s">
        <v>126</v>
      </c>
      <c r="R2398" t="s">
        <v>10504</v>
      </c>
      <c r="S2398" t="s">
        <v>76</v>
      </c>
      <c r="T2398" s="3" t="s">
        <v>66</v>
      </c>
      <c r="U2398" s="4">
        <v>60192.83</v>
      </c>
      <c r="V2398" t="s">
        <v>339</v>
      </c>
      <c r="W2398" s="3" t="b">
        <v>0</v>
      </c>
      <c r="X2398" s="3" t="b">
        <v>0</v>
      </c>
      <c r="Y2398" t="s">
        <v>10505</v>
      </c>
      <c r="Z2398" t="s">
        <v>6654</v>
      </c>
      <c r="AA2398" t="s">
        <v>10506</v>
      </c>
    </row>
    <row r="2399" spans="1:27" x14ac:dyDescent="0.3">
      <c r="A2399">
        <f t="shared" si="643"/>
        <v>2398</v>
      </c>
      <c r="B2399" t="s">
        <v>10507</v>
      </c>
      <c r="C2399" t="s">
        <v>10508</v>
      </c>
      <c r="D2399" t="str">
        <f t="shared" si="635"/>
        <v>Nancee Pybworth</v>
      </c>
      <c r="E2399" s="3" t="s">
        <v>32</v>
      </c>
      <c r="F2399">
        <v>38</v>
      </c>
      <c r="G2399" s="1">
        <v>44343</v>
      </c>
      <c r="H2399" s="2">
        <f t="shared" si="636"/>
        <v>27</v>
      </c>
      <c r="I2399" s="2">
        <f t="shared" si="637"/>
        <v>5</v>
      </c>
      <c r="J2399" s="2">
        <f t="shared" si="638"/>
        <v>2021</v>
      </c>
      <c r="K2399" s="1">
        <v>44449</v>
      </c>
      <c r="L2399" s="2">
        <f t="shared" si="639"/>
        <v>10</v>
      </c>
      <c r="M2399" s="2">
        <f t="shared" si="640"/>
        <v>9</v>
      </c>
      <c r="N2399" s="2">
        <f t="shared" si="641"/>
        <v>2021</v>
      </c>
      <c r="O2399" s="2">
        <f t="shared" si="642"/>
        <v>106</v>
      </c>
      <c r="P2399" t="s">
        <v>63</v>
      </c>
      <c r="Q2399" t="s">
        <v>54</v>
      </c>
      <c r="R2399" t="s">
        <v>10509</v>
      </c>
      <c r="S2399" t="s">
        <v>177</v>
      </c>
      <c r="T2399" s="3" t="s">
        <v>26</v>
      </c>
      <c r="U2399" s="4">
        <v>78983.86</v>
      </c>
      <c r="V2399" t="s">
        <v>1488</v>
      </c>
      <c r="W2399" s="3" t="s">
        <v>23011</v>
      </c>
      <c r="X2399" s="3" t="b">
        <v>0</v>
      </c>
      <c r="Y2399" t="s">
        <v>10510</v>
      </c>
      <c r="Z2399" t="s">
        <v>23012</v>
      </c>
      <c r="AA2399" t="s">
        <v>700</v>
      </c>
    </row>
    <row r="2400" spans="1:27" x14ac:dyDescent="0.3">
      <c r="A2400">
        <f t="shared" si="643"/>
        <v>2399</v>
      </c>
      <c r="B2400" t="s">
        <v>10511</v>
      </c>
      <c r="C2400" t="s">
        <v>10512</v>
      </c>
      <c r="D2400" t="str">
        <f t="shared" si="635"/>
        <v>Mace Annion</v>
      </c>
      <c r="E2400" s="3" t="s">
        <v>43</v>
      </c>
      <c r="F2400">
        <v>58</v>
      </c>
      <c r="G2400" s="1">
        <v>44260</v>
      </c>
      <c r="H2400" s="2">
        <f t="shared" si="636"/>
        <v>5</v>
      </c>
      <c r="I2400" s="2">
        <f t="shared" si="637"/>
        <v>3</v>
      </c>
      <c r="J2400" s="2">
        <f t="shared" si="638"/>
        <v>2021</v>
      </c>
      <c r="K2400" s="1">
        <f t="shared" ref="K2400:K2401" si="647">G2400+8</f>
        <v>44268</v>
      </c>
      <c r="L2400" s="2">
        <f t="shared" si="639"/>
        <v>13</v>
      </c>
      <c r="M2400" s="2">
        <f t="shared" si="640"/>
        <v>3</v>
      </c>
      <c r="N2400" s="2">
        <f t="shared" si="641"/>
        <v>2021</v>
      </c>
      <c r="O2400" s="2">
        <f t="shared" si="642"/>
        <v>8</v>
      </c>
      <c r="P2400" t="s">
        <v>33</v>
      </c>
      <c r="Q2400" t="s">
        <v>119</v>
      </c>
      <c r="R2400" t="s">
        <v>10513</v>
      </c>
      <c r="S2400" t="s">
        <v>56</v>
      </c>
      <c r="T2400" s="3" t="s">
        <v>37</v>
      </c>
      <c r="U2400" s="4">
        <v>2766.27</v>
      </c>
      <c r="V2400" t="s">
        <v>491</v>
      </c>
      <c r="W2400" s="3" t="b">
        <v>1</v>
      </c>
      <c r="X2400" s="3" t="b">
        <v>0</v>
      </c>
      <c r="Y2400" t="s">
        <v>10514</v>
      </c>
      <c r="Z2400" t="s">
        <v>23012</v>
      </c>
      <c r="AA2400" t="s">
        <v>10515</v>
      </c>
    </row>
    <row r="2401" spans="1:27" x14ac:dyDescent="0.3">
      <c r="A2401">
        <f t="shared" si="643"/>
        <v>2400</v>
      </c>
      <c r="B2401" t="s">
        <v>4742</v>
      </c>
      <c r="C2401" t="s">
        <v>10516</v>
      </c>
      <c r="D2401" t="str">
        <f t="shared" si="635"/>
        <v>Corbin Riccardelli</v>
      </c>
      <c r="E2401" s="3" t="s">
        <v>43</v>
      </c>
      <c r="F2401">
        <v>29</v>
      </c>
      <c r="G2401" s="1">
        <v>44553</v>
      </c>
      <c r="H2401" s="2">
        <f t="shared" si="636"/>
        <v>23</v>
      </c>
      <c r="I2401" s="2">
        <f t="shared" si="637"/>
        <v>12</v>
      </c>
      <c r="J2401" s="2">
        <f t="shared" si="638"/>
        <v>2021</v>
      </c>
      <c r="K2401" s="1">
        <f t="shared" si="647"/>
        <v>44561</v>
      </c>
      <c r="L2401" s="2">
        <f t="shared" si="639"/>
        <v>31</v>
      </c>
      <c r="M2401" s="2">
        <f t="shared" si="640"/>
        <v>12</v>
      </c>
      <c r="N2401" s="2">
        <f t="shared" si="641"/>
        <v>2021</v>
      </c>
      <c r="O2401" s="2">
        <f t="shared" si="642"/>
        <v>8</v>
      </c>
      <c r="P2401" t="s">
        <v>44</v>
      </c>
      <c r="Q2401" t="s">
        <v>34</v>
      </c>
      <c r="R2401" t="s">
        <v>10517</v>
      </c>
      <c r="S2401" t="s">
        <v>36</v>
      </c>
      <c r="T2401" s="3" t="s">
        <v>26</v>
      </c>
      <c r="U2401" s="4">
        <v>40947.800000000003</v>
      </c>
      <c r="V2401" t="s">
        <v>1121</v>
      </c>
      <c r="W2401" s="3" t="s">
        <v>23011</v>
      </c>
      <c r="X2401" s="3" t="b">
        <v>1</v>
      </c>
      <c r="Y2401" t="s">
        <v>10518</v>
      </c>
      <c r="Z2401" t="s">
        <v>23012</v>
      </c>
      <c r="AA2401" t="s">
        <v>10519</v>
      </c>
    </row>
    <row r="2402" spans="1:27" x14ac:dyDescent="0.3">
      <c r="A2402">
        <f t="shared" si="643"/>
        <v>2401</v>
      </c>
      <c r="B2402" t="s">
        <v>7131</v>
      </c>
      <c r="C2402" t="s">
        <v>10520</v>
      </c>
      <c r="D2402" t="str">
        <f t="shared" si="635"/>
        <v>Luce Ateggart</v>
      </c>
      <c r="E2402" s="3" t="s">
        <v>43</v>
      </c>
      <c r="F2402">
        <v>82</v>
      </c>
      <c r="G2402" s="1">
        <v>44266</v>
      </c>
      <c r="H2402" s="2">
        <f t="shared" si="636"/>
        <v>11</v>
      </c>
      <c r="I2402" s="2">
        <f t="shared" si="637"/>
        <v>3</v>
      </c>
      <c r="J2402" s="2">
        <f t="shared" si="638"/>
        <v>2021</v>
      </c>
      <c r="K2402" s="1">
        <v>44543</v>
      </c>
      <c r="L2402" s="2">
        <f t="shared" si="639"/>
        <v>13</v>
      </c>
      <c r="M2402" s="2">
        <f t="shared" si="640"/>
        <v>12</v>
      </c>
      <c r="N2402" s="2">
        <f t="shared" si="641"/>
        <v>2021</v>
      </c>
      <c r="O2402" s="2">
        <f t="shared" si="642"/>
        <v>277</v>
      </c>
      <c r="P2402" t="s">
        <v>73</v>
      </c>
      <c r="Q2402" t="s">
        <v>119</v>
      </c>
      <c r="R2402" t="s">
        <v>10521</v>
      </c>
      <c r="S2402" t="s">
        <v>146</v>
      </c>
      <c r="T2402" s="3" t="s">
        <v>26</v>
      </c>
      <c r="U2402" s="4">
        <v>29950.59</v>
      </c>
      <c r="V2402" t="s">
        <v>4474</v>
      </c>
      <c r="W2402" s="3" t="b">
        <v>0</v>
      </c>
      <c r="X2402" s="3" t="b">
        <v>1</v>
      </c>
      <c r="Y2402" t="s">
        <v>10522</v>
      </c>
      <c r="Z2402" t="s">
        <v>2597</v>
      </c>
      <c r="AA2402" t="s">
        <v>10523</v>
      </c>
    </row>
    <row r="2403" spans="1:27" x14ac:dyDescent="0.3">
      <c r="A2403">
        <f t="shared" si="643"/>
        <v>2402</v>
      </c>
      <c r="B2403" t="s">
        <v>9809</v>
      </c>
      <c r="C2403" t="s">
        <v>10524</v>
      </c>
      <c r="D2403" t="str">
        <f t="shared" si="635"/>
        <v>Mic O'Fihillie</v>
      </c>
      <c r="E2403" s="3" t="s">
        <v>43</v>
      </c>
      <c r="F2403">
        <v>60</v>
      </c>
      <c r="G2403" s="1">
        <v>44485</v>
      </c>
      <c r="H2403" s="2">
        <f t="shared" si="636"/>
        <v>16</v>
      </c>
      <c r="I2403" s="2">
        <f t="shared" si="637"/>
        <v>10</v>
      </c>
      <c r="J2403" s="2">
        <f t="shared" si="638"/>
        <v>2021</v>
      </c>
      <c r="K2403" s="1">
        <f>G2403+8</f>
        <v>44493</v>
      </c>
      <c r="L2403" s="2">
        <f t="shared" si="639"/>
        <v>24</v>
      </c>
      <c r="M2403" s="2">
        <f t="shared" si="640"/>
        <v>10</v>
      </c>
      <c r="N2403" s="2">
        <f t="shared" si="641"/>
        <v>2021</v>
      </c>
      <c r="O2403" s="2">
        <f t="shared" si="642"/>
        <v>8</v>
      </c>
      <c r="P2403" t="s">
        <v>44</v>
      </c>
      <c r="Q2403" t="s">
        <v>74</v>
      </c>
      <c r="R2403" t="s">
        <v>10525</v>
      </c>
      <c r="S2403" t="s">
        <v>92</v>
      </c>
      <c r="T2403" s="3" t="s">
        <v>57</v>
      </c>
      <c r="U2403" s="4">
        <v>70256.05</v>
      </c>
      <c r="V2403" t="s">
        <v>237</v>
      </c>
      <c r="W2403" s="3" t="b">
        <v>1</v>
      </c>
      <c r="X2403" s="3" t="b">
        <v>0</v>
      </c>
      <c r="Y2403" t="s">
        <v>10526</v>
      </c>
      <c r="Z2403" t="s">
        <v>23012</v>
      </c>
      <c r="AA2403" t="s">
        <v>201</v>
      </c>
    </row>
    <row r="2404" spans="1:27" x14ac:dyDescent="0.3">
      <c r="A2404">
        <f t="shared" si="643"/>
        <v>2403</v>
      </c>
      <c r="B2404" t="s">
        <v>10527</v>
      </c>
      <c r="C2404" t="s">
        <v>10528</v>
      </c>
      <c r="D2404" t="str">
        <f t="shared" si="635"/>
        <v>Huberto Bellini</v>
      </c>
      <c r="E2404" s="3" t="s">
        <v>43</v>
      </c>
      <c r="F2404">
        <v>15</v>
      </c>
      <c r="G2404" s="1">
        <v>44365</v>
      </c>
      <c r="H2404" s="2">
        <f t="shared" si="636"/>
        <v>18</v>
      </c>
      <c r="I2404" s="2">
        <f t="shared" si="637"/>
        <v>6</v>
      </c>
      <c r="J2404" s="2">
        <f t="shared" si="638"/>
        <v>2021</v>
      </c>
      <c r="K2404" s="1">
        <v>44437</v>
      </c>
      <c r="L2404" s="2">
        <f t="shared" si="639"/>
        <v>29</v>
      </c>
      <c r="M2404" s="2">
        <f t="shared" si="640"/>
        <v>8</v>
      </c>
      <c r="N2404" s="2">
        <f t="shared" si="641"/>
        <v>2021</v>
      </c>
      <c r="O2404" s="2">
        <f t="shared" si="642"/>
        <v>72</v>
      </c>
      <c r="P2404" t="s">
        <v>22</v>
      </c>
      <c r="Q2404" t="s">
        <v>197</v>
      </c>
      <c r="R2404" t="s">
        <v>10529</v>
      </c>
      <c r="S2404" t="s">
        <v>76</v>
      </c>
      <c r="T2404" s="3" t="s">
        <v>159</v>
      </c>
      <c r="U2404" s="4">
        <v>27470.26</v>
      </c>
      <c r="V2404" t="s">
        <v>4704</v>
      </c>
      <c r="W2404" s="3" t="b">
        <v>1</v>
      </c>
      <c r="X2404" s="3" t="b">
        <v>0</v>
      </c>
      <c r="Y2404" t="s">
        <v>10530</v>
      </c>
      <c r="Z2404" t="s">
        <v>23012</v>
      </c>
      <c r="AA2404" t="s">
        <v>10531</v>
      </c>
    </row>
    <row r="2405" spans="1:27" x14ac:dyDescent="0.3">
      <c r="A2405">
        <f t="shared" si="643"/>
        <v>2404</v>
      </c>
      <c r="B2405" t="s">
        <v>10156</v>
      </c>
      <c r="C2405" t="s">
        <v>10532</v>
      </c>
      <c r="D2405" t="str">
        <f t="shared" si="635"/>
        <v>Adrienne Wickie</v>
      </c>
      <c r="E2405" s="3" t="s">
        <v>350</v>
      </c>
      <c r="F2405">
        <v>11</v>
      </c>
      <c r="G2405" s="1">
        <v>44404</v>
      </c>
      <c r="H2405" s="2">
        <f t="shared" si="636"/>
        <v>27</v>
      </c>
      <c r="I2405" s="2">
        <f t="shared" si="637"/>
        <v>7</v>
      </c>
      <c r="J2405" s="2">
        <f t="shared" si="638"/>
        <v>2021</v>
      </c>
      <c r="K2405" s="1">
        <v>44521</v>
      </c>
      <c r="L2405" s="2">
        <f t="shared" si="639"/>
        <v>21</v>
      </c>
      <c r="M2405" s="2">
        <f t="shared" si="640"/>
        <v>11</v>
      </c>
      <c r="N2405" s="2">
        <f t="shared" si="641"/>
        <v>2021</v>
      </c>
      <c r="O2405" s="2">
        <f t="shared" si="642"/>
        <v>117</v>
      </c>
      <c r="P2405" t="s">
        <v>73</v>
      </c>
      <c r="Q2405" t="s">
        <v>45</v>
      </c>
      <c r="R2405" t="s">
        <v>10533</v>
      </c>
      <c r="S2405" t="s">
        <v>146</v>
      </c>
      <c r="T2405" s="3" t="s">
        <v>47</v>
      </c>
      <c r="U2405" s="4">
        <v>47538.73</v>
      </c>
      <c r="V2405" t="s">
        <v>642</v>
      </c>
      <c r="W2405" s="3" t="s">
        <v>23011</v>
      </c>
      <c r="X2405" s="3" t="b">
        <v>0</v>
      </c>
      <c r="Y2405" t="s">
        <v>10534</v>
      </c>
      <c r="Z2405" t="s">
        <v>23012</v>
      </c>
      <c r="AA2405" t="s">
        <v>8416</v>
      </c>
    </row>
    <row r="2406" spans="1:27" x14ac:dyDescent="0.3">
      <c r="A2406">
        <f t="shared" si="643"/>
        <v>2405</v>
      </c>
      <c r="B2406" t="s">
        <v>10535</v>
      </c>
      <c r="C2406" t="s">
        <v>10536</v>
      </c>
      <c r="D2406" t="str">
        <f t="shared" si="635"/>
        <v>Nefen Gentle</v>
      </c>
      <c r="E2406" s="3" t="s">
        <v>43</v>
      </c>
      <c r="F2406">
        <v>7</v>
      </c>
      <c r="G2406" s="1">
        <v>44555</v>
      </c>
      <c r="H2406" s="2">
        <f t="shared" si="636"/>
        <v>25</v>
      </c>
      <c r="I2406" s="2">
        <f t="shared" si="637"/>
        <v>12</v>
      </c>
      <c r="J2406" s="2">
        <f t="shared" si="638"/>
        <v>2021</v>
      </c>
      <c r="K2406" s="1">
        <f t="shared" ref="K2406:K2410" si="648">G2406+8</f>
        <v>44563</v>
      </c>
      <c r="L2406" s="2">
        <f t="shared" si="639"/>
        <v>2</v>
      </c>
      <c r="M2406" s="2">
        <f t="shared" si="640"/>
        <v>1</v>
      </c>
      <c r="N2406" s="2">
        <f t="shared" si="641"/>
        <v>2022</v>
      </c>
      <c r="O2406" s="2">
        <f t="shared" si="642"/>
        <v>8</v>
      </c>
      <c r="P2406" t="s">
        <v>118</v>
      </c>
      <c r="Q2406" t="s">
        <v>90</v>
      </c>
      <c r="R2406" t="s">
        <v>10537</v>
      </c>
      <c r="S2406" t="s">
        <v>100</v>
      </c>
      <c r="T2406" s="3" t="s">
        <v>66</v>
      </c>
      <c r="U2406" s="4">
        <v>11416.75</v>
      </c>
      <c r="V2406" t="s">
        <v>716</v>
      </c>
      <c r="W2406" s="3" t="b">
        <v>0</v>
      </c>
      <c r="X2406" s="3" t="b">
        <v>0</v>
      </c>
      <c r="Y2406" t="s">
        <v>10538</v>
      </c>
      <c r="Z2406" t="s">
        <v>23012</v>
      </c>
      <c r="AA2406" t="s">
        <v>4391</v>
      </c>
    </row>
    <row r="2407" spans="1:27" x14ac:dyDescent="0.3">
      <c r="A2407">
        <f t="shared" si="643"/>
        <v>2406</v>
      </c>
      <c r="B2407" t="s">
        <v>10539</v>
      </c>
      <c r="C2407" t="s">
        <v>10540</v>
      </c>
      <c r="D2407" t="str">
        <f t="shared" si="635"/>
        <v>Lindsey Widdop</v>
      </c>
      <c r="E2407" s="3" t="s">
        <v>32</v>
      </c>
      <c r="F2407">
        <v>67</v>
      </c>
      <c r="G2407" s="1">
        <v>44455</v>
      </c>
      <c r="H2407" s="2">
        <f t="shared" si="636"/>
        <v>16</v>
      </c>
      <c r="I2407" s="2">
        <f t="shared" si="637"/>
        <v>9</v>
      </c>
      <c r="J2407" s="2">
        <f t="shared" si="638"/>
        <v>2021</v>
      </c>
      <c r="K2407" s="1">
        <f t="shared" si="648"/>
        <v>44463</v>
      </c>
      <c r="L2407" s="2">
        <f t="shared" si="639"/>
        <v>24</v>
      </c>
      <c r="M2407" s="2">
        <f t="shared" si="640"/>
        <v>9</v>
      </c>
      <c r="N2407" s="2">
        <f t="shared" si="641"/>
        <v>2021</v>
      </c>
      <c r="O2407" s="2">
        <f t="shared" si="642"/>
        <v>8</v>
      </c>
      <c r="P2407" t="s">
        <v>118</v>
      </c>
      <c r="Q2407" t="s">
        <v>197</v>
      </c>
      <c r="R2407" t="s">
        <v>10541</v>
      </c>
      <c r="S2407" t="s">
        <v>92</v>
      </c>
      <c r="T2407" s="3" t="s">
        <v>66</v>
      </c>
      <c r="U2407" s="4">
        <v>87555.17</v>
      </c>
      <c r="V2407" t="s">
        <v>1526</v>
      </c>
      <c r="W2407" s="3" t="s">
        <v>23011</v>
      </c>
      <c r="X2407" s="3" t="b">
        <v>1</v>
      </c>
      <c r="Y2407" t="s">
        <v>10542</v>
      </c>
      <c r="Z2407" t="s">
        <v>23012</v>
      </c>
      <c r="AA2407" t="s">
        <v>9452</v>
      </c>
    </row>
    <row r="2408" spans="1:27" x14ac:dyDescent="0.3">
      <c r="A2408">
        <f t="shared" si="643"/>
        <v>2407</v>
      </c>
      <c r="B2408" t="s">
        <v>7947</v>
      </c>
      <c r="C2408" t="s">
        <v>10543</v>
      </c>
      <c r="D2408" t="str">
        <f t="shared" si="635"/>
        <v>Albert Honacker</v>
      </c>
      <c r="E2408" s="3" t="s">
        <v>43</v>
      </c>
      <c r="F2408">
        <v>53</v>
      </c>
      <c r="G2408" s="1">
        <v>44302</v>
      </c>
      <c r="H2408" s="2">
        <f t="shared" si="636"/>
        <v>16</v>
      </c>
      <c r="I2408" s="2">
        <f t="shared" si="637"/>
        <v>4</v>
      </c>
      <c r="J2408" s="2">
        <f t="shared" si="638"/>
        <v>2021</v>
      </c>
      <c r="K2408" s="1">
        <f t="shared" si="648"/>
        <v>44310</v>
      </c>
      <c r="L2408" s="2">
        <f t="shared" si="639"/>
        <v>24</v>
      </c>
      <c r="M2408" s="2">
        <f t="shared" si="640"/>
        <v>4</v>
      </c>
      <c r="N2408" s="2">
        <f t="shared" si="641"/>
        <v>2021</v>
      </c>
      <c r="O2408" s="2">
        <f t="shared" si="642"/>
        <v>8</v>
      </c>
      <c r="P2408" t="s">
        <v>44</v>
      </c>
      <c r="Q2408" t="s">
        <v>74</v>
      </c>
      <c r="R2408" t="s">
        <v>10544</v>
      </c>
      <c r="S2408" t="s">
        <v>146</v>
      </c>
      <c r="T2408" s="3" t="s">
        <v>26</v>
      </c>
      <c r="U2408" s="4">
        <v>31979.07</v>
      </c>
      <c r="V2408" t="s">
        <v>2382</v>
      </c>
      <c r="W2408" s="3" t="b">
        <v>0</v>
      </c>
      <c r="X2408" s="3" t="b">
        <v>0</v>
      </c>
      <c r="Y2408" t="s">
        <v>10545</v>
      </c>
      <c r="Z2408" t="s">
        <v>23012</v>
      </c>
      <c r="AA2408" t="s">
        <v>3405</v>
      </c>
    </row>
    <row r="2409" spans="1:27" x14ac:dyDescent="0.3">
      <c r="A2409">
        <f t="shared" si="643"/>
        <v>2408</v>
      </c>
      <c r="B2409" t="s">
        <v>10546</v>
      </c>
      <c r="C2409" t="s">
        <v>8470</v>
      </c>
      <c r="D2409" t="str">
        <f t="shared" si="635"/>
        <v>Obediah Coulthard</v>
      </c>
      <c r="E2409" s="3" t="s">
        <v>43</v>
      </c>
      <c r="F2409">
        <v>84</v>
      </c>
      <c r="G2409" s="1">
        <v>44527</v>
      </c>
      <c r="H2409" s="2">
        <f t="shared" si="636"/>
        <v>27</v>
      </c>
      <c r="I2409" s="2">
        <f t="shared" si="637"/>
        <v>11</v>
      </c>
      <c r="J2409" s="2">
        <f t="shared" si="638"/>
        <v>2021</v>
      </c>
      <c r="K2409" s="1">
        <f t="shared" si="648"/>
        <v>44535</v>
      </c>
      <c r="L2409" s="2">
        <f t="shared" si="639"/>
        <v>5</v>
      </c>
      <c r="M2409" s="2">
        <f t="shared" si="640"/>
        <v>12</v>
      </c>
      <c r="N2409" s="2">
        <f t="shared" si="641"/>
        <v>2021</v>
      </c>
      <c r="O2409" s="2">
        <f t="shared" si="642"/>
        <v>8</v>
      </c>
      <c r="P2409" t="s">
        <v>63</v>
      </c>
      <c r="Q2409" t="s">
        <v>197</v>
      </c>
      <c r="R2409" t="s">
        <v>10547</v>
      </c>
      <c r="S2409" t="s">
        <v>92</v>
      </c>
      <c r="T2409" s="3" t="s">
        <v>66</v>
      </c>
      <c r="U2409" s="4">
        <v>84563.07</v>
      </c>
      <c r="V2409" t="s">
        <v>2405</v>
      </c>
      <c r="W2409" s="3" t="b">
        <v>1</v>
      </c>
      <c r="X2409" s="3" t="b">
        <v>1</v>
      </c>
      <c r="Y2409" t="s">
        <v>10548</v>
      </c>
      <c r="Z2409" t="s">
        <v>3665</v>
      </c>
      <c r="AA2409" t="s">
        <v>10549</v>
      </c>
    </row>
    <row r="2410" spans="1:27" x14ac:dyDescent="0.3">
      <c r="A2410">
        <f t="shared" si="643"/>
        <v>2409</v>
      </c>
      <c r="B2410" t="s">
        <v>3214</v>
      </c>
      <c r="C2410" t="s">
        <v>10550</v>
      </c>
      <c r="D2410" t="str">
        <f t="shared" si="635"/>
        <v>Dunstan Jedrysik</v>
      </c>
      <c r="E2410" s="3" t="s">
        <v>43</v>
      </c>
      <c r="F2410">
        <v>39</v>
      </c>
      <c r="G2410" s="1">
        <v>44488</v>
      </c>
      <c r="H2410" s="2">
        <f t="shared" si="636"/>
        <v>19</v>
      </c>
      <c r="I2410" s="2">
        <f t="shared" si="637"/>
        <v>10</v>
      </c>
      <c r="J2410" s="2">
        <f t="shared" si="638"/>
        <v>2021</v>
      </c>
      <c r="K2410" s="1">
        <f t="shared" si="648"/>
        <v>44496</v>
      </c>
      <c r="L2410" s="2">
        <f t="shared" si="639"/>
        <v>27</v>
      </c>
      <c r="M2410" s="2">
        <f t="shared" si="640"/>
        <v>10</v>
      </c>
      <c r="N2410" s="2">
        <f t="shared" si="641"/>
        <v>2021</v>
      </c>
      <c r="O2410" s="2">
        <f t="shared" si="642"/>
        <v>8</v>
      </c>
      <c r="P2410" t="s">
        <v>22</v>
      </c>
      <c r="Q2410" t="s">
        <v>90</v>
      </c>
      <c r="R2410" t="s">
        <v>10551</v>
      </c>
      <c r="S2410" t="s">
        <v>146</v>
      </c>
      <c r="T2410" s="3" t="s">
        <v>57</v>
      </c>
      <c r="U2410" s="4">
        <v>83631.05</v>
      </c>
      <c r="V2410" t="s">
        <v>828</v>
      </c>
      <c r="W2410" s="3" t="b">
        <v>0</v>
      </c>
      <c r="X2410" s="3" t="s">
        <v>23011</v>
      </c>
      <c r="Y2410" t="s">
        <v>10552</v>
      </c>
      <c r="Z2410" t="s">
        <v>23012</v>
      </c>
      <c r="AA2410" t="s">
        <v>3244</v>
      </c>
    </row>
    <row r="2411" spans="1:27" x14ac:dyDescent="0.3">
      <c r="A2411">
        <f t="shared" si="643"/>
        <v>2410</v>
      </c>
      <c r="B2411" t="s">
        <v>3161</v>
      </c>
      <c r="C2411" t="s">
        <v>10553</v>
      </c>
      <c r="D2411" t="str">
        <f t="shared" si="635"/>
        <v>Glyn Draycott</v>
      </c>
      <c r="E2411" s="3" t="s">
        <v>43</v>
      </c>
      <c r="F2411">
        <v>50</v>
      </c>
      <c r="G2411" s="1">
        <v>44290</v>
      </c>
      <c r="H2411" s="2">
        <f t="shared" si="636"/>
        <v>4</v>
      </c>
      <c r="I2411" s="2">
        <f t="shared" si="637"/>
        <v>4</v>
      </c>
      <c r="J2411" s="2">
        <f t="shared" si="638"/>
        <v>2021</v>
      </c>
      <c r="K2411" s="1">
        <v>44389</v>
      </c>
      <c r="L2411" s="2">
        <f t="shared" si="639"/>
        <v>12</v>
      </c>
      <c r="M2411" s="2">
        <f t="shared" si="640"/>
        <v>7</v>
      </c>
      <c r="N2411" s="2">
        <f t="shared" si="641"/>
        <v>2021</v>
      </c>
      <c r="O2411" s="2">
        <f t="shared" si="642"/>
        <v>99</v>
      </c>
      <c r="P2411" t="s">
        <v>63</v>
      </c>
      <c r="Q2411" t="s">
        <v>119</v>
      </c>
      <c r="R2411" t="s">
        <v>10554</v>
      </c>
      <c r="S2411" t="s">
        <v>100</v>
      </c>
      <c r="T2411" s="3" t="s">
        <v>57</v>
      </c>
      <c r="U2411" s="4">
        <v>20646.650000000001</v>
      </c>
      <c r="V2411" t="s">
        <v>1588</v>
      </c>
      <c r="W2411" s="3" t="b">
        <v>0</v>
      </c>
      <c r="X2411" s="3" t="b">
        <v>0</v>
      </c>
      <c r="Y2411" t="s">
        <v>10555</v>
      </c>
      <c r="Z2411" t="s">
        <v>23012</v>
      </c>
      <c r="AA2411" t="s">
        <v>2167</v>
      </c>
    </row>
    <row r="2412" spans="1:27" x14ac:dyDescent="0.3">
      <c r="A2412">
        <f t="shared" si="643"/>
        <v>2411</v>
      </c>
      <c r="B2412" t="s">
        <v>10556</v>
      </c>
      <c r="C2412" t="s">
        <v>10557</v>
      </c>
      <c r="D2412" t="str">
        <f t="shared" si="635"/>
        <v>Remington Wigfield</v>
      </c>
      <c r="E2412" s="3" t="s">
        <v>43</v>
      </c>
      <c r="F2412">
        <v>17</v>
      </c>
      <c r="G2412" s="1">
        <v>44542</v>
      </c>
      <c r="H2412" s="2">
        <f t="shared" si="636"/>
        <v>12</v>
      </c>
      <c r="I2412" s="2">
        <f t="shared" si="637"/>
        <v>12</v>
      </c>
      <c r="J2412" s="2">
        <f t="shared" si="638"/>
        <v>2021</v>
      </c>
      <c r="K2412" s="1">
        <f t="shared" ref="K2412:K2413" si="649">G2412+8</f>
        <v>44550</v>
      </c>
      <c r="L2412" s="2">
        <f t="shared" si="639"/>
        <v>20</v>
      </c>
      <c r="M2412" s="2">
        <f t="shared" si="640"/>
        <v>12</v>
      </c>
      <c r="N2412" s="2">
        <f t="shared" si="641"/>
        <v>2021</v>
      </c>
      <c r="O2412" s="2">
        <f t="shared" si="642"/>
        <v>8</v>
      </c>
      <c r="P2412" t="s">
        <v>22</v>
      </c>
      <c r="Q2412" t="s">
        <v>45</v>
      </c>
      <c r="R2412" t="s">
        <v>10558</v>
      </c>
      <c r="S2412" t="s">
        <v>76</v>
      </c>
      <c r="T2412" s="3" t="s">
        <v>57</v>
      </c>
      <c r="U2412" s="4">
        <v>80097.42</v>
      </c>
      <c r="V2412" t="s">
        <v>3351</v>
      </c>
      <c r="W2412" s="3" t="b">
        <v>0</v>
      </c>
      <c r="X2412" s="3" t="b">
        <v>1</v>
      </c>
      <c r="Y2412" t="s">
        <v>10559</v>
      </c>
      <c r="Z2412" t="s">
        <v>23012</v>
      </c>
      <c r="AA2412" t="s">
        <v>8312</v>
      </c>
    </row>
    <row r="2413" spans="1:27" x14ac:dyDescent="0.3">
      <c r="A2413">
        <f t="shared" si="643"/>
        <v>2412</v>
      </c>
      <c r="B2413" t="s">
        <v>10560</v>
      </c>
      <c r="C2413" t="s">
        <v>10561</v>
      </c>
      <c r="D2413" t="str">
        <f t="shared" si="635"/>
        <v>Brittni Stopher</v>
      </c>
      <c r="E2413" s="3" t="s">
        <v>32</v>
      </c>
      <c r="F2413">
        <v>43</v>
      </c>
      <c r="G2413" s="1">
        <v>44343</v>
      </c>
      <c r="H2413" s="2">
        <f t="shared" si="636"/>
        <v>27</v>
      </c>
      <c r="I2413" s="2">
        <f t="shared" si="637"/>
        <v>5</v>
      </c>
      <c r="J2413" s="2">
        <f t="shared" si="638"/>
        <v>2021</v>
      </c>
      <c r="K2413" s="1">
        <f t="shared" si="649"/>
        <v>44351</v>
      </c>
      <c r="L2413" s="2">
        <f t="shared" si="639"/>
        <v>4</v>
      </c>
      <c r="M2413" s="2">
        <f t="shared" si="640"/>
        <v>6</v>
      </c>
      <c r="N2413" s="2">
        <f t="shared" si="641"/>
        <v>2021</v>
      </c>
      <c r="O2413" s="2">
        <f t="shared" si="642"/>
        <v>8</v>
      </c>
      <c r="P2413" t="s">
        <v>118</v>
      </c>
      <c r="Q2413" t="s">
        <v>74</v>
      </c>
      <c r="R2413" t="s">
        <v>10562</v>
      </c>
      <c r="S2413" t="s">
        <v>36</v>
      </c>
      <c r="T2413" s="3" t="s">
        <v>26</v>
      </c>
      <c r="U2413" s="4">
        <v>51764.25</v>
      </c>
      <c r="V2413" t="s">
        <v>1261</v>
      </c>
      <c r="W2413" s="3" t="b">
        <v>1</v>
      </c>
      <c r="X2413" s="3" t="b">
        <v>1</v>
      </c>
      <c r="Y2413" t="s">
        <v>10563</v>
      </c>
      <c r="Z2413" t="s">
        <v>23012</v>
      </c>
      <c r="AA2413" t="s">
        <v>1338</v>
      </c>
    </row>
    <row r="2414" spans="1:27" x14ac:dyDescent="0.3">
      <c r="A2414">
        <f t="shared" si="643"/>
        <v>2413</v>
      </c>
      <c r="B2414" t="s">
        <v>10564</v>
      </c>
      <c r="D2414" t="str">
        <f t="shared" si="635"/>
        <v xml:space="preserve">Nissie </v>
      </c>
      <c r="E2414" s="3" t="s">
        <v>32</v>
      </c>
      <c r="F2414">
        <v>8</v>
      </c>
      <c r="G2414" s="1">
        <v>44284</v>
      </c>
      <c r="H2414" s="2">
        <f t="shared" si="636"/>
        <v>29</v>
      </c>
      <c r="I2414" s="2">
        <f t="shared" si="637"/>
        <v>3</v>
      </c>
      <c r="J2414" s="2">
        <f t="shared" si="638"/>
        <v>2021</v>
      </c>
      <c r="K2414" s="1">
        <v>44333</v>
      </c>
      <c r="L2414" s="2">
        <f t="shared" si="639"/>
        <v>17</v>
      </c>
      <c r="M2414" s="2">
        <f t="shared" si="640"/>
        <v>5</v>
      </c>
      <c r="N2414" s="2">
        <f t="shared" si="641"/>
        <v>2021</v>
      </c>
      <c r="O2414" s="2">
        <f t="shared" si="642"/>
        <v>49</v>
      </c>
      <c r="P2414" t="s">
        <v>33</v>
      </c>
      <c r="Q2414" t="s">
        <v>119</v>
      </c>
      <c r="R2414" t="s">
        <v>10565</v>
      </c>
      <c r="S2414" t="s">
        <v>76</v>
      </c>
      <c r="T2414" s="3" t="s">
        <v>47</v>
      </c>
      <c r="U2414" s="4">
        <v>82686.84</v>
      </c>
      <c r="V2414" t="s">
        <v>1397</v>
      </c>
      <c r="W2414" s="3" t="b">
        <v>1</v>
      </c>
      <c r="X2414" s="3" t="b">
        <v>0</v>
      </c>
      <c r="Y2414" t="s">
        <v>10566</v>
      </c>
      <c r="Z2414" t="s">
        <v>23012</v>
      </c>
      <c r="AA2414" t="s">
        <v>207</v>
      </c>
    </row>
    <row r="2415" spans="1:27" x14ac:dyDescent="0.3">
      <c r="A2415">
        <f t="shared" si="643"/>
        <v>2414</v>
      </c>
      <c r="B2415" t="s">
        <v>8853</v>
      </c>
      <c r="C2415" t="s">
        <v>10567</v>
      </c>
      <c r="D2415" t="str">
        <f t="shared" si="635"/>
        <v>Dusty Andrzejowski</v>
      </c>
      <c r="E2415" s="3" t="s">
        <v>190</v>
      </c>
      <c r="F2415">
        <v>4</v>
      </c>
      <c r="G2415" s="1">
        <v>44345</v>
      </c>
      <c r="H2415" s="2">
        <f t="shared" si="636"/>
        <v>29</v>
      </c>
      <c r="I2415" s="2">
        <f t="shared" si="637"/>
        <v>5</v>
      </c>
      <c r="J2415" s="2">
        <f t="shared" si="638"/>
        <v>2021</v>
      </c>
      <c r="K2415" s="1">
        <f>G2415+8</f>
        <v>44353</v>
      </c>
      <c r="L2415" s="2">
        <f t="shared" si="639"/>
        <v>6</v>
      </c>
      <c r="M2415" s="2">
        <f t="shared" si="640"/>
        <v>6</v>
      </c>
      <c r="N2415" s="2">
        <f t="shared" si="641"/>
        <v>2021</v>
      </c>
      <c r="O2415" s="2">
        <f t="shared" si="642"/>
        <v>8</v>
      </c>
      <c r="P2415" t="s">
        <v>73</v>
      </c>
      <c r="Q2415" t="s">
        <v>197</v>
      </c>
      <c r="R2415" t="s">
        <v>10568</v>
      </c>
      <c r="S2415" t="s">
        <v>100</v>
      </c>
      <c r="T2415" s="3" t="s">
        <v>133</v>
      </c>
      <c r="U2415" s="4">
        <v>93009.26</v>
      </c>
      <c r="V2415" t="s">
        <v>2176</v>
      </c>
      <c r="W2415" s="3" t="b">
        <v>0</v>
      </c>
      <c r="X2415" s="3" t="s">
        <v>23011</v>
      </c>
      <c r="Y2415" t="s">
        <v>7750</v>
      </c>
      <c r="Z2415" t="s">
        <v>23012</v>
      </c>
      <c r="AA2415" t="s">
        <v>10569</v>
      </c>
    </row>
    <row r="2416" spans="1:27" x14ac:dyDescent="0.3">
      <c r="A2416">
        <f t="shared" si="643"/>
        <v>2415</v>
      </c>
      <c r="B2416" t="s">
        <v>8212</v>
      </c>
      <c r="C2416" t="s">
        <v>10570</v>
      </c>
      <c r="D2416" t="str">
        <f t="shared" si="635"/>
        <v>Christie Bretelle</v>
      </c>
      <c r="E2416" s="3" t="s">
        <v>43</v>
      </c>
      <c r="F2416">
        <v>41</v>
      </c>
      <c r="G2416" s="1">
        <v>44256</v>
      </c>
      <c r="H2416" s="2">
        <f t="shared" si="636"/>
        <v>1</v>
      </c>
      <c r="I2416" s="2">
        <f t="shared" si="637"/>
        <v>3</v>
      </c>
      <c r="J2416" s="2">
        <f t="shared" si="638"/>
        <v>2021</v>
      </c>
      <c r="K2416" s="1">
        <v>44531</v>
      </c>
      <c r="L2416" s="2">
        <f t="shared" si="639"/>
        <v>1</v>
      </c>
      <c r="M2416" s="2">
        <f t="shared" si="640"/>
        <v>12</v>
      </c>
      <c r="N2416" s="2">
        <f t="shared" si="641"/>
        <v>2021</v>
      </c>
      <c r="O2416" s="2">
        <f t="shared" si="642"/>
        <v>275</v>
      </c>
      <c r="P2416" t="s">
        <v>73</v>
      </c>
      <c r="Q2416" t="s">
        <v>90</v>
      </c>
      <c r="R2416" t="s">
        <v>10571</v>
      </c>
      <c r="S2416" t="s">
        <v>25</v>
      </c>
      <c r="T2416" s="3" t="s">
        <v>66</v>
      </c>
      <c r="U2416" s="4">
        <v>56380.76</v>
      </c>
      <c r="V2416" t="s">
        <v>1796</v>
      </c>
      <c r="W2416" s="3" t="b">
        <v>1</v>
      </c>
      <c r="X2416" s="3" t="b">
        <v>1</v>
      </c>
      <c r="Y2416" t="s">
        <v>10572</v>
      </c>
      <c r="Z2416" t="s">
        <v>23012</v>
      </c>
      <c r="AA2416" t="s">
        <v>4301</v>
      </c>
    </row>
    <row r="2417" spans="1:27" x14ac:dyDescent="0.3">
      <c r="A2417">
        <f t="shared" si="643"/>
        <v>2416</v>
      </c>
      <c r="B2417" t="s">
        <v>4169</v>
      </c>
      <c r="D2417" t="str">
        <f t="shared" si="635"/>
        <v xml:space="preserve">Jorrie </v>
      </c>
      <c r="E2417" s="3" t="s">
        <v>32</v>
      </c>
      <c r="F2417">
        <v>95</v>
      </c>
      <c r="G2417" s="1">
        <v>44250</v>
      </c>
      <c r="H2417" s="2">
        <f t="shared" si="636"/>
        <v>23</v>
      </c>
      <c r="I2417" s="2">
        <f t="shared" si="637"/>
        <v>2</v>
      </c>
      <c r="J2417" s="2">
        <f t="shared" si="638"/>
        <v>2021</v>
      </c>
      <c r="K2417" s="1">
        <f t="shared" ref="K2417:K2418" si="650">G2417+8</f>
        <v>44258</v>
      </c>
      <c r="L2417" s="2">
        <f t="shared" si="639"/>
        <v>3</v>
      </c>
      <c r="M2417" s="2">
        <f t="shared" si="640"/>
        <v>3</v>
      </c>
      <c r="N2417" s="2">
        <f t="shared" si="641"/>
        <v>2021</v>
      </c>
      <c r="O2417" s="2">
        <f t="shared" si="642"/>
        <v>8</v>
      </c>
      <c r="P2417" t="s">
        <v>44</v>
      </c>
      <c r="Q2417" t="s">
        <v>119</v>
      </c>
      <c r="R2417" t="s">
        <v>10573</v>
      </c>
      <c r="S2417" t="s">
        <v>36</v>
      </c>
      <c r="T2417" s="3" t="s">
        <v>83</v>
      </c>
      <c r="U2417" s="4">
        <v>68722.06</v>
      </c>
      <c r="V2417" t="s">
        <v>2012</v>
      </c>
      <c r="W2417" s="3" t="b">
        <v>0</v>
      </c>
      <c r="X2417" s="3" t="b">
        <v>1</v>
      </c>
      <c r="Y2417" t="s">
        <v>10574</v>
      </c>
      <c r="Z2417" t="s">
        <v>23012</v>
      </c>
      <c r="AA2417" t="s">
        <v>10575</v>
      </c>
    </row>
    <row r="2418" spans="1:27" x14ac:dyDescent="0.3">
      <c r="A2418">
        <f t="shared" si="643"/>
        <v>2417</v>
      </c>
      <c r="B2418" t="s">
        <v>10576</v>
      </c>
      <c r="C2418" t="s">
        <v>10577</v>
      </c>
      <c r="D2418" t="str">
        <f t="shared" si="635"/>
        <v>Reta Causton</v>
      </c>
      <c r="E2418" s="3" t="s">
        <v>32</v>
      </c>
      <c r="F2418">
        <v>14</v>
      </c>
      <c r="G2418" s="1">
        <v>44431</v>
      </c>
      <c r="H2418" s="2">
        <f t="shared" si="636"/>
        <v>23</v>
      </c>
      <c r="I2418" s="2">
        <f t="shared" si="637"/>
        <v>8</v>
      </c>
      <c r="J2418" s="2">
        <f t="shared" si="638"/>
        <v>2021</v>
      </c>
      <c r="K2418" s="1">
        <f t="shared" si="650"/>
        <v>44439</v>
      </c>
      <c r="L2418" s="2">
        <f t="shared" si="639"/>
        <v>31</v>
      </c>
      <c r="M2418" s="2">
        <f t="shared" si="640"/>
        <v>8</v>
      </c>
      <c r="N2418" s="2">
        <f t="shared" si="641"/>
        <v>2021</v>
      </c>
      <c r="O2418" s="2">
        <f t="shared" si="642"/>
        <v>8</v>
      </c>
      <c r="P2418" t="s">
        <v>44</v>
      </c>
      <c r="Q2418" t="s">
        <v>54</v>
      </c>
      <c r="R2418" t="s">
        <v>10578</v>
      </c>
      <c r="S2418" t="s">
        <v>146</v>
      </c>
      <c r="T2418" s="3" t="s">
        <v>26</v>
      </c>
      <c r="U2418" s="4">
        <v>14779.14</v>
      </c>
      <c r="V2418" t="s">
        <v>1588</v>
      </c>
      <c r="W2418" s="3" t="s">
        <v>23011</v>
      </c>
      <c r="X2418" s="3" t="b">
        <v>1</v>
      </c>
      <c r="Y2418" t="s">
        <v>10579</v>
      </c>
      <c r="Z2418" t="s">
        <v>23012</v>
      </c>
      <c r="AA2418" t="s">
        <v>201</v>
      </c>
    </row>
    <row r="2419" spans="1:27" x14ac:dyDescent="0.3">
      <c r="A2419">
        <f t="shared" si="643"/>
        <v>2418</v>
      </c>
      <c r="B2419" t="s">
        <v>7080</v>
      </c>
      <c r="C2419" t="s">
        <v>10580</v>
      </c>
      <c r="D2419" t="str">
        <f t="shared" si="635"/>
        <v>Archibaldo Mustoo</v>
      </c>
      <c r="E2419" s="3" t="s">
        <v>43</v>
      </c>
      <c r="F2419">
        <v>49</v>
      </c>
      <c r="G2419" s="1">
        <v>44293</v>
      </c>
      <c r="H2419" s="2">
        <f t="shared" si="636"/>
        <v>7</v>
      </c>
      <c r="I2419" s="2">
        <f t="shared" si="637"/>
        <v>4</v>
      </c>
      <c r="J2419" s="2">
        <f t="shared" si="638"/>
        <v>2021</v>
      </c>
      <c r="K2419" s="1">
        <v>44328</v>
      </c>
      <c r="L2419" s="2">
        <f t="shared" si="639"/>
        <v>12</v>
      </c>
      <c r="M2419" s="2">
        <f t="shared" si="640"/>
        <v>5</v>
      </c>
      <c r="N2419" s="2">
        <f t="shared" si="641"/>
        <v>2021</v>
      </c>
      <c r="O2419" s="2">
        <f t="shared" si="642"/>
        <v>35</v>
      </c>
      <c r="P2419" t="s">
        <v>63</v>
      </c>
      <c r="Q2419" t="s">
        <v>45</v>
      </c>
      <c r="R2419" t="s">
        <v>10581</v>
      </c>
      <c r="S2419" t="s">
        <v>36</v>
      </c>
      <c r="T2419" s="3" t="s">
        <v>37</v>
      </c>
      <c r="U2419" s="4">
        <v>14783.89</v>
      </c>
      <c r="V2419" t="s">
        <v>101</v>
      </c>
      <c r="W2419" s="3" t="b">
        <v>0</v>
      </c>
      <c r="X2419" s="3" t="b">
        <v>1</v>
      </c>
      <c r="Y2419" t="s">
        <v>10582</v>
      </c>
      <c r="Z2419" t="s">
        <v>1516</v>
      </c>
      <c r="AA2419" t="s">
        <v>5550</v>
      </c>
    </row>
    <row r="2420" spans="1:27" x14ac:dyDescent="0.3">
      <c r="A2420">
        <f t="shared" si="643"/>
        <v>2419</v>
      </c>
      <c r="B2420" t="s">
        <v>10583</v>
      </c>
      <c r="C2420" t="s">
        <v>10584</v>
      </c>
      <c r="D2420" t="str">
        <f t="shared" si="635"/>
        <v>Arlyne Stichall</v>
      </c>
      <c r="E2420" s="3" t="s">
        <v>769</v>
      </c>
      <c r="F2420">
        <v>20</v>
      </c>
      <c r="G2420" s="1">
        <v>44429</v>
      </c>
      <c r="H2420" s="2">
        <f t="shared" si="636"/>
        <v>21</v>
      </c>
      <c r="I2420" s="2">
        <f t="shared" si="637"/>
        <v>8</v>
      </c>
      <c r="J2420" s="2">
        <f t="shared" si="638"/>
        <v>2021</v>
      </c>
      <c r="K2420" s="1">
        <f>G2420+8</f>
        <v>44437</v>
      </c>
      <c r="L2420" s="2">
        <f t="shared" si="639"/>
        <v>29</v>
      </c>
      <c r="M2420" s="2">
        <f t="shared" si="640"/>
        <v>8</v>
      </c>
      <c r="N2420" s="2">
        <f t="shared" si="641"/>
        <v>2021</v>
      </c>
      <c r="O2420" s="2">
        <f t="shared" si="642"/>
        <v>8</v>
      </c>
      <c r="P2420" t="s">
        <v>44</v>
      </c>
      <c r="Q2420" t="s">
        <v>34</v>
      </c>
      <c r="R2420" t="s">
        <v>10585</v>
      </c>
      <c r="S2420" t="s">
        <v>146</v>
      </c>
      <c r="T2420" s="3" t="s">
        <v>66</v>
      </c>
      <c r="U2420" s="4">
        <v>81440.08</v>
      </c>
      <c r="V2420" t="s">
        <v>1665</v>
      </c>
      <c r="W2420" s="3" t="b">
        <v>0</v>
      </c>
      <c r="X2420" s="3" t="b">
        <v>0</v>
      </c>
      <c r="Y2420" t="s">
        <v>10586</v>
      </c>
      <c r="Z2420" t="s">
        <v>23012</v>
      </c>
      <c r="AA2420" t="s">
        <v>10587</v>
      </c>
    </row>
    <row r="2421" spans="1:27" x14ac:dyDescent="0.3">
      <c r="A2421">
        <f t="shared" si="643"/>
        <v>2420</v>
      </c>
      <c r="B2421" t="s">
        <v>10588</v>
      </c>
      <c r="C2421" t="s">
        <v>10589</v>
      </c>
      <c r="D2421" t="str">
        <f t="shared" si="635"/>
        <v>Fons Greenley</v>
      </c>
      <c r="E2421" s="3" t="s">
        <v>43</v>
      </c>
      <c r="F2421">
        <v>70</v>
      </c>
      <c r="G2421" s="1">
        <v>44343</v>
      </c>
      <c r="H2421" s="2">
        <f t="shared" si="636"/>
        <v>27</v>
      </c>
      <c r="I2421" s="2">
        <f t="shared" si="637"/>
        <v>5</v>
      </c>
      <c r="J2421" s="2">
        <f t="shared" si="638"/>
        <v>2021</v>
      </c>
      <c r="K2421" s="1">
        <v>44507</v>
      </c>
      <c r="L2421" s="2">
        <f t="shared" si="639"/>
        <v>7</v>
      </c>
      <c r="M2421" s="2">
        <f t="shared" si="640"/>
        <v>11</v>
      </c>
      <c r="N2421" s="2">
        <f t="shared" si="641"/>
        <v>2021</v>
      </c>
      <c r="O2421" s="2">
        <f t="shared" si="642"/>
        <v>164</v>
      </c>
      <c r="P2421" t="s">
        <v>33</v>
      </c>
      <c r="Q2421" t="s">
        <v>126</v>
      </c>
      <c r="R2421" t="s">
        <v>10590</v>
      </c>
      <c r="S2421" t="s">
        <v>65</v>
      </c>
      <c r="T2421" s="3" t="s">
        <v>26</v>
      </c>
      <c r="U2421" s="4">
        <v>94705.07</v>
      </c>
      <c r="V2421" t="s">
        <v>153</v>
      </c>
      <c r="W2421" s="3" t="s">
        <v>23011</v>
      </c>
      <c r="X2421" s="3" t="s">
        <v>23011</v>
      </c>
      <c r="Y2421" t="s">
        <v>10591</v>
      </c>
      <c r="Z2421" t="s">
        <v>23012</v>
      </c>
      <c r="AA2421" t="s">
        <v>9876</v>
      </c>
    </row>
    <row r="2422" spans="1:27" x14ac:dyDescent="0.3">
      <c r="A2422">
        <f t="shared" si="643"/>
        <v>2421</v>
      </c>
      <c r="B2422" t="s">
        <v>10592</v>
      </c>
      <c r="D2422" t="str">
        <f t="shared" si="635"/>
        <v xml:space="preserve">Karolina </v>
      </c>
      <c r="E2422" s="3" t="s">
        <v>32</v>
      </c>
      <c r="F2422">
        <v>33</v>
      </c>
      <c r="G2422" s="1">
        <v>44432</v>
      </c>
      <c r="H2422" s="2">
        <f t="shared" si="636"/>
        <v>24</v>
      </c>
      <c r="I2422" s="2">
        <f t="shared" si="637"/>
        <v>8</v>
      </c>
      <c r="J2422" s="2">
        <f t="shared" si="638"/>
        <v>2021</v>
      </c>
      <c r="K2422" s="1">
        <v>44543</v>
      </c>
      <c r="L2422" s="2">
        <f t="shared" si="639"/>
        <v>13</v>
      </c>
      <c r="M2422" s="2">
        <f t="shared" si="640"/>
        <v>12</v>
      </c>
      <c r="N2422" s="2">
        <f t="shared" si="641"/>
        <v>2021</v>
      </c>
      <c r="O2422" s="2">
        <f t="shared" si="642"/>
        <v>111</v>
      </c>
      <c r="P2422" t="s">
        <v>118</v>
      </c>
      <c r="Q2422" t="s">
        <v>34</v>
      </c>
      <c r="R2422" t="s">
        <v>10593</v>
      </c>
      <c r="S2422" t="s">
        <v>25</v>
      </c>
      <c r="T2422" s="3" t="s">
        <v>23012</v>
      </c>
      <c r="U2422" s="4">
        <v>32895.279999999999</v>
      </c>
      <c r="V2422" t="s">
        <v>3361</v>
      </c>
      <c r="W2422" s="3" t="b">
        <v>0</v>
      </c>
      <c r="X2422" s="3" t="b">
        <v>1</v>
      </c>
      <c r="Y2422" t="s">
        <v>10594</v>
      </c>
      <c r="Z2422" t="s">
        <v>23012</v>
      </c>
      <c r="AA2422" t="s">
        <v>10595</v>
      </c>
    </row>
    <row r="2423" spans="1:27" x14ac:dyDescent="0.3">
      <c r="A2423">
        <f t="shared" si="643"/>
        <v>2422</v>
      </c>
      <c r="B2423" t="s">
        <v>10596</v>
      </c>
      <c r="C2423" t="s">
        <v>10597</v>
      </c>
      <c r="D2423" t="str">
        <f t="shared" si="635"/>
        <v>Anabel Romagnosi</v>
      </c>
      <c r="E2423" s="3" t="s">
        <v>32</v>
      </c>
      <c r="F2423">
        <v>50</v>
      </c>
      <c r="G2423" s="1">
        <v>44206</v>
      </c>
      <c r="H2423" s="2">
        <f t="shared" si="636"/>
        <v>10</v>
      </c>
      <c r="I2423" s="2">
        <f t="shared" si="637"/>
        <v>1</v>
      </c>
      <c r="J2423" s="2">
        <f t="shared" si="638"/>
        <v>2021</v>
      </c>
      <c r="K2423" s="1">
        <v>44332</v>
      </c>
      <c r="L2423" s="2">
        <f t="shared" si="639"/>
        <v>16</v>
      </c>
      <c r="M2423" s="2">
        <f t="shared" si="640"/>
        <v>5</v>
      </c>
      <c r="N2423" s="2">
        <f t="shared" si="641"/>
        <v>2021</v>
      </c>
      <c r="O2423" s="2">
        <f t="shared" si="642"/>
        <v>126</v>
      </c>
      <c r="P2423" t="s">
        <v>118</v>
      </c>
      <c r="Q2423" t="s">
        <v>90</v>
      </c>
      <c r="R2423" t="s">
        <v>10598</v>
      </c>
      <c r="S2423" t="s">
        <v>56</v>
      </c>
      <c r="T2423" s="3" t="s">
        <v>37</v>
      </c>
      <c r="U2423" s="4">
        <v>4242.55</v>
      </c>
      <c r="V2423" t="s">
        <v>4192</v>
      </c>
      <c r="W2423" s="3" t="b">
        <v>0</v>
      </c>
      <c r="X2423" s="3" t="b">
        <v>1</v>
      </c>
      <c r="Y2423" t="s">
        <v>10599</v>
      </c>
      <c r="Z2423" t="s">
        <v>23012</v>
      </c>
      <c r="AA2423" t="s">
        <v>10600</v>
      </c>
    </row>
    <row r="2424" spans="1:27" x14ac:dyDescent="0.3">
      <c r="A2424">
        <f t="shared" si="643"/>
        <v>2423</v>
      </c>
      <c r="B2424" t="s">
        <v>10601</v>
      </c>
      <c r="C2424" t="s">
        <v>10602</v>
      </c>
      <c r="D2424" t="str">
        <f t="shared" si="635"/>
        <v>Kathlin Stogill</v>
      </c>
      <c r="E2424" s="3" t="s">
        <v>32</v>
      </c>
      <c r="F2424">
        <v>84</v>
      </c>
      <c r="G2424" s="1">
        <v>44276</v>
      </c>
      <c r="H2424" s="2">
        <f t="shared" si="636"/>
        <v>21</v>
      </c>
      <c r="I2424" s="2">
        <f t="shared" si="637"/>
        <v>3</v>
      </c>
      <c r="J2424" s="2">
        <f t="shared" si="638"/>
        <v>2021</v>
      </c>
      <c r="K2424" s="1">
        <v>44378</v>
      </c>
      <c r="L2424" s="2">
        <f t="shared" si="639"/>
        <v>1</v>
      </c>
      <c r="M2424" s="2">
        <f t="shared" si="640"/>
        <v>7</v>
      </c>
      <c r="N2424" s="2">
        <f t="shared" si="641"/>
        <v>2021</v>
      </c>
      <c r="O2424" s="2">
        <f t="shared" si="642"/>
        <v>102</v>
      </c>
      <c r="P2424" t="s">
        <v>73</v>
      </c>
      <c r="Q2424" t="s">
        <v>34</v>
      </c>
      <c r="R2424" t="s">
        <v>10603</v>
      </c>
      <c r="S2424" t="s">
        <v>65</v>
      </c>
      <c r="T2424" s="3" t="s">
        <v>26</v>
      </c>
      <c r="U2424" s="4">
        <v>56926.32</v>
      </c>
      <c r="V2424" t="s">
        <v>6008</v>
      </c>
      <c r="W2424" s="3" t="b">
        <v>1</v>
      </c>
      <c r="X2424" s="3" t="s">
        <v>23011</v>
      </c>
      <c r="Y2424" t="s">
        <v>10604</v>
      </c>
      <c r="Z2424" t="s">
        <v>23012</v>
      </c>
      <c r="AA2424" t="s">
        <v>3744</v>
      </c>
    </row>
    <row r="2425" spans="1:27" x14ac:dyDescent="0.3">
      <c r="A2425">
        <f t="shared" si="643"/>
        <v>2424</v>
      </c>
      <c r="B2425" t="s">
        <v>10507</v>
      </c>
      <c r="C2425" t="s">
        <v>10605</v>
      </c>
      <c r="D2425" t="str">
        <f t="shared" si="635"/>
        <v>Nancee Pakes</v>
      </c>
      <c r="E2425" s="3" t="s">
        <v>32</v>
      </c>
      <c r="F2425">
        <v>45</v>
      </c>
      <c r="G2425" s="1">
        <v>44228</v>
      </c>
      <c r="H2425" s="2">
        <f t="shared" si="636"/>
        <v>1</v>
      </c>
      <c r="I2425" s="2">
        <f t="shared" si="637"/>
        <v>2</v>
      </c>
      <c r="J2425" s="2">
        <f t="shared" si="638"/>
        <v>2021</v>
      </c>
      <c r="K2425" s="1">
        <v>44373</v>
      </c>
      <c r="L2425" s="2">
        <f t="shared" si="639"/>
        <v>26</v>
      </c>
      <c r="M2425" s="2">
        <f t="shared" si="640"/>
        <v>6</v>
      </c>
      <c r="N2425" s="2">
        <f t="shared" si="641"/>
        <v>2021</v>
      </c>
      <c r="O2425" s="2">
        <f t="shared" si="642"/>
        <v>145</v>
      </c>
      <c r="P2425" t="s">
        <v>63</v>
      </c>
      <c r="Q2425" t="s">
        <v>119</v>
      </c>
      <c r="R2425" t="s">
        <v>10606</v>
      </c>
      <c r="S2425" t="s">
        <v>36</v>
      </c>
      <c r="T2425" s="3" t="s">
        <v>57</v>
      </c>
      <c r="U2425" s="4">
        <v>93964.79</v>
      </c>
      <c r="V2425" t="s">
        <v>216</v>
      </c>
      <c r="W2425" s="3" t="b">
        <v>1</v>
      </c>
      <c r="X2425" s="3" t="b">
        <v>1</v>
      </c>
      <c r="Y2425" t="s">
        <v>10607</v>
      </c>
      <c r="Z2425" t="s">
        <v>23012</v>
      </c>
      <c r="AA2425" t="s">
        <v>10608</v>
      </c>
    </row>
    <row r="2426" spans="1:27" x14ac:dyDescent="0.3">
      <c r="A2426">
        <f t="shared" si="643"/>
        <v>2425</v>
      </c>
      <c r="B2426" t="s">
        <v>10609</v>
      </c>
      <c r="C2426" t="s">
        <v>8531</v>
      </c>
      <c r="D2426" t="str">
        <f t="shared" si="635"/>
        <v>Jannelle Iredell</v>
      </c>
      <c r="E2426" s="3" t="s">
        <v>769</v>
      </c>
      <c r="F2426">
        <v>46</v>
      </c>
      <c r="G2426" s="1">
        <v>44534</v>
      </c>
      <c r="H2426" s="2">
        <f t="shared" si="636"/>
        <v>4</v>
      </c>
      <c r="I2426" s="2">
        <f t="shared" si="637"/>
        <v>12</v>
      </c>
      <c r="J2426" s="2">
        <f t="shared" si="638"/>
        <v>2021</v>
      </c>
      <c r="K2426" s="1">
        <f t="shared" ref="K2426:K2427" si="651">G2426+8</f>
        <v>44542</v>
      </c>
      <c r="L2426" s="2">
        <f t="shared" si="639"/>
        <v>12</v>
      </c>
      <c r="M2426" s="2">
        <f t="shared" si="640"/>
        <v>12</v>
      </c>
      <c r="N2426" s="2">
        <f t="shared" si="641"/>
        <v>2021</v>
      </c>
      <c r="O2426" s="2">
        <f t="shared" si="642"/>
        <v>8</v>
      </c>
      <c r="P2426" t="s">
        <v>22</v>
      </c>
      <c r="Q2426" t="s">
        <v>54</v>
      </c>
      <c r="R2426" t="s">
        <v>10610</v>
      </c>
      <c r="S2426" t="s">
        <v>65</v>
      </c>
      <c r="T2426" s="3" t="s">
        <v>47</v>
      </c>
      <c r="U2426" s="4">
        <v>14432.89</v>
      </c>
      <c r="V2426" t="s">
        <v>2132</v>
      </c>
      <c r="W2426" s="3" t="s">
        <v>23011</v>
      </c>
      <c r="X2426" s="3" t="b">
        <v>1</v>
      </c>
      <c r="Y2426" t="s">
        <v>10611</v>
      </c>
      <c r="Z2426" t="s">
        <v>23012</v>
      </c>
      <c r="AA2426" t="s">
        <v>1555</v>
      </c>
    </row>
    <row r="2427" spans="1:27" x14ac:dyDescent="0.3">
      <c r="A2427">
        <f t="shared" si="643"/>
        <v>2426</v>
      </c>
      <c r="B2427" t="s">
        <v>2769</v>
      </c>
      <c r="C2427" t="s">
        <v>10612</v>
      </c>
      <c r="D2427" t="str">
        <f t="shared" si="635"/>
        <v>Gaylord Birt</v>
      </c>
      <c r="E2427" s="3" t="s">
        <v>43</v>
      </c>
      <c r="F2427">
        <v>60</v>
      </c>
      <c r="G2427" s="1">
        <v>44513</v>
      </c>
      <c r="H2427" s="2">
        <f t="shared" si="636"/>
        <v>13</v>
      </c>
      <c r="I2427" s="2">
        <f t="shared" si="637"/>
        <v>11</v>
      </c>
      <c r="J2427" s="2">
        <f t="shared" si="638"/>
        <v>2021</v>
      </c>
      <c r="K2427" s="1">
        <f t="shared" si="651"/>
        <v>44521</v>
      </c>
      <c r="L2427" s="2">
        <f t="shared" si="639"/>
        <v>21</v>
      </c>
      <c r="M2427" s="2">
        <f t="shared" si="640"/>
        <v>11</v>
      </c>
      <c r="N2427" s="2">
        <f t="shared" si="641"/>
        <v>2021</v>
      </c>
      <c r="O2427" s="2">
        <f t="shared" si="642"/>
        <v>8</v>
      </c>
      <c r="P2427" t="s">
        <v>33</v>
      </c>
      <c r="Q2427" t="s">
        <v>197</v>
      </c>
      <c r="R2427" t="s">
        <v>10613</v>
      </c>
      <c r="S2427" t="s">
        <v>146</v>
      </c>
      <c r="T2427" s="3" t="s">
        <v>26</v>
      </c>
      <c r="U2427" s="4">
        <v>52309.57</v>
      </c>
      <c r="V2427" t="s">
        <v>943</v>
      </c>
      <c r="W2427" s="3" t="s">
        <v>23011</v>
      </c>
      <c r="X2427" s="3" t="b">
        <v>1</v>
      </c>
      <c r="Y2427" t="s">
        <v>10614</v>
      </c>
      <c r="Z2427" t="s">
        <v>10615</v>
      </c>
      <c r="AA2427" t="s">
        <v>2279</v>
      </c>
    </row>
    <row r="2428" spans="1:27" x14ac:dyDescent="0.3">
      <c r="A2428">
        <f t="shared" si="643"/>
        <v>2427</v>
      </c>
      <c r="B2428" t="s">
        <v>10616</v>
      </c>
      <c r="D2428" t="str">
        <f t="shared" si="635"/>
        <v xml:space="preserve">Clarita </v>
      </c>
      <c r="E2428" s="3" t="s">
        <v>235</v>
      </c>
      <c r="F2428">
        <v>61</v>
      </c>
      <c r="G2428" s="1">
        <v>44374</v>
      </c>
      <c r="H2428" s="2">
        <f t="shared" si="636"/>
        <v>27</v>
      </c>
      <c r="I2428" s="2">
        <f t="shared" si="637"/>
        <v>6</v>
      </c>
      <c r="J2428" s="2">
        <f t="shared" si="638"/>
        <v>2021</v>
      </c>
      <c r="K2428" s="1">
        <v>44415</v>
      </c>
      <c r="L2428" s="2">
        <f t="shared" si="639"/>
        <v>7</v>
      </c>
      <c r="M2428" s="2">
        <f t="shared" si="640"/>
        <v>8</v>
      </c>
      <c r="N2428" s="2">
        <f t="shared" si="641"/>
        <v>2021</v>
      </c>
      <c r="O2428" s="2">
        <f t="shared" si="642"/>
        <v>41</v>
      </c>
      <c r="P2428" t="s">
        <v>63</v>
      </c>
      <c r="Q2428" t="s">
        <v>126</v>
      </c>
      <c r="R2428" t="s">
        <v>10617</v>
      </c>
      <c r="S2428" t="s">
        <v>92</v>
      </c>
      <c r="T2428" s="3" t="s">
        <v>26</v>
      </c>
      <c r="U2428" s="4">
        <v>17670.37</v>
      </c>
      <c r="V2428" t="s">
        <v>3716</v>
      </c>
      <c r="W2428" s="3" t="b">
        <v>0</v>
      </c>
      <c r="X2428" s="3" t="b">
        <v>0</v>
      </c>
      <c r="Y2428" t="s">
        <v>10618</v>
      </c>
      <c r="Z2428" t="s">
        <v>23012</v>
      </c>
      <c r="AA2428" t="s">
        <v>10619</v>
      </c>
    </row>
    <row r="2429" spans="1:27" x14ac:dyDescent="0.3">
      <c r="A2429">
        <f t="shared" si="643"/>
        <v>2428</v>
      </c>
      <c r="B2429" t="s">
        <v>3951</v>
      </c>
      <c r="C2429" t="s">
        <v>10620</v>
      </c>
      <c r="D2429" t="str">
        <f t="shared" si="635"/>
        <v>Charmian Jewkes</v>
      </c>
      <c r="E2429" s="3" t="s">
        <v>32</v>
      </c>
      <c r="F2429">
        <v>73</v>
      </c>
      <c r="G2429" s="1">
        <v>44448</v>
      </c>
      <c r="H2429" s="2">
        <f t="shared" si="636"/>
        <v>9</v>
      </c>
      <c r="I2429" s="2">
        <f t="shared" si="637"/>
        <v>9</v>
      </c>
      <c r="J2429" s="2">
        <f t="shared" si="638"/>
        <v>2021</v>
      </c>
      <c r="K2429" s="1">
        <v>44463</v>
      </c>
      <c r="L2429" s="2">
        <f t="shared" si="639"/>
        <v>24</v>
      </c>
      <c r="M2429" s="2">
        <f t="shared" si="640"/>
        <v>9</v>
      </c>
      <c r="N2429" s="2">
        <f t="shared" si="641"/>
        <v>2021</v>
      </c>
      <c r="O2429" s="2">
        <f t="shared" si="642"/>
        <v>15</v>
      </c>
      <c r="P2429" t="s">
        <v>22</v>
      </c>
      <c r="Q2429" t="s">
        <v>197</v>
      </c>
      <c r="R2429" t="s">
        <v>10621</v>
      </c>
      <c r="S2429" t="s">
        <v>100</v>
      </c>
      <c r="T2429" s="3" t="s">
        <v>37</v>
      </c>
      <c r="U2429" s="4">
        <v>28522.080000000002</v>
      </c>
      <c r="V2429" t="s">
        <v>2287</v>
      </c>
      <c r="W2429" s="3" t="b">
        <v>0</v>
      </c>
      <c r="X2429" s="3" t="b">
        <v>1</v>
      </c>
      <c r="Y2429" t="s">
        <v>10622</v>
      </c>
      <c r="Z2429" t="s">
        <v>23012</v>
      </c>
      <c r="AA2429" t="s">
        <v>10623</v>
      </c>
    </row>
    <row r="2430" spans="1:27" x14ac:dyDescent="0.3">
      <c r="A2430">
        <f t="shared" si="643"/>
        <v>2429</v>
      </c>
      <c r="B2430" t="s">
        <v>10624</v>
      </c>
      <c r="C2430" t="s">
        <v>10625</v>
      </c>
      <c r="D2430" t="str">
        <f t="shared" si="635"/>
        <v>Maurits Dudman</v>
      </c>
      <c r="E2430" s="3" t="s">
        <v>190</v>
      </c>
      <c r="F2430">
        <v>33</v>
      </c>
      <c r="G2430" s="1">
        <v>44558</v>
      </c>
      <c r="H2430" s="2">
        <f t="shared" si="636"/>
        <v>28</v>
      </c>
      <c r="I2430" s="2">
        <f t="shared" si="637"/>
        <v>12</v>
      </c>
      <c r="J2430" s="2">
        <f t="shared" si="638"/>
        <v>2021</v>
      </c>
      <c r="K2430" s="1">
        <f t="shared" ref="K2430:K2431" si="652">G2430+8</f>
        <v>44566</v>
      </c>
      <c r="L2430" s="2">
        <f t="shared" si="639"/>
        <v>5</v>
      </c>
      <c r="M2430" s="2">
        <f t="shared" si="640"/>
        <v>1</v>
      </c>
      <c r="N2430" s="2">
        <f t="shared" si="641"/>
        <v>2022</v>
      </c>
      <c r="O2430" s="2">
        <f t="shared" si="642"/>
        <v>8</v>
      </c>
      <c r="P2430" t="s">
        <v>44</v>
      </c>
      <c r="Q2430" t="s">
        <v>34</v>
      </c>
      <c r="R2430" t="s">
        <v>10626</v>
      </c>
      <c r="S2430" t="s">
        <v>25</v>
      </c>
      <c r="T2430" s="3" t="s">
        <v>83</v>
      </c>
      <c r="U2430" s="4">
        <v>51238.38</v>
      </c>
      <c r="V2430" t="s">
        <v>4342</v>
      </c>
      <c r="W2430" s="3" t="b">
        <v>0</v>
      </c>
      <c r="X2430" s="3" t="b">
        <v>1</v>
      </c>
      <c r="Y2430" t="s">
        <v>10627</v>
      </c>
      <c r="Z2430" t="s">
        <v>23012</v>
      </c>
      <c r="AA2430" t="s">
        <v>797</v>
      </c>
    </row>
    <row r="2431" spans="1:27" x14ac:dyDescent="0.3">
      <c r="A2431">
        <f t="shared" si="643"/>
        <v>2430</v>
      </c>
      <c r="B2431" t="s">
        <v>10628</v>
      </c>
      <c r="C2431" t="s">
        <v>10629</v>
      </c>
      <c r="D2431" t="str">
        <f t="shared" si="635"/>
        <v>Ariela Wattingham</v>
      </c>
      <c r="E2431" s="3" t="s">
        <v>32</v>
      </c>
      <c r="F2431">
        <v>55</v>
      </c>
      <c r="G2431" s="1">
        <v>44315</v>
      </c>
      <c r="H2431" s="2">
        <f t="shared" si="636"/>
        <v>29</v>
      </c>
      <c r="I2431" s="2">
        <f t="shared" si="637"/>
        <v>4</v>
      </c>
      <c r="J2431" s="2">
        <f t="shared" si="638"/>
        <v>2021</v>
      </c>
      <c r="K2431" s="1">
        <f t="shared" si="652"/>
        <v>44323</v>
      </c>
      <c r="L2431" s="2">
        <f t="shared" si="639"/>
        <v>7</v>
      </c>
      <c r="M2431" s="2">
        <f t="shared" si="640"/>
        <v>5</v>
      </c>
      <c r="N2431" s="2">
        <f t="shared" si="641"/>
        <v>2021</v>
      </c>
      <c r="O2431" s="2">
        <f t="shared" si="642"/>
        <v>8</v>
      </c>
      <c r="P2431" t="s">
        <v>44</v>
      </c>
      <c r="Q2431" t="s">
        <v>23</v>
      </c>
      <c r="R2431" t="s">
        <v>10630</v>
      </c>
      <c r="S2431" t="s">
        <v>100</v>
      </c>
      <c r="T2431" s="3" t="s">
        <v>26</v>
      </c>
      <c r="U2431" s="4">
        <v>92877.37</v>
      </c>
      <c r="V2431" t="s">
        <v>4225</v>
      </c>
      <c r="W2431" s="3" t="s">
        <v>23011</v>
      </c>
      <c r="X2431" s="3" t="b">
        <v>0</v>
      </c>
      <c r="Y2431" t="s">
        <v>10631</v>
      </c>
      <c r="Z2431" t="s">
        <v>23012</v>
      </c>
      <c r="AA2431" t="s">
        <v>3812</v>
      </c>
    </row>
    <row r="2432" spans="1:27" x14ac:dyDescent="0.3">
      <c r="A2432">
        <f t="shared" si="643"/>
        <v>2431</v>
      </c>
      <c r="B2432" t="s">
        <v>10632</v>
      </c>
      <c r="C2432" t="s">
        <v>10633</v>
      </c>
      <c r="D2432" t="str">
        <f t="shared" si="635"/>
        <v>Arlette Bartunek</v>
      </c>
      <c r="E2432" s="3" t="s">
        <v>32</v>
      </c>
      <c r="F2432">
        <v>13</v>
      </c>
      <c r="G2432" s="1">
        <v>44349</v>
      </c>
      <c r="H2432" s="2">
        <f t="shared" si="636"/>
        <v>2</v>
      </c>
      <c r="I2432" s="2">
        <f t="shared" si="637"/>
        <v>6</v>
      </c>
      <c r="J2432" s="2">
        <f t="shared" si="638"/>
        <v>2021</v>
      </c>
      <c r="K2432" s="1">
        <v>44519</v>
      </c>
      <c r="L2432" s="2">
        <f t="shared" si="639"/>
        <v>19</v>
      </c>
      <c r="M2432" s="2">
        <f t="shared" si="640"/>
        <v>11</v>
      </c>
      <c r="N2432" s="2">
        <f t="shared" si="641"/>
        <v>2021</v>
      </c>
      <c r="O2432" s="2">
        <f t="shared" si="642"/>
        <v>170</v>
      </c>
      <c r="P2432" t="s">
        <v>44</v>
      </c>
      <c r="Q2432" t="s">
        <v>54</v>
      </c>
      <c r="R2432" t="s">
        <v>10634</v>
      </c>
      <c r="S2432" t="s">
        <v>36</v>
      </c>
      <c r="T2432" s="3" t="s">
        <v>159</v>
      </c>
      <c r="U2432" s="4">
        <v>51357.75</v>
      </c>
      <c r="V2432" t="s">
        <v>3858</v>
      </c>
      <c r="W2432" s="3" t="b">
        <v>0</v>
      </c>
      <c r="X2432" s="3" t="b">
        <v>1</v>
      </c>
      <c r="Y2432" t="s">
        <v>10635</v>
      </c>
      <c r="Z2432" t="s">
        <v>23012</v>
      </c>
      <c r="AA2432" t="s">
        <v>1064</v>
      </c>
    </row>
    <row r="2433" spans="1:27" x14ac:dyDescent="0.3">
      <c r="A2433">
        <f t="shared" si="643"/>
        <v>2432</v>
      </c>
      <c r="B2433" t="s">
        <v>5677</v>
      </c>
      <c r="C2433" t="s">
        <v>10636</v>
      </c>
      <c r="D2433" t="str">
        <f t="shared" si="635"/>
        <v>Drud Boshers</v>
      </c>
      <c r="E2433" s="3" t="s">
        <v>43</v>
      </c>
      <c r="F2433">
        <v>23</v>
      </c>
      <c r="G2433" s="1">
        <v>44426</v>
      </c>
      <c r="H2433" s="2">
        <f t="shared" si="636"/>
        <v>18</v>
      </c>
      <c r="I2433" s="2">
        <f t="shared" si="637"/>
        <v>8</v>
      </c>
      <c r="J2433" s="2">
        <f t="shared" si="638"/>
        <v>2021</v>
      </c>
      <c r="K2433" s="1">
        <v>44558</v>
      </c>
      <c r="L2433" s="2">
        <f t="shared" si="639"/>
        <v>28</v>
      </c>
      <c r="M2433" s="2">
        <f t="shared" si="640"/>
        <v>12</v>
      </c>
      <c r="N2433" s="2">
        <f t="shared" si="641"/>
        <v>2021</v>
      </c>
      <c r="O2433" s="2">
        <f t="shared" si="642"/>
        <v>132</v>
      </c>
      <c r="P2433" t="s">
        <v>63</v>
      </c>
      <c r="Q2433" t="s">
        <v>90</v>
      </c>
      <c r="R2433" t="s">
        <v>10637</v>
      </c>
      <c r="S2433" t="s">
        <v>92</v>
      </c>
      <c r="T2433" s="3" t="s">
        <v>37</v>
      </c>
      <c r="U2433" s="4">
        <v>75002.89</v>
      </c>
      <c r="V2433" t="s">
        <v>898</v>
      </c>
      <c r="W2433" s="3" t="b">
        <v>0</v>
      </c>
      <c r="X2433" s="3" t="b">
        <v>0</v>
      </c>
      <c r="Y2433" t="s">
        <v>10638</v>
      </c>
      <c r="Z2433" t="s">
        <v>10639</v>
      </c>
      <c r="AA2433" t="s">
        <v>8416</v>
      </c>
    </row>
    <row r="2434" spans="1:27" x14ac:dyDescent="0.3">
      <c r="A2434">
        <f t="shared" si="643"/>
        <v>2433</v>
      </c>
      <c r="B2434" t="s">
        <v>10640</v>
      </c>
      <c r="D2434" t="str">
        <f t="shared" si="635"/>
        <v xml:space="preserve">Creighton </v>
      </c>
      <c r="E2434" s="3" t="s">
        <v>43</v>
      </c>
      <c r="F2434">
        <v>47</v>
      </c>
      <c r="G2434" s="1">
        <v>44517</v>
      </c>
      <c r="H2434" s="2">
        <f t="shared" si="636"/>
        <v>17</v>
      </c>
      <c r="I2434" s="2">
        <f t="shared" si="637"/>
        <v>11</v>
      </c>
      <c r="J2434" s="2">
        <f t="shared" si="638"/>
        <v>2021</v>
      </c>
      <c r="K2434" s="1">
        <f t="shared" ref="K2434:K2435" si="653">G2434+8</f>
        <v>44525</v>
      </c>
      <c r="L2434" s="2">
        <f t="shared" si="639"/>
        <v>25</v>
      </c>
      <c r="M2434" s="2">
        <f t="shared" si="640"/>
        <v>11</v>
      </c>
      <c r="N2434" s="2">
        <f t="shared" si="641"/>
        <v>2021</v>
      </c>
      <c r="O2434" s="2">
        <f t="shared" si="642"/>
        <v>8</v>
      </c>
      <c r="P2434" t="s">
        <v>63</v>
      </c>
      <c r="Q2434" t="s">
        <v>126</v>
      </c>
      <c r="R2434" t="s">
        <v>10641</v>
      </c>
      <c r="S2434" t="s">
        <v>146</v>
      </c>
      <c r="T2434" s="3" t="s">
        <v>83</v>
      </c>
      <c r="U2434" s="4">
        <v>14178.51</v>
      </c>
      <c r="V2434" t="s">
        <v>345</v>
      </c>
      <c r="W2434" s="3" t="b">
        <v>1</v>
      </c>
      <c r="X2434" s="3" t="b">
        <v>1</v>
      </c>
      <c r="Y2434" t="s">
        <v>10642</v>
      </c>
      <c r="Z2434" t="s">
        <v>23012</v>
      </c>
      <c r="AA2434" t="s">
        <v>359</v>
      </c>
    </row>
    <row r="2435" spans="1:27" x14ac:dyDescent="0.3">
      <c r="A2435">
        <f t="shared" si="643"/>
        <v>2434</v>
      </c>
      <c r="B2435" t="s">
        <v>8429</v>
      </c>
      <c r="C2435" t="s">
        <v>10643</v>
      </c>
      <c r="D2435" t="str">
        <f t="shared" ref="D2435:D2498" si="654">B2435&amp; " " &amp;C2435</f>
        <v>Evyn Tedridge</v>
      </c>
      <c r="E2435" s="3" t="s">
        <v>43</v>
      </c>
      <c r="F2435">
        <v>93</v>
      </c>
      <c r="G2435" s="1">
        <v>44411</v>
      </c>
      <c r="H2435" s="2">
        <f t="shared" ref="H2435:H2498" si="655">DAY(G2435)</f>
        <v>3</v>
      </c>
      <c r="I2435" s="2">
        <f t="shared" ref="I2435:I2498" si="656">MONTH(G2435)</f>
        <v>8</v>
      </c>
      <c r="J2435" s="2">
        <f t="shared" ref="J2435:J2498" si="657">YEAR(G2435)</f>
        <v>2021</v>
      </c>
      <c r="K2435" s="1">
        <f t="shared" si="653"/>
        <v>44419</v>
      </c>
      <c r="L2435" s="2">
        <f t="shared" ref="L2435:L2498" si="658">DAY(K2435)</f>
        <v>11</v>
      </c>
      <c r="M2435" s="2">
        <f t="shared" ref="M2435:M2498" si="659">MONTH(K2435)</f>
        <v>8</v>
      </c>
      <c r="N2435" s="2">
        <f t="shared" ref="N2435:N2498" si="660">YEAR(K2435)</f>
        <v>2021</v>
      </c>
      <c r="O2435" s="2">
        <f t="shared" ref="O2435:O2498" si="661">K2435-G2435</f>
        <v>8</v>
      </c>
      <c r="P2435" t="s">
        <v>44</v>
      </c>
      <c r="Q2435" t="s">
        <v>74</v>
      </c>
      <c r="R2435" t="s">
        <v>10644</v>
      </c>
      <c r="S2435" t="s">
        <v>36</v>
      </c>
      <c r="T2435" s="3" t="s">
        <v>47</v>
      </c>
      <c r="U2435" s="4">
        <v>376.5</v>
      </c>
      <c r="V2435" t="s">
        <v>915</v>
      </c>
      <c r="W2435" s="3" t="b">
        <v>0</v>
      </c>
      <c r="X2435" s="3" t="s">
        <v>23011</v>
      </c>
      <c r="Y2435" t="s">
        <v>10645</v>
      </c>
      <c r="Z2435" t="s">
        <v>23012</v>
      </c>
      <c r="AA2435" t="s">
        <v>1606</v>
      </c>
    </row>
    <row r="2436" spans="1:27" x14ac:dyDescent="0.3">
      <c r="A2436">
        <f t="shared" ref="A2436:A2499" si="662">A2435+1</f>
        <v>2435</v>
      </c>
      <c r="B2436" t="s">
        <v>10646</v>
      </c>
      <c r="C2436" t="s">
        <v>10647</v>
      </c>
      <c r="D2436" t="str">
        <f t="shared" si="654"/>
        <v>Betteann Umbert</v>
      </c>
      <c r="E2436" s="3" t="s">
        <v>769</v>
      </c>
      <c r="F2436">
        <v>67</v>
      </c>
      <c r="G2436" s="1">
        <v>44395</v>
      </c>
      <c r="H2436" s="2">
        <f t="shared" si="655"/>
        <v>18</v>
      </c>
      <c r="I2436" s="2">
        <f t="shared" si="656"/>
        <v>7</v>
      </c>
      <c r="J2436" s="2">
        <f t="shared" si="657"/>
        <v>2021</v>
      </c>
      <c r="K2436" s="1">
        <v>44522</v>
      </c>
      <c r="L2436" s="2">
        <f t="shared" si="658"/>
        <v>22</v>
      </c>
      <c r="M2436" s="2">
        <f t="shared" si="659"/>
        <v>11</v>
      </c>
      <c r="N2436" s="2">
        <f t="shared" si="660"/>
        <v>2021</v>
      </c>
      <c r="O2436" s="2">
        <f t="shared" si="661"/>
        <v>127</v>
      </c>
      <c r="P2436" t="s">
        <v>33</v>
      </c>
      <c r="Q2436" t="s">
        <v>119</v>
      </c>
      <c r="R2436" t="s">
        <v>10648</v>
      </c>
      <c r="S2436" t="s">
        <v>100</v>
      </c>
      <c r="T2436" s="3" t="s">
        <v>23012</v>
      </c>
      <c r="U2436" s="4">
        <v>14175.73</v>
      </c>
      <c r="V2436" t="s">
        <v>1084</v>
      </c>
      <c r="W2436" s="3" t="s">
        <v>23011</v>
      </c>
      <c r="X2436" s="3" t="b">
        <v>1</v>
      </c>
      <c r="Y2436" t="s">
        <v>10649</v>
      </c>
      <c r="Z2436" t="s">
        <v>23012</v>
      </c>
      <c r="AA2436" t="s">
        <v>4321</v>
      </c>
    </row>
    <row r="2437" spans="1:27" x14ac:dyDescent="0.3">
      <c r="A2437">
        <f t="shared" si="662"/>
        <v>2436</v>
      </c>
      <c r="B2437" t="s">
        <v>10650</v>
      </c>
      <c r="C2437" t="s">
        <v>10651</v>
      </c>
      <c r="D2437" t="str">
        <f t="shared" si="654"/>
        <v>Iain Bourgaize</v>
      </c>
      <c r="E2437" s="3" t="s">
        <v>43</v>
      </c>
      <c r="F2437">
        <v>64</v>
      </c>
      <c r="G2437" s="1">
        <v>44525</v>
      </c>
      <c r="H2437" s="2">
        <f t="shared" si="655"/>
        <v>25</v>
      </c>
      <c r="I2437" s="2">
        <f t="shared" si="656"/>
        <v>11</v>
      </c>
      <c r="J2437" s="2">
        <f t="shared" si="657"/>
        <v>2021</v>
      </c>
      <c r="K2437" s="1">
        <f t="shared" ref="K2437:K2438" si="663">G2437+8</f>
        <v>44533</v>
      </c>
      <c r="L2437" s="2">
        <f t="shared" si="658"/>
        <v>3</v>
      </c>
      <c r="M2437" s="2">
        <f t="shared" si="659"/>
        <v>12</v>
      </c>
      <c r="N2437" s="2">
        <f t="shared" si="660"/>
        <v>2021</v>
      </c>
      <c r="O2437" s="2">
        <f t="shared" si="661"/>
        <v>8</v>
      </c>
      <c r="P2437" t="s">
        <v>22</v>
      </c>
      <c r="Q2437" t="s">
        <v>54</v>
      </c>
      <c r="R2437" t="s">
        <v>10652</v>
      </c>
      <c r="S2437" t="s">
        <v>92</v>
      </c>
      <c r="T2437" s="3" t="s">
        <v>47</v>
      </c>
      <c r="U2437" s="4">
        <v>76181.91</v>
      </c>
      <c r="V2437" t="s">
        <v>591</v>
      </c>
      <c r="W2437" s="3" t="b">
        <v>1</v>
      </c>
      <c r="X2437" s="3" t="b">
        <v>1</v>
      </c>
      <c r="Y2437" t="s">
        <v>10653</v>
      </c>
      <c r="Z2437" t="s">
        <v>23012</v>
      </c>
      <c r="AA2437" t="s">
        <v>2172</v>
      </c>
    </row>
    <row r="2438" spans="1:27" x14ac:dyDescent="0.3">
      <c r="A2438">
        <f t="shared" si="662"/>
        <v>2437</v>
      </c>
      <c r="B2438" t="s">
        <v>10654</v>
      </c>
      <c r="C2438" t="s">
        <v>10655</v>
      </c>
      <c r="D2438" t="str">
        <f t="shared" si="654"/>
        <v>Rozelle Copcote</v>
      </c>
      <c r="E2438" s="3" t="s">
        <v>21</v>
      </c>
      <c r="F2438">
        <v>93</v>
      </c>
      <c r="G2438" s="1">
        <v>44521</v>
      </c>
      <c r="H2438" s="2">
        <f t="shared" si="655"/>
        <v>21</v>
      </c>
      <c r="I2438" s="2">
        <f t="shared" si="656"/>
        <v>11</v>
      </c>
      <c r="J2438" s="2">
        <f t="shared" si="657"/>
        <v>2021</v>
      </c>
      <c r="K2438" s="1">
        <f t="shared" si="663"/>
        <v>44529</v>
      </c>
      <c r="L2438" s="2">
        <f t="shared" si="658"/>
        <v>29</v>
      </c>
      <c r="M2438" s="2">
        <f t="shared" si="659"/>
        <v>11</v>
      </c>
      <c r="N2438" s="2">
        <f t="shared" si="660"/>
        <v>2021</v>
      </c>
      <c r="O2438" s="2">
        <f t="shared" si="661"/>
        <v>8</v>
      </c>
      <c r="P2438" t="s">
        <v>63</v>
      </c>
      <c r="Q2438" t="s">
        <v>197</v>
      </c>
      <c r="R2438" t="s">
        <v>10656</v>
      </c>
      <c r="S2438" t="s">
        <v>92</v>
      </c>
      <c r="T2438" s="3" t="s">
        <v>83</v>
      </c>
      <c r="U2438" s="4">
        <v>13149.06</v>
      </c>
      <c r="V2438" t="s">
        <v>1671</v>
      </c>
      <c r="W2438" s="3" t="s">
        <v>23011</v>
      </c>
      <c r="X2438" s="3" t="b">
        <v>1</v>
      </c>
      <c r="Y2438" t="s">
        <v>10657</v>
      </c>
      <c r="Z2438" t="s">
        <v>23012</v>
      </c>
      <c r="AA2438" t="s">
        <v>10658</v>
      </c>
    </row>
    <row r="2439" spans="1:27" x14ac:dyDescent="0.3">
      <c r="A2439">
        <f t="shared" si="662"/>
        <v>2438</v>
      </c>
      <c r="B2439" t="s">
        <v>10659</v>
      </c>
      <c r="C2439" t="s">
        <v>10660</v>
      </c>
      <c r="D2439" t="str">
        <f t="shared" si="654"/>
        <v>Shaun Kuscha</v>
      </c>
      <c r="E2439" s="3" t="s">
        <v>32</v>
      </c>
      <c r="F2439">
        <v>81</v>
      </c>
      <c r="G2439" s="1">
        <v>44292</v>
      </c>
      <c r="H2439" s="2">
        <f t="shared" si="655"/>
        <v>6</v>
      </c>
      <c r="I2439" s="2">
        <f t="shared" si="656"/>
        <v>4</v>
      </c>
      <c r="J2439" s="2">
        <f t="shared" si="657"/>
        <v>2021</v>
      </c>
      <c r="K2439" s="1">
        <v>44409</v>
      </c>
      <c r="L2439" s="2">
        <f t="shared" si="658"/>
        <v>1</v>
      </c>
      <c r="M2439" s="2">
        <f t="shared" si="659"/>
        <v>8</v>
      </c>
      <c r="N2439" s="2">
        <f t="shared" si="660"/>
        <v>2021</v>
      </c>
      <c r="O2439" s="2">
        <f t="shared" si="661"/>
        <v>117</v>
      </c>
      <c r="P2439" t="s">
        <v>33</v>
      </c>
      <c r="Q2439" t="s">
        <v>119</v>
      </c>
      <c r="R2439" t="s">
        <v>10661</v>
      </c>
      <c r="S2439" t="s">
        <v>56</v>
      </c>
      <c r="T2439" s="3" t="s">
        <v>133</v>
      </c>
      <c r="U2439" s="4">
        <v>6192.44</v>
      </c>
      <c r="V2439" t="s">
        <v>603</v>
      </c>
      <c r="W2439" s="3" t="b">
        <v>1</v>
      </c>
      <c r="X2439" s="3" t="b">
        <v>0</v>
      </c>
      <c r="Y2439" t="s">
        <v>10662</v>
      </c>
      <c r="Z2439" t="s">
        <v>23012</v>
      </c>
      <c r="AA2439" t="s">
        <v>4057</v>
      </c>
    </row>
    <row r="2440" spans="1:27" x14ac:dyDescent="0.3">
      <c r="A2440">
        <f t="shared" si="662"/>
        <v>2439</v>
      </c>
      <c r="B2440" t="s">
        <v>10663</v>
      </c>
      <c r="C2440" t="s">
        <v>10664</v>
      </c>
      <c r="D2440" t="str">
        <f t="shared" si="654"/>
        <v>Obie Brewood</v>
      </c>
      <c r="E2440" s="3" t="s">
        <v>43</v>
      </c>
      <c r="F2440">
        <v>83</v>
      </c>
      <c r="G2440" s="1">
        <v>44426</v>
      </c>
      <c r="H2440" s="2">
        <f t="shared" si="655"/>
        <v>18</v>
      </c>
      <c r="I2440" s="2">
        <f t="shared" si="656"/>
        <v>8</v>
      </c>
      <c r="J2440" s="2">
        <f t="shared" si="657"/>
        <v>2021</v>
      </c>
      <c r="K2440" s="1">
        <v>44448</v>
      </c>
      <c r="L2440" s="2">
        <f t="shared" si="658"/>
        <v>9</v>
      </c>
      <c r="M2440" s="2">
        <f t="shared" si="659"/>
        <v>9</v>
      </c>
      <c r="N2440" s="2">
        <f t="shared" si="660"/>
        <v>2021</v>
      </c>
      <c r="O2440" s="2">
        <f t="shared" si="661"/>
        <v>22</v>
      </c>
      <c r="P2440" t="s">
        <v>73</v>
      </c>
      <c r="Q2440" t="s">
        <v>45</v>
      </c>
      <c r="R2440" t="s">
        <v>10665</v>
      </c>
      <c r="S2440" t="s">
        <v>92</v>
      </c>
      <c r="T2440" s="3" t="s">
        <v>66</v>
      </c>
      <c r="U2440" s="4">
        <v>4050.84</v>
      </c>
      <c r="V2440" t="s">
        <v>2387</v>
      </c>
      <c r="W2440" s="3" t="b">
        <v>1</v>
      </c>
      <c r="X2440" s="3" t="b">
        <v>0</v>
      </c>
      <c r="Y2440" t="s">
        <v>10666</v>
      </c>
      <c r="Z2440" t="s">
        <v>23012</v>
      </c>
      <c r="AA2440" t="s">
        <v>10667</v>
      </c>
    </row>
    <row r="2441" spans="1:27" x14ac:dyDescent="0.3">
      <c r="A2441">
        <f t="shared" si="662"/>
        <v>2440</v>
      </c>
      <c r="B2441" t="s">
        <v>10668</v>
      </c>
      <c r="D2441" t="str">
        <f t="shared" si="654"/>
        <v xml:space="preserve">Wyndham </v>
      </c>
      <c r="E2441" s="3" t="s">
        <v>43</v>
      </c>
      <c r="F2441">
        <v>99</v>
      </c>
      <c r="G2441" s="1">
        <v>44523</v>
      </c>
      <c r="H2441" s="2">
        <f t="shared" si="655"/>
        <v>23</v>
      </c>
      <c r="I2441" s="2">
        <f t="shared" si="656"/>
        <v>11</v>
      </c>
      <c r="J2441" s="2">
        <f t="shared" si="657"/>
        <v>2021</v>
      </c>
      <c r="K2441" s="1">
        <f t="shared" ref="K2441:K2442" si="664">G2441+8</f>
        <v>44531</v>
      </c>
      <c r="L2441" s="2">
        <f t="shared" si="658"/>
        <v>1</v>
      </c>
      <c r="M2441" s="2">
        <f t="shared" si="659"/>
        <v>12</v>
      </c>
      <c r="N2441" s="2">
        <f t="shared" si="660"/>
        <v>2021</v>
      </c>
      <c r="O2441" s="2">
        <f t="shared" si="661"/>
        <v>8</v>
      </c>
      <c r="P2441" t="s">
        <v>63</v>
      </c>
      <c r="Q2441" t="s">
        <v>119</v>
      </c>
      <c r="R2441" t="s">
        <v>10669</v>
      </c>
      <c r="S2441" t="s">
        <v>25</v>
      </c>
      <c r="T2441" s="3" t="s">
        <v>23012</v>
      </c>
      <c r="U2441" s="4">
        <v>24988.79</v>
      </c>
      <c r="V2441" t="s">
        <v>988</v>
      </c>
      <c r="W2441" s="3" t="s">
        <v>23011</v>
      </c>
      <c r="X2441" s="3" t="b">
        <v>0</v>
      </c>
      <c r="Y2441" t="s">
        <v>10670</v>
      </c>
      <c r="Z2441" t="s">
        <v>23012</v>
      </c>
      <c r="AA2441" t="s">
        <v>10671</v>
      </c>
    </row>
    <row r="2442" spans="1:27" x14ac:dyDescent="0.3">
      <c r="A2442">
        <f t="shared" si="662"/>
        <v>2441</v>
      </c>
      <c r="B2442" t="s">
        <v>8404</v>
      </c>
      <c r="C2442" t="s">
        <v>10672</v>
      </c>
      <c r="D2442" t="str">
        <f t="shared" si="654"/>
        <v>Feliks de Cullip</v>
      </c>
      <c r="E2442" s="3" t="s">
        <v>43</v>
      </c>
      <c r="F2442">
        <v>96</v>
      </c>
      <c r="G2442" s="1">
        <v>44460</v>
      </c>
      <c r="H2442" s="2">
        <f t="shared" si="655"/>
        <v>21</v>
      </c>
      <c r="I2442" s="2">
        <f t="shared" si="656"/>
        <v>9</v>
      </c>
      <c r="J2442" s="2">
        <f t="shared" si="657"/>
        <v>2021</v>
      </c>
      <c r="K2442" s="1">
        <f t="shared" si="664"/>
        <v>44468</v>
      </c>
      <c r="L2442" s="2">
        <f t="shared" si="658"/>
        <v>29</v>
      </c>
      <c r="M2442" s="2">
        <f t="shared" si="659"/>
        <v>9</v>
      </c>
      <c r="N2442" s="2">
        <f t="shared" si="660"/>
        <v>2021</v>
      </c>
      <c r="O2442" s="2">
        <f t="shared" si="661"/>
        <v>8</v>
      </c>
      <c r="P2442" t="s">
        <v>22</v>
      </c>
      <c r="Q2442" t="s">
        <v>90</v>
      </c>
      <c r="R2442" t="s">
        <v>10673</v>
      </c>
      <c r="S2442" t="s">
        <v>177</v>
      </c>
      <c r="T2442" s="3" t="s">
        <v>57</v>
      </c>
      <c r="U2442" s="4">
        <v>17305.66</v>
      </c>
      <c r="V2442" t="s">
        <v>284</v>
      </c>
      <c r="W2442" s="3" t="b">
        <v>1</v>
      </c>
      <c r="X2442" s="3" t="b">
        <v>0</v>
      </c>
      <c r="Y2442" t="s">
        <v>10674</v>
      </c>
      <c r="Z2442" t="s">
        <v>23012</v>
      </c>
      <c r="AA2442" t="s">
        <v>6222</v>
      </c>
    </row>
    <row r="2443" spans="1:27" x14ac:dyDescent="0.3">
      <c r="A2443">
        <f t="shared" si="662"/>
        <v>2442</v>
      </c>
      <c r="B2443" t="s">
        <v>10675</v>
      </c>
      <c r="C2443" t="s">
        <v>10676</v>
      </c>
      <c r="D2443" t="str">
        <f t="shared" si="654"/>
        <v>Pammi Sample</v>
      </c>
      <c r="E2443" s="3" t="s">
        <v>32</v>
      </c>
      <c r="F2443">
        <v>69</v>
      </c>
      <c r="G2443" s="1">
        <v>44419</v>
      </c>
      <c r="H2443" s="2">
        <f t="shared" si="655"/>
        <v>11</v>
      </c>
      <c r="I2443" s="2">
        <f t="shared" si="656"/>
        <v>8</v>
      </c>
      <c r="J2443" s="2">
        <f t="shared" si="657"/>
        <v>2021</v>
      </c>
      <c r="K2443" s="1">
        <v>44463</v>
      </c>
      <c r="L2443" s="2">
        <f t="shared" si="658"/>
        <v>24</v>
      </c>
      <c r="M2443" s="2">
        <f t="shared" si="659"/>
        <v>9</v>
      </c>
      <c r="N2443" s="2">
        <f t="shared" si="660"/>
        <v>2021</v>
      </c>
      <c r="O2443" s="2">
        <f t="shared" si="661"/>
        <v>44</v>
      </c>
      <c r="P2443" t="s">
        <v>33</v>
      </c>
      <c r="Q2443" t="s">
        <v>119</v>
      </c>
      <c r="R2443" t="s">
        <v>10677</v>
      </c>
      <c r="S2443" t="s">
        <v>76</v>
      </c>
      <c r="T2443" s="3" t="s">
        <v>23012</v>
      </c>
      <c r="U2443" s="4">
        <v>89180.64</v>
      </c>
      <c r="V2443" t="s">
        <v>363</v>
      </c>
      <c r="W2443" s="3" t="b">
        <v>0</v>
      </c>
      <c r="X2443" s="3" t="s">
        <v>23011</v>
      </c>
      <c r="Y2443" t="s">
        <v>10678</v>
      </c>
      <c r="Z2443" t="s">
        <v>7276</v>
      </c>
      <c r="AA2443" t="s">
        <v>470</v>
      </c>
    </row>
    <row r="2444" spans="1:27" x14ac:dyDescent="0.3">
      <c r="A2444">
        <f t="shared" si="662"/>
        <v>2443</v>
      </c>
      <c r="B2444" t="s">
        <v>5379</v>
      </c>
      <c r="C2444" t="s">
        <v>731</v>
      </c>
      <c r="D2444" t="str">
        <f t="shared" si="654"/>
        <v>Georgette Jouanet</v>
      </c>
      <c r="E2444" s="3" t="s">
        <v>32</v>
      </c>
      <c r="F2444">
        <v>90</v>
      </c>
      <c r="G2444" s="1">
        <v>44308</v>
      </c>
      <c r="H2444" s="2">
        <f t="shared" si="655"/>
        <v>22</v>
      </c>
      <c r="I2444" s="2">
        <f t="shared" si="656"/>
        <v>4</v>
      </c>
      <c r="J2444" s="2">
        <f t="shared" si="657"/>
        <v>2021</v>
      </c>
      <c r="K2444" s="1">
        <v>44483</v>
      </c>
      <c r="L2444" s="2">
        <f t="shared" si="658"/>
        <v>14</v>
      </c>
      <c r="M2444" s="2">
        <f t="shared" si="659"/>
        <v>10</v>
      </c>
      <c r="N2444" s="2">
        <f t="shared" si="660"/>
        <v>2021</v>
      </c>
      <c r="O2444" s="2">
        <f t="shared" si="661"/>
        <v>175</v>
      </c>
      <c r="P2444" t="s">
        <v>44</v>
      </c>
      <c r="Q2444" t="s">
        <v>34</v>
      </c>
      <c r="R2444" t="s">
        <v>10679</v>
      </c>
      <c r="S2444" t="s">
        <v>92</v>
      </c>
      <c r="T2444" s="3" t="s">
        <v>133</v>
      </c>
      <c r="U2444" s="4">
        <v>70567.19</v>
      </c>
      <c r="V2444" t="s">
        <v>1267</v>
      </c>
      <c r="W2444" s="3" t="b">
        <v>1</v>
      </c>
      <c r="X2444" s="3" t="b">
        <v>1</v>
      </c>
      <c r="Y2444" t="s">
        <v>10680</v>
      </c>
      <c r="Z2444" t="s">
        <v>23012</v>
      </c>
      <c r="AA2444" t="s">
        <v>10681</v>
      </c>
    </row>
    <row r="2445" spans="1:27" x14ac:dyDescent="0.3">
      <c r="A2445">
        <f t="shared" si="662"/>
        <v>2444</v>
      </c>
      <c r="B2445" t="s">
        <v>10682</v>
      </c>
      <c r="D2445" t="str">
        <f t="shared" si="654"/>
        <v xml:space="preserve">Reginald </v>
      </c>
      <c r="E2445" s="3" t="s">
        <v>43</v>
      </c>
      <c r="F2445">
        <v>88</v>
      </c>
      <c r="G2445" s="1">
        <v>44295</v>
      </c>
      <c r="H2445" s="2">
        <f t="shared" si="655"/>
        <v>9</v>
      </c>
      <c r="I2445" s="2">
        <f t="shared" si="656"/>
        <v>4</v>
      </c>
      <c r="J2445" s="2">
        <f t="shared" si="657"/>
        <v>2021</v>
      </c>
      <c r="K2445" s="1">
        <v>44328</v>
      </c>
      <c r="L2445" s="2">
        <f t="shared" si="658"/>
        <v>12</v>
      </c>
      <c r="M2445" s="2">
        <f t="shared" si="659"/>
        <v>5</v>
      </c>
      <c r="N2445" s="2">
        <f t="shared" si="660"/>
        <v>2021</v>
      </c>
      <c r="O2445" s="2">
        <f t="shared" si="661"/>
        <v>33</v>
      </c>
      <c r="P2445" t="s">
        <v>118</v>
      </c>
      <c r="Q2445" t="s">
        <v>197</v>
      </c>
      <c r="R2445" t="s">
        <v>10683</v>
      </c>
      <c r="S2445" t="s">
        <v>76</v>
      </c>
      <c r="T2445" s="3" t="s">
        <v>133</v>
      </c>
      <c r="U2445" s="4">
        <v>94669.78</v>
      </c>
      <c r="V2445" t="s">
        <v>1559</v>
      </c>
      <c r="W2445" s="3" t="b">
        <v>1</v>
      </c>
      <c r="X2445" s="3" t="b">
        <v>0</v>
      </c>
      <c r="Y2445" t="s">
        <v>10684</v>
      </c>
      <c r="Z2445" t="s">
        <v>23012</v>
      </c>
      <c r="AA2445" t="s">
        <v>2279</v>
      </c>
    </row>
    <row r="2446" spans="1:27" x14ac:dyDescent="0.3">
      <c r="A2446">
        <f t="shared" si="662"/>
        <v>2445</v>
      </c>
      <c r="B2446" t="s">
        <v>10442</v>
      </c>
      <c r="C2446" t="s">
        <v>10685</v>
      </c>
      <c r="D2446" t="str">
        <f t="shared" si="654"/>
        <v>Fred Macilhench</v>
      </c>
      <c r="E2446" s="3" t="s">
        <v>32</v>
      </c>
      <c r="F2446">
        <v>86</v>
      </c>
      <c r="G2446" s="1">
        <v>44375</v>
      </c>
      <c r="H2446" s="2">
        <f t="shared" si="655"/>
        <v>28</v>
      </c>
      <c r="I2446" s="2">
        <f t="shared" si="656"/>
        <v>6</v>
      </c>
      <c r="J2446" s="2">
        <f t="shared" si="657"/>
        <v>2021</v>
      </c>
      <c r="K2446" s="1">
        <v>44448</v>
      </c>
      <c r="L2446" s="2">
        <f t="shared" si="658"/>
        <v>9</v>
      </c>
      <c r="M2446" s="2">
        <f t="shared" si="659"/>
        <v>9</v>
      </c>
      <c r="N2446" s="2">
        <f t="shared" si="660"/>
        <v>2021</v>
      </c>
      <c r="O2446" s="2">
        <f t="shared" si="661"/>
        <v>73</v>
      </c>
      <c r="P2446" t="s">
        <v>63</v>
      </c>
      <c r="Q2446" t="s">
        <v>197</v>
      </c>
      <c r="R2446" t="s">
        <v>10686</v>
      </c>
      <c r="S2446" t="s">
        <v>92</v>
      </c>
      <c r="T2446" s="3" t="s">
        <v>83</v>
      </c>
      <c r="U2446" s="4">
        <v>12894.84</v>
      </c>
      <c r="V2446" t="s">
        <v>216</v>
      </c>
      <c r="W2446" s="3" t="b">
        <v>0</v>
      </c>
      <c r="X2446" s="3" t="b">
        <v>0</v>
      </c>
      <c r="Y2446" t="s">
        <v>10687</v>
      </c>
      <c r="Z2446" t="s">
        <v>23012</v>
      </c>
      <c r="AA2446" t="s">
        <v>1424</v>
      </c>
    </row>
    <row r="2447" spans="1:27" x14ac:dyDescent="0.3">
      <c r="A2447">
        <f t="shared" si="662"/>
        <v>2446</v>
      </c>
      <c r="B2447" t="s">
        <v>7343</v>
      </c>
      <c r="C2447" t="s">
        <v>10688</v>
      </c>
      <c r="D2447" t="str">
        <f t="shared" si="654"/>
        <v>Lula Krysztofiak</v>
      </c>
      <c r="E2447" s="3" t="s">
        <v>32</v>
      </c>
      <c r="F2447">
        <v>20</v>
      </c>
      <c r="G2447" s="1">
        <v>44508</v>
      </c>
      <c r="H2447" s="2">
        <f t="shared" si="655"/>
        <v>8</v>
      </c>
      <c r="I2447" s="2">
        <f t="shared" si="656"/>
        <v>11</v>
      </c>
      <c r="J2447" s="2">
        <f t="shared" si="657"/>
        <v>2021</v>
      </c>
      <c r="K2447" s="1">
        <f t="shared" ref="K2447:K2449" si="665">G2447+8</f>
        <v>44516</v>
      </c>
      <c r="L2447" s="2">
        <f t="shared" si="658"/>
        <v>16</v>
      </c>
      <c r="M2447" s="2">
        <f t="shared" si="659"/>
        <v>11</v>
      </c>
      <c r="N2447" s="2">
        <f t="shared" si="660"/>
        <v>2021</v>
      </c>
      <c r="O2447" s="2">
        <f t="shared" si="661"/>
        <v>8</v>
      </c>
      <c r="P2447" t="s">
        <v>118</v>
      </c>
      <c r="Q2447" t="s">
        <v>197</v>
      </c>
      <c r="R2447" t="s">
        <v>10689</v>
      </c>
      <c r="S2447" t="s">
        <v>76</v>
      </c>
      <c r="T2447" s="3" t="s">
        <v>57</v>
      </c>
      <c r="U2447" s="4">
        <v>9102.01</v>
      </c>
      <c r="V2447" t="s">
        <v>6163</v>
      </c>
      <c r="W2447" s="3" t="b">
        <v>0</v>
      </c>
      <c r="X2447" s="3" t="b">
        <v>1</v>
      </c>
      <c r="Y2447" t="s">
        <v>10690</v>
      </c>
      <c r="Z2447" t="s">
        <v>4167</v>
      </c>
      <c r="AA2447" t="s">
        <v>4015</v>
      </c>
    </row>
    <row r="2448" spans="1:27" x14ac:dyDescent="0.3">
      <c r="A2448">
        <f t="shared" si="662"/>
        <v>2447</v>
      </c>
      <c r="B2448" t="s">
        <v>10691</v>
      </c>
      <c r="C2448" t="s">
        <v>10692</v>
      </c>
      <c r="D2448" t="str">
        <f t="shared" si="654"/>
        <v>Humfrid Eykelhof</v>
      </c>
      <c r="E2448" s="3" t="s">
        <v>43</v>
      </c>
      <c r="F2448">
        <v>30</v>
      </c>
      <c r="G2448" s="1">
        <v>44511</v>
      </c>
      <c r="H2448" s="2">
        <f t="shared" si="655"/>
        <v>11</v>
      </c>
      <c r="I2448" s="2">
        <f t="shared" si="656"/>
        <v>11</v>
      </c>
      <c r="J2448" s="2">
        <f t="shared" si="657"/>
        <v>2021</v>
      </c>
      <c r="K2448" s="1">
        <f t="shared" si="665"/>
        <v>44519</v>
      </c>
      <c r="L2448" s="2">
        <f t="shared" si="658"/>
        <v>19</v>
      </c>
      <c r="M2448" s="2">
        <f t="shared" si="659"/>
        <v>11</v>
      </c>
      <c r="N2448" s="2">
        <f t="shared" si="660"/>
        <v>2021</v>
      </c>
      <c r="O2448" s="2">
        <f t="shared" si="661"/>
        <v>8</v>
      </c>
      <c r="P2448" t="s">
        <v>44</v>
      </c>
      <c r="Q2448" t="s">
        <v>34</v>
      </c>
      <c r="R2448" t="s">
        <v>10693</v>
      </c>
      <c r="S2448" t="s">
        <v>65</v>
      </c>
      <c r="T2448" s="3" t="s">
        <v>133</v>
      </c>
      <c r="U2448" s="4">
        <v>43429.71</v>
      </c>
      <c r="V2448" t="s">
        <v>813</v>
      </c>
      <c r="W2448" s="3" t="b">
        <v>0</v>
      </c>
      <c r="X2448" s="3" t="b">
        <v>1</v>
      </c>
      <c r="Y2448" t="s">
        <v>10694</v>
      </c>
      <c r="Z2448" t="s">
        <v>23012</v>
      </c>
      <c r="AA2448" t="s">
        <v>2805</v>
      </c>
    </row>
    <row r="2449" spans="1:27" x14ac:dyDescent="0.3">
      <c r="A2449">
        <f t="shared" si="662"/>
        <v>2448</v>
      </c>
      <c r="B2449" t="s">
        <v>10695</v>
      </c>
      <c r="C2449" t="s">
        <v>10696</v>
      </c>
      <c r="D2449" t="str">
        <f t="shared" si="654"/>
        <v>Joice Beckey</v>
      </c>
      <c r="E2449" s="3" t="s">
        <v>32</v>
      </c>
      <c r="F2449">
        <v>68</v>
      </c>
      <c r="G2449" s="1">
        <v>44533</v>
      </c>
      <c r="H2449" s="2">
        <f t="shared" si="655"/>
        <v>3</v>
      </c>
      <c r="I2449" s="2">
        <f t="shared" si="656"/>
        <v>12</v>
      </c>
      <c r="J2449" s="2">
        <f t="shared" si="657"/>
        <v>2021</v>
      </c>
      <c r="K2449" s="1">
        <f t="shared" si="665"/>
        <v>44541</v>
      </c>
      <c r="L2449" s="2">
        <f t="shared" si="658"/>
        <v>11</v>
      </c>
      <c r="M2449" s="2">
        <f t="shared" si="659"/>
        <v>12</v>
      </c>
      <c r="N2449" s="2">
        <f t="shared" si="660"/>
        <v>2021</v>
      </c>
      <c r="O2449" s="2">
        <f t="shared" si="661"/>
        <v>8</v>
      </c>
      <c r="P2449" t="s">
        <v>44</v>
      </c>
      <c r="Q2449" t="s">
        <v>45</v>
      </c>
      <c r="R2449" t="s">
        <v>10697</v>
      </c>
      <c r="S2449" t="s">
        <v>65</v>
      </c>
      <c r="T2449" s="3" t="s">
        <v>66</v>
      </c>
      <c r="U2449" s="4">
        <v>27791.49</v>
      </c>
      <c r="V2449" t="s">
        <v>5990</v>
      </c>
      <c r="W2449" s="3" t="b">
        <v>1</v>
      </c>
      <c r="X2449" s="3" t="b">
        <v>1</v>
      </c>
      <c r="Y2449" t="s">
        <v>10698</v>
      </c>
      <c r="Z2449" t="s">
        <v>23012</v>
      </c>
      <c r="AA2449" t="s">
        <v>1606</v>
      </c>
    </row>
    <row r="2450" spans="1:27" x14ac:dyDescent="0.3">
      <c r="A2450">
        <f t="shared" si="662"/>
        <v>2449</v>
      </c>
      <c r="B2450" t="s">
        <v>10699</v>
      </c>
      <c r="C2450" t="s">
        <v>10700</v>
      </c>
      <c r="D2450" t="str">
        <f t="shared" si="654"/>
        <v>Lydia Ganter</v>
      </c>
      <c r="E2450" s="3" t="s">
        <v>32</v>
      </c>
      <c r="F2450">
        <v>29</v>
      </c>
      <c r="G2450" s="1">
        <v>44265</v>
      </c>
      <c r="H2450" s="2">
        <f t="shared" si="655"/>
        <v>10</v>
      </c>
      <c r="I2450" s="2">
        <f t="shared" si="656"/>
        <v>3</v>
      </c>
      <c r="J2450" s="2">
        <f t="shared" si="657"/>
        <v>2021</v>
      </c>
      <c r="K2450" s="1">
        <v>44351</v>
      </c>
      <c r="L2450" s="2">
        <f t="shared" si="658"/>
        <v>4</v>
      </c>
      <c r="M2450" s="2">
        <f t="shared" si="659"/>
        <v>6</v>
      </c>
      <c r="N2450" s="2">
        <f t="shared" si="660"/>
        <v>2021</v>
      </c>
      <c r="O2450" s="2">
        <f t="shared" si="661"/>
        <v>86</v>
      </c>
      <c r="P2450" t="s">
        <v>118</v>
      </c>
      <c r="Q2450" t="s">
        <v>54</v>
      </c>
      <c r="R2450" t="s">
        <v>10701</v>
      </c>
      <c r="S2450" t="s">
        <v>65</v>
      </c>
      <c r="T2450" s="3" t="s">
        <v>23012</v>
      </c>
      <c r="U2450" s="4">
        <v>431.85</v>
      </c>
      <c r="V2450" t="s">
        <v>1823</v>
      </c>
      <c r="W2450" s="3" t="s">
        <v>23011</v>
      </c>
      <c r="X2450" s="3" t="b">
        <v>1</v>
      </c>
      <c r="Y2450" t="s">
        <v>10702</v>
      </c>
      <c r="Z2450" t="s">
        <v>23012</v>
      </c>
      <c r="AA2450" t="s">
        <v>10703</v>
      </c>
    </row>
    <row r="2451" spans="1:27" x14ac:dyDescent="0.3">
      <c r="A2451">
        <f t="shared" si="662"/>
        <v>2450</v>
      </c>
      <c r="B2451" t="s">
        <v>10704</v>
      </c>
      <c r="C2451" t="s">
        <v>10705</v>
      </c>
      <c r="D2451" t="str">
        <f t="shared" si="654"/>
        <v>Brietta Guiden</v>
      </c>
      <c r="E2451" s="3" t="s">
        <v>190</v>
      </c>
      <c r="F2451">
        <v>40</v>
      </c>
      <c r="G2451" s="1">
        <v>44199</v>
      </c>
      <c r="H2451" s="2">
        <f t="shared" si="655"/>
        <v>3</v>
      </c>
      <c r="I2451" s="2">
        <f t="shared" si="656"/>
        <v>1</v>
      </c>
      <c r="J2451" s="2">
        <f t="shared" si="657"/>
        <v>2021</v>
      </c>
      <c r="K2451" s="1">
        <v>44373</v>
      </c>
      <c r="L2451" s="2">
        <f t="shared" si="658"/>
        <v>26</v>
      </c>
      <c r="M2451" s="2">
        <f t="shared" si="659"/>
        <v>6</v>
      </c>
      <c r="N2451" s="2">
        <f t="shared" si="660"/>
        <v>2021</v>
      </c>
      <c r="O2451" s="2">
        <f t="shared" si="661"/>
        <v>174</v>
      </c>
      <c r="P2451" t="s">
        <v>63</v>
      </c>
      <c r="Q2451" t="s">
        <v>119</v>
      </c>
      <c r="R2451" t="s">
        <v>10706</v>
      </c>
      <c r="S2451" t="s">
        <v>177</v>
      </c>
      <c r="T2451" s="3" t="s">
        <v>66</v>
      </c>
      <c r="U2451" s="4">
        <v>55794.23</v>
      </c>
      <c r="V2451" t="s">
        <v>1433</v>
      </c>
      <c r="W2451" s="3" t="b">
        <v>1</v>
      </c>
      <c r="X2451" s="3" t="s">
        <v>23011</v>
      </c>
      <c r="Y2451" t="s">
        <v>10707</v>
      </c>
      <c r="Z2451" t="s">
        <v>23012</v>
      </c>
      <c r="AA2451" t="s">
        <v>10708</v>
      </c>
    </row>
    <row r="2452" spans="1:27" x14ac:dyDescent="0.3">
      <c r="A2452">
        <f t="shared" si="662"/>
        <v>2451</v>
      </c>
      <c r="B2452" t="s">
        <v>10709</v>
      </c>
      <c r="C2452" t="s">
        <v>10710</v>
      </c>
      <c r="D2452" t="str">
        <f t="shared" si="654"/>
        <v>Phillis Schoffel</v>
      </c>
      <c r="E2452" s="3" t="s">
        <v>32</v>
      </c>
      <c r="F2452">
        <v>59</v>
      </c>
      <c r="G2452" s="1">
        <v>44430</v>
      </c>
      <c r="H2452" s="2">
        <f t="shared" si="655"/>
        <v>22</v>
      </c>
      <c r="I2452" s="2">
        <f t="shared" si="656"/>
        <v>8</v>
      </c>
      <c r="J2452" s="2">
        <f t="shared" si="657"/>
        <v>2021</v>
      </c>
      <c r="K2452" s="1">
        <f t="shared" ref="K2452:K2453" si="666">G2452+8</f>
        <v>44438</v>
      </c>
      <c r="L2452" s="2">
        <f t="shared" si="658"/>
        <v>30</v>
      </c>
      <c r="M2452" s="2">
        <f t="shared" si="659"/>
        <v>8</v>
      </c>
      <c r="N2452" s="2">
        <f t="shared" si="660"/>
        <v>2021</v>
      </c>
      <c r="O2452" s="2">
        <f t="shared" si="661"/>
        <v>8</v>
      </c>
      <c r="P2452" t="s">
        <v>73</v>
      </c>
      <c r="Q2452" t="s">
        <v>23</v>
      </c>
      <c r="R2452" t="s">
        <v>10711</v>
      </c>
      <c r="S2452" t="s">
        <v>76</v>
      </c>
      <c r="T2452" s="3" t="s">
        <v>57</v>
      </c>
      <c r="U2452" s="4">
        <v>4515.43</v>
      </c>
      <c r="V2452" t="s">
        <v>3123</v>
      </c>
      <c r="W2452" s="3" t="s">
        <v>23011</v>
      </c>
      <c r="X2452" s="3" t="b">
        <v>0</v>
      </c>
      <c r="Y2452" t="s">
        <v>10712</v>
      </c>
      <c r="Z2452" t="s">
        <v>443</v>
      </c>
      <c r="AA2452" t="s">
        <v>312</v>
      </c>
    </row>
    <row r="2453" spans="1:27" x14ac:dyDescent="0.3">
      <c r="A2453">
        <f t="shared" si="662"/>
        <v>2452</v>
      </c>
      <c r="B2453" t="s">
        <v>10713</v>
      </c>
      <c r="C2453" t="s">
        <v>10714</v>
      </c>
      <c r="D2453" t="str">
        <f t="shared" si="654"/>
        <v>Melinda Huntress</v>
      </c>
      <c r="E2453" s="3" t="s">
        <v>32</v>
      </c>
      <c r="F2453">
        <v>14</v>
      </c>
      <c r="G2453" s="1">
        <v>44510</v>
      </c>
      <c r="H2453" s="2">
        <f t="shared" si="655"/>
        <v>10</v>
      </c>
      <c r="I2453" s="2">
        <f t="shared" si="656"/>
        <v>11</v>
      </c>
      <c r="J2453" s="2">
        <f t="shared" si="657"/>
        <v>2021</v>
      </c>
      <c r="K2453" s="1">
        <f t="shared" si="666"/>
        <v>44518</v>
      </c>
      <c r="L2453" s="2">
        <f t="shared" si="658"/>
        <v>18</v>
      </c>
      <c r="M2453" s="2">
        <f t="shared" si="659"/>
        <v>11</v>
      </c>
      <c r="N2453" s="2">
        <f t="shared" si="660"/>
        <v>2021</v>
      </c>
      <c r="O2453" s="2">
        <f t="shared" si="661"/>
        <v>8</v>
      </c>
      <c r="P2453" t="s">
        <v>44</v>
      </c>
      <c r="Q2453" t="s">
        <v>54</v>
      </c>
      <c r="R2453" t="s">
        <v>10715</v>
      </c>
      <c r="S2453" t="s">
        <v>56</v>
      </c>
      <c r="T2453" s="3" t="s">
        <v>83</v>
      </c>
      <c r="U2453" s="4">
        <v>79662.91</v>
      </c>
      <c r="V2453" t="s">
        <v>4579</v>
      </c>
      <c r="W2453" s="3" t="b">
        <v>1</v>
      </c>
      <c r="X2453" s="3" t="b">
        <v>0</v>
      </c>
      <c r="Y2453" t="s">
        <v>10716</v>
      </c>
      <c r="Z2453" t="s">
        <v>23012</v>
      </c>
      <c r="AA2453" t="s">
        <v>3749</v>
      </c>
    </row>
    <row r="2454" spans="1:27" x14ac:dyDescent="0.3">
      <c r="A2454">
        <f t="shared" si="662"/>
        <v>2453</v>
      </c>
      <c r="B2454" t="s">
        <v>6391</v>
      </c>
      <c r="C2454" t="s">
        <v>2843</v>
      </c>
      <c r="D2454" t="str">
        <f t="shared" si="654"/>
        <v>Pearle Fuge</v>
      </c>
      <c r="E2454" s="3" t="s">
        <v>32</v>
      </c>
      <c r="F2454">
        <v>50</v>
      </c>
      <c r="G2454" s="1">
        <v>44346</v>
      </c>
      <c r="H2454" s="2">
        <f t="shared" si="655"/>
        <v>30</v>
      </c>
      <c r="I2454" s="2">
        <f t="shared" si="656"/>
        <v>5</v>
      </c>
      <c r="J2454" s="2">
        <f t="shared" si="657"/>
        <v>2021</v>
      </c>
      <c r="K2454" s="1">
        <v>44400</v>
      </c>
      <c r="L2454" s="2">
        <f t="shared" si="658"/>
        <v>23</v>
      </c>
      <c r="M2454" s="2">
        <f t="shared" si="659"/>
        <v>7</v>
      </c>
      <c r="N2454" s="2">
        <f t="shared" si="660"/>
        <v>2021</v>
      </c>
      <c r="O2454" s="2">
        <f t="shared" si="661"/>
        <v>54</v>
      </c>
      <c r="P2454" t="s">
        <v>22</v>
      </c>
      <c r="Q2454" t="s">
        <v>45</v>
      </c>
      <c r="R2454" t="s">
        <v>10717</v>
      </c>
      <c r="S2454" t="s">
        <v>76</v>
      </c>
      <c r="T2454" s="3" t="s">
        <v>26</v>
      </c>
      <c r="U2454" s="4">
        <v>20943.71</v>
      </c>
      <c r="V2454" t="s">
        <v>423</v>
      </c>
      <c r="W2454" s="3" t="b">
        <v>0</v>
      </c>
      <c r="X2454" s="3" t="b">
        <v>0</v>
      </c>
      <c r="Y2454" t="s">
        <v>10718</v>
      </c>
      <c r="Z2454" t="s">
        <v>23012</v>
      </c>
      <c r="AA2454" t="s">
        <v>3744</v>
      </c>
    </row>
    <row r="2455" spans="1:27" x14ac:dyDescent="0.3">
      <c r="A2455">
        <f t="shared" si="662"/>
        <v>2454</v>
      </c>
      <c r="B2455" t="s">
        <v>10719</v>
      </c>
      <c r="C2455" t="s">
        <v>10720</v>
      </c>
      <c r="D2455" t="str">
        <f t="shared" si="654"/>
        <v>Theodosia Padgett</v>
      </c>
      <c r="E2455" s="3" t="s">
        <v>32</v>
      </c>
      <c r="F2455">
        <v>32</v>
      </c>
      <c r="G2455" s="1">
        <v>44374</v>
      </c>
      <c r="H2455" s="2">
        <f t="shared" si="655"/>
        <v>27</v>
      </c>
      <c r="I2455" s="2">
        <f t="shared" si="656"/>
        <v>6</v>
      </c>
      <c r="J2455" s="2">
        <f t="shared" si="657"/>
        <v>2021</v>
      </c>
      <c r="K2455" s="1">
        <f>G2455+8</f>
        <v>44382</v>
      </c>
      <c r="L2455" s="2">
        <f t="shared" si="658"/>
        <v>5</v>
      </c>
      <c r="M2455" s="2">
        <f t="shared" si="659"/>
        <v>7</v>
      </c>
      <c r="N2455" s="2">
        <f t="shared" si="660"/>
        <v>2021</v>
      </c>
      <c r="O2455" s="2">
        <f t="shared" si="661"/>
        <v>8</v>
      </c>
      <c r="P2455" t="s">
        <v>118</v>
      </c>
      <c r="Q2455" t="s">
        <v>119</v>
      </c>
      <c r="R2455" t="s">
        <v>10721</v>
      </c>
      <c r="S2455" t="s">
        <v>36</v>
      </c>
      <c r="T2455" s="3" t="s">
        <v>66</v>
      </c>
      <c r="U2455" s="4">
        <v>718.74</v>
      </c>
      <c r="V2455" t="s">
        <v>3500</v>
      </c>
      <c r="W2455" s="3" t="b">
        <v>0</v>
      </c>
      <c r="X2455" s="3" t="b">
        <v>1</v>
      </c>
      <c r="Y2455" t="s">
        <v>10722</v>
      </c>
      <c r="Z2455" t="s">
        <v>23012</v>
      </c>
      <c r="AA2455" t="s">
        <v>4321</v>
      </c>
    </row>
    <row r="2456" spans="1:27" x14ac:dyDescent="0.3">
      <c r="A2456">
        <f t="shared" si="662"/>
        <v>2455</v>
      </c>
      <c r="B2456" t="s">
        <v>10723</v>
      </c>
      <c r="C2456" t="s">
        <v>10724</v>
      </c>
      <c r="D2456" t="str">
        <f t="shared" si="654"/>
        <v>Frank MacCarter</v>
      </c>
      <c r="E2456" s="3" t="s">
        <v>32</v>
      </c>
      <c r="F2456">
        <v>84</v>
      </c>
      <c r="G2456" s="1">
        <v>44275</v>
      </c>
      <c r="H2456" s="2">
        <f t="shared" si="655"/>
        <v>20</v>
      </c>
      <c r="I2456" s="2">
        <f t="shared" si="656"/>
        <v>3</v>
      </c>
      <c r="J2456" s="2">
        <f t="shared" si="657"/>
        <v>2021</v>
      </c>
      <c r="K2456" s="1">
        <v>44296</v>
      </c>
      <c r="L2456" s="2">
        <f t="shared" si="658"/>
        <v>10</v>
      </c>
      <c r="M2456" s="2">
        <f t="shared" si="659"/>
        <v>4</v>
      </c>
      <c r="N2456" s="2">
        <f t="shared" si="660"/>
        <v>2021</v>
      </c>
      <c r="O2456" s="2">
        <f t="shared" si="661"/>
        <v>21</v>
      </c>
      <c r="P2456" t="s">
        <v>33</v>
      </c>
      <c r="Q2456" t="s">
        <v>197</v>
      </c>
      <c r="R2456" t="s">
        <v>10725</v>
      </c>
      <c r="S2456" t="s">
        <v>36</v>
      </c>
      <c r="T2456" s="3" t="s">
        <v>57</v>
      </c>
      <c r="U2456" s="4">
        <v>81508.94</v>
      </c>
      <c r="V2456" t="s">
        <v>497</v>
      </c>
      <c r="W2456" s="3" t="b">
        <v>0</v>
      </c>
      <c r="X2456" s="3" t="b">
        <v>0</v>
      </c>
      <c r="Y2456" t="s">
        <v>10726</v>
      </c>
      <c r="Z2456" t="s">
        <v>23012</v>
      </c>
      <c r="AA2456" t="s">
        <v>884</v>
      </c>
    </row>
    <row r="2457" spans="1:27" x14ac:dyDescent="0.3">
      <c r="A2457">
        <f t="shared" si="662"/>
        <v>2456</v>
      </c>
      <c r="B2457" t="s">
        <v>10727</v>
      </c>
      <c r="C2457" t="s">
        <v>10728</v>
      </c>
      <c r="D2457" t="str">
        <f t="shared" si="654"/>
        <v>Borg Witheford</v>
      </c>
      <c r="E2457" s="3" t="s">
        <v>43</v>
      </c>
      <c r="F2457">
        <v>27</v>
      </c>
      <c r="G2457" s="1">
        <v>44408</v>
      </c>
      <c r="H2457" s="2">
        <f t="shared" si="655"/>
        <v>31</v>
      </c>
      <c r="I2457" s="2">
        <f t="shared" si="656"/>
        <v>7</v>
      </c>
      <c r="J2457" s="2">
        <f t="shared" si="657"/>
        <v>2021</v>
      </c>
      <c r="K2457" s="1">
        <f t="shared" ref="K2457:K2460" si="667">G2457+8</f>
        <v>44416</v>
      </c>
      <c r="L2457" s="2">
        <f t="shared" si="658"/>
        <v>8</v>
      </c>
      <c r="M2457" s="2">
        <f t="shared" si="659"/>
        <v>8</v>
      </c>
      <c r="N2457" s="2">
        <f t="shared" si="660"/>
        <v>2021</v>
      </c>
      <c r="O2457" s="2">
        <f t="shared" si="661"/>
        <v>8</v>
      </c>
      <c r="P2457" t="s">
        <v>22</v>
      </c>
      <c r="Q2457" t="s">
        <v>54</v>
      </c>
      <c r="R2457" t="s">
        <v>10729</v>
      </c>
      <c r="S2457" t="s">
        <v>146</v>
      </c>
      <c r="T2457" s="3" t="s">
        <v>23012</v>
      </c>
      <c r="U2457" s="4">
        <v>44688.51</v>
      </c>
      <c r="V2457" t="s">
        <v>2718</v>
      </c>
      <c r="W2457" s="3" t="b">
        <v>0</v>
      </c>
      <c r="X2457" s="3" t="b">
        <v>0</v>
      </c>
      <c r="Y2457" t="s">
        <v>10730</v>
      </c>
      <c r="Z2457" t="s">
        <v>23012</v>
      </c>
      <c r="AA2457" t="s">
        <v>115</v>
      </c>
    </row>
    <row r="2458" spans="1:27" x14ac:dyDescent="0.3">
      <c r="A2458">
        <f t="shared" si="662"/>
        <v>2457</v>
      </c>
      <c r="B2458" t="s">
        <v>1712</v>
      </c>
      <c r="C2458" t="s">
        <v>10731</v>
      </c>
      <c r="D2458" t="str">
        <f t="shared" si="654"/>
        <v>Bram Shortall</v>
      </c>
      <c r="E2458" s="3" t="s">
        <v>43</v>
      </c>
      <c r="F2458">
        <v>96</v>
      </c>
      <c r="G2458" s="1">
        <v>44411</v>
      </c>
      <c r="H2458" s="2">
        <f t="shared" si="655"/>
        <v>3</v>
      </c>
      <c r="I2458" s="2">
        <f t="shared" si="656"/>
        <v>8</v>
      </c>
      <c r="J2458" s="2">
        <f t="shared" si="657"/>
        <v>2021</v>
      </c>
      <c r="K2458" s="1">
        <f t="shared" si="667"/>
        <v>44419</v>
      </c>
      <c r="L2458" s="2">
        <f t="shared" si="658"/>
        <v>11</v>
      </c>
      <c r="M2458" s="2">
        <f t="shared" si="659"/>
        <v>8</v>
      </c>
      <c r="N2458" s="2">
        <f t="shared" si="660"/>
        <v>2021</v>
      </c>
      <c r="O2458" s="2">
        <f t="shared" si="661"/>
        <v>8</v>
      </c>
      <c r="P2458" t="s">
        <v>118</v>
      </c>
      <c r="Q2458" t="s">
        <v>34</v>
      </c>
      <c r="R2458" t="s">
        <v>10732</v>
      </c>
      <c r="S2458" t="s">
        <v>25</v>
      </c>
      <c r="T2458" s="3" t="s">
        <v>133</v>
      </c>
      <c r="U2458" s="4">
        <v>54362.89</v>
      </c>
      <c r="V2458" t="s">
        <v>199</v>
      </c>
      <c r="W2458" s="3" t="b">
        <v>1</v>
      </c>
      <c r="X2458" s="3" t="b">
        <v>0</v>
      </c>
      <c r="Y2458" t="s">
        <v>10733</v>
      </c>
      <c r="Z2458" t="s">
        <v>23012</v>
      </c>
      <c r="AA2458" t="s">
        <v>4453</v>
      </c>
    </row>
    <row r="2459" spans="1:27" x14ac:dyDescent="0.3">
      <c r="A2459">
        <f t="shared" si="662"/>
        <v>2458</v>
      </c>
      <c r="B2459" t="s">
        <v>4236</v>
      </c>
      <c r="C2459" t="s">
        <v>10734</v>
      </c>
      <c r="D2459" t="str">
        <f t="shared" si="654"/>
        <v>Gordie Allnatt</v>
      </c>
      <c r="E2459" s="3" t="s">
        <v>43</v>
      </c>
      <c r="F2459">
        <v>47</v>
      </c>
      <c r="G2459" s="1">
        <v>44471</v>
      </c>
      <c r="H2459" s="2">
        <f t="shared" si="655"/>
        <v>2</v>
      </c>
      <c r="I2459" s="2">
        <f t="shared" si="656"/>
        <v>10</v>
      </c>
      <c r="J2459" s="2">
        <f t="shared" si="657"/>
        <v>2021</v>
      </c>
      <c r="K2459" s="1">
        <f t="shared" si="667"/>
        <v>44479</v>
      </c>
      <c r="L2459" s="2">
        <f t="shared" si="658"/>
        <v>10</v>
      </c>
      <c r="M2459" s="2">
        <f t="shared" si="659"/>
        <v>10</v>
      </c>
      <c r="N2459" s="2">
        <f t="shared" si="660"/>
        <v>2021</v>
      </c>
      <c r="O2459" s="2">
        <f t="shared" si="661"/>
        <v>8</v>
      </c>
      <c r="P2459" t="s">
        <v>22</v>
      </c>
      <c r="Q2459" t="s">
        <v>126</v>
      </c>
      <c r="R2459" t="s">
        <v>10735</v>
      </c>
      <c r="S2459" t="s">
        <v>146</v>
      </c>
      <c r="T2459" s="3" t="s">
        <v>133</v>
      </c>
      <c r="U2459" s="4">
        <v>54990.91</v>
      </c>
      <c r="V2459" t="s">
        <v>3248</v>
      </c>
      <c r="W2459" s="3" t="b">
        <v>1</v>
      </c>
      <c r="X2459" s="3" t="b">
        <v>0</v>
      </c>
      <c r="Y2459" t="s">
        <v>10736</v>
      </c>
      <c r="Z2459" t="s">
        <v>23012</v>
      </c>
      <c r="AA2459" t="s">
        <v>2279</v>
      </c>
    </row>
    <row r="2460" spans="1:27" x14ac:dyDescent="0.3">
      <c r="A2460">
        <f t="shared" si="662"/>
        <v>2459</v>
      </c>
      <c r="B2460" t="s">
        <v>10737</v>
      </c>
      <c r="C2460" t="s">
        <v>10738</v>
      </c>
      <c r="D2460" t="str">
        <f t="shared" si="654"/>
        <v>Vergil Rimell</v>
      </c>
      <c r="E2460" s="3" t="s">
        <v>43</v>
      </c>
      <c r="F2460">
        <v>34</v>
      </c>
      <c r="G2460" s="1">
        <v>44407</v>
      </c>
      <c r="H2460" s="2">
        <f t="shared" si="655"/>
        <v>30</v>
      </c>
      <c r="I2460" s="2">
        <f t="shared" si="656"/>
        <v>7</v>
      </c>
      <c r="J2460" s="2">
        <f t="shared" si="657"/>
        <v>2021</v>
      </c>
      <c r="K2460" s="1">
        <f t="shared" si="667"/>
        <v>44415</v>
      </c>
      <c r="L2460" s="2">
        <f t="shared" si="658"/>
        <v>7</v>
      </c>
      <c r="M2460" s="2">
        <f t="shared" si="659"/>
        <v>8</v>
      </c>
      <c r="N2460" s="2">
        <f t="shared" si="660"/>
        <v>2021</v>
      </c>
      <c r="O2460" s="2">
        <f t="shared" si="661"/>
        <v>8</v>
      </c>
      <c r="P2460" t="s">
        <v>44</v>
      </c>
      <c r="Q2460" t="s">
        <v>45</v>
      </c>
      <c r="R2460" t="s">
        <v>10739</v>
      </c>
      <c r="S2460" t="s">
        <v>100</v>
      </c>
      <c r="T2460" s="3" t="s">
        <v>26</v>
      </c>
      <c r="U2460" s="4">
        <v>84186.61</v>
      </c>
      <c r="V2460" t="s">
        <v>674</v>
      </c>
      <c r="W2460" s="3" t="s">
        <v>23011</v>
      </c>
      <c r="X2460" s="3" t="b">
        <v>1</v>
      </c>
      <c r="Y2460" t="s">
        <v>10740</v>
      </c>
      <c r="Z2460" t="s">
        <v>23012</v>
      </c>
      <c r="AA2460" t="s">
        <v>8832</v>
      </c>
    </row>
    <row r="2461" spans="1:27" x14ac:dyDescent="0.3">
      <c r="A2461">
        <f t="shared" si="662"/>
        <v>2460</v>
      </c>
      <c r="B2461" t="s">
        <v>10741</v>
      </c>
      <c r="C2461" t="s">
        <v>10742</v>
      </c>
      <c r="D2461" t="str">
        <f t="shared" si="654"/>
        <v>Cyril Large</v>
      </c>
      <c r="E2461" s="3" t="s">
        <v>43</v>
      </c>
      <c r="F2461">
        <v>1</v>
      </c>
      <c r="G2461" s="1">
        <v>44276</v>
      </c>
      <c r="H2461" s="2">
        <f t="shared" si="655"/>
        <v>21</v>
      </c>
      <c r="I2461" s="2">
        <f t="shared" si="656"/>
        <v>3</v>
      </c>
      <c r="J2461" s="2">
        <f t="shared" si="657"/>
        <v>2021</v>
      </c>
      <c r="K2461" s="1">
        <v>44550</v>
      </c>
      <c r="L2461" s="2">
        <f t="shared" si="658"/>
        <v>20</v>
      </c>
      <c r="M2461" s="2">
        <f t="shared" si="659"/>
        <v>12</v>
      </c>
      <c r="N2461" s="2">
        <f t="shared" si="660"/>
        <v>2021</v>
      </c>
      <c r="O2461" s="2">
        <f t="shared" si="661"/>
        <v>274</v>
      </c>
      <c r="P2461" t="s">
        <v>118</v>
      </c>
      <c r="Q2461" t="s">
        <v>54</v>
      </c>
      <c r="R2461" t="s">
        <v>10743</v>
      </c>
      <c r="S2461" t="s">
        <v>76</v>
      </c>
      <c r="T2461" s="3" t="s">
        <v>159</v>
      </c>
      <c r="U2461" s="4">
        <v>51722.81</v>
      </c>
      <c r="V2461" t="s">
        <v>1883</v>
      </c>
      <c r="W2461" s="3" t="s">
        <v>23011</v>
      </c>
      <c r="X2461" s="3" t="b">
        <v>0</v>
      </c>
      <c r="Y2461" t="s">
        <v>10744</v>
      </c>
      <c r="Z2461" t="s">
        <v>23012</v>
      </c>
      <c r="AA2461" t="s">
        <v>6523</v>
      </c>
    </row>
    <row r="2462" spans="1:27" x14ac:dyDescent="0.3">
      <c r="A2462">
        <f t="shared" si="662"/>
        <v>2461</v>
      </c>
      <c r="B2462" t="s">
        <v>10745</v>
      </c>
      <c r="C2462" t="s">
        <v>10746</v>
      </c>
      <c r="D2462" t="str">
        <f t="shared" si="654"/>
        <v>Salvador Lymbourne</v>
      </c>
      <c r="E2462" s="3" t="s">
        <v>43</v>
      </c>
      <c r="F2462">
        <v>60</v>
      </c>
      <c r="G2462" s="1">
        <v>44338</v>
      </c>
      <c r="H2462" s="2">
        <f t="shared" si="655"/>
        <v>22</v>
      </c>
      <c r="I2462" s="2">
        <f t="shared" si="656"/>
        <v>5</v>
      </c>
      <c r="J2462" s="2">
        <f t="shared" si="657"/>
        <v>2021</v>
      </c>
      <c r="K2462" s="1">
        <v>44341</v>
      </c>
      <c r="L2462" s="2">
        <f t="shared" si="658"/>
        <v>25</v>
      </c>
      <c r="M2462" s="2">
        <f t="shared" si="659"/>
        <v>5</v>
      </c>
      <c r="N2462" s="2">
        <f t="shared" si="660"/>
        <v>2021</v>
      </c>
      <c r="O2462" s="2">
        <f t="shared" si="661"/>
        <v>3</v>
      </c>
      <c r="P2462" t="s">
        <v>118</v>
      </c>
      <c r="Q2462" t="s">
        <v>23</v>
      </c>
      <c r="R2462" t="s">
        <v>10747</v>
      </c>
      <c r="S2462" t="s">
        <v>56</v>
      </c>
      <c r="T2462" s="3" t="s">
        <v>66</v>
      </c>
      <c r="U2462" s="4">
        <v>48912.83</v>
      </c>
      <c r="V2462" t="s">
        <v>1588</v>
      </c>
      <c r="W2462" s="3" t="b">
        <v>1</v>
      </c>
      <c r="X2462" s="3" t="b">
        <v>0</v>
      </c>
      <c r="Y2462" t="s">
        <v>10748</v>
      </c>
      <c r="Z2462" t="s">
        <v>23012</v>
      </c>
      <c r="AA2462" t="s">
        <v>10749</v>
      </c>
    </row>
    <row r="2463" spans="1:27" x14ac:dyDescent="0.3">
      <c r="A2463">
        <f t="shared" si="662"/>
        <v>2462</v>
      </c>
      <c r="B2463" t="s">
        <v>488</v>
      </c>
      <c r="C2463" t="s">
        <v>10750</v>
      </c>
      <c r="D2463" t="str">
        <f t="shared" si="654"/>
        <v>Ruby Bartlomiejczyk</v>
      </c>
      <c r="E2463" s="3" t="s">
        <v>190</v>
      </c>
      <c r="F2463">
        <v>58</v>
      </c>
      <c r="G2463" s="1">
        <v>44300</v>
      </c>
      <c r="H2463" s="2">
        <f t="shared" si="655"/>
        <v>14</v>
      </c>
      <c r="I2463" s="2">
        <f t="shared" si="656"/>
        <v>4</v>
      </c>
      <c r="J2463" s="2">
        <f t="shared" si="657"/>
        <v>2021</v>
      </c>
      <c r="K2463" s="1">
        <v>44378</v>
      </c>
      <c r="L2463" s="2">
        <f t="shared" si="658"/>
        <v>1</v>
      </c>
      <c r="M2463" s="2">
        <f t="shared" si="659"/>
        <v>7</v>
      </c>
      <c r="N2463" s="2">
        <f t="shared" si="660"/>
        <v>2021</v>
      </c>
      <c r="O2463" s="2">
        <f t="shared" si="661"/>
        <v>78</v>
      </c>
      <c r="P2463" t="s">
        <v>73</v>
      </c>
      <c r="Q2463" t="s">
        <v>74</v>
      </c>
      <c r="R2463" t="s">
        <v>10751</v>
      </c>
      <c r="S2463" t="s">
        <v>25</v>
      </c>
      <c r="T2463" s="3" t="s">
        <v>37</v>
      </c>
      <c r="U2463" s="4">
        <v>45736.68</v>
      </c>
      <c r="V2463" t="s">
        <v>2050</v>
      </c>
      <c r="W2463" s="3" t="s">
        <v>23011</v>
      </c>
      <c r="X2463" s="3" t="b">
        <v>1</v>
      </c>
      <c r="Y2463" t="s">
        <v>10752</v>
      </c>
      <c r="Z2463" t="s">
        <v>23012</v>
      </c>
      <c r="AA2463" t="s">
        <v>365</v>
      </c>
    </row>
    <row r="2464" spans="1:27" x14ac:dyDescent="0.3">
      <c r="A2464">
        <f t="shared" si="662"/>
        <v>2463</v>
      </c>
      <c r="B2464" t="s">
        <v>10753</v>
      </c>
      <c r="C2464" t="s">
        <v>10754</v>
      </c>
      <c r="D2464" t="str">
        <f t="shared" si="654"/>
        <v>Tim Ropert</v>
      </c>
      <c r="E2464" s="3" t="s">
        <v>21</v>
      </c>
      <c r="F2464">
        <v>21</v>
      </c>
      <c r="G2464" s="1">
        <v>44347</v>
      </c>
      <c r="H2464" s="2">
        <f t="shared" si="655"/>
        <v>31</v>
      </c>
      <c r="I2464" s="2">
        <f t="shared" si="656"/>
        <v>5</v>
      </c>
      <c r="J2464" s="2">
        <f t="shared" si="657"/>
        <v>2021</v>
      </c>
      <c r="K2464" s="1">
        <v>44443</v>
      </c>
      <c r="L2464" s="2">
        <f t="shared" si="658"/>
        <v>4</v>
      </c>
      <c r="M2464" s="2">
        <f t="shared" si="659"/>
        <v>9</v>
      </c>
      <c r="N2464" s="2">
        <f t="shared" si="660"/>
        <v>2021</v>
      </c>
      <c r="O2464" s="2">
        <f t="shared" si="661"/>
        <v>96</v>
      </c>
      <c r="P2464" t="s">
        <v>22</v>
      </c>
      <c r="Q2464" t="s">
        <v>34</v>
      </c>
      <c r="R2464" t="s">
        <v>10755</v>
      </c>
      <c r="S2464" t="s">
        <v>92</v>
      </c>
      <c r="T2464" s="3" t="s">
        <v>26</v>
      </c>
      <c r="U2464" s="4">
        <v>42650.04</v>
      </c>
      <c r="V2464" t="s">
        <v>178</v>
      </c>
      <c r="W2464" s="3" t="s">
        <v>23011</v>
      </c>
      <c r="X2464" s="3" t="b">
        <v>1</v>
      </c>
      <c r="Y2464" t="s">
        <v>10756</v>
      </c>
      <c r="Z2464" t="s">
        <v>23012</v>
      </c>
      <c r="AA2464" t="s">
        <v>5324</v>
      </c>
    </row>
    <row r="2465" spans="1:27" x14ac:dyDescent="0.3">
      <c r="A2465">
        <f t="shared" si="662"/>
        <v>2464</v>
      </c>
      <c r="B2465" t="s">
        <v>10757</v>
      </c>
      <c r="C2465" t="s">
        <v>10758</v>
      </c>
      <c r="D2465" t="str">
        <f t="shared" si="654"/>
        <v>Yorgos Burchfield</v>
      </c>
      <c r="E2465" s="3" t="s">
        <v>43</v>
      </c>
      <c r="F2465">
        <v>60</v>
      </c>
      <c r="G2465" s="1">
        <v>44472</v>
      </c>
      <c r="H2465" s="2">
        <f t="shared" si="655"/>
        <v>3</v>
      </c>
      <c r="I2465" s="2">
        <f t="shared" si="656"/>
        <v>10</v>
      </c>
      <c r="J2465" s="2">
        <f t="shared" si="657"/>
        <v>2021</v>
      </c>
      <c r="K2465" s="1">
        <f t="shared" ref="K2465:K2466" si="668">G2465+8</f>
        <v>44480</v>
      </c>
      <c r="L2465" s="2">
        <f t="shared" si="658"/>
        <v>11</v>
      </c>
      <c r="M2465" s="2">
        <f t="shared" si="659"/>
        <v>10</v>
      </c>
      <c r="N2465" s="2">
        <f t="shared" si="660"/>
        <v>2021</v>
      </c>
      <c r="O2465" s="2">
        <f t="shared" si="661"/>
        <v>8</v>
      </c>
      <c r="P2465" t="s">
        <v>22</v>
      </c>
      <c r="Q2465" t="s">
        <v>74</v>
      </c>
      <c r="R2465" t="s">
        <v>10759</v>
      </c>
      <c r="S2465" t="s">
        <v>92</v>
      </c>
      <c r="T2465" s="3" t="s">
        <v>47</v>
      </c>
      <c r="U2465" s="4">
        <v>40775.21</v>
      </c>
      <c r="V2465" t="s">
        <v>727</v>
      </c>
      <c r="W2465" s="3" t="s">
        <v>23011</v>
      </c>
      <c r="X2465" s="3" t="b">
        <v>1</v>
      </c>
      <c r="Y2465" t="s">
        <v>4732</v>
      </c>
      <c r="Z2465" t="s">
        <v>377</v>
      </c>
      <c r="AA2465" t="s">
        <v>10760</v>
      </c>
    </row>
    <row r="2466" spans="1:27" x14ac:dyDescent="0.3">
      <c r="A2466">
        <f t="shared" si="662"/>
        <v>2465</v>
      </c>
      <c r="B2466" t="s">
        <v>10761</v>
      </c>
      <c r="C2466" t="s">
        <v>10762</v>
      </c>
      <c r="D2466" t="str">
        <f t="shared" si="654"/>
        <v>Robinet Hallums</v>
      </c>
      <c r="E2466" s="3" t="s">
        <v>32</v>
      </c>
      <c r="F2466">
        <v>73</v>
      </c>
      <c r="G2466" s="1">
        <v>44358</v>
      </c>
      <c r="H2466" s="2">
        <f t="shared" si="655"/>
        <v>11</v>
      </c>
      <c r="I2466" s="2">
        <f t="shared" si="656"/>
        <v>6</v>
      </c>
      <c r="J2466" s="2">
        <f t="shared" si="657"/>
        <v>2021</v>
      </c>
      <c r="K2466" s="1">
        <f t="shared" si="668"/>
        <v>44366</v>
      </c>
      <c r="L2466" s="2">
        <f t="shared" si="658"/>
        <v>19</v>
      </c>
      <c r="M2466" s="2">
        <f t="shared" si="659"/>
        <v>6</v>
      </c>
      <c r="N2466" s="2">
        <f t="shared" si="660"/>
        <v>2021</v>
      </c>
      <c r="O2466" s="2">
        <f t="shared" si="661"/>
        <v>8</v>
      </c>
      <c r="P2466" t="s">
        <v>63</v>
      </c>
      <c r="Q2466" t="s">
        <v>23</v>
      </c>
      <c r="R2466" t="s">
        <v>10763</v>
      </c>
      <c r="S2466" t="s">
        <v>92</v>
      </c>
      <c r="T2466" s="3" t="s">
        <v>37</v>
      </c>
      <c r="U2466" s="4">
        <v>72357.13</v>
      </c>
      <c r="V2466" t="s">
        <v>4076</v>
      </c>
      <c r="W2466" s="3" t="b">
        <v>0</v>
      </c>
      <c r="X2466" s="3" t="b">
        <v>1</v>
      </c>
      <c r="Y2466" t="s">
        <v>10764</v>
      </c>
      <c r="Z2466" t="s">
        <v>23012</v>
      </c>
      <c r="AA2466" t="s">
        <v>1374</v>
      </c>
    </row>
    <row r="2467" spans="1:27" x14ac:dyDescent="0.3">
      <c r="A2467">
        <f t="shared" si="662"/>
        <v>2466</v>
      </c>
      <c r="B2467" t="s">
        <v>10765</v>
      </c>
      <c r="C2467" t="s">
        <v>10766</v>
      </c>
      <c r="D2467" t="str">
        <f t="shared" si="654"/>
        <v>Monro Robelow</v>
      </c>
      <c r="E2467" s="3" t="s">
        <v>43</v>
      </c>
      <c r="F2467">
        <v>50</v>
      </c>
      <c r="G2467" s="1">
        <v>44354</v>
      </c>
      <c r="H2467" s="2">
        <f t="shared" si="655"/>
        <v>7</v>
      </c>
      <c r="I2467" s="2">
        <f t="shared" si="656"/>
        <v>6</v>
      </c>
      <c r="J2467" s="2">
        <f t="shared" si="657"/>
        <v>2021</v>
      </c>
      <c r="K2467" s="1">
        <v>44380</v>
      </c>
      <c r="L2467" s="2">
        <f t="shared" si="658"/>
        <v>3</v>
      </c>
      <c r="M2467" s="2">
        <f t="shared" si="659"/>
        <v>7</v>
      </c>
      <c r="N2467" s="2">
        <f t="shared" si="660"/>
        <v>2021</v>
      </c>
      <c r="O2467" s="2">
        <f t="shared" si="661"/>
        <v>26</v>
      </c>
      <c r="P2467" t="s">
        <v>118</v>
      </c>
      <c r="Q2467" t="s">
        <v>23</v>
      </c>
      <c r="R2467" t="s">
        <v>10767</v>
      </c>
      <c r="S2467" t="s">
        <v>100</v>
      </c>
      <c r="T2467" s="3" t="s">
        <v>159</v>
      </c>
      <c r="U2467" s="4">
        <v>44425.120000000003</v>
      </c>
      <c r="V2467" t="s">
        <v>954</v>
      </c>
      <c r="W2467" s="3" t="b">
        <v>1</v>
      </c>
      <c r="X2467" s="3" t="b">
        <v>1</v>
      </c>
      <c r="Y2467" t="s">
        <v>10768</v>
      </c>
      <c r="Z2467" t="s">
        <v>69</v>
      </c>
      <c r="AA2467" t="s">
        <v>201</v>
      </c>
    </row>
    <row r="2468" spans="1:27" x14ac:dyDescent="0.3">
      <c r="A2468">
        <f t="shared" si="662"/>
        <v>2467</v>
      </c>
      <c r="B2468" t="s">
        <v>2541</v>
      </c>
      <c r="C2468" t="s">
        <v>10769</v>
      </c>
      <c r="D2468" t="str">
        <f t="shared" si="654"/>
        <v>Kerk Ilyas</v>
      </c>
      <c r="E2468" s="3" t="s">
        <v>43</v>
      </c>
      <c r="F2468">
        <v>57</v>
      </c>
      <c r="G2468" s="1">
        <v>44266</v>
      </c>
      <c r="H2468" s="2">
        <f t="shared" si="655"/>
        <v>11</v>
      </c>
      <c r="I2468" s="2">
        <f t="shared" si="656"/>
        <v>3</v>
      </c>
      <c r="J2468" s="2">
        <f t="shared" si="657"/>
        <v>2021</v>
      </c>
      <c r="K2468" s="1">
        <f t="shared" ref="K2468:K2472" si="669">G2468+8</f>
        <v>44274</v>
      </c>
      <c r="L2468" s="2">
        <f t="shared" si="658"/>
        <v>19</v>
      </c>
      <c r="M2468" s="2">
        <f t="shared" si="659"/>
        <v>3</v>
      </c>
      <c r="N2468" s="2">
        <f t="shared" si="660"/>
        <v>2021</v>
      </c>
      <c r="O2468" s="2">
        <f t="shared" si="661"/>
        <v>8</v>
      </c>
      <c r="P2468" t="s">
        <v>44</v>
      </c>
      <c r="Q2468" t="s">
        <v>126</v>
      </c>
      <c r="R2468" t="s">
        <v>10770</v>
      </c>
      <c r="S2468" t="s">
        <v>56</v>
      </c>
      <c r="T2468" s="3" t="s">
        <v>83</v>
      </c>
      <c r="U2468" s="4">
        <v>37076.589999999997</v>
      </c>
      <c r="V2468" t="s">
        <v>6557</v>
      </c>
      <c r="W2468" s="3" t="b">
        <v>1</v>
      </c>
      <c r="X2468" s="3" t="b">
        <v>1</v>
      </c>
      <c r="Y2468" t="s">
        <v>10771</v>
      </c>
      <c r="Z2468" t="s">
        <v>23012</v>
      </c>
      <c r="AA2468" t="s">
        <v>550</v>
      </c>
    </row>
    <row r="2469" spans="1:27" x14ac:dyDescent="0.3">
      <c r="A2469">
        <f t="shared" si="662"/>
        <v>2468</v>
      </c>
      <c r="B2469" t="s">
        <v>2334</v>
      </c>
      <c r="C2469" t="s">
        <v>10772</v>
      </c>
      <c r="D2469" t="str">
        <f t="shared" si="654"/>
        <v>Rustin Darko</v>
      </c>
      <c r="E2469" s="3" t="s">
        <v>769</v>
      </c>
      <c r="F2469">
        <v>22</v>
      </c>
      <c r="G2469" s="1">
        <v>44235</v>
      </c>
      <c r="H2469" s="2">
        <f t="shared" si="655"/>
        <v>8</v>
      </c>
      <c r="I2469" s="2">
        <f t="shared" si="656"/>
        <v>2</v>
      </c>
      <c r="J2469" s="2">
        <f t="shared" si="657"/>
        <v>2021</v>
      </c>
      <c r="K2469" s="1">
        <f t="shared" si="669"/>
        <v>44243</v>
      </c>
      <c r="L2469" s="2">
        <f t="shared" si="658"/>
        <v>16</v>
      </c>
      <c r="M2469" s="2">
        <f t="shared" si="659"/>
        <v>2</v>
      </c>
      <c r="N2469" s="2">
        <f t="shared" si="660"/>
        <v>2021</v>
      </c>
      <c r="O2469" s="2">
        <f t="shared" si="661"/>
        <v>8</v>
      </c>
      <c r="P2469" t="s">
        <v>118</v>
      </c>
      <c r="Q2469" t="s">
        <v>74</v>
      </c>
      <c r="R2469" t="s">
        <v>10773</v>
      </c>
      <c r="S2469" t="s">
        <v>76</v>
      </c>
      <c r="T2469" s="3" t="s">
        <v>133</v>
      </c>
      <c r="U2469" s="4">
        <v>55523.12</v>
      </c>
      <c r="V2469" t="s">
        <v>2352</v>
      </c>
      <c r="W2469" s="3" t="b">
        <v>0</v>
      </c>
      <c r="X2469" s="3" t="s">
        <v>23011</v>
      </c>
      <c r="Y2469" t="s">
        <v>3787</v>
      </c>
      <c r="Z2469" t="s">
        <v>23012</v>
      </c>
      <c r="AA2469" t="s">
        <v>207</v>
      </c>
    </row>
    <row r="2470" spans="1:27" x14ac:dyDescent="0.3">
      <c r="A2470">
        <f t="shared" si="662"/>
        <v>2469</v>
      </c>
      <c r="B2470" t="s">
        <v>10774</v>
      </c>
      <c r="C2470" t="s">
        <v>10775</v>
      </c>
      <c r="D2470" t="str">
        <f t="shared" si="654"/>
        <v>Katusha Mountain</v>
      </c>
      <c r="E2470" s="3" t="s">
        <v>21</v>
      </c>
      <c r="F2470">
        <v>73</v>
      </c>
      <c r="G2470" s="1">
        <v>44374</v>
      </c>
      <c r="H2470" s="2">
        <f t="shared" si="655"/>
        <v>27</v>
      </c>
      <c r="I2470" s="2">
        <f t="shared" si="656"/>
        <v>6</v>
      </c>
      <c r="J2470" s="2">
        <f t="shared" si="657"/>
        <v>2021</v>
      </c>
      <c r="K2470" s="1">
        <f t="shared" si="669"/>
        <v>44382</v>
      </c>
      <c r="L2470" s="2">
        <f t="shared" si="658"/>
        <v>5</v>
      </c>
      <c r="M2470" s="2">
        <f t="shared" si="659"/>
        <v>7</v>
      </c>
      <c r="N2470" s="2">
        <f t="shared" si="660"/>
        <v>2021</v>
      </c>
      <c r="O2470" s="2">
        <f t="shared" si="661"/>
        <v>8</v>
      </c>
      <c r="P2470" t="s">
        <v>63</v>
      </c>
      <c r="Q2470" t="s">
        <v>197</v>
      </c>
      <c r="R2470" t="s">
        <v>10776</v>
      </c>
      <c r="S2470" t="s">
        <v>177</v>
      </c>
      <c r="T2470" s="3" t="s">
        <v>83</v>
      </c>
      <c r="U2470" s="4">
        <v>52763.87</v>
      </c>
      <c r="V2470" t="s">
        <v>4289</v>
      </c>
      <c r="W2470" s="3" t="b">
        <v>1</v>
      </c>
      <c r="X2470" s="3" t="b">
        <v>1</v>
      </c>
      <c r="Y2470" t="s">
        <v>10777</v>
      </c>
      <c r="Z2470" t="s">
        <v>23012</v>
      </c>
      <c r="AA2470" t="s">
        <v>10778</v>
      </c>
    </row>
    <row r="2471" spans="1:27" x14ac:dyDescent="0.3">
      <c r="A2471">
        <f t="shared" si="662"/>
        <v>2470</v>
      </c>
      <c r="B2471" t="s">
        <v>10779</v>
      </c>
      <c r="C2471" t="s">
        <v>10780</v>
      </c>
      <c r="D2471" t="str">
        <f t="shared" si="654"/>
        <v>Isabelita Farguhar</v>
      </c>
      <c r="E2471" s="3" t="s">
        <v>32</v>
      </c>
      <c r="F2471">
        <v>80</v>
      </c>
      <c r="G2471" s="1">
        <v>44496</v>
      </c>
      <c r="H2471" s="2">
        <f t="shared" si="655"/>
        <v>27</v>
      </c>
      <c r="I2471" s="2">
        <f t="shared" si="656"/>
        <v>10</v>
      </c>
      <c r="J2471" s="2">
        <f t="shared" si="657"/>
        <v>2021</v>
      </c>
      <c r="K2471" s="1">
        <f t="shared" si="669"/>
        <v>44504</v>
      </c>
      <c r="L2471" s="2">
        <f t="shared" si="658"/>
        <v>4</v>
      </c>
      <c r="M2471" s="2">
        <f t="shared" si="659"/>
        <v>11</v>
      </c>
      <c r="N2471" s="2">
        <f t="shared" si="660"/>
        <v>2021</v>
      </c>
      <c r="O2471" s="2">
        <f t="shared" si="661"/>
        <v>8</v>
      </c>
      <c r="P2471" t="s">
        <v>33</v>
      </c>
      <c r="Q2471" t="s">
        <v>74</v>
      </c>
      <c r="R2471" t="s">
        <v>10781</v>
      </c>
      <c r="S2471" t="s">
        <v>56</v>
      </c>
      <c r="T2471" s="3" t="s">
        <v>26</v>
      </c>
      <c r="U2471" s="4">
        <v>35176.17</v>
      </c>
      <c r="V2471" t="s">
        <v>2862</v>
      </c>
      <c r="W2471" s="3" t="s">
        <v>23011</v>
      </c>
      <c r="X2471" s="3" t="b">
        <v>1</v>
      </c>
      <c r="Y2471" t="s">
        <v>10782</v>
      </c>
      <c r="Z2471" t="s">
        <v>1236</v>
      </c>
      <c r="AA2471" t="s">
        <v>2506</v>
      </c>
    </row>
    <row r="2472" spans="1:27" x14ac:dyDescent="0.3">
      <c r="A2472">
        <f t="shared" si="662"/>
        <v>2471</v>
      </c>
      <c r="B2472" t="s">
        <v>1825</v>
      </c>
      <c r="C2472" t="s">
        <v>10783</v>
      </c>
      <c r="D2472" t="str">
        <f t="shared" si="654"/>
        <v>Terry Lacrouts</v>
      </c>
      <c r="E2472" s="3" t="s">
        <v>32</v>
      </c>
      <c r="F2472">
        <v>45</v>
      </c>
      <c r="G2472" s="1">
        <v>44266</v>
      </c>
      <c r="H2472" s="2">
        <f t="shared" si="655"/>
        <v>11</v>
      </c>
      <c r="I2472" s="2">
        <f t="shared" si="656"/>
        <v>3</v>
      </c>
      <c r="J2472" s="2">
        <f t="shared" si="657"/>
        <v>2021</v>
      </c>
      <c r="K2472" s="1">
        <f t="shared" si="669"/>
        <v>44274</v>
      </c>
      <c r="L2472" s="2">
        <f t="shared" si="658"/>
        <v>19</v>
      </c>
      <c r="M2472" s="2">
        <f t="shared" si="659"/>
        <v>3</v>
      </c>
      <c r="N2472" s="2">
        <f t="shared" si="660"/>
        <v>2021</v>
      </c>
      <c r="O2472" s="2">
        <f t="shared" si="661"/>
        <v>8</v>
      </c>
      <c r="P2472" t="s">
        <v>33</v>
      </c>
      <c r="Q2472" t="s">
        <v>197</v>
      </c>
      <c r="R2472" t="s">
        <v>10784</v>
      </c>
      <c r="S2472" t="s">
        <v>56</v>
      </c>
      <c r="T2472" s="3" t="s">
        <v>133</v>
      </c>
      <c r="U2472" s="4">
        <v>47998.78</v>
      </c>
      <c r="V2472" t="s">
        <v>1267</v>
      </c>
      <c r="W2472" s="3" t="s">
        <v>23011</v>
      </c>
      <c r="X2472" s="3" t="b">
        <v>1</v>
      </c>
      <c r="Y2472" t="s">
        <v>10785</v>
      </c>
      <c r="Z2472" t="s">
        <v>23012</v>
      </c>
      <c r="AA2472" t="s">
        <v>10786</v>
      </c>
    </row>
    <row r="2473" spans="1:27" x14ac:dyDescent="0.3">
      <c r="A2473">
        <f t="shared" si="662"/>
        <v>2472</v>
      </c>
      <c r="B2473" t="s">
        <v>3710</v>
      </c>
      <c r="C2473" t="s">
        <v>10787</v>
      </c>
      <c r="D2473" t="str">
        <f t="shared" si="654"/>
        <v>Franni Gaynsford</v>
      </c>
      <c r="E2473" s="3" t="s">
        <v>32</v>
      </c>
      <c r="F2473">
        <v>2</v>
      </c>
      <c r="G2473" s="1">
        <v>44432</v>
      </c>
      <c r="H2473" s="2">
        <f t="shared" si="655"/>
        <v>24</v>
      </c>
      <c r="I2473" s="2">
        <f t="shared" si="656"/>
        <v>8</v>
      </c>
      <c r="J2473" s="2">
        <f t="shared" si="657"/>
        <v>2021</v>
      </c>
      <c r="K2473" s="1">
        <v>44481</v>
      </c>
      <c r="L2473" s="2">
        <f t="shared" si="658"/>
        <v>12</v>
      </c>
      <c r="M2473" s="2">
        <f t="shared" si="659"/>
        <v>10</v>
      </c>
      <c r="N2473" s="2">
        <f t="shared" si="660"/>
        <v>2021</v>
      </c>
      <c r="O2473" s="2">
        <f t="shared" si="661"/>
        <v>49</v>
      </c>
      <c r="P2473" t="s">
        <v>63</v>
      </c>
      <c r="Q2473" t="s">
        <v>34</v>
      </c>
      <c r="R2473" t="s">
        <v>10788</v>
      </c>
      <c r="S2473" t="s">
        <v>76</v>
      </c>
      <c r="T2473" s="3" t="s">
        <v>37</v>
      </c>
      <c r="U2473" s="4">
        <v>7636.48</v>
      </c>
      <c r="V2473" t="s">
        <v>2424</v>
      </c>
      <c r="W2473" s="3" t="s">
        <v>23011</v>
      </c>
      <c r="X2473" s="3" t="b">
        <v>1</v>
      </c>
      <c r="Y2473" t="s">
        <v>2722</v>
      </c>
      <c r="Z2473" t="s">
        <v>2723</v>
      </c>
      <c r="AA2473" t="s">
        <v>2625</v>
      </c>
    </row>
    <row r="2474" spans="1:27" x14ac:dyDescent="0.3">
      <c r="A2474">
        <f t="shared" si="662"/>
        <v>2473</v>
      </c>
      <c r="B2474" t="s">
        <v>10789</v>
      </c>
      <c r="C2474" t="s">
        <v>10790</v>
      </c>
      <c r="D2474" t="str">
        <f t="shared" si="654"/>
        <v>Frederich Nourse</v>
      </c>
      <c r="E2474" s="3" t="s">
        <v>43</v>
      </c>
      <c r="F2474">
        <v>6</v>
      </c>
      <c r="G2474" s="1">
        <v>44480</v>
      </c>
      <c r="H2474" s="2">
        <f t="shared" si="655"/>
        <v>11</v>
      </c>
      <c r="I2474" s="2">
        <f t="shared" si="656"/>
        <v>10</v>
      </c>
      <c r="J2474" s="2">
        <f t="shared" si="657"/>
        <v>2021</v>
      </c>
      <c r="K2474" s="1">
        <f>G2474+8</f>
        <v>44488</v>
      </c>
      <c r="L2474" s="2">
        <f t="shared" si="658"/>
        <v>19</v>
      </c>
      <c r="M2474" s="2">
        <f t="shared" si="659"/>
        <v>10</v>
      </c>
      <c r="N2474" s="2">
        <f t="shared" si="660"/>
        <v>2021</v>
      </c>
      <c r="O2474" s="2">
        <f t="shared" si="661"/>
        <v>8</v>
      </c>
      <c r="P2474" t="s">
        <v>44</v>
      </c>
      <c r="Q2474" t="s">
        <v>23</v>
      </c>
      <c r="R2474" t="s">
        <v>10791</v>
      </c>
      <c r="S2474" t="s">
        <v>76</v>
      </c>
      <c r="T2474" s="3" t="s">
        <v>66</v>
      </c>
      <c r="U2474" s="4">
        <v>22462.560000000001</v>
      </c>
      <c r="V2474" t="s">
        <v>5640</v>
      </c>
      <c r="W2474" s="3" t="s">
        <v>23011</v>
      </c>
      <c r="X2474" s="3" t="b">
        <v>1</v>
      </c>
      <c r="Y2474" t="s">
        <v>1874</v>
      </c>
      <c r="Z2474" t="s">
        <v>23012</v>
      </c>
      <c r="AA2474" t="s">
        <v>3244</v>
      </c>
    </row>
    <row r="2475" spans="1:27" x14ac:dyDescent="0.3">
      <c r="A2475">
        <f t="shared" si="662"/>
        <v>2474</v>
      </c>
      <c r="B2475" t="s">
        <v>10792</v>
      </c>
      <c r="C2475" t="s">
        <v>10793</v>
      </c>
      <c r="D2475" t="str">
        <f t="shared" si="654"/>
        <v>Kania Abba</v>
      </c>
      <c r="E2475" s="3" t="s">
        <v>769</v>
      </c>
      <c r="F2475">
        <v>3</v>
      </c>
      <c r="G2475" s="1">
        <v>44210</v>
      </c>
      <c r="H2475" s="2">
        <f t="shared" si="655"/>
        <v>14</v>
      </c>
      <c r="I2475" s="2">
        <f t="shared" si="656"/>
        <v>1</v>
      </c>
      <c r="J2475" s="2">
        <f t="shared" si="657"/>
        <v>2021</v>
      </c>
      <c r="K2475" s="1">
        <v>44488</v>
      </c>
      <c r="L2475" s="2">
        <f t="shared" si="658"/>
        <v>19</v>
      </c>
      <c r="M2475" s="2">
        <f t="shared" si="659"/>
        <v>10</v>
      </c>
      <c r="N2475" s="2">
        <f t="shared" si="660"/>
        <v>2021</v>
      </c>
      <c r="O2475" s="2">
        <f t="shared" si="661"/>
        <v>278</v>
      </c>
      <c r="P2475" t="s">
        <v>33</v>
      </c>
      <c r="Q2475" t="s">
        <v>90</v>
      </c>
      <c r="R2475" t="s">
        <v>10794</v>
      </c>
      <c r="S2475" t="s">
        <v>76</v>
      </c>
      <c r="T2475" s="3" t="s">
        <v>159</v>
      </c>
      <c r="U2475" s="4">
        <v>88734.64</v>
      </c>
      <c r="V2475" t="s">
        <v>716</v>
      </c>
      <c r="W2475" s="3" t="b">
        <v>1</v>
      </c>
      <c r="X2475" s="3" t="b">
        <v>0</v>
      </c>
      <c r="Y2475" t="s">
        <v>10795</v>
      </c>
      <c r="Z2475" t="s">
        <v>23012</v>
      </c>
      <c r="AA2475" t="s">
        <v>10796</v>
      </c>
    </row>
    <row r="2476" spans="1:27" x14ac:dyDescent="0.3">
      <c r="A2476">
        <f t="shared" si="662"/>
        <v>2475</v>
      </c>
      <c r="B2476" t="s">
        <v>10797</v>
      </c>
      <c r="C2476" t="s">
        <v>10798</v>
      </c>
      <c r="D2476" t="str">
        <f t="shared" si="654"/>
        <v>Peder Djorevic</v>
      </c>
      <c r="E2476" s="3" t="s">
        <v>43</v>
      </c>
      <c r="F2476">
        <v>15</v>
      </c>
      <c r="G2476" s="1">
        <v>44305</v>
      </c>
      <c r="H2476" s="2">
        <f t="shared" si="655"/>
        <v>19</v>
      </c>
      <c r="I2476" s="2">
        <f t="shared" si="656"/>
        <v>4</v>
      </c>
      <c r="J2476" s="2">
        <f t="shared" si="657"/>
        <v>2021</v>
      </c>
      <c r="K2476" s="1">
        <f>G2476+8</f>
        <v>44313</v>
      </c>
      <c r="L2476" s="2">
        <f t="shared" si="658"/>
        <v>27</v>
      </c>
      <c r="M2476" s="2">
        <f t="shared" si="659"/>
        <v>4</v>
      </c>
      <c r="N2476" s="2">
        <f t="shared" si="660"/>
        <v>2021</v>
      </c>
      <c r="O2476" s="2">
        <f t="shared" si="661"/>
        <v>8</v>
      </c>
      <c r="P2476" t="s">
        <v>63</v>
      </c>
      <c r="Q2476" t="s">
        <v>54</v>
      </c>
      <c r="R2476" t="s">
        <v>10799</v>
      </c>
      <c r="S2476" t="s">
        <v>100</v>
      </c>
      <c r="T2476" s="3" t="s">
        <v>26</v>
      </c>
      <c r="U2476" s="4">
        <v>26570.87</v>
      </c>
      <c r="V2476" t="s">
        <v>2368</v>
      </c>
      <c r="W2476" s="3" t="s">
        <v>23011</v>
      </c>
      <c r="X2476" s="3" t="b">
        <v>1</v>
      </c>
      <c r="Y2476" t="s">
        <v>10800</v>
      </c>
      <c r="Z2476" t="s">
        <v>23012</v>
      </c>
      <c r="AA2476" t="s">
        <v>10801</v>
      </c>
    </row>
    <row r="2477" spans="1:27" x14ac:dyDescent="0.3">
      <c r="A2477">
        <f t="shared" si="662"/>
        <v>2476</v>
      </c>
      <c r="B2477" t="s">
        <v>8679</v>
      </c>
      <c r="C2477" t="s">
        <v>10802</v>
      </c>
      <c r="D2477" t="str">
        <f t="shared" si="654"/>
        <v>Cari Ead</v>
      </c>
      <c r="E2477" s="3" t="s">
        <v>32</v>
      </c>
      <c r="F2477">
        <v>84</v>
      </c>
      <c r="G2477" s="1">
        <v>44342</v>
      </c>
      <c r="H2477" s="2">
        <f t="shared" si="655"/>
        <v>26</v>
      </c>
      <c r="I2477" s="2">
        <f t="shared" si="656"/>
        <v>5</v>
      </c>
      <c r="J2477" s="2">
        <f t="shared" si="657"/>
        <v>2021</v>
      </c>
      <c r="K2477" s="1">
        <v>44432</v>
      </c>
      <c r="L2477" s="2">
        <f t="shared" si="658"/>
        <v>24</v>
      </c>
      <c r="M2477" s="2">
        <f t="shared" si="659"/>
        <v>8</v>
      </c>
      <c r="N2477" s="2">
        <f t="shared" si="660"/>
        <v>2021</v>
      </c>
      <c r="O2477" s="2">
        <f t="shared" si="661"/>
        <v>90</v>
      </c>
      <c r="P2477" t="s">
        <v>63</v>
      </c>
      <c r="Q2477" t="s">
        <v>34</v>
      </c>
      <c r="R2477" t="s">
        <v>10803</v>
      </c>
      <c r="S2477" t="s">
        <v>36</v>
      </c>
      <c r="T2477" s="3" t="s">
        <v>37</v>
      </c>
      <c r="U2477" s="4">
        <v>95940.92</v>
      </c>
      <c r="V2477" t="s">
        <v>4704</v>
      </c>
      <c r="W2477" s="3" t="b">
        <v>1</v>
      </c>
      <c r="X2477" s="3" t="b">
        <v>1</v>
      </c>
      <c r="Y2477" t="s">
        <v>659</v>
      </c>
      <c r="Z2477" t="s">
        <v>659</v>
      </c>
      <c r="AA2477" t="s">
        <v>2172</v>
      </c>
    </row>
    <row r="2478" spans="1:27" x14ac:dyDescent="0.3">
      <c r="A2478">
        <f t="shared" si="662"/>
        <v>2477</v>
      </c>
      <c r="B2478" t="s">
        <v>10804</v>
      </c>
      <c r="C2478" t="s">
        <v>10805</v>
      </c>
      <c r="D2478" t="str">
        <f t="shared" si="654"/>
        <v>Charmaine Piletic</v>
      </c>
      <c r="E2478" s="3" t="s">
        <v>32</v>
      </c>
      <c r="F2478">
        <v>95</v>
      </c>
      <c r="G2478" s="1">
        <v>44361</v>
      </c>
      <c r="H2478" s="2">
        <f t="shared" si="655"/>
        <v>14</v>
      </c>
      <c r="I2478" s="2">
        <f t="shared" si="656"/>
        <v>6</v>
      </c>
      <c r="J2478" s="2">
        <f t="shared" si="657"/>
        <v>2021</v>
      </c>
      <c r="K2478" s="1">
        <v>44489</v>
      </c>
      <c r="L2478" s="2">
        <f t="shared" si="658"/>
        <v>20</v>
      </c>
      <c r="M2478" s="2">
        <f t="shared" si="659"/>
        <v>10</v>
      </c>
      <c r="N2478" s="2">
        <f t="shared" si="660"/>
        <v>2021</v>
      </c>
      <c r="O2478" s="2">
        <f t="shared" si="661"/>
        <v>128</v>
      </c>
      <c r="P2478" t="s">
        <v>63</v>
      </c>
      <c r="Q2478" t="s">
        <v>34</v>
      </c>
      <c r="R2478" t="s">
        <v>10806</v>
      </c>
      <c r="S2478" t="s">
        <v>56</v>
      </c>
      <c r="T2478" s="3" t="s">
        <v>133</v>
      </c>
      <c r="U2478" s="4">
        <v>25892.03</v>
      </c>
      <c r="V2478" t="s">
        <v>3113</v>
      </c>
      <c r="W2478" s="3" t="b">
        <v>1</v>
      </c>
      <c r="X2478" s="3" t="b">
        <v>0</v>
      </c>
      <c r="Y2478" t="s">
        <v>6948</v>
      </c>
      <c r="Z2478" t="s">
        <v>4858</v>
      </c>
      <c r="AA2478" t="s">
        <v>1069</v>
      </c>
    </row>
    <row r="2479" spans="1:27" x14ac:dyDescent="0.3">
      <c r="A2479">
        <f t="shared" si="662"/>
        <v>2478</v>
      </c>
      <c r="B2479" t="s">
        <v>10807</v>
      </c>
      <c r="D2479" t="str">
        <f t="shared" si="654"/>
        <v xml:space="preserve">Abram </v>
      </c>
      <c r="E2479" s="3" t="s">
        <v>43</v>
      </c>
      <c r="F2479">
        <v>2</v>
      </c>
      <c r="G2479" s="1">
        <v>44401</v>
      </c>
      <c r="H2479" s="2">
        <f t="shared" si="655"/>
        <v>24</v>
      </c>
      <c r="I2479" s="2">
        <f t="shared" si="656"/>
        <v>7</v>
      </c>
      <c r="J2479" s="2">
        <f t="shared" si="657"/>
        <v>2021</v>
      </c>
      <c r="K2479" s="1">
        <v>44438</v>
      </c>
      <c r="L2479" s="2">
        <f t="shared" si="658"/>
        <v>30</v>
      </c>
      <c r="M2479" s="2">
        <f t="shared" si="659"/>
        <v>8</v>
      </c>
      <c r="N2479" s="2">
        <f t="shared" si="660"/>
        <v>2021</v>
      </c>
      <c r="O2479" s="2">
        <f t="shared" si="661"/>
        <v>37</v>
      </c>
      <c r="P2479" t="s">
        <v>118</v>
      </c>
      <c r="Q2479" t="s">
        <v>23</v>
      </c>
      <c r="R2479" t="s">
        <v>10808</v>
      </c>
      <c r="S2479" t="s">
        <v>56</v>
      </c>
      <c r="T2479" s="3" t="s">
        <v>26</v>
      </c>
      <c r="U2479" s="4">
        <v>85528.82</v>
      </c>
      <c r="V2479" t="s">
        <v>4262</v>
      </c>
      <c r="W2479" s="3" t="s">
        <v>23011</v>
      </c>
      <c r="X2479" s="3" t="s">
        <v>23011</v>
      </c>
      <c r="Y2479" t="s">
        <v>5469</v>
      </c>
      <c r="Z2479" t="s">
        <v>10809</v>
      </c>
      <c r="AA2479" t="s">
        <v>2057</v>
      </c>
    </row>
    <row r="2480" spans="1:27" x14ac:dyDescent="0.3">
      <c r="A2480">
        <f t="shared" si="662"/>
        <v>2479</v>
      </c>
      <c r="B2480" t="s">
        <v>864</v>
      </c>
      <c r="C2480" t="s">
        <v>10810</v>
      </c>
      <c r="D2480" t="str">
        <f t="shared" si="654"/>
        <v>Susi Wing</v>
      </c>
      <c r="E2480" s="3" t="s">
        <v>32</v>
      </c>
      <c r="F2480">
        <v>53</v>
      </c>
      <c r="G2480" s="1">
        <v>44483</v>
      </c>
      <c r="H2480" s="2">
        <f t="shared" si="655"/>
        <v>14</v>
      </c>
      <c r="I2480" s="2">
        <f t="shared" si="656"/>
        <v>10</v>
      </c>
      <c r="J2480" s="2">
        <f t="shared" si="657"/>
        <v>2021</v>
      </c>
      <c r="K2480" s="1">
        <f t="shared" ref="K2480:K2483" si="670">G2480+8</f>
        <v>44491</v>
      </c>
      <c r="L2480" s="2">
        <f t="shared" si="658"/>
        <v>22</v>
      </c>
      <c r="M2480" s="2">
        <f t="shared" si="659"/>
        <v>10</v>
      </c>
      <c r="N2480" s="2">
        <f t="shared" si="660"/>
        <v>2021</v>
      </c>
      <c r="O2480" s="2">
        <f t="shared" si="661"/>
        <v>8</v>
      </c>
      <c r="P2480" t="s">
        <v>22</v>
      </c>
      <c r="Q2480" t="s">
        <v>126</v>
      </c>
      <c r="R2480" t="s">
        <v>10811</v>
      </c>
      <c r="S2480" t="s">
        <v>92</v>
      </c>
      <c r="T2480" s="3" t="s">
        <v>66</v>
      </c>
      <c r="U2480" s="4">
        <v>17837.93</v>
      </c>
      <c r="V2480" t="s">
        <v>6557</v>
      </c>
      <c r="W2480" s="3" t="b">
        <v>0</v>
      </c>
      <c r="X2480" s="3" t="b">
        <v>1</v>
      </c>
      <c r="Y2480" t="s">
        <v>10812</v>
      </c>
      <c r="Z2480" t="s">
        <v>23012</v>
      </c>
      <c r="AA2480" t="s">
        <v>115</v>
      </c>
    </row>
    <row r="2481" spans="1:27" x14ac:dyDescent="0.3">
      <c r="A2481">
        <f t="shared" si="662"/>
        <v>2480</v>
      </c>
      <c r="B2481" t="s">
        <v>3318</v>
      </c>
      <c r="C2481" t="s">
        <v>10813</v>
      </c>
      <c r="D2481" t="str">
        <f t="shared" si="654"/>
        <v>Rafael Simonetti</v>
      </c>
      <c r="E2481" s="3" t="s">
        <v>43</v>
      </c>
      <c r="F2481">
        <v>72</v>
      </c>
      <c r="G2481" s="1">
        <v>44264</v>
      </c>
      <c r="H2481" s="2">
        <f t="shared" si="655"/>
        <v>9</v>
      </c>
      <c r="I2481" s="2">
        <f t="shared" si="656"/>
        <v>3</v>
      </c>
      <c r="J2481" s="2">
        <f t="shared" si="657"/>
        <v>2021</v>
      </c>
      <c r="K2481" s="1">
        <f t="shared" si="670"/>
        <v>44272</v>
      </c>
      <c r="L2481" s="2">
        <f t="shared" si="658"/>
        <v>17</v>
      </c>
      <c r="M2481" s="2">
        <f t="shared" si="659"/>
        <v>3</v>
      </c>
      <c r="N2481" s="2">
        <f t="shared" si="660"/>
        <v>2021</v>
      </c>
      <c r="O2481" s="2">
        <f t="shared" si="661"/>
        <v>8</v>
      </c>
      <c r="P2481" t="s">
        <v>73</v>
      </c>
      <c r="Q2481" t="s">
        <v>74</v>
      </c>
      <c r="R2481" t="s">
        <v>10814</v>
      </c>
      <c r="S2481" t="s">
        <v>146</v>
      </c>
      <c r="T2481" s="3" t="s">
        <v>133</v>
      </c>
      <c r="U2481" s="4">
        <v>24813.22</v>
      </c>
      <c r="V2481" t="s">
        <v>861</v>
      </c>
      <c r="W2481" s="3" t="b">
        <v>0</v>
      </c>
      <c r="X2481" s="3" t="b">
        <v>0</v>
      </c>
      <c r="Y2481" t="s">
        <v>10815</v>
      </c>
      <c r="Z2481" t="s">
        <v>10816</v>
      </c>
      <c r="AA2481" t="s">
        <v>5243</v>
      </c>
    </row>
    <row r="2482" spans="1:27" x14ac:dyDescent="0.3">
      <c r="A2482">
        <f t="shared" si="662"/>
        <v>2481</v>
      </c>
      <c r="B2482" t="s">
        <v>10817</v>
      </c>
      <c r="C2482" t="s">
        <v>10818</v>
      </c>
      <c r="D2482" t="str">
        <f t="shared" si="654"/>
        <v>Keen Eade</v>
      </c>
      <c r="E2482" s="3" t="s">
        <v>43</v>
      </c>
      <c r="F2482">
        <v>67</v>
      </c>
      <c r="G2482" s="1">
        <v>44352</v>
      </c>
      <c r="H2482" s="2">
        <f t="shared" si="655"/>
        <v>5</v>
      </c>
      <c r="I2482" s="2">
        <f t="shared" si="656"/>
        <v>6</v>
      </c>
      <c r="J2482" s="2">
        <f t="shared" si="657"/>
        <v>2021</v>
      </c>
      <c r="K2482" s="1">
        <f t="shared" si="670"/>
        <v>44360</v>
      </c>
      <c r="L2482" s="2">
        <f t="shared" si="658"/>
        <v>13</v>
      </c>
      <c r="M2482" s="2">
        <f t="shared" si="659"/>
        <v>6</v>
      </c>
      <c r="N2482" s="2">
        <f t="shared" si="660"/>
        <v>2021</v>
      </c>
      <c r="O2482" s="2">
        <f t="shared" si="661"/>
        <v>8</v>
      </c>
      <c r="P2482" t="s">
        <v>22</v>
      </c>
      <c r="Q2482" t="s">
        <v>23</v>
      </c>
      <c r="R2482" t="s">
        <v>10819</v>
      </c>
      <c r="S2482" t="s">
        <v>65</v>
      </c>
      <c r="T2482" s="3" t="s">
        <v>133</v>
      </c>
      <c r="U2482" s="4">
        <v>25305.81</v>
      </c>
      <c r="V2482" t="s">
        <v>4887</v>
      </c>
      <c r="W2482" s="3" t="s">
        <v>23011</v>
      </c>
      <c r="X2482" s="3" t="b">
        <v>0</v>
      </c>
      <c r="Y2482" t="s">
        <v>10820</v>
      </c>
      <c r="Z2482" t="s">
        <v>23012</v>
      </c>
      <c r="AA2482" t="s">
        <v>10821</v>
      </c>
    </row>
    <row r="2483" spans="1:27" x14ac:dyDescent="0.3">
      <c r="A2483">
        <f t="shared" si="662"/>
        <v>2482</v>
      </c>
      <c r="B2483" t="s">
        <v>10822</v>
      </c>
      <c r="C2483" t="s">
        <v>10823</v>
      </c>
      <c r="D2483" t="str">
        <f t="shared" si="654"/>
        <v>Hatti Rickcord</v>
      </c>
      <c r="E2483" s="3" t="s">
        <v>32</v>
      </c>
      <c r="F2483">
        <v>4</v>
      </c>
      <c r="G2483" s="1">
        <v>44537</v>
      </c>
      <c r="H2483" s="2">
        <f t="shared" si="655"/>
        <v>7</v>
      </c>
      <c r="I2483" s="2">
        <f t="shared" si="656"/>
        <v>12</v>
      </c>
      <c r="J2483" s="2">
        <f t="shared" si="657"/>
        <v>2021</v>
      </c>
      <c r="K2483" s="1">
        <f t="shared" si="670"/>
        <v>44545</v>
      </c>
      <c r="L2483" s="2">
        <f t="shared" si="658"/>
        <v>15</v>
      </c>
      <c r="M2483" s="2">
        <f t="shared" si="659"/>
        <v>12</v>
      </c>
      <c r="N2483" s="2">
        <f t="shared" si="660"/>
        <v>2021</v>
      </c>
      <c r="O2483" s="2">
        <f t="shared" si="661"/>
        <v>8</v>
      </c>
      <c r="P2483" t="s">
        <v>22</v>
      </c>
      <c r="Q2483" t="s">
        <v>90</v>
      </c>
      <c r="R2483" t="s">
        <v>10824</v>
      </c>
      <c r="S2483" t="s">
        <v>36</v>
      </c>
      <c r="T2483" s="3" t="s">
        <v>47</v>
      </c>
      <c r="U2483" s="4">
        <v>93643.7</v>
      </c>
      <c r="V2483" t="s">
        <v>107</v>
      </c>
      <c r="W2483" s="3" t="b">
        <v>0</v>
      </c>
      <c r="X2483" s="3" t="b">
        <v>1</v>
      </c>
      <c r="Y2483" t="s">
        <v>10825</v>
      </c>
      <c r="Z2483" t="s">
        <v>23012</v>
      </c>
      <c r="AA2483" t="s">
        <v>10826</v>
      </c>
    </row>
    <row r="2484" spans="1:27" x14ac:dyDescent="0.3">
      <c r="A2484">
        <f t="shared" si="662"/>
        <v>2483</v>
      </c>
      <c r="B2484" t="s">
        <v>10827</v>
      </c>
      <c r="C2484" t="s">
        <v>10828</v>
      </c>
      <c r="D2484" t="str">
        <f t="shared" si="654"/>
        <v>Niels Pipworth</v>
      </c>
      <c r="E2484" s="3" t="s">
        <v>769</v>
      </c>
      <c r="F2484">
        <v>59</v>
      </c>
      <c r="G2484" s="1">
        <v>44206</v>
      </c>
      <c r="H2484" s="2">
        <f t="shared" si="655"/>
        <v>10</v>
      </c>
      <c r="I2484" s="2">
        <f t="shared" si="656"/>
        <v>1</v>
      </c>
      <c r="J2484" s="2">
        <f t="shared" si="657"/>
        <v>2021</v>
      </c>
      <c r="K2484" s="1">
        <v>44335</v>
      </c>
      <c r="L2484" s="2">
        <f t="shared" si="658"/>
        <v>19</v>
      </c>
      <c r="M2484" s="2">
        <f t="shared" si="659"/>
        <v>5</v>
      </c>
      <c r="N2484" s="2">
        <f t="shared" si="660"/>
        <v>2021</v>
      </c>
      <c r="O2484" s="2">
        <f t="shared" si="661"/>
        <v>129</v>
      </c>
      <c r="P2484" t="s">
        <v>73</v>
      </c>
      <c r="Q2484" t="s">
        <v>45</v>
      </c>
      <c r="R2484" t="s">
        <v>10829</v>
      </c>
      <c r="S2484" t="s">
        <v>100</v>
      </c>
      <c r="T2484" s="3" t="s">
        <v>26</v>
      </c>
      <c r="U2484" s="4">
        <v>2409.6799999999998</v>
      </c>
      <c r="V2484" t="s">
        <v>603</v>
      </c>
      <c r="W2484" s="3" t="b">
        <v>0</v>
      </c>
      <c r="X2484" s="3" t="b">
        <v>0</v>
      </c>
      <c r="Y2484" t="s">
        <v>10830</v>
      </c>
      <c r="Z2484" t="s">
        <v>23012</v>
      </c>
      <c r="AA2484" t="s">
        <v>354</v>
      </c>
    </row>
    <row r="2485" spans="1:27" x14ac:dyDescent="0.3">
      <c r="A2485">
        <f t="shared" si="662"/>
        <v>2484</v>
      </c>
      <c r="B2485" t="s">
        <v>10831</v>
      </c>
      <c r="C2485" t="s">
        <v>10832</v>
      </c>
      <c r="D2485" t="str">
        <f t="shared" si="654"/>
        <v>Garrik Huegett</v>
      </c>
      <c r="E2485" s="3" t="s">
        <v>43</v>
      </c>
      <c r="F2485">
        <v>86</v>
      </c>
      <c r="G2485" s="1">
        <v>44485</v>
      </c>
      <c r="H2485" s="2">
        <f t="shared" si="655"/>
        <v>16</v>
      </c>
      <c r="I2485" s="2">
        <f t="shared" si="656"/>
        <v>10</v>
      </c>
      <c r="J2485" s="2">
        <f t="shared" si="657"/>
        <v>2021</v>
      </c>
      <c r="K2485" s="1">
        <f>G2485+8</f>
        <v>44493</v>
      </c>
      <c r="L2485" s="2">
        <f t="shared" si="658"/>
        <v>24</v>
      </c>
      <c r="M2485" s="2">
        <f t="shared" si="659"/>
        <v>10</v>
      </c>
      <c r="N2485" s="2">
        <f t="shared" si="660"/>
        <v>2021</v>
      </c>
      <c r="O2485" s="2">
        <f t="shared" si="661"/>
        <v>8</v>
      </c>
      <c r="P2485" t="s">
        <v>63</v>
      </c>
      <c r="Q2485" t="s">
        <v>45</v>
      </c>
      <c r="R2485" t="s">
        <v>10833</v>
      </c>
      <c r="S2485" t="s">
        <v>25</v>
      </c>
      <c r="T2485" s="3" t="s">
        <v>37</v>
      </c>
      <c r="U2485" s="4">
        <v>50865.95</v>
      </c>
      <c r="V2485" t="s">
        <v>1559</v>
      </c>
      <c r="W2485" s="3" t="b">
        <v>1</v>
      </c>
      <c r="X2485" s="3" t="b">
        <v>1</v>
      </c>
      <c r="Y2485" t="s">
        <v>10834</v>
      </c>
      <c r="Z2485" t="s">
        <v>23012</v>
      </c>
      <c r="AA2485" t="s">
        <v>7751</v>
      </c>
    </row>
    <row r="2486" spans="1:27" x14ac:dyDescent="0.3">
      <c r="A2486">
        <f t="shared" si="662"/>
        <v>2485</v>
      </c>
      <c r="B2486" t="s">
        <v>10835</v>
      </c>
      <c r="C2486" t="s">
        <v>10836</v>
      </c>
      <c r="D2486" t="str">
        <f t="shared" si="654"/>
        <v>Jonell Illesley</v>
      </c>
      <c r="E2486" s="3" t="s">
        <v>350</v>
      </c>
      <c r="F2486">
        <v>55</v>
      </c>
      <c r="G2486" s="1">
        <v>44248</v>
      </c>
      <c r="H2486" s="2">
        <f t="shared" si="655"/>
        <v>21</v>
      </c>
      <c r="I2486" s="2">
        <f t="shared" si="656"/>
        <v>2</v>
      </c>
      <c r="J2486" s="2">
        <f t="shared" si="657"/>
        <v>2021</v>
      </c>
      <c r="K2486" s="1">
        <v>44335</v>
      </c>
      <c r="L2486" s="2">
        <f t="shared" si="658"/>
        <v>19</v>
      </c>
      <c r="M2486" s="2">
        <f t="shared" si="659"/>
        <v>5</v>
      </c>
      <c r="N2486" s="2">
        <f t="shared" si="660"/>
        <v>2021</v>
      </c>
      <c r="O2486" s="2">
        <f t="shared" si="661"/>
        <v>87</v>
      </c>
      <c r="P2486" t="s">
        <v>22</v>
      </c>
      <c r="Q2486" t="s">
        <v>23</v>
      </c>
      <c r="R2486" t="s">
        <v>10837</v>
      </c>
      <c r="S2486" t="s">
        <v>100</v>
      </c>
      <c r="T2486" s="3" t="s">
        <v>37</v>
      </c>
      <c r="U2486" s="4">
        <v>27551.59</v>
      </c>
      <c r="V2486" t="s">
        <v>2618</v>
      </c>
      <c r="W2486" s="3" t="b">
        <v>0</v>
      </c>
      <c r="X2486" s="3" t="b">
        <v>0</v>
      </c>
      <c r="Y2486" t="s">
        <v>10838</v>
      </c>
      <c r="Z2486" t="s">
        <v>23012</v>
      </c>
      <c r="AA2486" t="s">
        <v>4032</v>
      </c>
    </row>
    <row r="2487" spans="1:27" x14ac:dyDescent="0.3">
      <c r="A2487">
        <f t="shared" si="662"/>
        <v>2486</v>
      </c>
      <c r="B2487" t="s">
        <v>10839</v>
      </c>
      <c r="C2487" t="s">
        <v>10840</v>
      </c>
      <c r="D2487" t="str">
        <f t="shared" si="654"/>
        <v>Tasha Cordingly</v>
      </c>
      <c r="E2487" s="3" t="s">
        <v>32</v>
      </c>
      <c r="F2487">
        <v>61</v>
      </c>
      <c r="G2487" s="1">
        <v>44538</v>
      </c>
      <c r="H2487" s="2">
        <f t="shared" si="655"/>
        <v>8</v>
      </c>
      <c r="I2487" s="2">
        <f t="shared" si="656"/>
        <v>12</v>
      </c>
      <c r="J2487" s="2">
        <f t="shared" si="657"/>
        <v>2021</v>
      </c>
      <c r="K2487" s="1">
        <f>G2487+8</f>
        <v>44546</v>
      </c>
      <c r="L2487" s="2">
        <f t="shared" si="658"/>
        <v>16</v>
      </c>
      <c r="M2487" s="2">
        <f t="shared" si="659"/>
        <v>12</v>
      </c>
      <c r="N2487" s="2">
        <f t="shared" si="660"/>
        <v>2021</v>
      </c>
      <c r="O2487" s="2">
        <f t="shared" si="661"/>
        <v>8</v>
      </c>
      <c r="P2487" t="s">
        <v>44</v>
      </c>
      <c r="Q2487" t="s">
        <v>54</v>
      </c>
      <c r="R2487" t="s">
        <v>10841</v>
      </c>
      <c r="S2487" t="s">
        <v>56</v>
      </c>
      <c r="T2487" s="3" t="s">
        <v>83</v>
      </c>
      <c r="U2487" s="4">
        <v>51729.26</v>
      </c>
      <c r="V2487" t="s">
        <v>2718</v>
      </c>
      <c r="W2487" s="3" t="b">
        <v>0</v>
      </c>
      <c r="X2487" s="3" t="s">
        <v>23011</v>
      </c>
      <c r="Y2487" t="s">
        <v>10842</v>
      </c>
      <c r="Z2487" t="s">
        <v>23012</v>
      </c>
      <c r="AA2487" t="s">
        <v>10843</v>
      </c>
    </row>
    <row r="2488" spans="1:27" x14ac:dyDescent="0.3">
      <c r="A2488">
        <f t="shared" si="662"/>
        <v>2487</v>
      </c>
      <c r="B2488" t="s">
        <v>8389</v>
      </c>
      <c r="C2488" t="s">
        <v>10844</v>
      </c>
      <c r="D2488" t="str">
        <f t="shared" si="654"/>
        <v>Reagan Metherell</v>
      </c>
      <c r="E2488" s="3" t="s">
        <v>43</v>
      </c>
      <c r="F2488">
        <v>82</v>
      </c>
      <c r="G2488" s="1">
        <v>44242</v>
      </c>
      <c r="H2488" s="2">
        <f t="shared" si="655"/>
        <v>15</v>
      </c>
      <c r="I2488" s="2">
        <f t="shared" si="656"/>
        <v>2</v>
      </c>
      <c r="J2488" s="2">
        <f t="shared" si="657"/>
        <v>2021</v>
      </c>
      <c r="K2488" s="1">
        <v>44486</v>
      </c>
      <c r="L2488" s="2">
        <f t="shared" si="658"/>
        <v>17</v>
      </c>
      <c r="M2488" s="2">
        <f t="shared" si="659"/>
        <v>10</v>
      </c>
      <c r="N2488" s="2">
        <f t="shared" si="660"/>
        <v>2021</v>
      </c>
      <c r="O2488" s="2">
        <f t="shared" si="661"/>
        <v>244</v>
      </c>
      <c r="P2488" t="s">
        <v>118</v>
      </c>
      <c r="Q2488" t="s">
        <v>54</v>
      </c>
      <c r="R2488" t="s">
        <v>10845</v>
      </c>
      <c r="S2488" t="s">
        <v>100</v>
      </c>
      <c r="T2488" s="3" t="s">
        <v>47</v>
      </c>
      <c r="U2488" s="4">
        <v>91594.21</v>
      </c>
      <c r="V2488" t="s">
        <v>1267</v>
      </c>
      <c r="W2488" s="3" t="b">
        <v>0</v>
      </c>
      <c r="X2488" s="3" t="b">
        <v>1</v>
      </c>
      <c r="Y2488" t="s">
        <v>10846</v>
      </c>
      <c r="Z2488" t="s">
        <v>23012</v>
      </c>
      <c r="AA2488" t="s">
        <v>4367</v>
      </c>
    </row>
    <row r="2489" spans="1:27" x14ac:dyDescent="0.3">
      <c r="A2489">
        <f t="shared" si="662"/>
        <v>2488</v>
      </c>
      <c r="B2489" t="s">
        <v>4837</v>
      </c>
      <c r="C2489" t="s">
        <v>10847</v>
      </c>
      <c r="D2489" t="str">
        <f t="shared" si="654"/>
        <v>Warde Cathel</v>
      </c>
      <c r="E2489" s="3" t="s">
        <v>43</v>
      </c>
      <c r="F2489">
        <v>21</v>
      </c>
      <c r="G2489" s="1">
        <v>44259</v>
      </c>
      <c r="H2489" s="2">
        <f t="shared" si="655"/>
        <v>4</v>
      </c>
      <c r="I2489" s="2">
        <f t="shared" si="656"/>
        <v>3</v>
      </c>
      <c r="J2489" s="2">
        <f t="shared" si="657"/>
        <v>2021</v>
      </c>
      <c r="K2489" s="1">
        <v>44369</v>
      </c>
      <c r="L2489" s="2">
        <f t="shared" si="658"/>
        <v>22</v>
      </c>
      <c r="M2489" s="2">
        <f t="shared" si="659"/>
        <v>6</v>
      </c>
      <c r="N2489" s="2">
        <f t="shared" si="660"/>
        <v>2021</v>
      </c>
      <c r="O2489" s="2">
        <f t="shared" si="661"/>
        <v>110</v>
      </c>
      <c r="P2489" t="s">
        <v>44</v>
      </c>
      <c r="Q2489" t="s">
        <v>54</v>
      </c>
      <c r="R2489" t="s">
        <v>10848</v>
      </c>
      <c r="S2489" t="s">
        <v>65</v>
      </c>
      <c r="T2489" s="3" t="s">
        <v>83</v>
      </c>
      <c r="U2489" s="4">
        <v>99320.320000000007</v>
      </c>
      <c r="V2489" t="s">
        <v>1056</v>
      </c>
      <c r="W2489" s="3" t="s">
        <v>23011</v>
      </c>
      <c r="X2489" s="3" t="b">
        <v>1</v>
      </c>
      <c r="Y2489" t="s">
        <v>10849</v>
      </c>
      <c r="Z2489" t="s">
        <v>23012</v>
      </c>
      <c r="AA2489" t="s">
        <v>109</v>
      </c>
    </row>
    <row r="2490" spans="1:27" x14ac:dyDescent="0.3">
      <c r="A2490">
        <f t="shared" si="662"/>
        <v>2489</v>
      </c>
      <c r="B2490" t="s">
        <v>10850</v>
      </c>
      <c r="C2490" t="s">
        <v>10851</v>
      </c>
      <c r="D2490" t="str">
        <f t="shared" si="654"/>
        <v>Purcell Leggitt</v>
      </c>
      <c r="E2490" s="3" t="s">
        <v>43</v>
      </c>
      <c r="F2490">
        <v>50</v>
      </c>
      <c r="G2490" s="1">
        <v>44359</v>
      </c>
      <c r="H2490" s="2">
        <f t="shared" si="655"/>
        <v>12</v>
      </c>
      <c r="I2490" s="2">
        <f t="shared" si="656"/>
        <v>6</v>
      </c>
      <c r="J2490" s="2">
        <f t="shared" si="657"/>
        <v>2021</v>
      </c>
      <c r="K2490" s="1">
        <f>G2490+8</f>
        <v>44367</v>
      </c>
      <c r="L2490" s="2">
        <f t="shared" si="658"/>
        <v>20</v>
      </c>
      <c r="M2490" s="2">
        <f t="shared" si="659"/>
        <v>6</v>
      </c>
      <c r="N2490" s="2">
        <f t="shared" si="660"/>
        <v>2021</v>
      </c>
      <c r="O2490" s="2">
        <f t="shared" si="661"/>
        <v>8</v>
      </c>
      <c r="P2490" t="s">
        <v>118</v>
      </c>
      <c r="Q2490" t="s">
        <v>90</v>
      </c>
      <c r="R2490" t="s">
        <v>10852</v>
      </c>
      <c r="S2490" t="s">
        <v>25</v>
      </c>
      <c r="T2490" s="3" t="s">
        <v>133</v>
      </c>
      <c r="U2490" s="4">
        <v>57768.160000000003</v>
      </c>
      <c r="V2490" t="s">
        <v>518</v>
      </c>
      <c r="W2490" s="3" t="b">
        <v>1</v>
      </c>
      <c r="X2490" s="3" t="b">
        <v>0</v>
      </c>
      <c r="Y2490" t="s">
        <v>10853</v>
      </c>
      <c r="Z2490" t="s">
        <v>23012</v>
      </c>
      <c r="AA2490" t="s">
        <v>1853</v>
      </c>
    </row>
    <row r="2491" spans="1:27" x14ac:dyDescent="0.3">
      <c r="A2491">
        <f t="shared" si="662"/>
        <v>2490</v>
      </c>
      <c r="B2491" t="s">
        <v>8318</v>
      </c>
      <c r="C2491" t="s">
        <v>10854</v>
      </c>
      <c r="D2491" t="str">
        <f t="shared" si="654"/>
        <v>Sanford Carlyon</v>
      </c>
      <c r="E2491" s="3" t="s">
        <v>43</v>
      </c>
      <c r="F2491">
        <v>77</v>
      </c>
      <c r="G2491" s="1">
        <v>44329</v>
      </c>
      <c r="H2491" s="2">
        <f t="shared" si="655"/>
        <v>13</v>
      </c>
      <c r="I2491" s="2">
        <f t="shared" si="656"/>
        <v>5</v>
      </c>
      <c r="J2491" s="2">
        <f t="shared" si="657"/>
        <v>2021</v>
      </c>
      <c r="K2491" s="1">
        <v>44480</v>
      </c>
      <c r="L2491" s="2">
        <f t="shared" si="658"/>
        <v>11</v>
      </c>
      <c r="M2491" s="2">
        <f t="shared" si="659"/>
        <v>10</v>
      </c>
      <c r="N2491" s="2">
        <f t="shared" si="660"/>
        <v>2021</v>
      </c>
      <c r="O2491" s="2">
        <f t="shared" si="661"/>
        <v>151</v>
      </c>
      <c r="P2491" t="s">
        <v>44</v>
      </c>
      <c r="Q2491" t="s">
        <v>74</v>
      </c>
      <c r="R2491" t="s">
        <v>10855</v>
      </c>
      <c r="S2491" t="s">
        <v>146</v>
      </c>
      <c r="T2491" s="3" t="s">
        <v>26</v>
      </c>
      <c r="U2491" s="4">
        <v>76014.59</v>
      </c>
      <c r="V2491" t="s">
        <v>468</v>
      </c>
      <c r="W2491" s="3" t="b">
        <v>1</v>
      </c>
      <c r="X2491" s="3" t="b">
        <v>1</v>
      </c>
      <c r="Y2491" t="s">
        <v>10856</v>
      </c>
      <c r="Z2491" t="s">
        <v>23012</v>
      </c>
      <c r="AA2491" t="s">
        <v>10857</v>
      </c>
    </row>
    <row r="2492" spans="1:27" x14ac:dyDescent="0.3">
      <c r="A2492">
        <f t="shared" si="662"/>
        <v>2491</v>
      </c>
      <c r="B2492" t="s">
        <v>10858</v>
      </c>
      <c r="C2492" t="s">
        <v>10859</v>
      </c>
      <c r="D2492" t="str">
        <f t="shared" si="654"/>
        <v>Jule Asif</v>
      </c>
      <c r="E2492" s="3" t="s">
        <v>43</v>
      </c>
      <c r="F2492">
        <v>77</v>
      </c>
      <c r="G2492" s="1">
        <v>44433</v>
      </c>
      <c r="H2492" s="2">
        <f t="shared" si="655"/>
        <v>25</v>
      </c>
      <c r="I2492" s="2">
        <f t="shared" si="656"/>
        <v>8</v>
      </c>
      <c r="J2492" s="2">
        <f t="shared" si="657"/>
        <v>2021</v>
      </c>
      <c r="K2492" s="1">
        <f t="shared" ref="K2492:K2495" si="671">G2492+8</f>
        <v>44441</v>
      </c>
      <c r="L2492" s="2">
        <f t="shared" si="658"/>
        <v>2</v>
      </c>
      <c r="M2492" s="2">
        <f t="shared" si="659"/>
        <v>9</v>
      </c>
      <c r="N2492" s="2">
        <f t="shared" si="660"/>
        <v>2021</v>
      </c>
      <c r="O2492" s="2">
        <f t="shared" si="661"/>
        <v>8</v>
      </c>
      <c r="P2492" t="s">
        <v>33</v>
      </c>
      <c r="Q2492" t="s">
        <v>119</v>
      </c>
      <c r="R2492" t="s">
        <v>10860</v>
      </c>
      <c r="S2492" t="s">
        <v>56</v>
      </c>
      <c r="T2492" s="3" t="s">
        <v>47</v>
      </c>
      <c r="U2492" s="4">
        <v>43896.82</v>
      </c>
      <c r="V2492" t="s">
        <v>1164</v>
      </c>
      <c r="W2492" s="3" t="b">
        <v>1</v>
      </c>
      <c r="X2492" s="3" t="s">
        <v>23011</v>
      </c>
      <c r="Y2492" t="s">
        <v>10861</v>
      </c>
      <c r="Z2492" t="s">
        <v>23012</v>
      </c>
      <c r="AA2492" t="s">
        <v>10862</v>
      </c>
    </row>
    <row r="2493" spans="1:27" x14ac:dyDescent="0.3">
      <c r="A2493">
        <f t="shared" si="662"/>
        <v>2492</v>
      </c>
      <c r="B2493" t="s">
        <v>6860</v>
      </c>
      <c r="C2493" t="s">
        <v>10863</v>
      </c>
      <c r="D2493" t="str">
        <f t="shared" si="654"/>
        <v>Antony Tukely</v>
      </c>
      <c r="E2493" s="3" t="s">
        <v>43</v>
      </c>
      <c r="F2493">
        <v>21</v>
      </c>
      <c r="G2493" s="1">
        <v>44321</v>
      </c>
      <c r="H2493" s="2">
        <f t="shared" si="655"/>
        <v>5</v>
      </c>
      <c r="I2493" s="2">
        <f t="shared" si="656"/>
        <v>5</v>
      </c>
      <c r="J2493" s="2">
        <f t="shared" si="657"/>
        <v>2021</v>
      </c>
      <c r="K2493" s="1">
        <f t="shared" si="671"/>
        <v>44329</v>
      </c>
      <c r="L2493" s="2">
        <f t="shared" si="658"/>
        <v>13</v>
      </c>
      <c r="M2493" s="2">
        <f t="shared" si="659"/>
        <v>5</v>
      </c>
      <c r="N2493" s="2">
        <f t="shared" si="660"/>
        <v>2021</v>
      </c>
      <c r="O2493" s="2">
        <f t="shared" si="661"/>
        <v>8</v>
      </c>
      <c r="P2493" t="s">
        <v>118</v>
      </c>
      <c r="Q2493" t="s">
        <v>34</v>
      </c>
      <c r="R2493" t="s">
        <v>10864</v>
      </c>
      <c r="S2493" t="s">
        <v>177</v>
      </c>
      <c r="T2493" s="3" t="s">
        <v>133</v>
      </c>
      <c r="U2493" s="4">
        <v>84010.75</v>
      </c>
      <c r="V2493" t="s">
        <v>838</v>
      </c>
      <c r="W2493" s="3" t="b">
        <v>1</v>
      </c>
      <c r="X2493" s="3" t="b">
        <v>1</v>
      </c>
      <c r="Y2493" t="s">
        <v>10865</v>
      </c>
      <c r="Z2493" t="s">
        <v>23012</v>
      </c>
      <c r="AA2493" t="s">
        <v>928</v>
      </c>
    </row>
    <row r="2494" spans="1:27" x14ac:dyDescent="0.3">
      <c r="A2494">
        <f t="shared" si="662"/>
        <v>2493</v>
      </c>
      <c r="B2494" t="s">
        <v>10866</v>
      </c>
      <c r="C2494" t="s">
        <v>10867</v>
      </c>
      <c r="D2494" t="str">
        <f t="shared" si="654"/>
        <v>Ruy Lilburn</v>
      </c>
      <c r="E2494" s="3" t="s">
        <v>43</v>
      </c>
      <c r="F2494">
        <v>21</v>
      </c>
      <c r="G2494" s="1">
        <v>44501</v>
      </c>
      <c r="H2494" s="2">
        <f t="shared" si="655"/>
        <v>1</v>
      </c>
      <c r="I2494" s="2">
        <f t="shared" si="656"/>
        <v>11</v>
      </c>
      <c r="J2494" s="2">
        <f t="shared" si="657"/>
        <v>2021</v>
      </c>
      <c r="K2494" s="1">
        <f t="shared" si="671"/>
        <v>44509</v>
      </c>
      <c r="L2494" s="2">
        <f t="shared" si="658"/>
        <v>9</v>
      </c>
      <c r="M2494" s="2">
        <f t="shared" si="659"/>
        <v>11</v>
      </c>
      <c r="N2494" s="2">
        <f t="shared" si="660"/>
        <v>2021</v>
      </c>
      <c r="O2494" s="2">
        <f t="shared" si="661"/>
        <v>8</v>
      </c>
      <c r="P2494" t="s">
        <v>118</v>
      </c>
      <c r="Q2494" t="s">
        <v>54</v>
      </c>
      <c r="R2494" t="s">
        <v>10868</v>
      </c>
      <c r="S2494" t="s">
        <v>25</v>
      </c>
      <c r="T2494" s="3" t="s">
        <v>133</v>
      </c>
      <c r="U2494" s="4">
        <v>89424.66</v>
      </c>
      <c r="V2494" t="s">
        <v>5466</v>
      </c>
      <c r="W2494" s="3" t="s">
        <v>23011</v>
      </c>
      <c r="X2494" s="3" t="b">
        <v>1</v>
      </c>
      <c r="Y2494" t="s">
        <v>10869</v>
      </c>
      <c r="Z2494" t="s">
        <v>23012</v>
      </c>
      <c r="AA2494" t="s">
        <v>5430</v>
      </c>
    </row>
    <row r="2495" spans="1:27" x14ac:dyDescent="0.3">
      <c r="A2495">
        <f t="shared" si="662"/>
        <v>2494</v>
      </c>
      <c r="B2495" t="s">
        <v>3459</v>
      </c>
      <c r="C2495" t="s">
        <v>10870</v>
      </c>
      <c r="D2495" t="str">
        <f t="shared" si="654"/>
        <v>Alysia Josephi</v>
      </c>
      <c r="E2495" s="3" t="s">
        <v>32</v>
      </c>
      <c r="F2495">
        <v>40</v>
      </c>
      <c r="G2495" s="1">
        <v>44459</v>
      </c>
      <c r="H2495" s="2">
        <f t="shared" si="655"/>
        <v>20</v>
      </c>
      <c r="I2495" s="2">
        <f t="shared" si="656"/>
        <v>9</v>
      </c>
      <c r="J2495" s="2">
        <f t="shared" si="657"/>
        <v>2021</v>
      </c>
      <c r="K2495" s="1">
        <f t="shared" si="671"/>
        <v>44467</v>
      </c>
      <c r="L2495" s="2">
        <f t="shared" si="658"/>
        <v>28</v>
      </c>
      <c r="M2495" s="2">
        <f t="shared" si="659"/>
        <v>9</v>
      </c>
      <c r="N2495" s="2">
        <f t="shared" si="660"/>
        <v>2021</v>
      </c>
      <c r="O2495" s="2">
        <f t="shared" si="661"/>
        <v>8</v>
      </c>
      <c r="P2495" t="s">
        <v>63</v>
      </c>
      <c r="Q2495" t="s">
        <v>34</v>
      </c>
      <c r="R2495" t="s">
        <v>10871</v>
      </c>
      <c r="S2495" t="s">
        <v>146</v>
      </c>
      <c r="T2495" s="3" t="s">
        <v>66</v>
      </c>
      <c r="U2495" s="4">
        <v>41774.5</v>
      </c>
      <c r="V2495" t="s">
        <v>2702</v>
      </c>
      <c r="W2495" s="3" t="b">
        <v>1</v>
      </c>
      <c r="X2495" s="3" t="b">
        <v>0</v>
      </c>
      <c r="Y2495" t="s">
        <v>10872</v>
      </c>
      <c r="Z2495" t="s">
        <v>23012</v>
      </c>
      <c r="AA2495" t="s">
        <v>10873</v>
      </c>
    </row>
    <row r="2496" spans="1:27" x14ac:dyDescent="0.3">
      <c r="A2496">
        <f t="shared" si="662"/>
        <v>2495</v>
      </c>
      <c r="B2496" t="s">
        <v>10874</v>
      </c>
      <c r="C2496" t="s">
        <v>10875</v>
      </c>
      <c r="D2496" t="str">
        <f t="shared" si="654"/>
        <v>Izaak Scandroot</v>
      </c>
      <c r="E2496" s="3" t="s">
        <v>43</v>
      </c>
      <c r="F2496">
        <v>84</v>
      </c>
      <c r="G2496" s="1">
        <v>44468</v>
      </c>
      <c r="H2496" s="2">
        <f t="shared" si="655"/>
        <v>29</v>
      </c>
      <c r="I2496" s="2">
        <f t="shared" si="656"/>
        <v>9</v>
      </c>
      <c r="J2496" s="2">
        <f t="shared" si="657"/>
        <v>2021</v>
      </c>
      <c r="K2496" s="1">
        <v>44512</v>
      </c>
      <c r="L2496" s="2">
        <f t="shared" si="658"/>
        <v>12</v>
      </c>
      <c r="M2496" s="2">
        <f t="shared" si="659"/>
        <v>11</v>
      </c>
      <c r="N2496" s="2">
        <f t="shared" si="660"/>
        <v>2021</v>
      </c>
      <c r="O2496" s="2">
        <f t="shared" si="661"/>
        <v>44</v>
      </c>
      <c r="P2496" t="s">
        <v>44</v>
      </c>
      <c r="Q2496" t="s">
        <v>90</v>
      </c>
      <c r="R2496" t="s">
        <v>10876</v>
      </c>
      <c r="S2496" t="s">
        <v>92</v>
      </c>
      <c r="T2496" s="3" t="s">
        <v>83</v>
      </c>
      <c r="U2496" s="4">
        <v>61427.55</v>
      </c>
      <c r="V2496" t="s">
        <v>5101</v>
      </c>
      <c r="W2496" s="3" t="b">
        <v>0</v>
      </c>
      <c r="X2496" s="3" t="b">
        <v>0</v>
      </c>
      <c r="Y2496" t="s">
        <v>10877</v>
      </c>
      <c r="Z2496" t="s">
        <v>23012</v>
      </c>
      <c r="AA2496" t="s">
        <v>10878</v>
      </c>
    </row>
    <row r="2497" spans="1:27" x14ac:dyDescent="0.3">
      <c r="A2497">
        <f t="shared" si="662"/>
        <v>2496</v>
      </c>
      <c r="B2497" t="s">
        <v>10879</v>
      </c>
      <c r="C2497" t="s">
        <v>10880</v>
      </c>
      <c r="D2497" t="str">
        <f t="shared" si="654"/>
        <v>Kelly Lucia</v>
      </c>
      <c r="E2497" s="3" t="s">
        <v>43</v>
      </c>
      <c r="F2497">
        <v>66</v>
      </c>
      <c r="G2497" s="1">
        <v>44434</v>
      </c>
      <c r="H2497" s="2">
        <f t="shared" si="655"/>
        <v>26</v>
      </c>
      <c r="I2497" s="2">
        <f t="shared" si="656"/>
        <v>8</v>
      </c>
      <c r="J2497" s="2">
        <f t="shared" si="657"/>
        <v>2021</v>
      </c>
      <c r="K2497" s="1">
        <f t="shared" ref="K2497:K2498" si="672">G2497+8</f>
        <v>44442</v>
      </c>
      <c r="L2497" s="2">
        <f t="shared" si="658"/>
        <v>3</v>
      </c>
      <c r="M2497" s="2">
        <f t="shared" si="659"/>
        <v>9</v>
      </c>
      <c r="N2497" s="2">
        <f t="shared" si="660"/>
        <v>2021</v>
      </c>
      <c r="O2497" s="2">
        <f t="shared" si="661"/>
        <v>8</v>
      </c>
      <c r="P2497" t="s">
        <v>118</v>
      </c>
      <c r="Q2497" t="s">
        <v>74</v>
      </c>
      <c r="R2497" t="s">
        <v>10881</v>
      </c>
      <c r="S2497" t="s">
        <v>177</v>
      </c>
      <c r="T2497" s="3" t="s">
        <v>23012</v>
      </c>
      <c r="U2497" s="4">
        <v>31142.16</v>
      </c>
      <c r="V2497" t="s">
        <v>1397</v>
      </c>
      <c r="W2497" s="3" t="b">
        <v>0</v>
      </c>
      <c r="X2497" s="3" t="b">
        <v>0</v>
      </c>
      <c r="Y2497" t="s">
        <v>10882</v>
      </c>
      <c r="Z2497" t="s">
        <v>1381</v>
      </c>
      <c r="AA2497" t="s">
        <v>10883</v>
      </c>
    </row>
    <row r="2498" spans="1:27" x14ac:dyDescent="0.3">
      <c r="A2498">
        <f t="shared" si="662"/>
        <v>2497</v>
      </c>
      <c r="B2498" t="s">
        <v>10884</v>
      </c>
      <c r="C2498" t="s">
        <v>10885</v>
      </c>
      <c r="D2498" t="str">
        <f t="shared" si="654"/>
        <v>Herminia Wyre</v>
      </c>
      <c r="E2498" s="3" t="s">
        <v>32</v>
      </c>
      <c r="F2498">
        <v>48</v>
      </c>
      <c r="G2498" s="1">
        <v>44477</v>
      </c>
      <c r="H2498" s="2">
        <f t="shared" si="655"/>
        <v>8</v>
      </c>
      <c r="I2498" s="2">
        <f t="shared" si="656"/>
        <v>10</v>
      </c>
      <c r="J2498" s="2">
        <f t="shared" si="657"/>
        <v>2021</v>
      </c>
      <c r="K2498" s="1">
        <f t="shared" si="672"/>
        <v>44485</v>
      </c>
      <c r="L2498" s="2">
        <f t="shared" si="658"/>
        <v>16</v>
      </c>
      <c r="M2498" s="2">
        <f t="shared" si="659"/>
        <v>10</v>
      </c>
      <c r="N2498" s="2">
        <f t="shared" si="660"/>
        <v>2021</v>
      </c>
      <c r="O2498" s="2">
        <f t="shared" si="661"/>
        <v>8</v>
      </c>
      <c r="P2498" t="s">
        <v>118</v>
      </c>
      <c r="Q2498" t="s">
        <v>197</v>
      </c>
      <c r="R2498" t="s">
        <v>10886</v>
      </c>
      <c r="S2498" t="s">
        <v>100</v>
      </c>
      <c r="T2498" s="3" t="s">
        <v>47</v>
      </c>
      <c r="U2498" s="4">
        <v>48556.28</v>
      </c>
      <c r="V2498" t="s">
        <v>3007</v>
      </c>
      <c r="W2498" s="3" t="b">
        <v>1</v>
      </c>
      <c r="X2498" s="3" t="b">
        <v>0</v>
      </c>
      <c r="Y2498" t="s">
        <v>2674</v>
      </c>
      <c r="Z2498" t="s">
        <v>1236</v>
      </c>
      <c r="AA2498" t="s">
        <v>1549</v>
      </c>
    </row>
    <row r="2499" spans="1:27" x14ac:dyDescent="0.3">
      <c r="A2499">
        <f t="shared" si="662"/>
        <v>2498</v>
      </c>
      <c r="B2499" t="s">
        <v>10887</v>
      </c>
      <c r="C2499" t="s">
        <v>10888</v>
      </c>
      <c r="D2499" t="str">
        <f t="shared" ref="D2499:D2562" si="673">B2499&amp; " " &amp;C2499</f>
        <v>Thedrick Goodlett</v>
      </c>
      <c r="E2499" s="3" t="s">
        <v>43</v>
      </c>
      <c r="F2499">
        <v>88</v>
      </c>
      <c r="G2499" s="1">
        <v>44327</v>
      </c>
      <c r="H2499" s="2">
        <f t="shared" ref="H2499:H2562" si="674">DAY(G2499)</f>
        <v>11</v>
      </c>
      <c r="I2499" s="2">
        <f t="shared" ref="I2499:I2562" si="675">MONTH(G2499)</f>
        <v>5</v>
      </c>
      <c r="J2499" s="2">
        <f t="shared" ref="J2499:J2562" si="676">YEAR(G2499)</f>
        <v>2021</v>
      </c>
      <c r="K2499" s="1">
        <v>44456</v>
      </c>
      <c r="L2499" s="2">
        <f t="shared" ref="L2499:L2562" si="677">DAY(K2499)</f>
        <v>17</v>
      </c>
      <c r="M2499" s="2">
        <f t="shared" ref="M2499:M2562" si="678">MONTH(K2499)</f>
        <v>9</v>
      </c>
      <c r="N2499" s="2">
        <f t="shared" ref="N2499:N2562" si="679">YEAR(K2499)</f>
        <v>2021</v>
      </c>
      <c r="O2499" s="2">
        <f t="shared" ref="O2499:O2562" si="680">K2499-G2499</f>
        <v>129</v>
      </c>
      <c r="P2499" t="s">
        <v>73</v>
      </c>
      <c r="Q2499" t="s">
        <v>23</v>
      </c>
      <c r="R2499" t="s">
        <v>10889</v>
      </c>
      <c r="S2499" t="s">
        <v>76</v>
      </c>
      <c r="T2499" s="3" t="s">
        <v>66</v>
      </c>
      <c r="U2499" s="4">
        <v>61287.58</v>
      </c>
      <c r="V2499" t="s">
        <v>4887</v>
      </c>
      <c r="W2499" s="3" t="b">
        <v>0</v>
      </c>
      <c r="X2499" s="3" t="b">
        <v>0</v>
      </c>
      <c r="Y2499" t="s">
        <v>10890</v>
      </c>
      <c r="Z2499" t="s">
        <v>23012</v>
      </c>
      <c r="AA2499" t="s">
        <v>10891</v>
      </c>
    </row>
    <row r="2500" spans="1:27" x14ac:dyDescent="0.3">
      <c r="A2500">
        <f t="shared" ref="A2500:A2563" si="681">A2499+1</f>
        <v>2499</v>
      </c>
      <c r="B2500" t="s">
        <v>10892</v>
      </c>
      <c r="C2500" t="s">
        <v>10893</v>
      </c>
      <c r="D2500" t="str">
        <f t="shared" si="673"/>
        <v>Catlaina Paunton</v>
      </c>
      <c r="E2500" s="3" t="s">
        <v>32</v>
      </c>
      <c r="F2500">
        <v>50</v>
      </c>
      <c r="G2500" s="1">
        <v>44431</v>
      </c>
      <c r="H2500" s="2">
        <f t="shared" si="674"/>
        <v>23</v>
      </c>
      <c r="I2500" s="2">
        <f t="shared" si="675"/>
        <v>8</v>
      </c>
      <c r="J2500" s="2">
        <f t="shared" si="676"/>
        <v>2021</v>
      </c>
      <c r="K2500" s="1">
        <f>G2500+8</f>
        <v>44439</v>
      </c>
      <c r="L2500" s="2">
        <f t="shared" si="677"/>
        <v>31</v>
      </c>
      <c r="M2500" s="2">
        <f t="shared" si="678"/>
        <v>8</v>
      </c>
      <c r="N2500" s="2">
        <f t="shared" si="679"/>
        <v>2021</v>
      </c>
      <c r="O2500" s="2">
        <f t="shared" si="680"/>
        <v>8</v>
      </c>
      <c r="P2500" t="s">
        <v>44</v>
      </c>
      <c r="Q2500" t="s">
        <v>74</v>
      </c>
      <c r="R2500" t="s">
        <v>10894</v>
      </c>
      <c r="S2500" t="s">
        <v>92</v>
      </c>
      <c r="T2500" s="3" t="s">
        <v>66</v>
      </c>
      <c r="U2500" s="4">
        <v>38286.519999999997</v>
      </c>
      <c r="V2500" t="s">
        <v>1701</v>
      </c>
      <c r="W2500" s="3" t="b">
        <v>1</v>
      </c>
      <c r="X2500" s="3" t="b">
        <v>0</v>
      </c>
      <c r="Y2500" t="s">
        <v>10895</v>
      </c>
      <c r="Z2500" t="s">
        <v>23012</v>
      </c>
      <c r="AA2500" t="s">
        <v>10896</v>
      </c>
    </row>
    <row r="2501" spans="1:27" x14ac:dyDescent="0.3">
      <c r="A2501">
        <f t="shared" si="681"/>
        <v>2500</v>
      </c>
      <c r="B2501" t="s">
        <v>10897</v>
      </c>
      <c r="C2501" t="s">
        <v>10898</v>
      </c>
      <c r="D2501" t="str">
        <f t="shared" si="673"/>
        <v>Daisie Caston</v>
      </c>
      <c r="E2501" s="3" t="s">
        <v>32</v>
      </c>
      <c r="F2501">
        <v>43</v>
      </c>
      <c r="G2501" s="1">
        <v>44237</v>
      </c>
      <c r="H2501" s="2">
        <f t="shared" si="674"/>
        <v>10</v>
      </c>
      <c r="I2501" s="2">
        <f t="shared" si="675"/>
        <v>2</v>
      </c>
      <c r="J2501" s="2">
        <f t="shared" si="676"/>
        <v>2021</v>
      </c>
      <c r="K2501" s="1">
        <v>44480</v>
      </c>
      <c r="L2501" s="2">
        <f t="shared" si="677"/>
        <v>11</v>
      </c>
      <c r="M2501" s="2">
        <f t="shared" si="678"/>
        <v>10</v>
      </c>
      <c r="N2501" s="2">
        <f t="shared" si="679"/>
        <v>2021</v>
      </c>
      <c r="O2501" s="2">
        <f t="shared" si="680"/>
        <v>243</v>
      </c>
      <c r="P2501" t="s">
        <v>118</v>
      </c>
      <c r="Q2501" t="s">
        <v>34</v>
      </c>
      <c r="R2501" t="s">
        <v>10899</v>
      </c>
      <c r="S2501" t="s">
        <v>56</v>
      </c>
      <c r="T2501" s="3" t="s">
        <v>159</v>
      </c>
      <c r="U2501" s="4">
        <v>10191.25</v>
      </c>
      <c r="V2501" t="s">
        <v>309</v>
      </c>
      <c r="W2501" s="3" t="s">
        <v>23011</v>
      </c>
      <c r="X2501" s="3" t="b">
        <v>0</v>
      </c>
      <c r="Y2501" t="s">
        <v>10900</v>
      </c>
      <c r="Z2501" t="s">
        <v>23012</v>
      </c>
      <c r="AA2501" t="s">
        <v>5210</v>
      </c>
    </row>
    <row r="2502" spans="1:27" x14ac:dyDescent="0.3">
      <c r="A2502">
        <f t="shared" si="681"/>
        <v>2501</v>
      </c>
      <c r="B2502" t="s">
        <v>10901</v>
      </c>
      <c r="C2502" t="s">
        <v>10902</v>
      </c>
      <c r="D2502" t="str">
        <f t="shared" si="673"/>
        <v>Reginauld McNirlan</v>
      </c>
      <c r="E2502" s="3" t="s">
        <v>43</v>
      </c>
      <c r="F2502">
        <v>36</v>
      </c>
      <c r="G2502" s="1">
        <v>44290</v>
      </c>
      <c r="H2502" s="2">
        <f t="shared" si="674"/>
        <v>4</v>
      </c>
      <c r="I2502" s="2">
        <f t="shared" si="675"/>
        <v>4</v>
      </c>
      <c r="J2502" s="2">
        <f t="shared" si="676"/>
        <v>2021</v>
      </c>
      <c r="K2502" s="1">
        <v>44559</v>
      </c>
      <c r="L2502" s="2">
        <f t="shared" si="677"/>
        <v>29</v>
      </c>
      <c r="M2502" s="2">
        <f t="shared" si="678"/>
        <v>12</v>
      </c>
      <c r="N2502" s="2">
        <f t="shared" si="679"/>
        <v>2021</v>
      </c>
      <c r="O2502" s="2">
        <f t="shared" si="680"/>
        <v>269</v>
      </c>
      <c r="P2502" t="s">
        <v>33</v>
      </c>
      <c r="Q2502" t="s">
        <v>54</v>
      </c>
      <c r="R2502" t="s">
        <v>10903</v>
      </c>
      <c r="S2502" t="s">
        <v>65</v>
      </c>
      <c r="T2502" s="3" t="s">
        <v>66</v>
      </c>
      <c r="U2502" s="4">
        <v>79845.27</v>
      </c>
      <c r="V2502" t="s">
        <v>6008</v>
      </c>
      <c r="W2502" s="3" t="b">
        <v>0</v>
      </c>
      <c r="X2502" s="3" t="b">
        <v>0</v>
      </c>
      <c r="Y2502" t="s">
        <v>10904</v>
      </c>
      <c r="Z2502" t="s">
        <v>23012</v>
      </c>
      <c r="AA2502" t="s">
        <v>10905</v>
      </c>
    </row>
    <row r="2503" spans="1:27" x14ac:dyDescent="0.3">
      <c r="A2503">
        <f t="shared" si="681"/>
        <v>2502</v>
      </c>
      <c r="B2503" t="s">
        <v>10906</v>
      </c>
      <c r="C2503" t="s">
        <v>10907</v>
      </c>
      <c r="D2503" t="str">
        <f t="shared" si="673"/>
        <v>Dana Neesam</v>
      </c>
      <c r="E2503" s="3" t="s">
        <v>43</v>
      </c>
      <c r="F2503">
        <v>50</v>
      </c>
      <c r="G2503" s="1">
        <v>44526</v>
      </c>
      <c r="H2503" s="2">
        <f t="shared" si="674"/>
        <v>26</v>
      </c>
      <c r="I2503" s="2">
        <f t="shared" si="675"/>
        <v>11</v>
      </c>
      <c r="J2503" s="2">
        <f t="shared" si="676"/>
        <v>2021</v>
      </c>
      <c r="K2503" s="1">
        <f>G2503+8</f>
        <v>44534</v>
      </c>
      <c r="L2503" s="2">
        <f t="shared" si="677"/>
        <v>4</v>
      </c>
      <c r="M2503" s="2">
        <f t="shared" si="678"/>
        <v>12</v>
      </c>
      <c r="N2503" s="2">
        <f t="shared" si="679"/>
        <v>2021</v>
      </c>
      <c r="O2503" s="2">
        <f t="shared" si="680"/>
        <v>8</v>
      </c>
      <c r="P2503" t="s">
        <v>73</v>
      </c>
      <c r="Q2503" t="s">
        <v>23</v>
      </c>
      <c r="R2503" t="s">
        <v>10908</v>
      </c>
      <c r="S2503" t="s">
        <v>76</v>
      </c>
      <c r="T2503" s="3" t="s">
        <v>159</v>
      </c>
      <c r="U2503" s="4">
        <v>82481.960000000006</v>
      </c>
      <c r="V2503" t="s">
        <v>1256</v>
      </c>
      <c r="W2503" s="3" t="b">
        <v>1</v>
      </c>
      <c r="X2503" s="3" t="s">
        <v>23011</v>
      </c>
      <c r="Y2503" t="s">
        <v>10909</v>
      </c>
      <c r="Z2503" t="s">
        <v>218</v>
      </c>
      <c r="AA2503" t="s">
        <v>1424</v>
      </c>
    </row>
    <row r="2504" spans="1:27" x14ac:dyDescent="0.3">
      <c r="A2504">
        <f t="shared" si="681"/>
        <v>2503</v>
      </c>
      <c r="B2504" t="s">
        <v>10910</v>
      </c>
      <c r="C2504" t="s">
        <v>10911</v>
      </c>
      <c r="D2504" t="str">
        <f t="shared" si="673"/>
        <v>Eulalie Longmuir</v>
      </c>
      <c r="E2504" s="3" t="s">
        <v>32</v>
      </c>
      <c r="F2504">
        <v>48</v>
      </c>
      <c r="G2504" s="1">
        <v>44332</v>
      </c>
      <c r="H2504" s="2">
        <f t="shared" si="674"/>
        <v>16</v>
      </c>
      <c r="I2504" s="2">
        <f t="shared" si="675"/>
        <v>5</v>
      </c>
      <c r="J2504" s="2">
        <f t="shared" si="676"/>
        <v>2021</v>
      </c>
      <c r="K2504" s="1">
        <v>44406</v>
      </c>
      <c r="L2504" s="2">
        <f t="shared" si="677"/>
        <v>29</v>
      </c>
      <c r="M2504" s="2">
        <f t="shared" si="678"/>
        <v>7</v>
      </c>
      <c r="N2504" s="2">
        <f t="shared" si="679"/>
        <v>2021</v>
      </c>
      <c r="O2504" s="2">
        <f t="shared" si="680"/>
        <v>74</v>
      </c>
      <c r="P2504" t="s">
        <v>44</v>
      </c>
      <c r="Q2504" t="s">
        <v>45</v>
      </c>
      <c r="R2504" t="s">
        <v>10912</v>
      </c>
      <c r="S2504" t="s">
        <v>146</v>
      </c>
      <c r="T2504" s="3" t="s">
        <v>57</v>
      </c>
      <c r="U2504" s="4">
        <v>40917.01</v>
      </c>
      <c r="V2504" t="s">
        <v>48</v>
      </c>
      <c r="W2504" s="3" t="b">
        <v>1</v>
      </c>
      <c r="X2504" s="3" t="b">
        <v>0</v>
      </c>
      <c r="Y2504" t="s">
        <v>10913</v>
      </c>
      <c r="Z2504" t="s">
        <v>23012</v>
      </c>
      <c r="AA2504" t="s">
        <v>470</v>
      </c>
    </row>
    <row r="2505" spans="1:27" x14ac:dyDescent="0.3">
      <c r="A2505">
        <f t="shared" si="681"/>
        <v>2504</v>
      </c>
      <c r="B2505" t="s">
        <v>10914</v>
      </c>
      <c r="C2505" t="s">
        <v>10915</v>
      </c>
      <c r="D2505" t="str">
        <f t="shared" si="673"/>
        <v>Jessa McTrusty</v>
      </c>
      <c r="E2505" s="3" t="s">
        <v>32</v>
      </c>
      <c r="F2505">
        <v>72</v>
      </c>
      <c r="G2505" s="1">
        <v>44504</v>
      </c>
      <c r="H2505" s="2">
        <f t="shared" si="674"/>
        <v>4</v>
      </c>
      <c r="I2505" s="2">
        <f t="shared" si="675"/>
        <v>11</v>
      </c>
      <c r="J2505" s="2">
        <f t="shared" si="676"/>
        <v>2021</v>
      </c>
      <c r="K2505" s="1">
        <f>G2505+8</f>
        <v>44512</v>
      </c>
      <c r="L2505" s="2">
        <f t="shared" si="677"/>
        <v>12</v>
      </c>
      <c r="M2505" s="2">
        <f t="shared" si="678"/>
        <v>11</v>
      </c>
      <c r="N2505" s="2">
        <f t="shared" si="679"/>
        <v>2021</v>
      </c>
      <c r="O2505" s="2">
        <f t="shared" si="680"/>
        <v>8</v>
      </c>
      <c r="P2505" t="s">
        <v>44</v>
      </c>
      <c r="Q2505" t="s">
        <v>90</v>
      </c>
      <c r="R2505" t="s">
        <v>10916</v>
      </c>
      <c r="S2505" t="s">
        <v>76</v>
      </c>
      <c r="T2505" s="3" t="s">
        <v>47</v>
      </c>
      <c r="U2505" s="4">
        <v>14927.59</v>
      </c>
      <c r="V2505" t="s">
        <v>480</v>
      </c>
      <c r="W2505" s="3" t="s">
        <v>23011</v>
      </c>
      <c r="X2505" s="3" t="b">
        <v>0</v>
      </c>
      <c r="Y2505" t="s">
        <v>10917</v>
      </c>
      <c r="Z2505" t="s">
        <v>23012</v>
      </c>
      <c r="AA2505" t="s">
        <v>258</v>
      </c>
    </row>
    <row r="2506" spans="1:27" x14ac:dyDescent="0.3">
      <c r="A2506">
        <f t="shared" si="681"/>
        <v>2505</v>
      </c>
      <c r="B2506" t="s">
        <v>10918</v>
      </c>
      <c r="C2506" t="s">
        <v>10919</v>
      </c>
      <c r="D2506" t="str">
        <f t="shared" si="673"/>
        <v>Beck Ovise</v>
      </c>
      <c r="E2506" s="3" t="s">
        <v>43</v>
      </c>
      <c r="F2506">
        <v>92</v>
      </c>
      <c r="G2506" s="1">
        <v>44224</v>
      </c>
      <c r="H2506" s="2">
        <f t="shared" si="674"/>
        <v>28</v>
      </c>
      <c r="I2506" s="2">
        <f t="shared" si="675"/>
        <v>1</v>
      </c>
      <c r="J2506" s="2">
        <f t="shared" si="676"/>
        <v>2021</v>
      </c>
      <c r="K2506" s="1">
        <v>44488</v>
      </c>
      <c r="L2506" s="2">
        <f t="shared" si="677"/>
        <v>19</v>
      </c>
      <c r="M2506" s="2">
        <f t="shared" si="678"/>
        <v>10</v>
      </c>
      <c r="N2506" s="2">
        <f t="shared" si="679"/>
        <v>2021</v>
      </c>
      <c r="O2506" s="2">
        <f t="shared" si="680"/>
        <v>264</v>
      </c>
      <c r="P2506" t="s">
        <v>22</v>
      </c>
      <c r="Q2506" t="s">
        <v>197</v>
      </c>
      <c r="R2506" t="s">
        <v>10920</v>
      </c>
      <c r="S2506" t="s">
        <v>92</v>
      </c>
      <c r="T2506" s="3" t="s">
        <v>133</v>
      </c>
      <c r="U2506" s="4">
        <v>93387.83</v>
      </c>
      <c r="V2506" t="s">
        <v>2814</v>
      </c>
      <c r="W2506" s="3" t="s">
        <v>23011</v>
      </c>
      <c r="X2506" s="3" t="b">
        <v>0</v>
      </c>
      <c r="Y2506" t="s">
        <v>10921</v>
      </c>
      <c r="Z2506" t="s">
        <v>10922</v>
      </c>
      <c r="AA2506" t="s">
        <v>10923</v>
      </c>
    </row>
    <row r="2507" spans="1:27" x14ac:dyDescent="0.3">
      <c r="A2507">
        <f t="shared" si="681"/>
        <v>2506</v>
      </c>
      <c r="B2507" t="s">
        <v>10924</v>
      </c>
      <c r="C2507" t="s">
        <v>10925</v>
      </c>
      <c r="D2507" t="str">
        <f t="shared" si="673"/>
        <v>Alfy Johnes</v>
      </c>
      <c r="E2507" s="3" t="s">
        <v>32</v>
      </c>
      <c r="F2507">
        <v>40</v>
      </c>
      <c r="G2507" s="1">
        <v>44413</v>
      </c>
      <c r="H2507" s="2">
        <f t="shared" si="674"/>
        <v>5</v>
      </c>
      <c r="I2507" s="2">
        <f t="shared" si="675"/>
        <v>8</v>
      </c>
      <c r="J2507" s="2">
        <f t="shared" si="676"/>
        <v>2021</v>
      </c>
      <c r="K2507" s="1">
        <f t="shared" ref="K2507:K2513" si="682">G2507+8</f>
        <v>44421</v>
      </c>
      <c r="L2507" s="2">
        <f t="shared" si="677"/>
        <v>13</v>
      </c>
      <c r="M2507" s="2">
        <f t="shared" si="678"/>
        <v>8</v>
      </c>
      <c r="N2507" s="2">
        <f t="shared" si="679"/>
        <v>2021</v>
      </c>
      <c r="O2507" s="2">
        <f t="shared" si="680"/>
        <v>8</v>
      </c>
      <c r="P2507" t="s">
        <v>73</v>
      </c>
      <c r="Q2507" t="s">
        <v>90</v>
      </c>
      <c r="R2507" t="s">
        <v>10926</v>
      </c>
      <c r="S2507" t="s">
        <v>56</v>
      </c>
      <c r="T2507" s="3" t="s">
        <v>37</v>
      </c>
      <c r="U2507" s="4">
        <v>21891.32</v>
      </c>
      <c r="V2507" t="s">
        <v>1488</v>
      </c>
      <c r="W2507" s="3" t="s">
        <v>23011</v>
      </c>
      <c r="X2507" s="3" t="b">
        <v>0</v>
      </c>
      <c r="Y2507" t="s">
        <v>10927</v>
      </c>
      <c r="Z2507" t="s">
        <v>10928</v>
      </c>
      <c r="AA2507" t="s">
        <v>5102</v>
      </c>
    </row>
    <row r="2508" spans="1:27" x14ac:dyDescent="0.3">
      <c r="A2508">
        <f t="shared" si="681"/>
        <v>2507</v>
      </c>
      <c r="B2508" t="s">
        <v>10929</v>
      </c>
      <c r="C2508" t="s">
        <v>10930</v>
      </c>
      <c r="D2508" t="str">
        <f t="shared" si="673"/>
        <v>Ursa Jantet</v>
      </c>
      <c r="E2508" s="3" t="s">
        <v>32</v>
      </c>
      <c r="F2508">
        <v>54</v>
      </c>
      <c r="G2508" s="1">
        <v>44545</v>
      </c>
      <c r="H2508" s="2">
        <f t="shared" si="674"/>
        <v>15</v>
      </c>
      <c r="I2508" s="2">
        <f t="shared" si="675"/>
        <v>12</v>
      </c>
      <c r="J2508" s="2">
        <f t="shared" si="676"/>
        <v>2021</v>
      </c>
      <c r="K2508" s="1">
        <f t="shared" si="682"/>
        <v>44553</v>
      </c>
      <c r="L2508" s="2">
        <f t="shared" si="677"/>
        <v>23</v>
      </c>
      <c r="M2508" s="2">
        <f t="shared" si="678"/>
        <v>12</v>
      </c>
      <c r="N2508" s="2">
        <f t="shared" si="679"/>
        <v>2021</v>
      </c>
      <c r="O2508" s="2">
        <f t="shared" si="680"/>
        <v>8</v>
      </c>
      <c r="P2508" t="s">
        <v>33</v>
      </c>
      <c r="Q2508" t="s">
        <v>34</v>
      </c>
      <c r="R2508" t="s">
        <v>10931</v>
      </c>
      <c r="S2508" t="s">
        <v>36</v>
      </c>
      <c r="T2508" s="3" t="s">
        <v>66</v>
      </c>
      <c r="U2508" s="4">
        <v>4309.8900000000003</v>
      </c>
      <c r="V2508" t="s">
        <v>6761</v>
      </c>
      <c r="W2508" s="3" t="b">
        <v>0</v>
      </c>
      <c r="X2508" s="3" t="b">
        <v>1</v>
      </c>
      <c r="Y2508" t="s">
        <v>10932</v>
      </c>
      <c r="Z2508" t="s">
        <v>23012</v>
      </c>
      <c r="AA2508" t="s">
        <v>3724</v>
      </c>
    </row>
    <row r="2509" spans="1:27" x14ac:dyDescent="0.3">
      <c r="A2509">
        <f t="shared" si="681"/>
        <v>2508</v>
      </c>
      <c r="B2509" t="s">
        <v>2918</v>
      </c>
      <c r="C2509" t="s">
        <v>10933</v>
      </c>
      <c r="D2509" t="str">
        <f t="shared" si="673"/>
        <v>Karole Wallicker</v>
      </c>
      <c r="E2509" s="3" t="s">
        <v>32</v>
      </c>
      <c r="F2509">
        <v>95</v>
      </c>
      <c r="G2509" s="1">
        <v>44505</v>
      </c>
      <c r="H2509" s="2">
        <f t="shared" si="674"/>
        <v>5</v>
      </c>
      <c r="I2509" s="2">
        <f t="shared" si="675"/>
        <v>11</v>
      </c>
      <c r="J2509" s="2">
        <f t="shared" si="676"/>
        <v>2021</v>
      </c>
      <c r="K2509" s="1">
        <f t="shared" si="682"/>
        <v>44513</v>
      </c>
      <c r="L2509" s="2">
        <f t="shared" si="677"/>
        <v>13</v>
      </c>
      <c r="M2509" s="2">
        <f t="shared" si="678"/>
        <v>11</v>
      </c>
      <c r="N2509" s="2">
        <f t="shared" si="679"/>
        <v>2021</v>
      </c>
      <c r="O2509" s="2">
        <f t="shared" si="680"/>
        <v>8</v>
      </c>
      <c r="P2509" t="s">
        <v>63</v>
      </c>
      <c r="Q2509" t="s">
        <v>74</v>
      </c>
      <c r="R2509" t="s">
        <v>10934</v>
      </c>
      <c r="S2509" t="s">
        <v>36</v>
      </c>
      <c r="T2509" s="3" t="s">
        <v>47</v>
      </c>
      <c r="U2509" s="4">
        <v>73559.820000000007</v>
      </c>
      <c r="V2509" t="s">
        <v>1790</v>
      </c>
      <c r="W2509" s="3" t="b">
        <v>0</v>
      </c>
      <c r="X2509" s="3" t="b">
        <v>0</v>
      </c>
      <c r="Y2509" t="s">
        <v>10935</v>
      </c>
      <c r="Z2509" t="s">
        <v>23012</v>
      </c>
      <c r="AA2509" t="s">
        <v>3013</v>
      </c>
    </row>
    <row r="2510" spans="1:27" x14ac:dyDescent="0.3">
      <c r="A2510">
        <f t="shared" si="681"/>
        <v>2509</v>
      </c>
      <c r="B2510" t="s">
        <v>2652</v>
      </c>
      <c r="C2510" t="s">
        <v>10936</v>
      </c>
      <c r="D2510" t="str">
        <f t="shared" si="673"/>
        <v>Andreas Bridgen</v>
      </c>
      <c r="E2510" s="3" t="s">
        <v>43</v>
      </c>
      <c r="F2510">
        <v>53</v>
      </c>
      <c r="G2510" s="1">
        <v>44403</v>
      </c>
      <c r="H2510" s="2">
        <f t="shared" si="674"/>
        <v>26</v>
      </c>
      <c r="I2510" s="2">
        <f t="shared" si="675"/>
        <v>7</v>
      </c>
      <c r="J2510" s="2">
        <f t="shared" si="676"/>
        <v>2021</v>
      </c>
      <c r="K2510" s="1">
        <f t="shared" si="682"/>
        <v>44411</v>
      </c>
      <c r="L2510" s="2">
        <f t="shared" si="677"/>
        <v>3</v>
      </c>
      <c r="M2510" s="2">
        <f t="shared" si="678"/>
        <v>8</v>
      </c>
      <c r="N2510" s="2">
        <f t="shared" si="679"/>
        <v>2021</v>
      </c>
      <c r="O2510" s="2">
        <f t="shared" si="680"/>
        <v>8</v>
      </c>
      <c r="P2510" t="s">
        <v>22</v>
      </c>
      <c r="Q2510" t="s">
        <v>54</v>
      </c>
      <c r="R2510" t="s">
        <v>10937</v>
      </c>
      <c r="S2510" t="s">
        <v>76</v>
      </c>
      <c r="T2510" s="3" t="s">
        <v>23012</v>
      </c>
      <c r="U2510" s="4">
        <v>80587.38</v>
      </c>
      <c r="V2510" t="s">
        <v>27</v>
      </c>
      <c r="W2510" s="3" t="b">
        <v>0</v>
      </c>
      <c r="X2510" s="3" t="b">
        <v>0</v>
      </c>
      <c r="Y2510" t="s">
        <v>10938</v>
      </c>
      <c r="Z2510" t="s">
        <v>23012</v>
      </c>
      <c r="AA2510" t="s">
        <v>419</v>
      </c>
    </row>
    <row r="2511" spans="1:27" x14ac:dyDescent="0.3">
      <c r="A2511">
        <f t="shared" si="681"/>
        <v>2510</v>
      </c>
      <c r="B2511" t="s">
        <v>8177</v>
      </c>
      <c r="C2511" t="s">
        <v>10939</v>
      </c>
      <c r="D2511" t="str">
        <f t="shared" si="673"/>
        <v>Valene Sennett</v>
      </c>
      <c r="E2511" s="3" t="s">
        <v>32</v>
      </c>
      <c r="F2511">
        <v>60</v>
      </c>
      <c r="G2511" s="1">
        <v>44545</v>
      </c>
      <c r="H2511" s="2">
        <f t="shared" si="674"/>
        <v>15</v>
      </c>
      <c r="I2511" s="2">
        <f t="shared" si="675"/>
        <v>12</v>
      </c>
      <c r="J2511" s="2">
        <f t="shared" si="676"/>
        <v>2021</v>
      </c>
      <c r="K2511" s="1">
        <f t="shared" si="682"/>
        <v>44553</v>
      </c>
      <c r="L2511" s="2">
        <f t="shared" si="677"/>
        <v>23</v>
      </c>
      <c r="M2511" s="2">
        <f t="shared" si="678"/>
        <v>12</v>
      </c>
      <c r="N2511" s="2">
        <f t="shared" si="679"/>
        <v>2021</v>
      </c>
      <c r="O2511" s="2">
        <f t="shared" si="680"/>
        <v>8</v>
      </c>
      <c r="P2511" t="s">
        <v>22</v>
      </c>
      <c r="Q2511" t="s">
        <v>34</v>
      </c>
      <c r="R2511" t="s">
        <v>10940</v>
      </c>
      <c r="S2511" t="s">
        <v>56</v>
      </c>
      <c r="T2511" s="3" t="s">
        <v>26</v>
      </c>
      <c r="U2511" s="4">
        <v>47444.82</v>
      </c>
      <c r="V2511" t="s">
        <v>1958</v>
      </c>
      <c r="W2511" s="3" t="s">
        <v>23011</v>
      </c>
      <c r="X2511" s="3" t="b">
        <v>0</v>
      </c>
      <c r="Y2511" t="s">
        <v>10941</v>
      </c>
      <c r="Z2511" t="s">
        <v>23012</v>
      </c>
      <c r="AA2511" t="s">
        <v>4492</v>
      </c>
    </row>
    <row r="2512" spans="1:27" x14ac:dyDescent="0.3">
      <c r="A2512">
        <f t="shared" si="681"/>
        <v>2511</v>
      </c>
      <c r="B2512" t="s">
        <v>10942</v>
      </c>
      <c r="C2512" t="s">
        <v>10943</v>
      </c>
      <c r="D2512" t="str">
        <f t="shared" si="673"/>
        <v>Felita Le Friec</v>
      </c>
      <c r="E2512" s="3" t="s">
        <v>32</v>
      </c>
      <c r="F2512">
        <v>12</v>
      </c>
      <c r="G2512" s="1">
        <v>44530</v>
      </c>
      <c r="H2512" s="2">
        <f t="shared" si="674"/>
        <v>30</v>
      </c>
      <c r="I2512" s="2">
        <f t="shared" si="675"/>
        <v>11</v>
      </c>
      <c r="J2512" s="2">
        <f t="shared" si="676"/>
        <v>2021</v>
      </c>
      <c r="K2512" s="1">
        <f t="shared" si="682"/>
        <v>44538</v>
      </c>
      <c r="L2512" s="2">
        <f t="shared" si="677"/>
        <v>8</v>
      </c>
      <c r="M2512" s="2">
        <f t="shared" si="678"/>
        <v>12</v>
      </c>
      <c r="N2512" s="2">
        <f t="shared" si="679"/>
        <v>2021</v>
      </c>
      <c r="O2512" s="2">
        <f t="shared" si="680"/>
        <v>8</v>
      </c>
      <c r="P2512" t="s">
        <v>63</v>
      </c>
      <c r="Q2512" t="s">
        <v>54</v>
      </c>
      <c r="R2512" t="s">
        <v>10944</v>
      </c>
      <c r="S2512" t="s">
        <v>92</v>
      </c>
      <c r="T2512" s="3" t="s">
        <v>26</v>
      </c>
      <c r="U2512" s="4">
        <v>75907.44</v>
      </c>
      <c r="V2512" t="s">
        <v>1665</v>
      </c>
      <c r="W2512" s="3" t="b">
        <v>0</v>
      </c>
      <c r="X2512" s="3" t="b">
        <v>1</v>
      </c>
      <c r="Y2512" t="s">
        <v>10945</v>
      </c>
      <c r="Z2512" t="s">
        <v>23012</v>
      </c>
      <c r="AA2512" t="s">
        <v>550</v>
      </c>
    </row>
    <row r="2513" spans="1:27" x14ac:dyDescent="0.3">
      <c r="A2513">
        <f t="shared" si="681"/>
        <v>2512</v>
      </c>
      <c r="B2513" t="s">
        <v>5162</v>
      </c>
      <c r="C2513" t="s">
        <v>10946</v>
      </c>
      <c r="D2513" t="str">
        <f t="shared" si="673"/>
        <v>Shara Blackburne</v>
      </c>
      <c r="E2513" s="3" t="s">
        <v>32</v>
      </c>
      <c r="F2513">
        <v>37</v>
      </c>
      <c r="G2513" s="1">
        <v>44425</v>
      </c>
      <c r="H2513" s="2">
        <f t="shared" si="674"/>
        <v>17</v>
      </c>
      <c r="I2513" s="2">
        <f t="shared" si="675"/>
        <v>8</v>
      </c>
      <c r="J2513" s="2">
        <f t="shared" si="676"/>
        <v>2021</v>
      </c>
      <c r="K2513" s="1">
        <f t="shared" si="682"/>
        <v>44433</v>
      </c>
      <c r="L2513" s="2">
        <f t="shared" si="677"/>
        <v>25</v>
      </c>
      <c r="M2513" s="2">
        <f t="shared" si="678"/>
        <v>8</v>
      </c>
      <c r="N2513" s="2">
        <f t="shared" si="679"/>
        <v>2021</v>
      </c>
      <c r="O2513" s="2">
        <f t="shared" si="680"/>
        <v>8</v>
      </c>
      <c r="P2513" t="s">
        <v>22</v>
      </c>
      <c r="Q2513" t="s">
        <v>74</v>
      </c>
      <c r="R2513" t="s">
        <v>10947</v>
      </c>
      <c r="S2513" t="s">
        <v>56</v>
      </c>
      <c r="T2513" s="3" t="s">
        <v>47</v>
      </c>
      <c r="U2513" s="4">
        <v>498.86</v>
      </c>
      <c r="V2513" t="s">
        <v>2137</v>
      </c>
      <c r="W2513" s="3" t="b">
        <v>0</v>
      </c>
      <c r="X2513" s="3" t="b">
        <v>0</v>
      </c>
      <c r="Y2513" t="s">
        <v>10948</v>
      </c>
      <c r="Z2513" t="s">
        <v>23012</v>
      </c>
      <c r="AA2513" t="s">
        <v>1140</v>
      </c>
    </row>
    <row r="2514" spans="1:27" x14ac:dyDescent="0.3">
      <c r="A2514">
        <f t="shared" si="681"/>
        <v>2513</v>
      </c>
      <c r="B2514" t="s">
        <v>7927</v>
      </c>
      <c r="C2514" t="s">
        <v>10949</v>
      </c>
      <c r="D2514" t="str">
        <f t="shared" si="673"/>
        <v>Marmaduke Meiklejohn</v>
      </c>
      <c r="E2514" s="3" t="s">
        <v>43</v>
      </c>
      <c r="F2514">
        <v>75</v>
      </c>
      <c r="G2514" s="1">
        <v>44263</v>
      </c>
      <c r="H2514" s="2">
        <f t="shared" si="674"/>
        <v>8</v>
      </c>
      <c r="I2514" s="2">
        <f t="shared" si="675"/>
        <v>3</v>
      </c>
      <c r="J2514" s="2">
        <f t="shared" si="676"/>
        <v>2021</v>
      </c>
      <c r="K2514" s="1">
        <v>44445</v>
      </c>
      <c r="L2514" s="2">
        <f t="shared" si="677"/>
        <v>6</v>
      </c>
      <c r="M2514" s="2">
        <f t="shared" si="678"/>
        <v>9</v>
      </c>
      <c r="N2514" s="2">
        <f t="shared" si="679"/>
        <v>2021</v>
      </c>
      <c r="O2514" s="2">
        <f t="shared" si="680"/>
        <v>182</v>
      </c>
      <c r="P2514" t="s">
        <v>44</v>
      </c>
      <c r="Q2514" t="s">
        <v>45</v>
      </c>
      <c r="R2514" t="s">
        <v>10950</v>
      </c>
      <c r="S2514" t="s">
        <v>76</v>
      </c>
      <c r="T2514" s="3" t="s">
        <v>23012</v>
      </c>
      <c r="U2514" s="4">
        <v>54208.47</v>
      </c>
      <c r="V2514" t="s">
        <v>554</v>
      </c>
      <c r="W2514" s="3" t="b">
        <v>1</v>
      </c>
      <c r="X2514" s="3" t="b">
        <v>1</v>
      </c>
      <c r="Y2514" t="s">
        <v>10951</v>
      </c>
      <c r="Z2514" t="s">
        <v>23012</v>
      </c>
      <c r="AA2514" t="s">
        <v>10952</v>
      </c>
    </row>
    <row r="2515" spans="1:27" x14ac:dyDescent="0.3">
      <c r="A2515">
        <f t="shared" si="681"/>
        <v>2514</v>
      </c>
      <c r="B2515" t="s">
        <v>10953</v>
      </c>
      <c r="C2515" t="s">
        <v>10954</v>
      </c>
      <c r="D2515" t="str">
        <f t="shared" si="673"/>
        <v>Marshall Littlecote</v>
      </c>
      <c r="E2515" s="3" t="s">
        <v>43</v>
      </c>
      <c r="F2515">
        <v>64</v>
      </c>
      <c r="G2515" s="1">
        <v>44272</v>
      </c>
      <c r="H2515" s="2">
        <f t="shared" si="674"/>
        <v>17</v>
      </c>
      <c r="I2515" s="2">
        <f t="shared" si="675"/>
        <v>3</v>
      </c>
      <c r="J2515" s="2">
        <f t="shared" si="676"/>
        <v>2021</v>
      </c>
      <c r="K2515" s="1">
        <v>44529</v>
      </c>
      <c r="L2515" s="2">
        <f t="shared" si="677"/>
        <v>29</v>
      </c>
      <c r="M2515" s="2">
        <f t="shared" si="678"/>
        <v>11</v>
      </c>
      <c r="N2515" s="2">
        <f t="shared" si="679"/>
        <v>2021</v>
      </c>
      <c r="O2515" s="2">
        <f t="shared" si="680"/>
        <v>257</v>
      </c>
      <c r="P2515" t="s">
        <v>22</v>
      </c>
      <c r="Q2515" t="s">
        <v>54</v>
      </c>
      <c r="R2515" t="s">
        <v>10955</v>
      </c>
      <c r="S2515" t="s">
        <v>36</v>
      </c>
      <c r="T2515" s="3" t="s">
        <v>23012</v>
      </c>
      <c r="U2515" s="4">
        <v>33895.230000000003</v>
      </c>
      <c r="V2515" t="s">
        <v>9053</v>
      </c>
      <c r="W2515" s="3" t="b">
        <v>1</v>
      </c>
      <c r="X2515" s="3" t="b">
        <v>1</v>
      </c>
      <c r="Y2515" t="s">
        <v>10956</v>
      </c>
      <c r="Z2515" t="s">
        <v>23012</v>
      </c>
      <c r="AA2515" t="s">
        <v>4448</v>
      </c>
    </row>
    <row r="2516" spans="1:27" x14ac:dyDescent="0.3">
      <c r="A2516">
        <f t="shared" si="681"/>
        <v>2515</v>
      </c>
      <c r="B2516" t="s">
        <v>10957</v>
      </c>
      <c r="C2516" t="s">
        <v>10958</v>
      </c>
      <c r="D2516" t="str">
        <f t="shared" si="673"/>
        <v>Donella Whightman</v>
      </c>
      <c r="E2516" s="3" t="s">
        <v>32</v>
      </c>
      <c r="F2516">
        <v>64</v>
      </c>
      <c r="G2516" s="1">
        <v>44223</v>
      </c>
      <c r="H2516" s="2">
        <f t="shared" si="674"/>
        <v>27</v>
      </c>
      <c r="I2516" s="2">
        <f t="shared" si="675"/>
        <v>1</v>
      </c>
      <c r="J2516" s="2">
        <f t="shared" si="676"/>
        <v>2021</v>
      </c>
      <c r="K2516" s="1">
        <v>44286</v>
      </c>
      <c r="L2516" s="2">
        <f t="shared" si="677"/>
        <v>31</v>
      </c>
      <c r="M2516" s="2">
        <f t="shared" si="678"/>
        <v>3</v>
      </c>
      <c r="N2516" s="2">
        <f t="shared" si="679"/>
        <v>2021</v>
      </c>
      <c r="O2516" s="2">
        <f t="shared" si="680"/>
        <v>63</v>
      </c>
      <c r="P2516" t="s">
        <v>44</v>
      </c>
      <c r="Q2516" t="s">
        <v>45</v>
      </c>
      <c r="R2516" t="s">
        <v>10959</v>
      </c>
      <c r="S2516" t="s">
        <v>25</v>
      </c>
      <c r="T2516" s="3" t="s">
        <v>47</v>
      </c>
      <c r="U2516" s="4">
        <v>58550.63</v>
      </c>
      <c r="V2516" t="s">
        <v>1297</v>
      </c>
      <c r="W2516" s="3" t="s">
        <v>23011</v>
      </c>
      <c r="X2516" s="3" t="b">
        <v>0</v>
      </c>
      <c r="Y2516" t="s">
        <v>10960</v>
      </c>
      <c r="Z2516" t="s">
        <v>23012</v>
      </c>
      <c r="AA2516" t="s">
        <v>4015</v>
      </c>
    </row>
    <row r="2517" spans="1:27" x14ac:dyDescent="0.3">
      <c r="A2517">
        <f t="shared" si="681"/>
        <v>2516</v>
      </c>
      <c r="B2517" t="s">
        <v>7426</v>
      </c>
      <c r="C2517" t="s">
        <v>10961</v>
      </c>
      <c r="D2517" t="str">
        <f t="shared" si="673"/>
        <v>Pippo Gillimgham</v>
      </c>
      <c r="E2517" s="3" t="s">
        <v>43</v>
      </c>
      <c r="F2517">
        <v>13</v>
      </c>
      <c r="G2517" s="1">
        <v>44376</v>
      </c>
      <c r="H2517" s="2">
        <f t="shared" si="674"/>
        <v>29</v>
      </c>
      <c r="I2517" s="2">
        <f t="shared" si="675"/>
        <v>6</v>
      </c>
      <c r="J2517" s="2">
        <f t="shared" si="676"/>
        <v>2021</v>
      </c>
      <c r="K2517" s="1">
        <v>44424</v>
      </c>
      <c r="L2517" s="2">
        <f t="shared" si="677"/>
        <v>16</v>
      </c>
      <c r="M2517" s="2">
        <f t="shared" si="678"/>
        <v>8</v>
      </c>
      <c r="N2517" s="2">
        <f t="shared" si="679"/>
        <v>2021</v>
      </c>
      <c r="O2517" s="2">
        <f t="shared" si="680"/>
        <v>48</v>
      </c>
      <c r="P2517" t="s">
        <v>63</v>
      </c>
      <c r="Q2517" t="s">
        <v>74</v>
      </c>
      <c r="R2517" t="s">
        <v>10962</v>
      </c>
      <c r="S2517" t="s">
        <v>65</v>
      </c>
      <c r="T2517" s="3" t="s">
        <v>159</v>
      </c>
      <c r="U2517" s="4">
        <v>35362.49</v>
      </c>
      <c r="V2517" t="s">
        <v>113</v>
      </c>
      <c r="W2517" s="3" t="b">
        <v>0</v>
      </c>
      <c r="X2517" s="3" t="b">
        <v>1</v>
      </c>
      <c r="Y2517" t="s">
        <v>10963</v>
      </c>
      <c r="Z2517" t="s">
        <v>23012</v>
      </c>
      <c r="AA2517" t="s">
        <v>7218</v>
      </c>
    </row>
    <row r="2518" spans="1:27" x14ac:dyDescent="0.3">
      <c r="A2518">
        <f t="shared" si="681"/>
        <v>2517</v>
      </c>
      <c r="B2518" t="s">
        <v>2163</v>
      </c>
      <c r="C2518" t="s">
        <v>10964</v>
      </c>
      <c r="D2518" t="str">
        <f t="shared" si="673"/>
        <v>Gayelord Kedward</v>
      </c>
      <c r="E2518" s="3" t="s">
        <v>43</v>
      </c>
      <c r="F2518">
        <v>83</v>
      </c>
      <c r="G2518" s="1">
        <v>44541</v>
      </c>
      <c r="H2518" s="2">
        <f t="shared" si="674"/>
        <v>11</v>
      </c>
      <c r="I2518" s="2">
        <f t="shared" si="675"/>
        <v>12</v>
      </c>
      <c r="J2518" s="2">
        <f t="shared" si="676"/>
        <v>2021</v>
      </c>
      <c r="K2518" s="1">
        <f>G2518+8</f>
        <v>44549</v>
      </c>
      <c r="L2518" s="2">
        <f t="shared" si="677"/>
        <v>19</v>
      </c>
      <c r="M2518" s="2">
        <f t="shared" si="678"/>
        <v>12</v>
      </c>
      <c r="N2518" s="2">
        <f t="shared" si="679"/>
        <v>2021</v>
      </c>
      <c r="O2518" s="2">
        <f t="shared" si="680"/>
        <v>8</v>
      </c>
      <c r="P2518" t="s">
        <v>73</v>
      </c>
      <c r="Q2518" t="s">
        <v>119</v>
      </c>
      <c r="R2518" t="s">
        <v>10965</v>
      </c>
      <c r="S2518" t="s">
        <v>177</v>
      </c>
      <c r="T2518" s="3" t="s">
        <v>26</v>
      </c>
      <c r="U2518" s="4">
        <v>20898.04</v>
      </c>
      <c r="V2518" t="s">
        <v>2362</v>
      </c>
      <c r="W2518" s="3" t="b">
        <v>0</v>
      </c>
      <c r="X2518" s="3" t="b">
        <v>0</v>
      </c>
      <c r="Y2518" t="s">
        <v>10966</v>
      </c>
      <c r="Z2518" t="s">
        <v>10966</v>
      </c>
      <c r="AA2518" t="s">
        <v>1338</v>
      </c>
    </row>
    <row r="2519" spans="1:27" x14ac:dyDescent="0.3">
      <c r="A2519">
        <f t="shared" si="681"/>
        <v>2518</v>
      </c>
      <c r="B2519" t="s">
        <v>10967</v>
      </c>
      <c r="C2519" t="s">
        <v>10968</v>
      </c>
      <c r="D2519" t="str">
        <f t="shared" si="673"/>
        <v>Darrelle Loades</v>
      </c>
      <c r="E2519" s="3" t="s">
        <v>32</v>
      </c>
      <c r="F2519">
        <v>84</v>
      </c>
      <c r="G2519" s="1">
        <v>44334</v>
      </c>
      <c r="H2519" s="2">
        <f t="shared" si="674"/>
        <v>18</v>
      </c>
      <c r="I2519" s="2">
        <f t="shared" si="675"/>
        <v>5</v>
      </c>
      <c r="J2519" s="2">
        <f t="shared" si="676"/>
        <v>2021</v>
      </c>
      <c r="K2519" s="1">
        <v>44475</v>
      </c>
      <c r="L2519" s="2">
        <f t="shared" si="677"/>
        <v>6</v>
      </c>
      <c r="M2519" s="2">
        <f t="shared" si="678"/>
        <v>10</v>
      </c>
      <c r="N2519" s="2">
        <f t="shared" si="679"/>
        <v>2021</v>
      </c>
      <c r="O2519" s="2">
        <f t="shared" si="680"/>
        <v>141</v>
      </c>
      <c r="P2519" t="s">
        <v>33</v>
      </c>
      <c r="Q2519" t="s">
        <v>119</v>
      </c>
      <c r="R2519" t="s">
        <v>10969</v>
      </c>
      <c r="S2519" t="s">
        <v>65</v>
      </c>
      <c r="T2519" s="3" t="s">
        <v>83</v>
      </c>
      <c r="U2519" s="4">
        <v>44639.06</v>
      </c>
      <c r="V2519" t="s">
        <v>2437</v>
      </c>
      <c r="W2519" s="3" t="b">
        <v>0</v>
      </c>
      <c r="X2519" s="3" t="b">
        <v>0</v>
      </c>
      <c r="Y2519" t="s">
        <v>10970</v>
      </c>
      <c r="Z2519" t="s">
        <v>23012</v>
      </c>
      <c r="AA2519" t="s">
        <v>749</v>
      </c>
    </row>
    <row r="2520" spans="1:27" x14ac:dyDescent="0.3">
      <c r="A2520">
        <f t="shared" si="681"/>
        <v>2519</v>
      </c>
      <c r="B2520" t="s">
        <v>10971</v>
      </c>
      <c r="C2520" t="s">
        <v>10972</v>
      </c>
      <c r="D2520" t="str">
        <f t="shared" si="673"/>
        <v>Mitchell Vasnev</v>
      </c>
      <c r="E2520" s="3" t="s">
        <v>43</v>
      </c>
      <c r="F2520">
        <v>23</v>
      </c>
      <c r="G2520" s="1">
        <v>44431</v>
      </c>
      <c r="H2520" s="2">
        <f t="shared" si="674"/>
        <v>23</v>
      </c>
      <c r="I2520" s="2">
        <f t="shared" si="675"/>
        <v>8</v>
      </c>
      <c r="J2520" s="2">
        <f t="shared" si="676"/>
        <v>2021</v>
      </c>
      <c r="K2520" s="1">
        <f t="shared" ref="K2520:K2521" si="683">G2520+8</f>
        <v>44439</v>
      </c>
      <c r="L2520" s="2">
        <f t="shared" si="677"/>
        <v>31</v>
      </c>
      <c r="M2520" s="2">
        <f t="shared" si="678"/>
        <v>8</v>
      </c>
      <c r="N2520" s="2">
        <f t="shared" si="679"/>
        <v>2021</v>
      </c>
      <c r="O2520" s="2">
        <f t="shared" si="680"/>
        <v>8</v>
      </c>
      <c r="P2520" t="s">
        <v>63</v>
      </c>
      <c r="Q2520" t="s">
        <v>90</v>
      </c>
      <c r="R2520" t="s">
        <v>10973</v>
      </c>
      <c r="S2520" t="s">
        <v>36</v>
      </c>
      <c r="T2520" s="3" t="s">
        <v>47</v>
      </c>
      <c r="U2520" s="4">
        <v>31109.21</v>
      </c>
      <c r="V2520" t="s">
        <v>1671</v>
      </c>
      <c r="W2520" s="3" t="b">
        <v>0</v>
      </c>
      <c r="X2520" s="3" t="b">
        <v>1</v>
      </c>
      <c r="Y2520" t="s">
        <v>10974</v>
      </c>
      <c r="Z2520" t="s">
        <v>23012</v>
      </c>
      <c r="AA2520" t="s">
        <v>3729</v>
      </c>
    </row>
    <row r="2521" spans="1:27" x14ac:dyDescent="0.3">
      <c r="A2521">
        <f t="shared" si="681"/>
        <v>2520</v>
      </c>
      <c r="B2521" t="s">
        <v>10975</v>
      </c>
      <c r="C2521" t="s">
        <v>10976</v>
      </c>
      <c r="D2521" t="str">
        <f t="shared" si="673"/>
        <v>Edgardo Althorpe</v>
      </c>
      <c r="E2521" s="3" t="s">
        <v>43</v>
      </c>
      <c r="F2521">
        <v>46</v>
      </c>
      <c r="G2521" s="1">
        <v>44505</v>
      </c>
      <c r="H2521" s="2">
        <f t="shared" si="674"/>
        <v>5</v>
      </c>
      <c r="I2521" s="2">
        <f t="shared" si="675"/>
        <v>11</v>
      </c>
      <c r="J2521" s="2">
        <f t="shared" si="676"/>
        <v>2021</v>
      </c>
      <c r="K2521" s="1">
        <f t="shared" si="683"/>
        <v>44513</v>
      </c>
      <c r="L2521" s="2">
        <f t="shared" si="677"/>
        <v>13</v>
      </c>
      <c r="M2521" s="2">
        <f t="shared" si="678"/>
        <v>11</v>
      </c>
      <c r="N2521" s="2">
        <f t="shared" si="679"/>
        <v>2021</v>
      </c>
      <c r="O2521" s="2">
        <f t="shared" si="680"/>
        <v>8</v>
      </c>
      <c r="P2521" t="s">
        <v>22</v>
      </c>
      <c r="Q2521" t="s">
        <v>34</v>
      </c>
      <c r="R2521" t="s">
        <v>10977</v>
      </c>
      <c r="S2521" t="s">
        <v>100</v>
      </c>
      <c r="T2521" s="3" t="s">
        <v>37</v>
      </c>
      <c r="U2521" s="4">
        <v>73353.72</v>
      </c>
      <c r="V2521" t="s">
        <v>2588</v>
      </c>
      <c r="W2521" s="3" t="b">
        <v>0</v>
      </c>
      <c r="X2521" s="3" t="b">
        <v>0</v>
      </c>
      <c r="Y2521" t="s">
        <v>10978</v>
      </c>
      <c r="Z2521" t="s">
        <v>23012</v>
      </c>
      <c r="AA2521" t="s">
        <v>10979</v>
      </c>
    </row>
    <row r="2522" spans="1:27" x14ac:dyDescent="0.3">
      <c r="A2522">
        <f t="shared" si="681"/>
        <v>2521</v>
      </c>
      <c r="B2522" t="s">
        <v>4480</v>
      </c>
      <c r="C2522" t="s">
        <v>10980</v>
      </c>
      <c r="D2522" t="str">
        <f t="shared" si="673"/>
        <v>Kiley Patrickson</v>
      </c>
      <c r="E2522" s="3" t="s">
        <v>43</v>
      </c>
      <c r="F2522">
        <v>71</v>
      </c>
      <c r="G2522" s="1">
        <v>44205</v>
      </c>
      <c r="H2522" s="2">
        <f t="shared" si="674"/>
        <v>9</v>
      </c>
      <c r="I2522" s="2">
        <f t="shared" si="675"/>
        <v>1</v>
      </c>
      <c r="J2522" s="2">
        <f t="shared" si="676"/>
        <v>2021</v>
      </c>
      <c r="K2522" s="1">
        <v>44337</v>
      </c>
      <c r="L2522" s="2">
        <f t="shared" si="677"/>
        <v>21</v>
      </c>
      <c r="M2522" s="2">
        <f t="shared" si="678"/>
        <v>5</v>
      </c>
      <c r="N2522" s="2">
        <f t="shared" si="679"/>
        <v>2021</v>
      </c>
      <c r="O2522" s="2">
        <f t="shared" si="680"/>
        <v>132</v>
      </c>
      <c r="P2522" t="s">
        <v>44</v>
      </c>
      <c r="Q2522" t="s">
        <v>45</v>
      </c>
      <c r="R2522" t="s">
        <v>10981</v>
      </c>
      <c r="S2522" t="s">
        <v>177</v>
      </c>
      <c r="T2522" s="3" t="s">
        <v>83</v>
      </c>
      <c r="U2522" s="4">
        <v>46117.43</v>
      </c>
      <c r="V2522" t="s">
        <v>468</v>
      </c>
      <c r="W2522" s="3" t="b">
        <v>1</v>
      </c>
      <c r="X2522" s="3" t="b">
        <v>1</v>
      </c>
      <c r="Y2522" t="s">
        <v>10982</v>
      </c>
      <c r="Z2522" t="s">
        <v>23012</v>
      </c>
      <c r="AA2522" t="s">
        <v>8031</v>
      </c>
    </row>
    <row r="2523" spans="1:27" x14ac:dyDescent="0.3">
      <c r="A2523">
        <f t="shared" si="681"/>
        <v>2522</v>
      </c>
      <c r="B2523" t="s">
        <v>10983</v>
      </c>
      <c r="D2523" t="str">
        <f t="shared" si="673"/>
        <v xml:space="preserve">Beatrix </v>
      </c>
      <c r="E2523" s="3" t="s">
        <v>32</v>
      </c>
      <c r="F2523">
        <v>100</v>
      </c>
      <c r="G2523" s="1">
        <v>44441</v>
      </c>
      <c r="H2523" s="2">
        <f t="shared" si="674"/>
        <v>2</v>
      </c>
      <c r="I2523" s="2">
        <f t="shared" si="675"/>
        <v>9</v>
      </c>
      <c r="J2523" s="2">
        <f t="shared" si="676"/>
        <v>2021</v>
      </c>
      <c r="K2523" s="1">
        <f t="shared" ref="K2523:K2525" si="684">G2523+8</f>
        <v>44449</v>
      </c>
      <c r="L2523" s="2">
        <f t="shared" si="677"/>
        <v>10</v>
      </c>
      <c r="M2523" s="2">
        <f t="shared" si="678"/>
        <v>9</v>
      </c>
      <c r="N2523" s="2">
        <f t="shared" si="679"/>
        <v>2021</v>
      </c>
      <c r="O2523" s="2">
        <f t="shared" si="680"/>
        <v>8</v>
      </c>
      <c r="P2523" t="s">
        <v>73</v>
      </c>
      <c r="Q2523" t="s">
        <v>45</v>
      </c>
      <c r="R2523" t="s">
        <v>10984</v>
      </c>
      <c r="S2523" t="s">
        <v>100</v>
      </c>
      <c r="T2523" s="3" t="s">
        <v>57</v>
      </c>
      <c r="U2523" s="4">
        <v>1784.15</v>
      </c>
      <c r="V2523" t="s">
        <v>2665</v>
      </c>
      <c r="W2523" s="3" t="b">
        <v>1</v>
      </c>
      <c r="X2523" s="3" t="b">
        <v>1</v>
      </c>
      <c r="Y2523" t="s">
        <v>4239</v>
      </c>
      <c r="Z2523" t="s">
        <v>23012</v>
      </c>
      <c r="AA2523" t="s">
        <v>4377</v>
      </c>
    </row>
    <row r="2524" spans="1:27" x14ac:dyDescent="0.3">
      <c r="A2524">
        <f t="shared" si="681"/>
        <v>2523</v>
      </c>
      <c r="B2524" t="s">
        <v>611</v>
      </c>
      <c r="D2524" t="str">
        <f t="shared" si="673"/>
        <v xml:space="preserve">Sada </v>
      </c>
      <c r="E2524" s="3" t="s">
        <v>32</v>
      </c>
      <c r="F2524">
        <v>50</v>
      </c>
      <c r="G2524" s="1">
        <v>44242</v>
      </c>
      <c r="H2524" s="2">
        <f t="shared" si="674"/>
        <v>15</v>
      </c>
      <c r="I2524" s="2">
        <f t="shared" si="675"/>
        <v>2</v>
      </c>
      <c r="J2524" s="2">
        <f t="shared" si="676"/>
        <v>2021</v>
      </c>
      <c r="K2524" s="1">
        <f t="shared" si="684"/>
        <v>44250</v>
      </c>
      <c r="L2524" s="2">
        <f t="shared" si="677"/>
        <v>23</v>
      </c>
      <c r="M2524" s="2">
        <f t="shared" si="678"/>
        <v>2</v>
      </c>
      <c r="N2524" s="2">
        <f t="shared" si="679"/>
        <v>2021</v>
      </c>
      <c r="O2524" s="2">
        <f t="shared" si="680"/>
        <v>8</v>
      </c>
      <c r="P2524" t="s">
        <v>73</v>
      </c>
      <c r="Q2524" t="s">
        <v>54</v>
      </c>
      <c r="R2524" t="s">
        <v>10985</v>
      </c>
      <c r="S2524" t="s">
        <v>56</v>
      </c>
      <c r="T2524" s="3" t="s">
        <v>133</v>
      </c>
      <c r="U2524" s="4">
        <v>45496.25</v>
      </c>
      <c r="V2524" t="s">
        <v>334</v>
      </c>
      <c r="W2524" s="3" t="b">
        <v>0</v>
      </c>
      <c r="X2524" s="3" t="s">
        <v>23011</v>
      </c>
      <c r="Y2524" t="s">
        <v>10986</v>
      </c>
      <c r="Z2524" t="s">
        <v>23012</v>
      </c>
      <c r="AA2524" t="s">
        <v>10987</v>
      </c>
    </row>
    <row r="2525" spans="1:27" x14ac:dyDescent="0.3">
      <c r="A2525">
        <f t="shared" si="681"/>
        <v>2524</v>
      </c>
      <c r="B2525" t="s">
        <v>10988</v>
      </c>
      <c r="C2525" t="s">
        <v>10989</v>
      </c>
      <c r="D2525" t="str">
        <f t="shared" si="673"/>
        <v>Trenton Turnell</v>
      </c>
      <c r="E2525" s="3" t="s">
        <v>43</v>
      </c>
      <c r="F2525">
        <v>33</v>
      </c>
      <c r="G2525" s="1">
        <v>44364</v>
      </c>
      <c r="H2525" s="2">
        <f t="shared" si="674"/>
        <v>17</v>
      </c>
      <c r="I2525" s="2">
        <f t="shared" si="675"/>
        <v>6</v>
      </c>
      <c r="J2525" s="2">
        <f t="shared" si="676"/>
        <v>2021</v>
      </c>
      <c r="K2525" s="1">
        <f t="shared" si="684"/>
        <v>44372</v>
      </c>
      <c r="L2525" s="2">
        <f t="shared" si="677"/>
        <v>25</v>
      </c>
      <c r="M2525" s="2">
        <f t="shared" si="678"/>
        <v>6</v>
      </c>
      <c r="N2525" s="2">
        <f t="shared" si="679"/>
        <v>2021</v>
      </c>
      <c r="O2525" s="2">
        <f t="shared" si="680"/>
        <v>8</v>
      </c>
      <c r="P2525" t="s">
        <v>33</v>
      </c>
      <c r="Q2525" t="s">
        <v>126</v>
      </c>
      <c r="R2525" t="s">
        <v>10990</v>
      </c>
      <c r="S2525" t="s">
        <v>146</v>
      </c>
      <c r="T2525" s="3" t="s">
        <v>133</v>
      </c>
      <c r="U2525" s="4">
        <v>26427.52</v>
      </c>
      <c r="V2525" t="s">
        <v>915</v>
      </c>
      <c r="W2525" s="3" t="b">
        <v>1</v>
      </c>
      <c r="X2525" s="3" t="b">
        <v>1</v>
      </c>
      <c r="Y2525" t="s">
        <v>10991</v>
      </c>
      <c r="Z2525" t="s">
        <v>23012</v>
      </c>
      <c r="AA2525" t="s">
        <v>10992</v>
      </c>
    </row>
    <row r="2526" spans="1:27" x14ac:dyDescent="0.3">
      <c r="A2526">
        <f t="shared" si="681"/>
        <v>2525</v>
      </c>
      <c r="B2526" t="s">
        <v>10993</v>
      </c>
      <c r="C2526" t="s">
        <v>10994</v>
      </c>
      <c r="D2526" t="str">
        <f t="shared" si="673"/>
        <v>Avictor Massy</v>
      </c>
      <c r="E2526" s="3" t="s">
        <v>43</v>
      </c>
      <c r="F2526">
        <v>7</v>
      </c>
      <c r="G2526" s="1">
        <v>44280</v>
      </c>
      <c r="H2526" s="2">
        <f t="shared" si="674"/>
        <v>25</v>
      </c>
      <c r="I2526" s="2">
        <f t="shared" si="675"/>
        <v>3</v>
      </c>
      <c r="J2526" s="2">
        <f t="shared" si="676"/>
        <v>2021</v>
      </c>
      <c r="K2526" s="1">
        <v>44526</v>
      </c>
      <c r="L2526" s="2">
        <f t="shared" si="677"/>
        <v>26</v>
      </c>
      <c r="M2526" s="2">
        <f t="shared" si="678"/>
        <v>11</v>
      </c>
      <c r="N2526" s="2">
        <f t="shared" si="679"/>
        <v>2021</v>
      </c>
      <c r="O2526" s="2">
        <f t="shared" si="680"/>
        <v>246</v>
      </c>
      <c r="P2526" t="s">
        <v>22</v>
      </c>
      <c r="Q2526" t="s">
        <v>74</v>
      </c>
      <c r="R2526" t="s">
        <v>10995</v>
      </c>
      <c r="S2526" t="s">
        <v>56</v>
      </c>
      <c r="T2526" s="3" t="s">
        <v>37</v>
      </c>
      <c r="U2526" s="4">
        <v>34399.94</v>
      </c>
      <c r="V2526" t="s">
        <v>1267</v>
      </c>
      <c r="W2526" s="3" t="b">
        <v>0</v>
      </c>
      <c r="X2526" s="3" t="b">
        <v>0</v>
      </c>
      <c r="Y2526" t="s">
        <v>10996</v>
      </c>
      <c r="Z2526" t="s">
        <v>23012</v>
      </c>
      <c r="AA2526" t="s">
        <v>10997</v>
      </c>
    </row>
    <row r="2527" spans="1:27" x14ac:dyDescent="0.3">
      <c r="A2527">
        <f t="shared" si="681"/>
        <v>2526</v>
      </c>
      <c r="B2527" t="s">
        <v>10998</v>
      </c>
      <c r="C2527" t="s">
        <v>10999</v>
      </c>
      <c r="D2527" t="str">
        <f t="shared" si="673"/>
        <v>Cello Trenholme</v>
      </c>
      <c r="E2527" s="3" t="s">
        <v>43</v>
      </c>
      <c r="F2527">
        <v>95</v>
      </c>
      <c r="G2527" s="1">
        <v>44476</v>
      </c>
      <c r="H2527" s="2">
        <f t="shared" si="674"/>
        <v>7</v>
      </c>
      <c r="I2527" s="2">
        <f t="shared" si="675"/>
        <v>10</v>
      </c>
      <c r="J2527" s="2">
        <f t="shared" si="676"/>
        <v>2021</v>
      </c>
      <c r="K2527" s="1">
        <v>44560</v>
      </c>
      <c r="L2527" s="2">
        <f t="shared" si="677"/>
        <v>30</v>
      </c>
      <c r="M2527" s="2">
        <f t="shared" si="678"/>
        <v>12</v>
      </c>
      <c r="N2527" s="2">
        <f t="shared" si="679"/>
        <v>2021</v>
      </c>
      <c r="O2527" s="2">
        <f t="shared" si="680"/>
        <v>84</v>
      </c>
      <c r="P2527" t="s">
        <v>22</v>
      </c>
      <c r="Q2527" t="s">
        <v>119</v>
      </c>
      <c r="R2527" t="s">
        <v>11000</v>
      </c>
      <c r="S2527" t="s">
        <v>100</v>
      </c>
      <c r="T2527" s="3" t="s">
        <v>57</v>
      </c>
      <c r="U2527" s="4">
        <v>77449.960000000006</v>
      </c>
      <c r="V2527" t="s">
        <v>1559</v>
      </c>
      <c r="W2527" s="3" t="b">
        <v>0</v>
      </c>
      <c r="X2527" s="3" t="b">
        <v>0</v>
      </c>
      <c r="Y2527" t="s">
        <v>11001</v>
      </c>
      <c r="Z2527" t="s">
        <v>23012</v>
      </c>
      <c r="AA2527" t="s">
        <v>11002</v>
      </c>
    </row>
    <row r="2528" spans="1:27" x14ac:dyDescent="0.3">
      <c r="A2528">
        <f t="shared" si="681"/>
        <v>2527</v>
      </c>
      <c r="B2528" t="s">
        <v>488</v>
      </c>
      <c r="C2528" t="s">
        <v>11003</v>
      </c>
      <c r="D2528" t="str">
        <f t="shared" si="673"/>
        <v>Ruby Shallcroff</v>
      </c>
      <c r="E2528" s="3" t="s">
        <v>43</v>
      </c>
      <c r="F2528">
        <v>59</v>
      </c>
      <c r="G2528" s="1">
        <v>44511</v>
      </c>
      <c r="H2528" s="2">
        <f t="shared" si="674"/>
        <v>11</v>
      </c>
      <c r="I2528" s="2">
        <f t="shared" si="675"/>
        <v>11</v>
      </c>
      <c r="J2528" s="2">
        <f t="shared" si="676"/>
        <v>2021</v>
      </c>
      <c r="K2528" s="1">
        <f t="shared" ref="K2528:K2533" si="685">G2528+8</f>
        <v>44519</v>
      </c>
      <c r="L2528" s="2">
        <f t="shared" si="677"/>
        <v>19</v>
      </c>
      <c r="M2528" s="2">
        <f t="shared" si="678"/>
        <v>11</v>
      </c>
      <c r="N2528" s="2">
        <f t="shared" si="679"/>
        <v>2021</v>
      </c>
      <c r="O2528" s="2">
        <f t="shared" si="680"/>
        <v>8</v>
      </c>
      <c r="P2528" t="s">
        <v>63</v>
      </c>
      <c r="Q2528" t="s">
        <v>197</v>
      </c>
      <c r="R2528" t="s">
        <v>11004</v>
      </c>
      <c r="S2528" t="s">
        <v>36</v>
      </c>
      <c r="T2528" s="3" t="s">
        <v>47</v>
      </c>
      <c r="U2528" s="4">
        <v>77292.639999999999</v>
      </c>
      <c r="V2528" t="s">
        <v>1336</v>
      </c>
      <c r="W2528" s="3" t="b">
        <v>0</v>
      </c>
      <c r="X2528" s="3" t="b">
        <v>0</v>
      </c>
      <c r="Y2528" t="s">
        <v>11005</v>
      </c>
      <c r="Z2528" t="s">
        <v>23012</v>
      </c>
      <c r="AA2528" t="s">
        <v>1606</v>
      </c>
    </row>
    <row r="2529" spans="1:27" x14ac:dyDescent="0.3">
      <c r="A2529">
        <f t="shared" si="681"/>
        <v>2528</v>
      </c>
      <c r="B2529" t="s">
        <v>11006</v>
      </c>
      <c r="C2529" t="s">
        <v>11007</v>
      </c>
      <c r="D2529" t="str">
        <f t="shared" si="673"/>
        <v>Englebert Harmstone</v>
      </c>
      <c r="E2529" s="3" t="s">
        <v>43</v>
      </c>
      <c r="F2529">
        <v>95</v>
      </c>
      <c r="G2529" s="1">
        <v>44459</v>
      </c>
      <c r="H2529" s="2">
        <f t="shared" si="674"/>
        <v>20</v>
      </c>
      <c r="I2529" s="2">
        <f t="shared" si="675"/>
        <v>9</v>
      </c>
      <c r="J2529" s="2">
        <f t="shared" si="676"/>
        <v>2021</v>
      </c>
      <c r="K2529" s="1">
        <f t="shared" si="685"/>
        <v>44467</v>
      </c>
      <c r="L2529" s="2">
        <f t="shared" si="677"/>
        <v>28</v>
      </c>
      <c r="M2529" s="2">
        <f t="shared" si="678"/>
        <v>9</v>
      </c>
      <c r="N2529" s="2">
        <f t="shared" si="679"/>
        <v>2021</v>
      </c>
      <c r="O2529" s="2">
        <f t="shared" si="680"/>
        <v>8</v>
      </c>
      <c r="P2529" t="s">
        <v>118</v>
      </c>
      <c r="Q2529" t="s">
        <v>197</v>
      </c>
      <c r="R2529" t="s">
        <v>11008</v>
      </c>
      <c r="S2529" t="s">
        <v>177</v>
      </c>
      <c r="T2529" s="3" t="s">
        <v>83</v>
      </c>
      <c r="U2529" s="4">
        <v>68994.899999999994</v>
      </c>
      <c r="V2529" t="s">
        <v>4310</v>
      </c>
      <c r="W2529" s="3" t="b">
        <v>0</v>
      </c>
      <c r="X2529" s="3" t="b">
        <v>0</v>
      </c>
      <c r="Y2529" t="s">
        <v>11009</v>
      </c>
      <c r="Z2529" t="s">
        <v>23012</v>
      </c>
      <c r="AA2529" t="s">
        <v>6975</v>
      </c>
    </row>
    <row r="2530" spans="1:27" x14ac:dyDescent="0.3">
      <c r="A2530">
        <f t="shared" si="681"/>
        <v>2529</v>
      </c>
      <c r="B2530" t="s">
        <v>9896</v>
      </c>
      <c r="C2530" t="s">
        <v>11010</v>
      </c>
      <c r="D2530" t="str">
        <f t="shared" si="673"/>
        <v>Perry Bony</v>
      </c>
      <c r="E2530" s="3" t="s">
        <v>190</v>
      </c>
      <c r="F2530">
        <v>22</v>
      </c>
      <c r="G2530" s="1">
        <v>44332</v>
      </c>
      <c r="H2530" s="2">
        <f t="shared" si="674"/>
        <v>16</v>
      </c>
      <c r="I2530" s="2">
        <f t="shared" si="675"/>
        <v>5</v>
      </c>
      <c r="J2530" s="2">
        <f t="shared" si="676"/>
        <v>2021</v>
      </c>
      <c r="K2530" s="1">
        <f t="shared" si="685"/>
        <v>44340</v>
      </c>
      <c r="L2530" s="2">
        <f t="shared" si="677"/>
        <v>24</v>
      </c>
      <c r="M2530" s="2">
        <f t="shared" si="678"/>
        <v>5</v>
      </c>
      <c r="N2530" s="2">
        <f t="shared" si="679"/>
        <v>2021</v>
      </c>
      <c r="O2530" s="2">
        <f t="shared" si="680"/>
        <v>8</v>
      </c>
      <c r="P2530" t="s">
        <v>73</v>
      </c>
      <c r="Q2530" t="s">
        <v>197</v>
      </c>
      <c r="R2530" t="s">
        <v>11011</v>
      </c>
      <c r="S2530" t="s">
        <v>56</v>
      </c>
      <c r="T2530" s="3" t="s">
        <v>57</v>
      </c>
      <c r="U2530" s="4">
        <v>79890.649999999994</v>
      </c>
      <c r="V2530" t="s">
        <v>1559</v>
      </c>
      <c r="W2530" s="3" t="b">
        <v>0</v>
      </c>
      <c r="X2530" s="3" t="b">
        <v>0</v>
      </c>
      <c r="Y2530" t="s">
        <v>11012</v>
      </c>
      <c r="Z2530" t="s">
        <v>23012</v>
      </c>
      <c r="AA2530" t="s">
        <v>1679</v>
      </c>
    </row>
    <row r="2531" spans="1:27" x14ac:dyDescent="0.3">
      <c r="A2531">
        <f t="shared" si="681"/>
        <v>2530</v>
      </c>
      <c r="B2531" t="s">
        <v>3031</v>
      </c>
      <c r="C2531" t="s">
        <v>11013</v>
      </c>
      <c r="D2531" t="str">
        <f t="shared" si="673"/>
        <v>Simeon Peinton</v>
      </c>
      <c r="E2531" s="3" t="s">
        <v>43</v>
      </c>
      <c r="F2531">
        <v>60</v>
      </c>
      <c r="G2531" s="1">
        <v>44452</v>
      </c>
      <c r="H2531" s="2">
        <f t="shared" si="674"/>
        <v>13</v>
      </c>
      <c r="I2531" s="2">
        <f t="shared" si="675"/>
        <v>9</v>
      </c>
      <c r="J2531" s="2">
        <f t="shared" si="676"/>
        <v>2021</v>
      </c>
      <c r="K2531" s="1">
        <f t="shared" si="685"/>
        <v>44460</v>
      </c>
      <c r="L2531" s="2">
        <f t="shared" si="677"/>
        <v>21</v>
      </c>
      <c r="M2531" s="2">
        <f t="shared" si="678"/>
        <v>9</v>
      </c>
      <c r="N2531" s="2">
        <f t="shared" si="679"/>
        <v>2021</v>
      </c>
      <c r="O2531" s="2">
        <f t="shared" si="680"/>
        <v>8</v>
      </c>
      <c r="P2531" t="s">
        <v>33</v>
      </c>
      <c r="Q2531" t="s">
        <v>197</v>
      </c>
      <c r="R2531" t="s">
        <v>11014</v>
      </c>
      <c r="S2531" t="s">
        <v>100</v>
      </c>
      <c r="T2531" s="3" t="s">
        <v>66</v>
      </c>
      <c r="U2531" s="4">
        <v>60123.39</v>
      </c>
      <c r="V2531" t="s">
        <v>2830</v>
      </c>
      <c r="W2531" s="3" t="s">
        <v>23011</v>
      </c>
      <c r="X2531" s="3" t="b">
        <v>0</v>
      </c>
      <c r="Y2531" t="s">
        <v>11015</v>
      </c>
      <c r="Z2531" t="s">
        <v>23012</v>
      </c>
      <c r="AA2531" t="s">
        <v>11016</v>
      </c>
    </row>
    <row r="2532" spans="1:27" x14ac:dyDescent="0.3">
      <c r="A2532">
        <f t="shared" si="681"/>
        <v>2531</v>
      </c>
      <c r="B2532" t="s">
        <v>11017</v>
      </c>
      <c r="C2532" t="s">
        <v>11018</v>
      </c>
      <c r="D2532" t="str">
        <f t="shared" si="673"/>
        <v>Cherey Leyborne</v>
      </c>
      <c r="E2532" s="3" t="s">
        <v>32</v>
      </c>
      <c r="F2532">
        <v>76</v>
      </c>
      <c r="G2532" s="1">
        <v>44417</v>
      </c>
      <c r="H2532" s="2">
        <f t="shared" si="674"/>
        <v>9</v>
      </c>
      <c r="I2532" s="2">
        <f t="shared" si="675"/>
        <v>8</v>
      </c>
      <c r="J2532" s="2">
        <f t="shared" si="676"/>
        <v>2021</v>
      </c>
      <c r="K2532" s="1">
        <f t="shared" si="685"/>
        <v>44425</v>
      </c>
      <c r="L2532" s="2">
        <f t="shared" si="677"/>
        <v>17</v>
      </c>
      <c r="M2532" s="2">
        <f t="shared" si="678"/>
        <v>8</v>
      </c>
      <c r="N2532" s="2">
        <f t="shared" si="679"/>
        <v>2021</v>
      </c>
      <c r="O2532" s="2">
        <f t="shared" si="680"/>
        <v>8</v>
      </c>
      <c r="P2532" t="s">
        <v>118</v>
      </c>
      <c r="Q2532" t="s">
        <v>45</v>
      </c>
      <c r="R2532" t="s">
        <v>11019</v>
      </c>
      <c r="S2532" t="s">
        <v>146</v>
      </c>
      <c r="T2532" s="3" t="s">
        <v>23012</v>
      </c>
      <c r="U2532" s="4">
        <v>80068.649999999994</v>
      </c>
      <c r="V2532" t="s">
        <v>926</v>
      </c>
      <c r="W2532" s="3" t="b">
        <v>0</v>
      </c>
      <c r="X2532" s="3" t="b">
        <v>0</v>
      </c>
      <c r="Y2532" t="s">
        <v>11020</v>
      </c>
      <c r="Z2532" t="s">
        <v>23012</v>
      </c>
      <c r="AA2532" t="s">
        <v>11021</v>
      </c>
    </row>
    <row r="2533" spans="1:27" x14ac:dyDescent="0.3">
      <c r="A2533">
        <f t="shared" si="681"/>
        <v>2532</v>
      </c>
      <c r="B2533" t="s">
        <v>11022</v>
      </c>
      <c r="C2533" t="s">
        <v>11023</v>
      </c>
      <c r="D2533" t="str">
        <f t="shared" si="673"/>
        <v>Elizabet Soars</v>
      </c>
      <c r="E2533" s="3" t="s">
        <v>32</v>
      </c>
      <c r="F2533">
        <v>48</v>
      </c>
      <c r="G2533" s="1">
        <v>44392</v>
      </c>
      <c r="H2533" s="2">
        <f t="shared" si="674"/>
        <v>15</v>
      </c>
      <c r="I2533" s="2">
        <f t="shared" si="675"/>
        <v>7</v>
      </c>
      <c r="J2533" s="2">
        <f t="shared" si="676"/>
        <v>2021</v>
      </c>
      <c r="K2533" s="1">
        <f t="shared" si="685"/>
        <v>44400</v>
      </c>
      <c r="L2533" s="2">
        <f t="shared" si="677"/>
        <v>23</v>
      </c>
      <c r="M2533" s="2">
        <f t="shared" si="678"/>
        <v>7</v>
      </c>
      <c r="N2533" s="2">
        <f t="shared" si="679"/>
        <v>2021</v>
      </c>
      <c r="O2533" s="2">
        <f t="shared" si="680"/>
        <v>8</v>
      </c>
      <c r="P2533" t="s">
        <v>118</v>
      </c>
      <c r="Q2533" t="s">
        <v>34</v>
      </c>
      <c r="R2533" t="s">
        <v>11024</v>
      </c>
      <c r="S2533" t="s">
        <v>76</v>
      </c>
      <c r="T2533" s="3" t="s">
        <v>83</v>
      </c>
      <c r="U2533" s="4">
        <v>27458.400000000001</v>
      </c>
      <c r="V2533" t="s">
        <v>166</v>
      </c>
      <c r="W2533" s="3" t="b">
        <v>1</v>
      </c>
      <c r="X2533" s="3" t="b">
        <v>1</v>
      </c>
      <c r="Y2533" t="s">
        <v>11025</v>
      </c>
      <c r="Z2533" t="s">
        <v>23012</v>
      </c>
      <c r="AA2533" t="s">
        <v>5296</v>
      </c>
    </row>
    <row r="2534" spans="1:27" x14ac:dyDescent="0.3">
      <c r="A2534">
        <f t="shared" si="681"/>
        <v>2533</v>
      </c>
      <c r="B2534" t="s">
        <v>208</v>
      </c>
      <c r="D2534" t="str">
        <f t="shared" si="673"/>
        <v xml:space="preserve">Kylie </v>
      </c>
      <c r="E2534" s="3" t="s">
        <v>43</v>
      </c>
      <c r="F2534">
        <v>73</v>
      </c>
      <c r="G2534" s="1">
        <v>44260</v>
      </c>
      <c r="H2534" s="2">
        <f t="shared" si="674"/>
        <v>5</v>
      </c>
      <c r="I2534" s="2">
        <f t="shared" si="675"/>
        <v>3</v>
      </c>
      <c r="J2534" s="2">
        <f t="shared" si="676"/>
        <v>2021</v>
      </c>
      <c r="K2534" s="1">
        <v>44410</v>
      </c>
      <c r="L2534" s="2">
        <f t="shared" si="677"/>
        <v>2</v>
      </c>
      <c r="M2534" s="2">
        <f t="shared" si="678"/>
        <v>8</v>
      </c>
      <c r="N2534" s="2">
        <f t="shared" si="679"/>
        <v>2021</v>
      </c>
      <c r="O2534" s="2">
        <f t="shared" si="680"/>
        <v>150</v>
      </c>
      <c r="P2534" t="s">
        <v>33</v>
      </c>
      <c r="Q2534" t="s">
        <v>126</v>
      </c>
      <c r="R2534" t="s">
        <v>11026</v>
      </c>
      <c r="S2534" t="s">
        <v>100</v>
      </c>
      <c r="T2534" s="3" t="s">
        <v>23012</v>
      </c>
      <c r="U2534" s="4">
        <v>15933.89</v>
      </c>
      <c r="V2534" t="s">
        <v>2554</v>
      </c>
      <c r="W2534" s="3" t="b">
        <v>1</v>
      </c>
      <c r="X2534" s="3" t="b">
        <v>0</v>
      </c>
      <c r="Y2534" t="s">
        <v>11027</v>
      </c>
      <c r="Z2534" t="s">
        <v>23012</v>
      </c>
      <c r="AA2534" t="s">
        <v>4032</v>
      </c>
    </row>
    <row r="2535" spans="1:27" x14ac:dyDescent="0.3">
      <c r="A2535">
        <f t="shared" si="681"/>
        <v>2534</v>
      </c>
      <c r="B2535" t="s">
        <v>11028</v>
      </c>
      <c r="D2535" t="str">
        <f t="shared" si="673"/>
        <v xml:space="preserve">Ellsworth </v>
      </c>
      <c r="E2535" s="3" t="s">
        <v>43</v>
      </c>
      <c r="F2535">
        <v>45</v>
      </c>
      <c r="G2535" s="1">
        <v>44507</v>
      </c>
      <c r="H2535" s="2">
        <f t="shared" si="674"/>
        <v>7</v>
      </c>
      <c r="I2535" s="2">
        <f t="shared" si="675"/>
        <v>11</v>
      </c>
      <c r="J2535" s="2">
        <f t="shared" si="676"/>
        <v>2021</v>
      </c>
      <c r="K2535" s="1">
        <f t="shared" ref="K2535:K2542" si="686">G2535+8</f>
        <v>44515</v>
      </c>
      <c r="L2535" s="2">
        <f t="shared" si="677"/>
        <v>15</v>
      </c>
      <c r="M2535" s="2">
        <f t="shared" si="678"/>
        <v>11</v>
      </c>
      <c r="N2535" s="2">
        <f t="shared" si="679"/>
        <v>2021</v>
      </c>
      <c r="O2535" s="2">
        <f t="shared" si="680"/>
        <v>8</v>
      </c>
      <c r="P2535" t="s">
        <v>44</v>
      </c>
      <c r="Q2535" t="s">
        <v>45</v>
      </c>
      <c r="R2535" t="s">
        <v>11029</v>
      </c>
      <c r="S2535" t="s">
        <v>36</v>
      </c>
      <c r="T2535" s="3" t="s">
        <v>26</v>
      </c>
      <c r="U2535" s="4">
        <v>51521.57</v>
      </c>
      <c r="V2535" t="s">
        <v>1926</v>
      </c>
      <c r="W2535" s="3" t="b">
        <v>0</v>
      </c>
      <c r="X2535" s="3" t="b">
        <v>0</v>
      </c>
      <c r="Y2535" t="s">
        <v>11030</v>
      </c>
      <c r="Z2535" t="s">
        <v>23012</v>
      </c>
      <c r="AA2535" t="s">
        <v>4277</v>
      </c>
    </row>
    <row r="2536" spans="1:27" x14ac:dyDescent="0.3">
      <c r="A2536">
        <f t="shared" si="681"/>
        <v>2535</v>
      </c>
      <c r="B2536" t="s">
        <v>1585</v>
      </c>
      <c r="C2536" t="s">
        <v>11031</v>
      </c>
      <c r="D2536" t="str">
        <f t="shared" si="673"/>
        <v>Wolfgang Casterot</v>
      </c>
      <c r="E2536" s="3" t="s">
        <v>43</v>
      </c>
      <c r="F2536">
        <v>56</v>
      </c>
      <c r="G2536" s="1">
        <v>44309</v>
      </c>
      <c r="H2536" s="2">
        <f t="shared" si="674"/>
        <v>23</v>
      </c>
      <c r="I2536" s="2">
        <f t="shared" si="675"/>
        <v>4</v>
      </c>
      <c r="J2536" s="2">
        <f t="shared" si="676"/>
        <v>2021</v>
      </c>
      <c r="K2536" s="1">
        <f t="shared" si="686"/>
        <v>44317</v>
      </c>
      <c r="L2536" s="2">
        <f t="shared" si="677"/>
        <v>1</v>
      </c>
      <c r="M2536" s="2">
        <f t="shared" si="678"/>
        <v>5</v>
      </c>
      <c r="N2536" s="2">
        <f t="shared" si="679"/>
        <v>2021</v>
      </c>
      <c r="O2536" s="2">
        <f t="shared" si="680"/>
        <v>8</v>
      </c>
      <c r="P2536" t="s">
        <v>22</v>
      </c>
      <c r="Q2536" t="s">
        <v>54</v>
      </c>
      <c r="R2536" t="s">
        <v>11032</v>
      </c>
      <c r="S2536" t="s">
        <v>25</v>
      </c>
      <c r="T2536" s="3" t="s">
        <v>159</v>
      </c>
      <c r="U2536" s="4">
        <v>14096.34</v>
      </c>
      <c r="V2536" t="s">
        <v>4082</v>
      </c>
      <c r="W2536" s="3" t="b">
        <v>1</v>
      </c>
      <c r="X2536" s="3" t="b">
        <v>0</v>
      </c>
      <c r="Y2536" t="s">
        <v>11033</v>
      </c>
      <c r="Z2536" t="s">
        <v>23012</v>
      </c>
      <c r="AA2536" t="s">
        <v>11034</v>
      </c>
    </row>
    <row r="2537" spans="1:27" x14ac:dyDescent="0.3">
      <c r="A2537">
        <f t="shared" si="681"/>
        <v>2536</v>
      </c>
      <c r="B2537" t="s">
        <v>2370</v>
      </c>
      <c r="C2537" t="s">
        <v>11035</v>
      </c>
      <c r="D2537" t="str">
        <f t="shared" si="673"/>
        <v>Kristo Chinnick</v>
      </c>
      <c r="E2537" s="3" t="s">
        <v>43</v>
      </c>
      <c r="F2537">
        <v>65</v>
      </c>
      <c r="G2537" s="1">
        <v>44496</v>
      </c>
      <c r="H2537" s="2">
        <f t="shared" si="674"/>
        <v>27</v>
      </c>
      <c r="I2537" s="2">
        <f t="shared" si="675"/>
        <v>10</v>
      </c>
      <c r="J2537" s="2">
        <f t="shared" si="676"/>
        <v>2021</v>
      </c>
      <c r="K2537" s="1">
        <f t="shared" si="686"/>
        <v>44504</v>
      </c>
      <c r="L2537" s="2">
        <f t="shared" si="677"/>
        <v>4</v>
      </c>
      <c r="M2537" s="2">
        <f t="shared" si="678"/>
        <v>11</v>
      </c>
      <c r="N2537" s="2">
        <f t="shared" si="679"/>
        <v>2021</v>
      </c>
      <c r="O2537" s="2">
        <f t="shared" si="680"/>
        <v>8</v>
      </c>
      <c r="P2537" t="s">
        <v>44</v>
      </c>
      <c r="Q2537" t="s">
        <v>197</v>
      </c>
      <c r="R2537" t="s">
        <v>11036</v>
      </c>
      <c r="S2537" t="s">
        <v>36</v>
      </c>
      <c r="T2537" s="3" t="s">
        <v>133</v>
      </c>
      <c r="U2537" s="4">
        <v>84252.99</v>
      </c>
      <c r="V2537" t="s">
        <v>7362</v>
      </c>
      <c r="W2537" s="3" t="s">
        <v>23011</v>
      </c>
      <c r="X2537" s="3" t="b">
        <v>1</v>
      </c>
      <c r="Y2537" t="s">
        <v>11037</v>
      </c>
      <c r="Z2537" t="s">
        <v>23012</v>
      </c>
      <c r="AA2537" t="s">
        <v>115</v>
      </c>
    </row>
    <row r="2538" spans="1:27" x14ac:dyDescent="0.3">
      <c r="A2538">
        <f t="shared" si="681"/>
        <v>2537</v>
      </c>
      <c r="B2538" t="s">
        <v>11038</v>
      </c>
      <c r="C2538" t="s">
        <v>11039</v>
      </c>
      <c r="D2538" t="str">
        <f t="shared" si="673"/>
        <v>Vic Paler</v>
      </c>
      <c r="E2538" s="3" t="s">
        <v>43</v>
      </c>
      <c r="F2538">
        <v>50</v>
      </c>
      <c r="G2538" s="1">
        <v>44278</v>
      </c>
      <c r="H2538" s="2">
        <f t="shared" si="674"/>
        <v>23</v>
      </c>
      <c r="I2538" s="2">
        <f t="shared" si="675"/>
        <v>3</v>
      </c>
      <c r="J2538" s="2">
        <f t="shared" si="676"/>
        <v>2021</v>
      </c>
      <c r="K2538" s="1">
        <f t="shared" si="686"/>
        <v>44286</v>
      </c>
      <c r="L2538" s="2">
        <f t="shared" si="677"/>
        <v>31</v>
      </c>
      <c r="M2538" s="2">
        <f t="shared" si="678"/>
        <v>3</v>
      </c>
      <c r="N2538" s="2">
        <f t="shared" si="679"/>
        <v>2021</v>
      </c>
      <c r="O2538" s="2">
        <f t="shared" si="680"/>
        <v>8</v>
      </c>
      <c r="P2538" t="s">
        <v>63</v>
      </c>
      <c r="Q2538" t="s">
        <v>54</v>
      </c>
      <c r="R2538" t="s">
        <v>11040</v>
      </c>
      <c r="S2538" t="s">
        <v>177</v>
      </c>
      <c r="T2538" s="3" t="s">
        <v>47</v>
      </c>
      <c r="U2538" s="4">
        <v>95997.3</v>
      </c>
      <c r="V2538" t="s">
        <v>960</v>
      </c>
      <c r="W2538" s="3" t="b">
        <v>0</v>
      </c>
      <c r="X2538" s="3" t="b">
        <v>0</v>
      </c>
      <c r="Y2538" t="s">
        <v>11041</v>
      </c>
      <c r="Z2538" t="s">
        <v>11042</v>
      </c>
      <c r="AA2538" t="s">
        <v>11043</v>
      </c>
    </row>
    <row r="2539" spans="1:27" x14ac:dyDescent="0.3">
      <c r="A2539">
        <f t="shared" si="681"/>
        <v>2538</v>
      </c>
      <c r="B2539" t="s">
        <v>10942</v>
      </c>
      <c r="C2539" t="s">
        <v>11044</v>
      </c>
      <c r="D2539" t="str">
        <f t="shared" si="673"/>
        <v>Felita Spinetti</v>
      </c>
      <c r="E2539" s="3" t="s">
        <v>32</v>
      </c>
      <c r="F2539">
        <v>29</v>
      </c>
      <c r="G2539" s="1">
        <v>44242</v>
      </c>
      <c r="H2539" s="2">
        <f t="shared" si="674"/>
        <v>15</v>
      </c>
      <c r="I2539" s="2">
        <f t="shared" si="675"/>
        <v>2</v>
      </c>
      <c r="J2539" s="2">
        <f t="shared" si="676"/>
        <v>2021</v>
      </c>
      <c r="K2539" s="1">
        <f t="shared" si="686"/>
        <v>44250</v>
      </c>
      <c r="L2539" s="2">
        <f t="shared" si="677"/>
        <v>23</v>
      </c>
      <c r="M2539" s="2">
        <f t="shared" si="678"/>
        <v>2</v>
      </c>
      <c r="N2539" s="2">
        <f t="shared" si="679"/>
        <v>2021</v>
      </c>
      <c r="O2539" s="2">
        <f t="shared" si="680"/>
        <v>8</v>
      </c>
      <c r="P2539" t="s">
        <v>33</v>
      </c>
      <c r="Q2539" t="s">
        <v>90</v>
      </c>
      <c r="R2539" t="s">
        <v>11045</v>
      </c>
      <c r="S2539" t="s">
        <v>36</v>
      </c>
      <c r="T2539" s="3" t="s">
        <v>66</v>
      </c>
      <c r="U2539" s="4">
        <v>46667.64</v>
      </c>
      <c r="V2539" t="s">
        <v>192</v>
      </c>
      <c r="W2539" s="3" t="b">
        <v>1</v>
      </c>
      <c r="X2539" s="3" t="b">
        <v>0</v>
      </c>
      <c r="Y2539" t="s">
        <v>11046</v>
      </c>
      <c r="Z2539" t="s">
        <v>23012</v>
      </c>
      <c r="AA2539" t="s">
        <v>207</v>
      </c>
    </row>
    <row r="2540" spans="1:27" x14ac:dyDescent="0.3">
      <c r="A2540">
        <f t="shared" si="681"/>
        <v>2539</v>
      </c>
      <c r="B2540" t="s">
        <v>11047</v>
      </c>
      <c r="C2540" t="s">
        <v>11048</v>
      </c>
      <c r="D2540" t="str">
        <f t="shared" si="673"/>
        <v>Brad Reuble</v>
      </c>
      <c r="E2540" s="3" t="s">
        <v>43</v>
      </c>
      <c r="F2540">
        <v>31</v>
      </c>
      <c r="G2540" s="1">
        <v>44394</v>
      </c>
      <c r="H2540" s="2">
        <f t="shared" si="674"/>
        <v>17</v>
      </c>
      <c r="I2540" s="2">
        <f t="shared" si="675"/>
        <v>7</v>
      </c>
      <c r="J2540" s="2">
        <f t="shared" si="676"/>
        <v>2021</v>
      </c>
      <c r="K2540" s="1">
        <f t="shared" si="686"/>
        <v>44402</v>
      </c>
      <c r="L2540" s="2">
        <f t="shared" si="677"/>
        <v>25</v>
      </c>
      <c r="M2540" s="2">
        <f t="shared" si="678"/>
        <v>7</v>
      </c>
      <c r="N2540" s="2">
        <f t="shared" si="679"/>
        <v>2021</v>
      </c>
      <c r="O2540" s="2">
        <f t="shared" si="680"/>
        <v>8</v>
      </c>
      <c r="P2540" t="s">
        <v>63</v>
      </c>
      <c r="Q2540" t="s">
        <v>90</v>
      </c>
      <c r="R2540" t="s">
        <v>11049</v>
      </c>
      <c r="S2540" t="s">
        <v>56</v>
      </c>
      <c r="T2540" s="3" t="s">
        <v>37</v>
      </c>
      <c r="U2540" s="4">
        <v>89072.45</v>
      </c>
      <c r="V2540" t="s">
        <v>322</v>
      </c>
      <c r="W2540" s="3" t="b">
        <v>1</v>
      </c>
      <c r="X2540" s="3" t="b">
        <v>1</v>
      </c>
      <c r="Y2540" t="s">
        <v>11050</v>
      </c>
      <c r="Z2540" t="s">
        <v>23012</v>
      </c>
      <c r="AA2540" t="s">
        <v>1338</v>
      </c>
    </row>
    <row r="2541" spans="1:27" x14ac:dyDescent="0.3">
      <c r="A2541">
        <f t="shared" si="681"/>
        <v>2540</v>
      </c>
      <c r="B2541" t="s">
        <v>11051</v>
      </c>
      <c r="C2541" t="s">
        <v>11052</v>
      </c>
      <c r="D2541" t="str">
        <f t="shared" si="673"/>
        <v>Burgess Skillicorn</v>
      </c>
      <c r="E2541" s="3" t="s">
        <v>43</v>
      </c>
      <c r="F2541">
        <v>94</v>
      </c>
      <c r="G2541" s="1">
        <v>44332</v>
      </c>
      <c r="H2541" s="2">
        <f t="shared" si="674"/>
        <v>16</v>
      </c>
      <c r="I2541" s="2">
        <f t="shared" si="675"/>
        <v>5</v>
      </c>
      <c r="J2541" s="2">
        <f t="shared" si="676"/>
        <v>2021</v>
      </c>
      <c r="K2541" s="1">
        <f t="shared" si="686"/>
        <v>44340</v>
      </c>
      <c r="L2541" s="2">
        <f t="shared" si="677"/>
        <v>24</v>
      </c>
      <c r="M2541" s="2">
        <f t="shared" si="678"/>
        <v>5</v>
      </c>
      <c r="N2541" s="2">
        <f t="shared" si="679"/>
        <v>2021</v>
      </c>
      <c r="O2541" s="2">
        <f t="shared" si="680"/>
        <v>8</v>
      </c>
      <c r="P2541" t="s">
        <v>44</v>
      </c>
      <c r="Q2541" t="s">
        <v>54</v>
      </c>
      <c r="R2541" t="s">
        <v>11053</v>
      </c>
      <c r="S2541" t="s">
        <v>36</v>
      </c>
      <c r="T2541" s="3" t="s">
        <v>66</v>
      </c>
      <c r="U2541" s="4">
        <v>91333.99</v>
      </c>
      <c r="V2541" t="s">
        <v>316</v>
      </c>
      <c r="W2541" s="3" t="s">
        <v>23011</v>
      </c>
      <c r="X2541" s="3" t="s">
        <v>23011</v>
      </c>
      <c r="Y2541" t="s">
        <v>11054</v>
      </c>
      <c r="Z2541" t="s">
        <v>23012</v>
      </c>
      <c r="AA2541" t="s">
        <v>1555</v>
      </c>
    </row>
    <row r="2542" spans="1:27" x14ac:dyDescent="0.3">
      <c r="A2542">
        <f t="shared" si="681"/>
        <v>2541</v>
      </c>
      <c r="B2542" t="s">
        <v>11055</v>
      </c>
      <c r="C2542" t="s">
        <v>11056</v>
      </c>
      <c r="D2542" t="str">
        <f t="shared" si="673"/>
        <v>Benita Clamo</v>
      </c>
      <c r="E2542" s="3" t="s">
        <v>32</v>
      </c>
      <c r="F2542">
        <v>50</v>
      </c>
      <c r="G2542" s="1">
        <v>44464</v>
      </c>
      <c r="H2542" s="2">
        <f t="shared" si="674"/>
        <v>25</v>
      </c>
      <c r="I2542" s="2">
        <f t="shared" si="675"/>
        <v>9</v>
      </c>
      <c r="J2542" s="2">
        <f t="shared" si="676"/>
        <v>2021</v>
      </c>
      <c r="K2542" s="1">
        <f t="shared" si="686"/>
        <v>44472</v>
      </c>
      <c r="L2542" s="2">
        <f t="shared" si="677"/>
        <v>3</v>
      </c>
      <c r="M2542" s="2">
        <f t="shared" si="678"/>
        <v>10</v>
      </c>
      <c r="N2542" s="2">
        <f t="shared" si="679"/>
        <v>2021</v>
      </c>
      <c r="O2542" s="2">
        <f t="shared" si="680"/>
        <v>8</v>
      </c>
      <c r="P2542" t="s">
        <v>33</v>
      </c>
      <c r="Q2542" t="s">
        <v>74</v>
      </c>
      <c r="R2542" t="s">
        <v>11057</v>
      </c>
      <c r="S2542" t="s">
        <v>56</v>
      </c>
      <c r="T2542" s="3" t="s">
        <v>66</v>
      </c>
      <c r="U2542" s="4">
        <v>16292.92</v>
      </c>
      <c r="V2542" t="s">
        <v>988</v>
      </c>
      <c r="W2542" s="3" t="b">
        <v>1</v>
      </c>
      <c r="X2542" s="3" t="b">
        <v>0</v>
      </c>
      <c r="Y2542" t="s">
        <v>11058</v>
      </c>
      <c r="Z2542" t="s">
        <v>377</v>
      </c>
      <c r="AA2542" t="s">
        <v>996</v>
      </c>
    </row>
    <row r="2543" spans="1:27" x14ac:dyDescent="0.3">
      <c r="A2543">
        <f t="shared" si="681"/>
        <v>2542</v>
      </c>
      <c r="B2543" t="s">
        <v>5972</v>
      </c>
      <c r="C2543" t="s">
        <v>11059</v>
      </c>
      <c r="D2543" t="str">
        <f t="shared" si="673"/>
        <v>Raphaela Weaver</v>
      </c>
      <c r="E2543" s="3" t="s">
        <v>32</v>
      </c>
      <c r="F2543">
        <v>92</v>
      </c>
      <c r="G2543" s="1">
        <v>44219</v>
      </c>
      <c r="H2543" s="2">
        <f t="shared" si="674"/>
        <v>23</v>
      </c>
      <c r="I2543" s="2">
        <f t="shared" si="675"/>
        <v>1</v>
      </c>
      <c r="J2543" s="2">
        <f t="shared" si="676"/>
        <v>2021</v>
      </c>
      <c r="K2543" s="1">
        <v>44558</v>
      </c>
      <c r="L2543" s="2">
        <f t="shared" si="677"/>
        <v>28</v>
      </c>
      <c r="M2543" s="2">
        <f t="shared" si="678"/>
        <v>12</v>
      </c>
      <c r="N2543" s="2">
        <f t="shared" si="679"/>
        <v>2021</v>
      </c>
      <c r="O2543" s="2">
        <f t="shared" si="680"/>
        <v>339</v>
      </c>
      <c r="P2543" t="s">
        <v>63</v>
      </c>
      <c r="Q2543" t="s">
        <v>34</v>
      </c>
      <c r="R2543" t="s">
        <v>11060</v>
      </c>
      <c r="S2543" t="s">
        <v>92</v>
      </c>
      <c r="T2543" s="3" t="s">
        <v>23012</v>
      </c>
      <c r="U2543" s="4">
        <v>24930.99</v>
      </c>
      <c r="V2543" t="s">
        <v>861</v>
      </c>
      <c r="W2543" s="3" t="b">
        <v>1</v>
      </c>
      <c r="X2543" s="3" t="b">
        <v>0</v>
      </c>
      <c r="Y2543" t="s">
        <v>11061</v>
      </c>
      <c r="Z2543" t="s">
        <v>23012</v>
      </c>
      <c r="AA2543" t="s">
        <v>365</v>
      </c>
    </row>
    <row r="2544" spans="1:27" x14ac:dyDescent="0.3">
      <c r="A2544">
        <f t="shared" si="681"/>
        <v>2543</v>
      </c>
      <c r="B2544" t="s">
        <v>11062</v>
      </c>
      <c r="C2544" t="s">
        <v>11063</v>
      </c>
      <c r="D2544" t="str">
        <f t="shared" si="673"/>
        <v>Gates Laddle</v>
      </c>
      <c r="E2544" s="3" t="s">
        <v>769</v>
      </c>
      <c r="F2544">
        <v>99</v>
      </c>
      <c r="G2544" s="1">
        <v>44432</v>
      </c>
      <c r="H2544" s="2">
        <f t="shared" si="674"/>
        <v>24</v>
      </c>
      <c r="I2544" s="2">
        <f t="shared" si="675"/>
        <v>8</v>
      </c>
      <c r="J2544" s="2">
        <f t="shared" si="676"/>
        <v>2021</v>
      </c>
      <c r="K2544" s="1">
        <f t="shared" ref="K2544:K2549" si="687">G2544+8</f>
        <v>44440</v>
      </c>
      <c r="L2544" s="2">
        <f t="shared" si="677"/>
        <v>1</v>
      </c>
      <c r="M2544" s="2">
        <f t="shared" si="678"/>
        <v>9</v>
      </c>
      <c r="N2544" s="2">
        <f t="shared" si="679"/>
        <v>2021</v>
      </c>
      <c r="O2544" s="2">
        <f t="shared" si="680"/>
        <v>8</v>
      </c>
      <c r="P2544" t="s">
        <v>63</v>
      </c>
      <c r="Q2544" t="s">
        <v>119</v>
      </c>
      <c r="R2544" t="s">
        <v>11064</v>
      </c>
      <c r="S2544" t="s">
        <v>76</v>
      </c>
      <c r="T2544" s="3" t="s">
        <v>159</v>
      </c>
      <c r="U2544" s="4">
        <v>81853.179999999993</v>
      </c>
      <c r="V2544" t="s">
        <v>3537</v>
      </c>
      <c r="W2544" s="3" t="b">
        <v>1</v>
      </c>
      <c r="X2544" s="3" t="b">
        <v>0</v>
      </c>
      <c r="Y2544" t="s">
        <v>11065</v>
      </c>
      <c r="Z2544" t="s">
        <v>23012</v>
      </c>
      <c r="AA2544" t="s">
        <v>11066</v>
      </c>
    </row>
    <row r="2545" spans="1:27" x14ac:dyDescent="0.3">
      <c r="A2545">
        <f t="shared" si="681"/>
        <v>2544</v>
      </c>
      <c r="B2545" t="s">
        <v>1876</v>
      </c>
      <c r="C2545" t="s">
        <v>11067</v>
      </c>
      <c r="D2545" t="str">
        <f t="shared" si="673"/>
        <v>Alejandro Tiltman</v>
      </c>
      <c r="E2545" s="3" t="s">
        <v>43</v>
      </c>
      <c r="F2545">
        <v>37</v>
      </c>
      <c r="G2545" s="1">
        <v>44396</v>
      </c>
      <c r="H2545" s="2">
        <f t="shared" si="674"/>
        <v>19</v>
      </c>
      <c r="I2545" s="2">
        <f t="shared" si="675"/>
        <v>7</v>
      </c>
      <c r="J2545" s="2">
        <f t="shared" si="676"/>
        <v>2021</v>
      </c>
      <c r="K2545" s="1">
        <f t="shared" si="687"/>
        <v>44404</v>
      </c>
      <c r="L2545" s="2">
        <f t="shared" si="677"/>
        <v>27</v>
      </c>
      <c r="M2545" s="2">
        <f t="shared" si="678"/>
        <v>7</v>
      </c>
      <c r="N2545" s="2">
        <f t="shared" si="679"/>
        <v>2021</v>
      </c>
      <c r="O2545" s="2">
        <f t="shared" si="680"/>
        <v>8</v>
      </c>
      <c r="P2545" t="s">
        <v>33</v>
      </c>
      <c r="Q2545" t="s">
        <v>126</v>
      </c>
      <c r="R2545" t="s">
        <v>11068</v>
      </c>
      <c r="S2545" t="s">
        <v>56</v>
      </c>
      <c r="T2545" s="3" t="s">
        <v>133</v>
      </c>
      <c r="U2545" s="4">
        <v>16741.810000000001</v>
      </c>
      <c r="V2545" t="s">
        <v>1715</v>
      </c>
      <c r="W2545" s="3" t="b">
        <v>1</v>
      </c>
      <c r="X2545" s="3" t="b">
        <v>1</v>
      </c>
      <c r="Y2545" t="s">
        <v>11069</v>
      </c>
      <c r="Z2545" t="s">
        <v>23012</v>
      </c>
      <c r="AA2545" t="s">
        <v>11070</v>
      </c>
    </row>
    <row r="2546" spans="1:27" x14ac:dyDescent="0.3">
      <c r="A2546">
        <f t="shared" si="681"/>
        <v>2545</v>
      </c>
      <c r="B2546" t="s">
        <v>10224</v>
      </c>
      <c r="C2546" t="s">
        <v>11071</v>
      </c>
      <c r="D2546" t="str">
        <f t="shared" si="673"/>
        <v>Hartley Lyddy</v>
      </c>
      <c r="E2546" s="3" t="s">
        <v>43</v>
      </c>
      <c r="F2546">
        <v>61</v>
      </c>
      <c r="G2546" s="1">
        <v>44373</v>
      </c>
      <c r="H2546" s="2">
        <f t="shared" si="674"/>
        <v>26</v>
      </c>
      <c r="I2546" s="2">
        <f t="shared" si="675"/>
        <v>6</v>
      </c>
      <c r="J2546" s="2">
        <f t="shared" si="676"/>
        <v>2021</v>
      </c>
      <c r="K2546" s="1">
        <f t="shared" si="687"/>
        <v>44381</v>
      </c>
      <c r="L2546" s="2">
        <f t="shared" si="677"/>
        <v>4</v>
      </c>
      <c r="M2546" s="2">
        <f t="shared" si="678"/>
        <v>7</v>
      </c>
      <c r="N2546" s="2">
        <f t="shared" si="679"/>
        <v>2021</v>
      </c>
      <c r="O2546" s="2">
        <f t="shared" si="680"/>
        <v>8</v>
      </c>
      <c r="P2546" t="s">
        <v>63</v>
      </c>
      <c r="Q2546" t="s">
        <v>34</v>
      </c>
      <c r="R2546" t="s">
        <v>11072</v>
      </c>
      <c r="S2546" t="s">
        <v>177</v>
      </c>
      <c r="T2546" s="3" t="s">
        <v>159</v>
      </c>
      <c r="U2546" s="4">
        <v>44552.63</v>
      </c>
      <c r="V2546" t="s">
        <v>733</v>
      </c>
      <c r="W2546" s="3" t="b">
        <v>1</v>
      </c>
      <c r="X2546" s="3" t="b">
        <v>0</v>
      </c>
      <c r="Y2546" t="s">
        <v>11073</v>
      </c>
      <c r="Z2546" t="s">
        <v>23012</v>
      </c>
      <c r="AA2546" t="s">
        <v>258</v>
      </c>
    </row>
    <row r="2547" spans="1:27" x14ac:dyDescent="0.3">
      <c r="A2547">
        <f t="shared" si="681"/>
        <v>2546</v>
      </c>
      <c r="B2547" t="s">
        <v>11074</v>
      </c>
      <c r="C2547" t="s">
        <v>11075</v>
      </c>
      <c r="D2547" t="str">
        <f t="shared" si="673"/>
        <v>Phedra Cowgill</v>
      </c>
      <c r="E2547" s="3" t="s">
        <v>32</v>
      </c>
      <c r="F2547">
        <v>44</v>
      </c>
      <c r="G2547" s="1">
        <v>44557</v>
      </c>
      <c r="H2547" s="2">
        <f t="shared" si="674"/>
        <v>27</v>
      </c>
      <c r="I2547" s="2">
        <f t="shared" si="675"/>
        <v>12</v>
      </c>
      <c r="J2547" s="2">
        <f t="shared" si="676"/>
        <v>2021</v>
      </c>
      <c r="K2547" s="1">
        <f t="shared" si="687"/>
        <v>44565</v>
      </c>
      <c r="L2547" s="2">
        <f t="shared" si="677"/>
        <v>4</v>
      </c>
      <c r="M2547" s="2">
        <f t="shared" si="678"/>
        <v>1</v>
      </c>
      <c r="N2547" s="2">
        <f t="shared" si="679"/>
        <v>2022</v>
      </c>
      <c r="O2547" s="2">
        <f t="shared" si="680"/>
        <v>8</v>
      </c>
      <c r="P2547" t="s">
        <v>118</v>
      </c>
      <c r="Q2547" t="s">
        <v>74</v>
      </c>
      <c r="R2547" t="s">
        <v>11076</v>
      </c>
      <c r="S2547" t="s">
        <v>65</v>
      </c>
      <c r="T2547" s="3" t="s">
        <v>37</v>
      </c>
      <c r="U2547" s="4">
        <v>46875.25</v>
      </c>
      <c r="V2547" t="s">
        <v>1297</v>
      </c>
      <c r="W2547" s="3" t="b">
        <v>0</v>
      </c>
      <c r="X2547" s="3" t="b">
        <v>0</v>
      </c>
      <c r="Y2547" t="s">
        <v>11077</v>
      </c>
      <c r="Z2547" t="s">
        <v>23012</v>
      </c>
      <c r="AA2547" t="s">
        <v>11078</v>
      </c>
    </row>
    <row r="2548" spans="1:27" x14ac:dyDescent="0.3">
      <c r="A2548">
        <f t="shared" si="681"/>
        <v>2547</v>
      </c>
      <c r="B2548" t="s">
        <v>11079</v>
      </c>
      <c r="C2548" t="s">
        <v>11080</v>
      </c>
      <c r="D2548" t="str">
        <f t="shared" si="673"/>
        <v>Beverlee Pyner</v>
      </c>
      <c r="E2548" s="3" t="s">
        <v>32</v>
      </c>
      <c r="F2548">
        <v>27</v>
      </c>
      <c r="G2548" s="1">
        <v>44385</v>
      </c>
      <c r="H2548" s="2">
        <f t="shared" si="674"/>
        <v>8</v>
      </c>
      <c r="I2548" s="2">
        <f t="shared" si="675"/>
        <v>7</v>
      </c>
      <c r="J2548" s="2">
        <f t="shared" si="676"/>
        <v>2021</v>
      </c>
      <c r="K2548" s="1">
        <f t="shared" si="687"/>
        <v>44393</v>
      </c>
      <c r="L2548" s="2">
        <f t="shared" si="677"/>
        <v>16</v>
      </c>
      <c r="M2548" s="2">
        <f t="shared" si="678"/>
        <v>7</v>
      </c>
      <c r="N2548" s="2">
        <f t="shared" si="679"/>
        <v>2021</v>
      </c>
      <c r="O2548" s="2">
        <f t="shared" si="680"/>
        <v>8</v>
      </c>
      <c r="P2548" t="s">
        <v>33</v>
      </c>
      <c r="Q2548" t="s">
        <v>74</v>
      </c>
      <c r="R2548" t="s">
        <v>11081</v>
      </c>
      <c r="S2548" t="s">
        <v>100</v>
      </c>
      <c r="T2548" s="3" t="s">
        <v>133</v>
      </c>
      <c r="U2548" s="4">
        <v>62043.81</v>
      </c>
      <c r="V2548" t="s">
        <v>651</v>
      </c>
      <c r="W2548" s="3" t="b">
        <v>1</v>
      </c>
      <c r="X2548" s="3" t="b">
        <v>1</v>
      </c>
      <c r="Y2548" t="s">
        <v>11082</v>
      </c>
      <c r="Z2548" t="s">
        <v>23012</v>
      </c>
      <c r="AA2548" t="s">
        <v>11083</v>
      </c>
    </row>
    <row r="2549" spans="1:27" x14ac:dyDescent="0.3">
      <c r="A2549">
        <f t="shared" si="681"/>
        <v>2548</v>
      </c>
      <c r="B2549" t="s">
        <v>6720</v>
      </c>
      <c r="C2549" t="s">
        <v>11084</v>
      </c>
      <c r="D2549" t="str">
        <f t="shared" si="673"/>
        <v>Jammie Muttock</v>
      </c>
      <c r="E2549" s="3" t="s">
        <v>32</v>
      </c>
      <c r="F2549">
        <v>73</v>
      </c>
      <c r="G2549" s="1">
        <v>44496</v>
      </c>
      <c r="H2549" s="2">
        <f t="shared" si="674"/>
        <v>27</v>
      </c>
      <c r="I2549" s="2">
        <f t="shared" si="675"/>
        <v>10</v>
      </c>
      <c r="J2549" s="2">
        <f t="shared" si="676"/>
        <v>2021</v>
      </c>
      <c r="K2549" s="1">
        <f t="shared" si="687"/>
        <v>44504</v>
      </c>
      <c r="L2549" s="2">
        <f t="shared" si="677"/>
        <v>4</v>
      </c>
      <c r="M2549" s="2">
        <f t="shared" si="678"/>
        <v>11</v>
      </c>
      <c r="N2549" s="2">
        <f t="shared" si="679"/>
        <v>2021</v>
      </c>
      <c r="O2549" s="2">
        <f t="shared" si="680"/>
        <v>8</v>
      </c>
      <c r="P2549" t="s">
        <v>63</v>
      </c>
      <c r="Q2549" t="s">
        <v>90</v>
      </c>
      <c r="R2549" t="s">
        <v>11085</v>
      </c>
      <c r="S2549" t="s">
        <v>65</v>
      </c>
      <c r="T2549" s="3" t="s">
        <v>66</v>
      </c>
      <c r="U2549" s="4">
        <v>4727.22</v>
      </c>
      <c r="V2549" t="s">
        <v>966</v>
      </c>
      <c r="W2549" s="3" t="b">
        <v>1</v>
      </c>
      <c r="X2549" s="3" t="b">
        <v>0</v>
      </c>
      <c r="Y2549" t="s">
        <v>11086</v>
      </c>
      <c r="Z2549" t="s">
        <v>23012</v>
      </c>
      <c r="AA2549" t="s">
        <v>11087</v>
      </c>
    </row>
    <row r="2550" spans="1:27" x14ac:dyDescent="0.3">
      <c r="A2550">
        <f t="shared" si="681"/>
        <v>2549</v>
      </c>
      <c r="B2550" t="s">
        <v>11088</v>
      </c>
      <c r="D2550" t="str">
        <f t="shared" si="673"/>
        <v xml:space="preserve">Guy </v>
      </c>
      <c r="E2550" s="3" t="s">
        <v>43</v>
      </c>
      <c r="F2550">
        <v>10</v>
      </c>
      <c r="G2550" s="1">
        <v>44268</v>
      </c>
      <c r="H2550" s="2">
        <f t="shared" si="674"/>
        <v>13</v>
      </c>
      <c r="I2550" s="2">
        <f t="shared" si="675"/>
        <v>3</v>
      </c>
      <c r="J2550" s="2">
        <f t="shared" si="676"/>
        <v>2021</v>
      </c>
      <c r="K2550" s="1">
        <v>44460</v>
      </c>
      <c r="L2550" s="2">
        <f t="shared" si="677"/>
        <v>21</v>
      </c>
      <c r="M2550" s="2">
        <f t="shared" si="678"/>
        <v>9</v>
      </c>
      <c r="N2550" s="2">
        <f t="shared" si="679"/>
        <v>2021</v>
      </c>
      <c r="O2550" s="2">
        <f t="shared" si="680"/>
        <v>192</v>
      </c>
      <c r="P2550" t="s">
        <v>44</v>
      </c>
      <c r="Q2550" t="s">
        <v>23</v>
      </c>
      <c r="R2550" t="s">
        <v>11089</v>
      </c>
      <c r="S2550" t="s">
        <v>177</v>
      </c>
      <c r="T2550" s="3" t="s">
        <v>83</v>
      </c>
      <c r="U2550" s="4">
        <v>45211.83</v>
      </c>
      <c r="V2550" t="s">
        <v>2566</v>
      </c>
      <c r="W2550" s="3" t="b">
        <v>1</v>
      </c>
      <c r="X2550" s="3" t="s">
        <v>23011</v>
      </c>
      <c r="Y2550" t="s">
        <v>11090</v>
      </c>
      <c r="Z2550" t="s">
        <v>23012</v>
      </c>
      <c r="AA2550" t="s">
        <v>990</v>
      </c>
    </row>
    <row r="2551" spans="1:27" x14ac:dyDescent="0.3">
      <c r="A2551">
        <f t="shared" si="681"/>
        <v>2550</v>
      </c>
      <c r="B2551" t="s">
        <v>11091</v>
      </c>
      <c r="C2551" t="s">
        <v>11092</v>
      </c>
      <c r="D2551" t="str">
        <f t="shared" si="673"/>
        <v>Park Brellin</v>
      </c>
      <c r="E2551" s="3" t="s">
        <v>43</v>
      </c>
      <c r="F2551">
        <v>25</v>
      </c>
      <c r="G2551" s="1">
        <v>44259</v>
      </c>
      <c r="H2551" s="2">
        <f t="shared" si="674"/>
        <v>4</v>
      </c>
      <c r="I2551" s="2">
        <f t="shared" si="675"/>
        <v>3</v>
      </c>
      <c r="J2551" s="2">
        <f t="shared" si="676"/>
        <v>2021</v>
      </c>
      <c r="K2551" s="1">
        <v>44324</v>
      </c>
      <c r="L2551" s="2">
        <f t="shared" si="677"/>
        <v>8</v>
      </c>
      <c r="M2551" s="2">
        <f t="shared" si="678"/>
        <v>5</v>
      </c>
      <c r="N2551" s="2">
        <f t="shared" si="679"/>
        <v>2021</v>
      </c>
      <c r="O2551" s="2">
        <f t="shared" si="680"/>
        <v>65</v>
      </c>
      <c r="P2551" t="s">
        <v>44</v>
      </c>
      <c r="Q2551" t="s">
        <v>197</v>
      </c>
      <c r="R2551" t="s">
        <v>11093</v>
      </c>
      <c r="S2551" t="s">
        <v>146</v>
      </c>
      <c r="T2551" s="3" t="s">
        <v>47</v>
      </c>
      <c r="U2551" s="4">
        <v>1246.32</v>
      </c>
      <c r="V2551" t="s">
        <v>423</v>
      </c>
      <c r="W2551" s="3" t="b">
        <v>0</v>
      </c>
      <c r="X2551" s="3" t="b">
        <v>1</v>
      </c>
      <c r="Y2551" t="s">
        <v>11094</v>
      </c>
      <c r="Z2551" t="s">
        <v>23012</v>
      </c>
      <c r="AA2551" t="s">
        <v>2651</v>
      </c>
    </row>
    <row r="2552" spans="1:27" x14ac:dyDescent="0.3">
      <c r="A2552">
        <f t="shared" si="681"/>
        <v>2551</v>
      </c>
      <c r="B2552" t="s">
        <v>11095</v>
      </c>
      <c r="D2552" t="str">
        <f t="shared" si="673"/>
        <v xml:space="preserve">Arnoldo </v>
      </c>
      <c r="E2552" s="3" t="s">
        <v>43</v>
      </c>
      <c r="F2552">
        <v>50</v>
      </c>
      <c r="G2552" s="1">
        <v>44329</v>
      </c>
      <c r="H2552" s="2">
        <f t="shared" si="674"/>
        <v>13</v>
      </c>
      <c r="I2552" s="2">
        <f t="shared" si="675"/>
        <v>5</v>
      </c>
      <c r="J2552" s="2">
        <f t="shared" si="676"/>
        <v>2021</v>
      </c>
      <c r="K2552" s="1">
        <f t="shared" ref="K2552:K2553" si="688">G2552+8</f>
        <v>44337</v>
      </c>
      <c r="L2552" s="2">
        <f t="shared" si="677"/>
        <v>21</v>
      </c>
      <c r="M2552" s="2">
        <f t="shared" si="678"/>
        <v>5</v>
      </c>
      <c r="N2552" s="2">
        <f t="shared" si="679"/>
        <v>2021</v>
      </c>
      <c r="O2552" s="2">
        <f t="shared" si="680"/>
        <v>8</v>
      </c>
      <c r="P2552" t="s">
        <v>63</v>
      </c>
      <c r="Q2552" t="s">
        <v>74</v>
      </c>
      <c r="R2552" t="s">
        <v>11096</v>
      </c>
      <c r="S2552" t="s">
        <v>65</v>
      </c>
      <c r="T2552" s="3" t="s">
        <v>23012</v>
      </c>
      <c r="U2552" s="4">
        <v>14348.17</v>
      </c>
      <c r="V2552" t="s">
        <v>2862</v>
      </c>
      <c r="W2552" s="3" t="b">
        <v>1</v>
      </c>
      <c r="X2552" s="3" t="b">
        <v>0</v>
      </c>
      <c r="Y2552" t="s">
        <v>11097</v>
      </c>
      <c r="Z2552" t="s">
        <v>23012</v>
      </c>
      <c r="AA2552" t="s">
        <v>109</v>
      </c>
    </row>
    <row r="2553" spans="1:27" x14ac:dyDescent="0.3">
      <c r="A2553">
        <f t="shared" si="681"/>
        <v>2552</v>
      </c>
      <c r="B2553" t="s">
        <v>1955</v>
      </c>
      <c r="C2553" t="s">
        <v>11098</v>
      </c>
      <c r="D2553" t="str">
        <f t="shared" si="673"/>
        <v>Wilmer Dupoy</v>
      </c>
      <c r="E2553" s="3" t="s">
        <v>43</v>
      </c>
      <c r="F2553">
        <v>43</v>
      </c>
      <c r="G2553" s="1">
        <v>44360</v>
      </c>
      <c r="H2553" s="2">
        <f t="shared" si="674"/>
        <v>13</v>
      </c>
      <c r="I2553" s="2">
        <f t="shared" si="675"/>
        <v>6</v>
      </c>
      <c r="J2553" s="2">
        <f t="shared" si="676"/>
        <v>2021</v>
      </c>
      <c r="K2553" s="1">
        <f t="shared" si="688"/>
        <v>44368</v>
      </c>
      <c r="L2553" s="2">
        <f t="shared" si="677"/>
        <v>21</v>
      </c>
      <c r="M2553" s="2">
        <f t="shared" si="678"/>
        <v>6</v>
      </c>
      <c r="N2553" s="2">
        <f t="shared" si="679"/>
        <v>2021</v>
      </c>
      <c r="O2553" s="2">
        <f t="shared" si="680"/>
        <v>8</v>
      </c>
      <c r="P2553" t="s">
        <v>63</v>
      </c>
      <c r="Q2553" t="s">
        <v>197</v>
      </c>
      <c r="R2553" t="s">
        <v>11099</v>
      </c>
      <c r="S2553" t="s">
        <v>146</v>
      </c>
      <c r="T2553" s="3" t="s">
        <v>23012</v>
      </c>
      <c r="U2553" s="4">
        <v>8409.43</v>
      </c>
      <c r="V2553" t="s">
        <v>2018</v>
      </c>
      <c r="W2553" s="3" t="b">
        <v>1</v>
      </c>
      <c r="X2553" s="3" t="b">
        <v>1</v>
      </c>
      <c r="Y2553" t="s">
        <v>11100</v>
      </c>
      <c r="Z2553" t="s">
        <v>377</v>
      </c>
      <c r="AA2553" t="s">
        <v>11101</v>
      </c>
    </row>
    <row r="2554" spans="1:27" x14ac:dyDescent="0.3">
      <c r="A2554">
        <f t="shared" si="681"/>
        <v>2553</v>
      </c>
      <c r="B2554" t="s">
        <v>7106</v>
      </c>
      <c r="C2554" t="s">
        <v>11102</v>
      </c>
      <c r="D2554" t="str">
        <f t="shared" si="673"/>
        <v>Boy Winspar</v>
      </c>
      <c r="E2554" s="3" t="s">
        <v>43</v>
      </c>
      <c r="F2554">
        <v>33</v>
      </c>
      <c r="G2554" s="1">
        <v>44229</v>
      </c>
      <c r="H2554" s="2">
        <f t="shared" si="674"/>
        <v>2</v>
      </c>
      <c r="I2554" s="2">
        <f t="shared" si="675"/>
        <v>2</v>
      </c>
      <c r="J2554" s="2">
        <f t="shared" si="676"/>
        <v>2021</v>
      </c>
      <c r="K2554" s="1">
        <v>44505</v>
      </c>
      <c r="L2554" s="2">
        <f t="shared" si="677"/>
        <v>5</v>
      </c>
      <c r="M2554" s="2">
        <f t="shared" si="678"/>
        <v>11</v>
      </c>
      <c r="N2554" s="2">
        <f t="shared" si="679"/>
        <v>2021</v>
      </c>
      <c r="O2554" s="2">
        <f t="shared" si="680"/>
        <v>276</v>
      </c>
      <c r="P2554" t="s">
        <v>118</v>
      </c>
      <c r="Q2554" t="s">
        <v>126</v>
      </c>
      <c r="R2554" t="s">
        <v>11103</v>
      </c>
      <c r="S2554" t="s">
        <v>25</v>
      </c>
      <c r="T2554" s="3" t="s">
        <v>26</v>
      </c>
      <c r="U2554" s="4">
        <v>6469.17</v>
      </c>
      <c r="V2554" t="s">
        <v>2206</v>
      </c>
      <c r="W2554" s="3" t="s">
        <v>23011</v>
      </c>
      <c r="X2554" s="3" t="b">
        <v>1</v>
      </c>
      <c r="Y2554" t="s">
        <v>11104</v>
      </c>
      <c r="Z2554" t="s">
        <v>23012</v>
      </c>
      <c r="AA2554" t="s">
        <v>11105</v>
      </c>
    </row>
    <row r="2555" spans="1:27" x14ac:dyDescent="0.3">
      <c r="A2555">
        <f t="shared" si="681"/>
        <v>2554</v>
      </c>
      <c r="B2555" t="s">
        <v>11106</v>
      </c>
      <c r="C2555" t="s">
        <v>11107</v>
      </c>
      <c r="D2555" t="str">
        <f t="shared" si="673"/>
        <v>Ronna Cadlock</v>
      </c>
      <c r="E2555" s="3" t="s">
        <v>32</v>
      </c>
      <c r="F2555">
        <v>76</v>
      </c>
      <c r="G2555" s="1">
        <v>44303</v>
      </c>
      <c r="H2555" s="2">
        <f t="shared" si="674"/>
        <v>17</v>
      </c>
      <c r="I2555" s="2">
        <f t="shared" si="675"/>
        <v>4</v>
      </c>
      <c r="J2555" s="2">
        <f t="shared" si="676"/>
        <v>2021</v>
      </c>
      <c r="K2555" s="1">
        <v>44378</v>
      </c>
      <c r="L2555" s="2">
        <f t="shared" si="677"/>
        <v>1</v>
      </c>
      <c r="M2555" s="2">
        <f t="shared" si="678"/>
        <v>7</v>
      </c>
      <c r="N2555" s="2">
        <f t="shared" si="679"/>
        <v>2021</v>
      </c>
      <c r="O2555" s="2">
        <f t="shared" si="680"/>
        <v>75</v>
      </c>
      <c r="P2555" t="s">
        <v>63</v>
      </c>
      <c r="Q2555" t="s">
        <v>126</v>
      </c>
      <c r="R2555" t="s">
        <v>11108</v>
      </c>
      <c r="S2555" t="s">
        <v>65</v>
      </c>
      <c r="T2555" s="3" t="s">
        <v>57</v>
      </c>
      <c r="U2555" s="4">
        <v>59989.84</v>
      </c>
      <c r="V2555" t="s">
        <v>423</v>
      </c>
      <c r="W2555" s="3" t="b">
        <v>1</v>
      </c>
      <c r="X2555" s="3" t="b">
        <v>0</v>
      </c>
      <c r="Y2555" t="s">
        <v>11109</v>
      </c>
      <c r="Z2555" t="s">
        <v>23012</v>
      </c>
      <c r="AA2555" t="s">
        <v>4032</v>
      </c>
    </row>
    <row r="2556" spans="1:27" x14ac:dyDescent="0.3">
      <c r="A2556">
        <f t="shared" si="681"/>
        <v>2555</v>
      </c>
      <c r="B2556" t="s">
        <v>11110</v>
      </c>
      <c r="D2556" t="str">
        <f t="shared" si="673"/>
        <v xml:space="preserve">Gretna </v>
      </c>
      <c r="E2556" s="3" t="s">
        <v>32</v>
      </c>
      <c r="F2556">
        <v>100</v>
      </c>
      <c r="G2556" s="1">
        <v>44540</v>
      </c>
      <c r="H2556" s="2">
        <f t="shared" si="674"/>
        <v>10</v>
      </c>
      <c r="I2556" s="2">
        <f t="shared" si="675"/>
        <v>12</v>
      </c>
      <c r="J2556" s="2">
        <f t="shared" si="676"/>
        <v>2021</v>
      </c>
      <c r="K2556" s="1">
        <f t="shared" ref="K2556:K2557" si="689">G2556+8</f>
        <v>44548</v>
      </c>
      <c r="L2556" s="2">
        <f t="shared" si="677"/>
        <v>18</v>
      </c>
      <c r="M2556" s="2">
        <f t="shared" si="678"/>
        <v>12</v>
      </c>
      <c r="N2556" s="2">
        <f t="shared" si="679"/>
        <v>2021</v>
      </c>
      <c r="O2556" s="2">
        <f t="shared" si="680"/>
        <v>8</v>
      </c>
      <c r="P2556" t="s">
        <v>33</v>
      </c>
      <c r="Q2556" t="s">
        <v>119</v>
      </c>
      <c r="R2556" t="s">
        <v>11111</v>
      </c>
      <c r="S2556" t="s">
        <v>56</v>
      </c>
      <c r="T2556" s="3" t="s">
        <v>66</v>
      </c>
      <c r="U2556" s="4">
        <v>14143.98</v>
      </c>
      <c r="V2556" t="s">
        <v>491</v>
      </c>
      <c r="W2556" s="3" t="b">
        <v>1</v>
      </c>
      <c r="X2556" s="3" t="b">
        <v>1</v>
      </c>
      <c r="Y2556" t="s">
        <v>11112</v>
      </c>
      <c r="Z2556" t="s">
        <v>23012</v>
      </c>
      <c r="AA2556" t="s">
        <v>6541</v>
      </c>
    </row>
    <row r="2557" spans="1:27" x14ac:dyDescent="0.3">
      <c r="A2557">
        <f t="shared" si="681"/>
        <v>2556</v>
      </c>
      <c r="B2557" t="s">
        <v>11113</v>
      </c>
      <c r="C2557" t="s">
        <v>11114</v>
      </c>
      <c r="D2557" t="str">
        <f t="shared" si="673"/>
        <v>Matilde Rathmell</v>
      </c>
      <c r="E2557" s="3" t="s">
        <v>32</v>
      </c>
      <c r="F2557">
        <v>79</v>
      </c>
      <c r="G2557" s="1">
        <v>44453</v>
      </c>
      <c r="H2557" s="2">
        <f t="shared" si="674"/>
        <v>14</v>
      </c>
      <c r="I2557" s="2">
        <f t="shared" si="675"/>
        <v>9</v>
      </c>
      <c r="J2557" s="2">
        <f t="shared" si="676"/>
        <v>2021</v>
      </c>
      <c r="K2557" s="1">
        <f t="shared" si="689"/>
        <v>44461</v>
      </c>
      <c r="L2557" s="2">
        <f t="shared" si="677"/>
        <v>22</v>
      </c>
      <c r="M2557" s="2">
        <f t="shared" si="678"/>
        <v>9</v>
      </c>
      <c r="N2557" s="2">
        <f t="shared" si="679"/>
        <v>2021</v>
      </c>
      <c r="O2557" s="2">
        <f t="shared" si="680"/>
        <v>8</v>
      </c>
      <c r="P2557" t="s">
        <v>33</v>
      </c>
      <c r="Q2557" t="s">
        <v>74</v>
      </c>
      <c r="R2557" t="s">
        <v>11115</v>
      </c>
      <c r="S2557" t="s">
        <v>65</v>
      </c>
      <c r="T2557" s="3" t="s">
        <v>47</v>
      </c>
      <c r="U2557" s="4">
        <v>65637.119999999995</v>
      </c>
      <c r="V2557" t="s">
        <v>5990</v>
      </c>
      <c r="W2557" s="3" t="b">
        <v>0</v>
      </c>
      <c r="X2557" s="3" t="b">
        <v>1</v>
      </c>
      <c r="Y2557" t="s">
        <v>11116</v>
      </c>
      <c r="Z2557" t="s">
        <v>23012</v>
      </c>
      <c r="AA2557" t="s">
        <v>6688</v>
      </c>
    </row>
    <row r="2558" spans="1:27" x14ac:dyDescent="0.3">
      <c r="A2558">
        <f t="shared" si="681"/>
        <v>2557</v>
      </c>
      <c r="B2558" t="s">
        <v>11117</v>
      </c>
      <c r="C2558" t="s">
        <v>11118</v>
      </c>
      <c r="D2558" t="str">
        <f t="shared" si="673"/>
        <v>Meris Cabane</v>
      </c>
      <c r="E2558" s="3" t="s">
        <v>32</v>
      </c>
      <c r="F2558">
        <v>50</v>
      </c>
      <c r="G2558" s="1">
        <v>44452</v>
      </c>
      <c r="H2558" s="2">
        <f t="shared" si="674"/>
        <v>13</v>
      </c>
      <c r="I2558" s="2">
        <f t="shared" si="675"/>
        <v>9</v>
      </c>
      <c r="J2558" s="2">
        <f t="shared" si="676"/>
        <v>2021</v>
      </c>
      <c r="K2558" s="1">
        <v>44525</v>
      </c>
      <c r="L2558" s="2">
        <f t="shared" si="677"/>
        <v>25</v>
      </c>
      <c r="M2558" s="2">
        <f t="shared" si="678"/>
        <v>11</v>
      </c>
      <c r="N2558" s="2">
        <f t="shared" si="679"/>
        <v>2021</v>
      </c>
      <c r="O2558" s="2">
        <f t="shared" si="680"/>
        <v>73</v>
      </c>
      <c r="P2558" t="s">
        <v>44</v>
      </c>
      <c r="Q2558" t="s">
        <v>197</v>
      </c>
      <c r="R2558" t="s">
        <v>11119</v>
      </c>
      <c r="S2558" t="s">
        <v>76</v>
      </c>
      <c r="T2558" s="3" t="s">
        <v>37</v>
      </c>
      <c r="U2558" s="4">
        <v>95081.73</v>
      </c>
      <c r="V2558" t="s">
        <v>255</v>
      </c>
      <c r="W2558" s="3" t="b">
        <v>0</v>
      </c>
      <c r="X2558" s="3" t="b">
        <v>0</v>
      </c>
      <c r="Y2558" t="s">
        <v>11120</v>
      </c>
      <c r="Z2558" t="s">
        <v>23012</v>
      </c>
      <c r="AA2558" t="s">
        <v>11121</v>
      </c>
    </row>
    <row r="2559" spans="1:27" x14ac:dyDescent="0.3">
      <c r="A2559">
        <f t="shared" si="681"/>
        <v>2558</v>
      </c>
      <c r="B2559" t="s">
        <v>11122</v>
      </c>
      <c r="C2559" t="s">
        <v>11123</v>
      </c>
      <c r="D2559" t="str">
        <f t="shared" si="673"/>
        <v>Alic O'Bruen</v>
      </c>
      <c r="E2559" s="3" t="s">
        <v>43</v>
      </c>
      <c r="F2559">
        <v>50</v>
      </c>
      <c r="G2559" s="1">
        <v>44263</v>
      </c>
      <c r="H2559" s="2">
        <f t="shared" si="674"/>
        <v>8</v>
      </c>
      <c r="I2559" s="2">
        <f t="shared" si="675"/>
        <v>3</v>
      </c>
      <c r="J2559" s="2">
        <f t="shared" si="676"/>
        <v>2021</v>
      </c>
      <c r="K2559" s="1">
        <f>G2559+8</f>
        <v>44271</v>
      </c>
      <c r="L2559" s="2">
        <f t="shared" si="677"/>
        <v>16</v>
      </c>
      <c r="M2559" s="2">
        <f t="shared" si="678"/>
        <v>3</v>
      </c>
      <c r="N2559" s="2">
        <f t="shared" si="679"/>
        <v>2021</v>
      </c>
      <c r="O2559" s="2">
        <f t="shared" si="680"/>
        <v>8</v>
      </c>
      <c r="P2559" t="s">
        <v>44</v>
      </c>
      <c r="Q2559" t="s">
        <v>54</v>
      </c>
      <c r="R2559" t="s">
        <v>11124</v>
      </c>
      <c r="S2559" t="s">
        <v>92</v>
      </c>
      <c r="T2559" s="3" t="s">
        <v>47</v>
      </c>
      <c r="U2559" s="4">
        <v>74457.42</v>
      </c>
      <c r="V2559" t="s">
        <v>2957</v>
      </c>
      <c r="W2559" s="3" t="b">
        <v>1</v>
      </c>
      <c r="X2559" s="3" t="b">
        <v>1</v>
      </c>
      <c r="Y2559" t="s">
        <v>11125</v>
      </c>
      <c r="Z2559" t="s">
        <v>23012</v>
      </c>
      <c r="AA2559" t="s">
        <v>11126</v>
      </c>
    </row>
    <row r="2560" spans="1:27" x14ac:dyDescent="0.3">
      <c r="A2560">
        <f t="shared" si="681"/>
        <v>2559</v>
      </c>
      <c r="B2560" t="s">
        <v>4438</v>
      </c>
      <c r="C2560" t="s">
        <v>4058</v>
      </c>
      <c r="D2560" t="str">
        <f t="shared" si="673"/>
        <v>Marilin Mair</v>
      </c>
      <c r="E2560" s="3" t="s">
        <v>32</v>
      </c>
      <c r="F2560">
        <v>47</v>
      </c>
      <c r="G2560" s="1">
        <v>44217</v>
      </c>
      <c r="H2560" s="2">
        <f t="shared" si="674"/>
        <v>21</v>
      </c>
      <c r="I2560" s="2">
        <f t="shared" si="675"/>
        <v>1</v>
      </c>
      <c r="J2560" s="2">
        <f t="shared" si="676"/>
        <v>2021</v>
      </c>
      <c r="K2560" s="1">
        <v>44226</v>
      </c>
      <c r="L2560" s="2">
        <f t="shared" si="677"/>
        <v>30</v>
      </c>
      <c r="M2560" s="2">
        <f t="shared" si="678"/>
        <v>1</v>
      </c>
      <c r="N2560" s="2">
        <f t="shared" si="679"/>
        <v>2021</v>
      </c>
      <c r="O2560" s="2">
        <f t="shared" si="680"/>
        <v>9</v>
      </c>
      <c r="P2560" t="s">
        <v>73</v>
      </c>
      <c r="Q2560" t="s">
        <v>23</v>
      </c>
      <c r="R2560" t="s">
        <v>11127</v>
      </c>
      <c r="S2560" t="s">
        <v>25</v>
      </c>
      <c r="T2560" s="3" t="s">
        <v>66</v>
      </c>
      <c r="U2560" s="4">
        <v>89280.8</v>
      </c>
      <c r="V2560" t="s">
        <v>7005</v>
      </c>
      <c r="W2560" s="3" t="b">
        <v>0</v>
      </c>
      <c r="X2560" s="3" t="b">
        <v>0</v>
      </c>
      <c r="Y2560" t="s">
        <v>11128</v>
      </c>
      <c r="Z2560" t="s">
        <v>2432</v>
      </c>
      <c r="AA2560" t="s">
        <v>2562</v>
      </c>
    </row>
    <row r="2561" spans="1:27" x14ac:dyDescent="0.3">
      <c r="A2561">
        <f t="shared" si="681"/>
        <v>2560</v>
      </c>
      <c r="B2561" t="s">
        <v>9100</v>
      </c>
      <c r="C2561" t="s">
        <v>11129</v>
      </c>
      <c r="D2561" t="str">
        <f t="shared" si="673"/>
        <v>Walther Alfonzo</v>
      </c>
      <c r="E2561" s="3" t="s">
        <v>43</v>
      </c>
      <c r="F2561">
        <v>50</v>
      </c>
      <c r="G2561" s="1">
        <v>44421</v>
      </c>
      <c r="H2561" s="2">
        <f t="shared" si="674"/>
        <v>13</v>
      </c>
      <c r="I2561" s="2">
        <f t="shared" si="675"/>
        <v>8</v>
      </c>
      <c r="J2561" s="2">
        <f t="shared" si="676"/>
        <v>2021</v>
      </c>
      <c r="K2561" s="1">
        <v>44484</v>
      </c>
      <c r="L2561" s="2">
        <f t="shared" si="677"/>
        <v>15</v>
      </c>
      <c r="M2561" s="2">
        <f t="shared" si="678"/>
        <v>10</v>
      </c>
      <c r="N2561" s="2">
        <f t="shared" si="679"/>
        <v>2021</v>
      </c>
      <c r="O2561" s="2">
        <f t="shared" si="680"/>
        <v>63</v>
      </c>
      <c r="P2561" t="s">
        <v>44</v>
      </c>
      <c r="Q2561" t="s">
        <v>119</v>
      </c>
      <c r="R2561" t="s">
        <v>11130</v>
      </c>
      <c r="S2561" t="s">
        <v>146</v>
      </c>
      <c r="T2561" s="3" t="s">
        <v>57</v>
      </c>
      <c r="U2561" s="4">
        <v>23779.88</v>
      </c>
      <c r="V2561" t="s">
        <v>4076</v>
      </c>
      <c r="W2561" s="3" t="b">
        <v>1</v>
      </c>
      <c r="X2561" s="3" t="b">
        <v>1</v>
      </c>
      <c r="Y2561" t="s">
        <v>11131</v>
      </c>
      <c r="Z2561" t="s">
        <v>23012</v>
      </c>
      <c r="AA2561" t="s">
        <v>3907</v>
      </c>
    </row>
    <row r="2562" spans="1:27" x14ac:dyDescent="0.3">
      <c r="A2562">
        <f t="shared" si="681"/>
        <v>2561</v>
      </c>
      <c r="B2562" t="s">
        <v>11132</v>
      </c>
      <c r="C2562" t="s">
        <v>11133</v>
      </c>
      <c r="D2562" t="str">
        <f t="shared" si="673"/>
        <v>Aleen Schwand</v>
      </c>
      <c r="E2562" s="3" t="s">
        <v>32</v>
      </c>
      <c r="F2562">
        <v>66</v>
      </c>
      <c r="G2562" s="1">
        <v>44374</v>
      </c>
      <c r="H2562" s="2">
        <f t="shared" si="674"/>
        <v>27</v>
      </c>
      <c r="I2562" s="2">
        <f t="shared" si="675"/>
        <v>6</v>
      </c>
      <c r="J2562" s="2">
        <f t="shared" si="676"/>
        <v>2021</v>
      </c>
      <c r="K2562" s="1">
        <f t="shared" ref="K2562:K2564" si="690">G2562+8</f>
        <v>44382</v>
      </c>
      <c r="L2562" s="2">
        <f t="shared" si="677"/>
        <v>5</v>
      </c>
      <c r="M2562" s="2">
        <f t="shared" si="678"/>
        <v>7</v>
      </c>
      <c r="N2562" s="2">
        <f t="shared" si="679"/>
        <v>2021</v>
      </c>
      <c r="O2562" s="2">
        <f t="shared" si="680"/>
        <v>8</v>
      </c>
      <c r="P2562" t="s">
        <v>118</v>
      </c>
      <c r="Q2562" t="s">
        <v>74</v>
      </c>
      <c r="R2562" t="s">
        <v>11134</v>
      </c>
      <c r="S2562" t="s">
        <v>177</v>
      </c>
      <c r="T2562" s="3" t="s">
        <v>57</v>
      </c>
      <c r="U2562" s="4">
        <v>2694.6</v>
      </c>
      <c r="V2562" t="s">
        <v>2132</v>
      </c>
      <c r="W2562" s="3" t="s">
        <v>23011</v>
      </c>
      <c r="X2562" s="3" t="b">
        <v>0</v>
      </c>
      <c r="Y2562" t="s">
        <v>11135</v>
      </c>
      <c r="Z2562" t="s">
        <v>23012</v>
      </c>
      <c r="AA2562" t="s">
        <v>7732</v>
      </c>
    </row>
    <row r="2563" spans="1:27" x14ac:dyDescent="0.3">
      <c r="A2563">
        <f t="shared" si="681"/>
        <v>2562</v>
      </c>
      <c r="B2563" t="s">
        <v>11136</v>
      </c>
      <c r="C2563" t="s">
        <v>11137</v>
      </c>
      <c r="D2563" t="str">
        <f t="shared" ref="D2563:D2626" si="691">B2563&amp; " " &amp;C2563</f>
        <v>Silvio Birtonshaw</v>
      </c>
      <c r="E2563" s="3" t="s">
        <v>43</v>
      </c>
      <c r="F2563">
        <v>9</v>
      </c>
      <c r="G2563" s="1">
        <v>44375</v>
      </c>
      <c r="H2563" s="2">
        <f t="shared" ref="H2563:H2626" si="692">DAY(G2563)</f>
        <v>28</v>
      </c>
      <c r="I2563" s="2">
        <f t="shared" ref="I2563:I2626" si="693">MONTH(G2563)</f>
        <v>6</v>
      </c>
      <c r="J2563" s="2">
        <f t="shared" ref="J2563:J2626" si="694">YEAR(G2563)</f>
        <v>2021</v>
      </c>
      <c r="K2563" s="1">
        <f t="shared" si="690"/>
        <v>44383</v>
      </c>
      <c r="L2563" s="2">
        <f t="shared" ref="L2563:L2626" si="695">DAY(K2563)</f>
        <v>6</v>
      </c>
      <c r="M2563" s="2">
        <f t="shared" ref="M2563:M2626" si="696">MONTH(K2563)</f>
        <v>7</v>
      </c>
      <c r="N2563" s="2">
        <f t="shared" ref="N2563:N2626" si="697">YEAR(K2563)</f>
        <v>2021</v>
      </c>
      <c r="O2563" s="2">
        <f t="shared" ref="O2563:O2626" si="698">K2563-G2563</f>
        <v>8</v>
      </c>
      <c r="P2563" t="s">
        <v>73</v>
      </c>
      <c r="Q2563" t="s">
        <v>126</v>
      </c>
      <c r="R2563" t="s">
        <v>11138</v>
      </c>
      <c r="S2563" t="s">
        <v>25</v>
      </c>
      <c r="T2563" s="3" t="s">
        <v>159</v>
      </c>
      <c r="U2563" s="4">
        <v>84918.17</v>
      </c>
      <c r="V2563" t="s">
        <v>3637</v>
      </c>
      <c r="W2563" s="3" t="s">
        <v>23011</v>
      </c>
      <c r="X2563" s="3" t="b">
        <v>1</v>
      </c>
      <c r="Y2563" t="s">
        <v>11139</v>
      </c>
      <c r="Z2563" t="s">
        <v>23012</v>
      </c>
      <c r="AA2563" t="s">
        <v>1679</v>
      </c>
    </row>
    <row r="2564" spans="1:27" x14ac:dyDescent="0.3">
      <c r="A2564">
        <f t="shared" ref="A2564:A2627" si="699">A2563+1</f>
        <v>2563</v>
      </c>
      <c r="B2564" t="s">
        <v>11140</v>
      </c>
      <c r="D2564" t="str">
        <f t="shared" si="691"/>
        <v xml:space="preserve">Aguistin </v>
      </c>
      <c r="E2564" s="3" t="s">
        <v>43</v>
      </c>
      <c r="F2564">
        <v>27</v>
      </c>
      <c r="G2564" s="1">
        <v>44436</v>
      </c>
      <c r="H2564" s="2">
        <f t="shared" si="692"/>
        <v>28</v>
      </c>
      <c r="I2564" s="2">
        <f t="shared" si="693"/>
        <v>8</v>
      </c>
      <c r="J2564" s="2">
        <f t="shared" si="694"/>
        <v>2021</v>
      </c>
      <c r="K2564" s="1">
        <f t="shared" si="690"/>
        <v>44444</v>
      </c>
      <c r="L2564" s="2">
        <f t="shared" si="695"/>
        <v>5</v>
      </c>
      <c r="M2564" s="2">
        <f t="shared" si="696"/>
        <v>9</v>
      </c>
      <c r="N2564" s="2">
        <f t="shared" si="697"/>
        <v>2021</v>
      </c>
      <c r="O2564" s="2">
        <f t="shared" si="698"/>
        <v>8</v>
      </c>
      <c r="P2564" t="s">
        <v>22</v>
      </c>
      <c r="Q2564" t="s">
        <v>54</v>
      </c>
      <c r="R2564" t="s">
        <v>11141</v>
      </c>
      <c r="S2564" t="s">
        <v>65</v>
      </c>
      <c r="T2564" s="3" t="s">
        <v>47</v>
      </c>
      <c r="U2564" s="4">
        <v>43033.96</v>
      </c>
      <c r="V2564" t="s">
        <v>2362</v>
      </c>
      <c r="W2564" s="3" t="s">
        <v>23011</v>
      </c>
      <c r="X2564" s="3" t="b">
        <v>1</v>
      </c>
      <c r="Y2564" t="s">
        <v>11142</v>
      </c>
      <c r="Z2564" t="s">
        <v>23012</v>
      </c>
      <c r="AA2564" t="s">
        <v>11143</v>
      </c>
    </row>
    <row r="2565" spans="1:27" x14ac:dyDescent="0.3">
      <c r="A2565">
        <f t="shared" si="699"/>
        <v>2564</v>
      </c>
      <c r="B2565" t="s">
        <v>11144</v>
      </c>
      <c r="C2565" t="s">
        <v>11145</v>
      </c>
      <c r="D2565" t="str">
        <f t="shared" si="691"/>
        <v>Ruthann O'Sullivan</v>
      </c>
      <c r="E2565" s="3" t="s">
        <v>32</v>
      </c>
      <c r="F2565">
        <v>14</v>
      </c>
      <c r="G2565" s="1">
        <v>44370</v>
      </c>
      <c r="H2565" s="2">
        <f t="shared" si="692"/>
        <v>23</v>
      </c>
      <c r="I2565" s="2">
        <f t="shared" si="693"/>
        <v>6</v>
      </c>
      <c r="J2565" s="2">
        <f t="shared" si="694"/>
        <v>2021</v>
      </c>
      <c r="K2565" s="1">
        <v>44480</v>
      </c>
      <c r="L2565" s="2">
        <f t="shared" si="695"/>
        <v>11</v>
      </c>
      <c r="M2565" s="2">
        <f t="shared" si="696"/>
        <v>10</v>
      </c>
      <c r="N2565" s="2">
        <f t="shared" si="697"/>
        <v>2021</v>
      </c>
      <c r="O2565" s="2">
        <f t="shared" si="698"/>
        <v>110</v>
      </c>
      <c r="P2565" t="s">
        <v>33</v>
      </c>
      <c r="Q2565" t="s">
        <v>119</v>
      </c>
      <c r="R2565" t="s">
        <v>11146</v>
      </c>
      <c r="S2565" t="s">
        <v>146</v>
      </c>
      <c r="T2565" s="3" t="s">
        <v>23012</v>
      </c>
      <c r="U2565" s="4">
        <v>35325.17</v>
      </c>
      <c r="V2565" t="s">
        <v>2362</v>
      </c>
      <c r="W2565" s="3" t="b">
        <v>0</v>
      </c>
      <c r="X2565" s="3" t="s">
        <v>23011</v>
      </c>
      <c r="Y2565" t="s">
        <v>11147</v>
      </c>
      <c r="Z2565" t="s">
        <v>23012</v>
      </c>
      <c r="AA2565" t="s">
        <v>51</v>
      </c>
    </row>
    <row r="2566" spans="1:27" x14ac:dyDescent="0.3">
      <c r="A2566">
        <f t="shared" si="699"/>
        <v>2565</v>
      </c>
      <c r="B2566" t="s">
        <v>11148</v>
      </c>
      <c r="C2566" t="s">
        <v>11149</v>
      </c>
      <c r="D2566" t="str">
        <f t="shared" si="691"/>
        <v>Rosalynd Doumenc</v>
      </c>
      <c r="E2566" s="3" t="s">
        <v>32</v>
      </c>
      <c r="F2566">
        <v>56</v>
      </c>
      <c r="G2566" s="1">
        <v>44249</v>
      </c>
      <c r="H2566" s="2">
        <f t="shared" si="692"/>
        <v>22</v>
      </c>
      <c r="I2566" s="2">
        <f t="shared" si="693"/>
        <v>2</v>
      </c>
      <c r="J2566" s="2">
        <f t="shared" si="694"/>
        <v>2021</v>
      </c>
      <c r="K2566" s="1">
        <v>44508</v>
      </c>
      <c r="L2566" s="2">
        <f t="shared" si="695"/>
        <v>8</v>
      </c>
      <c r="M2566" s="2">
        <f t="shared" si="696"/>
        <v>11</v>
      </c>
      <c r="N2566" s="2">
        <f t="shared" si="697"/>
        <v>2021</v>
      </c>
      <c r="O2566" s="2">
        <f t="shared" si="698"/>
        <v>259</v>
      </c>
      <c r="P2566" t="s">
        <v>22</v>
      </c>
      <c r="Q2566" t="s">
        <v>23</v>
      </c>
      <c r="R2566" t="s">
        <v>11150</v>
      </c>
      <c r="S2566" t="s">
        <v>92</v>
      </c>
      <c r="T2566" s="3" t="s">
        <v>66</v>
      </c>
      <c r="U2566" s="4">
        <v>84442.02</v>
      </c>
      <c r="V2566" t="s">
        <v>1256</v>
      </c>
      <c r="W2566" s="3" t="b">
        <v>0</v>
      </c>
      <c r="X2566" s="3" t="b">
        <v>0</v>
      </c>
      <c r="Y2566" t="s">
        <v>11151</v>
      </c>
      <c r="Z2566" t="s">
        <v>23012</v>
      </c>
      <c r="AA2566" t="s">
        <v>11152</v>
      </c>
    </row>
    <row r="2567" spans="1:27" x14ac:dyDescent="0.3">
      <c r="A2567">
        <f t="shared" si="699"/>
        <v>2566</v>
      </c>
      <c r="B2567" t="s">
        <v>11153</v>
      </c>
      <c r="C2567" t="s">
        <v>11154</v>
      </c>
      <c r="D2567" t="str">
        <f t="shared" si="691"/>
        <v>Shelden Mounch</v>
      </c>
      <c r="E2567" s="3" t="s">
        <v>43</v>
      </c>
      <c r="F2567">
        <v>62</v>
      </c>
      <c r="G2567" s="1">
        <v>44243</v>
      </c>
      <c r="H2567" s="2">
        <f t="shared" si="692"/>
        <v>16</v>
      </c>
      <c r="I2567" s="2">
        <f t="shared" si="693"/>
        <v>2</v>
      </c>
      <c r="J2567" s="2">
        <f t="shared" si="694"/>
        <v>2021</v>
      </c>
      <c r="K2567" s="1">
        <v>44283</v>
      </c>
      <c r="L2567" s="2">
        <f t="shared" si="695"/>
        <v>28</v>
      </c>
      <c r="M2567" s="2">
        <f t="shared" si="696"/>
        <v>3</v>
      </c>
      <c r="N2567" s="2">
        <f t="shared" si="697"/>
        <v>2021</v>
      </c>
      <c r="O2567" s="2">
        <f t="shared" si="698"/>
        <v>40</v>
      </c>
      <c r="P2567" t="s">
        <v>73</v>
      </c>
      <c r="Q2567" t="s">
        <v>34</v>
      </c>
      <c r="R2567" t="s">
        <v>11155</v>
      </c>
      <c r="S2567" t="s">
        <v>56</v>
      </c>
      <c r="T2567" s="3" t="s">
        <v>23012</v>
      </c>
      <c r="U2567" s="4">
        <v>4511.63</v>
      </c>
      <c r="V2567" t="s">
        <v>6361</v>
      </c>
      <c r="W2567" s="3" t="b">
        <v>0</v>
      </c>
      <c r="X2567" s="3" t="s">
        <v>23011</v>
      </c>
      <c r="Y2567" t="s">
        <v>11156</v>
      </c>
      <c r="Z2567" t="s">
        <v>659</v>
      </c>
      <c r="AA2567" t="s">
        <v>1117</v>
      </c>
    </row>
    <row r="2568" spans="1:27" x14ac:dyDescent="0.3">
      <c r="A2568">
        <f t="shared" si="699"/>
        <v>2567</v>
      </c>
      <c r="B2568" t="s">
        <v>7996</v>
      </c>
      <c r="C2568" t="s">
        <v>11157</v>
      </c>
      <c r="D2568" t="str">
        <f t="shared" si="691"/>
        <v>Antone Treadaway</v>
      </c>
      <c r="E2568" s="3" t="s">
        <v>43</v>
      </c>
      <c r="F2568">
        <v>89</v>
      </c>
      <c r="G2568" s="1">
        <v>44208</v>
      </c>
      <c r="H2568" s="2">
        <f t="shared" si="692"/>
        <v>12</v>
      </c>
      <c r="I2568" s="2">
        <f t="shared" si="693"/>
        <v>1</v>
      </c>
      <c r="J2568" s="2">
        <f t="shared" si="694"/>
        <v>2021</v>
      </c>
      <c r="K2568" s="1">
        <v>44279</v>
      </c>
      <c r="L2568" s="2">
        <f t="shared" si="695"/>
        <v>24</v>
      </c>
      <c r="M2568" s="2">
        <f t="shared" si="696"/>
        <v>3</v>
      </c>
      <c r="N2568" s="2">
        <f t="shared" si="697"/>
        <v>2021</v>
      </c>
      <c r="O2568" s="2">
        <f t="shared" si="698"/>
        <v>71</v>
      </c>
      <c r="P2568" t="s">
        <v>73</v>
      </c>
      <c r="Q2568" t="s">
        <v>74</v>
      </c>
      <c r="R2568" t="s">
        <v>11158</v>
      </c>
      <c r="S2568" t="s">
        <v>100</v>
      </c>
      <c r="T2568" s="3" t="s">
        <v>133</v>
      </c>
      <c r="U2568" s="4">
        <v>99725.84</v>
      </c>
      <c r="V2568" t="s">
        <v>224</v>
      </c>
      <c r="W2568" s="3" t="b">
        <v>1</v>
      </c>
      <c r="X2568" s="3" t="b">
        <v>1</v>
      </c>
      <c r="Y2568" t="s">
        <v>11159</v>
      </c>
      <c r="Z2568" t="s">
        <v>23012</v>
      </c>
      <c r="AA2568" t="s">
        <v>5841</v>
      </c>
    </row>
    <row r="2569" spans="1:27" x14ac:dyDescent="0.3">
      <c r="A2569">
        <f t="shared" si="699"/>
        <v>2568</v>
      </c>
      <c r="B2569" t="s">
        <v>6446</v>
      </c>
      <c r="C2569" t="s">
        <v>11160</v>
      </c>
      <c r="D2569" t="str">
        <f t="shared" si="691"/>
        <v>Viviana Silby</v>
      </c>
      <c r="E2569" s="3" t="s">
        <v>32</v>
      </c>
      <c r="F2569">
        <v>73</v>
      </c>
      <c r="G2569" s="1">
        <v>44288</v>
      </c>
      <c r="H2569" s="2">
        <f t="shared" si="692"/>
        <v>2</v>
      </c>
      <c r="I2569" s="2">
        <f t="shared" si="693"/>
        <v>4</v>
      </c>
      <c r="J2569" s="2">
        <f t="shared" si="694"/>
        <v>2021</v>
      </c>
      <c r="K2569" s="1">
        <f t="shared" ref="K2569:K2572" si="700">G2569+8</f>
        <v>44296</v>
      </c>
      <c r="L2569" s="2">
        <f t="shared" si="695"/>
        <v>10</v>
      </c>
      <c r="M2569" s="2">
        <f t="shared" si="696"/>
        <v>4</v>
      </c>
      <c r="N2569" s="2">
        <f t="shared" si="697"/>
        <v>2021</v>
      </c>
      <c r="O2569" s="2">
        <f t="shared" si="698"/>
        <v>8</v>
      </c>
      <c r="P2569" t="s">
        <v>22</v>
      </c>
      <c r="Q2569" t="s">
        <v>45</v>
      </c>
      <c r="R2569" t="s">
        <v>11161</v>
      </c>
      <c r="S2569" t="s">
        <v>25</v>
      </c>
      <c r="T2569" s="3" t="s">
        <v>133</v>
      </c>
      <c r="U2569" s="4">
        <v>61682.12</v>
      </c>
      <c r="V2569" t="s">
        <v>566</v>
      </c>
      <c r="W2569" s="3" t="b">
        <v>0</v>
      </c>
      <c r="X2569" s="3" t="b">
        <v>1</v>
      </c>
      <c r="Y2569" t="s">
        <v>7466</v>
      </c>
      <c r="Z2569" t="s">
        <v>23012</v>
      </c>
      <c r="AA2569" t="s">
        <v>4065</v>
      </c>
    </row>
    <row r="2570" spans="1:27" x14ac:dyDescent="0.3">
      <c r="A2570">
        <f t="shared" si="699"/>
        <v>2569</v>
      </c>
      <c r="B2570" t="s">
        <v>3511</v>
      </c>
      <c r="C2570" t="s">
        <v>11162</v>
      </c>
      <c r="D2570" t="str">
        <f t="shared" si="691"/>
        <v>Eduard Colliar</v>
      </c>
      <c r="E2570" s="3" t="s">
        <v>43</v>
      </c>
      <c r="F2570">
        <v>48</v>
      </c>
      <c r="G2570" s="1">
        <v>44465</v>
      </c>
      <c r="H2570" s="2">
        <f t="shared" si="692"/>
        <v>26</v>
      </c>
      <c r="I2570" s="2">
        <f t="shared" si="693"/>
        <v>9</v>
      </c>
      <c r="J2570" s="2">
        <f t="shared" si="694"/>
        <v>2021</v>
      </c>
      <c r="K2570" s="1">
        <f t="shared" si="700"/>
        <v>44473</v>
      </c>
      <c r="L2570" s="2">
        <f t="shared" si="695"/>
        <v>4</v>
      </c>
      <c r="M2570" s="2">
        <f t="shared" si="696"/>
        <v>10</v>
      </c>
      <c r="N2570" s="2">
        <f t="shared" si="697"/>
        <v>2021</v>
      </c>
      <c r="O2570" s="2">
        <f t="shared" si="698"/>
        <v>8</v>
      </c>
      <c r="P2570" t="s">
        <v>44</v>
      </c>
      <c r="Q2570" t="s">
        <v>74</v>
      </c>
      <c r="R2570" t="s">
        <v>11163</v>
      </c>
      <c r="S2570" t="s">
        <v>25</v>
      </c>
      <c r="T2570" s="3" t="s">
        <v>23012</v>
      </c>
      <c r="U2570" s="4">
        <v>66423.509999999995</v>
      </c>
      <c r="V2570" t="s">
        <v>1715</v>
      </c>
      <c r="W2570" s="3" t="b">
        <v>1</v>
      </c>
      <c r="X2570" s="3" t="b">
        <v>0</v>
      </c>
      <c r="Y2570" t="s">
        <v>11164</v>
      </c>
      <c r="Z2570" t="s">
        <v>6249</v>
      </c>
      <c r="AA2570" t="s">
        <v>11165</v>
      </c>
    </row>
    <row r="2571" spans="1:27" x14ac:dyDescent="0.3">
      <c r="A2571">
        <f t="shared" si="699"/>
        <v>2570</v>
      </c>
      <c r="B2571" t="s">
        <v>11166</v>
      </c>
      <c r="C2571" t="s">
        <v>11167</v>
      </c>
      <c r="D2571" t="str">
        <f t="shared" si="691"/>
        <v>Konstantine Bullcock</v>
      </c>
      <c r="E2571" s="3" t="s">
        <v>43</v>
      </c>
      <c r="F2571">
        <v>39</v>
      </c>
      <c r="G2571" s="1">
        <v>44417</v>
      </c>
      <c r="H2571" s="2">
        <f t="shared" si="692"/>
        <v>9</v>
      </c>
      <c r="I2571" s="2">
        <f t="shared" si="693"/>
        <v>8</v>
      </c>
      <c r="J2571" s="2">
        <f t="shared" si="694"/>
        <v>2021</v>
      </c>
      <c r="K2571" s="1">
        <f t="shared" si="700"/>
        <v>44425</v>
      </c>
      <c r="L2571" s="2">
        <f t="shared" si="695"/>
        <v>17</v>
      </c>
      <c r="M2571" s="2">
        <f t="shared" si="696"/>
        <v>8</v>
      </c>
      <c r="N2571" s="2">
        <f t="shared" si="697"/>
        <v>2021</v>
      </c>
      <c r="O2571" s="2">
        <f t="shared" si="698"/>
        <v>8</v>
      </c>
      <c r="P2571" t="s">
        <v>63</v>
      </c>
      <c r="Q2571" t="s">
        <v>90</v>
      </c>
      <c r="R2571" t="s">
        <v>11168</v>
      </c>
      <c r="S2571" t="s">
        <v>25</v>
      </c>
      <c r="T2571" s="3" t="s">
        <v>83</v>
      </c>
      <c r="U2571" s="4">
        <v>35918.720000000001</v>
      </c>
      <c r="V2571" t="s">
        <v>3397</v>
      </c>
      <c r="W2571" s="3" t="b">
        <v>1</v>
      </c>
      <c r="X2571" s="3" t="s">
        <v>23011</v>
      </c>
      <c r="Y2571" t="s">
        <v>11169</v>
      </c>
      <c r="Z2571" t="s">
        <v>7276</v>
      </c>
      <c r="AA2571" t="s">
        <v>1580</v>
      </c>
    </row>
    <row r="2572" spans="1:27" x14ac:dyDescent="0.3">
      <c r="A2572">
        <f t="shared" si="699"/>
        <v>2571</v>
      </c>
      <c r="B2572" t="s">
        <v>895</v>
      </c>
      <c r="C2572" t="s">
        <v>11170</v>
      </c>
      <c r="D2572" t="str">
        <f t="shared" si="691"/>
        <v>Alden Deignan</v>
      </c>
      <c r="E2572" s="3" t="s">
        <v>43</v>
      </c>
      <c r="F2572">
        <v>49</v>
      </c>
      <c r="G2572" s="1">
        <v>44519</v>
      </c>
      <c r="H2572" s="2">
        <f t="shared" si="692"/>
        <v>19</v>
      </c>
      <c r="I2572" s="2">
        <f t="shared" si="693"/>
        <v>11</v>
      </c>
      <c r="J2572" s="2">
        <f t="shared" si="694"/>
        <v>2021</v>
      </c>
      <c r="K2572" s="1">
        <f t="shared" si="700"/>
        <v>44527</v>
      </c>
      <c r="L2572" s="2">
        <f t="shared" si="695"/>
        <v>27</v>
      </c>
      <c r="M2572" s="2">
        <f t="shared" si="696"/>
        <v>11</v>
      </c>
      <c r="N2572" s="2">
        <f t="shared" si="697"/>
        <v>2021</v>
      </c>
      <c r="O2572" s="2">
        <f t="shared" si="698"/>
        <v>8</v>
      </c>
      <c r="P2572" t="s">
        <v>118</v>
      </c>
      <c r="Q2572" t="s">
        <v>197</v>
      </c>
      <c r="R2572" t="s">
        <v>11171</v>
      </c>
      <c r="S2572" t="s">
        <v>177</v>
      </c>
      <c r="T2572" s="3" t="s">
        <v>133</v>
      </c>
      <c r="U2572" s="4">
        <v>46340.39</v>
      </c>
      <c r="V2572" t="s">
        <v>2012</v>
      </c>
      <c r="W2572" s="3" t="s">
        <v>23011</v>
      </c>
      <c r="X2572" s="3" t="b">
        <v>1</v>
      </c>
      <c r="Y2572" t="s">
        <v>11172</v>
      </c>
      <c r="Z2572" t="s">
        <v>23012</v>
      </c>
      <c r="AA2572" t="s">
        <v>6824</v>
      </c>
    </row>
    <row r="2573" spans="1:27" x14ac:dyDescent="0.3">
      <c r="A2573">
        <f t="shared" si="699"/>
        <v>2572</v>
      </c>
      <c r="B2573" t="s">
        <v>557</v>
      </c>
      <c r="C2573" t="s">
        <v>11173</v>
      </c>
      <c r="D2573" t="str">
        <f t="shared" si="691"/>
        <v>Austine O'Cullinane</v>
      </c>
      <c r="E2573" s="3" t="s">
        <v>32</v>
      </c>
      <c r="F2573">
        <v>8</v>
      </c>
      <c r="G2573" s="1">
        <v>44346</v>
      </c>
      <c r="H2573" s="2">
        <f t="shared" si="692"/>
        <v>30</v>
      </c>
      <c r="I2573" s="2">
        <f t="shared" si="693"/>
        <v>5</v>
      </c>
      <c r="J2573" s="2">
        <f t="shared" si="694"/>
        <v>2021</v>
      </c>
      <c r="K2573" s="1">
        <v>44476</v>
      </c>
      <c r="L2573" s="2">
        <f t="shared" si="695"/>
        <v>7</v>
      </c>
      <c r="M2573" s="2">
        <f t="shared" si="696"/>
        <v>10</v>
      </c>
      <c r="N2573" s="2">
        <f t="shared" si="697"/>
        <v>2021</v>
      </c>
      <c r="O2573" s="2">
        <f t="shared" si="698"/>
        <v>130</v>
      </c>
      <c r="P2573" t="s">
        <v>33</v>
      </c>
      <c r="Q2573" t="s">
        <v>126</v>
      </c>
      <c r="R2573" t="s">
        <v>11174</v>
      </c>
      <c r="S2573" t="s">
        <v>76</v>
      </c>
      <c r="T2573" s="3" t="s">
        <v>26</v>
      </c>
      <c r="U2573" s="4">
        <v>85174.28</v>
      </c>
      <c r="V2573" t="s">
        <v>1206</v>
      </c>
      <c r="W2573" s="3" t="b">
        <v>1</v>
      </c>
      <c r="X2573" s="3" t="b">
        <v>1</v>
      </c>
      <c r="Y2573" t="s">
        <v>11175</v>
      </c>
      <c r="Z2573" t="s">
        <v>23012</v>
      </c>
      <c r="AA2573" t="s">
        <v>11176</v>
      </c>
    </row>
    <row r="2574" spans="1:27" x14ac:dyDescent="0.3">
      <c r="A2574">
        <f t="shared" si="699"/>
        <v>2573</v>
      </c>
      <c r="B2574" t="s">
        <v>11177</v>
      </c>
      <c r="C2574" t="s">
        <v>11178</v>
      </c>
      <c r="D2574" t="str">
        <f t="shared" si="691"/>
        <v>Darryl Bunstone</v>
      </c>
      <c r="E2574" s="3" t="s">
        <v>32</v>
      </c>
      <c r="F2574">
        <v>55</v>
      </c>
      <c r="G2574" s="1">
        <v>44332</v>
      </c>
      <c r="H2574" s="2">
        <f t="shared" si="692"/>
        <v>16</v>
      </c>
      <c r="I2574" s="2">
        <f t="shared" si="693"/>
        <v>5</v>
      </c>
      <c r="J2574" s="2">
        <f t="shared" si="694"/>
        <v>2021</v>
      </c>
      <c r="K2574" s="1">
        <v>44440</v>
      </c>
      <c r="L2574" s="2">
        <f t="shared" si="695"/>
        <v>1</v>
      </c>
      <c r="M2574" s="2">
        <f t="shared" si="696"/>
        <v>9</v>
      </c>
      <c r="N2574" s="2">
        <f t="shared" si="697"/>
        <v>2021</v>
      </c>
      <c r="O2574" s="2">
        <f t="shared" si="698"/>
        <v>108</v>
      </c>
      <c r="P2574" t="s">
        <v>73</v>
      </c>
      <c r="Q2574" t="s">
        <v>34</v>
      </c>
      <c r="R2574" t="s">
        <v>11179</v>
      </c>
      <c r="S2574" t="s">
        <v>56</v>
      </c>
      <c r="T2574" s="3" t="s">
        <v>37</v>
      </c>
      <c r="U2574" s="4">
        <v>17990.259999999998</v>
      </c>
      <c r="V2574" t="s">
        <v>2237</v>
      </c>
      <c r="W2574" s="3" t="b">
        <v>0</v>
      </c>
      <c r="X2574" s="3" t="b">
        <v>0</v>
      </c>
      <c r="Y2574" t="s">
        <v>11180</v>
      </c>
      <c r="Z2574" t="s">
        <v>23012</v>
      </c>
      <c r="AA2574" t="s">
        <v>3133</v>
      </c>
    </row>
    <row r="2575" spans="1:27" x14ac:dyDescent="0.3">
      <c r="A2575">
        <f t="shared" si="699"/>
        <v>2574</v>
      </c>
      <c r="B2575" t="s">
        <v>11181</v>
      </c>
      <c r="C2575" t="s">
        <v>11182</v>
      </c>
      <c r="D2575" t="str">
        <f t="shared" si="691"/>
        <v>Tara Ranken</v>
      </c>
      <c r="E2575" s="3" t="s">
        <v>32</v>
      </c>
      <c r="F2575">
        <v>82</v>
      </c>
      <c r="G2575" s="1">
        <v>44382</v>
      </c>
      <c r="H2575" s="2">
        <f t="shared" si="692"/>
        <v>5</v>
      </c>
      <c r="I2575" s="2">
        <f t="shared" si="693"/>
        <v>7</v>
      </c>
      <c r="J2575" s="2">
        <f t="shared" si="694"/>
        <v>2021</v>
      </c>
      <c r="K2575" s="1">
        <v>44519</v>
      </c>
      <c r="L2575" s="2">
        <f t="shared" si="695"/>
        <v>19</v>
      </c>
      <c r="M2575" s="2">
        <f t="shared" si="696"/>
        <v>11</v>
      </c>
      <c r="N2575" s="2">
        <f t="shared" si="697"/>
        <v>2021</v>
      </c>
      <c r="O2575" s="2">
        <f t="shared" si="698"/>
        <v>137</v>
      </c>
      <c r="P2575" t="s">
        <v>44</v>
      </c>
      <c r="Q2575" t="s">
        <v>197</v>
      </c>
      <c r="R2575" t="s">
        <v>11183</v>
      </c>
      <c r="S2575" t="s">
        <v>65</v>
      </c>
      <c r="T2575" s="3" t="s">
        <v>23012</v>
      </c>
      <c r="U2575" s="4">
        <v>93074.07</v>
      </c>
      <c r="V2575" t="s">
        <v>1622</v>
      </c>
      <c r="W2575" s="3" t="b">
        <v>1</v>
      </c>
      <c r="X2575" s="3" t="b">
        <v>0</v>
      </c>
      <c r="Y2575" t="s">
        <v>11184</v>
      </c>
      <c r="Z2575" t="s">
        <v>23012</v>
      </c>
      <c r="AA2575" t="s">
        <v>2139</v>
      </c>
    </row>
    <row r="2576" spans="1:27" x14ac:dyDescent="0.3">
      <c r="A2576">
        <f t="shared" si="699"/>
        <v>2575</v>
      </c>
      <c r="B2576" t="s">
        <v>5077</v>
      </c>
      <c r="C2576" t="s">
        <v>11185</v>
      </c>
      <c r="D2576" t="str">
        <f t="shared" si="691"/>
        <v>Chris Liebmann</v>
      </c>
      <c r="E2576" s="3" t="s">
        <v>43</v>
      </c>
      <c r="F2576">
        <v>3</v>
      </c>
      <c r="G2576" s="1">
        <v>44560</v>
      </c>
      <c r="H2576" s="2">
        <f t="shared" si="692"/>
        <v>30</v>
      </c>
      <c r="I2576" s="2">
        <f t="shared" si="693"/>
        <v>12</v>
      </c>
      <c r="J2576" s="2">
        <f t="shared" si="694"/>
        <v>2021</v>
      </c>
      <c r="K2576" s="1">
        <f t="shared" ref="K2576:K2578" si="701">G2576+8</f>
        <v>44568</v>
      </c>
      <c r="L2576" s="2">
        <f t="shared" si="695"/>
        <v>7</v>
      </c>
      <c r="M2576" s="2">
        <f t="shared" si="696"/>
        <v>1</v>
      </c>
      <c r="N2576" s="2">
        <f t="shared" si="697"/>
        <v>2022</v>
      </c>
      <c r="O2576" s="2">
        <f t="shared" si="698"/>
        <v>8</v>
      </c>
      <c r="P2576" t="s">
        <v>44</v>
      </c>
      <c r="Q2576" t="s">
        <v>126</v>
      </c>
      <c r="R2576" t="s">
        <v>11186</v>
      </c>
      <c r="S2576" t="s">
        <v>65</v>
      </c>
      <c r="T2576" s="3" t="s">
        <v>23012</v>
      </c>
      <c r="U2576" s="4">
        <v>98789.1</v>
      </c>
      <c r="V2576" t="s">
        <v>6163</v>
      </c>
      <c r="W2576" s="3" t="b">
        <v>1</v>
      </c>
      <c r="X2576" s="3" t="b">
        <v>0</v>
      </c>
      <c r="Y2576" t="s">
        <v>11187</v>
      </c>
      <c r="Z2576" t="s">
        <v>23012</v>
      </c>
      <c r="AA2576" t="s">
        <v>11188</v>
      </c>
    </row>
    <row r="2577" spans="1:27" x14ac:dyDescent="0.3">
      <c r="A2577">
        <f t="shared" si="699"/>
        <v>2576</v>
      </c>
      <c r="B2577" t="s">
        <v>10260</v>
      </c>
      <c r="C2577" t="s">
        <v>11189</v>
      </c>
      <c r="D2577" t="str">
        <f t="shared" si="691"/>
        <v>Adella McGettrick</v>
      </c>
      <c r="E2577" s="3" t="s">
        <v>32</v>
      </c>
      <c r="F2577">
        <v>57</v>
      </c>
      <c r="G2577" s="1">
        <v>44425</v>
      </c>
      <c r="H2577" s="2">
        <f t="shared" si="692"/>
        <v>17</v>
      </c>
      <c r="I2577" s="2">
        <f t="shared" si="693"/>
        <v>8</v>
      </c>
      <c r="J2577" s="2">
        <f t="shared" si="694"/>
        <v>2021</v>
      </c>
      <c r="K2577" s="1">
        <f t="shared" si="701"/>
        <v>44433</v>
      </c>
      <c r="L2577" s="2">
        <f t="shared" si="695"/>
        <v>25</v>
      </c>
      <c r="M2577" s="2">
        <f t="shared" si="696"/>
        <v>8</v>
      </c>
      <c r="N2577" s="2">
        <f t="shared" si="697"/>
        <v>2021</v>
      </c>
      <c r="O2577" s="2">
        <f t="shared" si="698"/>
        <v>8</v>
      </c>
      <c r="P2577" t="s">
        <v>73</v>
      </c>
      <c r="Q2577" t="s">
        <v>34</v>
      </c>
      <c r="R2577" t="s">
        <v>11190</v>
      </c>
      <c r="S2577" t="s">
        <v>177</v>
      </c>
      <c r="T2577" s="3" t="s">
        <v>57</v>
      </c>
      <c r="U2577" s="4">
        <v>71759.58</v>
      </c>
      <c r="V2577" t="s">
        <v>3456</v>
      </c>
      <c r="W2577" s="3" t="b">
        <v>1</v>
      </c>
      <c r="X2577" s="3" t="b">
        <v>1</v>
      </c>
      <c r="Y2577" t="s">
        <v>11191</v>
      </c>
      <c r="Z2577" t="s">
        <v>23012</v>
      </c>
      <c r="AA2577" t="s">
        <v>11192</v>
      </c>
    </row>
    <row r="2578" spans="1:27" x14ac:dyDescent="0.3">
      <c r="A2578">
        <f t="shared" si="699"/>
        <v>2577</v>
      </c>
      <c r="B2578" t="s">
        <v>11193</v>
      </c>
      <c r="C2578" t="s">
        <v>11194</v>
      </c>
      <c r="D2578" t="str">
        <f t="shared" si="691"/>
        <v>Celestyn Clancy</v>
      </c>
      <c r="E2578" s="3" t="s">
        <v>32</v>
      </c>
      <c r="F2578">
        <v>84</v>
      </c>
      <c r="G2578" s="1">
        <v>44388</v>
      </c>
      <c r="H2578" s="2">
        <f t="shared" si="692"/>
        <v>11</v>
      </c>
      <c r="I2578" s="2">
        <f t="shared" si="693"/>
        <v>7</v>
      </c>
      <c r="J2578" s="2">
        <f t="shared" si="694"/>
        <v>2021</v>
      </c>
      <c r="K2578" s="1">
        <f t="shared" si="701"/>
        <v>44396</v>
      </c>
      <c r="L2578" s="2">
        <f t="shared" si="695"/>
        <v>19</v>
      </c>
      <c r="M2578" s="2">
        <f t="shared" si="696"/>
        <v>7</v>
      </c>
      <c r="N2578" s="2">
        <f t="shared" si="697"/>
        <v>2021</v>
      </c>
      <c r="O2578" s="2">
        <f t="shared" si="698"/>
        <v>8</v>
      </c>
      <c r="P2578" t="s">
        <v>33</v>
      </c>
      <c r="Q2578" t="s">
        <v>54</v>
      </c>
      <c r="R2578" t="s">
        <v>11195</v>
      </c>
      <c r="S2578" t="s">
        <v>25</v>
      </c>
      <c r="T2578" s="3" t="s">
        <v>23012</v>
      </c>
      <c r="U2578" s="4">
        <v>11891.01</v>
      </c>
      <c r="V2578" t="s">
        <v>554</v>
      </c>
      <c r="W2578" s="3" t="s">
        <v>23011</v>
      </c>
      <c r="X2578" s="3" t="b">
        <v>0</v>
      </c>
      <c r="Y2578" t="s">
        <v>11196</v>
      </c>
      <c r="Z2578" t="s">
        <v>23012</v>
      </c>
      <c r="AA2578" t="s">
        <v>7600</v>
      </c>
    </row>
    <row r="2579" spans="1:27" x14ac:dyDescent="0.3">
      <c r="A2579">
        <f t="shared" si="699"/>
        <v>2578</v>
      </c>
      <c r="B2579" t="s">
        <v>11197</v>
      </c>
      <c r="C2579" t="s">
        <v>11198</v>
      </c>
      <c r="D2579" t="str">
        <f t="shared" si="691"/>
        <v>Myrtle Eloy</v>
      </c>
      <c r="E2579" s="3" t="s">
        <v>32</v>
      </c>
      <c r="F2579">
        <v>5</v>
      </c>
      <c r="G2579" s="1">
        <v>44206</v>
      </c>
      <c r="H2579" s="2">
        <f t="shared" si="692"/>
        <v>10</v>
      </c>
      <c r="I2579" s="2">
        <f t="shared" si="693"/>
        <v>1</v>
      </c>
      <c r="J2579" s="2">
        <f t="shared" si="694"/>
        <v>2021</v>
      </c>
      <c r="K2579" s="1">
        <v>44291</v>
      </c>
      <c r="L2579" s="2">
        <f t="shared" si="695"/>
        <v>5</v>
      </c>
      <c r="M2579" s="2">
        <f t="shared" si="696"/>
        <v>4</v>
      </c>
      <c r="N2579" s="2">
        <f t="shared" si="697"/>
        <v>2021</v>
      </c>
      <c r="O2579" s="2">
        <f t="shared" si="698"/>
        <v>85</v>
      </c>
      <c r="P2579" t="s">
        <v>73</v>
      </c>
      <c r="Q2579" t="s">
        <v>197</v>
      </c>
      <c r="R2579" t="s">
        <v>11199</v>
      </c>
      <c r="S2579" t="s">
        <v>92</v>
      </c>
      <c r="T2579" s="3" t="s">
        <v>26</v>
      </c>
      <c r="U2579" s="4">
        <v>82479.56</v>
      </c>
      <c r="V2579" t="s">
        <v>255</v>
      </c>
      <c r="W2579" s="3" t="s">
        <v>23011</v>
      </c>
      <c r="X2579" s="3" t="b">
        <v>1</v>
      </c>
      <c r="Y2579" t="s">
        <v>11200</v>
      </c>
      <c r="Z2579" t="s">
        <v>23012</v>
      </c>
      <c r="AA2579" t="s">
        <v>6182</v>
      </c>
    </row>
    <row r="2580" spans="1:27" x14ac:dyDescent="0.3">
      <c r="A2580">
        <f t="shared" si="699"/>
        <v>2579</v>
      </c>
      <c r="B2580" t="s">
        <v>11201</v>
      </c>
      <c r="C2580" t="s">
        <v>11202</v>
      </c>
      <c r="D2580" t="str">
        <f t="shared" si="691"/>
        <v>Milka Urian</v>
      </c>
      <c r="E2580" s="3" t="s">
        <v>32</v>
      </c>
      <c r="F2580">
        <v>74</v>
      </c>
      <c r="G2580" s="1">
        <v>44417</v>
      </c>
      <c r="H2580" s="2">
        <f t="shared" si="692"/>
        <v>9</v>
      </c>
      <c r="I2580" s="2">
        <f t="shared" si="693"/>
        <v>8</v>
      </c>
      <c r="J2580" s="2">
        <f t="shared" si="694"/>
        <v>2021</v>
      </c>
      <c r="K2580" s="1">
        <f t="shared" ref="K2580:K2583" si="702">G2580+8</f>
        <v>44425</v>
      </c>
      <c r="L2580" s="2">
        <f t="shared" si="695"/>
        <v>17</v>
      </c>
      <c r="M2580" s="2">
        <f t="shared" si="696"/>
        <v>8</v>
      </c>
      <c r="N2580" s="2">
        <f t="shared" si="697"/>
        <v>2021</v>
      </c>
      <c r="O2580" s="2">
        <f t="shared" si="698"/>
        <v>8</v>
      </c>
      <c r="P2580" t="s">
        <v>63</v>
      </c>
      <c r="Q2580" t="s">
        <v>126</v>
      </c>
      <c r="R2580" t="s">
        <v>11203</v>
      </c>
      <c r="S2580" t="s">
        <v>36</v>
      </c>
      <c r="T2580" s="3" t="s">
        <v>133</v>
      </c>
      <c r="U2580" s="4">
        <v>44137.78</v>
      </c>
      <c r="V2580" t="s">
        <v>93</v>
      </c>
      <c r="W2580" s="3" t="b">
        <v>0</v>
      </c>
      <c r="X2580" s="3" t="b">
        <v>0</v>
      </c>
      <c r="Y2580" t="s">
        <v>11204</v>
      </c>
      <c r="Z2580" t="s">
        <v>11205</v>
      </c>
      <c r="AA2580" t="s">
        <v>11206</v>
      </c>
    </row>
    <row r="2581" spans="1:27" x14ac:dyDescent="0.3">
      <c r="A2581">
        <f t="shared" si="699"/>
        <v>2580</v>
      </c>
      <c r="B2581" t="s">
        <v>9338</v>
      </c>
      <c r="C2581" t="s">
        <v>11207</v>
      </c>
      <c r="D2581" t="str">
        <f t="shared" si="691"/>
        <v>Roy Rabl</v>
      </c>
      <c r="E2581" s="3" t="s">
        <v>43</v>
      </c>
      <c r="F2581">
        <v>69</v>
      </c>
      <c r="G2581" s="1">
        <v>44512</v>
      </c>
      <c r="H2581" s="2">
        <f t="shared" si="692"/>
        <v>12</v>
      </c>
      <c r="I2581" s="2">
        <f t="shared" si="693"/>
        <v>11</v>
      </c>
      <c r="J2581" s="2">
        <f t="shared" si="694"/>
        <v>2021</v>
      </c>
      <c r="K2581" s="1">
        <f t="shared" si="702"/>
        <v>44520</v>
      </c>
      <c r="L2581" s="2">
        <f t="shared" si="695"/>
        <v>20</v>
      </c>
      <c r="M2581" s="2">
        <f t="shared" si="696"/>
        <v>11</v>
      </c>
      <c r="N2581" s="2">
        <f t="shared" si="697"/>
        <v>2021</v>
      </c>
      <c r="O2581" s="2">
        <f t="shared" si="698"/>
        <v>8</v>
      </c>
      <c r="P2581" t="s">
        <v>22</v>
      </c>
      <c r="Q2581" t="s">
        <v>119</v>
      </c>
      <c r="R2581" t="s">
        <v>11208</v>
      </c>
      <c r="S2581" t="s">
        <v>65</v>
      </c>
      <c r="T2581" s="3" t="s">
        <v>47</v>
      </c>
      <c r="U2581" s="4">
        <v>7929.66</v>
      </c>
      <c r="V2581" t="s">
        <v>988</v>
      </c>
      <c r="W2581" s="3" t="s">
        <v>23011</v>
      </c>
      <c r="X2581" s="3" t="b">
        <v>1</v>
      </c>
      <c r="Y2581" t="s">
        <v>11209</v>
      </c>
      <c r="Z2581" t="s">
        <v>23012</v>
      </c>
      <c r="AA2581" t="s">
        <v>11210</v>
      </c>
    </row>
    <row r="2582" spans="1:27" x14ac:dyDescent="0.3">
      <c r="A2582">
        <f t="shared" si="699"/>
        <v>2581</v>
      </c>
      <c r="B2582" t="s">
        <v>11211</v>
      </c>
      <c r="C2582" t="s">
        <v>11212</v>
      </c>
      <c r="D2582" t="str">
        <f t="shared" si="691"/>
        <v>Roseanna Bottomore</v>
      </c>
      <c r="E2582" s="3" t="s">
        <v>21</v>
      </c>
      <c r="F2582">
        <v>44</v>
      </c>
      <c r="G2582" s="1">
        <v>44555</v>
      </c>
      <c r="H2582" s="2">
        <f t="shared" si="692"/>
        <v>25</v>
      </c>
      <c r="I2582" s="2">
        <f t="shared" si="693"/>
        <v>12</v>
      </c>
      <c r="J2582" s="2">
        <f t="shared" si="694"/>
        <v>2021</v>
      </c>
      <c r="K2582" s="1">
        <f t="shared" si="702"/>
        <v>44563</v>
      </c>
      <c r="L2582" s="2">
        <f t="shared" si="695"/>
        <v>2</v>
      </c>
      <c r="M2582" s="2">
        <f t="shared" si="696"/>
        <v>1</v>
      </c>
      <c r="N2582" s="2">
        <f t="shared" si="697"/>
        <v>2022</v>
      </c>
      <c r="O2582" s="2">
        <f t="shared" si="698"/>
        <v>8</v>
      </c>
      <c r="P2582" t="s">
        <v>118</v>
      </c>
      <c r="Q2582" t="s">
        <v>54</v>
      </c>
      <c r="R2582" t="s">
        <v>11213</v>
      </c>
      <c r="S2582" t="s">
        <v>56</v>
      </c>
      <c r="T2582" s="3" t="s">
        <v>47</v>
      </c>
      <c r="U2582" s="4">
        <v>2405.8200000000002</v>
      </c>
      <c r="V2582" t="s">
        <v>1028</v>
      </c>
      <c r="W2582" s="3" t="s">
        <v>23011</v>
      </c>
      <c r="X2582" s="3" t="b">
        <v>1</v>
      </c>
      <c r="Y2582" t="s">
        <v>9464</v>
      </c>
      <c r="Z2582" t="s">
        <v>23012</v>
      </c>
      <c r="AA2582" t="s">
        <v>11214</v>
      </c>
    </row>
    <row r="2583" spans="1:27" x14ac:dyDescent="0.3">
      <c r="A2583">
        <f t="shared" si="699"/>
        <v>2582</v>
      </c>
      <c r="B2583" t="s">
        <v>2502</v>
      </c>
      <c r="C2583" t="s">
        <v>11215</v>
      </c>
      <c r="D2583" t="str">
        <f t="shared" si="691"/>
        <v>Padriac Stilldale</v>
      </c>
      <c r="E2583" s="3" t="s">
        <v>43</v>
      </c>
      <c r="F2583">
        <v>43</v>
      </c>
      <c r="G2583" s="1">
        <v>44458</v>
      </c>
      <c r="H2583" s="2">
        <f t="shared" si="692"/>
        <v>19</v>
      </c>
      <c r="I2583" s="2">
        <f t="shared" si="693"/>
        <v>9</v>
      </c>
      <c r="J2583" s="2">
        <f t="shared" si="694"/>
        <v>2021</v>
      </c>
      <c r="K2583" s="1">
        <f t="shared" si="702"/>
        <v>44466</v>
      </c>
      <c r="L2583" s="2">
        <f t="shared" si="695"/>
        <v>27</v>
      </c>
      <c r="M2583" s="2">
        <f t="shared" si="696"/>
        <v>9</v>
      </c>
      <c r="N2583" s="2">
        <f t="shared" si="697"/>
        <v>2021</v>
      </c>
      <c r="O2583" s="2">
        <f t="shared" si="698"/>
        <v>8</v>
      </c>
      <c r="P2583" t="s">
        <v>33</v>
      </c>
      <c r="Q2583" t="s">
        <v>23</v>
      </c>
      <c r="R2583" t="s">
        <v>11216</v>
      </c>
      <c r="S2583" t="s">
        <v>65</v>
      </c>
      <c r="T2583" s="3" t="s">
        <v>133</v>
      </c>
      <c r="U2583" s="4">
        <v>16072.62</v>
      </c>
      <c r="V2583" t="s">
        <v>3192</v>
      </c>
      <c r="W2583" s="3" t="b">
        <v>1</v>
      </c>
      <c r="X2583" s="3" t="b">
        <v>1</v>
      </c>
      <c r="Y2583" t="s">
        <v>11217</v>
      </c>
      <c r="Z2583" t="s">
        <v>23012</v>
      </c>
      <c r="AA2583" t="s">
        <v>11218</v>
      </c>
    </row>
    <row r="2584" spans="1:27" x14ac:dyDescent="0.3">
      <c r="A2584">
        <f t="shared" si="699"/>
        <v>2583</v>
      </c>
      <c r="B2584" t="s">
        <v>6861</v>
      </c>
      <c r="D2584" t="str">
        <f t="shared" si="691"/>
        <v xml:space="preserve">Whitney </v>
      </c>
      <c r="E2584" s="3" t="s">
        <v>32</v>
      </c>
      <c r="F2584">
        <v>17</v>
      </c>
      <c r="G2584" s="1">
        <v>44208</v>
      </c>
      <c r="H2584" s="2">
        <f t="shared" si="692"/>
        <v>12</v>
      </c>
      <c r="I2584" s="2">
        <f t="shared" si="693"/>
        <v>1</v>
      </c>
      <c r="J2584" s="2">
        <f t="shared" si="694"/>
        <v>2021</v>
      </c>
      <c r="K2584" s="1">
        <v>44447</v>
      </c>
      <c r="L2584" s="2">
        <f t="shared" si="695"/>
        <v>8</v>
      </c>
      <c r="M2584" s="2">
        <f t="shared" si="696"/>
        <v>9</v>
      </c>
      <c r="N2584" s="2">
        <f t="shared" si="697"/>
        <v>2021</v>
      </c>
      <c r="O2584" s="2">
        <f t="shared" si="698"/>
        <v>239</v>
      </c>
      <c r="P2584" t="s">
        <v>73</v>
      </c>
      <c r="Q2584" t="s">
        <v>45</v>
      </c>
      <c r="R2584" t="s">
        <v>11219</v>
      </c>
      <c r="S2584" t="s">
        <v>92</v>
      </c>
      <c r="T2584" s="3" t="s">
        <v>159</v>
      </c>
      <c r="U2584" s="4">
        <v>38498.949999999997</v>
      </c>
      <c r="V2584" t="s">
        <v>614</v>
      </c>
      <c r="W2584" s="3" t="b">
        <v>0</v>
      </c>
      <c r="X2584" s="3" t="b">
        <v>1</v>
      </c>
      <c r="Y2584" t="s">
        <v>11220</v>
      </c>
      <c r="Z2584" t="s">
        <v>23012</v>
      </c>
      <c r="AA2584" t="s">
        <v>974</v>
      </c>
    </row>
    <row r="2585" spans="1:27" x14ac:dyDescent="0.3">
      <c r="A2585">
        <f t="shared" si="699"/>
        <v>2584</v>
      </c>
      <c r="B2585" t="s">
        <v>11221</v>
      </c>
      <c r="C2585" t="s">
        <v>11222</v>
      </c>
      <c r="D2585" t="str">
        <f t="shared" si="691"/>
        <v>Cheston Goodman</v>
      </c>
      <c r="E2585" s="3" t="s">
        <v>43</v>
      </c>
      <c r="F2585">
        <v>25</v>
      </c>
      <c r="G2585" s="1">
        <v>44387</v>
      </c>
      <c r="H2585" s="2">
        <f t="shared" si="692"/>
        <v>10</v>
      </c>
      <c r="I2585" s="2">
        <f t="shared" si="693"/>
        <v>7</v>
      </c>
      <c r="J2585" s="2">
        <f t="shared" si="694"/>
        <v>2021</v>
      </c>
      <c r="K2585" s="1">
        <f>G2585+8</f>
        <v>44395</v>
      </c>
      <c r="L2585" s="2">
        <f t="shared" si="695"/>
        <v>18</v>
      </c>
      <c r="M2585" s="2">
        <f t="shared" si="696"/>
        <v>7</v>
      </c>
      <c r="N2585" s="2">
        <f t="shared" si="697"/>
        <v>2021</v>
      </c>
      <c r="O2585" s="2">
        <f t="shared" si="698"/>
        <v>8</v>
      </c>
      <c r="P2585" t="s">
        <v>63</v>
      </c>
      <c r="Q2585" t="s">
        <v>119</v>
      </c>
      <c r="R2585" t="s">
        <v>11223</v>
      </c>
      <c r="S2585" t="s">
        <v>92</v>
      </c>
      <c r="T2585" s="3" t="s">
        <v>159</v>
      </c>
      <c r="U2585" s="4">
        <v>69265.34</v>
      </c>
      <c r="V2585" t="s">
        <v>1762</v>
      </c>
      <c r="W2585" s="3" t="b">
        <v>1</v>
      </c>
      <c r="X2585" s="3" t="b">
        <v>0</v>
      </c>
      <c r="Y2585" t="s">
        <v>11224</v>
      </c>
      <c r="Z2585" t="s">
        <v>23012</v>
      </c>
      <c r="AA2585" t="s">
        <v>6315</v>
      </c>
    </row>
    <row r="2586" spans="1:27" x14ac:dyDescent="0.3">
      <c r="A2586">
        <f t="shared" si="699"/>
        <v>2585</v>
      </c>
      <c r="B2586" t="s">
        <v>10257</v>
      </c>
      <c r="C2586" t="s">
        <v>7348</v>
      </c>
      <c r="D2586" t="str">
        <f t="shared" si="691"/>
        <v>Anni Barenski</v>
      </c>
      <c r="E2586" s="3" t="s">
        <v>32</v>
      </c>
      <c r="F2586">
        <v>53</v>
      </c>
      <c r="G2586" s="1">
        <v>44491</v>
      </c>
      <c r="H2586" s="2">
        <f t="shared" si="692"/>
        <v>22</v>
      </c>
      <c r="I2586" s="2">
        <f t="shared" si="693"/>
        <v>10</v>
      </c>
      <c r="J2586" s="2">
        <f t="shared" si="694"/>
        <v>2021</v>
      </c>
      <c r="K2586" s="1">
        <v>44551</v>
      </c>
      <c r="L2586" s="2">
        <f t="shared" si="695"/>
        <v>21</v>
      </c>
      <c r="M2586" s="2">
        <f t="shared" si="696"/>
        <v>12</v>
      </c>
      <c r="N2586" s="2">
        <f t="shared" si="697"/>
        <v>2021</v>
      </c>
      <c r="O2586" s="2">
        <f t="shared" si="698"/>
        <v>60</v>
      </c>
      <c r="P2586" t="s">
        <v>63</v>
      </c>
      <c r="Q2586" t="s">
        <v>90</v>
      </c>
      <c r="R2586" t="s">
        <v>11225</v>
      </c>
      <c r="S2586" t="s">
        <v>177</v>
      </c>
      <c r="T2586" s="3" t="s">
        <v>23012</v>
      </c>
      <c r="U2586" s="4">
        <v>14861.75</v>
      </c>
      <c r="V2586" t="s">
        <v>994</v>
      </c>
      <c r="W2586" s="3" t="s">
        <v>23011</v>
      </c>
      <c r="X2586" s="3" t="b">
        <v>1</v>
      </c>
      <c r="Y2586" t="s">
        <v>11226</v>
      </c>
      <c r="Z2586" t="s">
        <v>23012</v>
      </c>
      <c r="AA2586" t="s">
        <v>180</v>
      </c>
    </row>
    <row r="2587" spans="1:27" x14ac:dyDescent="0.3">
      <c r="A2587">
        <f t="shared" si="699"/>
        <v>2586</v>
      </c>
      <c r="B2587" t="s">
        <v>11227</v>
      </c>
      <c r="C2587" t="s">
        <v>11228</v>
      </c>
      <c r="D2587" t="str">
        <f t="shared" si="691"/>
        <v>Philippa Toulamain</v>
      </c>
      <c r="E2587" s="3" t="s">
        <v>32</v>
      </c>
      <c r="F2587">
        <v>86</v>
      </c>
      <c r="G2587" s="1">
        <v>44449</v>
      </c>
      <c r="H2587" s="2">
        <f t="shared" si="692"/>
        <v>10</v>
      </c>
      <c r="I2587" s="2">
        <f t="shared" si="693"/>
        <v>9</v>
      </c>
      <c r="J2587" s="2">
        <f t="shared" si="694"/>
        <v>2021</v>
      </c>
      <c r="K2587" s="1">
        <f t="shared" ref="K2587:K2588" si="703">G2587+8</f>
        <v>44457</v>
      </c>
      <c r="L2587" s="2">
        <f t="shared" si="695"/>
        <v>18</v>
      </c>
      <c r="M2587" s="2">
        <f t="shared" si="696"/>
        <v>9</v>
      </c>
      <c r="N2587" s="2">
        <f t="shared" si="697"/>
        <v>2021</v>
      </c>
      <c r="O2587" s="2">
        <f t="shared" si="698"/>
        <v>8</v>
      </c>
      <c r="P2587" t="s">
        <v>118</v>
      </c>
      <c r="Q2587" t="s">
        <v>45</v>
      </c>
      <c r="R2587" t="s">
        <v>11229</v>
      </c>
      <c r="S2587" t="s">
        <v>92</v>
      </c>
      <c r="T2587" s="3" t="s">
        <v>23012</v>
      </c>
      <c r="U2587" s="4">
        <v>25717.82</v>
      </c>
      <c r="V2587" t="s">
        <v>790</v>
      </c>
      <c r="W2587" s="3" t="s">
        <v>23011</v>
      </c>
      <c r="X2587" s="3" t="b">
        <v>1</v>
      </c>
      <c r="Y2587" t="s">
        <v>11230</v>
      </c>
      <c r="Z2587" t="s">
        <v>23012</v>
      </c>
      <c r="AA2587" t="s">
        <v>1954</v>
      </c>
    </row>
    <row r="2588" spans="1:27" x14ac:dyDescent="0.3">
      <c r="A2588">
        <f t="shared" si="699"/>
        <v>2587</v>
      </c>
      <c r="B2588" t="s">
        <v>8541</v>
      </c>
      <c r="C2588" t="s">
        <v>11231</v>
      </c>
      <c r="D2588" t="str">
        <f t="shared" si="691"/>
        <v>Janice Sans</v>
      </c>
      <c r="E2588" s="3" t="s">
        <v>32</v>
      </c>
      <c r="F2588">
        <v>14</v>
      </c>
      <c r="G2588" s="1">
        <v>44537</v>
      </c>
      <c r="H2588" s="2">
        <f t="shared" si="692"/>
        <v>7</v>
      </c>
      <c r="I2588" s="2">
        <f t="shared" si="693"/>
        <v>12</v>
      </c>
      <c r="J2588" s="2">
        <f t="shared" si="694"/>
        <v>2021</v>
      </c>
      <c r="K2588" s="1">
        <f t="shared" si="703"/>
        <v>44545</v>
      </c>
      <c r="L2588" s="2">
        <f t="shared" si="695"/>
        <v>15</v>
      </c>
      <c r="M2588" s="2">
        <f t="shared" si="696"/>
        <v>12</v>
      </c>
      <c r="N2588" s="2">
        <f t="shared" si="697"/>
        <v>2021</v>
      </c>
      <c r="O2588" s="2">
        <f t="shared" si="698"/>
        <v>8</v>
      </c>
      <c r="P2588" t="s">
        <v>22</v>
      </c>
      <c r="Q2588" t="s">
        <v>34</v>
      </c>
      <c r="R2588" t="s">
        <v>11232</v>
      </c>
      <c r="S2588" t="s">
        <v>56</v>
      </c>
      <c r="T2588" s="3" t="s">
        <v>83</v>
      </c>
      <c r="U2588" s="4">
        <v>41754.25</v>
      </c>
      <c r="V2588" t="s">
        <v>1062</v>
      </c>
      <c r="W2588" s="3" t="b">
        <v>0</v>
      </c>
      <c r="X2588" s="3" t="b">
        <v>0</v>
      </c>
      <c r="Y2588" t="s">
        <v>11233</v>
      </c>
      <c r="Z2588" t="s">
        <v>23012</v>
      </c>
      <c r="AA2588" t="s">
        <v>312</v>
      </c>
    </row>
    <row r="2589" spans="1:27" x14ac:dyDescent="0.3">
      <c r="A2589">
        <f t="shared" si="699"/>
        <v>2588</v>
      </c>
      <c r="B2589" t="s">
        <v>11234</v>
      </c>
      <c r="C2589" t="s">
        <v>11235</v>
      </c>
      <c r="D2589" t="str">
        <f t="shared" si="691"/>
        <v>Kamila Virgo</v>
      </c>
      <c r="E2589" s="3" t="s">
        <v>32</v>
      </c>
      <c r="F2589">
        <v>46</v>
      </c>
      <c r="G2589" s="1">
        <v>44277</v>
      </c>
      <c r="H2589" s="2">
        <f t="shared" si="692"/>
        <v>22</v>
      </c>
      <c r="I2589" s="2">
        <f t="shared" si="693"/>
        <v>3</v>
      </c>
      <c r="J2589" s="2">
        <f t="shared" si="694"/>
        <v>2021</v>
      </c>
      <c r="K2589" s="1">
        <v>44420</v>
      </c>
      <c r="L2589" s="2">
        <f t="shared" si="695"/>
        <v>12</v>
      </c>
      <c r="M2589" s="2">
        <f t="shared" si="696"/>
        <v>8</v>
      </c>
      <c r="N2589" s="2">
        <f t="shared" si="697"/>
        <v>2021</v>
      </c>
      <c r="O2589" s="2">
        <f t="shared" si="698"/>
        <v>143</v>
      </c>
      <c r="P2589" t="s">
        <v>33</v>
      </c>
      <c r="Q2589" t="s">
        <v>126</v>
      </c>
      <c r="R2589" t="s">
        <v>11236</v>
      </c>
      <c r="S2589" t="s">
        <v>25</v>
      </c>
      <c r="T2589" s="3" t="s">
        <v>57</v>
      </c>
      <c r="U2589" s="4">
        <v>14622.69</v>
      </c>
      <c r="V2589" t="s">
        <v>1174</v>
      </c>
      <c r="W2589" s="3" t="b">
        <v>0</v>
      </c>
      <c r="X2589" s="3" t="s">
        <v>23011</v>
      </c>
      <c r="Y2589" t="s">
        <v>11237</v>
      </c>
      <c r="Z2589" t="s">
        <v>23012</v>
      </c>
      <c r="AA2589" t="s">
        <v>11238</v>
      </c>
    </row>
    <row r="2590" spans="1:27" x14ac:dyDescent="0.3">
      <c r="A2590">
        <f t="shared" si="699"/>
        <v>2589</v>
      </c>
      <c r="B2590" t="s">
        <v>11239</v>
      </c>
      <c r="C2590" t="s">
        <v>11240</v>
      </c>
      <c r="D2590" t="str">
        <f t="shared" si="691"/>
        <v>Tamera Natt</v>
      </c>
      <c r="E2590" s="3" t="s">
        <v>32</v>
      </c>
      <c r="F2590">
        <v>46</v>
      </c>
      <c r="G2590" s="1">
        <v>44400</v>
      </c>
      <c r="H2590" s="2">
        <f t="shared" si="692"/>
        <v>23</v>
      </c>
      <c r="I2590" s="2">
        <f t="shared" si="693"/>
        <v>7</v>
      </c>
      <c r="J2590" s="2">
        <f t="shared" si="694"/>
        <v>2021</v>
      </c>
      <c r="K2590" s="1">
        <f t="shared" ref="K2590:K2592" si="704">G2590+8</f>
        <v>44408</v>
      </c>
      <c r="L2590" s="2">
        <f t="shared" si="695"/>
        <v>31</v>
      </c>
      <c r="M2590" s="2">
        <f t="shared" si="696"/>
        <v>7</v>
      </c>
      <c r="N2590" s="2">
        <f t="shared" si="697"/>
        <v>2021</v>
      </c>
      <c r="O2590" s="2">
        <f t="shared" si="698"/>
        <v>8</v>
      </c>
      <c r="P2590" t="s">
        <v>22</v>
      </c>
      <c r="Q2590" t="s">
        <v>119</v>
      </c>
      <c r="R2590" t="s">
        <v>11241</v>
      </c>
      <c r="S2590" t="s">
        <v>76</v>
      </c>
      <c r="T2590" s="3" t="s">
        <v>37</v>
      </c>
      <c r="U2590" s="4">
        <v>94635.41</v>
      </c>
      <c r="V2590" t="s">
        <v>4887</v>
      </c>
      <c r="W2590" s="3" t="b">
        <v>0</v>
      </c>
      <c r="X2590" s="3" t="b">
        <v>1</v>
      </c>
      <c r="Y2590" t="s">
        <v>11242</v>
      </c>
      <c r="Z2590" t="s">
        <v>23012</v>
      </c>
      <c r="AA2590" t="s">
        <v>11243</v>
      </c>
    </row>
    <row r="2591" spans="1:27" x14ac:dyDescent="0.3">
      <c r="A2591">
        <f t="shared" si="699"/>
        <v>2590</v>
      </c>
      <c r="B2591" t="s">
        <v>11244</v>
      </c>
      <c r="C2591" t="s">
        <v>11245</v>
      </c>
      <c r="D2591" t="str">
        <f t="shared" si="691"/>
        <v>Aristotle Pattington</v>
      </c>
      <c r="E2591" s="3" t="s">
        <v>43</v>
      </c>
      <c r="F2591">
        <v>56</v>
      </c>
      <c r="G2591" s="1">
        <v>44393</v>
      </c>
      <c r="H2591" s="2">
        <f t="shared" si="692"/>
        <v>16</v>
      </c>
      <c r="I2591" s="2">
        <f t="shared" si="693"/>
        <v>7</v>
      </c>
      <c r="J2591" s="2">
        <f t="shared" si="694"/>
        <v>2021</v>
      </c>
      <c r="K2591" s="1">
        <f t="shared" si="704"/>
        <v>44401</v>
      </c>
      <c r="L2591" s="2">
        <f t="shared" si="695"/>
        <v>24</v>
      </c>
      <c r="M2591" s="2">
        <f t="shared" si="696"/>
        <v>7</v>
      </c>
      <c r="N2591" s="2">
        <f t="shared" si="697"/>
        <v>2021</v>
      </c>
      <c r="O2591" s="2">
        <f t="shared" si="698"/>
        <v>8</v>
      </c>
      <c r="P2591" t="s">
        <v>22</v>
      </c>
      <c r="Q2591" t="s">
        <v>54</v>
      </c>
      <c r="R2591" t="s">
        <v>11246</v>
      </c>
      <c r="S2591" t="s">
        <v>177</v>
      </c>
      <c r="T2591" s="3" t="s">
        <v>47</v>
      </c>
      <c r="U2591" s="4">
        <v>29660.880000000001</v>
      </c>
      <c r="V2591" t="s">
        <v>4715</v>
      </c>
      <c r="W2591" s="3" t="b">
        <v>1</v>
      </c>
      <c r="X2591" s="3" t="s">
        <v>23011</v>
      </c>
      <c r="Y2591" t="s">
        <v>11247</v>
      </c>
      <c r="Z2591" t="s">
        <v>23012</v>
      </c>
      <c r="AA2591" t="s">
        <v>9730</v>
      </c>
    </row>
    <row r="2592" spans="1:27" x14ac:dyDescent="0.3">
      <c r="A2592">
        <f t="shared" si="699"/>
        <v>2591</v>
      </c>
      <c r="B2592" t="s">
        <v>11248</v>
      </c>
      <c r="C2592" t="s">
        <v>11249</v>
      </c>
      <c r="D2592" t="str">
        <f t="shared" si="691"/>
        <v>Lindsay Capelle</v>
      </c>
      <c r="E2592" s="3" t="s">
        <v>43</v>
      </c>
      <c r="F2592">
        <v>88</v>
      </c>
      <c r="G2592" s="1">
        <v>44395</v>
      </c>
      <c r="H2592" s="2">
        <f t="shared" si="692"/>
        <v>18</v>
      </c>
      <c r="I2592" s="2">
        <f t="shared" si="693"/>
        <v>7</v>
      </c>
      <c r="J2592" s="2">
        <f t="shared" si="694"/>
        <v>2021</v>
      </c>
      <c r="K2592" s="1">
        <f t="shared" si="704"/>
        <v>44403</v>
      </c>
      <c r="L2592" s="2">
        <f t="shared" si="695"/>
        <v>26</v>
      </c>
      <c r="M2592" s="2">
        <f t="shared" si="696"/>
        <v>7</v>
      </c>
      <c r="N2592" s="2">
        <f t="shared" si="697"/>
        <v>2021</v>
      </c>
      <c r="O2592" s="2">
        <f t="shared" si="698"/>
        <v>8</v>
      </c>
      <c r="P2592" t="s">
        <v>73</v>
      </c>
      <c r="Q2592" t="s">
        <v>54</v>
      </c>
      <c r="R2592" t="s">
        <v>11250</v>
      </c>
      <c r="S2592" t="s">
        <v>76</v>
      </c>
      <c r="T2592" s="3" t="s">
        <v>83</v>
      </c>
      <c r="U2592" s="4">
        <v>47430.02</v>
      </c>
      <c r="V2592" t="s">
        <v>614</v>
      </c>
      <c r="W2592" s="3" t="s">
        <v>23011</v>
      </c>
      <c r="X2592" s="3" t="b">
        <v>0</v>
      </c>
      <c r="Y2592" t="s">
        <v>11251</v>
      </c>
      <c r="Z2592" t="s">
        <v>23012</v>
      </c>
      <c r="AA2592" t="s">
        <v>470</v>
      </c>
    </row>
    <row r="2593" spans="1:27" x14ac:dyDescent="0.3">
      <c r="A2593">
        <f t="shared" si="699"/>
        <v>2592</v>
      </c>
      <c r="B2593" t="s">
        <v>11252</v>
      </c>
      <c r="C2593" t="s">
        <v>11253</v>
      </c>
      <c r="D2593" t="str">
        <f t="shared" si="691"/>
        <v>Teresina Olyfant</v>
      </c>
      <c r="E2593" s="3" t="s">
        <v>32</v>
      </c>
      <c r="F2593">
        <v>23</v>
      </c>
      <c r="G2593" s="1">
        <v>44332</v>
      </c>
      <c r="H2593" s="2">
        <f t="shared" si="692"/>
        <v>16</v>
      </c>
      <c r="I2593" s="2">
        <f t="shared" si="693"/>
        <v>5</v>
      </c>
      <c r="J2593" s="2">
        <f t="shared" si="694"/>
        <v>2021</v>
      </c>
      <c r="K2593" s="1">
        <v>44454</v>
      </c>
      <c r="L2593" s="2">
        <f t="shared" si="695"/>
        <v>15</v>
      </c>
      <c r="M2593" s="2">
        <f t="shared" si="696"/>
        <v>9</v>
      </c>
      <c r="N2593" s="2">
        <f t="shared" si="697"/>
        <v>2021</v>
      </c>
      <c r="O2593" s="2">
        <f t="shared" si="698"/>
        <v>122</v>
      </c>
      <c r="P2593" t="s">
        <v>22</v>
      </c>
      <c r="Q2593" t="s">
        <v>34</v>
      </c>
      <c r="R2593" t="s">
        <v>11254</v>
      </c>
      <c r="S2593" t="s">
        <v>56</v>
      </c>
      <c r="T2593" s="3" t="s">
        <v>47</v>
      </c>
      <c r="U2593" s="4">
        <v>11776.3</v>
      </c>
      <c r="V2593" t="s">
        <v>972</v>
      </c>
      <c r="W2593" s="3" t="b">
        <v>1</v>
      </c>
      <c r="X2593" s="3" t="b">
        <v>1</v>
      </c>
      <c r="Y2593" t="s">
        <v>11255</v>
      </c>
      <c r="Z2593" t="s">
        <v>23012</v>
      </c>
      <c r="AA2593" t="s">
        <v>3604</v>
      </c>
    </row>
    <row r="2594" spans="1:27" x14ac:dyDescent="0.3">
      <c r="A2594">
        <f t="shared" si="699"/>
        <v>2593</v>
      </c>
      <c r="B2594" t="s">
        <v>11256</v>
      </c>
      <c r="C2594" t="s">
        <v>11257</v>
      </c>
      <c r="D2594" t="str">
        <f t="shared" si="691"/>
        <v>Jessy McGarel</v>
      </c>
      <c r="E2594" s="3" t="s">
        <v>32</v>
      </c>
      <c r="F2594">
        <v>8</v>
      </c>
      <c r="G2594" s="1">
        <v>44381</v>
      </c>
      <c r="H2594" s="2">
        <f t="shared" si="692"/>
        <v>4</v>
      </c>
      <c r="I2594" s="2">
        <f t="shared" si="693"/>
        <v>7</v>
      </c>
      <c r="J2594" s="2">
        <f t="shared" si="694"/>
        <v>2021</v>
      </c>
      <c r="K2594" s="1">
        <f>G2594+8</f>
        <v>44389</v>
      </c>
      <c r="L2594" s="2">
        <f t="shared" si="695"/>
        <v>12</v>
      </c>
      <c r="M2594" s="2">
        <f t="shared" si="696"/>
        <v>7</v>
      </c>
      <c r="N2594" s="2">
        <f t="shared" si="697"/>
        <v>2021</v>
      </c>
      <c r="O2594" s="2">
        <f t="shared" si="698"/>
        <v>8</v>
      </c>
      <c r="P2594" t="s">
        <v>44</v>
      </c>
      <c r="Q2594" t="s">
        <v>74</v>
      </c>
      <c r="R2594" t="s">
        <v>11258</v>
      </c>
      <c r="S2594" t="s">
        <v>65</v>
      </c>
      <c r="T2594" s="3" t="s">
        <v>159</v>
      </c>
      <c r="U2594" s="4">
        <v>1976.41</v>
      </c>
      <c r="V2594" t="s">
        <v>1883</v>
      </c>
      <c r="W2594" s="3" t="b">
        <v>1</v>
      </c>
      <c r="X2594" s="3" t="b">
        <v>1</v>
      </c>
      <c r="Y2594" t="s">
        <v>11259</v>
      </c>
      <c r="Z2594" t="s">
        <v>2263</v>
      </c>
      <c r="AA2594" t="s">
        <v>3244</v>
      </c>
    </row>
    <row r="2595" spans="1:27" x14ac:dyDescent="0.3">
      <c r="A2595">
        <f t="shared" si="699"/>
        <v>2594</v>
      </c>
      <c r="B2595" t="s">
        <v>11260</v>
      </c>
      <c r="C2595" t="s">
        <v>11261</v>
      </c>
      <c r="D2595" t="str">
        <f t="shared" si="691"/>
        <v>Dwight Bompass</v>
      </c>
      <c r="E2595" s="3" t="s">
        <v>43</v>
      </c>
      <c r="F2595">
        <v>90</v>
      </c>
      <c r="G2595" s="1">
        <v>44346</v>
      </c>
      <c r="H2595" s="2">
        <f t="shared" si="692"/>
        <v>30</v>
      </c>
      <c r="I2595" s="2">
        <f t="shared" si="693"/>
        <v>5</v>
      </c>
      <c r="J2595" s="2">
        <f t="shared" si="694"/>
        <v>2021</v>
      </c>
      <c r="K2595" s="1">
        <v>44397</v>
      </c>
      <c r="L2595" s="2">
        <f t="shared" si="695"/>
        <v>20</v>
      </c>
      <c r="M2595" s="2">
        <f t="shared" si="696"/>
        <v>7</v>
      </c>
      <c r="N2595" s="2">
        <f t="shared" si="697"/>
        <v>2021</v>
      </c>
      <c r="O2595" s="2">
        <f t="shared" si="698"/>
        <v>51</v>
      </c>
      <c r="P2595" t="s">
        <v>73</v>
      </c>
      <c r="Q2595" t="s">
        <v>197</v>
      </c>
      <c r="R2595" t="s">
        <v>11262</v>
      </c>
      <c r="S2595" t="s">
        <v>36</v>
      </c>
      <c r="T2595" s="3" t="s">
        <v>47</v>
      </c>
      <c r="U2595" s="4">
        <v>86762.32</v>
      </c>
      <c r="V2595" t="s">
        <v>262</v>
      </c>
      <c r="W2595" s="3" t="b">
        <v>1</v>
      </c>
      <c r="X2595" s="3" t="b">
        <v>1</v>
      </c>
      <c r="Y2595" t="s">
        <v>11263</v>
      </c>
      <c r="Z2595" t="s">
        <v>23012</v>
      </c>
      <c r="AA2595" t="s">
        <v>11264</v>
      </c>
    </row>
    <row r="2596" spans="1:27" x14ac:dyDescent="0.3">
      <c r="A2596">
        <f t="shared" si="699"/>
        <v>2595</v>
      </c>
      <c r="B2596" t="s">
        <v>11265</v>
      </c>
      <c r="C2596" t="s">
        <v>11266</v>
      </c>
      <c r="D2596" t="str">
        <f t="shared" si="691"/>
        <v>Burlie Cawthery</v>
      </c>
      <c r="E2596" s="3" t="s">
        <v>43</v>
      </c>
      <c r="F2596">
        <v>50</v>
      </c>
      <c r="G2596" s="1">
        <v>44465</v>
      </c>
      <c r="H2596" s="2">
        <f t="shared" si="692"/>
        <v>26</v>
      </c>
      <c r="I2596" s="2">
        <f t="shared" si="693"/>
        <v>9</v>
      </c>
      <c r="J2596" s="2">
        <f t="shared" si="694"/>
        <v>2021</v>
      </c>
      <c r="K2596" s="1">
        <v>44469</v>
      </c>
      <c r="L2596" s="2">
        <f t="shared" si="695"/>
        <v>30</v>
      </c>
      <c r="M2596" s="2">
        <f t="shared" si="696"/>
        <v>9</v>
      </c>
      <c r="N2596" s="2">
        <f t="shared" si="697"/>
        <v>2021</v>
      </c>
      <c r="O2596" s="2">
        <f t="shared" si="698"/>
        <v>4</v>
      </c>
      <c r="P2596" t="s">
        <v>33</v>
      </c>
      <c r="Q2596" t="s">
        <v>126</v>
      </c>
      <c r="R2596" t="s">
        <v>11267</v>
      </c>
      <c r="S2596" t="s">
        <v>36</v>
      </c>
      <c r="T2596" s="3" t="s">
        <v>37</v>
      </c>
      <c r="U2596" s="4">
        <v>68489.960000000006</v>
      </c>
      <c r="V2596" t="s">
        <v>147</v>
      </c>
      <c r="W2596" s="3" t="b">
        <v>1</v>
      </c>
      <c r="X2596" s="3" t="b">
        <v>1</v>
      </c>
      <c r="Y2596" t="s">
        <v>11268</v>
      </c>
      <c r="Z2596" t="s">
        <v>23012</v>
      </c>
      <c r="AA2596" t="s">
        <v>11269</v>
      </c>
    </row>
    <row r="2597" spans="1:27" x14ac:dyDescent="0.3">
      <c r="A2597">
        <f t="shared" si="699"/>
        <v>2596</v>
      </c>
      <c r="B2597" t="s">
        <v>5449</v>
      </c>
      <c r="C2597" t="s">
        <v>11270</v>
      </c>
      <c r="D2597" t="str">
        <f t="shared" si="691"/>
        <v>Sonny Lantiff</v>
      </c>
      <c r="E2597" s="3" t="s">
        <v>43</v>
      </c>
      <c r="F2597">
        <v>93</v>
      </c>
      <c r="G2597" s="1">
        <v>44219</v>
      </c>
      <c r="H2597" s="2">
        <f t="shared" si="692"/>
        <v>23</v>
      </c>
      <c r="I2597" s="2">
        <f t="shared" si="693"/>
        <v>1</v>
      </c>
      <c r="J2597" s="2">
        <f t="shared" si="694"/>
        <v>2021</v>
      </c>
      <c r="K2597" s="1">
        <v>44403</v>
      </c>
      <c r="L2597" s="2">
        <f t="shared" si="695"/>
        <v>26</v>
      </c>
      <c r="M2597" s="2">
        <f t="shared" si="696"/>
        <v>7</v>
      </c>
      <c r="N2597" s="2">
        <f t="shared" si="697"/>
        <v>2021</v>
      </c>
      <c r="O2597" s="2">
        <f t="shared" si="698"/>
        <v>184</v>
      </c>
      <c r="P2597" t="s">
        <v>73</v>
      </c>
      <c r="Q2597" t="s">
        <v>23</v>
      </c>
      <c r="R2597" t="s">
        <v>11271</v>
      </c>
      <c r="S2597" t="s">
        <v>36</v>
      </c>
      <c r="T2597" s="3" t="s">
        <v>26</v>
      </c>
      <c r="U2597" s="4">
        <v>15318.19</v>
      </c>
      <c r="V2597" t="s">
        <v>394</v>
      </c>
      <c r="W2597" s="3" t="b">
        <v>0</v>
      </c>
      <c r="X2597" s="3" t="b">
        <v>1</v>
      </c>
      <c r="Y2597" t="s">
        <v>11272</v>
      </c>
      <c r="Z2597" t="s">
        <v>23012</v>
      </c>
      <c r="AA2597" t="s">
        <v>1954</v>
      </c>
    </row>
    <row r="2598" spans="1:27" x14ac:dyDescent="0.3">
      <c r="A2598">
        <f t="shared" si="699"/>
        <v>2597</v>
      </c>
      <c r="B2598" t="s">
        <v>11273</v>
      </c>
      <c r="C2598" t="s">
        <v>11274</v>
      </c>
      <c r="D2598" t="str">
        <f t="shared" si="691"/>
        <v>Melina MacKerley</v>
      </c>
      <c r="E2598" s="3" t="s">
        <v>32</v>
      </c>
      <c r="F2598">
        <v>72</v>
      </c>
      <c r="G2598" s="1">
        <v>44408</v>
      </c>
      <c r="H2598" s="2">
        <f t="shared" si="692"/>
        <v>31</v>
      </c>
      <c r="I2598" s="2">
        <f t="shared" si="693"/>
        <v>7</v>
      </c>
      <c r="J2598" s="2">
        <f t="shared" si="694"/>
        <v>2021</v>
      </c>
      <c r="K2598" s="1">
        <f>G2598+8</f>
        <v>44416</v>
      </c>
      <c r="L2598" s="2">
        <f t="shared" si="695"/>
        <v>8</v>
      </c>
      <c r="M2598" s="2">
        <f t="shared" si="696"/>
        <v>8</v>
      </c>
      <c r="N2598" s="2">
        <f t="shared" si="697"/>
        <v>2021</v>
      </c>
      <c r="O2598" s="2">
        <f t="shared" si="698"/>
        <v>8</v>
      </c>
      <c r="P2598" t="s">
        <v>33</v>
      </c>
      <c r="Q2598" t="s">
        <v>54</v>
      </c>
      <c r="R2598" t="s">
        <v>11275</v>
      </c>
      <c r="S2598" t="s">
        <v>65</v>
      </c>
      <c r="T2598" s="3" t="s">
        <v>159</v>
      </c>
      <c r="U2598" s="4">
        <v>66310.3</v>
      </c>
      <c r="V2598" t="s">
        <v>1302</v>
      </c>
      <c r="W2598" s="3" t="b">
        <v>0</v>
      </c>
      <c r="X2598" s="3" t="b">
        <v>0</v>
      </c>
      <c r="Y2598" t="s">
        <v>8065</v>
      </c>
      <c r="Z2598" t="s">
        <v>23012</v>
      </c>
      <c r="AA2598" t="s">
        <v>8683</v>
      </c>
    </row>
    <row r="2599" spans="1:27" x14ac:dyDescent="0.3">
      <c r="A2599">
        <f t="shared" si="699"/>
        <v>2598</v>
      </c>
      <c r="B2599" t="s">
        <v>11276</v>
      </c>
      <c r="C2599" t="s">
        <v>11277</v>
      </c>
      <c r="D2599" t="str">
        <f t="shared" si="691"/>
        <v>Merrill Swepson</v>
      </c>
      <c r="E2599" s="3" t="s">
        <v>43</v>
      </c>
      <c r="F2599">
        <v>53</v>
      </c>
      <c r="G2599" s="1">
        <v>44286</v>
      </c>
      <c r="H2599" s="2">
        <f t="shared" si="692"/>
        <v>31</v>
      </c>
      <c r="I2599" s="2">
        <f t="shared" si="693"/>
        <v>3</v>
      </c>
      <c r="J2599" s="2">
        <f t="shared" si="694"/>
        <v>2021</v>
      </c>
      <c r="K2599" s="1">
        <v>44405</v>
      </c>
      <c r="L2599" s="2">
        <f t="shared" si="695"/>
        <v>28</v>
      </c>
      <c r="M2599" s="2">
        <f t="shared" si="696"/>
        <v>7</v>
      </c>
      <c r="N2599" s="2">
        <f t="shared" si="697"/>
        <v>2021</v>
      </c>
      <c r="O2599" s="2">
        <f t="shared" si="698"/>
        <v>119</v>
      </c>
      <c r="P2599" t="s">
        <v>73</v>
      </c>
      <c r="Q2599" t="s">
        <v>23</v>
      </c>
      <c r="R2599" t="s">
        <v>11278</v>
      </c>
      <c r="S2599" t="s">
        <v>36</v>
      </c>
      <c r="T2599" s="3" t="s">
        <v>47</v>
      </c>
      <c r="U2599" s="4">
        <v>63247.99</v>
      </c>
      <c r="V2599" t="s">
        <v>1974</v>
      </c>
      <c r="W2599" s="3" t="b">
        <v>1</v>
      </c>
      <c r="X2599" s="3" t="b">
        <v>1</v>
      </c>
      <c r="Y2599" t="s">
        <v>11279</v>
      </c>
      <c r="Z2599" t="s">
        <v>23012</v>
      </c>
      <c r="AA2599" t="s">
        <v>11280</v>
      </c>
    </row>
    <row r="2600" spans="1:27" x14ac:dyDescent="0.3">
      <c r="A2600">
        <f t="shared" si="699"/>
        <v>2599</v>
      </c>
      <c r="B2600" t="s">
        <v>11281</v>
      </c>
      <c r="C2600" t="s">
        <v>11282</v>
      </c>
      <c r="D2600" t="str">
        <f t="shared" si="691"/>
        <v>Moises O' Gara</v>
      </c>
      <c r="E2600" s="3" t="s">
        <v>43</v>
      </c>
      <c r="F2600">
        <v>78</v>
      </c>
      <c r="G2600" s="1">
        <v>44517</v>
      </c>
      <c r="H2600" s="2">
        <f t="shared" si="692"/>
        <v>17</v>
      </c>
      <c r="I2600" s="2">
        <f t="shared" si="693"/>
        <v>11</v>
      </c>
      <c r="J2600" s="2">
        <f t="shared" si="694"/>
        <v>2021</v>
      </c>
      <c r="K2600" s="1">
        <f>G2600+8</f>
        <v>44525</v>
      </c>
      <c r="L2600" s="2">
        <f t="shared" si="695"/>
        <v>25</v>
      </c>
      <c r="M2600" s="2">
        <f t="shared" si="696"/>
        <v>11</v>
      </c>
      <c r="N2600" s="2">
        <f t="shared" si="697"/>
        <v>2021</v>
      </c>
      <c r="O2600" s="2">
        <f t="shared" si="698"/>
        <v>8</v>
      </c>
      <c r="P2600" t="s">
        <v>44</v>
      </c>
      <c r="Q2600" t="s">
        <v>34</v>
      </c>
      <c r="R2600" t="s">
        <v>11283</v>
      </c>
      <c r="S2600" t="s">
        <v>146</v>
      </c>
      <c r="T2600" s="3" t="s">
        <v>57</v>
      </c>
      <c r="U2600" s="4">
        <v>54428.7</v>
      </c>
      <c r="V2600" t="s">
        <v>2033</v>
      </c>
      <c r="W2600" s="3" t="s">
        <v>23011</v>
      </c>
      <c r="X2600" s="3" t="b">
        <v>0</v>
      </c>
      <c r="Y2600" t="s">
        <v>11284</v>
      </c>
      <c r="Z2600" t="s">
        <v>23012</v>
      </c>
      <c r="AA2600" t="s">
        <v>286</v>
      </c>
    </row>
    <row r="2601" spans="1:27" x14ac:dyDescent="0.3">
      <c r="A2601">
        <f t="shared" si="699"/>
        <v>2600</v>
      </c>
      <c r="B2601" t="s">
        <v>11285</v>
      </c>
      <c r="D2601" t="str">
        <f t="shared" si="691"/>
        <v xml:space="preserve">Hermia </v>
      </c>
      <c r="E2601" s="3" t="s">
        <v>32</v>
      </c>
      <c r="F2601">
        <v>51</v>
      </c>
      <c r="G2601" s="1">
        <v>44307</v>
      </c>
      <c r="H2601" s="2">
        <f t="shared" si="692"/>
        <v>21</v>
      </c>
      <c r="I2601" s="2">
        <f t="shared" si="693"/>
        <v>4</v>
      </c>
      <c r="J2601" s="2">
        <f t="shared" si="694"/>
        <v>2021</v>
      </c>
      <c r="K2601" s="1">
        <v>44491</v>
      </c>
      <c r="L2601" s="2">
        <f t="shared" si="695"/>
        <v>22</v>
      </c>
      <c r="M2601" s="2">
        <f t="shared" si="696"/>
        <v>10</v>
      </c>
      <c r="N2601" s="2">
        <f t="shared" si="697"/>
        <v>2021</v>
      </c>
      <c r="O2601" s="2">
        <f t="shared" si="698"/>
        <v>184</v>
      </c>
      <c r="P2601" t="s">
        <v>118</v>
      </c>
      <c r="Q2601" t="s">
        <v>197</v>
      </c>
      <c r="R2601" t="s">
        <v>11286</v>
      </c>
      <c r="S2601" t="s">
        <v>92</v>
      </c>
      <c r="T2601" s="3" t="s">
        <v>47</v>
      </c>
      <c r="U2601" s="4">
        <v>27182.37</v>
      </c>
      <c r="V2601" t="s">
        <v>5199</v>
      </c>
      <c r="W2601" s="3" t="b">
        <v>1</v>
      </c>
      <c r="X2601" s="3" t="b">
        <v>0</v>
      </c>
      <c r="Y2601" t="s">
        <v>11287</v>
      </c>
      <c r="Z2601" t="s">
        <v>5149</v>
      </c>
      <c r="AA2601" t="s">
        <v>11083</v>
      </c>
    </row>
    <row r="2602" spans="1:27" x14ac:dyDescent="0.3">
      <c r="A2602">
        <f t="shared" si="699"/>
        <v>2601</v>
      </c>
      <c r="B2602" t="s">
        <v>11288</v>
      </c>
      <c r="C2602" t="s">
        <v>11289</v>
      </c>
      <c r="D2602" t="str">
        <f t="shared" si="691"/>
        <v>Karita Stanistreet</v>
      </c>
      <c r="E2602" s="3" t="s">
        <v>32</v>
      </c>
      <c r="F2602">
        <v>36</v>
      </c>
      <c r="G2602" s="1">
        <v>44381</v>
      </c>
      <c r="H2602" s="2">
        <f t="shared" si="692"/>
        <v>4</v>
      </c>
      <c r="I2602" s="2">
        <f t="shared" si="693"/>
        <v>7</v>
      </c>
      <c r="J2602" s="2">
        <f t="shared" si="694"/>
        <v>2021</v>
      </c>
      <c r="K2602" s="1">
        <v>44432</v>
      </c>
      <c r="L2602" s="2">
        <f t="shared" si="695"/>
        <v>24</v>
      </c>
      <c r="M2602" s="2">
        <f t="shared" si="696"/>
        <v>8</v>
      </c>
      <c r="N2602" s="2">
        <f t="shared" si="697"/>
        <v>2021</v>
      </c>
      <c r="O2602" s="2">
        <f t="shared" si="698"/>
        <v>51</v>
      </c>
      <c r="P2602" t="s">
        <v>33</v>
      </c>
      <c r="Q2602" t="s">
        <v>54</v>
      </c>
      <c r="R2602" t="s">
        <v>11290</v>
      </c>
      <c r="S2602" t="s">
        <v>76</v>
      </c>
      <c r="T2602" s="3" t="s">
        <v>47</v>
      </c>
      <c r="U2602" s="4">
        <v>55614.99</v>
      </c>
      <c r="V2602" t="s">
        <v>3002</v>
      </c>
      <c r="W2602" s="3" t="b">
        <v>0</v>
      </c>
      <c r="X2602" s="3" t="b">
        <v>1</v>
      </c>
      <c r="Y2602" t="s">
        <v>11291</v>
      </c>
      <c r="Z2602" t="s">
        <v>3853</v>
      </c>
      <c r="AA2602" t="s">
        <v>207</v>
      </c>
    </row>
    <row r="2603" spans="1:27" x14ac:dyDescent="0.3">
      <c r="A2603">
        <f t="shared" si="699"/>
        <v>2602</v>
      </c>
      <c r="B2603" t="s">
        <v>11292</v>
      </c>
      <c r="C2603" t="s">
        <v>11293</v>
      </c>
      <c r="D2603" t="str">
        <f t="shared" si="691"/>
        <v>Charles Sweedland</v>
      </c>
      <c r="E2603" s="3" t="s">
        <v>43</v>
      </c>
      <c r="F2603">
        <v>54</v>
      </c>
      <c r="G2603" s="1">
        <v>44360</v>
      </c>
      <c r="H2603" s="2">
        <f t="shared" si="692"/>
        <v>13</v>
      </c>
      <c r="I2603" s="2">
        <f t="shared" si="693"/>
        <v>6</v>
      </c>
      <c r="J2603" s="2">
        <f t="shared" si="694"/>
        <v>2021</v>
      </c>
      <c r="K2603" s="1">
        <f>G2603+8</f>
        <v>44368</v>
      </c>
      <c r="L2603" s="2">
        <f t="shared" si="695"/>
        <v>21</v>
      </c>
      <c r="M2603" s="2">
        <f t="shared" si="696"/>
        <v>6</v>
      </c>
      <c r="N2603" s="2">
        <f t="shared" si="697"/>
        <v>2021</v>
      </c>
      <c r="O2603" s="2">
        <f t="shared" si="698"/>
        <v>8</v>
      </c>
      <c r="P2603" t="s">
        <v>63</v>
      </c>
      <c r="Q2603" t="s">
        <v>90</v>
      </c>
      <c r="R2603" t="s">
        <v>11294</v>
      </c>
      <c r="S2603" t="s">
        <v>76</v>
      </c>
      <c r="T2603" s="3" t="s">
        <v>133</v>
      </c>
      <c r="U2603" s="4">
        <v>28731.66</v>
      </c>
      <c r="V2603" t="s">
        <v>920</v>
      </c>
      <c r="W2603" s="3" t="b">
        <v>0</v>
      </c>
      <c r="X2603" s="3" t="b">
        <v>1</v>
      </c>
      <c r="Y2603" t="s">
        <v>11295</v>
      </c>
      <c r="Z2603" t="s">
        <v>11296</v>
      </c>
      <c r="AA2603" t="s">
        <v>1338</v>
      </c>
    </row>
    <row r="2604" spans="1:27" x14ac:dyDescent="0.3">
      <c r="A2604">
        <f t="shared" si="699"/>
        <v>2603</v>
      </c>
      <c r="B2604" t="s">
        <v>11297</v>
      </c>
      <c r="C2604" t="s">
        <v>11298</v>
      </c>
      <c r="D2604" t="str">
        <f t="shared" si="691"/>
        <v>Aguste O'Hickee</v>
      </c>
      <c r="E2604" s="3" t="s">
        <v>43</v>
      </c>
      <c r="F2604">
        <v>50</v>
      </c>
      <c r="G2604" s="1">
        <v>44266</v>
      </c>
      <c r="H2604" s="2">
        <f t="shared" si="692"/>
        <v>11</v>
      </c>
      <c r="I2604" s="2">
        <f t="shared" si="693"/>
        <v>3</v>
      </c>
      <c r="J2604" s="2">
        <f t="shared" si="694"/>
        <v>2021</v>
      </c>
      <c r="K2604" s="1">
        <v>44368</v>
      </c>
      <c r="L2604" s="2">
        <f t="shared" si="695"/>
        <v>21</v>
      </c>
      <c r="M2604" s="2">
        <f t="shared" si="696"/>
        <v>6</v>
      </c>
      <c r="N2604" s="2">
        <f t="shared" si="697"/>
        <v>2021</v>
      </c>
      <c r="O2604" s="2">
        <f t="shared" si="698"/>
        <v>102</v>
      </c>
      <c r="P2604" t="s">
        <v>33</v>
      </c>
      <c r="Q2604" t="s">
        <v>34</v>
      </c>
      <c r="R2604" t="s">
        <v>11299</v>
      </c>
      <c r="S2604" t="s">
        <v>36</v>
      </c>
      <c r="T2604" s="3" t="s">
        <v>26</v>
      </c>
      <c r="U2604" s="4">
        <v>32163.43</v>
      </c>
      <c r="V2604" t="s">
        <v>988</v>
      </c>
      <c r="W2604" s="3" t="s">
        <v>23011</v>
      </c>
      <c r="X2604" s="3" t="s">
        <v>23011</v>
      </c>
      <c r="Y2604" t="s">
        <v>11300</v>
      </c>
      <c r="Z2604" t="s">
        <v>694</v>
      </c>
      <c r="AA2604" t="s">
        <v>470</v>
      </c>
    </row>
    <row r="2605" spans="1:27" x14ac:dyDescent="0.3">
      <c r="A2605">
        <f t="shared" si="699"/>
        <v>2604</v>
      </c>
      <c r="B2605" t="s">
        <v>11301</v>
      </c>
      <c r="C2605" t="s">
        <v>11302</v>
      </c>
      <c r="D2605" t="str">
        <f t="shared" si="691"/>
        <v>Mathilda de Guerre</v>
      </c>
      <c r="E2605" s="3" t="s">
        <v>32</v>
      </c>
      <c r="F2605">
        <v>88</v>
      </c>
      <c r="G2605" s="1">
        <v>44327</v>
      </c>
      <c r="H2605" s="2">
        <f t="shared" si="692"/>
        <v>11</v>
      </c>
      <c r="I2605" s="2">
        <f t="shared" si="693"/>
        <v>5</v>
      </c>
      <c r="J2605" s="2">
        <f t="shared" si="694"/>
        <v>2021</v>
      </c>
      <c r="K2605" s="1">
        <f>G2605+8</f>
        <v>44335</v>
      </c>
      <c r="L2605" s="2">
        <f t="shared" si="695"/>
        <v>19</v>
      </c>
      <c r="M2605" s="2">
        <f t="shared" si="696"/>
        <v>5</v>
      </c>
      <c r="N2605" s="2">
        <f t="shared" si="697"/>
        <v>2021</v>
      </c>
      <c r="O2605" s="2">
        <f t="shared" si="698"/>
        <v>8</v>
      </c>
      <c r="P2605" t="s">
        <v>33</v>
      </c>
      <c r="Q2605" t="s">
        <v>90</v>
      </c>
      <c r="R2605" t="s">
        <v>11303</v>
      </c>
      <c r="S2605" t="s">
        <v>25</v>
      </c>
      <c r="T2605" s="3" t="s">
        <v>133</v>
      </c>
      <c r="U2605" s="4">
        <v>80729.070000000007</v>
      </c>
      <c r="V2605" t="s">
        <v>722</v>
      </c>
      <c r="W2605" s="3" t="s">
        <v>23011</v>
      </c>
      <c r="X2605" s="3" t="b">
        <v>1</v>
      </c>
      <c r="Y2605" t="s">
        <v>1461</v>
      </c>
      <c r="Z2605" t="s">
        <v>377</v>
      </c>
      <c r="AA2605" t="s">
        <v>470</v>
      </c>
    </row>
    <row r="2606" spans="1:27" x14ac:dyDescent="0.3">
      <c r="A2606">
        <f t="shared" si="699"/>
        <v>2605</v>
      </c>
      <c r="B2606" t="s">
        <v>11304</v>
      </c>
      <c r="C2606" t="s">
        <v>11305</v>
      </c>
      <c r="D2606" t="str">
        <f t="shared" si="691"/>
        <v>Vicki Stillwell</v>
      </c>
      <c r="E2606" s="3" t="s">
        <v>32</v>
      </c>
      <c r="F2606">
        <v>95</v>
      </c>
      <c r="G2606" s="1">
        <v>44526</v>
      </c>
      <c r="H2606" s="2">
        <f t="shared" si="692"/>
        <v>26</v>
      </c>
      <c r="I2606" s="2">
        <f t="shared" si="693"/>
        <v>11</v>
      </c>
      <c r="J2606" s="2">
        <f t="shared" si="694"/>
        <v>2021</v>
      </c>
      <c r="K2606" s="1">
        <v>44541</v>
      </c>
      <c r="L2606" s="2">
        <f t="shared" si="695"/>
        <v>11</v>
      </c>
      <c r="M2606" s="2">
        <f t="shared" si="696"/>
        <v>12</v>
      </c>
      <c r="N2606" s="2">
        <f t="shared" si="697"/>
        <v>2021</v>
      </c>
      <c r="O2606" s="2">
        <f t="shared" si="698"/>
        <v>15</v>
      </c>
      <c r="P2606" t="s">
        <v>22</v>
      </c>
      <c r="Q2606" t="s">
        <v>23</v>
      </c>
      <c r="R2606" t="s">
        <v>11306</v>
      </c>
      <c r="S2606" t="s">
        <v>65</v>
      </c>
      <c r="T2606" s="3" t="s">
        <v>66</v>
      </c>
      <c r="U2606" s="4">
        <v>85401.39</v>
      </c>
      <c r="V2606" t="s">
        <v>230</v>
      </c>
      <c r="W2606" s="3" t="b">
        <v>1</v>
      </c>
      <c r="X2606" s="3" t="b">
        <v>0</v>
      </c>
      <c r="Y2606" t="s">
        <v>11307</v>
      </c>
      <c r="Z2606" t="s">
        <v>23012</v>
      </c>
      <c r="AA2606" t="s">
        <v>11308</v>
      </c>
    </row>
    <row r="2607" spans="1:27" x14ac:dyDescent="0.3">
      <c r="A2607">
        <f t="shared" si="699"/>
        <v>2606</v>
      </c>
      <c r="B2607" t="s">
        <v>11309</v>
      </c>
      <c r="C2607" t="s">
        <v>11310</v>
      </c>
      <c r="D2607" t="str">
        <f t="shared" si="691"/>
        <v>Phillip Godspede</v>
      </c>
      <c r="E2607" s="3" t="s">
        <v>43</v>
      </c>
      <c r="F2607">
        <v>92</v>
      </c>
      <c r="G2607" s="1">
        <v>44391</v>
      </c>
      <c r="H2607" s="2">
        <f t="shared" si="692"/>
        <v>14</v>
      </c>
      <c r="I2607" s="2">
        <f t="shared" si="693"/>
        <v>7</v>
      </c>
      <c r="J2607" s="2">
        <f t="shared" si="694"/>
        <v>2021</v>
      </c>
      <c r="K2607" s="1">
        <f t="shared" ref="K2607:K2613" si="705">G2607+8</f>
        <v>44399</v>
      </c>
      <c r="L2607" s="2">
        <f t="shared" si="695"/>
        <v>22</v>
      </c>
      <c r="M2607" s="2">
        <f t="shared" si="696"/>
        <v>7</v>
      </c>
      <c r="N2607" s="2">
        <f t="shared" si="697"/>
        <v>2021</v>
      </c>
      <c r="O2607" s="2">
        <f t="shared" si="698"/>
        <v>8</v>
      </c>
      <c r="P2607" t="s">
        <v>63</v>
      </c>
      <c r="Q2607" t="s">
        <v>126</v>
      </c>
      <c r="R2607" t="s">
        <v>11311</v>
      </c>
      <c r="S2607" t="s">
        <v>146</v>
      </c>
      <c r="T2607" s="3" t="s">
        <v>23012</v>
      </c>
      <c r="U2607" s="4">
        <v>43392.17</v>
      </c>
      <c r="V2607" t="s">
        <v>1559</v>
      </c>
      <c r="W2607" s="3" t="s">
        <v>23011</v>
      </c>
      <c r="X2607" s="3" t="b">
        <v>0</v>
      </c>
      <c r="Y2607" t="s">
        <v>5399</v>
      </c>
      <c r="Z2607" t="s">
        <v>23012</v>
      </c>
      <c r="AA2607" t="s">
        <v>11312</v>
      </c>
    </row>
    <row r="2608" spans="1:27" x14ac:dyDescent="0.3">
      <c r="A2608">
        <f t="shared" si="699"/>
        <v>2607</v>
      </c>
      <c r="B2608" t="s">
        <v>5121</v>
      </c>
      <c r="D2608" t="str">
        <f t="shared" si="691"/>
        <v xml:space="preserve">Michaella </v>
      </c>
      <c r="E2608" s="3" t="s">
        <v>32</v>
      </c>
      <c r="F2608">
        <v>50</v>
      </c>
      <c r="G2608" s="1">
        <v>44380</v>
      </c>
      <c r="H2608" s="2">
        <f t="shared" si="692"/>
        <v>3</v>
      </c>
      <c r="I2608" s="2">
        <f t="shared" si="693"/>
        <v>7</v>
      </c>
      <c r="J2608" s="2">
        <f t="shared" si="694"/>
        <v>2021</v>
      </c>
      <c r="K2608" s="1">
        <f t="shared" si="705"/>
        <v>44388</v>
      </c>
      <c r="L2608" s="2">
        <f t="shared" si="695"/>
        <v>11</v>
      </c>
      <c r="M2608" s="2">
        <f t="shared" si="696"/>
        <v>7</v>
      </c>
      <c r="N2608" s="2">
        <f t="shared" si="697"/>
        <v>2021</v>
      </c>
      <c r="O2608" s="2">
        <f t="shared" si="698"/>
        <v>8</v>
      </c>
      <c r="P2608" t="s">
        <v>33</v>
      </c>
      <c r="Q2608" t="s">
        <v>197</v>
      </c>
      <c r="R2608" t="s">
        <v>11313</v>
      </c>
      <c r="S2608" t="s">
        <v>100</v>
      </c>
      <c r="T2608" s="3" t="s">
        <v>159</v>
      </c>
      <c r="U2608" s="4">
        <v>67742.850000000006</v>
      </c>
      <c r="V2608" t="s">
        <v>1883</v>
      </c>
      <c r="W2608" s="3" t="b">
        <v>1</v>
      </c>
      <c r="X2608" s="3" t="b">
        <v>0</v>
      </c>
      <c r="Y2608" t="s">
        <v>11314</v>
      </c>
      <c r="Z2608" t="s">
        <v>6776</v>
      </c>
      <c r="AA2608" t="s">
        <v>11315</v>
      </c>
    </row>
    <row r="2609" spans="1:27" x14ac:dyDescent="0.3">
      <c r="A2609">
        <f t="shared" si="699"/>
        <v>2608</v>
      </c>
      <c r="B2609" t="s">
        <v>11316</v>
      </c>
      <c r="C2609" t="s">
        <v>1113</v>
      </c>
      <c r="D2609" t="str">
        <f t="shared" si="691"/>
        <v>Grover Pattie</v>
      </c>
      <c r="E2609" s="3" t="s">
        <v>43</v>
      </c>
      <c r="F2609">
        <v>12</v>
      </c>
      <c r="G2609" s="1">
        <v>44274</v>
      </c>
      <c r="H2609" s="2">
        <f t="shared" si="692"/>
        <v>19</v>
      </c>
      <c r="I2609" s="2">
        <f t="shared" si="693"/>
        <v>3</v>
      </c>
      <c r="J2609" s="2">
        <f t="shared" si="694"/>
        <v>2021</v>
      </c>
      <c r="K2609" s="1">
        <f t="shared" si="705"/>
        <v>44282</v>
      </c>
      <c r="L2609" s="2">
        <f t="shared" si="695"/>
        <v>27</v>
      </c>
      <c r="M2609" s="2">
        <f t="shared" si="696"/>
        <v>3</v>
      </c>
      <c r="N2609" s="2">
        <f t="shared" si="697"/>
        <v>2021</v>
      </c>
      <c r="O2609" s="2">
        <f t="shared" si="698"/>
        <v>8</v>
      </c>
      <c r="P2609" t="s">
        <v>63</v>
      </c>
      <c r="Q2609" t="s">
        <v>45</v>
      </c>
      <c r="R2609" t="s">
        <v>11317</v>
      </c>
      <c r="S2609" t="s">
        <v>177</v>
      </c>
      <c r="T2609" s="3" t="s">
        <v>47</v>
      </c>
      <c r="U2609" s="4">
        <v>18222.89</v>
      </c>
      <c r="V2609" t="s">
        <v>485</v>
      </c>
      <c r="W2609" s="3" t="b">
        <v>1</v>
      </c>
      <c r="X2609" s="3" t="b">
        <v>1</v>
      </c>
      <c r="Y2609" t="s">
        <v>11318</v>
      </c>
      <c r="Z2609" t="s">
        <v>23012</v>
      </c>
      <c r="AA2609" t="s">
        <v>2111</v>
      </c>
    </row>
    <row r="2610" spans="1:27" x14ac:dyDescent="0.3">
      <c r="A2610">
        <f t="shared" si="699"/>
        <v>2609</v>
      </c>
      <c r="B2610" t="s">
        <v>10183</v>
      </c>
      <c r="C2610" t="s">
        <v>11319</v>
      </c>
      <c r="D2610" t="str">
        <f t="shared" si="691"/>
        <v>Frannie Reinert</v>
      </c>
      <c r="E2610" s="3" t="s">
        <v>32</v>
      </c>
      <c r="F2610">
        <v>52</v>
      </c>
      <c r="G2610" s="1">
        <v>44525</v>
      </c>
      <c r="H2610" s="2">
        <f t="shared" si="692"/>
        <v>25</v>
      </c>
      <c r="I2610" s="2">
        <f t="shared" si="693"/>
        <v>11</v>
      </c>
      <c r="J2610" s="2">
        <f t="shared" si="694"/>
        <v>2021</v>
      </c>
      <c r="K2610" s="1">
        <f t="shared" si="705"/>
        <v>44533</v>
      </c>
      <c r="L2610" s="2">
        <f t="shared" si="695"/>
        <v>3</v>
      </c>
      <c r="M2610" s="2">
        <f t="shared" si="696"/>
        <v>12</v>
      </c>
      <c r="N2610" s="2">
        <f t="shared" si="697"/>
        <v>2021</v>
      </c>
      <c r="O2610" s="2">
        <f t="shared" si="698"/>
        <v>8</v>
      </c>
      <c r="P2610" t="s">
        <v>118</v>
      </c>
      <c r="Q2610" t="s">
        <v>126</v>
      </c>
      <c r="R2610" t="s">
        <v>11320</v>
      </c>
      <c r="S2610" t="s">
        <v>146</v>
      </c>
      <c r="T2610" s="3" t="s">
        <v>47</v>
      </c>
      <c r="U2610" s="4">
        <v>48117.15</v>
      </c>
      <c r="V2610" t="s">
        <v>134</v>
      </c>
      <c r="W2610" s="3" t="b">
        <v>1</v>
      </c>
      <c r="X2610" s="3" t="b">
        <v>0</v>
      </c>
      <c r="Y2610" t="s">
        <v>11321</v>
      </c>
      <c r="Z2610" t="s">
        <v>23012</v>
      </c>
      <c r="AA2610" t="s">
        <v>51</v>
      </c>
    </row>
    <row r="2611" spans="1:27" x14ac:dyDescent="0.3">
      <c r="A2611">
        <f t="shared" si="699"/>
        <v>2610</v>
      </c>
      <c r="B2611" t="s">
        <v>11322</v>
      </c>
      <c r="C2611" t="s">
        <v>11323</v>
      </c>
      <c r="D2611" t="str">
        <f t="shared" si="691"/>
        <v>Joya Ilyuchyov</v>
      </c>
      <c r="E2611" s="3" t="s">
        <v>32</v>
      </c>
      <c r="F2611">
        <v>54</v>
      </c>
      <c r="G2611" s="1">
        <v>44363</v>
      </c>
      <c r="H2611" s="2">
        <f t="shared" si="692"/>
        <v>16</v>
      </c>
      <c r="I2611" s="2">
        <f t="shared" si="693"/>
        <v>6</v>
      </c>
      <c r="J2611" s="2">
        <f t="shared" si="694"/>
        <v>2021</v>
      </c>
      <c r="K2611" s="1">
        <f t="shared" si="705"/>
        <v>44371</v>
      </c>
      <c r="L2611" s="2">
        <f t="shared" si="695"/>
        <v>24</v>
      </c>
      <c r="M2611" s="2">
        <f t="shared" si="696"/>
        <v>6</v>
      </c>
      <c r="N2611" s="2">
        <f t="shared" si="697"/>
        <v>2021</v>
      </c>
      <c r="O2611" s="2">
        <f t="shared" si="698"/>
        <v>8</v>
      </c>
      <c r="P2611" t="s">
        <v>73</v>
      </c>
      <c r="Q2611" t="s">
        <v>74</v>
      </c>
      <c r="R2611" t="s">
        <v>11324</v>
      </c>
      <c r="S2611" t="s">
        <v>36</v>
      </c>
      <c r="T2611" s="3" t="s">
        <v>47</v>
      </c>
      <c r="U2611" s="4">
        <v>92678.97</v>
      </c>
      <c r="V2611" t="s">
        <v>6973</v>
      </c>
      <c r="W2611" s="3" t="b">
        <v>1</v>
      </c>
      <c r="X2611" s="3" t="b">
        <v>0</v>
      </c>
      <c r="Y2611" t="s">
        <v>11325</v>
      </c>
      <c r="Z2611" t="s">
        <v>23012</v>
      </c>
      <c r="AA2611" t="s">
        <v>11326</v>
      </c>
    </row>
    <row r="2612" spans="1:27" x14ac:dyDescent="0.3">
      <c r="A2612">
        <f t="shared" si="699"/>
        <v>2611</v>
      </c>
      <c r="B2612" t="s">
        <v>1980</v>
      </c>
      <c r="C2612" t="s">
        <v>11327</v>
      </c>
      <c r="D2612" t="str">
        <f t="shared" si="691"/>
        <v>Lisa Snibson</v>
      </c>
      <c r="E2612" s="3" t="s">
        <v>32</v>
      </c>
      <c r="F2612">
        <v>55</v>
      </c>
      <c r="G2612" s="1">
        <v>44349</v>
      </c>
      <c r="H2612" s="2">
        <f t="shared" si="692"/>
        <v>2</v>
      </c>
      <c r="I2612" s="2">
        <f t="shared" si="693"/>
        <v>6</v>
      </c>
      <c r="J2612" s="2">
        <f t="shared" si="694"/>
        <v>2021</v>
      </c>
      <c r="K2612" s="1">
        <f t="shared" si="705"/>
        <v>44357</v>
      </c>
      <c r="L2612" s="2">
        <f t="shared" si="695"/>
        <v>10</v>
      </c>
      <c r="M2612" s="2">
        <f t="shared" si="696"/>
        <v>6</v>
      </c>
      <c r="N2612" s="2">
        <f t="shared" si="697"/>
        <v>2021</v>
      </c>
      <c r="O2612" s="2">
        <f t="shared" si="698"/>
        <v>8</v>
      </c>
      <c r="P2612" t="s">
        <v>22</v>
      </c>
      <c r="Q2612" t="s">
        <v>90</v>
      </c>
      <c r="R2612" t="s">
        <v>11328</v>
      </c>
      <c r="S2612" t="s">
        <v>56</v>
      </c>
      <c r="T2612" s="3" t="s">
        <v>37</v>
      </c>
      <c r="U2612" s="4">
        <v>75915.8</v>
      </c>
      <c r="V2612" t="s">
        <v>932</v>
      </c>
      <c r="W2612" s="3" t="b">
        <v>0</v>
      </c>
      <c r="X2612" s="3" t="b">
        <v>1</v>
      </c>
      <c r="Y2612" t="s">
        <v>11329</v>
      </c>
      <c r="Z2612" t="s">
        <v>23012</v>
      </c>
      <c r="AA2612" t="s">
        <v>4367</v>
      </c>
    </row>
    <row r="2613" spans="1:27" x14ac:dyDescent="0.3">
      <c r="A2613">
        <f t="shared" si="699"/>
        <v>2612</v>
      </c>
      <c r="B2613" t="s">
        <v>10507</v>
      </c>
      <c r="C2613" t="s">
        <v>11330</v>
      </c>
      <c r="D2613" t="str">
        <f t="shared" si="691"/>
        <v>Nancee Parlatt</v>
      </c>
      <c r="E2613" s="3" t="s">
        <v>32</v>
      </c>
      <c r="F2613">
        <v>29</v>
      </c>
      <c r="G2613" s="1">
        <v>44441</v>
      </c>
      <c r="H2613" s="2">
        <f t="shared" si="692"/>
        <v>2</v>
      </c>
      <c r="I2613" s="2">
        <f t="shared" si="693"/>
        <v>9</v>
      </c>
      <c r="J2613" s="2">
        <f t="shared" si="694"/>
        <v>2021</v>
      </c>
      <c r="K2613" s="1">
        <f t="shared" si="705"/>
        <v>44449</v>
      </c>
      <c r="L2613" s="2">
        <f t="shared" si="695"/>
        <v>10</v>
      </c>
      <c r="M2613" s="2">
        <f t="shared" si="696"/>
        <v>9</v>
      </c>
      <c r="N2613" s="2">
        <f t="shared" si="697"/>
        <v>2021</v>
      </c>
      <c r="O2613" s="2">
        <f t="shared" si="698"/>
        <v>8</v>
      </c>
      <c r="P2613" t="s">
        <v>33</v>
      </c>
      <c r="Q2613" t="s">
        <v>23</v>
      </c>
      <c r="R2613" t="s">
        <v>11331</v>
      </c>
      <c r="S2613" t="s">
        <v>56</v>
      </c>
      <c r="T2613" s="3" t="s">
        <v>26</v>
      </c>
      <c r="U2613" s="4">
        <v>22158.9</v>
      </c>
      <c r="V2613" t="s">
        <v>255</v>
      </c>
      <c r="W2613" s="3" t="b">
        <v>0</v>
      </c>
      <c r="X2613" s="3" t="b">
        <v>1</v>
      </c>
      <c r="Y2613" t="s">
        <v>11332</v>
      </c>
      <c r="Z2613" t="s">
        <v>23012</v>
      </c>
      <c r="AA2613" t="s">
        <v>1338</v>
      </c>
    </row>
    <row r="2614" spans="1:27" x14ac:dyDescent="0.3">
      <c r="A2614">
        <f t="shared" si="699"/>
        <v>2613</v>
      </c>
      <c r="B2614" t="s">
        <v>1923</v>
      </c>
      <c r="C2614" t="s">
        <v>11333</v>
      </c>
      <c r="D2614" t="str">
        <f t="shared" si="691"/>
        <v>Sam Haythorne</v>
      </c>
      <c r="E2614" s="3" t="s">
        <v>32</v>
      </c>
      <c r="F2614">
        <v>40</v>
      </c>
      <c r="G2614" s="1">
        <v>44198</v>
      </c>
      <c r="H2614" s="2">
        <f t="shared" si="692"/>
        <v>2</v>
      </c>
      <c r="I2614" s="2">
        <f t="shared" si="693"/>
        <v>1</v>
      </c>
      <c r="J2614" s="2">
        <f t="shared" si="694"/>
        <v>2021</v>
      </c>
      <c r="K2614" s="1">
        <v>44295</v>
      </c>
      <c r="L2614" s="2">
        <f t="shared" si="695"/>
        <v>9</v>
      </c>
      <c r="M2614" s="2">
        <f t="shared" si="696"/>
        <v>4</v>
      </c>
      <c r="N2614" s="2">
        <f t="shared" si="697"/>
        <v>2021</v>
      </c>
      <c r="O2614" s="2">
        <f t="shared" si="698"/>
        <v>97</v>
      </c>
      <c r="P2614" t="s">
        <v>44</v>
      </c>
      <c r="Q2614" t="s">
        <v>90</v>
      </c>
      <c r="R2614" t="s">
        <v>11334</v>
      </c>
      <c r="S2614" t="s">
        <v>100</v>
      </c>
      <c r="T2614" s="3" t="s">
        <v>57</v>
      </c>
      <c r="U2614" s="4">
        <v>79653.740000000005</v>
      </c>
      <c r="V2614" t="s">
        <v>3770</v>
      </c>
      <c r="W2614" s="3" t="b">
        <v>0</v>
      </c>
      <c r="X2614" s="3" t="b">
        <v>1</v>
      </c>
      <c r="Y2614" t="s">
        <v>11335</v>
      </c>
      <c r="Z2614" t="s">
        <v>23012</v>
      </c>
      <c r="AA2614" t="s">
        <v>324</v>
      </c>
    </row>
    <row r="2615" spans="1:27" x14ac:dyDescent="0.3">
      <c r="A2615">
        <f t="shared" si="699"/>
        <v>2614</v>
      </c>
      <c r="B2615" t="s">
        <v>6497</v>
      </c>
      <c r="C2615" t="s">
        <v>11336</v>
      </c>
      <c r="D2615" t="str">
        <f t="shared" si="691"/>
        <v>Byrann Volleth</v>
      </c>
      <c r="E2615" s="3" t="s">
        <v>43</v>
      </c>
      <c r="F2615">
        <v>28</v>
      </c>
      <c r="G2615" s="1">
        <v>44489</v>
      </c>
      <c r="H2615" s="2">
        <f t="shared" si="692"/>
        <v>20</v>
      </c>
      <c r="I2615" s="2">
        <f t="shared" si="693"/>
        <v>10</v>
      </c>
      <c r="J2615" s="2">
        <f t="shared" si="694"/>
        <v>2021</v>
      </c>
      <c r="K2615" s="1">
        <f>G2615+8</f>
        <v>44497</v>
      </c>
      <c r="L2615" s="2">
        <f t="shared" si="695"/>
        <v>28</v>
      </c>
      <c r="M2615" s="2">
        <f t="shared" si="696"/>
        <v>10</v>
      </c>
      <c r="N2615" s="2">
        <f t="shared" si="697"/>
        <v>2021</v>
      </c>
      <c r="O2615" s="2">
        <f t="shared" si="698"/>
        <v>8</v>
      </c>
      <c r="P2615" t="s">
        <v>73</v>
      </c>
      <c r="Q2615" t="s">
        <v>54</v>
      </c>
      <c r="R2615" t="s">
        <v>11337</v>
      </c>
      <c r="S2615" t="s">
        <v>177</v>
      </c>
      <c r="T2615" s="3" t="s">
        <v>133</v>
      </c>
      <c r="U2615" s="4">
        <v>42730.400000000001</v>
      </c>
      <c r="V2615" t="s">
        <v>2814</v>
      </c>
      <c r="W2615" s="3" t="b">
        <v>0</v>
      </c>
      <c r="X2615" s="3" t="b">
        <v>0</v>
      </c>
      <c r="Y2615" t="s">
        <v>7185</v>
      </c>
      <c r="Z2615" t="s">
        <v>23012</v>
      </c>
      <c r="AA2615" t="s">
        <v>11338</v>
      </c>
    </row>
    <row r="2616" spans="1:27" x14ac:dyDescent="0.3">
      <c r="A2616">
        <f t="shared" si="699"/>
        <v>2615</v>
      </c>
      <c r="B2616" t="s">
        <v>11339</v>
      </c>
      <c r="C2616" t="s">
        <v>11340</v>
      </c>
      <c r="D2616" t="str">
        <f t="shared" si="691"/>
        <v>Lorilyn Upham</v>
      </c>
      <c r="E2616" s="3" t="s">
        <v>32</v>
      </c>
      <c r="F2616">
        <v>55</v>
      </c>
      <c r="G2616" s="1">
        <v>44384</v>
      </c>
      <c r="H2616" s="2">
        <f t="shared" si="692"/>
        <v>7</v>
      </c>
      <c r="I2616" s="2">
        <f t="shared" si="693"/>
        <v>7</v>
      </c>
      <c r="J2616" s="2">
        <f t="shared" si="694"/>
        <v>2021</v>
      </c>
      <c r="K2616" s="1">
        <v>44512</v>
      </c>
      <c r="L2616" s="2">
        <f t="shared" si="695"/>
        <v>12</v>
      </c>
      <c r="M2616" s="2">
        <f t="shared" si="696"/>
        <v>11</v>
      </c>
      <c r="N2616" s="2">
        <f t="shared" si="697"/>
        <v>2021</v>
      </c>
      <c r="O2616" s="2">
        <f t="shared" si="698"/>
        <v>128</v>
      </c>
      <c r="P2616" t="s">
        <v>44</v>
      </c>
      <c r="Q2616" t="s">
        <v>126</v>
      </c>
      <c r="R2616" t="s">
        <v>11341</v>
      </c>
      <c r="S2616" t="s">
        <v>100</v>
      </c>
      <c r="T2616" s="3" t="s">
        <v>37</v>
      </c>
      <c r="U2616" s="4">
        <v>58127.040000000001</v>
      </c>
      <c r="V2616" t="s">
        <v>5914</v>
      </c>
      <c r="W2616" s="3" t="b">
        <v>1</v>
      </c>
      <c r="X2616" s="3" t="b">
        <v>0</v>
      </c>
      <c r="Y2616" t="s">
        <v>11342</v>
      </c>
      <c r="Z2616" t="s">
        <v>23012</v>
      </c>
      <c r="AA2616" t="s">
        <v>3734</v>
      </c>
    </row>
    <row r="2617" spans="1:27" x14ac:dyDescent="0.3">
      <c r="A2617">
        <f t="shared" si="699"/>
        <v>2616</v>
      </c>
      <c r="B2617" t="s">
        <v>10596</v>
      </c>
      <c r="C2617" t="s">
        <v>8545</v>
      </c>
      <c r="D2617" t="str">
        <f t="shared" si="691"/>
        <v>Anabel Moy</v>
      </c>
      <c r="E2617" s="3" t="s">
        <v>32</v>
      </c>
      <c r="F2617">
        <v>15</v>
      </c>
      <c r="G2617" s="1">
        <v>44379</v>
      </c>
      <c r="H2617" s="2">
        <f t="shared" si="692"/>
        <v>2</v>
      </c>
      <c r="I2617" s="2">
        <f t="shared" si="693"/>
        <v>7</v>
      </c>
      <c r="J2617" s="2">
        <f t="shared" si="694"/>
        <v>2021</v>
      </c>
      <c r="K2617" s="1">
        <f t="shared" ref="K2617:K2618" si="706">G2617+8</f>
        <v>44387</v>
      </c>
      <c r="L2617" s="2">
        <f t="shared" si="695"/>
        <v>10</v>
      </c>
      <c r="M2617" s="2">
        <f t="shared" si="696"/>
        <v>7</v>
      </c>
      <c r="N2617" s="2">
        <f t="shared" si="697"/>
        <v>2021</v>
      </c>
      <c r="O2617" s="2">
        <f t="shared" si="698"/>
        <v>8</v>
      </c>
      <c r="P2617" t="s">
        <v>73</v>
      </c>
      <c r="Q2617" t="s">
        <v>90</v>
      </c>
      <c r="R2617" t="s">
        <v>11343</v>
      </c>
      <c r="S2617" t="s">
        <v>76</v>
      </c>
      <c r="T2617" s="3" t="s">
        <v>26</v>
      </c>
      <c r="U2617" s="4">
        <v>61734.38</v>
      </c>
      <c r="V2617" t="s">
        <v>2387</v>
      </c>
      <c r="W2617" s="3" t="b">
        <v>1</v>
      </c>
      <c r="X2617" s="3" t="b">
        <v>0</v>
      </c>
      <c r="Y2617" t="s">
        <v>11344</v>
      </c>
      <c r="Z2617" t="s">
        <v>23012</v>
      </c>
      <c r="AA2617" t="s">
        <v>11345</v>
      </c>
    </row>
    <row r="2618" spans="1:27" x14ac:dyDescent="0.3">
      <c r="A2618">
        <f t="shared" si="699"/>
        <v>2617</v>
      </c>
      <c r="B2618" t="s">
        <v>6032</v>
      </c>
      <c r="C2618" t="s">
        <v>11346</v>
      </c>
      <c r="D2618" t="str">
        <f t="shared" si="691"/>
        <v>Henri Wickson</v>
      </c>
      <c r="E2618" s="3" t="s">
        <v>43</v>
      </c>
      <c r="F2618">
        <v>48</v>
      </c>
      <c r="G2618" s="1">
        <v>44406</v>
      </c>
      <c r="H2618" s="2">
        <f t="shared" si="692"/>
        <v>29</v>
      </c>
      <c r="I2618" s="2">
        <f t="shared" si="693"/>
        <v>7</v>
      </c>
      <c r="J2618" s="2">
        <f t="shared" si="694"/>
        <v>2021</v>
      </c>
      <c r="K2618" s="1">
        <f t="shared" si="706"/>
        <v>44414</v>
      </c>
      <c r="L2618" s="2">
        <f t="shared" si="695"/>
        <v>6</v>
      </c>
      <c r="M2618" s="2">
        <f t="shared" si="696"/>
        <v>8</v>
      </c>
      <c r="N2618" s="2">
        <f t="shared" si="697"/>
        <v>2021</v>
      </c>
      <c r="O2618" s="2">
        <f t="shared" si="698"/>
        <v>8</v>
      </c>
      <c r="P2618" t="s">
        <v>73</v>
      </c>
      <c r="Q2618" t="s">
        <v>90</v>
      </c>
      <c r="R2618" t="s">
        <v>11347</v>
      </c>
      <c r="S2618" t="s">
        <v>65</v>
      </c>
      <c r="T2618" s="3" t="s">
        <v>57</v>
      </c>
      <c r="U2618" s="4">
        <v>14283.69</v>
      </c>
      <c r="V2618" t="s">
        <v>4970</v>
      </c>
      <c r="W2618" s="3" t="b">
        <v>0</v>
      </c>
      <c r="X2618" s="3" t="b">
        <v>1</v>
      </c>
      <c r="Y2618" t="s">
        <v>11348</v>
      </c>
      <c r="Z2618" t="s">
        <v>23012</v>
      </c>
      <c r="AA2618" t="s">
        <v>3749</v>
      </c>
    </row>
    <row r="2619" spans="1:27" x14ac:dyDescent="0.3">
      <c r="A2619">
        <f t="shared" si="699"/>
        <v>2618</v>
      </c>
      <c r="B2619" t="s">
        <v>11349</v>
      </c>
      <c r="C2619" t="s">
        <v>11350</v>
      </c>
      <c r="D2619" t="str">
        <f t="shared" si="691"/>
        <v>Kalina Tamblyn</v>
      </c>
      <c r="E2619" s="3" t="s">
        <v>32</v>
      </c>
      <c r="F2619">
        <v>24</v>
      </c>
      <c r="G2619" s="1">
        <v>44201</v>
      </c>
      <c r="H2619" s="2">
        <f t="shared" si="692"/>
        <v>5</v>
      </c>
      <c r="I2619" s="2">
        <f t="shared" si="693"/>
        <v>1</v>
      </c>
      <c r="J2619" s="2">
        <f t="shared" si="694"/>
        <v>2021</v>
      </c>
      <c r="K2619" s="1">
        <v>44212</v>
      </c>
      <c r="L2619" s="2">
        <f t="shared" si="695"/>
        <v>16</v>
      </c>
      <c r="M2619" s="2">
        <f t="shared" si="696"/>
        <v>1</v>
      </c>
      <c r="N2619" s="2">
        <f t="shared" si="697"/>
        <v>2021</v>
      </c>
      <c r="O2619" s="2">
        <f t="shared" si="698"/>
        <v>11</v>
      </c>
      <c r="P2619" t="s">
        <v>44</v>
      </c>
      <c r="Q2619" t="s">
        <v>119</v>
      </c>
      <c r="R2619" t="s">
        <v>11351</v>
      </c>
      <c r="S2619" t="s">
        <v>100</v>
      </c>
      <c r="T2619" s="3" t="s">
        <v>57</v>
      </c>
      <c r="U2619" s="4">
        <v>43508.77</v>
      </c>
      <c r="V2619" t="s">
        <v>1313</v>
      </c>
      <c r="W2619" s="3" t="b">
        <v>0</v>
      </c>
      <c r="X2619" s="3" t="b">
        <v>1</v>
      </c>
      <c r="Y2619" t="s">
        <v>11352</v>
      </c>
      <c r="Z2619" t="s">
        <v>23012</v>
      </c>
      <c r="AA2619" t="s">
        <v>1140</v>
      </c>
    </row>
    <row r="2620" spans="1:27" x14ac:dyDescent="0.3">
      <c r="A2620">
        <f t="shared" si="699"/>
        <v>2619</v>
      </c>
      <c r="B2620" t="s">
        <v>11353</v>
      </c>
      <c r="C2620" t="s">
        <v>11354</v>
      </c>
      <c r="D2620" t="str">
        <f t="shared" si="691"/>
        <v>Janene Mosson</v>
      </c>
      <c r="E2620" s="3" t="s">
        <v>32</v>
      </c>
      <c r="F2620">
        <v>50</v>
      </c>
      <c r="G2620" s="1">
        <v>44247</v>
      </c>
      <c r="H2620" s="2">
        <f t="shared" si="692"/>
        <v>20</v>
      </c>
      <c r="I2620" s="2">
        <f t="shared" si="693"/>
        <v>2</v>
      </c>
      <c r="J2620" s="2">
        <f t="shared" si="694"/>
        <v>2021</v>
      </c>
      <c r="K2620" s="1">
        <v>44285</v>
      </c>
      <c r="L2620" s="2">
        <f t="shared" si="695"/>
        <v>30</v>
      </c>
      <c r="M2620" s="2">
        <f t="shared" si="696"/>
        <v>3</v>
      </c>
      <c r="N2620" s="2">
        <f t="shared" si="697"/>
        <v>2021</v>
      </c>
      <c r="O2620" s="2">
        <f t="shared" si="698"/>
        <v>38</v>
      </c>
      <c r="P2620" t="s">
        <v>33</v>
      </c>
      <c r="Q2620" t="s">
        <v>74</v>
      </c>
      <c r="R2620" t="s">
        <v>11355</v>
      </c>
      <c r="S2620" t="s">
        <v>25</v>
      </c>
      <c r="T2620" s="3" t="s">
        <v>57</v>
      </c>
      <c r="U2620" s="4">
        <v>26396.75</v>
      </c>
      <c r="V2620" t="s">
        <v>1701</v>
      </c>
      <c r="W2620" s="3" t="b">
        <v>1</v>
      </c>
      <c r="X2620" s="3" t="b">
        <v>0</v>
      </c>
      <c r="Y2620" t="s">
        <v>11356</v>
      </c>
      <c r="Z2620" t="s">
        <v>23012</v>
      </c>
      <c r="AA2620" t="s">
        <v>312</v>
      </c>
    </row>
    <row r="2621" spans="1:27" x14ac:dyDescent="0.3">
      <c r="A2621">
        <f t="shared" si="699"/>
        <v>2620</v>
      </c>
      <c r="B2621" t="s">
        <v>11357</v>
      </c>
      <c r="D2621" t="str">
        <f t="shared" si="691"/>
        <v xml:space="preserve">Sandor </v>
      </c>
      <c r="E2621" s="3" t="s">
        <v>43</v>
      </c>
      <c r="F2621">
        <v>50</v>
      </c>
      <c r="G2621" s="1">
        <v>44401</v>
      </c>
      <c r="H2621" s="2">
        <f t="shared" si="692"/>
        <v>24</v>
      </c>
      <c r="I2621" s="2">
        <f t="shared" si="693"/>
        <v>7</v>
      </c>
      <c r="J2621" s="2">
        <f t="shared" si="694"/>
        <v>2021</v>
      </c>
      <c r="K2621" s="1">
        <v>44478</v>
      </c>
      <c r="L2621" s="2">
        <f t="shared" si="695"/>
        <v>9</v>
      </c>
      <c r="M2621" s="2">
        <f t="shared" si="696"/>
        <v>10</v>
      </c>
      <c r="N2621" s="2">
        <f t="shared" si="697"/>
        <v>2021</v>
      </c>
      <c r="O2621" s="2">
        <f t="shared" si="698"/>
        <v>77</v>
      </c>
      <c r="P2621" t="s">
        <v>33</v>
      </c>
      <c r="Q2621" t="s">
        <v>23</v>
      </c>
      <c r="R2621" t="s">
        <v>11358</v>
      </c>
      <c r="S2621" t="s">
        <v>146</v>
      </c>
      <c r="T2621" s="3" t="s">
        <v>133</v>
      </c>
      <c r="U2621" s="4">
        <v>77963.710000000006</v>
      </c>
      <c r="V2621" t="s">
        <v>2566</v>
      </c>
      <c r="W2621" s="3" t="s">
        <v>23011</v>
      </c>
      <c r="X2621" s="3" t="b">
        <v>1</v>
      </c>
      <c r="Y2621" t="s">
        <v>11359</v>
      </c>
      <c r="Z2621" t="s">
        <v>23012</v>
      </c>
      <c r="AA2621" t="s">
        <v>9969</v>
      </c>
    </row>
    <row r="2622" spans="1:27" x14ac:dyDescent="0.3">
      <c r="A2622">
        <f t="shared" si="699"/>
        <v>2621</v>
      </c>
      <c r="B2622" t="s">
        <v>11360</v>
      </c>
      <c r="C2622" t="s">
        <v>11361</v>
      </c>
      <c r="D2622" t="str">
        <f t="shared" si="691"/>
        <v>Tybi Cuerdall</v>
      </c>
      <c r="E2622" s="3" t="s">
        <v>769</v>
      </c>
      <c r="F2622">
        <v>53</v>
      </c>
      <c r="G2622" s="1">
        <v>44252</v>
      </c>
      <c r="H2622" s="2">
        <f t="shared" si="692"/>
        <v>25</v>
      </c>
      <c r="I2622" s="2">
        <f t="shared" si="693"/>
        <v>2</v>
      </c>
      <c r="J2622" s="2">
        <f t="shared" si="694"/>
        <v>2021</v>
      </c>
      <c r="K2622" s="1">
        <v>44290</v>
      </c>
      <c r="L2622" s="2">
        <f t="shared" si="695"/>
        <v>4</v>
      </c>
      <c r="M2622" s="2">
        <f t="shared" si="696"/>
        <v>4</v>
      </c>
      <c r="N2622" s="2">
        <f t="shared" si="697"/>
        <v>2021</v>
      </c>
      <c r="O2622" s="2">
        <f t="shared" si="698"/>
        <v>38</v>
      </c>
      <c r="P2622" t="s">
        <v>33</v>
      </c>
      <c r="Q2622" t="s">
        <v>119</v>
      </c>
      <c r="R2622" t="s">
        <v>11362</v>
      </c>
      <c r="S2622" t="s">
        <v>76</v>
      </c>
      <c r="T2622" s="3" t="s">
        <v>57</v>
      </c>
      <c r="U2622" s="4">
        <v>547.24</v>
      </c>
      <c r="V2622" t="s">
        <v>3466</v>
      </c>
      <c r="W2622" s="3" t="s">
        <v>23011</v>
      </c>
      <c r="X2622" s="3" t="b">
        <v>0</v>
      </c>
      <c r="Y2622" t="s">
        <v>5721</v>
      </c>
      <c r="Z2622" t="s">
        <v>2343</v>
      </c>
      <c r="AA2622" t="s">
        <v>2397</v>
      </c>
    </row>
    <row r="2623" spans="1:27" x14ac:dyDescent="0.3">
      <c r="A2623">
        <f t="shared" si="699"/>
        <v>2622</v>
      </c>
      <c r="B2623" t="s">
        <v>11363</v>
      </c>
      <c r="C2623" t="s">
        <v>11364</v>
      </c>
      <c r="D2623" t="str">
        <f t="shared" si="691"/>
        <v>West Galloway</v>
      </c>
      <c r="E2623" s="3" t="s">
        <v>43</v>
      </c>
      <c r="F2623">
        <v>80</v>
      </c>
      <c r="G2623" s="1">
        <v>44422</v>
      </c>
      <c r="H2623" s="2">
        <f t="shared" si="692"/>
        <v>14</v>
      </c>
      <c r="I2623" s="2">
        <f t="shared" si="693"/>
        <v>8</v>
      </c>
      <c r="J2623" s="2">
        <f t="shared" si="694"/>
        <v>2021</v>
      </c>
      <c r="K2623" s="1">
        <f t="shared" ref="K2623:K2625" si="707">G2623+8</f>
        <v>44430</v>
      </c>
      <c r="L2623" s="2">
        <f t="shared" si="695"/>
        <v>22</v>
      </c>
      <c r="M2623" s="2">
        <f t="shared" si="696"/>
        <v>8</v>
      </c>
      <c r="N2623" s="2">
        <f t="shared" si="697"/>
        <v>2021</v>
      </c>
      <c r="O2623" s="2">
        <f t="shared" si="698"/>
        <v>8</v>
      </c>
      <c r="P2623" t="s">
        <v>22</v>
      </c>
      <c r="Q2623" t="s">
        <v>90</v>
      </c>
      <c r="R2623" t="s">
        <v>11365</v>
      </c>
      <c r="S2623" t="s">
        <v>25</v>
      </c>
      <c r="T2623" s="3" t="s">
        <v>26</v>
      </c>
      <c r="U2623" s="4">
        <v>90472.02</v>
      </c>
      <c r="V2623" t="s">
        <v>210</v>
      </c>
      <c r="W2623" s="3" t="b">
        <v>1</v>
      </c>
      <c r="X2623" s="3" t="b">
        <v>1</v>
      </c>
      <c r="Y2623" t="s">
        <v>11366</v>
      </c>
      <c r="Z2623" t="s">
        <v>2343</v>
      </c>
      <c r="AA2623" t="s">
        <v>1575</v>
      </c>
    </row>
    <row r="2624" spans="1:27" x14ac:dyDescent="0.3">
      <c r="A2624">
        <f t="shared" si="699"/>
        <v>2623</v>
      </c>
      <c r="B2624" t="s">
        <v>11367</v>
      </c>
      <c r="C2624" t="s">
        <v>11368</v>
      </c>
      <c r="D2624" t="str">
        <f t="shared" si="691"/>
        <v>Elberta Cuseck</v>
      </c>
      <c r="E2624" s="3" t="s">
        <v>32</v>
      </c>
      <c r="F2624">
        <v>96</v>
      </c>
      <c r="G2624" s="1">
        <v>44499</v>
      </c>
      <c r="H2624" s="2">
        <f t="shared" si="692"/>
        <v>30</v>
      </c>
      <c r="I2624" s="2">
        <f t="shared" si="693"/>
        <v>10</v>
      </c>
      <c r="J2624" s="2">
        <f t="shared" si="694"/>
        <v>2021</v>
      </c>
      <c r="K2624" s="1">
        <f t="shared" si="707"/>
        <v>44507</v>
      </c>
      <c r="L2624" s="2">
        <f t="shared" si="695"/>
        <v>7</v>
      </c>
      <c r="M2624" s="2">
        <f t="shared" si="696"/>
        <v>11</v>
      </c>
      <c r="N2624" s="2">
        <f t="shared" si="697"/>
        <v>2021</v>
      </c>
      <c r="O2624" s="2">
        <f t="shared" si="698"/>
        <v>8</v>
      </c>
      <c r="P2624" t="s">
        <v>44</v>
      </c>
      <c r="Q2624" t="s">
        <v>23</v>
      </c>
      <c r="R2624" t="s">
        <v>11369</v>
      </c>
      <c r="S2624" t="s">
        <v>100</v>
      </c>
      <c r="T2624" s="3" t="s">
        <v>23012</v>
      </c>
      <c r="U2624" s="4">
        <v>10996.8</v>
      </c>
      <c r="V2624" t="s">
        <v>2237</v>
      </c>
      <c r="W2624" s="3" t="b">
        <v>1</v>
      </c>
      <c r="X2624" s="3" t="b">
        <v>1</v>
      </c>
      <c r="Y2624" t="s">
        <v>11370</v>
      </c>
      <c r="Z2624" t="s">
        <v>23012</v>
      </c>
      <c r="AA2624" t="s">
        <v>11371</v>
      </c>
    </row>
    <row r="2625" spans="1:27" x14ac:dyDescent="0.3">
      <c r="A2625">
        <f t="shared" si="699"/>
        <v>2624</v>
      </c>
      <c r="B2625" t="s">
        <v>11372</v>
      </c>
      <c r="C2625" t="s">
        <v>11373</v>
      </c>
      <c r="D2625" t="str">
        <f t="shared" si="691"/>
        <v>Richie MacSweeney</v>
      </c>
      <c r="E2625" s="3" t="s">
        <v>43</v>
      </c>
      <c r="F2625">
        <v>11</v>
      </c>
      <c r="G2625" s="1">
        <v>44516</v>
      </c>
      <c r="H2625" s="2">
        <f t="shared" si="692"/>
        <v>16</v>
      </c>
      <c r="I2625" s="2">
        <f t="shared" si="693"/>
        <v>11</v>
      </c>
      <c r="J2625" s="2">
        <f t="shared" si="694"/>
        <v>2021</v>
      </c>
      <c r="K2625" s="1">
        <f t="shared" si="707"/>
        <v>44524</v>
      </c>
      <c r="L2625" s="2">
        <f t="shared" si="695"/>
        <v>24</v>
      </c>
      <c r="M2625" s="2">
        <f t="shared" si="696"/>
        <v>11</v>
      </c>
      <c r="N2625" s="2">
        <f t="shared" si="697"/>
        <v>2021</v>
      </c>
      <c r="O2625" s="2">
        <f t="shared" si="698"/>
        <v>8</v>
      </c>
      <c r="P2625" t="s">
        <v>44</v>
      </c>
      <c r="Q2625" t="s">
        <v>23</v>
      </c>
      <c r="R2625" t="s">
        <v>11374</v>
      </c>
      <c r="S2625" t="s">
        <v>25</v>
      </c>
      <c r="T2625" s="3" t="s">
        <v>23012</v>
      </c>
      <c r="U2625" s="4">
        <v>1035.68</v>
      </c>
      <c r="V2625" t="s">
        <v>184</v>
      </c>
      <c r="W2625" s="3" t="s">
        <v>23011</v>
      </c>
      <c r="X2625" s="3" t="b">
        <v>0</v>
      </c>
      <c r="Y2625" t="s">
        <v>11375</v>
      </c>
      <c r="Z2625" t="s">
        <v>23012</v>
      </c>
      <c r="AA2625" t="s">
        <v>11376</v>
      </c>
    </row>
    <row r="2626" spans="1:27" x14ac:dyDescent="0.3">
      <c r="A2626">
        <f t="shared" si="699"/>
        <v>2625</v>
      </c>
      <c r="B2626" t="s">
        <v>11377</v>
      </c>
      <c r="D2626" t="str">
        <f t="shared" si="691"/>
        <v xml:space="preserve">Gaven </v>
      </c>
      <c r="E2626" s="3" t="s">
        <v>43</v>
      </c>
      <c r="F2626">
        <v>64</v>
      </c>
      <c r="G2626" s="1">
        <v>44306</v>
      </c>
      <c r="H2626" s="2">
        <f t="shared" si="692"/>
        <v>20</v>
      </c>
      <c r="I2626" s="2">
        <f t="shared" si="693"/>
        <v>4</v>
      </c>
      <c r="J2626" s="2">
        <f t="shared" si="694"/>
        <v>2021</v>
      </c>
      <c r="K2626" s="1">
        <v>44443</v>
      </c>
      <c r="L2626" s="2">
        <f t="shared" si="695"/>
        <v>4</v>
      </c>
      <c r="M2626" s="2">
        <f t="shared" si="696"/>
        <v>9</v>
      </c>
      <c r="N2626" s="2">
        <f t="shared" si="697"/>
        <v>2021</v>
      </c>
      <c r="O2626" s="2">
        <f t="shared" si="698"/>
        <v>137</v>
      </c>
      <c r="P2626" t="s">
        <v>118</v>
      </c>
      <c r="Q2626" t="s">
        <v>90</v>
      </c>
      <c r="R2626" t="s">
        <v>11378</v>
      </c>
      <c r="S2626" t="s">
        <v>92</v>
      </c>
      <c r="T2626" s="3" t="s">
        <v>83</v>
      </c>
      <c r="U2626" s="4">
        <v>81064</v>
      </c>
      <c r="V2626" t="s">
        <v>591</v>
      </c>
      <c r="W2626" s="3" t="b">
        <v>0</v>
      </c>
      <c r="X2626" s="3" t="b">
        <v>0</v>
      </c>
      <c r="Y2626" t="s">
        <v>11379</v>
      </c>
      <c r="Z2626" t="s">
        <v>23012</v>
      </c>
      <c r="AA2626" t="s">
        <v>884</v>
      </c>
    </row>
    <row r="2627" spans="1:27" x14ac:dyDescent="0.3">
      <c r="A2627">
        <f t="shared" si="699"/>
        <v>2626</v>
      </c>
      <c r="B2627" t="s">
        <v>11380</v>
      </c>
      <c r="C2627" t="s">
        <v>11381</v>
      </c>
      <c r="D2627" t="str">
        <f t="shared" ref="D2627:D2690" si="708">B2627&amp; " " &amp;C2627</f>
        <v>Webb Innocent</v>
      </c>
      <c r="E2627" s="3" t="s">
        <v>43</v>
      </c>
      <c r="F2627">
        <v>14</v>
      </c>
      <c r="G2627" s="1">
        <v>44411</v>
      </c>
      <c r="H2627" s="2">
        <f t="shared" ref="H2627:H2690" si="709">DAY(G2627)</f>
        <v>3</v>
      </c>
      <c r="I2627" s="2">
        <f t="shared" ref="I2627:I2690" si="710">MONTH(G2627)</f>
        <v>8</v>
      </c>
      <c r="J2627" s="2">
        <f t="shared" ref="J2627:J2690" si="711">YEAR(G2627)</f>
        <v>2021</v>
      </c>
      <c r="K2627" s="1">
        <f t="shared" ref="K2627:K2629" si="712">G2627+8</f>
        <v>44419</v>
      </c>
      <c r="L2627" s="2">
        <f t="shared" ref="L2627:L2690" si="713">DAY(K2627)</f>
        <v>11</v>
      </c>
      <c r="M2627" s="2">
        <f t="shared" ref="M2627:M2690" si="714">MONTH(K2627)</f>
        <v>8</v>
      </c>
      <c r="N2627" s="2">
        <f t="shared" ref="N2627:N2690" si="715">YEAR(K2627)</f>
        <v>2021</v>
      </c>
      <c r="O2627" s="2">
        <f t="shared" ref="O2627:O2690" si="716">K2627-G2627</f>
        <v>8</v>
      </c>
      <c r="P2627" t="s">
        <v>63</v>
      </c>
      <c r="Q2627" t="s">
        <v>34</v>
      </c>
      <c r="R2627" t="s">
        <v>11382</v>
      </c>
      <c r="S2627" t="s">
        <v>36</v>
      </c>
      <c r="T2627" s="3" t="s">
        <v>133</v>
      </c>
      <c r="U2627" s="4">
        <v>3273.97</v>
      </c>
      <c r="V2627" t="s">
        <v>3123</v>
      </c>
      <c r="W2627" s="3" t="b">
        <v>1</v>
      </c>
      <c r="X2627" s="3" t="b">
        <v>1</v>
      </c>
      <c r="Y2627" t="s">
        <v>11383</v>
      </c>
      <c r="Z2627" t="s">
        <v>23012</v>
      </c>
      <c r="AA2627" t="s">
        <v>1566</v>
      </c>
    </row>
    <row r="2628" spans="1:27" x14ac:dyDescent="0.3">
      <c r="A2628">
        <f t="shared" ref="A2628:A2691" si="717">A2627+1</f>
        <v>2627</v>
      </c>
      <c r="B2628" t="s">
        <v>11384</v>
      </c>
      <c r="C2628" t="s">
        <v>11385</v>
      </c>
      <c r="D2628" t="str">
        <f t="shared" si="708"/>
        <v>Jedediah Klaussen</v>
      </c>
      <c r="E2628" s="3" t="s">
        <v>43</v>
      </c>
      <c r="F2628">
        <v>84</v>
      </c>
      <c r="G2628" s="1">
        <v>44359</v>
      </c>
      <c r="H2628" s="2">
        <f t="shared" si="709"/>
        <v>12</v>
      </c>
      <c r="I2628" s="2">
        <f t="shared" si="710"/>
        <v>6</v>
      </c>
      <c r="J2628" s="2">
        <f t="shared" si="711"/>
        <v>2021</v>
      </c>
      <c r="K2628" s="1">
        <f t="shared" si="712"/>
        <v>44367</v>
      </c>
      <c r="L2628" s="2">
        <f t="shared" si="713"/>
        <v>20</v>
      </c>
      <c r="M2628" s="2">
        <f t="shared" si="714"/>
        <v>6</v>
      </c>
      <c r="N2628" s="2">
        <f t="shared" si="715"/>
        <v>2021</v>
      </c>
      <c r="O2628" s="2">
        <f t="shared" si="716"/>
        <v>8</v>
      </c>
      <c r="P2628" t="s">
        <v>44</v>
      </c>
      <c r="Q2628" t="s">
        <v>74</v>
      </c>
      <c r="R2628" t="s">
        <v>11386</v>
      </c>
      <c r="S2628" t="s">
        <v>100</v>
      </c>
      <c r="T2628" s="3" t="s">
        <v>57</v>
      </c>
      <c r="U2628" s="4">
        <v>4451.3500000000004</v>
      </c>
      <c r="V2628" t="s">
        <v>474</v>
      </c>
      <c r="W2628" s="3" t="b">
        <v>0</v>
      </c>
      <c r="X2628" s="3" t="b">
        <v>1</v>
      </c>
      <c r="Y2628" t="s">
        <v>11387</v>
      </c>
      <c r="Z2628" t="s">
        <v>23012</v>
      </c>
      <c r="AA2628" t="s">
        <v>8108</v>
      </c>
    </row>
    <row r="2629" spans="1:27" x14ac:dyDescent="0.3">
      <c r="A2629">
        <f t="shared" si="717"/>
        <v>2628</v>
      </c>
      <c r="B2629" t="s">
        <v>11388</v>
      </c>
      <c r="C2629" t="s">
        <v>11389</v>
      </c>
      <c r="D2629" t="str">
        <f t="shared" si="708"/>
        <v>Gareth Claeskens</v>
      </c>
      <c r="E2629" s="3" t="s">
        <v>43</v>
      </c>
      <c r="F2629">
        <v>50</v>
      </c>
      <c r="G2629" s="1">
        <v>44549</v>
      </c>
      <c r="H2629" s="2">
        <f t="shared" si="709"/>
        <v>19</v>
      </c>
      <c r="I2629" s="2">
        <f t="shared" si="710"/>
        <v>12</v>
      </c>
      <c r="J2629" s="2">
        <f t="shared" si="711"/>
        <v>2021</v>
      </c>
      <c r="K2629" s="1">
        <f t="shared" si="712"/>
        <v>44557</v>
      </c>
      <c r="L2629" s="2">
        <f t="shared" si="713"/>
        <v>27</v>
      </c>
      <c r="M2629" s="2">
        <f t="shared" si="714"/>
        <v>12</v>
      </c>
      <c r="N2629" s="2">
        <f t="shared" si="715"/>
        <v>2021</v>
      </c>
      <c r="O2629" s="2">
        <f t="shared" si="716"/>
        <v>8</v>
      </c>
      <c r="P2629" t="s">
        <v>33</v>
      </c>
      <c r="Q2629" t="s">
        <v>45</v>
      </c>
      <c r="R2629" t="s">
        <v>11390</v>
      </c>
      <c r="S2629" t="s">
        <v>92</v>
      </c>
      <c r="T2629" s="3" t="s">
        <v>47</v>
      </c>
      <c r="U2629" s="4">
        <v>96736.75</v>
      </c>
      <c r="V2629" t="s">
        <v>1784</v>
      </c>
      <c r="W2629" s="3" t="b">
        <v>1</v>
      </c>
      <c r="X2629" s="3" t="b">
        <v>0</v>
      </c>
      <c r="Y2629" t="s">
        <v>11391</v>
      </c>
      <c r="Z2629" t="s">
        <v>23012</v>
      </c>
      <c r="AA2629" t="s">
        <v>11392</v>
      </c>
    </row>
    <row r="2630" spans="1:27" x14ac:dyDescent="0.3">
      <c r="A2630">
        <f t="shared" si="717"/>
        <v>2629</v>
      </c>
      <c r="B2630" t="s">
        <v>6425</v>
      </c>
      <c r="C2630" t="s">
        <v>11393</v>
      </c>
      <c r="D2630" t="str">
        <f t="shared" si="708"/>
        <v>Ulrick Allbut</v>
      </c>
      <c r="E2630" s="3" t="s">
        <v>43</v>
      </c>
      <c r="F2630">
        <v>86</v>
      </c>
      <c r="G2630" s="1">
        <v>44374</v>
      </c>
      <c r="H2630" s="2">
        <f t="shared" si="709"/>
        <v>27</v>
      </c>
      <c r="I2630" s="2">
        <f t="shared" si="710"/>
        <v>6</v>
      </c>
      <c r="J2630" s="2">
        <f t="shared" si="711"/>
        <v>2021</v>
      </c>
      <c r="K2630" s="1">
        <v>44441</v>
      </c>
      <c r="L2630" s="2">
        <f t="shared" si="713"/>
        <v>2</v>
      </c>
      <c r="M2630" s="2">
        <f t="shared" si="714"/>
        <v>9</v>
      </c>
      <c r="N2630" s="2">
        <f t="shared" si="715"/>
        <v>2021</v>
      </c>
      <c r="O2630" s="2">
        <f t="shared" si="716"/>
        <v>67</v>
      </c>
      <c r="P2630" t="s">
        <v>22</v>
      </c>
      <c r="Q2630" t="s">
        <v>45</v>
      </c>
      <c r="R2630" t="s">
        <v>11394</v>
      </c>
      <c r="S2630" t="s">
        <v>76</v>
      </c>
      <c r="T2630" s="3" t="s">
        <v>23012</v>
      </c>
      <c r="U2630" s="4">
        <v>4015.05</v>
      </c>
      <c r="V2630" t="s">
        <v>249</v>
      </c>
      <c r="W2630" s="3" t="b">
        <v>1</v>
      </c>
      <c r="X2630" s="3" t="b">
        <v>0</v>
      </c>
      <c r="Y2630" t="s">
        <v>11395</v>
      </c>
      <c r="Z2630" t="s">
        <v>23012</v>
      </c>
      <c r="AA2630" t="s">
        <v>11371</v>
      </c>
    </row>
    <row r="2631" spans="1:27" x14ac:dyDescent="0.3">
      <c r="A2631">
        <f t="shared" si="717"/>
        <v>2630</v>
      </c>
      <c r="B2631" t="s">
        <v>2699</v>
      </c>
      <c r="C2631" t="s">
        <v>11396</v>
      </c>
      <c r="D2631" t="str">
        <f t="shared" si="708"/>
        <v>Emlyn Crowe</v>
      </c>
      <c r="E2631" s="3" t="s">
        <v>32</v>
      </c>
      <c r="F2631">
        <v>54</v>
      </c>
      <c r="G2631" s="1">
        <v>44436</v>
      </c>
      <c r="H2631" s="2">
        <f t="shared" si="709"/>
        <v>28</v>
      </c>
      <c r="I2631" s="2">
        <f t="shared" si="710"/>
        <v>8</v>
      </c>
      <c r="J2631" s="2">
        <f t="shared" si="711"/>
        <v>2021</v>
      </c>
      <c r="K2631" s="1">
        <v>44497</v>
      </c>
      <c r="L2631" s="2">
        <f t="shared" si="713"/>
        <v>28</v>
      </c>
      <c r="M2631" s="2">
        <f t="shared" si="714"/>
        <v>10</v>
      </c>
      <c r="N2631" s="2">
        <f t="shared" si="715"/>
        <v>2021</v>
      </c>
      <c r="O2631" s="2">
        <f t="shared" si="716"/>
        <v>61</v>
      </c>
      <c r="P2631" t="s">
        <v>118</v>
      </c>
      <c r="Q2631" t="s">
        <v>45</v>
      </c>
      <c r="R2631" t="s">
        <v>11397</v>
      </c>
      <c r="S2631" t="s">
        <v>65</v>
      </c>
      <c r="T2631" s="3" t="s">
        <v>26</v>
      </c>
      <c r="U2631" s="4">
        <v>48038.03</v>
      </c>
      <c r="V2631" t="s">
        <v>1297</v>
      </c>
      <c r="W2631" s="3" t="b">
        <v>1</v>
      </c>
      <c r="X2631" s="3" t="b">
        <v>1</v>
      </c>
      <c r="Y2631" t="s">
        <v>2911</v>
      </c>
      <c r="Z2631" t="s">
        <v>2354</v>
      </c>
      <c r="AA2631" t="s">
        <v>7723</v>
      </c>
    </row>
    <row r="2632" spans="1:27" x14ac:dyDescent="0.3">
      <c r="A2632">
        <f t="shared" si="717"/>
        <v>2631</v>
      </c>
      <c r="B2632" t="s">
        <v>11398</v>
      </c>
      <c r="C2632" t="s">
        <v>11399</v>
      </c>
      <c r="D2632" t="str">
        <f t="shared" si="708"/>
        <v>Delinda Mawson</v>
      </c>
      <c r="E2632" s="3" t="s">
        <v>32</v>
      </c>
      <c r="F2632">
        <v>43</v>
      </c>
      <c r="G2632" s="1">
        <v>44284</v>
      </c>
      <c r="H2632" s="2">
        <f t="shared" si="709"/>
        <v>29</v>
      </c>
      <c r="I2632" s="2">
        <f t="shared" si="710"/>
        <v>3</v>
      </c>
      <c r="J2632" s="2">
        <f t="shared" si="711"/>
        <v>2021</v>
      </c>
      <c r="K2632" s="1">
        <f>G2632+8</f>
        <v>44292</v>
      </c>
      <c r="L2632" s="2">
        <f t="shared" si="713"/>
        <v>6</v>
      </c>
      <c r="M2632" s="2">
        <f t="shared" si="714"/>
        <v>4</v>
      </c>
      <c r="N2632" s="2">
        <f t="shared" si="715"/>
        <v>2021</v>
      </c>
      <c r="O2632" s="2">
        <f t="shared" si="716"/>
        <v>8</v>
      </c>
      <c r="P2632" t="s">
        <v>73</v>
      </c>
      <c r="Q2632" t="s">
        <v>74</v>
      </c>
      <c r="R2632" t="s">
        <v>11400</v>
      </c>
      <c r="S2632" t="s">
        <v>76</v>
      </c>
      <c r="T2632" s="3" t="s">
        <v>23012</v>
      </c>
      <c r="U2632" s="4">
        <v>30876.71</v>
      </c>
      <c r="V2632" t="s">
        <v>2525</v>
      </c>
      <c r="W2632" s="3" t="b">
        <v>1</v>
      </c>
      <c r="X2632" s="3" t="b">
        <v>1</v>
      </c>
      <c r="Y2632" t="s">
        <v>11401</v>
      </c>
      <c r="Z2632" t="s">
        <v>23012</v>
      </c>
      <c r="AA2632" t="s">
        <v>1338</v>
      </c>
    </row>
    <row r="2633" spans="1:27" x14ac:dyDescent="0.3">
      <c r="A2633">
        <f t="shared" si="717"/>
        <v>2632</v>
      </c>
      <c r="B2633" t="s">
        <v>11402</v>
      </c>
      <c r="C2633" t="s">
        <v>11403</v>
      </c>
      <c r="D2633" t="str">
        <f t="shared" si="708"/>
        <v>Aveline Forcer</v>
      </c>
      <c r="E2633" s="3" t="s">
        <v>32</v>
      </c>
      <c r="F2633">
        <v>73</v>
      </c>
      <c r="G2633" s="1">
        <v>44303</v>
      </c>
      <c r="H2633" s="2">
        <f t="shared" si="709"/>
        <v>17</v>
      </c>
      <c r="I2633" s="2">
        <f t="shared" si="710"/>
        <v>4</v>
      </c>
      <c r="J2633" s="2">
        <f t="shared" si="711"/>
        <v>2021</v>
      </c>
      <c r="K2633" s="1">
        <v>44525</v>
      </c>
      <c r="L2633" s="2">
        <f t="shared" si="713"/>
        <v>25</v>
      </c>
      <c r="M2633" s="2">
        <f t="shared" si="714"/>
        <v>11</v>
      </c>
      <c r="N2633" s="2">
        <f t="shared" si="715"/>
        <v>2021</v>
      </c>
      <c r="O2633" s="2">
        <f t="shared" si="716"/>
        <v>222</v>
      </c>
      <c r="P2633" t="s">
        <v>63</v>
      </c>
      <c r="Q2633" t="s">
        <v>34</v>
      </c>
      <c r="R2633" t="s">
        <v>11404</v>
      </c>
      <c r="S2633" t="s">
        <v>56</v>
      </c>
      <c r="T2633" s="3" t="s">
        <v>66</v>
      </c>
      <c r="U2633" s="4">
        <v>4748.03</v>
      </c>
      <c r="V2633" t="s">
        <v>1477</v>
      </c>
      <c r="W2633" s="3" t="b">
        <v>0</v>
      </c>
      <c r="X2633" s="3" t="b">
        <v>0</v>
      </c>
      <c r="Y2633" t="s">
        <v>5403</v>
      </c>
      <c r="Z2633" t="s">
        <v>5404</v>
      </c>
      <c r="AA2633" t="s">
        <v>863</v>
      </c>
    </row>
    <row r="2634" spans="1:27" x14ac:dyDescent="0.3">
      <c r="A2634">
        <f t="shared" si="717"/>
        <v>2633</v>
      </c>
      <c r="B2634" t="s">
        <v>11405</v>
      </c>
      <c r="C2634" t="s">
        <v>11406</v>
      </c>
      <c r="D2634" t="str">
        <f t="shared" si="708"/>
        <v>Sallyanne Hammatt</v>
      </c>
      <c r="E2634" s="3" t="s">
        <v>32</v>
      </c>
      <c r="F2634">
        <v>14</v>
      </c>
      <c r="G2634" s="1">
        <v>44480</v>
      </c>
      <c r="H2634" s="2">
        <f t="shared" si="709"/>
        <v>11</v>
      </c>
      <c r="I2634" s="2">
        <f t="shared" si="710"/>
        <v>10</v>
      </c>
      <c r="J2634" s="2">
        <f t="shared" si="711"/>
        <v>2021</v>
      </c>
      <c r="K2634" s="1">
        <v>44559</v>
      </c>
      <c r="L2634" s="2">
        <f t="shared" si="713"/>
        <v>29</v>
      </c>
      <c r="M2634" s="2">
        <f t="shared" si="714"/>
        <v>12</v>
      </c>
      <c r="N2634" s="2">
        <f t="shared" si="715"/>
        <v>2021</v>
      </c>
      <c r="O2634" s="2">
        <f t="shared" si="716"/>
        <v>79</v>
      </c>
      <c r="P2634" t="s">
        <v>118</v>
      </c>
      <c r="Q2634" t="s">
        <v>34</v>
      </c>
      <c r="R2634" t="s">
        <v>11407</v>
      </c>
      <c r="S2634" t="s">
        <v>177</v>
      </c>
      <c r="T2634" s="3" t="s">
        <v>83</v>
      </c>
      <c r="U2634" s="4">
        <v>50534.42</v>
      </c>
      <c r="V2634" t="s">
        <v>1616</v>
      </c>
      <c r="W2634" s="3" t="b">
        <v>0</v>
      </c>
      <c r="X2634" s="3" t="b">
        <v>1</v>
      </c>
      <c r="Y2634" t="s">
        <v>7134</v>
      </c>
      <c r="Z2634" t="s">
        <v>1116</v>
      </c>
      <c r="AA2634" t="s">
        <v>10194</v>
      </c>
    </row>
    <row r="2635" spans="1:27" x14ac:dyDescent="0.3">
      <c r="A2635">
        <f t="shared" si="717"/>
        <v>2634</v>
      </c>
      <c r="B2635" t="s">
        <v>11408</v>
      </c>
      <c r="C2635" t="s">
        <v>11409</v>
      </c>
      <c r="D2635" t="str">
        <f t="shared" si="708"/>
        <v>Willyt Twidle</v>
      </c>
      <c r="E2635" s="3" t="s">
        <v>32</v>
      </c>
      <c r="F2635">
        <v>2</v>
      </c>
      <c r="G2635" s="1">
        <v>44234</v>
      </c>
      <c r="H2635" s="2">
        <f t="shared" si="709"/>
        <v>7</v>
      </c>
      <c r="I2635" s="2">
        <f t="shared" si="710"/>
        <v>2</v>
      </c>
      <c r="J2635" s="2">
        <f t="shared" si="711"/>
        <v>2021</v>
      </c>
      <c r="K2635" s="1">
        <v>44488</v>
      </c>
      <c r="L2635" s="2">
        <f t="shared" si="713"/>
        <v>19</v>
      </c>
      <c r="M2635" s="2">
        <f t="shared" si="714"/>
        <v>10</v>
      </c>
      <c r="N2635" s="2">
        <f t="shared" si="715"/>
        <v>2021</v>
      </c>
      <c r="O2635" s="2">
        <f t="shared" si="716"/>
        <v>254</v>
      </c>
      <c r="P2635" t="s">
        <v>73</v>
      </c>
      <c r="Q2635" t="s">
        <v>119</v>
      </c>
      <c r="R2635" t="s">
        <v>11410</v>
      </c>
      <c r="S2635" t="s">
        <v>36</v>
      </c>
      <c r="T2635" s="3" t="s">
        <v>26</v>
      </c>
      <c r="U2635" s="4">
        <v>75583.240000000005</v>
      </c>
      <c r="V2635" t="s">
        <v>394</v>
      </c>
      <c r="W2635" s="3" t="s">
        <v>23011</v>
      </c>
      <c r="X2635" s="3" t="b">
        <v>1</v>
      </c>
      <c r="Y2635" t="s">
        <v>11411</v>
      </c>
      <c r="Z2635" t="s">
        <v>23012</v>
      </c>
      <c r="AA2635" t="s">
        <v>11412</v>
      </c>
    </row>
    <row r="2636" spans="1:27" x14ac:dyDescent="0.3">
      <c r="A2636">
        <f t="shared" si="717"/>
        <v>2635</v>
      </c>
      <c r="B2636" t="s">
        <v>5921</v>
      </c>
      <c r="C2636" t="s">
        <v>11413</v>
      </c>
      <c r="D2636" t="str">
        <f t="shared" si="708"/>
        <v>Ariadne Cooley</v>
      </c>
      <c r="E2636" s="3" t="s">
        <v>32</v>
      </c>
      <c r="F2636">
        <v>18</v>
      </c>
      <c r="G2636" s="1">
        <v>44456</v>
      </c>
      <c r="H2636" s="2">
        <f t="shared" si="709"/>
        <v>17</v>
      </c>
      <c r="I2636" s="2">
        <f t="shared" si="710"/>
        <v>9</v>
      </c>
      <c r="J2636" s="2">
        <f t="shared" si="711"/>
        <v>2021</v>
      </c>
      <c r="K2636" s="1">
        <f>G2636+8</f>
        <v>44464</v>
      </c>
      <c r="L2636" s="2">
        <f t="shared" si="713"/>
        <v>25</v>
      </c>
      <c r="M2636" s="2">
        <f t="shared" si="714"/>
        <v>9</v>
      </c>
      <c r="N2636" s="2">
        <f t="shared" si="715"/>
        <v>2021</v>
      </c>
      <c r="O2636" s="2">
        <f t="shared" si="716"/>
        <v>8</v>
      </c>
      <c r="P2636" t="s">
        <v>63</v>
      </c>
      <c r="Q2636" t="s">
        <v>197</v>
      </c>
      <c r="R2636" t="s">
        <v>11414</v>
      </c>
      <c r="S2636" t="s">
        <v>100</v>
      </c>
      <c r="T2636" s="3" t="s">
        <v>26</v>
      </c>
      <c r="U2636" s="4">
        <v>25858.5</v>
      </c>
      <c r="V2636" t="s">
        <v>2692</v>
      </c>
      <c r="W2636" s="3" t="b">
        <v>0</v>
      </c>
      <c r="X2636" s="3" t="s">
        <v>23011</v>
      </c>
      <c r="Y2636" t="s">
        <v>7741</v>
      </c>
      <c r="Z2636" t="s">
        <v>7742</v>
      </c>
      <c r="AA2636" t="s">
        <v>7600</v>
      </c>
    </row>
    <row r="2637" spans="1:27" x14ac:dyDescent="0.3">
      <c r="A2637">
        <f t="shared" si="717"/>
        <v>2636</v>
      </c>
      <c r="B2637" t="s">
        <v>11415</v>
      </c>
      <c r="C2637" t="s">
        <v>11416</v>
      </c>
      <c r="D2637" t="str">
        <f t="shared" si="708"/>
        <v>Anitra Macieja</v>
      </c>
      <c r="E2637" s="3" t="s">
        <v>235</v>
      </c>
      <c r="F2637">
        <v>49</v>
      </c>
      <c r="G2637" s="1">
        <v>44458</v>
      </c>
      <c r="H2637" s="2">
        <f t="shared" si="709"/>
        <v>19</v>
      </c>
      <c r="I2637" s="2">
        <f t="shared" si="710"/>
        <v>9</v>
      </c>
      <c r="J2637" s="2">
        <f t="shared" si="711"/>
        <v>2021</v>
      </c>
      <c r="K2637" s="1">
        <v>44534</v>
      </c>
      <c r="L2637" s="2">
        <f t="shared" si="713"/>
        <v>4</v>
      </c>
      <c r="M2637" s="2">
        <f t="shared" si="714"/>
        <v>12</v>
      </c>
      <c r="N2637" s="2">
        <f t="shared" si="715"/>
        <v>2021</v>
      </c>
      <c r="O2637" s="2">
        <f t="shared" si="716"/>
        <v>76</v>
      </c>
      <c r="P2637" t="s">
        <v>22</v>
      </c>
      <c r="Q2637" t="s">
        <v>90</v>
      </c>
      <c r="R2637" t="s">
        <v>11417</v>
      </c>
      <c r="S2637" t="s">
        <v>92</v>
      </c>
      <c r="T2637" s="3" t="s">
        <v>37</v>
      </c>
      <c r="U2637" s="4">
        <v>48819.56</v>
      </c>
      <c r="V2637" t="s">
        <v>1883</v>
      </c>
      <c r="W2637" s="3" t="b">
        <v>0</v>
      </c>
      <c r="X2637" s="3" t="b">
        <v>0</v>
      </c>
      <c r="Y2637" t="s">
        <v>11418</v>
      </c>
      <c r="Z2637" t="s">
        <v>23012</v>
      </c>
      <c r="AA2637" t="s">
        <v>10247</v>
      </c>
    </row>
    <row r="2638" spans="1:27" x14ac:dyDescent="0.3">
      <c r="A2638">
        <f t="shared" si="717"/>
        <v>2637</v>
      </c>
      <c r="B2638" t="s">
        <v>11419</v>
      </c>
      <c r="C2638" t="s">
        <v>11420</v>
      </c>
      <c r="D2638" t="str">
        <f t="shared" si="708"/>
        <v>Kincaid Marshfield</v>
      </c>
      <c r="E2638" s="3" t="s">
        <v>43</v>
      </c>
      <c r="F2638">
        <v>29</v>
      </c>
      <c r="G2638" s="1">
        <v>44527</v>
      </c>
      <c r="H2638" s="2">
        <f t="shared" si="709"/>
        <v>27</v>
      </c>
      <c r="I2638" s="2">
        <f t="shared" si="710"/>
        <v>11</v>
      </c>
      <c r="J2638" s="2">
        <f t="shared" si="711"/>
        <v>2021</v>
      </c>
      <c r="K2638" s="1">
        <f>G2638+8</f>
        <v>44535</v>
      </c>
      <c r="L2638" s="2">
        <f t="shared" si="713"/>
        <v>5</v>
      </c>
      <c r="M2638" s="2">
        <f t="shared" si="714"/>
        <v>12</v>
      </c>
      <c r="N2638" s="2">
        <f t="shared" si="715"/>
        <v>2021</v>
      </c>
      <c r="O2638" s="2">
        <f t="shared" si="716"/>
        <v>8</v>
      </c>
      <c r="P2638" t="s">
        <v>22</v>
      </c>
      <c r="Q2638" t="s">
        <v>23</v>
      </c>
      <c r="R2638" t="s">
        <v>11421</v>
      </c>
      <c r="S2638" t="s">
        <v>92</v>
      </c>
      <c r="T2638" s="3" t="s">
        <v>23012</v>
      </c>
      <c r="U2638" s="4">
        <v>78589.09</v>
      </c>
      <c r="V2638" t="s">
        <v>5067</v>
      </c>
      <c r="W2638" s="3" t="b">
        <v>1</v>
      </c>
      <c r="X2638" s="3" t="b">
        <v>0</v>
      </c>
      <c r="Y2638" t="s">
        <v>4610</v>
      </c>
      <c r="Z2638" t="s">
        <v>23012</v>
      </c>
      <c r="AA2638" t="s">
        <v>11422</v>
      </c>
    </row>
    <row r="2639" spans="1:27" x14ac:dyDescent="0.3">
      <c r="A2639">
        <f t="shared" si="717"/>
        <v>2638</v>
      </c>
      <c r="B2639" t="s">
        <v>11423</v>
      </c>
      <c r="C2639" t="s">
        <v>11424</v>
      </c>
      <c r="D2639" t="str">
        <f t="shared" si="708"/>
        <v>Melany Gilford</v>
      </c>
      <c r="E2639" s="3" t="s">
        <v>32</v>
      </c>
      <c r="F2639">
        <v>22</v>
      </c>
      <c r="G2639" s="1">
        <v>44385</v>
      </c>
      <c r="H2639" s="2">
        <f t="shared" si="709"/>
        <v>8</v>
      </c>
      <c r="I2639" s="2">
        <f t="shared" si="710"/>
        <v>7</v>
      </c>
      <c r="J2639" s="2">
        <f t="shared" si="711"/>
        <v>2021</v>
      </c>
      <c r="K2639" s="1">
        <v>44499</v>
      </c>
      <c r="L2639" s="2">
        <f t="shared" si="713"/>
        <v>30</v>
      </c>
      <c r="M2639" s="2">
        <f t="shared" si="714"/>
        <v>10</v>
      </c>
      <c r="N2639" s="2">
        <f t="shared" si="715"/>
        <v>2021</v>
      </c>
      <c r="O2639" s="2">
        <f t="shared" si="716"/>
        <v>114</v>
      </c>
      <c r="P2639" t="s">
        <v>22</v>
      </c>
      <c r="Q2639" t="s">
        <v>23</v>
      </c>
      <c r="R2639" t="s">
        <v>11425</v>
      </c>
      <c r="S2639" t="s">
        <v>177</v>
      </c>
      <c r="T2639" s="3" t="s">
        <v>66</v>
      </c>
      <c r="U2639" s="4">
        <v>56902.239999999998</v>
      </c>
      <c r="V2639" t="s">
        <v>147</v>
      </c>
      <c r="W2639" s="3" t="b">
        <v>1</v>
      </c>
      <c r="X2639" s="3" t="b">
        <v>1</v>
      </c>
      <c r="Y2639" t="s">
        <v>11426</v>
      </c>
      <c r="Z2639" t="s">
        <v>23012</v>
      </c>
      <c r="AA2639" t="s">
        <v>470</v>
      </c>
    </row>
    <row r="2640" spans="1:27" x14ac:dyDescent="0.3">
      <c r="A2640">
        <f t="shared" si="717"/>
        <v>2639</v>
      </c>
      <c r="B2640" t="s">
        <v>7286</v>
      </c>
      <c r="C2640" t="s">
        <v>11427</v>
      </c>
      <c r="D2640" t="str">
        <f t="shared" si="708"/>
        <v>Ray Feeny</v>
      </c>
      <c r="E2640" s="3" t="s">
        <v>43</v>
      </c>
      <c r="F2640">
        <v>99</v>
      </c>
      <c r="G2640" s="1">
        <v>44560</v>
      </c>
      <c r="H2640" s="2">
        <f t="shared" si="709"/>
        <v>30</v>
      </c>
      <c r="I2640" s="2">
        <f t="shared" si="710"/>
        <v>12</v>
      </c>
      <c r="J2640" s="2">
        <f t="shared" si="711"/>
        <v>2021</v>
      </c>
      <c r="K2640" s="1">
        <f t="shared" ref="K2640:K2641" si="718">G2640+8</f>
        <v>44568</v>
      </c>
      <c r="L2640" s="2">
        <f t="shared" si="713"/>
        <v>7</v>
      </c>
      <c r="M2640" s="2">
        <f t="shared" si="714"/>
        <v>1</v>
      </c>
      <c r="N2640" s="2">
        <f t="shared" si="715"/>
        <v>2022</v>
      </c>
      <c r="O2640" s="2">
        <f t="shared" si="716"/>
        <v>8</v>
      </c>
      <c r="P2640" t="s">
        <v>63</v>
      </c>
      <c r="Q2640" t="s">
        <v>197</v>
      </c>
      <c r="R2640" t="s">
        <v>11428</v>
      </c>
      <c r="S2640" t="s">
        <v>36</v>
      </c>
      <c r="T2640" s="3" t="s">
        <v>26</v>
      </c>
      <c r="U2640" s="4">
        <v>71140.87</v>
      </c>
      <c r="V2640" t="s">
        <v>101</v>
      </c>
      <c r="W2640" s="3" t="b">
        <v>0</v>
      </c>
      <c r="X2640" s="3" t="s">
        <v>23011</v>
      </c>
      <c r="Y2640" t="s">
        <v>5403</v>
      </c>
      <c r="Z2640" t="s">
        <v>5404</v>
      </c>
      <c r="AA2640" t="s">
        <v>5063</v>
      </c>
    </row>
    <row r="2641" spans="1:27" x14ac:dyDescent="0.3">
      <c r="A2641">
        <f t="shared" si="717"/>
        <v>2640</v>
      </c>
      <c r="B2641" t="s">
        <v>1289</v>
      </c>
      <c r="C2641" t="s">
        <v>11429</v>
      </c>
      <c r="D2641" t="str">
        <f t="shared" si="708"/>
        <v>Monica O'Downe</v>
      </c>
      <c r="E2641" s="3" t="s">
        <v>350</v>
      </c>
      <c r="F2641">
        <v>50</v>
      </c>
      <c r="G2641" s="1">
        <v>44545</v>
      </c>
      <c r="H2641" s="2">
        <f t="shared" si="709"/>
        <v>15</v>
      </c>
      <c r="I2641" s="2">
        <f t="shared" si="710"/>
        <v>12</v>
      </c>
      <c r="J2641" s="2">
        <f t="shared" si="711"/>
        <v>2021</v>
      </c>
      <c r="K2641" s="1">
        <f t="shared" si="718"/>
        <v>44553</v>
      </c>
      <c r="L2641" s="2">
        <f t="shared" si="713"/>
        <v>23</v>
      </c>
      <c r="M2641" s="2">
        <f t="shared" si="714"/>
        <v>12</v>
      </c>
      <c r="N2641" s="2">
        <f t="shared" si="715"/>
        <v>2021</v>
      </c>
      <c r="O2641" s="2">
        <f t="shared" si="716"/>
        <v>8</v>
      </c>
      <c r="P2641" t="s">
        <v>33</v>
      </c>
      <c r="Q2641" t="s">
        <v>197</v>
      </c>
      <c r="R2641" t="s">
        <v>11430</v>
      </c>
      <c r="S2641" t="s">
        <v>100</v>
      </c>
      <c r="T2641" s="3" t="s">
        <v>66</v>
      </c>
      <c r="U2641" s="4">
        <v>86661.04</v>
      </c>
      <c r="V2641" t="s">
        <v>237</v>
      </c>
      <c r="W2641" s="3" t="b">
        <v>1</v>
      </c>
      <c r="X2641" s="3" t="b">
        <v>1</v>
      </c>
      <c r="Y2641" t="s">
        <v>11431</v>
      </c>
      <c r="Z2641" t="s">
        <v>23012</v>
      </c>
      <c r="AA2641" t="s">
        <v>2397</v>
      </c>
    </row>
    <row r="2642" spans="1:27" x14ac:dyDescent="0.3">
      <c r="A2642">
        <f t="shared" si="717"/>
        <v>2641</v>
      </c>
      <c r="B2642" t="s">
        <v>8666</v>
      </c>
      <c r="C2642" t="s">
        <v>6336</v>
      </c>
      <c r="D2642" t="str">
        <f t="shared" si="708"/>
        <v>Loella Otto</v>
      </c>
      <c r="E2642" s="3" t="s">
        <v>32</v>
      </c>
      <c r="F2642">
        <v>82</v>
      </c>
      <c r="G2642" s="1">
        <v>44423</v>
      </c>
      <c r="H2642" s="2">
        <f t="shared" si="709"/>
        <v>15</v>
      </c>
      <c r="I2642" s="2">
        <f t="shared" si="710"/>
        <v>8</v>
      </c>
      <c r="J2642" s="2">
        <f t="shared" si="711"/>
        <v>2021</v>
      </c>
      <c r="K2642" s="1">
        <v>44440</v>
      </c>
      <c r="L2642" s="2">
        <f t="shared" si="713"/>
        <v>1</v>
      </c>
      <c r="M2642" s="2">
        <f t="shared" si="714"/>
        <v>9</v>
      </c>
      <c r="N2642" s="2">
        <f t="shared" si="715"/>
        <v>2021</v>
      </c>
      <c r="O2642" s="2">
        <f t="shared" si="716"/>
        <v>17</v>
      </c>
      <c r="P2642" t="s">
        <v>63</v>
      </c>
      <c r="Q2642" t="s">
        <v>126</v>
      </c>
      <c r="R2642" t="s">
        <v>11432</v>
      </c>
      <c r="S2642" t="s">
        <v>146</v>
      </c>
      <c r="T2642" s="3" t="s">
        <v>83</v>
      </c>
      <c r="U2642" s="4">
        <v>84329.23</v>
      </c>
      <c r="V2642" t="s">
        <v>560</v>
      </c>
      <c r="W2642" s="3" t="s">
        <v>23011</v>
      </c>
      <c r="X2642" s="3" t="b">
        <v>1</v>
      </c>
      <c r="Y2642" t="s">
        <v>11433</v>
      </c>
      <c r="Z2642" t="s">
        <v>23012</v>
      </c>
      <c r="AA2642" t="s">
        <v>11264</v>
      </c>
    </row>
    <row r="2643" spans="1:27" x14ac:dyDescent="0.3">
      <c r="A2643">
        <f t="shared" si="717"/>
        <v>2642</v>
      </c>
      <c r="B2643" t="s">
        <v>11434</v>
      </c>
      <c r="D2643" t="str">
        <f t="shared" si="708"/>
        <v xml:space="preserve">Gracia </v>
      </c>
      <c r="E2643" s="3" t="s">
        <v>190</v>
      </c>
      <c r="F2643">
        <v>36</v>
      </c>
      <c r="G2643" s="1">
        <v>44320</v>
      </c>
      <c r="H2643" s="2">
        <f t="shared" si="709"/>
        <v>4</v>
      </c>
      <c r="I2643" s="2">
        <f t="shared" si="710"/>
        <v>5</v>
      </c>
      <c r="J2643" s="2">
        <f t="shared" si="711"/>
        <v>2021</v>
      </c>
      <c r="K2643" s="1">
        <v>44505</v>
      </c>
      <c r="L2643" s="2">
        <f t="shared" si="713"/>
        <v>5</v>
      </c>
      <c r="M2643" s="2">
        <f t="shared" si="714"/>
        <v>11</v>
      </c>
      <c r="N2643" s="2">
        <f t="shared" si="715"/>
        <v>2021</v>
      </c>
      <c r="O2643" s="2">
        <f t="shared" si="716"/>
        <v>185</v>
      </c>
      <c r="P2643" t="s">
        <v>22</v>
      </c>
      <c r="Q2643" t="s">
        <v>45</v>
      </c>
      <c r="R2643" t="s">
        <v>11435</v>
      </c>
      <c r="S2643" t="s">
        <v>92</v>
      </c>
      <c r="T2643" s="3" t="s">
        <v>83</v>
      </c>
      <c r="U2643" s="4">
        <v>37779.599999999999</v>
      </c>
      <c r="V2643" t="s">
        <v>237</v>
      </c>
      <c r="W2643" s="3" t="b">
        <v>0</v>
      </c>
      <c r="X2643" s="3" t="b">
        <v>1</v>
      </c>
      <c r="Y2643" t="s">
        <v>11436</v>
      </c>
      <c r="Z2643" t="s">
        <v>23012</v>
      </c>
      <c r="AA2643" t="s">
        <v>470</v>
      </c>
    </row>
    <row r="2644" spans="1:27" x14ac:dyDescent="0.3">
      <c r="A2644">
        <f t="shared" si="717"/>
        <v>2643</v>
      </c>
      <c r="B2644" t="s">
        <v>5184</v>
      </c>
      <c r="C2644" t="s">
        <v>11437</v>
      </c>
      <c r="D2644" t="str">
        <f t="shared" si="708"/>
        <v>Happy Ugoni</v>
      </c>
      <c r="E2644" s="3" t="s">
        <v>32</v>
      </c>
      <c r="F2644">
        <v>27</v>
      </c>
      <c r="G2644" s="1">
        <v>44509</v>
      </c>
      <c r="H2644" s="2">
        <f t="shared" si="709"/>
        <v>9</v>
      </c>
      <c r="I2644" s="2">
        <f t="shared" si="710"/>
        <v>11</v>
      </c>
      <c r="J2644" s="2">
        <f t="shared" si="711"/>
        <v>2021</v>
      </c>
      <c r="K2644" s="1">
        <f>G2644+8</f>
        <v>44517</v>
      </c>
      <c r="L2644" s="2">
        <f t="shared" si="713"/>
        <v>17</v>
      </c>
      <c r="M2644" s="2">
        <f t="shared" si="714"/>
        <v>11</v>
      </c>
      <c r="N2644" s="2">
        <f t="shared" si="715"/>
        <v>2021</v>
      </c>
      <c r="O2644" s="2">
        <f t="shared" si="716"/>
        <v>8</v>
      </c>
      <c r="P2644" t="s">
        <v>22</v>
      </c>
      <c r="Q2644" t="s">
        <v>197</v>
      </c>
      <c r="R2644" t="s">
        <v>11438</v>
      </c>
      <c r="S2644" t="s">
        <v>92</v>
      </c>
      <c r="T2644" s="3" t="s">
        <v>83</v>
      </c>
      <c r="U2644" s="4">
        <v>74257.490000000005</v>
      </c>
      <c r="V2644" t="s">
        <v>2665</v>
      </c>
      <c r="W2644" s="3" t="b">
        <v>1</v>
      </c>
      <c r="X2644" s="3" t="b">
        <v>1</v>
      </c>
      <c r="Y2644" t="s">
        <v>11439</v>
      </c>
      <c r="Z2644" t="s">
        <v>23012</v>
      </c>
      <c r="AA2644" t="s">
        <v>115</v>
      </c>
    </row>
    <row r="2645" spans="1:27" x14ac:dyDescent="0.3">
      <c r="A2645">
        <f t="shared" si="717"/>
        <v>2644</v>
      </c>
      <c r="B2645" t="s">
        <v>11440</v>
      </c>
      <c r="C2645" t="s">
        <v>7947</v>
      </c>
      <c r="D2645" t="str">
        <f t="shared" si="708"/>
        <v>Arlee Albert</v>
      </c>
      <c r="E2645" s="3" t="s">
        <v>32</v>
      </c>
      <c r="F2645">
        <v>6</v>
      </c>
      <c r="G2645" s="1">
        <v>44306</v>
      </c>
      <c r="H2645" s="2">
        <f t="shared" si="709"/>
        <v>20</v>
      </c>
      <c r="I2645" s="2">
        <f t="shared" si="710"/>
        <v>4</v>
      </c>
      <c r="J2645" s="2">
        <f t="shared" si="711"/>
        <v>2021</v>
      </c>
      <c r="K2645" s="1">
        <v>44354</v>
      </c>
      <c r="L2645" s="2">
        <f t="shared" si="713"/>
        <v>7</v>
      </c>
      <c r="M2645" s="2">
        <f t="shared" si="714"/>
        <v>6</v>
      </c>
      <c r="N2645" s="2">
        <f t="shared" si="715"/>
        <v>2021</v>
      </c>
      <c r="O2645" s="2">
        <f t="shared" si="716"/>
        <v>48</v>
      </c>
      <c r="P2645" t="s">
        <v>118</v>
      </c>
      <c r="Q2645" t="s">
        <v>197</v>
      </c>
      <c r="R2645" t="s">
        <v>11441</v>
      </c>
      <c r="S2645" t="s">
        <v>36</v>
      </c>
      <c r="T2645" s="3" t="s">
        <v>57</v>
      </c>
      <c r="U2645" s="4">
        <v>61255.75</v>
      </c>
      <c r="V2645" t="s">
        <v>423</v>
      </c>
      <c r="W2645" s="3" t="b">
        <v>0</v>
      </c>
      <c r="X2645" s="3" t="b">
        <v>0</v>
      </c>
      <c r="Y2645" t="s">
        <v>11442</v>
      </c>
      <c r="Z2645" t="s">
        <v>23012</v>
      </c>
      <c r="AA2645" t="s">
        <v>11443</v>
      </c>
    </row>
    <row r="2646" spans="1:27" x14ac:dyDescent="0.3">
      <c r="A2646">
        <f t="shared" si="717"/>
        <v>2645</v>
      </c>
      <c r="B2646" t="s">
        <v>11444</v>
      </c>
      <c r="C2646" t="s">
        <v>11445</v>
      </c>
      <c r="D2646" t="str">
        <f t="shared" si="708"/>
        <v>Carmine Gartside</v>
      </c>
      <c r="E2646" s="3" t="s">
        <v>43</v>
      </c>
      <c r="F2646">
        <v>53</v>
      </c>
      <c r="G2646" s="1">
        <v>44559</v>
      </c>
      <c r="H2646" s="2">
        <f t="shared" si="709"/>
        <v>29</v>
      </c>
      <c r="I2646" s="2">
        <f t="shared" si="710"/>
        <v>12</v>
      </c>
      <c r="J2646" s="2">
        <f t="shared" si="711"/>
        <v>2021</v>
      </c>
      <c r="K2646" s="1">
        <f t="shared" ref="K2646:K2652" si="719">G2646+8</f>
        <v>44567</v>
      </c>
      <c r="L2646" s="2">
        <f t="shared" si="713"/>
        <v>6</v>
      </c>
      <c r="M2646" s="2">
        <f t="shared" si="714"/>
        <v>1</v>
      </c>
      <c r="N2646" s="2">
        <f t="shared" si="715"/>
        <v>2022</v>
      </c>
      <c r="O2646" s="2">
        <f t="shared" si="716"/>
        <v>8</v>
      </c>
      <c r="P2646" t="s">
        <v>22</v>
      </c>
      <c r="Q2646" t="s">
        <v>74</v>
      </c>
      <c r="R2646" t="s">
        <v>11446</v>
      </c>
      <c r="S2646" t="s">
        <v>36</v>
      </c>
      <c r="T2646" s="3" t="s">
        <v>37</v>
      </c>
      <c r="U2646" s="4">
        <v>71915.63</v>
      </c>
      <c r="V2646" t="s">
        <v>1297</v>
      </c>
      <c r="W2646" s="3" t="b">
        <v>1</v>
      </c>
      <c r="X2646" s="3" t="s">
        <v>23011</v>
      </c>
      <c r="Y2646" t="s">
        <v>11447</v>
      </c>
      <c r="Z2646" t="s">
        <v>23012</v>
      </c>
      <c r="AA2646" t="s">
        <v>11448</v>
      </c>
    </row>
    <row r="2647" spans="1:27" x14ac:dyDescent="0.3">
      <c r="A2647">
        <f t="shared" si="717"/>
        <v>2646</v>
      </c>
      <c r="B2647" t="s">
        <v>11449</v>
      </c>
      <c r="C2647" t="s">
        <v>11450</v>
      </c>
      <c r="D2647" t="str">
        <f t="shared" si="708"/>
        <v>Casi Barthrup</v>
      </c>
      <c r="E2647" s="3" t="s">
        <v>32</v>
      </c>
      <c r="F2647">
        <v>79</v>
      </c>
      <c r="G2647" s="1">
        <v>44541</v>
      </c>
      <c r="H2647" s="2">
        <f t="shared" si="709"/>
        <v>11</v>
      </c>
      <c r="I2647" s="2">
        <f t="shared" si="710"/>
        <v>12</v>
      </c>
      <c r="J2647" s="2">
        <f t="shared" si="711"/>
        <v>2021</v>
      </c>
      <c r="K2647" s="1">
        <f t="shared" si="719"/>
        <v>44549</v>
      </c>
      <c r="L2647" s="2">
        <f t="shared" si="713"/>
        <v>19</v>
      </c>
      <c r="M2647" s="2">
        <f t="shared" si="714"/>
        <v>12</v>
      </c>
      <c r="N2647" s="2">
        <f t="shared" si="715"/>
        <v>2021</v>
      </c>
      <c r="O2647" s="2">
        <f t="shared" si="716"/>
        <v>8</v>
      </c>
      <c r="P2647" t="s">
        <v>44</v>
      </c>
      <c r="Q2647" t="s">
        <v>23</v>
      </c>
      <c r="R2647" t="s">
        <v>11451</v>
      </c>
      <c r="S2647" t="s">
        <v>65</v>
      </c>
      <c r="T2647" s="3" t="s">
        <v>37</v>
      </c>
      <c r="U2647" s="4">
        <v>86323.4</v>
      </c>
      <c r="V2647" t="s">
        <v>988</v>
      </c>
      <c r="W2647" s="3" t="b">
        <v>0</v>
      </c>
      <c r="X2647" s="3" t="b">
        <v>1</v>
      </c>
      <c r="Y2647" t="s">
        <v>11452</v>
      </c>
      <c r="Z2647" t="s">
        <v>23012</v>
      </c>
      <c r="AA2647" t="s">
        <v>6382</v>
      </c>
    </row>
    <row r="2648" spans="1:27" x14ac:dyDescent="0.3">
      <c r="A2648">
        <f t="shared" si="717"/>
        <v>2647</v>
      </c>
      <c r="B2648" t="s">
        <v>11453</v>
      </c>
      <c r="C2648" t="s">
        <v>11454</v>
      </c>
      <c r="D2648" t="str">
        <f t="shared" si="708"/>
        <v>Adelle Annear</v>
      </c>
      <c r="E2648" s="3" t="s">
        <v>32</v>
      </c>
      <c r="F2648">
        <v>84</v>
      </c>
      <c r="G2648" s="1">
        <v>44413</v>
      </c>
      <c r="H2648" s="2">
        <f t="shared" si="709"/>
        <v>5</v>
      </c>
      <c r="I2648" s="2">
        <f t="shared" si="710"/>
        <v>8</v>
      </c>
      <c r="J2648" s="2">
        <f t="shared" si="711"/>
        <v>2021</v>
      </c>
      <c r="K2648" s="1">
        <f t="shared" si="719"/>
        <v>44421</v>
      </c>
      <c r="L2648" s="2">
        <f t="shared" si="713"/>
        <v>13</v>
      </c>
      <c r="M2648" s="2">
        <f t="shared" si="714"/>
        <v>8</v>
      </c>
      <c r="N2648" s="2">
        <f t="shared" si="715"/>
        <v>2021</v>
      </c>
      <c r="O2648" s="2">
        <f t="shared" si="716"/>
        <v>8</v>
      </c>
      <c r="P2648" t="s">
        <v>63</v>
      </c>
      <c r="Q2648" t="s">
        <v>45</v>
      </c>
      <c r="R2648" t="s">
        <v>11455</v>
      </c>
      <c r="S2648" t="s">
        <v>65</v>
      </c>
      <c r="T2648" s="3" t="s">
        <v>66</v>
      </c>
      <c r="U2648" s="4">
        <v>60506.81</v>
      </c>
      <c r="V2648" t="s">
        <v>101</v>
      </c>
      <c r="W2648" s="3" t="b">
        <v>0</v>
      </c>
      <c r="X2648" s="3" t="b">
        <v>0</v>
      </c>
      <c r="Y2648" t="s">
        <v>659</v>
      </c>
      <c r="Z2648" t="s">
        <v>659</v>
      </c>
      <c r="AA2648" t="s">
        <v>700</v>
      </c>
    </row>
    <row r="2649" spans="1:27" x14ac:dyDescent="0.3">
      <c r="A2649">
        <f t="shared" si="717"/>
        <v>2648</v>
      </c>
      <c r="B2649" t="s">
        <v>11456</v>
      </c>
      <c r="C2649" t="s">
        <v>11457</v>
      </c>
      <c r="D2649" t="str">
        <f t="shared" si="708"/>
        <v>Ramon Dudny</v>
      </c>
      <c r="E2649" s="3" t="s">
        <v>43</v>
      </c>
      <c r="F2649">
        <v>22</v>
      </c>
      <c r="G2649" s="1">
        <v>44389</v>
      </c>
      <c r="H2649" s="2">
        <f t="shared" si="709"/>
        <v>12</v>
      </c>
      <c r="I2649" s="2">
        <f t="shared" si="710"/>
        <v>7</v>
      </c>
      <c r="J2649" s="2">
        <f t="shared" si="711"/>
        <v>2021</v>
      </c>
      <c r="K2649" s="1">
        <f t="shared" si="719"/>
        <v>44397</v>
      </c>
      <c r="L2649" s="2">
        <f t="shared" si="713"/>
        <v>20</v>
      </c>
      <c r="M2649" s="2">
        <f t="shared" si="714"/>
        <v>7</v>
      </c>
      <c r="N2649" s="2">
        <f t="shared" si="715"/>
        <v>2021</v>
      </c>
      <c r="O2649" s="2">
        <f t="shared" si="716"/>
        <v>8</v>
      </c>
      <c r="P2649" t="s">
        <v>118</v>
      </c>
      <c r="Q2649" t="s">
        <v>54</v>
      </c>
      <c r="R2649" t="s">
        <v>11458</v>
      </c>
      <c r="S2649" t="s">
        <v>100</v>
      </c>
      <c r="T2649" s="3" t="s">
        <v>83</v>
      </c>
      <c r="U2649" s="4">
        <v>78926.649999999994</v>
      </c>
      <c r="V2649" t="s">
        <v>584</v>
      </c>
      <c r="W2649" s="3" t="b">
        <v>1</v>
      </c>
      <c r="X2649" s="3" t="b">
        <v>1</v>
      </c>
      <c r="Y2649" t="s">
        <v>11459</v>
      </c>
      <c r="Z2649" t="s">
        <v>23012</v>
      </c>
      <c r="AA2649" t="s">
        <v>1679</v>
      </c>
    </row>
    <row r="2650" spans="1:27" x14ac:dyDescent="0.3">
      <c r="A2650">
        <f t="shared" si="717"/>
        <v>2649</v>
      </c>
      <c r="B2650" t="s">
        <v>11460</v>
      </c>
      <c r="C2650" t="s">
        <v>11461</v>
      </c>
      <c r="D2650" t="str">
        <f t="shared" si="708"/>
        <v>Kinna Snowdon</v>
      </c>
      <c r="E2650" s="3" t="s">
        <v>32</v>
      </c>
      <c r="F2650">
        <v>85</v>
      </c>
      <c r="G2650" s="1">
        <v>44466</v>
      </c>
      <c r="H2650" s="2">
        <f t="shared" si="709"/>
        <v>27</v>
      </c>
      <c r="I2650" s="2">
        <f t="shared" si="710"/>
        <v>9</v>
      </c>
      <c r="J2650" s="2">
        <f t="shared" si="711"/>
        <v>2021</v>
      </c>
      <c r="K2650" s="1">
        <f t="shared" si="719"/>
        <v>44474</v>
      </c>
      <c r="L2650" s="2">
        <f t="shared" si="713"/>
        <v>5</v>
      </c>
      <c r="M2650" s="2">
        <f t="shared" si="714"/>
        <v>10</v>
      </c>
      <c r="N2650" s="2">
        <f t="shared" si="715"/>
        <v>2021</v>
      </c>
      <c r="O2650" s="2">
        <f t="shared" si="716"/>
        <v>8</v>
      </c>
      <c r="P2650" t="s">
        <v>44</v>
      </c>
      <c r="Q2650" t="s">
        <v>74</v>
      </c>
      <c r="R2650" t="s">
        <v>11462</v>
      </c>
      <c r="S2650" t="s">
        <v>25</v>
      </c>
      <c r="T2650" s="3" t="s">
        <v>23012</v>
      </c>
      <c r="U2650" s="4">
        <v>28232.06</v>
      </c>
      <c r="V2650" t="s">
        <v>178</v>
      </c>
      <c r="W2650" s="3" t="b">
        <v>1</v>
      </c>
      <c r="X2650" s="3" t="b">
        <v>1</v>
      </c>
      <c r="Y2650" t="s">
        <v>11463</v>
      </c>
      <c r="Z2650" t="s">
        <v>23012</v>
      </c>
      <c r="AA2650" t="s">
        <v>3854</v>
      </c>
    </row>
    <row r="2651" spans="1:27" x14ac:dyDescent="0.3">
      <c r="A2651">
        <f t="shared" si="717"/>
        <v>2650</v>
      </c>
      <c r="B2651" t="s">
        <v>11464</v>
      </c>
      <c r="C2651" t="s">
        <v>11465</v>
      </c>
      <c r="D2651" t="str">
        <f t="shared" si="708"/>
        <v>Lyndsey Cosley</v>
      </c>
      <c r="E2651" s="3" t="s">
        <v>32</v>
      </c>
      <c r="F2651">
        <v>1</v>
      </c>
      <c r="G2651" s="1">
        <v>44415</v>
      </c>
      <c r="H2651" s="2">
        <f t="shared" si="709"/>
        <v>7</v>
      </c>
      <c r="I2651" s="2">
        <f t="shared" si="710"/>
        <v>8</v>
      </c>
      <c r="J2651" s="2">
        <f t="shared" si="711"/>
        <v>2021</v>
      </c>
      <c r="K2651" s="1">
        <f t="shared" si="719"/>
        <v>44423</v>
      </c>
      <c r="L2651" s="2">
        <f t="shared" si="713"/>
        <v>15</v>
      </c>
      <c r="M2651" s="2">
        <f t="shared" si="714"/>
        <v>8</v>
      </c>
      <c r="N2651" s="2">
        <f t="shared" si="715"/>
        <v>2021</v>
      </c>
      <c r="O2651" s="2">
        <f t="shared" si="716"/>
        <v>8</v>
      </c>
      <c r="P2651" t="s">
        <v>118</v>
      </c>
      <c r="Q2651" t="s">
        <v>45</v>
      </c>
      <c r="R2651" t="s">
        <v>11466</v>
      </c>
      <c r="S2651" t="s">
        <v>56</v>
      </c>
      <c r="T2651" s="3" t="s">
        <v>47</v>
      </c>
      <c r="U2651" s="4">
        <v>64384.639999999999</v>
      </c>
      <c r="V2651" t="s">
        <v>2718</v>
      </c>
      <c r="W2651" s="3" t="s">
        <v>23011</v>
      </c>
      <c r="X2651" s="3" t="b">
        <v>1</v>
      </c>
      <c r="Y2651" t="s">
        <v>11467</v>
      </c>
      <c r="Z2651" t="s">
        <v>23012</v>
      </c>
      <c r="AA2651" t="s">
        <v>11468</v>
      </c>
    </row>
    <row r="2652" spans="1:27" x14ac:dyDescent="0.3">
      <c r="A2652">
        <f t="shared" si="717"/>
        <v>2651</v>
      </c>
      <c r="B2652" t="s">
        <v>11469</v>
      </c>
      <c r="C2652" t="s">
        <v>11470</v>
      </c>
      <c r="D2652" t="str">
        <f t="shared" si="708"/>
        <v>Caria Petrolli</v>
      </c>
      <c r="E2652" s="3" t="s">
        <v>32</v>
      </c>
      <c r="F2652">
        <v>21</v>
      </c>
      <c r="G2652" s="1">
        <v>44403</v>
      </c>
      <c r="H2652" s="2">
        <f t="shared" si="709"/>
        <v>26</v>
      </c>
      <c r="I2652" s="2">
        <f t="shared" si="710"/>
        <v>7</v>
      </c>
      <c r="J2652" s="2">
        <f t="shared" si="711"/>
        <v>2021</v>
      </c>
      <c r="K2652" s="1">
        <f t="shared" si="719"/>
        <v>44411</v>
      </c>
      <c r="L2652" s="2">
        <f t="shared" si="713"/>
        <v>3</v>
      </c>
      <c r="M2652" s="2">
        <f t="shared" si="714"/>
        <v>8</v>
      </c>
      <c r="N2652" s="2">
        <f t="shared" si="715"/>
        <v>2021</v>
      </c>
      <c r="O2652" s="2">
        <f t="shared" si="716"/>
        <v>8</v>
      </c>
      <c r="P2652" t="s">
        <v>33</v>
      </c>
      <c r="Q2652" t="s">
        <v>74</v>
      </c>
      <c r="R2652" t="s">
        <v>11471</v>
      </c>
      <c r="S2652" t="s">
        <v>177</v>
      </c>
      <c r="T2652" s="3" t="s">
        <v>83</v>
      </c>
      <c r="U2652" s="4">
        <v>78494.7</v>
      </c>
      <c r="V2652" t="s">
        <v>147</v>
      </c>
      <c r="W2652" s="3" t="b">
        <v>1</v>
      </c>
      <c r="X2652" s="3" t="b">
        <v>1</v>
      </c>
      <c r="Y2652" t="s">
        <v>11472</v>
      </c>
      <c r="Z2652" t="s">
        <v>23012</v>
      </c>
      <c r="AA2652" t="s">
        <v>1338</v>
      </c>
    </row>
    <row r="2653" spans="1:27" x14ac:dyDescent="0.3">
      <c r="A2653">
        <f t="shared" si="717"/>
        <v>2652</v>
      </c>
      <c r="B2653" t="s">
        <v>11473</v>
      </c>
      <c r="C2653" t="s">
        <v>11474</v>
      </c>
      <c r="D2653" t="str">
        <f t="shared" si="708"/>
        <v>Merlina Blanckley</v>
      </c>
      <c r="E2653" s="3" t="s">
        <v>32</v>
      </c>
      <c r="F2653">
        <v>96</v>
      </c>
      <c r="G2653" s="1">
        <v>44282</v>
      </c>
      <c r="H2653" s="2">
        <f t="shared" si="709"/>
        <v>27</v>
      </c>
      <c r="I2653" s="2">
        <f t="shared" si="710"/>
        <v>3</v>
      </c>
      <c r="J2653" s="2">
        <f t="shared" si="711"/>
        <v>2021</v>
      </c>
      <c r="K2653" s="1">
        <v>44378</v>
      </c>
      <c r="L2653" s="2">
        <f t="shared" si="713"/>
        <v>1</v>
      </c>
      <c r="M2653" s="2">
        <f t="shared" si="714"/>
        <v>7</v>
      </c>
      <c r="N2653" s="2">
        <f t="shared" si="715"/>
        <v>2021</v>
      </c>
      <c r="O2653" s="2">
        <f t="shared" si="716"/>
        <v>96</v>
      </c>
      <c r="P2653" t="s">
        <v>63</v>
      </c>
      <c r="Q2653" t="s">
        <v>74</v>
      </c>
      <c r="R2653" t="s">
        <v>11475</v>
      </c>
      <c r="S2653" t="s">
        <v>92</v>
      </c>
      <c r="T2653" s="3" t="s">
        <v>83</v>
      </c>
      <c r="U2653" s="4">
        <v>93777.54</v>
      </c>
      <c r="V2653" t="s">
        <v>3044</v>
      </c>
      <c r="W2653" s="3" t="b">
        <v>0</v>
      </c>
      <c r="X2653" s="3" t="b">
        <v>0</v>
      </c>
      <c r="Y2653" t="s">
        <v>11476</v>
      </c>
      <c r="Z2653" t="s">
        <v>23012</v>
      </c>
      <c r="AA2653" t="s">
        <v>3353</v>
      </c>
    </row>
    <row r="2654" spans="1:27" x14ac:dyDescent="0.3">
      <c r="A2654">
        <f t="shared" si="717"/>
        <v>2653</v>
      </c>
      <c r="B2654" t="s">
        <v>11477</v>
      </c>
      <c r="C2654" t="s">
        <v>11478</v>
      </c>
      <c r="D2654" t="str">
        <f t="shared" si="708"/>
        <v>Constancia Jeanel</v>
      </c>
      <c r="E2654" s="3" t="s">
        <v>769</v>
      </c>
      <c r="F2654">
        <v>35</v>
      </c>
      <c r="G2654" s="1">
        <v>44257</v>
      </c>
      <c r="H2654" s="2">
        <f t="shared" si="709"/>
        <v>2</v>
      </c>
      <c r="I2654" s="2">
        <f t="shared" si="710"/>
        <v>3</v>
      </c>
      <c r="J2654" s="2">
        <f t="shared" si="711"/>
        <v>2021</v>
      </c>
      <c r="K2654" s="1">
        <v>44560</v>
      </c>
      <c r="L2654" s="2">
        <f t="shared" si="713"/>
        <v>30</v>
      </c>
      <c r="M2654" s="2">
        <f t="shared" si="714"/>
        <v>12</v>
      </c>
      <c r="N2654" s="2">
        <f t="shared" si="715"/>
        <v>2021</v>
      </c>
      <c r="O2654" s="2">
        <f t="shared" si="716"/>
        <v>303</v>
      </c>
      <c r="P2654" t="s">
        <v>118</v>
      </c>
      <c r="Q2654" t="s">
        <v>54</v>
      </c>
      <c r="R2654" t="s">
        <v>11479</v>
      </c>
      <c r="S2654" t="s">
        <v>56</v>
      </c>
      <c r="T2654" s="3" t="s">
        <v>57</v>
      </c>
      <c r="U2654" s="4">
        <v>81160.84</v>
      </c>
      <c r="V2654" t="s">
        <v>2957</v>
      </c>
      <c r="W2654" s="3" t="b">
        <v>1</v>
      </c>
      <c r="X2654" s="3" t="b">
        <v>1</v>
      </c>
      <c r="Y2654" t="s">
        <v>11480</v>
      </c>
      <c r="Z2654" t="s">
        <v>23012</v>
      </c>
      <c r="AA2654" t="s">
        <v>390</v>
      </c>
    </row>
    <row r="2655" spans="1:27" x14ac:dyDescent="0.3">
      <c r="A2655">
        <f t="shared" si="717"/>
        <v>2654</v>
      </c>
      <c r="B2655" t="s">
        <v>11481</v>
      </c>
      <c r="D2655" t="str">
        <f t="shared" si="708"/>
        <v xml:space="preserve">Cecily </v>
      </c>
      <c r="E2655" s="3" t="s">
        <v>32</v>
      </c>
      <c r="F2655">
        <v>76</v>
      </c>
      <c r="G2655" s="1">
        <v>44421</v>
      </c>
      <c r="H2655" s="2">
        <f t="shared" si="709"/>
        <v>13</v>
      </c>
      <c r="I2655" s="2">
        <f t="shared" si="710"/>
        <v>8</v>
      </c>
      <c r="J2655" s="2">
        <f t="shared" si="711"/>
        <v>2021</v>
      </c>
      <c r="K2655" s="1">
        <v>44502</v>
      </c>
      <c r="L2655" s="2">
        <f t="shared" si="713"/>
        <v>2</v>
      </c>
      <c r="M2655" s="2">
        <f t="shared" si="714"/>
        <v>11</v>
      </c>
      <c r="N2655" s="2">
        <f t="shared" si="715"/>
        <v>2021</v>
      </c>
      <c r="O2655" s="2">
        <f t="shared" si="716"/>
        <v>81</v>
      </c>
      <c r="P2655" t="s">
        <v>63</v>
      </c>
      <c r="Q2655" t="s">
        <v>90</v>
      </c>
      <c r="R2655" t="s">
        <v>11482</v>
      </c>
      <c r="S2655" t="s">
        <v>56</v>
      </c>
      <c r="T2655" s="3" t="s">
        <v>47</v>
      </c>
      <c r="U2655" s="4">
        <v>52632.86</v>
      </c>
      <c r="V2655" t="s">
        <v>1643</v>
      </c>
      <c r="W2655" s="3" t="b">
        <v>1</v>
      </c>
      <c r="X2655" s="3" t="s">
        <v>23011</v>
      </c>
      <c r="Y2655" t="s">
        <v>11483</v>
      </c>
      <c r="Z2655" t="s">
        <v>23012</v>
      </c>
      <c r="AA2655" t="s">
        <v>51</v>
      </c>
    </row>
    <row r="2656" spans="1:27" x14ac:dyDescent="0.3">
      <c r="A2656">
        <f t="shared" si="717"/>
        <v>2655</v>
      </c>
      <c r="B2656" t="s">
        <v>11484</v>
      </c>
      <c r="C2656" t="s">
        <v>11485</v>
      </c>
      <c r="D2656" t="str">
        <f t="shared" si="708"/>
        <v>Agnese Marrill</v>
      </c>
      <c r="E2656" s="3" t="s">
        <v>32</v>
      </c>
      <c r="F2656">
        <v>3</v>
      </c>
      <c r="G2656" s="1">
        <v>44430</v>
      </c>
      <c r="H2656" s="2">
        <f t="shared" si="709"/>
        <v>22</v>
      </c>
      <c r="I2656" s="2">
        <f t="shared" si="710"/>
        <v>8</v>
      </c>
      <c r="J2656" s="2">
        <f t="shared" si="711"/>
        <v>2021</v>
      </c>
      <c r="K2656" s="1">
        <v>44497</v>
      </c>
      <c r="L2656" s="2">
        <f t="shared" si="713"/>
        <v>28</v>
      </c>
      <c r="M2656" s="2">
        <f t="shared" si="714"/>
        <v>10</v>
      </c>
      <c r="N2656" s="2">
        <f t="shared" si="715"/>
        <v>2021</v>
      </c>
      <c r="O2656" s="2">
        <f t="shared" si="716"/>
        <v>67</v>
      </c>
      <c r="P2656" t="s">
        <v>33</v>
      </c>
      <c r="Q2656" t="s">
        <v>23</v>
      </c>
      <c r="R2656" t="s">
        <v>11486</v>
      </c>
      <c r="S2656" t="s">
        <v>100</v>
      </c>
      <c r="T2656" s="3" t="s">
        <v>133</v>
      </c>
      <c r="U2656" s="4">
        <v>57131.96</v>
      </c>
      <c r="V2656" t="s">
        <v>9053</v>
      </c>
      <c r="W2656" s="3" t="b">
        <v>0</v>
      </c>
      <c r="X2656" s="3" t="b">
        <v>0</v>
      </c>
      <c r="Y2656" t="s">
        <v>11487</v>
      </c>
      <c r="Z2656" t="s">
        <v>23012</v>
      </c>
      <c r="AA2656" t="s">
        <v>4771</v>
      </c>
    </row>
    <row r="2657" spans="1:27" x14ac:dyDescent="0.3">
      <c r="A2657">
        <f t="shared" si="717"/>
        <v>2656</v>
      </c>
      <c r="B2657" t="s">
        <v>11488</v>
      </c>
      <c r="C2657" t="s">
        <v>11489</v>
      </c>
      <c r="D2657" t="str">
        <f t="shared" si="708"/>
        <v>Mischa Brandon</v>
      </c>
      <c r="E2657" s="3" t="s">
        <v>43</v>
      </c>
      <c r="F2657">
        <v>90</v>
      </c>
      <c r="G2657" s="1">
        <v>44341</v>
      </c>
      <c r="H2657" s="2">
        <f t="shared" si="709"/>
        <v>25</v>
      </c>
      <c r="I2657" s="2">
        <f t="shared" si="710"/>
        <v>5</v>
      </c>
      <c r="J2657" s="2">
        <f t="shared" si="711"/>
        <v>2021</v>
      </c>
      <c r="K2657" s="1">
        <v>44560</v>
      </c>
      <c r="L2657" s="2">
        <f t="shared" si="713"/>
        <v>30</v>
      </c>
      <c r="M2657" s="2">
        <f t="shared" si="714"/>
        <v>12</v>
      </c>
      <c r="N2657" s="2">
        <f t="shared" si="715"/>
        <v>2021</v>
      </c>
      <c r="O2657" s="2">
        <f t="shared" si="716"/>
        <v>219</v>
      </c>
      <c r="P2657" t="s">
        <v>118</v>
      </c>
      <c r="Q2657" t="s">
        <v>119</v>
      </c>
      <c r="R2657" t="s">
        <v>11490</v>
      </c>
      <c r="S2657" t="s">
        <v>76</v>
      </c>
      <c r="T2657" s="3" t="s">
        <v>83</v>
      </c>
      <c r="U2657" s="4">
        <v>37069</v>
      </c>
      <c r="V2657" t="s">
        <v>6040</v>
      </c>
      <c r="W2657" s="3" t="s">
        <v>23011</v>
      </c>
      <c r="X2657" s="3" t="b">
        <v>0</v>
      </c>
      <c r="Y2657" t="s">
        <v>11491</v>
      </c>
      <c r="Z2657" t="s">
        <v>23012</v>
      </c>
      <c r="AA2657" t="s">
        <v>251</v>
      </c>
    </row>
    <row r="2658" spans="1:27" x14ac:dyDescent="0.3">
      <c r="A2658">
        <f t="shared" si="717"/>
        <v>2657</v>
      </c>
      <c r="B2658" t="s">
        <v>11492</v>
      </c>
      <c r="C2658" t="s">
        <v>11493</v>
      </c>
      <c r="D2658" t="str">
        <f t="shared" si="708"/>
        <v>Melantha Patise</v>
      </c>
      <c r="E2658" s="3" t="s">
        <v>235</v>
      </c>
      <c r="F2658">
        <v>2</v>
      </c>
      <c r="G2658" s="1">
        <v>44315</v>
      </c>
      <c r="H2658" s="2">
        <f t="shared" si="709"/>
        <v>29</v>
      </c>
      <c r="I2658" s="2">
        <f t="shared" si="710"/>
        <v>4</v>
      </c>
      <c r="J2658" s="2">
        <f t="shared" si="711"/>
        <v>2021</v>
      </c>
      <c r="K2658" s="1">
        <f t="shared" ref="K2658:K2662" si="720">G2658+8</f>
        <v>44323</v>
      </c>
      <c r="L2658" s="2">
        <f t="shared" si="713"/>
        <v>7</v>
      </c>
      <c r="M2658" s="2">
        <f t="shared" si="714"/>
        <v>5</v>
      </c>
      <c r="N2658" s="2">
        <f t="shared" si="715"/>
        <v>2021</v>
      </c>
      <c r="O2658" s="2">
        <f t="shared" si="716"/>
        <v>8</v>
      </c>
      <c r="P2658" t="s">
        <v>44</v>
      </c>
      <c r="Q2658" t="s">
        <v>74</v>
      </c>
      <c r="R2658" t="s">
        <v>11494</v>
      </c>
      <c r="S2658" t="s">
        <v>25</v>
      </c>
      <c r="T2658" s="3" t="s">
        <v>47</v>
      </c>
      <c r="U2658" s="4">
        <v>35593.39</v>
      </c>
      <c r="V2658" t="s">
        <v>4474</v>
      </c>
      <c r="W2658" s="3" t="s">
        <v>23011</v>
      </c>
      <c r="X2658" s="3" t="b">
        <v>1</v>
      </c>
      <c r="Y2658" t="s">
        <v>11495</v>
      </c>
      <c r="Z2658" t="s">
        <v>23012</v>
      </c>
      <c r="AA2658" t="s">
        <v>786</v>
      </c>
    </row>
    <row r="2659" spans="1:27" x14ac:dyDescent="0.3">
      <c r="A2659">
        <f t="shared" si="717"/>
        <v>2658</v>
      </c>
      <c r="B2659" t="s">
        <v>11496</v>
      </c>
      <c r="C2659" t="s">
        <v>11497</v>
      </c>
      <c r="D2659" t="str">
        <f t="shared" si="708"/>
        <v>Paola Mehaffey</v>
      </c>
      <c r="E2659" s="3" t="s">
        <v>32</v>
      </c>
      <c r="F2659">
        <v>46</v>
      </c>
      <c r="G2659" s="1">
        <v>44381</v>
      </c>
      <c r="H2659" s="2">
        <f t="shared" si="709"/>
        <v>4</v>
      </c>
      <c r="I2659" s="2">
        <f t="shared" si="710"/>
        <v>7</v>
      </c>
      <c r="J2659" s="2">
        <f t="shared" si="711"/>
        <v>2021</v>
      </c>
      <c r="K2659" s="1">
        <f t="shared" si="720"/>
        <v>44389</v>
      </c>
      <c r="L2659" s="2">
        <f t="shared" si="713"/>
        <v>12</v>
      </c>
      <c r="M2659" s="2">
        <f t="shared" si="714"/>
        <v>7</v>
      </c>
      <c r="N2659" s="2">
        <f t="shared" si="715"/>
        <v>2021</v>
      </c>
      <c r="O2659" s="2">
        <f t="shared" si="716"/>
        <v>8</v>
      </c>
      <c r="P2659" t="s">
        <v>63</v>
      </c>
      <c r="Q2659" t="s">
        <v>74</v>
      </c>
      <c r="R2659" t="s">
        <v>11498</v>
      </c>
      <c r="S2659" t="s">
        <v>76</v>
      </c>
      <c r="T2659" s="3" t="s">
        <v>23012</v>
      </c>
      <c r="U2659" s="4">
        <v>77991.600000000006</v>
      </c>
      <c r="V2659" t="s">
        <v>2525</v>
      </c>
      <c r="W2659" s="3" t="b">
        <v>0</v>
      </c>
      <c r="X2659" s="3" t="b">
        <v>1</v>
      </c>
      <c r="Y2659" t="s">
        <v>10782</v>
      </c>
      <c r="Z2659" t="s">
        <v>1236</v>
      </c>
      <c r="AA2659" t="s">
        <v>1387</v>
      </c>
    </row>
    <row r="2660" spans="1:27" x14ac:dyDescent="0.3">
      <c r="A2660">
        <f t="shared" si="717"/>
        <v>2659</v>
      </c>
      <c r="B2660" t="s">
        <v>11499</v>
      </c>
      <c r="C2660" t="s">
        <v>11500</v>
      </c>
      <c r="D2660" t="str">
        <f t="shared" si="708"/>
        <v>Sollie Caldecott</v>
      </c>
      <c r="E2660" s="3" t="s">
        <v>43</v>
      </c>
      <c r="F2660">
        <v>9</v>
      </c>
      <c r="G2660" s="1">
        <v>44298</v>
      </c>
      <c r="H2660" s="2">
        <f t="shared" si="709"/>
        <v>12</v>
      </c>
      <c r="I2660" s="2">
        <f t="shared" si="710"/>
        <v>4</v>
      </c>
      <c r="J2660" s="2">
        <f t="shared" si="711"/>
        <v>2021</v>
      </c>
      <c r="K2660" s="1">
        <f t="shared" si="720"/>
        <v>44306</v>
      </c>
      <c r="L2660" s="2">
        <f t="shared" si="713"/>
        <v>20</v>
      </c>
      <c r="M2660" s="2">
        <f t="shared" si="714"/>
        <v>4</v>
      </c>
      <c r="N2660" s="2">
        <f t="shared" si="715"/>
        <v>2021</v>
      </c>
      <c r="O2660" s="2">
        <f t="shared" si="716"/>
        <v>8</v>
      </c>
      <c r="P2660" t="s">
        <v>63</v>
      </c>
      <c r="Q2660" t="s">
        <v>74</v>
      </c>
      <c r="R2660" t="s">
        <v>11501</v>
      </c>
      <c r="S2660" t="s">
        <v>177</v>
      </c>
      <c r="T2660" s="3" t="s">
        <v>83</v>
      </c>
      <c r="U2660" s="4">
        <v>52589.35</v>
      </c>
      <c r="V2660" t="s">
        <v>1261</v>
      </c>
      <c r="W2660" s="3" t="b">
        <v>0</v>
      </c>
      <c r="X2660" s="3" t="b">
        <v>0</v>
      </c>
      <c r="Y2660" t="s">
        <v>11502</v>
      </c>
      <c r="Z2660" t="s">
        <v>23012</v>
      </c>
      <c r="AA2660" t="s">
        <v>11503</v>
      </c>
    </row>
    <row r="2661" spans="1:27" x14ac:dyDescent="0.3">
      <c r="A2661">
        <f t="shared" si="717"/>
        <v>2660</v>
      </c>
      <c r="B2661" t="s">
        <v>11504</v>
      </c>
      <c r="C2661" t="s">
        <v>11505</v>
      </c>
      <c r="D2661" t="str">
        <f t="shared" si="708"/>
        <v>Everett Maber</v>
      </c>
      <c r="E2661" s="3" t="s">
        <v>43</v>
      </c>
      <c r="F2661">
        <v>43</v>
      </c>
      <c r="G2661" s="1">
        <v>44504</v>
      </c>
      <c r="H2661" s="2">
        <f t="shared" si="709"/>
        <v>4</v>
      </c>
      <c r="I2661" s="2">
        <f t="shared" si="710"/>
        <v>11</v>
      </c>
      <c r="J2661" s="2">
        <f t="shared" si="711"/>
        <v>2021</v>
      </c>
      <c r="K2661" s="1">
        <f t="shared" si="720"/>
        <v>44512</v>
      </c>
      <c r="L2661" s="2">
        <f t="shared" si="713"/>
        <v>12</v>
      </c>
      <c r="M2661" s="2">
        <f t="shared" si="714"/>
        <v>11</v>
      </c>
      <c r="N2661" s="2">
        <f t="shared" si="715"/>
        <v>2021</v>
      </c>
      <c r="O2661" s="2">
        <f t="shared" si="716"/>
        <v>8</v>
      </c>
      <c r="P2661" t="s">
        <v>63</v>
      </c>
      <c r="Q2661" t="s">
        <v>23</v>
      </c>
      <c r="R2661" t="s">
        <v>11506</v>
      </c>
      <c r="S2661" t="s">
        <v>92</v>
      </c>
      <c r="T2661" s="3" t="s">
        <v>37</v>
      </c>
      <c r="U2661" s="4">
        <v>80429.539999999994</v>
      </c>
      <c r="V2661" t="s">
        <v>2868</v>
      </c>
      <c r="W2661" s="3" t="b">
        <v>1</v>
      </c>
      <c r="X2661" s="3" t="s">
        <v>23011</v>
      </c>
      <c r="Y2661" t="s">
        <v>11507</v>
      </c>
      <c r="Z2661" t="s">
        <v>23012</v>
      </c>
      <c r="AA2661" t="s">
        <v>11508</v>
      </c>
    </row>
    <row r="2662" spans="1:27" x14ac:dyDescent="0.3">
      <c r="A2662">
        <f t="shared" si="717"/>
        <v>2661</v>
      </c>
      <c r="B2662" t="s">
        <v>11509</v>
      </c>
      <c r="C2662" t="s">
        <v>11510</v>
      </c>
      <c r="D2662" t="str">
        <f t="shared" si="708"/>
        <v>Leslie Mattersey</v>
      </c>
      <c r="E2662" s="3" t="s">
        <v>235</v>
      </c>
      <c r="F2662">
        <v>36</v>
      </c>
      <c r="G2662" s="1">
        <v>44538</v>
      </c>
      <c r="H2662" s="2">
        <f t="shared" si="709"/>
        <v>8</v>
      </c>
      <c r="I2662" s="2">
        <f t="shared" si="710"/>
        <v>12</v>
      </c>
      <c r="J2662" s="2">
        <f t="shared" si="711"/>
        <v>2021</v>
      </c>
      <c r="K2662" s="1">
        <f t="shared" si="720"/>
        <v>44546</v>
      </c>
      <c r="L2662" s="2">
        <f t="shared" si="713"/>
        <v>16</v>
      </c>
      <c r="M2662" s="2">
        <f t="shared" si="714"/>
        <v>12</v>
      </c>
      <c r="N2662" s="2">
        <f t="shared" si="715"/>
        <v>2021</v>
      </c>
      <c r="O2662" s="2">
        <f t="shared" si="716"/>
        <v>8</v>
      </c>
      <c r="P2662" t="s">
        <v>63</v>
      </c>
      <c r="Q2662" t="s">
        <v>45</v>
      </c>
      <c r="R2662" t="s">
        <v>11511</v>
      </c>
      <c r="S2662" t="s">
        <v>65</v>
      </c>
      <c r="T2662" s="3" t="s">
        <v>26</v>
      </c>
      <c r="U2662" s="4">
        <v>15487.11</v>
      </c>
      <c r="V2662" t="s">
        <v>480</v>
      </c>
      <c r="W2662" s="3" t="b">
        <v>1</v>
      </c>
      <c r="X2662" s="3" t="b">
        <v>0</v>
      </c>
      <c r="Y2662" t="s">
        <v>11512</v>
      </c>
      <c r="Z2662" t="s">
        <v>23012</v>
      </c>
      <c r="AA2662" t="s">
        <v>2172</v>
      </c>
    </row>
    <row r="2663" spans="1:27" x14ac:dyDescent="0.3">
      <c r="A2663">
        <f t="shared" si="717"/>
        <v>2662</v>
      </c>
      <c r="B2663" t="s">
        <v>11513</v>
      </c>
      <c r="C2663" t="s">
        <v>11514</v>
      </c>
      <c r="D2663" t="str">
        <f t="shared" si="708"/>
        <v>Audie Walthew</v>
      </c>
      <c r="E2663" s="3" t="s">
        <v>32</v>
      </c>
      <c r="F2663">
        <v>99</v>
      </c>
      <c r="G2663" s="1">
        <v>44403</v>
      </c>
      <c r="H2663" s="2">
        <f t="shared" si="709"/>
        <v>26</v>
      </c>
      <c r="I2663" s="2">
        <f t="shared" si="710"/>
        <v>7</v>
      </c>
      <c r="J2663" s="2">
        <f t="shared" si="711"/>
        <v>2021</v>
      </c>
      <c r="K2663" s="1">
        <v>44453</v>
      </c>
      <c r="L2663" s="2">
        <f t="shared" si="713"/>
        <v>14</v>
      </c>
      <c r="M2663" s="2">
        <f t="shared" si="714"/>
        <v>9</v>
      </c>
      <c r="N2663" s="2">
        <f t="shared" si="715"/>
        <v>2021</v>
      </c>
      <c r="O2663" s="2">
        <f t="shared" si="716"/>
        <v>50</v>
      </c>
      <c r="P2663" t="s">
        <v>73</v>
      </c>
      <c r="Q2663" t="s">
        <v>54</v>
      </c>
      <c r="R2663" t="s">
        <v>11515</v>
      </c>
      <c r="S2663" t="s">
        <v>177</v>
      </c>
      <c r="T2663" s="3" t="s">
        <v>159</v>
      </c>
      <c r="U2663" s="4">
        <v>40668</v>
      </c>
      <c r="V2663" t="s">
        <v>491</v>
      </c>
      <c r="W2663" s="3" t="b">
        <v>1</v>
      </c>
      <c r="X2663" s="3" t="b">
        <v>1</v>
      </c>
      <c r="Y2663" t="s">
        <v>11516</v>
      </c>
      <c r="Z2663" t="s">
        <v>23012</v>
      </c>
      <c r="AA2663" t="s">
        <v>1435</v>
      </c>
    </row>
    <row r="2664" spans="1:27" x14ac:dyDescent="0.3">
      <c r="A2664">
        <f t="shared" si="717"/>
        <v>2663</v>
      </c>
      <c r="B2664" t="s">
        <v>8804</v>
      </c>
      <c r="C2664" t="s">
        <v>11517</v>
      </c>
      <c r="D2664" t="str">
        <f t="shared" si="708"/>
        <v>Carlin Habert</v>
      </c>
      <c r="E2664" s="3" t="s">
        <v>21</v>
      </c>
      <c r="F2664">
        <v>21</v>
      </c>
      <c r="G2664" s="1">
        <v>44466</v>
      </c>
      <c r="H2664" s="2">
        <f t="shared" si="709"/>
        <v>27</v>
      </c>
      <c r="I2664" s="2">
        <f t="shared" si="710"/>
        <v>9</v>
      </c>
      <c r="J2664" s="2">
        <f t="shared" si="711"/>
        <v>2021</v>
      </c>
      <c r="K2664" s="1">
        <f>G2664+8</f>
        <v>44474</v>
      </c>
      <c r="L2664" s="2">
        <f t="shared" si="713"/>
        <v>5</v>
      </c>
      <c r="M2664" s="2">
        <f t="shared" si="714"/>
        <v>10</v>
      </c>
      <c r="N2664" s="2">
        <f t="shared" si="715"/>
        <v>2021</v>
      </c>
      <c r="O2664" s="2">
        <f t="shared" si="716"/>
        <v>8</v>
      </c>
      <c r="P2664" t="s">
        <v>73</v>
      </c>
      <c r="Q2664" t="s">
        <v>119</v>
      </c>
      <c r="R2664" t="s">
        <v>11518</v>
      </c>
      <c r="S2664" t="s">
        <v>146</v>
      </c>
      <c r="T2664" s="3" t="s">
        <v>159</v>
      </c>
      <c r="U2664" s="4">
        <v>30305.4</v>
      </c>
      <c r="V2664" t="s">
        <v>2160</v>
      </c>
      <c r="W2664" s="3" t="b">
        <v>0</v>
      </c>
      <c r="X2664" s="3" t="b">
        <v>0</v>
      </c>
      <c r="Y2664" t="s">
        <v>9632</v>
      </c>
      <c r="Z2664" t="s">
        <v>23012</v>
      </c>
      <c r="AA2664" t="s">
        <v>11519</v>
      </c>
    </row>
    <row r="2665" spans="1:27" x14ac:dyDescent="0.3">
      <c r="A2665">
        <f t="shared" si="717"/>
        <v>2664</v>
      </c>
      <c r="B2665" t="s">
        <v>11520</v>
      </c>
      <c r="C2665" t="s">
        <v>11521</v>
      </c>
      <c r="D2665" t="str">
        <f t="shared" si="708"/>
        <v>Rabbi Rubinlicht</v>
      </c>
      <c r="E2665" s="3" t="s">
        <v>43</v>
      </c>
      <c r="F2665">
        <v>47</v>
      </c>
      <c r="G2665" s="1">
        <v>44343</v>
      </c>
      <c r="H2665" s="2">
        <f t="shared" si="709"/>
        <v>27</v>
      </c>
      <c r="I2665" s="2">
        <f t="shared" si="710"/>
        <v>5</v>
      </c>
      <c r="J2665" s="2">
        <f t="shared" si="711"/>
        <v>2021</v>
      </c>
      <c r="K2665" s="1">
        <v>44368</v>
      </c>
      <c r="L2665" s="2">
        <f t="shared" si="713"/>
        <v>21</v>
      </c>
      <c r="M2665" s="2">
        <f t="shared" si="714"/>
        <v>6</v>
      </c>
      <c r="N2665" s="2">
        <f t="shared" si="715"/>
        <v>2021</v>
      </c>
      <c r="O2665" s="2">
        <f t="shared" si="716"/>
        <v>25</v>
      </c>
      <c r="P2665" t="s">
        <v>33</v>
      </c>
      <c r="Q2665" t="s">
        <v>197</v>
      </c>
      <c r="R2665" t="s">
        <v>11522</v>
      </c>
      <c r="S2665" t="s">
        <v>100</v>
      </c>
      <c r="T2665" s="3" t="s">
        <v>47</v>
      </c>
      <c r="U2665" s="4">
        <v>66946.23</v>
      </c>
      <c r="V2665" t="s">
        <v>3934</v>
      </c>
      <c r="W2665" s="3" t="b">
        <v>1</v>
      </c>
      <c r="X2665" s="3" t="b">
        <v>0</v>
      </c>
      <c r="Y2665" t="s">
        <v>11523</v>
      </c>
      <c r="Z2665" t="s">
        <v>23012</v>
      </c>
      <c r="AA2665" t="s">
        <v>11524</v>
      </c>
    </row>
    <row r="2666" spans="1:27" x14ac:dyDescent="0.3">
      <c r="A2666">
        <f t="shared" si="717"/>
        <v>2665</v>
      </c>
      <c r="B2666" t="s">
        <v>11473</v>
      </c>
      <c r="C2666" t="s">
        <v>11525</v>
      </c>
      <c r="D2666" t="str">
        <f t="shared" si="708"/>
        <v>Merlina MacKessock</v>
      </c>
      <c r="E2666" s="3" t="s">
        <v>32</v>
      </c>
      <c r="F2666">
        <v>52</v>
      </c>
      <c r="G2666" s="1">
        <v>44274</v>
      </c>
      <c r="H2666" s="2">
        <f t="shared" si="709"/>
        <v>19</v>
      </c>
      <c r="I2666" s="2">
        <f t="shared" si="710"/>
        <v>3</v>
      </c>
      <c r="J2666" s="2">
        <f t="shared" si="711"/>
        <v>2021</v>
      </c>
      <c r="K2666" s="1">
        <v>44511</v>
      </c>
      <c r="L2666" s="2">
        <f t="shared" si="713"/>
        <v>11</v>
      </c>
      <c r="M2666" s="2">
        <f t="shared" si="714"/>
        <v>11</v>
      </c>
      <c r="N2666" s="2">
        <f t="shared" si="715"/>
        <v>2021</v>
      </c>
      <c r="O2666" s="2">
        <f t="shared" si="716"/>
        <v>237</v>
      </c>
      <c r="P2666" t="s">
        <v>33</v>
      </c>
      <c r="Q2666" t="s">
        <v>74</v>
      </c>
      <c r="R2666" t="s">
        <v>11526</v>
      </c>
      <c r="S2666" t="s">
        <v>56</v>
      </c>
      <c r="T2666" s="3" t="s">
        <v>57</v>
      </c>
      <c r="U2666" s="4">
        <v>18572.88</v>
      </c>
      <c r="V2666" t="s">
        <v>1471</v>
      </c>
      <c r="W2666" s="3" t="b">
        <v>1</v>
      </c>
      <c r="X2666" s="3" t="b">
        <v>0</v>
      </c>
      <c r="Y2666" t="s">
        <v>3830</v>
      </c>
      <c r="Z2666" t="s">
        <v>23012</v>
      </c>
      <c r="AA2666" t="s">
        <v>5822</v>
      </c>
    </row>
    <row r="2667" spans="1:27" x14ac:dyDescent="0.3">
      <c r="A2667">
        <f t="shared" si="717"/>
        <v>2666</v>
      </c>
      <c r="B2667" t="s">
        <v>11372</v>
      </c>
      <c r="D2667" t="str">
        <f t="shared" si="708"/>
        <v xml:space="preserve">Richie </v>
      </c>
      <c r="E2667" s="3" t="s">
        <v>43</v>
      </c>
      <c r="F2667">
        <v>82</v>
      </c>
      <c r="G2667" s="1">
        <v>44481</v>
      </c>
      <c r="H2667" s="2">
        <f t="shared" si="709"/>
        <v>12</v>
      </c>
      <c r="I2667" s="2">
        <f t="shared" si="710"/>
        <v>10</v>
      </c>
      <c r="J2667" s="2">
        <f t="shared" si="711"/>
        <v>2021</v>
      </c>
      <c r="K2667" s="1">
        <v>44529</v>
      </c>
      <c r="L2667" s="2">
        <f t="shared" si="713"/>
        <v>29</v>
      </c>
      <c r="M2667" s="2">
        <f t="shared" si="714"/>
        <v>11</v>
      </c>
      <c r="N2667" s="2">
        <f t="shared" si="715"/>
        <v>2021</v>
      </c>
      <c r="O2667" s="2">
        <f t="shared" si="716"/>
        <v>48</v>
      </c>
      <c r="P2667" t="s">
        <v>63</v>
      </c>
      <c r="Q2667" t="s">
        <v>126</v>
      </c>
      <c r="R2667" t="s">
        <v>11527</v>
      </c>
      <c r="S2667" t="s">
        <v>177</v>
      </c>
      <c r="T2667" s="3" t="s">
        <v>26</v>
      </c>
      <c r="U2667" s="4">
        <v>38586.93</v>
      </c>
      <c r="V2667" t="s">
        <v>2649</v>
      </c>
      <c r="W2667" s="3" t="s">
        <v>23011</v>
      </c>
      <c r="X2667" s="3" t="b">
        <v>0</v>
      </c>
      <c r="Y2667" t="s">
        <v>11528</v>
      </c>
      <c r="Z2667" t="s">
        <v>23012</v>
      </c>
      <c r="AA2667" t="s">
        <v>7810</v>
      </c>
    </row>
    <row r="2668" spans="1:27" x14ac:dyDescent="0.3">
      <c r="A2668">
        <f t="shared" si="717"/>
        <v>2667</v>
      </c>
      <c r="B2668" t="s">
        <v>11529</v>
      </c>
      <c r="C2668" t="s">
        <v>11530</v>
      </c>
      <c r="D2668" t="str">
        <f t="shared" si="708"/>
        <v>Charo Peak</v>
      </c>
      <c r="E2668" s="3" t="s">
        <v>32</v>
      </c>
      <c r="F2668">
        <v>41</v>
      </c>
      <c r="G2668" s="1">
        <v>44345</v>
      </c>
      <c r="H2668" s="2">
        <f t="shared" si="709"/>
        <v>29</v>
      </c>
      <c r="I2668" s="2">
        <f t="shared" si="710"/>
        <v>5</v>
      </c>
      <c r="J2668" s="2">
        <f t="shared" si="711"/>
        <v>2021</v>
      </c>
      <c r="K2668" s="1">
        <f t="shared" ref="K2668:K2672" si="721">G2668+8</f>
        <v>44353</v>
      </c>
      <c r="L2668" s="2">
        <f t="shared" si="713"/>
        <v>6</v>
      </c>
      <c r="M2668" s="2">
        <f t="shared" si="714"/>
        <v>6</v>
      </c>
      <c r="N2668" s="2">
        <f t="shared" si="715"/>
        <v>2021</v>
      </c>
      <c r="O2668" s="2">
        <f t="shared" si="716"/>
        <v>8</v>
      </c>
      <c r="P2668" t="s">
        <v>22</v>
      </c>
      <c r="Q2668" t="s">
        <v>126</v>
      </c>
      <c r="R2668" t="s">
        <v>11531</v>
      </c>
      <c r="S2668" t="s">
        <v>100</v>
      </c>
      <c r="T2668" s="3" t="s">
        <v>37</v>
      </c>
      <c r="U2668" s="4">
        <v>65564.679999999993</v>
      </c>
      <c r="V2668" t="s">
        <v>1179</v>
      </c>
      <c r="W2668" s="3" t="b">
        <v>1</v>
      </c>
      <c r="X2668" s="3" t="b">
        <v>1</v>
      </c>
      <c r="Y2668" t="s">
        <v>11532</v>
      </c>
      <c r="Z2668" t="s">
        <v>23012</v>
      </c>
      <c r="AA2668" t="s">
        <v>115</v>
      </c>
    </row>
    <row r="2669" spans="1:27" x14ac:dyDescent="0.3">
      <c r="A2669">
        <f t="shared" si="717"/>
        <v>2668</v>
      </c>
      <c r="B2669" t="s">
        <v>11533</v>
      </c>
      <c r="C2669" t="s">
        <v>11534</v>
      </c>
      <c r="D2669" t="str">
        <f t="shared" si="708"/>
        <v>Lura Saice</v>
      </c>
      <c r="E2669" s="3" t="s">
        <v>32</v>
      </c>
      <c r="F2669">
        <v>31</v>
      </c>
      <c r="G2669" s="1">
        <v>44552</v>
      </c>
      <c r="H2669" s="2">
        <f t="shared" si="709"/>
        <v>22</v>
      </c>
      <c r="I2669" s="2">
        <f t="shared" si="710"/>
        <v>12</v>
      </c>
      <c r="J2669" s="2">
        <f t="shared" si="711"/>
        <v>2021</v>
      </c>
      <c r="K2669" s="1">
        <f t="shared" si="721"/>
        <v>44560</v>
      </c>
      <c r="L2669" s="2">
        <f t="shared" si="713"/>
        <v>30</v>
      </c>
      <c r="M2669" s="2">
        <f t="shared" si="714"/>
        <v>12</v>
      </c>
      <c r="N2669" s="2">
        <f t="shared" si="715"/>
        <v>2021</v>
      </c>
      <c r="O2669" s="2">
        <f t="shared" si="716"/>
        <v>8</v>
      </c>
      <c r="P2669" t="s">
        <v>73</v>
      </c>
      <c r="Q2669" t="s">
        <v>119</v>
      </c>
      <c r="R2669" t="s">
        <v>11535</v>
      </c>
      <c r="S2669" t="s">
        <v>25</v>
      </c>
      <c r="T2669" s="3" t="s">
        <v>83</v>
      </c>
      <c r="U2669" s="4">
        <v>44762.65</v>
      </c>
      <c r="V2669" t="s">
        <v>1062</v>
      </c>
      <c r="W2669" s="3" t="b">
        <v>1</v>
      </c>
      <c r="X2669" s="3" t="b">
        <v>1</v>
      </c>
      <c r="Y2669" t="s">
        <v>11536</v>
      </c>
      <c r="Z2669" t="s">
        <v>23012</v>
      </c>
      <c r="AA2669" t="s">
        <v>5546</v>
      </c>
    </row>
    <row r="2670" spans="1:27" x14ac:dyDescent="0.3">
      <c r="A2670">
        <f t="shared" si="717"/>
        <v>2669</v>
      </c>
      <c r="B2670" t="s">
        <v>276</v>
      </c>
      <c r="C2670" t="s">
        <v>11537</v>
      </c>
      <c r="D2670" t="str">
        <f t="shared" si="708"/>
        <v>Willie Shorto</v>
      </c>
      <c r="E2670" s="3" t="s">
        <v>43</v>
      </c>
      <c r="F2670">
        <v>19</v>
      </c>
      <c r="G2670" s="1">
        <v>44519</v>
      </c>
      <c r="H2670" s="2">
        <f t="shared" si="709"/>
        <v>19</v>
      </c>
      <c r="I2670" s="2">
        <f t="shared" si="710"/>
        <v>11</v>
      </c>
      <c r="J2670" s="2">
        <f t="shared" si="711"/>
        <v>2021</v>
      </c>
      <c r="K2670" s="1">
        <f t="shared" si="721"/>
        <v>44527</v>
      </c>
      <c r="L2670" s="2">
        <f t="shared" si="713"/>
        <v>27</v>
      </c>
      <c r="M2670" s="2">
        <f t="shared" si="714"/>
        <v>11</v>
      </c>
      <c r="N2670" s="2">
        <f t="shared" si="715"/>
        <v>2021</v>
      </c>
      <c r="O2670" s="2">
        <f t="shared" si="716"/>
        <v>8</v>
      </c>
      <c r="P2670" t="s">
        <v>33</v>
      </c>
      <c r="Q2670" t="s">
        <v>197</v>
      </c>
      <c r="R2670" t="s">
        <v>11538</v>
      </c>
      <c r="S2670" t="s">
        <v>56</v>
      </c>
      <c r="T2670" s="3" t="s">
        <v>83</v>
      </c>
      <c r="U2670" s="4">
        <v>75276.149999999994</v>
      </c>
      <c r="V2670" t="s">
        <v>4289</v>
      </c>
      <c r="W2670" s="3" t="b">
        <v>1</v>
      </c>
      <c r="X2670" s="3" t="b">
        <v>0</v>
      </c>
      <c r="Y2670" t="s">
        <v>11539</v>
      </c>
      <c r="Z2670" t="s">
        <v>23012</v>
      </c>
      <c r="AA2670" t="s">
        <v>10137</v>
      </c>
    </row>
    <row r="2671" spans="1:27" x14ac:dyDescent="0.3">
      <c r="A2671">
        <f t="shared" si="717"/>
        <v>2670</v>
      </c>
      <c r="B2671" t="s">
        <v>11540</v>
      </c>
      <c r="D2671" t="str">
        <f t="shared" si="708"/>
        <v xml:space="preserve">Delcine </v>
      </c>
      <c r="E2671" s="3" t="s">
        <v>32</v>
      </c>
      <c r="F2671">
        <v>68</v>
      </c>
      <c r="G2671" s="1">
        <v>44444</v>
      </c>
      <c r="H2671" s="2">
        <f t="shared" si="709"/>
        <v>5</v>
      </c>
      <c r="I2671" s="2">
        <f t="shared" si="710"/>
        <v>9</v>
      </c>
      <c r="J2671" s="2">
        <f t="shared" si="711"/>
        <v>2021</v>
      </c>
      <c r="K2671" s="1">
        <f t="shared" si="721"/>
        <v>44452</v>
      </c>
      <c r="L2671" s="2">
        <f t="shared" si="713"/>
        <v>13</v>
      </c>
      <c r="M2671" s="2">
        <f t="shared" si="714"/>
        <v>9</v>
      </c>
      <c r="N2671" s="2">
        <f t="shared" si="715"/>
        <v>2021</v>
      </c>
      <c r="O2671" s="2">
        <f t="shared" si="716"/>
        <v>8</v>
      </c>
      <c r="P2671" t="s">
        <v>73</v>
      </c>
      <c r="Q2671" t="s">
        <v>119</v>
      </c>
      <c r="R2671" t="s">
        <v>11541</v>
      </c>
      <c r="S2671" t="s">
        <v>65</v>
      </c>
      <c r="T2671" s="3" t="s">
        <v>66</v>
      </c>
      <c r="U2671" s="4">
        <v>99831.33</v>
      </c>
      <c r="V2671" t="s">
        <v>2814</v>
      </c>
      <c r="W2671" s="3" t="s">
        <v>23011</v>
      </c>
      <c r="X2671" s="3" t="s">
        <v>23011</v>
      </c>
      <c r="Y2671" t="s">
        <v>11542</v>
      </c>
      <c r="Z2671" t="s">
        <v>23012</v>
      </c>
      <c r="AA2671" t="s">
        <v>11543</v>
      </c>
    </row>
    <row r="2672" spans="1:27" x14ac:dyDescent="0.3">
      <c r="A2672">
        <f t="shared" si="717"/>
        <v>2671</v>
      </c>
      <c r="B2672" t="s">
        <v>11544</v>
      </c>
      <c r="C2672" t="s">
        <v>11545</v>
      </c>
      <c r="D2672" t="str">
        <f t="shared" si="708"/>
        <v>Jeremiah Mirams</v>
      </c>
      <c r="E2672" s="3" t="s">
        <v>43</v>
      </c>
      <c r="F2672">
        <v>50</v>
      </c>
      <c r="G2672" s="1">
        <v>44307</v>
      </c>
      <c r="H2672" s="2">
        <f t="shared" si="709"/>
        <v>21</v>
      </c>
      <c r="I2672" s="2">
        <f t="shared" si="710"/>
        <v>4</v>
      </c>
      <c r="J2672" s="2">
        <f t="shared" si="711"/>
        <v>2021</v>
      </c>
      <c r="K2672" s="1">
        <f t="shared" si="721"/>
        <v>44315</v>
      </c>
      <c r="L2672" s="2">
        <f t="shared" si="713"/>
        <v>29</v>
      </c>
      <c r="M2672" s="2">
        <f t="shared" si="714"/>
        <v>4</v>
      </c>
      <c r="N2672" s="2">
        <f t="shared" si="715"/>
        <v>2021</v>
      </c>
      <c r="O2672" s="2">
        <f t="shared" si="716"/>
        <v>8</v>
      </c>
      <c r="P2672" t="s">
        <v>44</v>
      </c>
      <c r="Q2672" t="s">
        <v>34</v>
      </c>
      <c r="R2672" t="s">
        <v>11546</v>
      </c>
      <c r="S2672" t="s">
        <v>76</v>
      </c>
      <c r="T2672" s="3" t="s">
        <v>159</v>
      </c>
      <c r="U2672" s="4">
        <v>62097.1</v>
      </c>
      <c r="V2672" t="s">
        <v>1851</v>
      </c>
      <c r="W2672" s="3" t="b">
        <v>0</v>
      </c>
      <c r="X2672" s="3" t="b">
        <v>1</v>
      </c>
      <c r="Y2672" t="s">
        <v>11547</v>
      </c>
      <c r="Z2672" t="s">
        <v>23012</v>
      </c>
      <c r="AA2672" t="s">
        <v>11548</v>
      </c>
    </row>
    <row r="2673" spans="1:27" x14ac:dyDescent="0.3">
      <c r="A2673">
        <f t="shared" si="717"/>
        <v>2672</v>
      </c>
      <c r="B2673" t="s">
        <v>3010</v>
      </c>
      <c r="C2673" t="s">
        <v>11549</v>
      </c>
      <c r="D2673" t="str">
        <f t="shared" si="708"/>
        <v>Panchito Tolputt</v>
      </c>
      <c r="E2673" s="3" t="s">
        <v>43</v>
      </c>
      <c r="F2673">
        <v>19</v>
      </c>
      <c r="G2673" s="1">
        <v>44250</v>
      </c>
      <c r="H2673" s="2">
        <f t="shared" si="709"/>
        <v>23</v>
      </c>
      <c r="I2673" s="2">
        <f t="shared" si="710"/>
        <v>2</v>
      </c>
      <c r="J2673" s="2">
        <f t="shared" si="711"/>
        <v>2021</v>
      </c>
      <c r="K2673" s="1">
        <v>44462</v>
      </c>
      <c r="L2673" s="2">
        <f t="shared" si="713"/>
        <v>23</v>
      </c>
      <c r="M2673" s="2">
        <f t="shared" si="714"/>
        <v>9</v>
      </c>
      <c r="N2673" s="2">
        <f t="shared" si="715"/>
        <v>2021</v>
      </c>
      <c r="O2673" s="2">
        <f t="shared" si="716"/>
        <v>212</v>
      </c>
      <c r="P2673" t="s">
        <v>44</v>
      </c>
      <c r="Q2673" t="s">
        <v>90</v>
      </c>
      <c r="R2673" t="s">
        <v>11550</v>
      </c>
      <c r="S2673" t="s">
        <v>100</v>
      </c>
      <c r="T2673" s="3" t="s">
        <v>26</v>
      </c>
      <c r="U2673" s="4">
        <v>79169.460000000006</v>
      </c>
      <c r="V2673" t="s">
        <v>915</v>
      </c>
      <c r="W2673" s="3" t="b">
        <v>1</v>
      </c>
      <c r="X2673" s="3" t="b">
        <v>0</v>
      </c>
      <c r="Y2673" t="s">
        <v>11551</v>
      </c>
      <c r="Z2673" t="s">
        <v>23012</v>
      </c>
      <c r="AA2673" t="s">
        <v>1309</v>
      </c>
    </row>
    <row r="2674" spans="1:27" x14ac:dyDescent="0.3">
      <c r="A2674">
        <f t="shared" si="717"/>
        <v>2673</v>
      </c>
      <c r="B2674" t="s">
        <v>11552</v>
      </c>
      <c r="D2674" t="str">
        <f t="shared" si="708"/>
        <v xml:space="preserve">Nicolas </v>
      </c>
      <c r="E2674" s="3" t="s">
        <v>190</v>
      </c>
      <c r="F2674">
        <v>3</v>
      </c>
      <c r="G2674" s="1">
        <v>44289</v>
      </c>
      <c r="H2674" s="2">
        <f t="shared" si="709"/>
        <v>3</v>
      </c>
      <c r="I2674" s="2">
        <f t="shared" si="710"/>
        <v>4</v>
      </c>
      <c r="J2674" s="2">
        <f t="shared" si="711"/>
        <v>2021</v>
      </c>
      <c r="K2674" s="1">
        <f>G2674+8</f>
        <v>44297</v>
      </c>
      <c r="L2674" s="2">
        <f t="shared" si="713"/>
        <v>11</v>
      </c>
      <c r="M2674" s="2">
        <f t="shared" si="714"/>
        <v>4</v>
      </c>
      <c r="N2674" s="2">
        <f t="shared" si="715"/>
        <v>2021</v>
      </c>
      <c r="O2674" s="2">
        <f t="shared" si="716"/>
        <v>8</v>
      </c>
      <c r="P2674" t="s">
        <v>33</v>
      </c>
      <c r="Q2674" t="s">
        <v>45</v>
      </c>
      <c r="R2674" t="s">
        <v>11553</v>
      </c>
      <c r="S2674" t="s">
        <v>146</v>
      </c>
      <c r="T2674" s="3" t="s">
        <v>159</v>
      </c>
      <c r="U2674" s="4">
        <v>68520.23</v>
      </c>
      <c r="V2674" t="s">
        <v>1659</v>
      </c>
      <c r="W2674" s="3" t="b">
        <v>1</v>
      </c>
      <c r="X2674" s="3" t="b">
        <v>0</v>
      </c>
      <c r="Y2674" t="s">
        <v>11554</v>
      </c>
      <c r="Z2674" t="s">
        <v>23012</v>
      </c>
      <c r="AA2674" t="s">
        <v>2645</v>
      </c>
    </row>
    <row r="2675" spans="1:27" x14ac:dyDescent="0.3">
      <c r="A2675">
        <f t="shared" si="717"/>
        <v>2674</v>
      </c>
      <c r="B2675" t="s">
        <v>11555</v>
      </c>
      <c r="C2675" t="s">
        <v>11556</v>
      </c>
      <c r="D2675" t="str">
        <f t="shared" si="708"/>
        <v>Carlina Mendus</v>
      </c>
      <c r="E2675" s="3" t="s">
        <v>190</v>
      </c>
      <c r="F2675">
        <v>9</v>
      </c>
      <c r="G2675" s="1">
        <v>44370</v>
      </c>
      <c r="H2675" s="2">
        <f t="shared" si="709"/>
        <v>23</v>
      </c>
      <c r="I2675" s="2">
        <f t="shared" si="710"/>
        <v>6</v>
      </c>
      <c r="J2675" s="2">
        <f t="shared" si="711"/>
        <v>2021</v>
      </c>
      <c r="K2675" s="1">
        <v>44453</v>
      </c>
      <c r="L2675" s="2">
        <f t="shared" si="713"/>
        <v>14</v>
      </c>
      <c r="M2675" s="2">
        <f t="shared" si="714"/>
        <v>9</v>
      </c>
      <c r="N2675" s="2">
        <f t="shared" si="715"/>
        <v>2021</v>
      </c>
      <c r="O2675" s="2">
        <f t="shared" si="716"/>
        <v>83</v>
      </c>
      <c r="P2675" t="s">
        <v>44</v>
      </c>
      <c r="Q2675" t="s">
        <v>74</v>
      </c>
      <c r="R2675" t="s">
        <v>11557</v>
      </c>
      <c r="S2675" t="s">
        <v>36</v>
      </c>
      <c r="T2675" s="3" t="s">
        <v>37</v>
      </c>
      <c r="U2675" s="4">
        <v>49533.120000000003</v>
      </c>
      <c r="V2675" t="s">
        <v>6521</v>
      </c>
      <c r="W2675" s="3" t="b">
        <v>1</v>
      </c>
      <c r="X2675" s="3" t="b">
        <v>0</v>
      </c>
      <c r="Y2675" t="s">
        <v>11558</v>
      </c>
      <c r="Z2675" t="s">
        <v>23012</v>
      </c>
      <c r="AA2675" t="s">
        <v>7578</v>
      </c>
    </row>
    <row r="2676" spans="1:27" x14ac:dyDescent="0.3">
      <c r="A2676">
        <f t="shared" si="717"/>
        <v>2675</v>
      </c>
      <c r="B2676" t="s">
        <v>11559</v>
      </c>
      <c r="C2676" t="s">
        <v>11560</v>
      </c>
      <c r="D2676" t="str">
        <f t="shared" si="708"/>
        <v>Osgood Davidi</v>
      </c>
      <c r="E2676" s="3" t="s">
        <v>43</v>
      </c>
      <c r="F2676">
        <v>98</v>
      </c>
      <c r="G2676" s="1">
        <v>44287</v>
      </c>
      <c r="H2676" s="2">
        <f t="shared" si="709"/>
        <v>1</v>
      </c>
      <c r="I2676" s="2">
        <f t="shared" si="710"/>
        <v>4</v>
      </c>
      <c r="J2676" s="2">
        <f t="shared" si="711"/>
        <v>2021</v>
      </c>
      <c r="K2676" s="1">
        <v>44493</v>
      </c>
      <c r="L2676" s="2">
        <f t="shared" si="713"/>
        <v>24</v>
      </c>
      <c r="M2676" s="2">
        <f t="shared" si="714"/>
        <v>10</v>
      </c>
      <c r="N2676" s="2">
        <f t="shared" si="715"/>
        <v>2021</v>
      </c>
      <c r="O2676" s="2">
        <f t="shared" si="716"/>
        <v>206</v>
      </c>
      <c r="P2676" t="s">
        <v>63</v>
      </c>
      <c r="Q2676" t="s">
        <v>90</v>
      </c>
      <c r="R2676" t="s">
        <v>11561</v>
      </c>
      <c r="S2676" t="s">
        <v>65</v>
      </c>
      <c r="T2676" s="3" t="s">
        <v>66</v>
      </c>
      <c r="U2676" s="4">
        <v>75469.8</v>
      </c>
      <c r="V2676" t="s">
        <v>2430</v>
      </c>
      <c r="W2676" s="3" t="b">
        <v>0</v>
      </c>
      <c r="X2676" s="3" t="b">
        <v>1</v>
      </c>
      <c r="Y2676" t="s">
        <v>11562</v>
      </c>
      <c r="Z2676" t="s">
        <v>23012</v>
      </c>
      <c r="AA2676" t="s">
        <v>3017</v>
      </c>
    </row>
    <row r="2677" spans="1:27" x14ac:dyDescent="0.3">
      <c r="A2677">
        <f t="shared" si="717"/>
        <v>2676</v>
      </c>
      <c r="B2677" t="s">
        <v>4488</v>
      </c>
      <c r="C2677" t="s">
        <v>11563</v>
      </c>
      <c r="D2677" t="str">
        <f t="shared" si="708"/>
        <v>Roxy Tegeller</v>
      </c>
      <c r="E2677" s="3" t="s">
        <v>32</v>
      </c>
      <c r="F2677">
        <v>22</v>
      </c>
      <c r="G2677" s="1">
        <v>44502</v>
      </c>
      <c r="H2677" s="2">
        <f t="shared" si="709"/>
        <v>2</v>
      </c>
      <c r="I2677" s="2">
        <f t="shared" si="710"/>
        <v>11</v>
      </c>
      <c r="J2677" s="2">
        <f t="shared" si="711"/>
        <v>2021</v>
      </c>
      <c r="K2677" s="1">
        <f>G2677+8</f>
        <v>44510</v>
      </c>
      <c r="L2677" s="2">
        <f t="shared" si="713"/>
        <v>10</v>
      </c>
      <c r="M2677" s="2">
        <f t="shared" si="714"/>
        <v>11</v>
      </c>
      <c r="N2677" s="2">
        <f t="shared" si="715"/>
        <v>2021</v>
      </c>
      <c r="O2677" s="2">
        <f t="shared" si="716"/>
        <v>8</v>
      </c>
      <c r="P2677" t="s">
        <v>33</v>
      </c>
      <c r="Q2677" t="s">
        <v>45</v>
      </c>
      <c r="R2677" t="s">
        <v>11564</v>
      </c>
      <c r="S2677" t="s">
        <v>146</v>
      </c>
      <c r="T2677" s="3" t="s">
        <v>23012</v>
      </c>
      <c r="U2677" s="4">
        <v>12229.14</v>
      </c>
      <c r="V2677" t="s">
        <v>322</v>
      </c>
      <c r="W2677" s="3" t="s">
        <v>23011</v>
      </c>
      <c r="X2677" s="3" t="b">
        <v>0</v>
      </c>
      <c r="Y2677" t="s">
        <v>11565</v>
      </c>
      <c r="Z2677" t="s">
        <v>23012</v>
      </c>
      <c r="AA2677" t="s">
        <v>1522</v>
      </c>
    </row>
    <row r="2678" spans="1:27" x14ac:dyDescent="0.3">
      <c r="A2678">
        <f t="shared" si="717"/>
        <v>2677</v>
      </c>
      <c r="B2678" t="s">
        <v>2859</v>
      </c>
      <c r="C2678" t="s">
        <v>11566</v>
      </c>
      <c r="D2678" t="str">
        <f t="shared" si="708"/>
        <v>Mandie Stearndale</v>
      </c>
      <c r="E2678" s="3" t="s">
        <v>32</v>
      </c>
      <c r="F2678">
        <v>39</v>
      </c>
      <c r="G2678" s="1">
        <v>44375</v>
      </c>
      <c r="H2678" s="2">
        <f t="shared" si="709"/>
        <v>28</v>
      </c>
      <c r="I2678" s="2">
        <f t="shared" si="710"/>
        <v>6</v>
      </c>
      <c r="J2678" s="2">
        <f t="shared" si="711"/>
        <v>2021</v>
      </c>
      <c r="K2678" s="1">
        <v>44453</v>
      </c>
      <c r="L2678" s="2">
        <f t="shared" si="713"/>
        <v>14</v>
      </c>
      <c r="M2678" s="2">
        <f t="shared" si="714"/>
        <v>9</v>
      </c>
      <c r="N2678" s="2">
        <f t="shared" si="715"/>
        <v>2021</v>
      </c>
      <c r="O2678" s="2">
        <f t="shared" si="716"/>
        <v>78</v>
      </c>
      <c r="P2678" t="s">
        <v>22</v>
      </c>
      <c r="Q2678" t="s">
        <v>54</v>
      </c>
      <c r="R2678" t="s">
        <v>11567</v>
      </c>
      <c r="S2678" t="s">
        <v>25</v>
      </c>
      <c r="T2678" s="3" t="s">
        <v>57</v>
      </c>
      <c r="U2678" s="4">
        <v>52274.16</v>
      </c>
      <c r="V2678" t="s">
        <v>3321</v>
      </c>
      <c r="W2678" s="3" t="b">
        <v>0</v>
      </c>
      <c r="X2678" s="3" t="b">
        <v>0</v>
      </c>
      <c r="Y2678" t="s">
        <v>3441</v>
      </c>
      <c r="Z2678" t="s">
        <v>23012</v>
      </c>
      <c r="AA2678" t="s">
        <v>5944</v>
      </c>
    </row>
    <row r="2679" spans="1:27" x14ac:dyDescent="0.3">
      <c r="A2679">
        <f t="shared" si="717"/>
        <v>2678</v>
      </c>
      <c r="B2679" t="s">
        <v>11568</v>
      </c>
      <c r="C2679" t="s">
        <v>11569</v>
      </c>
      <c r="D2679" t="str">
        <f t="shared" si="708"/>
        <v>Marina Coppledike</v>
      </c>
      <c r="E2679" s="3" t="s">
        <v>32</v>
      </c>
      <c r="F2679">
        <v>71</v>
      </c>
      <c r="G2679" s="1">
        <v>44525</v>
      </c>
      <c r="H2679" s="2">
        <f t="shared" si="709"/>
        <v>25</v>
      </c>
      <c r="I2679" s="2">
        <f t="shared" si="710"/>
        <v>11</v>
      </c>
      <c r="J2679" s="2">
        <f t="shared" si="711"/>
        <v>2021</v>
      </c>
      <c r="K2679" s="1">
        <f>G2679+8</f>
        <v>44533</v>
      </c>
      <c r="L2679" s="2">
        <f t="shared" si="713"/>
        <v>3</v>
      </c>
      <c r="M2679" s="2">
        <f t="shared" si="714"/>
        <v>12</v>
      </c>
      <c r="N2679" s="2">
        <f t="shared" si="715"/>
        <v>2021</v>
      </c>
      <c r="O2679" s="2">
        <f t="shared" si="716"/>
        <v>8</v>
      </c>
      <c r="P2679" t="s">
        <v>63</v>
      </c>
      <c r="Q2679" t="s">
        <v>34</v>
      </c>
      <c r="R2679" t="s">
        <v>11570</v>
      </c>
      <c r="S2679" t="s">
        <v>177</v>
      </c>
      <c r="T2679" s="3" t="s">
        <v>133</v>
      </c>
      <c r="U2679" s="4">
        <v>70614.53</v>
      </c>
      <c r="V2679" t="s">
        <v>1078</v>
      </c>
      <c r="W2679" s="3" t="b">
        <v>1</v>
      </c>
      <c r="X2679" s="3" t="b">
        <v>0</v>
      </c>
      <c r="Y2679" t="s">
        <v>11571</v>
      </c>
      <c r="Z2679" t="s">
        <v>23012</v>
      </c>
      <c r="AA2679" t="s">
        <v>6450</v>
      </c>
    </row>
    <row r="2680" spans="1:27" x14ac:dyDescent="0.3">
      <c r="A2680">
        <f t="shared" si="717"/>
        <v>2679</v>
      </c>
      <c r="B2680" t="s">
        <v>11572</v>
      </c>
      <c r="C2680" t="s">
        <v>11573</v>
      </c>
      <c r="D2680" t="str">
        <f t="shared" si="708"/>
        <v>Wendie Shillum</v>
      </c>
      <c r="E2680" s="3" t="s">
        <v>32</v>
      </c>
      <c r="F2680">
        <v>84</v>
      </c>
      <c r="G2680" s="1">
        <v>44211</v>
      </c>
      <c r="H2680" s="2">
        <f t="shared" si="709"/>
        <v>15</v>
      </c>
      <c r="I2680" s="2">
        <f t="shared" si="710"/>
        <v>1</v>
      </c>
      <c r="J2680" s="2">
        <f t="shared" si="711"/>
        <v>2021</v>
      </c>
      <c r="K2680" s="1">
        <v>44379</v>
      </c>
      <c r="L2680" s="2">
        <f t="shared" si="713"/>
        <v>2</v>
      </c>
      <c r="M2680" s="2">
        <f t="shared" si="714"/>
        <v>7</v>
      </c>
      <c r="N2680" s="2">
        <f t="shared" si="715"/>
        <v>2021</v>
      </c>
      <c r="O2680" s="2">
        <f t="shared" si="716"/>
        <v>168</v>
      </c>
      <c r="P2680" t="s">
        <v>22</v>
      </c>
      <c r="Q2680" t="s">
        <v>90</v>
      </c>
      <c r="R2680" t="s">
        <v>11574</v>
      </c>
      <c r="S2680" t="s">
        <v>100</v>
      </c>
      <c r="T2680" s="3" t="s">
        <v>47</v>
      </c>
      <c r="U2680" s="4">
        <v>75802.91</v>
      </c>
      <c r="V2680" t="s">
        <v>2018</v>
      </c>
      <c r="W2680" s="3" t="b">
        <v>0</v>
      </c>
      <c r="X2680" s="3" t="s">
        <v>23011</v>
      </c>
      <c r="Y2680" t="s">
        <v>11575</v>
      </c>
      <c r="Z2680" t="s">
        <v>311</v>
      </c>
      <c r="AA2680" t="s">
        <v>605</v>
      </c>
    </row>
    <row r="2681" spans="1:27" x14ac:dyDescent="0.3">
      <c r="A2681">
        <f t="shared" si="717"/>
        <v>2680</v>
      </c>
      <c r="B2681" t="s">
        <v>6804</v>
      </c>
      <c r="C2681" t="s">
        <v>11576</v>
      </c>
      <c r="D2681" t="str">
        <f t="shared" si="708"/>
        <v>Addy Swatland</v>
      </c>
      <c r="E2681" s="3" t="s">
        <v>43</v>
      </c>
      <c r="F2681">
        <v>69</v>
      </c>
      <c r="G2681" s="1">
        <v>44322</v>
      </c>
      <c r="H2681" s="2">
        <f t="shared" si="709"/>
        <v>6</v>
      </c>
      <c r="I2681" s="2">
        <f t="shared" si="710"/>
        <v>5</v>
      </c>
      <c r="J2681" s="2">
        <f t="shared" si="711"/>
        <v>2021</v>
      </c>
      <c r="K2681" s="1">
        <v>44346</v>
      </c>
      <c r="L2681" s="2">
        <f t="shared" si="713"/>
        <v>30</v>
      </c>
      <c r="M2681" s="2">
        <f t="shared" si="714"/>
        <v>5</v>
      </c>
      <c r="N2681" s="2">
        <f t="shared" si="715"/>
        <v>2021</v>
      </c>
      <c r="O2681" s="2">
        <f t="shared" si="716"/>
        <v>24</v>
      </c>
      <c r="P2681" t="s">
        <v>118</v>
      </c>
      <c r="Q2681" t="s">
        <v>34</v>
      </c>
      <c r="R2681" t="s">
        <v>11577</v>
      </c>
      <c r="S2681" t="s">
        <v>177</v>
      </c>
      <c r="T2681" s="3" t="s">
        <v>26</v>
      </c>
      <c r="U2681" s="4">
        <v>93018.05</v>
      </c>
      <c r="V2681" t="s">
        <v>224</v>
      </c>
      <c r="W2681" s="3" t="b">
        <v>0</v>
      </c>
      <c r="X2681" s="3" t="b">
        <v>1</v>
      </c>
      <c r="Y2681" t="s">
        <v>11578</v>
      </c>
      <c r="Z2681" t="s">
        <v>23012</v>
      </c>
      <c r="AA2681" t="s">
        <v>3194</v>
      </c>
    </row>
    <row r="2682" spans="1:27" x14ac:dyDescent="0.3">
      <c r="A2682">
        <f t="shared" si="717"/>
        <v>2681</v>
      </c>
      <c r="B2682" t="s">
        <v>11579</v>
      </c>
      <c r="C2682" t="s">
        <v>11580</v>
      </c>
      <c r="D2682" t="str">
        <f t="shared" si="708"/>
        <v>Neall Portwain</v>
      </c>
      <c r="E2682" s="3" t="s">
        <v>43</v>
      </c>
      <c r="F2682">
        <v>3</v>
      </c>
      <c r="G2682" s="1">
        <v>44406</v>
      </c>
      <c r="H2682" s="2">
        <f t="shared" si="709"/>
        <v>29</v>
      </c>
      <c r="I2682" s="2">
        <f t="shared" si="710"/>
        <v>7</v>
      </c>
      <c r="J2682" s="2">
        <f t="shared" si="711"/>
        <v>2021</v>
      </c>
      <c r="K2682" s="1">
        <f>G2682+8</f>
        <v>44414</v>
      </c>
      <c r="L2682" s="2">
        <f t="shared" si="713"/>
        <v>6</v>
      </c>
      <c r="M2682" s="2">
        <f t="shared" si="714"/>
        <v>8</v>
      </c>
      <c r="N2682" s="2">
        <f t="shared" si="715"/>
        <v>2021</v>
      </c>
      <c r="O2682" s="2">
        <f t="shared" si="716"/>
        <v>8</v>
      </c>
      <c r="P2682" t="s">
        <v>33</v>
      </c>
      <c r="Q2682" t="s">
        <v>126</v>
      </c>
      <c r="R2682" t="s">
        <v>11581</v>
      </c>
      <c r="S2682" t="s">
        <v>76</v>
      </c>
      <c r="T2682" s="3" t="s">
        <v>57</v>
      </c>
      <c r="U2682" s="4">
        <v>21013.68</v>
      </c>
      <c r="V2682" t="s">
        <v>4579</v>
      </c>
      <c r="W2682" s="3" t="b">
        <v>0</v>
      </c>
      <c r="X2682" s="3" t="b">
        <v>0</v>
      </c>
      <c r="Y2682" t="s">
        <v>11582</v>
      </c>
      <c r="Z2682" t="s">
        <v>23012</v>
      </c>
      <c r="AA2682" t="s">
        <v>1858</v>
      </c>
    </row>
    <row r="2683" spans="1:27" x14ac:dyDescent="0.3">
      <c r="A2683">
        <f t="shared" si="717"/>
        <v>2682</v>
      </c>
      <c r="B2683" t="s">
        <v>1707</v>
      </c>
      <c r="C2683" t="s">
        <v>11583</v>
      </c>
      <c r="D2683" t="str">
        <f t="shared" si="708"/>
        <v>Boot Shanahan</v>
      </c>
      <c r="E2683" s="3" t="s">
        <v>43</v>
      </c>
      <c r="F2683">
        <v>80</v>
      </c>
      <c r="G2683" s="1">
        <v>44329</v>
      </c>
      <c r="H2683" s="2">
        <f t="shared" si="709"/>
        <v>13</v>
      </c>
      <c r="I2683" s="2">
        <f t="shared" si="710"/>
        <v>5</v>
      </c>
      <c r="J2683" s="2">
        <f t="shared" si="711"/>
        <v>2021</v>
      </c>
      <c r="K2683" s="1">
        <v>44514</v>
      </c>
      <c r="L2683" s="2">
        <f t="shared" si="713"/>
        <v>14</v>
      </c>
      <c r="M2683" s="2">
        <f t="shared" si="714"/>
        <v>11</v>
      </c>
      <c r="N2683" s="2">
        <f t="shared" si="715"/>
        <v>2021</v>
      </c>
      <c r="O2683" s="2">
        <f t="shared" si="716"/>
        <v>185</v>
      </c>
      <c r="P2683" t="s">
        <v>44</v>
      </c>
      <c r="Q2683" t="s">
        <v>197</v>
      </c>
      <c r="R2683" t="s">
        <v>11584</v>
      </c>
      <c r="S2683" t="s">
        <v>36</v>
      </c>
      <c r="T2683" s="3" t="s">
        <v>26</v>
      </c>
      <c r="U2683" s="4">
        <v>86704.91</v>
      </c>
      <c r="V2683" t="s">
        <v>988</v>
      </c>
      <c r="W2683" s="3" t="b">
        <v>0</v>
      </c>
      <c r="X2683" s="3" t="b">
        <v>0</v>
      </c>
      <c r="Y2683" t="s">
        <v>11585</v>
      </c>
      <c r="Z2683" t="s">
        <v>23012</v>
      </c>
      <c r="AA2683" t="s">
        <v>11586</v>
      </c>
    </row>
    <row r="2684" spans="1:27" x14ac:dyDescent="0.3">
      <c r="A2684">
        <f t="shared" si="717"/>
        <v>2683</v>
      </c>
      <c r="B2684" t="s">
        <v>11587</v>
      </c>
      <c r="C2684" t="s">
        <v>11588</v>
      </c>
      <c r="D2684" t="str">
        <f t="shared" si="708"/>
        <v>Matthieu Sedgman</v>
      </c>
      <c r="E2684" s="3" t="s">
        <v>43</v>
      </c>
      <c r="F2684">
        <v>52</v>
      </c>
      <c r="G2684" s="1">
        <v>44313</v>
      </c>
      <c r="H2684" s="2">
        <f t="shared" si="709"/>
        <v>27</v>
      </c>
      <c r="I2684" s="2">
        <f t="shared" si="710"/>
        <v>4</v>
      </c>
      <c r="J2684" s="2">
        <f t="shared" si="711"/>
        <v>2021</v>
      </c>
      <c r="K2684" s="1">
        <v>44521</v>
      </c>
      <c r="L2684" s="2">
        <f t="shared" si="713"/>
        <v>21</v>
      </c>
      <c r="M2684" s="2">
        <f t="shared" si="714"/>
        <v>11</v>
      </c>
      <c r="N2684" s="2">
        <f t="shared" si="715"/>
        <v>2021</v>
      </c>
      <c r="O2684" s="2">
        <f t="shared" si="716"/>
        <v>208</v>
      </c>
      <c r="P2684" t="s">
        <v>33</v>
      </c>
      <c r="Q2684" t="s">
        <v>90</v>
      </c>
      <c r="R2684" t="s">
        <v>11589</v>
      </c>
      <c r="S2684" t="s">
        <v>36</v>
      </c>
      <c r="T2684" s="3" t="s">
        <v>23012</v>
      </c>
      <c r="U2684" s="4">
        <v>53883.78</v>
      </c>
      <c r="V2684" t="s">
        <v>2033</v>
      </c>
      <c r="W2684" s="3" t="s">
        <v>23011</v>
      </c>
      <c r="X2684" s="3" t="b">
        <v>0</v>
      </c>
      <c r="Y2684" t="s">
        <v>9786</v>
      </c>
      <c r="Z2684" t="s">
        <v>23012</v>
      </c>
      <c r="AA2684" t="s">
        <v>6541</v>
      </c>
    </row>
    <row r="2685" spans="1:27" x14ac:dyDescent="0.3">
      <c r="A2685">
        <f t="shared" si="717"/>
        <v>2684</v>
      </c>
      <c r="B2685" t="s">
        <v>11590</v>
      </c>
      <c r="C2685" t="s">
        <v>11591</v>
      </c>
      <c r="D2685" t="str">
        <f t="shared" si="708"/>
        <v>Georgie Bosanko</v>
      </c>
      <c r="E2685" s="3" t="s">
        <v>32</v>
      </c>
      <c r="F2685">
        <v>85</v>
      </c>
      <c r="G2685" s="1">
        <v>44559</v>
      </c>
      <c r="H2685" s="2">
        <f t="shared" si="709"/>
        <v>29</v>
      </c>
      <c r="I2685" s="2">
        <f t="shared" si="710"/>
        <v>12</v>
      </c>
      <c r="J2685" s="2">
        <f t="shared" si="711"/>
        <v>2021</v>
      </c>
      <c r="K2685" s="1">
        <f t="shared" ref="K2685:K2686" si="722">G2685+8</f>
        <v>44567</v>
      </c>
      <c r="L2685" s="2">
        <f t="shared" si="713"/>
        <v>6</v>
      </c>
      <c r="M2685" s="2">
        <f t="shared" si="714"/>
        <v>1</v>
      </c>
      <c r="N2685" s="2">
        <f t="shared" si="715"/>
        <v>2022</v>
      </c>
      <c r="O2685" s="2">
        <f t="shared" si="716"/>
        <v>8</v>
      </c>
      <c r="P2685" t="s">
        <v>44</v>
      </c>
      <c r="Q2685" t="s">
        <v>23</v>
      </c>
      <c r="R2685" t="s">
        <v>11592</v>
      </c>
      <c r="S2685" t="s">
        <v>36</v>
      </c>
      <c r="T2685" s="3" t="s">
        <v>23012</v>
      </c>
      <c r="U2685" s="4">
        <v>6856.18</v>
      </c>
      <c r="V2685" t="s">
        <v>716</v>
      </c>
      <c r="W2685" s="3" t="b">
        <v>1</v>
      </c>
      <c r="X2685" s="3" t="b">
        <v>0</v>
      </c>
      <c r="Y2685" t="s">
        <v>11593</v>
      </c>
      <c r="Z2685" t="s">
        <v>23012</v>
      </c>
      <c r="AA2685" t="s">
        <v>11594</v>
      </c>
    </row>
    <row r="2686" spans="1:27" x14ac:dyDescent="0.3">
      <c r="A2686">
        <f t="shared" si="717"/>
        <v>2685</v>
      </c>
      <c r="B2686" t="s">
        <v>8560</v>
      </c>
      <c r="C2686" t="s">
        <v>11595</v>
      </c>
      <c r="D2686" t="str">
        <f t="shared" si="708"/>
        <v>Doralin Lawlings</v>
      </c>
      <c r="E2686" s="3" t="s">
        <v>32</v>
      </c>
      <c r="F2686">
        <v>40</v>
      </c>
      <c r="G2686" s="1">
        <v>44268</v>
      </c>
      <c r="H2686" s="2">
        <f t="shared" si="709"/>
        <v>13</v>
      </c>
      <c r="I2686" s="2">
        <f t="shared" si="710"/>
        <v>3</v>
      </c>
      <c r="J2686" s="2">
        <f t="shared" si="711"/>
        <v>2021</v>
      </c>
      <c r="K2686" s="1">
        <f t="shared" si="722"/>
        <v>44276</v>
      </c>
      <c r="L2686" s="2">
        <f t="shared" si="713"/>
        <v>21</v>
      </c>
      <c r="M2686" s="2">
        <f t="shared" si="714"/>
        <v>3</v>
      </c>
      <c r="N2686" s="2">
        <f t="shared" si="715"/>
        <v>2021</v>
      </c>
      <c r="O2686" s="2">
        <f t="shared" si="716"/>
        <v>8</v>
      </c>
      <c r="P2686" t="s">
        <v>22</v>
      </c>
      <c r="Q2686" t="s">
        <v>90</v>
      </c>
      <c r="R2686" t="s">
        <v>11596</v>
      </c>
      <c r="S2686" t="s">
        <v>146</v>
      </c>
      <c r="T2686" s="3" t="s">
        <v>37</v>
      </c>
      <c r="U2686" s="4">
        <v>71058.94</v>
      </c>
      <c r="V2686" t="s">
        <v>7362</v>
      </c>
      <c r="W2686" s="3" t="b">
        <v>1</v>
      </c>
      <c r="X2686" s="3" t="b">
        <v>1</v>
      </c>
      <c r="Y2686" t="s">
        <v>11597</v>
      </c>
      <c r="Z2686" t="s">
        <v>23012</v>
      </c>
      <c r="AA2686" t="s">
        <v>11598</v>
      </c>
    </row>
    <row r="2687" spans="1:27" x14ac:dyDescent="0.3">
      <c r="A2687">
        <f t="shared" si="717"/>
        <v>2686</v>
      </c>
      <c r="B2687" t="s">
        <v>5538</v>
      </c>
      <c r="C2687" t="s">
        <v>11599</v>
      </c>
      <c r="D2687" t="str">
        <f t="shared" si="708"/>
        <v>Celestyna Diament</v>
      </c>
      <c r="E2687" s="3" t="s">
        <v>32</v>
      </c>
      <c r="F2687">
        <v>29</v>
      </c>
      <c r="G2687" s="1">
        <v>44259</v>
      </c>
      <c r="H2687" s="2">
        <f t="shared" si="709"/>
        <v>4</v>
      </c>
      <c r="I2687" s="2">
        <f t="shared" si="710"/>
        <v>3</v>
      </c>
      <c r="J2687" s="2">
        <f t="shared" si="711"/>
        <v>2021</v>
      </c>
      <c r="K2687" s="1">
        <v>44359</v>
      </c>
      <c r="L2687" s="2">
        <f t="shared" si="713"/>
        <v>12</v>
      </c>
      <c r="M2687" s="2">
        <f t="shared" si="714"/>
        <v>6</v>
      </c>
      <c r="N2687" s="2">
        <f t="shared" si="715"/>
        <v>2021</v>
      </c>
      <c r="O2687" s="2">
        <f t="shared" si="716"/>
        <v>100</v>
      </c>
      <c r="P2687" t="s">
        <v>63</v>
      </c>
      <c r="Q2687" t="s">
        <v>119</v>
      </c>
      <c r="R2687" t="s">
        <v>11600</v>
      </c>
      <c r="S2687" t="s">
        <v>100</v>
      </c>
      <c r="T2687" s="3" t="s">
        <v>47</v>
      </c>
      <c r="U2687" s="4">
        <v>25281.3</v>
      </c>
      <c r="V2687" t="s">
        <v>1174</v>
      </c>
      <c r="W2687" s="3" t="b">
        <v>0</v>
      </c>
      <c r="X2687" s="3" t="b">
        <v>1</v>
      </c>
      <c r="Y2687" t="s">
        <v>11601</v>
      </c>
      <c r="Z2687" t="s">
        <v>23012</v>
      </c>
      <c r="AA2687" t="s">
        <v>1954</v>
      </c>
    </row>
    <row r="2688" spans="1:27" x14ac:dyDescent="0.3">
      <c r="A2688">
        <f t="shared" si="717"/>
        <v>2687</v>
      </c>
      <c r="B2688" t="s">
        <v>11602</v>
      </c>
      <c r="C2688" t="s">
        <v>11603</v>
      </c>
      <c r="D2688" t="str">
        <f t="shared" si="708"/>
        <v>Berny Singyard</v>
      </c>
      <c r="E2688" s="3" t="s">
        <v>32</v>
      </c>
      <c r="F2688">
        <v>35</v>
      </c>
      <c r="G2688" s="1">
        <v>44276</v>
      </c>
      <c r="H2688" s="2">
        <f t="shared" si="709"/>
        <v>21</v>
      </c>
      <c r="I2688" s="2">
        <f t="shared" si="710"/>
        <v>3</v>
      </c>
      <c r="J2688" s="2">
        <f t="shared" si="711"/>
        <v>2021</v>
      </c>
      <c r="K2688" s="1">
        <v>44334</v>
      </c>
      <c r="L2688" s="2">
        <f t="shared" si="713"/>
        <v>18</v>
      </c>
      <c r="M2688" s="2">
        <f t="shared" si="714"/>
        <v>5</v>
      </c>
      <c r="N2688" s="2">
        <f t="shared" si="715"/>
        <v>2021</v>
      </c>
      <c r="O2688" s="2">
        <f t="shared" si="716"/>
        <v>58</v>
      </c>
      <c r="P2688" t="s">
        <v>73</v>
      </c>
      <c r="Q2688" t="s">
        <v>90</v>
      </c>
      <c r="R2688" t="s">
        <v>11604</v>
      </c>
      <c r="S2688" t="s">
        <v>92</v>
      </c>
      <c r="T2688" s="3" t="s">
        <v>57</v>
      </c>
      <c r="U2688" s="4">
        <v>12509.84</v>
      </c>
      <c r="V2688" t="s">
        <v>6269</v>
      </c>
      <c r="W2688" s="3" t="b">
        <v>1</v>
      </c>
      <c r="X2688" s="3" t="b">
        <v>1</v>
      </c>
      <c r="Y2688" t="s">
        <v>11605</v>
      </c>
      <c r="Z2688" t="s">
        <v>23012</v>
      </c>
      <c r="AA2688" t="s">
        <v>1555</v>
      </c>
    </row>
    <row r="2689" spans="1:27" x14ac:dyDescent="0.3">
      <c r="A2689">
        <f t="shared" si="717"/>
        <v>2688</v>
      </c>
      <c r="B2689" t="s">
        <v>11606</v>
      </c>
      <c r="C2689" t="s">
        <v>11607</v>
      </c>
      <c r="D2689" t="str">
        <f t="shared" si="708"/>
        <v>Jaimie Rutgers</v>
      </c>
      <c r="E2689" s="3" t="s">
        <v>32</v>
      </c>
      <c r="F2689">
        <v>50</v>
      </c>
      <c r="G2689" s="1">
        <v>44449</v>
      </c>
      <c r="H2689" s="2">
        <f t="shared" si="709"/>
        <v>10</v>
      </c>
      <c r="I2689" s="2">
        <f t="shared" si="710"/>
        <v>9</v>
      </c>
      <c r="J2689" s="2">
        <f t="shared" si="711"/>
        <v>2021</v>
      </c>
      <c r="K2689" s="1">
        <f t="shared" ref="K2689:K2690" si="723">G2689+8</f>
        <v>44457</v>
      </c>
      <c r="L2689" s="2">
        <f t="shared" si="713"/>
        <v>18</v>
      </c>
      <c r="M2689" s="2">
        <f t="shared" si="714"/>
        <v>9</v>
      </c>
      <c r="N2689" s="2">
        <f t="shared" si="715"/>
        <v>2021</v>
      </c>
      <c r="O2689" s="2">
        <f t="shared" si="716"/>
        <v>8</v>
      </c>
      <c r="P2689" t="s">
        <v>22</v>
      </c>
      <c r="Q2689" t="s">
        <v>34</v>
      </c>
      <c r="R2689" t="s">
        <v>11608</v>
      </c>
      <c r="S2689" t="s">
        <v>65</v>
      </c>
      <c r="T2689" s="3" t="s">
        <v>37</v>
      </c>
      <c r="U2689" s="4">
        <v>23798.97</v>
      </c>
      <c r="V2689" t="s">
        <v>898</v>
      </c>
      <c r="W2689" s="3" t="b">
        <v>1</v>
      </c>
      <c r="X2689" s="3" t="b">
        <v>1</v>
      </c>
      <c r="Y2689" t="s">
        <v>11609</v>
      </c>
      <c r="Z2689" t="s">
        <v>23012</v>
      </c>
      <c r="AA2689" t="s">
        <v>1338</v>
      </c>
    </row>
    <row r="2690" spans="1:27" x14ac:dyDescent="0.3">
      <c r="A2690">
        <f t="shared" si="717"/>
        <v>2689</v>
      </c>
      <c r="B2690" t="s">
        <v>2473</v>
      </c>
      <c r="C2690" t="s">
        <v>11610</v>
      </c>
      <c r="D2690" t="str">
        <f t="shared" si="708"/>
        <v>Babara Springate</v>
      </c>
      <c r="E2690" s="3" t="s">
        <v>32</v>
      </c>
      <c r="F2690">
        <v>15</v>
      </c>
      <c r="G2690" s="1">
        <v>44476</v>
      </c>
      <c r="H2690" s="2">
        <f t="shared" si="709"/>
        <v>7</v>
      </c>
      <c r="I2690" s="2">
        <f t="shared" si="710"/>
        <v>10</v>
      </c>
      <c r="J2690" s="2">
        <f t="shared" si="711"/>
        <v>2021</v>
      </c>
      <c r="K2690" s="1">
        <f t="shared" si="723"/>
        <v>44484</v>
      </c>
      <c r="L2690" s="2">
        <f t="shared" si="713"/>
        <v>15</v>
      </c>
      <c r="M2690" s="2">
        <f t="shared" si="714"/>
        <v>10</v>
      </c>
      <c r="N2690" s="2">
        <f t="shared" si="715"/>
        <v>2021</v>
      </c>
      <c r="O2690" s="2">
        <f t="shared" si="716"/>
        <v>8</v>
      </c>
      <c r="P2690" t="s">
        <v>44</v>
      </c>
      <c r="Q2690" t="s">
        <v>119</v>
      </c>
      <c r="R2690" t="s">
        <v>11611</v>
      </c>
      <c r="S2690" t="s">
        <v>177</v>
      </c>
      <c r="T2690" s="3" t="s">
        <v>159</v>
      </c>
      <c r="U2690" s="4">
        <v>56483.040000000001</v>
      </c>
      <c r="V2690" t="s">
        <v>4515</v>
      </c>
      <c r="W2690" s="3" t="b">
        <v>1</v>
      </c>
      <c r="X2690" s="3" t="s">
        <v>23011</v>
      </c>
      <c r="Y2690" t="s">
        <v>11612</v>
      </c>
      <c r="Z2690" t="s">
        <v>23012</v>
      </c>
      <c r="AA2690" t="s">
        <v>4902</v>
      </c>
    </row>
    <row r="2691" spans="1:27" x14ac:dyDescent="0.3">
      <c r="A2691">
        <f t="shared" si="717"/>
        <v>2690</v>
      </c>
      <c r="B2691" t="s">
        <v>11613</v>
      </c>
      <c r="C2691" t="s">
        <v>11614</v>
      </c>
      <c r="D2691" t="str">
        <f t="shared" ref="D2691:D2754" si="724">B2691&amp; " " &amp;C2691</f>
        <v>Joey Weins</v>
      </c>
      <c r="E2691" s="3" t="s">
        <v>32</v>
      </c>
      <c r="F2691">
        <v>82</v>
      </c>
      <c r="G2691" s="1">
        <v>44273</v>
      </c>
      <c r="H2691" s="2">
        <f t="shared" ref="H2691:H2754" si="725">DAY(G2691)</f>
        <v>18</v>
      </c>
      <c r="I2691" s="2">
        <f t="shared" ref="I2691:I2754" si="726">MONTH(G2691)</f>
        <v>3</v>
      </c>
      <c r="J2691" s="2">
        <f t="shared" ref="J2691:J2754" si="727">YEAR(G2691)</f>
        <v>2021</v>
      </c>
      <c r="K2691" s="1">
        <v>44507</v>
      </c>
      <c r="L2691" s="2">
        <f t="shared" ref="L2691:L2754" si="728">DAY(K2691)</f>
        <v>7</v>
      </c>
      <c r="M2691" s="2">
        <f t="shared" ref="M2691:M2754" si="729">MONTH(K2691)</f>
        <v>11</v>
      </c>
      <c r="N2691" s="2">
        <f t="shared" ref="N2691:N2754" si="730">YEAR(K2691)</f>
        <v>2021</v>
      </c>
      <c r="O2691" s="2">
        <f t="shared" ref="O2691:O2754" si="731">K2691-G2691</f>
        <v>234</v>
      </c>
      <c r="P2691" t="s">
        <v>22</v>
      </c>
      <c r="Q2691" t="s">
        <v>126</v>
      </c>
      <c r="R2691" t="s">
        <v>11615</v>
      </c>
      <c r="S2691" t="s">
        <v>25</v>
      </c>
      <c r="T2691" s="3" t="s">
        <v>37</v>
      </c>
      <c r="U2691" s="4">
        <v>19961.599999999999</v>
      </c>
      <c r="V2691" t="s">
        <v>3796</v>
      </c>
      <c r="W2691" s="3" t="b">
        <v>0</v>
      </c>
      <c r="X2691" s="3" t="b">
        <v>1</v>
      </c>
      <c r="Y2691" t="s">
        <v>11616</v>
      </c>
      <c r="Z2691" t="s">
        <v>23012</v>
      </c>
      <c r="AA2691" t="s">
        <v>207</v>
      </c>
    </row>
    <row r="2692" spans="1:27" x14ac:dyDescent="0.3">
      <c r="A2692">
        <f t="shared" ref="A2692:A2755" si="732">A2691+1</f>
        <v>2691</v>
      </c>
      <c r="B2692" t="s">
        <v>156</v>
      </c>
      <c r="C2692" t="s">
        <v>11617</v>
      </c>
      <c r="D2692" t="str">
        <f t="shared" si="724"/>
        <v>Galvin Dawby</v>
      </c>
      <c r="E2692" s="3" t="s">
        <v>43</v>
      </c>
      <c r="F2692">
        <v>54</v>
      </c>
      <c r="G2692" s="1">
        <v>44298</v>
      </c>
      <c r="H2692" s="2">
        <f t="shared" si="725"/>
        <v>12</v>
      </c>
      <c r="I2692" s="2">
        <f t="shared" si="726"/>
        <v>4</v>
      </c>
      <c r="J2692" s="2">
        <f t="shared" si="727"/>
        <v>2021</v>
      </c>
      <c r="K2692" s="1">
        <f>G2692+8</f>
        <v>44306</v>
      </c>
      <c r="L2692" s="2">
        <f t="shared" si="728"/>
        <v>20</v>
      </c>
      <c r="M2692" s="2">
        <f t="shared" si="729"/>
        <v>4</v>
      </c>
      <c r="N2692" s="2">
        <f t="shared" si="730"/>
        <v>2021</v>
      </c>
      <c r="O2692" s="2">
        <f t="shared" si="731"/>
        <v>8</v>
      </c>
      <c r="P2692" t="s">
        <v>33</v>
      </c>
      <c r="Q2692" t="s">
        <v>119</v>
      </c>
      <c r="R2692" t="s">
        <v>11618</v>
      </c>
      <c r="S2692" t="s">
        <v>146</v>
      </c>
      <c r="T2692" s="3" t="s">
        <v>66</v>
      </c>
      <c r="U2692" s="4">
        <v>22004.16</v>
      </c>
      <c r="V2692" t="s">
        <v>1594</v>
      </c>
      <c r="W2692" s="3" t="b">
        <v>1</v>
      </c>
      <c r="X2692" s="3" t="b">
        <v>0</v>
      </c>
      <c r="Y2692" t="s">
        <v>11619</v>
      </c>
      <c r="Z2692" t="s">
        <v>23012</v>
      </c>
      <c r="AA2692" t="s">
        <v>11620</v>
      </c>
    </row>
    <row r="2693" spans="1:27" x14ac:dyDescent="0.3">
      <c r="A2693">
        <f t="shared" si="732"/>
        <v>2692</v>
      </c>
      <c r="B2693" t="s">
        <v>11621</v>
      </c>
      <c r="C2693" t="s">
        <v>11622</v>
      </c>
      <c r="D2693" t="str">
        <f t="shared" si="724"/>
        <v>Jeanette Kilminster</v>
      </c>
      <c r="E2693" s="3" t="s">
        <v>32</v>
      </c>
      <c r="F2693">
        <v>35</v>
      </c>
      <c r="G2693" s="1">
        <v>44252</v>
      </c>
      <c r="H2693" s="2">
        <f t="shared" si="725"/>
        <v>25</v>
      </c>
      <c r="I2693" s="2">
        <f t="shared" si="726"/>
        <v>2</v>
      </c>
      <c r="J2693" s="2">
        <f t="shared" si="727"/>
        <v>2021</v>
      </c>
      <c r="K2693" s="1">
        <v>44378</v>
      </c>
      <c r="L2693" s="2">
        <f t="shared" si="728"/>
        <v>1</v>
      </c>
      <c r="M2693" s="2">
        <f t="shared" si="729"/>
        <v>7</v>
      </c>
      <c r="N2693" s="2">
        <f t="shared" si="730"/>
        <v>2021</v>
      </c>
      <c r="O2693" s="2">
        <f t="shared" si="731"/>
        <v>126</v>
      </c>
      <c r="P2693" t="s">
        <v>44</v>
      </c>
      <c r="Q2693" t="s">
        <v>74</v>
      </c>
      <c r="R2693" t="s">
        <v>11623</v>
      </c>
      <c r="S2693" t="s">
        <v>56</v>
      </c>
      <c r="T2693" s="3" t="s">
        <v>66</v>
      </c>
      <c r="U2693" s="4">
        <v>82716.600000000006</v>
      </c>
      <c r="V2693" t="s">
        <v>3466</v>
      </c>
      <c r="W2693" s="3" t="b">
        <v>0</v>
      </c>
      <c r="X2693" s="3" t="b">
        <v>1</v>
      </c>
      <c r="Y2693" t="s">
        <v>11624</v>
      </c>
      <c r="Z2693" t="s">
        <v>23012</v>
      </c>
      <c r="AA2693" t="s">
        <v>201</v>
      </c>
    </row>
    <row r="2694" spans="1:27" x14ac:dyDescent="0.3">
      <c r="A2694">
        <f t="shared" si="732"/>
        <v>2693</v>
      </c>
      <c r="B2694" t="s">
        <v>11625</v>
      </c>
      <c r="C2694" t="s">
        <v>11626</v>
      </c>
      <c r="D2694" t="str">
        <f t="shared" si="724"/>
        <v>Thibaut Fawdry</v>
      </c>
      <c r="E2694" s="3" t="s">
        <v>43</v>
      </c>
      <c r="F2694">
        <v>28</v>
      </c>
      <c r="G2694" s="1">
        <v>44407</v>
      </c>
      <c r="H2694" s="2">
        <f t="shared" si="725"/>
        <v>30</v>
      </c>
      <c r="I2694" s="2">
        <f t="shared" si="726"/>
        <v>7</v>
      </c>
      <c r="J2694" s="2">
        <f t="shared" si="727"/>
        <v>2021</v>
      </c>
      <c r="K2694" s="1">
        <v>44534</v>
      </c>
      <c r="L2694" s="2">
        <f t="shared" si="728"/>
        <v>4</v>
      </c>
      <c r="M2694" s="2">
        <f t="shared" si="729"/>
        <v>12</v>
      </c>
      <c r="N2694" s="2">
        <f t="shared" si="730"/>
        <v>2021</v>
      </c>
      <c r="O2694" s="2">
        <f t="shared" si="731"/>
        <v>127</v>
      </c>
      <c r="P2694" t="s">
        <v>44</v>
      </c>
      <c r="Q2694" t="s">
        <v>119</v>
      </c>
      <c r="R2694" t="s">
        <v>11627</v>
      </c>
      <c r="S2694" t="s">
        <v>100</v>
      </c>
      <c r="T2694" s="3" t="s">
        <v>83</v>
      </c>
      <c r="U2694" s="4">
        <v>44787.66</v>
      </c>
      <c r="V2694" t="s">
        <v>1987</v>
      </c>
      <c r="W2694" s="3" t="s">
        <v>23011</v>
      </c>
      <c r="X2694" s="3" t="b">
        <v>1</v>
      </c>
      <c r="Y2694" t="s">
        <v>11628</v>
      </c>
      <c r="Z2694" t="s">
        <v>4981</v>
      </c>
      <c r="AA2694" t="s">
        <v>3739</v>
      </c>
    </row>
    <row r="2695" spans="1:27" x14ac:dyDescent="0.3">
      <c r="A2695">
        <f t="shared" si="732"/>
        <v>2694</v>
      </c>
      <c r="B2695" t="s">
        <v>8497</v>
      </c>
      <c r="C2695" t="s">
        <v>11629</v>
      </c>
      <c r="D2695" t="str">
        <f t="shared" si="724"/>
        <v>Reggie Blazey</v>
      </c>
      <c r="E2695" s="3" t="s">
        <v>43</v>
      </c>
      <c r="F2695">
        <v>26</v>
      </c>
      <c r="G2695" s="1">
        <v>44446</v>
      </c>
      <c r="H2695" s="2">
        <f t="shared" si="725"/>
        <v>7</v>
      </c>
      <c r="I2695" s="2">
        <f t="shared" si="726"/>
        <v>9</v>
      </c>
      <c r="J2695" s="2">
        <f t="shared" si="727"/>
        <v>2021</v>
      </c>
      <c r="K2695" s="1">
        <f>G2695+8</f>
        <v>44454</v>
      </c>
      <c r="L2695" s="2">
        <f t="shared" si="728"/>
        <v>15</v>
      </c>
      <c r="M2695" s="2">
        <f t="shared" si="729"/>
        <v>9</v>
      </c>
      <c r="N2695" s="2">
        <f t="shared" si="730"/>
        <v>2021</v>
      </c>
      <c r="O2695" s="2">
        <f t="shared" si="731"/>
        <v>8</v>
      </c>
      <c r="P2695" t="s">
        <v>22</v>
      </c>
      <c r="Q2695" t="s">
        <v>197</v>
      </c>
      <c r="R2695" t="s">
        <v>11630</v>
      </c>
      <c r="S2695" t="s">
        <v>92</v>
      </c>
      <c r="T2695" s="3" t="s">
        <v>83</v>
      </c>
      <c r="U2695" s="4">
        <v>42907.63</v>
      </c>
      <c r="V2695" t="s">
        <v>3361</v>
      </c>
      <c r="W2695" s="3" t="b">
        <v>1</v>
      </c>
      <c r="X2695" s="3" t="b">
        <v>1</v>
      </c>
      <c r="Y2695" t="s">
        <v>11631</v>
      </c>
      <c r="Z2695" t="s">
        <v>11632</v>
      </c>
      <c r="AA2695" t="s">
        <v>11633</v>
      </c>
    </row>
    <row r="2696" spans="1:27" x14ac:dyDescent="0.3">
      <c r="A2696">
        <f t="shared" si="732"/>
        <v>2695</v>
      </c>
      <c r="B2696" t="s">
        <v>2796</v>
      </c>
      <c r="C2696" t="s">
        <v>621</v>
      </c>
      <c r="D2696" t="str">
        <f t="shared" si="724"/>
        <v>Kit Salerno</v>
      </c>
      <c r="E2696" s="3" t="s">
        <v>32</v>
      </c>
      <c r="F2696">
        <v>53</v>
      </c>
      <c r="G2696" s="1">
        <v>44335</v>
      </c>
      <c r="H2696" s="2">
        <f t="shared" si="725"/>
        <v>19</v>
      </c>
      <c r="I2696" s="2">
        <f t="shared" si="726"/>
        <v>5</v>
      </c>
      <c r="J2696" s="2">
        <f t="shared" si="727"/>
        <v>2021</v>
      </c>
      <c r="K2696" s="1">
        <v>44549</v>
      </c>
      <c r="L2696" s="2">
        <f t="shared" si="728"/>
        <v>19</v>
      </c>
      <c r="M2696" s="2">
        <f t="shared" si="729"/>
        <v>12</v>
      </c>
      <c r="N2696" s="2">
        <f t="shared" si="730"/>
        <v>2021</v>
      </c>
      <c r="O2696" s="2">
        <f t="shared" si="731"/>
        <v>214</v>
      </c>
      <c r="P2696" t="s">
        <v>33</v>
      </c>
      <c r="Q2696" t="s">
        <v>74</v>
      </c>
      <c r="R2696" t="s">
        <v>11634</v>
      </c>
      <c r="S2696" t="s">
        <v>36</v>
      </c>
      <c r="T2696" s="3" t="s">
        <v>37</v>
      </c>
      <c r="U2696" s="4">
        <v>87024.6</v>
      </c>
      <c r="V2696" t="s">
        <v>1682</v>
      </c>
      <c r="W2696" s="3" t="b">
        <v>0</v>
      </c>
      <c r="X2696" s="3" t="b">
        <v>0</v>
      </c>
      <c r="Y2696" t="s">
        <v>11635</v>
      </c>
      <c r="Z2696" t="s">
        <v>23012</v>
      </c>
      <c r="AA2696" t="s">
        <v>384</v>
      </c>
    </row>
    <row r="2697" spans="1:27" x14ac:dyDescent="0.3">
      <c r="A2697">
        <f t="shared" si="732"/>
        <v>2696</v>
      </c>
      <c r="B2697" t="s">
        <v>11636</v>
      </c>
      <c r="C2697" t="s">
        <v>11637</v>
      </c>
      <c r="D2697" t="str">
        <f t="shared" si="724"/>
        <v>Renie Penright</v>
      </c>
      <c r="E2697" s="3" t="s">
        <v>32</v>
      </c>
      <c r="F2697">
        <v>98</v>
      </c>
      <c r="G2697" s="1">
        <v>44290</v>
      </c>
      <c r="H2697" s="2">
        <f t="shared" si="725"/>
        <v>4</v>
      </c>
      <c r="I2697" s="2">
        <f t="shared" si="726"/>
        <v>4</v>
      </c>
      <c r="J2697" s="2">
        <f t="shared" si="727"/>
        <v>2021</v>
      </c>
      <c r="K2697" s="1">
        <f t="shared" ref="K2697:K2700" si="733">G2697+8</f>
        <v>44298</v>
      </c>
      <c r="L2697" s="2">
        <f t="shared" si="728"/>
        <v>12</v>
      </c>
      <c r="M2697" s="2">
        <f t="shared" si="729"/>
        <v>4</v>
      </c>
      <c r="N2697" s="2">
        <f t="shared" si="730"/>
        <v>2021</v>
      </c>
      <c r="O2697" s="2">
        <f t="shared" si="731"/>
        <v>8</v>
      </c>
      <c r="P2697" t="s">
        <v>63</v>
      </c>
      <c r="Q2697" t="s">
        <v>90</v>
      </c>
      <c r="R2697" t="s">
        <v>11638</v>
      </c>
      <c r="S2697" t="s">
        <v>100</v>
      </c>
      <c r="T2697" s="3" t="s">
        <v>66</v>
      </c>
      <c r="U2697" s="4">
        <v>82711.460000000006</v>
      </c>
      <c r="V2697" t="s">
        <v>2229</v>
      </c>
      <c r="W2697" s="3" t="b">
        <v>0</v>
      </c>
      <c r="X2697" s="3" t="b">
        <v>0</v>
      </c>
      <c r="Y2697" t="s">
        <v>11639</v>
      </c>
      <c r="Z2697" t="s">
        <v>23012</v>
      </c>
      <c r="AA2697" t="s">
        <v>11640</v>
      </c>
    </row>
    <row r="2698" spans="1:27" x14ac:dyDescent="0.3">
      <c r="A2698">
        <f t="shared" si="732"/>
        <v>2697</v>
      </c>
      <c r="B2698" t="s">
        <v>11641</v>
      </c>
      <c r="C2698" t="s">
        <v>11642</v>
      </c>
      <c r="D2698" t="str">
        <f t="shared" si="724"/>
        <v>Janela Dibb</v>
      </c>
      <c r="E2698" s="3" t="s">
        <v>32</v>
      </c>
      <c r="F2698">
        <v>91</v>
      </c>
      <c r="G2698" s="1">
        <v>44392</v>
      </c>
      <c r="H2698" s="2">
        <f t="shared" si="725"/>
        <v>15</v>
      </c>
      <c r="I2698" s="2">
        <f t="shared" si="726"/>
        <v>7</v>
      </c>
      <c r="J2698" s="2">
        <f t="shared" si="727"/>
        <v>2021</v>
      </c>
      <c r="K2698" s="1">
        <f t="shared" si="733"/>
        <v>44400</v>
      </c>
      <c r="L2698" s="2">
        <f t="shared" si="728"/>
        <v>23</v>
      </c>
      <c r="M2698" s="2">
        <f t="shared" si="729"/>
        <v>7</v>
      </c>
      <c r="N2698" s="2">
        <f t="shared" si="730"/>
        <v>2021</v>
      </c>
      <c r="O2698" s="2">
        <f t="shared" si="731"/>
        <v>8</v>
      </c>
      <c r="P2698" t="s">
        <v>118</v>
      </c>
      <c r="Q2698" t="s">
        <v>54</v>
      </c>
      <c r="R2698" t="s">
        <v>11643</v>
      </c>
      <c r="S2698" t="s">
        <v>76</v>
      </c>
      <c r="T2698" s="3" t="s">
        <v>159</v>
      </c>
      <c r="U2698" s="4">
        <v>38366.949999999997</v>
      </c>
      <c r="V2698" t="s">
        <v>1477</v>
      </c>
      <c r="W2698" s="3" t="b">
        <v>1</v>
      </c>
      <c r="X2698" s="3" t="b">
        <v>1</v>
      </c>
      <c r="Y2698" t="s">
        <v>11644</v>
      </c>
      <c r="Z2698" t="s">
        <v>23012</v>
      </c>
      <c r="AA2698" t="s">
        <v>1580</v>
      </c>
    </row>
    <row r="2699" spans="1:27" x14ac:dyDescent="0.3">
      <c r="A2699">
        <f t="shared" si="732"/>
        <v>2698</v>
      </c>
      <c r="B2699" t="s">
        <v>2339</v>
      </c>
      <c r="D2699" t="str">
        <f t="shared" si="724"/>
        <v xml:space="preserve">Cort </v>
      </c>
      <c r="E2699" s="3" t="s">
        <v>43</v>
      </c>
      <c r="F2699">
        <v>7</v>
      </c>
      <c r="G2699" s="1">
        <v>44489</v>
      </c>
      <c r="H2699" s="2">
        <f t="shared" si="725"/>
        <v>20</v>
      </c>
      <c r="I2699" s="2">
        <f t="shared" si="726"/>
        <v>10</v>
      </c>
      <c r="J2699" s="2">
        <f t="shared" si="727"/>
        <v>2021</v>
      </c>
      <c r="K2699" s="1">
        <f t="shared" si="733"/>
        <v>44497</v>
      </c>
      <c r="L2699" s="2">
        <f t="shared" si="728"/>
        <v>28</v>
      </c>
      <c r="M2699" s="2">
        <f t="shared" si="729"/>
        <v>10</v>
      </c>
      <c r="N2699" s="2">
        <f t="shared" si="730"/>
        <v>2021</v>
      </c>
      <c r="O2699" s="2">
        <f t="shared" si="731"/>
        <v>8</v>
      </c>
      <c r="P2699" t="s">
        <v>73</v>
      </c>
      <c r="Q2699" t="s">
        <v>90</v>
      </c>
      <c r="R2699" t="s">
        <v>11645</v>
      </c>
      <c r="S2699" t="s">
        <v>65</v>
      </c>
      <c r="T2699" s="3" t="s">
        <v>83</v>
      </c>
      <c r="U2699" s="4">
        <v>72450.399999999994</v>
      </c>
      <c r="V2699" t="s">
        <v>722</v>
      </c>
      <c r="W2699" s="3" t="b">
        <v>1</v>
      </c>
      <c r="X2699" s="3" t="s">
        <v>23011</v>
      </c>
      <c r="Y2699" t="s">
        <v>11646</v>
      </c>
      <c r="Z2699" t="s">
        <v>23012</v>
      </c>
      <c r="AA2699" t="s">
        <v>11647</v>
      </c>
    </row>
    <row r="2700" spans="1:27" x14ac:dyDescent="0.3">
      <c r="A2700">
        <f t="shared" si="732"/>
        <v>2699</v>
      </c>
      <c r="B2700" t="s">
        <v>11648</v>
      </c>
      <c r="C2700" t="s">
        <v>11649</v>
      </c>
      <c r="D2700" t="str">
        <f t="shared" si="724"/>
        <v>Jordan Lantaff</v>
      </c>
      <c r="E2700" s="3" t="s">
        <v>32</v>
      </c>
      <c r="F2700">
        <v>83</v>
      </c>
      <c r="G2700" s="1">
        <v>44458</v>
      </c>
      <c r="H2700" s="2">
        <f t="shared" si="725"/>
        <v>19</v>
      </c>
      <c r="I2700" s="2">
        <f t="shared" si="726"/>
        <v>9</v>
      </c>
      <c r="J2700" s="2">
        <f t="shared" si="727"/>
        <v>2021</v>
      </c>
      <c r="K2700" s="1">
        <f t="shared" si="733"/>
        <v>44466</v>
      </c>
      <c r="L2700" s="2">
        <f t="shared" si="728"/>
        <v>27</v>
      </c>
      <c r="M2700" s="2">
        <f t="shared" si="729"/>
        <v>9</v>
      </c>
      <c r="N2700" s="2">
        <f t="shared" si="730"/>
        <v>2021</v>
      </c>
      <c r="O2700" s="2">
        <f t="shared" si="731"/>
        <v>8</v>
      </c>
      <c r="P2700" t="s">
        <v>33</v>
      </c>
      <c r="Q2700" t="s">
        <v>23</v>
      </c>
      <c r="R2700" t="s">
        <v>11650</v>
      </c>
      <c r="S2700" t="s">
        <v>146</v>
      </c>
      <c r="T2700" s="3" t="s">
        <v>26</v>
      </c>
      <c r="U2700" s="4">
        <v>61683.35</v>
      </c>
      <c r="V2700" t="s">
        <v>2718</v>
      </c>
      <c r="W2700" s="3" t="b">
        <v>0</v>
      </c>
      <c r="X2700" s="3" t="b">
        <v>0</v>
      </c>
      <c r="Y2700" t="s">
        <v>2514</v>
      </c>
      <c r="Z2700" t="s">
        <v>23012</v>
      </c>
      <c r="AA2700" t="s">
        <v>1338</v>
      </c>
    </row>
    <row r="2701" spans="1:27" x14ac:dyDescent="0.3">
      <c r="A2701">
        <f t="shared" si="732"/>
        <v>2700</v>
      </c>
      <c r="B2701" t="s">
        <v>11651</v>
      </c>
      <c r="C2701" t="s">
        <v>11652</v>
      </c>
      <c r="D2701" t="str">
        <f t="shared" si="724"/>
        <v>Bone Custy</v>
      </c>
      <c r="E2701" s="3" t="s">
        <v>43</v>
      </c>
      <c r="F2701">
        <v>50</v>
      </c>
      <c r="G2701" s="1">
        <v>44230</v>
      </c>
      <c r="H2701" s="2">
        <f t="shared" si="725"/>
        <v>3</v>
      </c>
      <c r="I2701" s="2">
        <f t="shared" si="726"/>
        <v>2</v>
      </c>
      <c r="J2701" s="2">
        <f t="shared" si="727"/>
        <v>2021</v>
      </c>
      <c r="K2701" s="1">
        <v>44467</v>
      </c>
      <c r="L2701" s="2">
        <f t="shared" si="728"/>
        <v>28</v>
      </c>
      <c r="M2701" s="2">
        <f t="shared" si="729"/>
        <v>9</v>
      </c>
      <c r="N2701" s="2">
        <f t="shared" si="730"/>
        <v>2021</v>
      </c>
      <c r="O2701" s="2">
        <f t="shared" si="731"/>
        <v>237</v>
      </c>
      <c r="P2701" t="s">
        <v>118</v>
      </c>
      <c r="Q2701" t="s">
        <v>90</v>
      </c>
      <c r="R2701" t="s">
        <v>11653</v>
      </c>
      <c r="S2701" t="s">
        <v>56</v>
      </c>
      <c r="T2701" s="3" t="s">
        <v>83</v>
      </c>
      <c r="U2701" s="4">
        <v>70160.17</v>
      </c>
      <c r="V2701" t="s">
        <v>3321</v>
      </c>
      <c r="W2701" s="3" t="b">
        <v>1</v>
      </c>
      <c r="X2701" s="3" t="b">
        <v>0</v>
      </c>
      <c r="Y2701" t="s">
        <v>11654</v>
      </c>
      <c r="Z2701" t="s">
        <v>23012</v>
      </c>
      <c r="AA2701" t="s">
        <v>4321</v>
      </c>
    </row>
    <row r="2702" spans="1:27" x14ac:dyDescent="0.3">
      <c r="A2702">
        <f t="shared" si="732"/>
        <v>2701</v>
      </c>
      <c r="B2702" t="s">
        <v>11655</v>
      </c>
      <c r="C2702" t="s">
        <v>11656</v>
      </c>
      <c r="D2702" t="str">
        <f t="shared" si="724"/>
        <v>Lelah Le Page</v>
      </c>
      <c r="E2702" s="3" t="s">
        <v>32</v>
      </c>
      <c r="F2702">
        <v>50</v>
      </c>
      <c r="G2702" s="1">
        <v>44240</v>
      </c>
      <c r="H2702" s="2">
        <f t="shared" si="725"/>
        <v>13</v>
      </c>
      <c r="I2702" s="2">
        <f t="shared" si="726"/>
        <v>2</v>
      </c>
      <c r="J2702" s="2">
        <f t="shared" si="727"/>
        <v>2021</v>
      </c>
      <c r="K2702" s="1">
        <v>44453</v>
      </c>
      <c r="L2702" s="2">
        <f t="shared" si="728"/>
        <v>14</v>
      </c>
      <c r="M2702" s="2">
        <f t="shared" si="729"/>
        <v>9</v>
      </c>
      <c r="N2702" s="2">
        <f t="shared" si="730"/>
        <v>2021</v>
      </c>
      <c r="O2702" s="2">
        <f t="shared" si="731"/>
        <v>213</v>
      </c>
      <c r="P2702" t="s">
        <v>118</v>
      </c>
      <c r="Q2702" t="s">
        <v>119</v>
      </c>
      <c r="R2702" t="s">
        <v>11657</v>
      </c>
      <c r="S2702" t="s">
        <v>146</v>
      </c>
      <c r="T2702" s="3" t="s">
        <v>57</v>
      </c>
      <c r="U2702" s="4">
        <v>99380.5</v>
      </c>
      <c r="V2702" t="s">
        <v>1768</v>
      </c>
      <c r="W2702" s="3" t="b">
        <v>1</v>
      </c>
      <c r="X2702" s="3" t="s">
        <v>23011</v>
      </c>
      <c r="Y2702" t="s">
        <v>11658</v>
      </c>
      <c r="Z2702" t="s">
        <v>23012</v>
      </c>
      <c r="AA2702" t="s">
        <v>207</v>
      </c>
    </row>
    <row r="2703" spans="1:27" x14ac:dyDescent="0.3">
      <c r="A2703">
        <f t="shared" si="732"/>
        <v>2702</v>
      </c>
      <c r="B2703" t="s">
        <v>11659</v>
      </c>
      <c r="C2703" t="s">
        <v>11660</v>
      </c>
      <c r="D2703" t="str">
        <f t="shared" si="724"/>
        <v>Thorstein Arnet</v>
      </c>
      <c r="E2703" s="3" t="s">
        <v>21</v>
      </c>
      <c r="F2703">
        <v>55</v>
      </c>
      <c r="G2703" s="1">
        <v>44211</v>
      </c>
      <c r="H2703" s="2">
        <f t="shared" si="725"/>
        <v>15</v>
      </c>
      <c r="I2703" s="2">
        <f t="shared" si="726"/>
        <v>1</v>
      </c>
      <c r="J2703" s="2">
        <f t="shared" si="727"/>
        <v>2021</v>
      </c>
      <c r="K2703" s="1">
        <v>44366</v>
      </c>
      <c r="L2703" s="2">
        <f t="shared" si="728"/>
        <v>19</v>
      </c>
      <c r="M2703" s="2">
        <f t="shared" si="729"/>
        <v>6</v>
      </c>
      <c r="N2703" s="2">
        <f t="shared" si="730"/>
        <v>2021</v>
      </c>
      <c r="O2703" s="2">
        <f t="shared" si="731"/>
        <v>155</v>
      </c>
      <c r="P2703" t="s">
        <v>63</v>
      </c>
      <c r="Q2703" t="s">
        <v>197</v>
      </c>
      <c r="R2703" t="s">
        <v>11661</v>
      </c>
      <c r="S2703" t="s">
        <v>65</v>
      </c>
      <c r="T2703" s="3" t="s">
        <v>47</v>
      </c>
      <c r="U2703" s="4">
        <v>8915.2999999999993</v>
      </c>
      <c r="V2703" t="s">
        <v>888</v>
      </c>
      <c r="W2703" s="3" t="b">
        <v>0</v>
      </c>
      <c r="X2703" s="3" t="b">
        <v>1</v>
      </c>
      <c r="Y2703" t="s">
        <v>11662</v>
      </c>
      <c r="Z2703" t="s">
        <v>23012</v>
      </c>
      <c r="AA2703" t="s">
        <v>11238</v>
      </c>
    </row>
    <row r="2704" spans="1:27" x14ac:dyDescent="0.3">
      <c r="A2704">
        <f t="shared" si="732"/>
        <v>2703</v>
      </c>
      <c r="B2704" t="s">
        <v>11663</v>
      </c>
      <c r="D2704" t="str">
        <f t="shared" si="724"/>
        <v xml:space="preserve">Pietra </v>
      </c>
      <c r="E2704" s="3" t="s">
        <v>32</v>
      </c>
      <c r="F2704">
        <v>81</v>
      </c>
      <c r="G2704" s="1">
        <v>44406</v>
      </c>
      <c r="H2704" s="2">
        <f t="shared" si="725"/>
        <v>29</v>
      </c>
      <c r="I2704" s="2">
        <f t="shared" si="726"/>
        <v>7</v>
      </c>
      <c r="J2704" s="2">
        <f t="shared" si="727"/>
        <v>2021</v>
      </c>
      <c r="K2704" s="1">
        <f>G2704+8</f>
        <v>44414</v>
      </c>
      <c r="L2704" s="2">
        <f t="shared" si="728"/>
        <v>6</v>
      </c>
      <c r="M2704" s="2">
        <f t="shared" si="729"/>
        <v>8</v>
      </c>
      <c r="N2704" s="2">
        <f t="shared" si="730"/>
        <v>2021</v>
      </c>
      <c r="O2704" s="2">
        <f t="shared" si="731"/>
        <v>8</v>
      </c>
      <c r="P2704" t="s">
        <v>44</v>
      </c>
      <c r="Q2704" t="s">
        <v>34</v>
      </c>
      <c r="R2704" t="s">
        <v>11664</v>
      </c>
      <c r="S2704" t="s">
        <v>25</v>
      </c>
      <c r="T2704" s="3" t="s">
        <v>66</v>
      </c>
      <c r="U2704" s="4">
        <v>859.16</v>
      </c>
      <c r="V2704" t="s">
        <v>2352</v>
      </c>
      <c r="W2704" s="3" t="b">
        <v>1</v>
      </c>
      <c r="X2704" s="3" t="b">
        <v>1</v>
      </c>
      <c r="Y2704" t="s">
        <v>11665</v>
      </c>
      <c r="Z2704" t="s">
        <v>23012</v>
      </c>
      <c r="AA2704" t="s">
        <v>11666</v>
      </c>
    </row>
    <row r="2705" spans="1:27" x14ac:dyDescent="0.3">
      <c r="A2705">
        <f t="shared" si="732"/>
        <v>2704</v>
      </c>
      <c r="B2705" t="s">
        <v>11667</v>
      </c>
      <c r="C2705" t="s">
        <v>11668</v>
      </c>
      <c r="D2705" t="str">
        <f t="shared" si="724"/>
        <v>Hailee Flewin</v>
      </c>
      <c r="E2705" s="3" t="s">
        <v>32</v>
      </c>
      <c r="F2705">
        <v>23</v>
      </c>
      <c r="G2705" s="1">
        <v>44511</v>
      </c>
      <c r="H2705" s="2">
        <f t="shared" si="725"/>
        <v>11</v>
      </c>
      <c r="I2705" s="2">
        <f t="shared" si="726"/>
        <v>11</v>
      </c>
      <c r="J2705" s="2">
        <f t="shared" si="727"/>
        <v>2021</v>
      </c>
      <c r="K2705" s="1">
        <v>44522</v>
      </c>
      <c r="L2705" s="2">
        <f t="shared" si="728"/>
        <v>22</v>
      </c>
      <c r="M2705" s="2">
        <f t="shared" si="729"/>
        <v>11</v>
      </c>
      <c r="N2705" s="2">
        <f t="shared" si="730"/>
        <v>2021</v>
      </c>
      <c r="O2705" s="2">
        <f t="shared" si="731"/>
        <v>11</v>
      </c>
      <c r="P2705" t="s">
        <v>73</v>
      </c>
      <c r="Q2705" t="s">
        <v>45</v>
      </c>
      <c r="R2705" t="s">
        <v>11669</v>
      </c>
      <c r="S2705" t="s">
        <v>92</v>
      </c>
      <c r="T2705" s="3" t="s">
        <v>26</v>
      </c>
      <c r="U2705" s="4">
        <v>42148.76</v>
      </c>
      <c r="V2705" t="s">
        <v>1206</v>
      </c>
      <c r="W2705" s="3" t="s">
        <v>23011</v>
      </c>
      <c r="X2705" s="3" t="s">
        <v>23011</v>
      </c>
      <c r="Y2705" t="s">
        <v>11670</v>
      </c>
      <c r="Z2705" t="s">
        <v>23012</v>
      </c>
      <c r="AA2705" t="s">
        <v>1679</v>
      </c>
    </row>
    <row r="2706" spans="1:27" x14ac:dyDescent="0.3">
      <c r="A2706">
        <f t="shared" si="732"/>
        <v>2705</v>
      </c>
      <c r="B2706" t="s">
        <v>11671</v>
      </c>
      <c r="C2706" t="s">
        <v>11672</v>
      </c>
      <c r="D2706" t="str">
        <f t="shared" si="724"/>
        <v>Lucho Djordjevic</v>
      </c>
      <c r="E2706" s="3" t="s">
        <v>43</v>
      </c>
      <c r="F2706">
        <v>74</v>
      </c>
      <c r="G2706" s="1">
        <v>44341</v>
      </c>
      <c r="H2706" s="2">
        <f t="shared" si="725"/>
        <v>25</v>
      </c>
      <c r="I2706" s="2">
        <f t="shared" si="726"/>
        <v>5</v>
      </c>
      <c r="J2706" s="2">
        <f t="shared" si="727"/>
        <v>2021</v>
      </c>
      <c r="K2706" s="1">
        <v>44427</v>
      </c>
      <c r="L2706" s="2">
        <f t="shared" si="728"/>
        <v>19</v>
      </c>
      <c r="M2706" s="2">
        <f t="shared" si="729"/>
        <v>8</v>
      </c>
      <c r="N2706" s="2">
        <f t="shared" si="730"/>
        <v>2021</v>
      </c>
      <c r="O2706" s="2">
        <f t="shared" si="731"/>
        <v>86</v>
      </c>
      <c r="P2706" t="s">
        <v>22</v>
      </c>
      <c r="Q2706" t="s">
        <v>54</v>
      </c>
      <c r="R2706" t="s">
        <v>11673</v>
      </c>
      <c r="S2706" t="s">
        <v>177</v>
      </c>
      <c r="T2706" s="3" t="s">
        <v>47</v>
      </c>
      <c r="U2706" s="4">
        <v>7005.31</v>
      </c>
      <c r="V2706" t="s">
        <v>1483</v>
      </c>
      <c r="W2706" s="3" t="b">
        <v>1</v>
      </c>
      <c r="X2706" s="3" t="b">
        <v>0</v>
      </c>
      <c r="Y2706" t="s">
        <v>11674</v>
      </c>
      <c r="Z2706" t="s">
        <v>23012</v>
      </c>
      <c r="AA2706" t="s">
        <v>3218</v>
      </c>
    </row>
    <row r="2707" spans="1:27" x14ac:dyDescent="0.3">
      <c r="A2707">
        <f t="shared" si="732"/>
        <v>2706</v>
      </c>
      <c r="B2707" t="s">
        <v>11675</v>
      </c>
      <c r="C2707" t="s">
        <v>11676</v>
      </c>
      <c r="D2707" t="str">
        <f t="shared" si="724"/>
        <v>Lilia Jillett</v>
      </c>
      <c r="E2707" s="3" t="s">
        <v>32</v>
      </c>
      <c r="F2707">
        <v>89</v>
      </c>
      <c r="G2707" s="1">
        <v>44232</v>
      </c>
      <c r="H2707" s="2">
        <f t="shared" si="725"/>
        <v>5</v>
      </c>
      <c r="I2707" s="2">
        <f t="shared" si="726"/>
        <v>2</v>
      </c>
      <c r="J2707" s="2">
        <f t="shared" si="727"/>
        <v>2021</v>
      </c>
      <c r="K2707" s="1">
        <v>44330</v>
      </c>
      <c r="L2707" s="2">
        <f t="shared" si="728"/>
        <v>14</v>
      </c>
      <c r="M2707" s="2">
        <f t="shared" si="729"/>
        <v>5</v>
      </c>
      <c r="N2707" s="2">
        <f t="shared" si="730"/>
        <v>2021</v>
      </c>
      <c r="O2707" s="2">
        <f t="shared" si="731"/>
        <v>98</v>
      </c>
      <c r="P2707" t="s">
        <v>73</v>
      </c>
      <c r="Q2707" t="s">
        <v>119</v>
      </c>
      <c r="R2707" t="s">
        <v>11677</v>
      </c>
      <c r="S2707" t="s">
        <v>36</v>
      </c>
      <c r="T2707" s="3" t="s">
        <v>23012</v>
      </c>
      <c r="U2707" s="4">
        <v>33324.69</v>
      </c>
      <c r="V2707" t="s">
        <v>435</v>
      </c>
      <c r="W2707" s="3" t="b">
        <v>0</v>
      </c>
      <c r="X2707" s="3" t="b">
        <v>1</v>
      </c>
      <c r="Y2707" t="s">
        <v>7631</v>
      </c>
      <c r="Z2707" t="s">
        <v>23012</v>
      </c>
      <c r="AA2707" t="s">
        <v>11678</v>
      </c>
    </row>
    <row r="2708" spans="1:27" x14ac:dyDescent="0.3">
      <c r="A2708">
        <f t="shared" si="732"/>
        <v>2707</v>
      </c>
      <c r="B2708" t="s">
        <v>11679</v>
      </c>
      <c r="C2708" t="s">
        <v>11680</v>
      </c>
      <c r="D2708" t="str">
        <f t="shared" si="724"/>
        <v>Amble Boanas</v>
      </c>
      <c r="E2708" s="3" t="s">
        <v>43</v>
      </c>
      <c r="F2708">
        <v>84</v>
      </c>
      <c r="G2708" s="1">
        <v>44515</v>
      </c>
      <c r="H2708" s="2">
        <f t="shared" si="725"/>
        <v>15</v>
      </c>
      <c r="I2708" s="2">
        <f t="shared" si="726"/>
        <v>11</v>
      </c>
      <c r="J2708" s="2">
        <f t="shared" si="727"/>
        <v>2021</v>
      </c>
      <c r="K2708" s="1">
        <v>44556</v>
      </c>
      <c r="L2708" s="2">
        <f t="shared" si="728"/>
        <v>26</v>
      </c>
      <c r="M2708" s="2">
        <f t="shared" si="729"/>
        <v>12</v>
      </c>
      <c r="N2708" s="2">
        <f t="shared" si="730"/>
        <v>2021</v>
      </c>
      <c r="O2708" s="2">
        <f t="shared" si="731"/>
        <v>41</v>
      </c>
      <c r="P2708" t="s">
        <v>44</v>
      </c>
      <c r="Q2708" t="s">
        <v>90</v>
      </c>
      <c r="R2708" t="s">
        <v>11681</v>
      </c>
      <c r="S2708" t="s">
        <v>92</v>
      </c>
      <c r="T2708" s="3" t="s">
        <v>57</v>
      </c>
      <c r="U2708" s="4">
        <v>90703.88</v>
      </c>
      <c r="V2708" t="s">
        <v>1677</v>
      </c>
      <c r="W2708" s="3" t="b">
        <v>0</v>
      </c>
      <c r="X2708" s="3" t="s">
        <v>23011</v>
      </c>
      <c r="Y2708" t="s">
        <v>11682</v>
      </c>
      <c r="Z2708" t="s">
        <v>23012</v>
      </c>
      <c r="AA2708" t="s">
        <v>4794</v>
      </c>
    </row>
    <row r="2709" spans="1:27" x14ac:dyDescent="0.3">
      <c r="A2709">
        <f t="shared" si="732"/>
        <v>2708</v>
      </c>
      <c r="B2709" t="s">
        <v>11683</v>
      </c>
      <c r="C2709" t="s">
        <v>11684</v>
      </c>
      <c r="D2709" t="str">
        <f t="shared" si="724"/>
        <v>Cosetta Ebbings</v>
      </c>
      <c r="E2709" s="3" t="s">
        <v>32</v>
      </c>
      <c r="F2709">
        <v>13</v>
      </c>
      <c r="G2709" s="1">
        <v>44432</v>
      </c>
      <c r="H2709" s="2">
        <f t="shared" si="725"/>
        <v>24</v>
      </c>
      <c r="I2709" s="2">
        <f t="shared" si="726"/>
        <v>8</v>
      </c>
      <c r="J2709" s="2">
        <f t="shared" si="727"/>
        <v>2021</v>
      </c>
      <c r="K2709" s="1">
        <f t="shared" ref="K2709:K2710" si="734">G2709+8</f>
        <v>44440</v>
      </c>
      <c r="L2709" s="2">
        <f t="shared" si="728"/>
        <v>1</v>
      </c>
      <c r="M2709" s="2">
        <f t="shared" si="729"/>
        <v>9</v>
      </c>
      <c r="N2709" s="2">
        <f t="shared" si="730"/>
        <v>2021</v>
      </c>
      <c r="O2709" s="2">
        <f t="shared" si="731"/>
        <v>8</v>
      </c>
      <c r="P2709" t="s">
        <v>73</v>
      </c>
      <c r="Q2709" t="s">
        <v>54</v>
      </c>
      <c r="R2709" t="s">
        <v>11685</v>
      </c>
      <c r="S2709" t="s">
        <v>100</v>
      </c>
      <c r="T2709" s="3" t="s">
        <v>47</v>
      </c>
      <c r="U2709" s="4">
        <v>8414.6200000000008</v>
      </c>
      <c r="V2709" t="s">
        <v>7856</v>
      </c>
      <c r="W2709" s="3" t="b">
        <v>0</v>
      </c>
      <c r="X2709" s="3" t="b">
        <v>0</v>
      </c>
      <c r="Y2709" t="s">
        <v>11686</v>
      </c>
      <c r="Z2709" t="s">
        <v>23012</v>
      </c>
      <c r="AA2709" t="s">
        <v>384</v>
      </c>
    </row>
    <row r="2710" spans="1:27" x14ac:dyDescent="0.3">
      <c r="A2710">
        <f t="shared" si="732"/>
        <v>2709</v>
      </c>
      <c r="B2710" t="s">
        <v>6573</v>
      </c>
      <c r="D2710" t="str">
        <f t="shared" si="724"/>
        <v xml:space="preserve">Creigh </v>
      </c>
      <c r="E2710" s="3" t="s">
        <v>43</v>
      </c>
      <c r="F2710">
        <v>29</v>
      </c>
      <c r="G2710" s="1">
        <v>44291</v>
      </c>
      <c r="H2710" s="2">
        <f t="shared" si="725"/>
        <v>5</v>
      </c>
      <c r="I2710" s="2">
        <f t="shared" si="726"/>
        <v>4</v>
      </c>
      <c r="J2710" s="2">
        <f t="shared" si="727"/>
        <v>2021</v>
      </c>
      <c r="K2710" s="1">
        <f t="shared" si="734"/>
        <v>44299</v>
      </c>
      <c r="L2710" s="2">
        <f t="shared" si="728"/>
        <v>13</v>
      </c>
      <c r="M2710" s="2">
        <f t="shared" si="729"/>
        <v>4</v>
      </c>
      <c r="N2710" s="2">
        <f t="shared" si="730"/>
        <v>2021</v>
      </c>
      <c r="O2710" s="2">
        <f t="shared" si="731"/>
        <v>8</v>
      </c>
      <c r="P2710" t="s">
        <v>63</v>
      </c>
      <c r="Q2710" t="s">
        <v>34</v>
      </c>
      <c r="R2710" t="s">
        <v>11687</v>
      </c>
      <c r="S2710" t="s">
        <v>76</v>
      </c>
      <c r="T2710" s="3" t="s">
        <v>133</v>
      </c>
      <c r="U2710" s="4">
        <v>39533.599999999999</v>
      </c>
      <c r="V2710" t="s">
        <v>4289</v>
      </c>
      <c r="W2710" s="3" t="b">
        <v>0</v>
      </c>
      <c r="X2710" s="3" t="b">
        <v>1</v>
      </c>
      <c r="Y2710" t="s">
        <v>11688</v>
      </c>
      <c r="Z2710" t="s">
        <v>23012</v>
      </c>
      <c r="AA2710" t="s">
        <v>545</v>
      </c>
    </row>
    <row r="2711" spans="1:27" x14ac:dyDescent="0.3">
      <c r="A2711">
        <f t="shared" si="732"/>
        <v>2710</v>
      </c>
      <c r="B2711" t="s">
        <v>825</v>
      </c>
      <c r="C2711" t="s">
        <v>10720</v>
      </c>
      <c r="D2711" t="str">
        <f t="shared" si="724"/>
        <v>Mirelle Padgett</v>
      </c>
      <c r="E2711" s="3" t="s">
        <v>32</v>
      </c>
      <c r="F2711">
        <v>43</v>
      </c>
      <c r="G2711" s="1">
        <v>44227</v>
      </c>
      <c r="H2711" s="2">
        <f t="shared" si="725"/>
        <v>31</v>
      </c>
      <c r="I2711" s="2">
        <f t="shared" si="726"/>
        <v>1</v>
      </c>
      <c r="J2711" s="2">
        <f t="shared" si="727"/>
        <v>2021</v>
      </c>
      <c r="K2711" s="1">
        <v>44443</v>
      </c>
      <c r="L2711" s="2">
        <f t="shared" si="728"/>
        <v>4</v>
      </c>
      <c r="M2711" s="2">
        <f t="shared" si="729"/>
        <v>9</v>
      </c>
      <c r="N2711" s="2">
        <f t="shared" si="730"/>
        <v>2021</v>
      </c>
      <c r="O2711" s="2">
        <f t="shared" si="731"/>
        <v>216</v>
      </c>
      <c r="P2711" t="s">
        <v>44</v>
      </c>
      <c r="Q2711" t="s">
        <v>119</v>
      </c>
      <c r="R2711" t="s">
        <v>11689</v>
      </c>
      <c r="S2711" t="s">
        <v>36</v>
      </c>
      <c r="T2711" s="3" t="s">
        <v>83</v>
      </c>
      <c r="U2711" s="4">
        <v>16501.86</v>
      </c>
      <c r="V2711" t="s">
        <v>4082</v>
      </c>
      <c r="W2711" s="3" t="b">
        <v>1</v>
      </c>
      <c r="X2711" s="3" t="b">
        <v>1</v>
      </c>
      <c r="Y2711" t="s">
        <v>11690</v>
      </c>
      <c r="Z2711" t="s">
        <v>23012</v>
      </c>
      <c r="AA2711" t="s">
        <v>6667</v>
      </c>
    </row>
    <row r="2712" spans="1:27" x14ac:dyDescent="0.3">
      <c r="A2712">
        <f t="shared" si="732"/>
        <v>2711</v>
      </c>
      <c r="B2712" t="s">
        <v>11691</v>
      </c>
      <c r="C2712" t="s">
        <v>11692</v>
      </c>
      <c r="D2712" t="str">
        <f t="shared" si="724"/>
        <v>Ethelbert Culross</v>
      </c>
      <c r="E2712" s="3" t="s">
        <v>43</v>
      </c>
      <c r="F2712">
        <v>94</v>
      </c>
      <c r="G2712" s="1">
        <v>44216</v>
      </c>
      <c r="H2712" s="2">
        <f t="shared" si="725"/>
        <v>20</v>
      </c>
      <c r="I2712" s="2">
        <f t="shared" si="726"/>
        <v>1</v>
      </c>
      <c r="J2712" s="2">
        <f t="shared" si="727"/>
        <v>2021</v>
      </c>
      <c r="K2712" s="1">
        <v>44394</v>
      </c>
      <c r="L2712" s="2">
        <f t="shared" si="728"/>
        <v>17</v>
      </c>
      <c r="M2712" s="2">
        <f t="shared" si="729"/>
        <v>7</v>
      </c>
      <c r="N2712" s="2">
        <f t="shared" si="730"/>
        <v>2021</v>
      </c>
      <c r="O2712" s="2">
        <f t="shared" si="731"/>
        <v>178</v>
      </c>
      <c r="P2712" t="s">
        <v>33</v>
      </c>
      <c r="Q2712" t="s">
        <v>34</v>
      </c>
      <c r="R2712" t="s">
        <v>11693</v>
      </c>
      <c r="S2712" t="s">
        <v>25</v>
      </c>
      <c r="T2712" s="3" t="s">
        <v>159</v>
      </c>
      <c r="U2712" s="4">
        <v>93818.19</v>
      </c>
      <c r="V2712" t="s">
        <v>1588</v>
      </c>
      <c r="W2712" s="3" t="b">
        <v>1</v>
      </c>
      <c r="X2712" s="3" t="b">
        <v>1</v>
      </c>
      <c r="Y2712" t="s">
        <v>11694</v>
      </c>
      <c r="Z2712" t="s">
        <v>23012</v>
      </c>
      <c r="AA2712" t="s">
        <v>786</v>
      </c>
    </row>
    <row r="2713" spans="1:27" x14ac:dyDescent="0.3">
      <c r="A2713">
        <f t="shared" si="732"/>
        <v>2712</v>
      </c>
      <c r="B2713" t="s">
        <v>11695</v>
      </c>
      <c r="C2713" t="s">
        <v>11696</v>
      </c>
      <c r="D2713" t="str">
        <f t="shared" si="724"/>
        <v>Lammond Medford</v>
      </c>
      <c r="E2713" s="3" t="s">
        <v>43</v>
      </c>
      <c r="F2713">
        <v>6</v>
      </c>
      <c r="G2713" s="1">
        <v>44238</v>
      </c>
      <c r="H2713" s="2">
        <f t="shared" si="725"/>
        <v>11</v>
      </c>
      <c r="I2713" s="2">
        <f t="shared" si="726"/>
        <v>2</v>
      </c>
      <c r="J2713" s="2">
        <f t="shared" si="727"/>
        <v>2021</v>
      </c>
      <c r="K2713" s="1">
        <v>44265</v>
      </c>
      <c r="L2713" s="2">
        <f t="shared" si="728"/>
        <v>10</v>
      </c>
      <c r="M2713" s="2">
        <f t="shared" si="729"/>
        <v>3</v>
      </c>
      <c r="N2713" s="2">
        <f t="shared" si="730"/>
        <v>2021</v>
      </c>
      <c r="O2713" s="2">
        <f t="shared" si="731"/>
        <v>27</v>
      </c>
      <c r="P2713" t="s">
        <v>44</v>
      </c>
      <c r="Q2713" t="s">
        <v>126</v>
      </c>
      <c r="R2713" t="s">
        <v>11697</v>
      </c>
      <c r="S2713" t="s">
        <v>76</v>
      </c>
      <c r="T2713" s="3" t="s">
        <v>47</v>
      </c>
      <c r="U2713" s="4">
        <v>22463.85</v>
      </c>
      <c r="V2713" t="s">
        <v>363</v>
      </c>
      <c r="W2713" s="3" t="b">
        <v>1</v>
      </c>
      <c r="X2713" s="3" t="b">
        <v>1</v>
      </c>
      <c r="Y2713" t="s">
        <v>11698</v>
      </c>
      <c r="Z2713" t="s">
        <v>23012</v>
      </c>
      <c r="AA2713" t="s">
        <v>11699</v>
      </c>
    </row>
    <row r="2714" spans="1:27" x14ac:dyDescent="0.3">
      <c r="A2714">
        <f t="shared" si="732"/>
        <v>2713</v>
      </c>
      <c r="B2714" t="s">
        <v>11700</v>
      </c>
      <c r="C2714" t="s">
        <v>11701</v>
      </c>
      <c r="D2714" t="str">
        <f t="shared" si="724"/>
        <v>Quinn Crasswell</v>
      </c>
      <c r="E2714" s="3" t="s">
        <v>43</v>
      </c>
      <c r="F2714">
        <v>22</v>
      </c>
      <c r="G2714" s="1">
        <v>44317</v>
      </c>
      <c r="H2714" s="2">
        <f t="shared" si="725"/>
        <v>1</v>
      </c>
      <c r="I2714" s="2">
        <f t="shared" si="726"/>
        <v>5</v>
      </c>
      <c r="J2714" s="2">
        <f t="shared" si="727"/>
        <v>2021</v>
      </c>
      <c r="K2714" s="1">
        <f>G2714+8</f>
        <v>44325</v>
      </c>
      <c r="L2714" s="2">
        <f t="shared" si="728"/>
        <v>9</v>
      </c>
      <c r="M2714" s="2">
        <f t="shared" si="729"/>
        <v>5</v>
      </c>
      <c r="N2714" s="2">
        <f t="shared" si="730"/>
        <v>2021</v>
      </c>
      <c r="O2714" s="2">
        <f t="shared" si="731"/>
        <v>8</v>
      </c>
      <c r="P2714" t="s">
        <v>44</v>
      </c>
      <c r="Q2714" t="s">
        <v>197</v>
      </c>
      <c r="R2714" t="s">
        <v>11702</v>
      </c>
      <c r="S2714" t="s">
        <v>146</v>
      </c>
      <c r="T2714" s="3" t="s">
        <v>133</v>
      </c>
      <c r="U2714" s="4">
        <v>98959.88</v>
      </c>
      <c r="V2714" t="s">
        <v>1559</v>
      </c>
      <c r="W2714" s="3" t="b">
        <v>0</v>
      </c>
      <c r="X2714" s="3" t="b">
        <v>1</v>
      </c>
      <c r="Y2714" t="s">
        <v>11703</v>
      </c>
      <c r="Z2714" t="s">
        <v>23012</v>
      </c>
      <c r="AA2714" t="s">
        <v>7732</v>
      </c>
    </row>
    <row r="2715" spans="1:27" x14ac:dyDescent="0.3">
      <c r="A2715">
        <f t="shared" si="732"/>
        <v>2714</v>
      </c>
      <c r="B2715" t="s">
        <v>4471</v>
      </c>
      <c r="C2715" t="s">
        <v>11704</v>
      </c>
      <c r="D2715" t="str">
        <f t="shared" si="724"/>
        <v>Lurline Tracy</v>
      </c>
      <c r="E2715" s="3" t="s">
        <v>32</v>
      </c>
      <c r="F2715">
        <v>85</v>
      </c>
      <c r="G2715" s="1">
        <v>44362</v>
      </c>
      <c r="H2715" s="2">
        <f t="shared" si="725"/>
        <v>15</v>
      </c>
      <c r="I2715" s="2">
        <f t="shared" si="726"/>
        <v>6</v>
      </c>
      <c r="J2715" s="2">
        <f t="shared" si="727"/>
        <v>2021</v>
      </c>
      <c r="K2715" s="1">
        <v>44531</v>
      </c>
      <c r="L2715" s="2">
        <f t="shared" si="728"/>
        <v>1</v>
      </c>
      <c r="M2715" s="2">
        <f t="shared" si="729"/>
        <v>12</v>
      </c>
      <c r="N2715" s="2">
        <f t="shared" si="730"/>
        <v>2021</v>
      </c>
      <c r="O2715" s="2">
        <f t="shared" si="731"/>
        <v>169</v>
      </c>
      <c r="P2715" t="s">
        <v>118</v>
      </c>
      <c r="Q2715" t="s">
        <v>54</v>
      </c>
      <c r="R2715" t="s">
        <v>11705</v>
      </c>
      <c r="S2715" t="s">
        <v>76</v>
      </c>
      <c r="T2715" s="3" t="s">
        <v>57</v>
      </c>
      <c r="U2715" s="4">
        <v>30777.4</v>
      </c>
      <c r="V2715" t="s">
        <v>647</v>
      </c>
      <c r="W2715" s="3" t="s">
        <v>23011</v>
      </c>
      <c r="X2715" s="3" t="s">
        <v>23011</v>
      </c>
      <c r="Y2715" t="s">
        <v>4446</v>
      </c>
      <c r="Z2715" t="s">
        <v>11706</v>
      </c>
      <c r="AA2715" t="s">
        <v>2289</v>
      </c>
    </row>
    <row r="2716" spans="1:27" x14ac:dyDescent="0.3">
      <c r="A2716">
        <f t="shared" si="732"/>
        <v>2715</v>
      </c>
      <c r="B2716" t="s">
        <v>11707</v>
      </c>
      <c r="C2716" t="s">
        <v>11708</v>
      </c>
      <c r="D2716" t="str">
        <f t="shared" si="724"/>
        <v>Eada Hark</v>
      </c>
      <c r="E2716" s="3" t="s">
        <v>32</v>
      </c>
      <c r="F2716">
        <v>9</v>
      </c>
      <c r="G2716" s="1">
        <v>44335</v>
      </c>
      <c r="H2716" s="2">
        <f t="shared" si="725"/>
        <v>19</v>
      </c>
      <c r="I2716" s="2">
        <f t="shared" si="726"/>
        <v>5</v>
      </c>
      <c r="J2716" s="2">
        <f t="shared" si="727"/>
        <v>2021</v>
      </c>
      <c r="K2716" s="1">
        <v>44554</v>
      </c>
      <c r="L2716" s="2">
        <f t="shared" si="728"/>
        <v>24</v>
      </c>
      <c r="M2716" s="2">
        <f t="shared" si="729"/>
        <v>12</v>
      </c>
      <c r="N2716" s="2">
        <f t="shared" si="730"/>
        <v>2021</v>
      </c>
      <c r="O2716" s="2">
        <f t="shared" si="731"/>
        <v>219</v>
      </c>
      <c r="P2716" t="s">
        <v>33</v>
      </c>
      <c r="Q2716" t="s">
        <v>197</v>
      </c>
      <c r="R2716" t="s">
        <v>11709</v>
      </c>
      <c r="S2716" t="s">
        <v>36</v>
      </c>
      <c r="T2716" s="3" t="s">
        <v>37</v>
      </c>
      <c r="U2716" s="4">
        <v>1091.4100000000001</v>
      </c>
      <c r="V2716" t="s">
        <v>1823</v>
      </c>
      <c r="W2716" s="3" t="s">
        <v>23011</v>
      </c>
      <c r="X2716" s="3" t="b">
        <v>1</v>
      </c>
      <c r="Y2716" t="s">
        <v>11710</v>
      </c>
      <c r="Z2716" t="s">
        <v>23012</v>
      </c>
      <c r="AA2716" t="s">
        <v>11640</v>
      </c>
    </row>
    <row r="2717" spans="1:27" x14ac:dyDescent="0.3">
      <c r="A2717">
        <f t="shared" si="732"/>
        <v>2716</v>
      </c>
      <c r="B2717" t="s">
        <v>11711</v>
      </c>
      <c r="C2717" t="s">
        <v>11712</v>
      </c>
      <c r="D2717" t="str">
        <f t="shared" si="724"/>
        <v>Amby Labbe</v>
      </c>
      <c r="E2717" s="3" t="s">
        <v>43</v>
      </c>
      <c r="F2717">
        <v>16</v>
      </c>
      <c r="G2717" s="1">
        <v>44197</v>
      </c>
      <c r="H2717" s="2">
        <f t="shared" si="725"/>
        <v>1</v>
      </c>
      <c r="I2717" s="2">
        <f t="shared" si="726"/>
        <v>1</v>
      </c>
      <c r="J2717" s="2">
        <f t="shared" si="727"/>
        <v>2021</v>
      </c>
      <c r="K2717" s="1">
        <v>44438</v>
      </c>
      <c r="L2717" s="2">
        <f t="shared" si="728"/>
        <v>30</v>
      </c>
      <c r="M2717" s="2">
        <f t="shared" si="729"/>
        <v>8</v>
      </c>
      <c r="N2717" s="2">
        <f t="shared" si="730"/>
        <v>2021</v>
      </c>
      <c r="O2717" s="2">
        <f t="shared" si="731"/>
        <v>241</v>
      </c>
      <c r="P2717" t="s">
        <v>118</v>
      </c>
      <c r="Q2717" t="s">
        <v>119</v>
      </c>
      <c r="R2717" t="s">
        <v>11713</v>
      </c>
      <c r="S2717" t="s">
        <v>146</v>
      </c>
      <c r="T2717" s="3" t="s">
        <v>23012</v>
      </c>
      <c r="U2717" s="4">
        <v>35480.35</v>
      </c>
      <c r="V2717" t="s">
        <v>2560</v>
      </c>
      <c r="W2717" s="3" t="s">
        <v>23011</v>
      </c>
      <c r="X2717" s="3" t="b">
        <v>0</v>
      </c>
      <c r="Y2717" t="s">
        <v>11714</v>
      </c>
      <c r="Z2717" t="s">
        <v>23012</v>
      </c>
      <c r="AA2717" t="s">
        <v>11715</v>
      </c>
    </row>
    <row r="2718" spans="1:27" x14ac:dyDescent="0.3">
      <c r="A2718">
        <f t="shared" si="732"/>
        <v>2717</v>
      </c>
      <c r="B2718" t="s">
        <v>11716</v>
      </c>
      <c r="C2718" t="s">
        <v>11717</v>
      </c>
      <c r="D2718" t="str">
        <f t="shared" si="724"/>
        <v>Ingemar Attfield</v>
      </c>
      <c r="E2718" s="3" t="s">
        <v>235</v>
      </c>
      <c r="F2718">
        <v>32</v>
      </c>
      <c r="G2718" s="1">
        <v>44353</v>
      </c>
      <c r="H2718" s="2">
        <f t="shared" si="725"/>
        <v>6</v>
      </c>
      <c r="I2718" s="2">
        <f t="shared" si="726"/>
        <v>6</v>
      </c>
      <c r="J2718" s="2">
        <f t="shared" si="727"/>
        <v>2021</v>
      </c>
      <c r="K2718" s="1">
        <v>44532</v>
      </c>
      <c r="L2718" s="2">
        <f t="shared" si="728"/>
        <v>2</v>
      </c>
      <c r="M2718" s="2">
        <f t="shared" si="729"/>
        <v>12</v>
      </c>
      <c r="N2718" s="2">
        <f t="shared" si="730"/>
        <v>2021</v>
      </c>
      <c r="O2718" s="2">
        <f t="shared" si="731"/>
        <v>179</v>
      </c>
      <c r="P2718" t="s">
        <v>33</v>
      </c>
      <c r="Q2718" t="s">
        <v>23</v>
      </c>
      <c r="R2718" t="s">
        <v>11718</v>
      </c>
      <c r="S2718" t="s">
        <v>65</v>
      </c>
      <c r="T2718" s="3" t="s">
        <v>47</v>
      </c>
      <c r="U2718" s="4">
        <v>83538.740000000005</v>
      </c>
      <c r="V2718" t="s">
        <v>1659</v>
      </c>
      <c r="W2718" s="3" t="b">
        <v>0</v>
      </c>
      <c r="X2718" s="3" t="b">
        <v>1</v>
      </c>
      <c r="Y2718" t="s">
        <v>11719</v>
      </c>
      <c r="Z2718" t="s">
        <v>23012</v>
      </c>
      <c r="AA2718" t="s">
        <v>11720</v>
      </c>
    </row>
    <row r="2719" spans="1:27" x14ac:dyDescent="0.3">
      <c r="A2719">
        <f t="shared" si="732"/>
        <v>2718</v>
      </c>
      <c r="B2719" t="s">
        <v>11721</v>
      </c>
      <c r="C2719" t="s">
        <v>11722</v>
      </c>
      <c r="D2719" t="str">
        <f t="shared" si="724"/>
        <v>Scotti Conti</v>
      </c>
      <c r="E2719" s="3" t="s">
        <v>190</v>
      </c>
      <c r="F2719">
        <v>92</v>
      </c>
      <c r="G2719" s="1">
        <v>44348</v>
      </c>
      <c r="H2719" s="2">
        <f t="shared" si="725"/>
        <v>1</v>
      </c>
      <c r="I2719" s="2">
        <f t="shared" si="726"/>
        <v>6</v>
      </c>
      <c r="J2719" s="2">
        <f t="shared" si="727"/>
        <v>2021</v>
      </c>
      <c r="K2719" s="1">
        <f>G2719+8</f>
        <v>44356</v>
      </c>
      <c r="L2719" s="2">
        <f t="shared" si="728"/>
        <v>9</v>
      </c>
      <c r="M2719" s="2">
        <f t="shared" si="729"/>
        <v>6</v>
      </c>
      <c r="N2719" s="2">
        <f t="shared" si="730"/>
        <v>2021</v>
      </c>
      <c r="O2719" s="2">
        <f t="shared" si="731"/>
        <v>8</v>
      </c>
      <c r="P2719" t="s">
        <v>33</v>
      </c>
      <c r="Q2719" t="s">
        <v>90</v>
      </c>
      <c r="R2719" t="s">
        <v>11723</v>
      </c>
      <c r="S2719" t="s">
        <v>146</v>
      </c>
      <c r="T2719" s="3" t="s">
        <v>37</v>
      </c>
      <c r="U2719" s="4">
        <v>12684.2</v>
      </c>
      <c r="V2719" t="s">
        <v>795</v>
      </c>
      <c r="W2719" s="3" t="b">
        <v>0</v>
      </c>
      <c r="X2719" s="3" t="b">
        <v>0</v>
      </c>
      <c r="Y2719" t="s">
        <v>11724</v>
      </c>
      <c r="Z2719" t="s">
        <v>23012</v>
      </c>
      <c r="AA2719" t="s">
        <v>11725</v>
      </c>
    </row>
    <row r="2720" spans="1:27" x14ac:dyDescent="0.3">
      <c r="A2720">
        <f t="shared" si="732"/>
        <v>2719</v>
      </c>
      <c r="B2720" t="s">
        <v>11726</v>
      </c>
      <c r="C2720" t="s">
        <v>11727</v>
      </c>
      <c r="D2720" t="str">
        <f t="shared" si="724"/>
        <v>Rozina Notton</v>
      </c>
      <c r="E2720" s="3" t="s">
        <v>769</v>
      </c>
      <c r="F2720">
        <v>13</v>
      </c>
      <c r="G2720" s="1">
        <v>44266</v>
      </c>
      <c r="H2720" s="2">
        <f t="shared" si="725"/>
        <v>11</v>
      </c>
      <c r="I2720" s="2">
        <f t="shared" si="726"/>
        <v>3</v>
      </c>
      <c r="J2720" s="2">
        <f t="shared" si="727"/>
        <v>2021</v>
      </c>
      <c r="K2720" s="1">
        <v>44357</v>
      </c>
      <c r="L2720" s="2">
        <f t="shared" si="728"/>
        <v>10</v>
      </c>
      <c r="M2720" s="2">
        <f t="shared" si="729"/>
        <v>6</v>
      </c>
      <c r="N2720" s="2">
        <f t="shared" si="730"/>
        <v>2021</v>
      </c>
      <c r="O2720" s="2">
        <f t="shared" si="731"/>
        <v>91</v>
      </c>
      <c r="P2720" t="s">
        <v>63</v>
      </c>
      <c r="Q2720" t="s">
        <v>34</v>
      </c>
      <c r="R2720" t="s">
        <v>11728</v>
      </c>
      <c r="S2720" t="s">
        <v>25</v>
      </c>
      <c r="T2720" s="3" t="s">
        <v>83</v>
      </c>
      <c r="U2720" s="4">
        <v>65456.34</v>
      </c>
      <c r="V2720" t="s">
        <v>2337</v>
      </c>
      <c r="W2720" s="3" t="b">
        <v>1</v>
      </c>
      <c r="X2720" s="3" t="b">
        <v>0</v>
      </c>
      <c r="Y2720" t="s">
        <v>11729</v>
      </c>
      <c r="Z2720" t="s">
        <v>23012</v>
      </c>
      <c r="AA2720" t="s">
        <v>4879</v>
      </c>
    </row>
    <row r="2721" spans="1:27" x14ac:dyDescent="0.3">
      <c r="A2721">
        <f t="shared" si="732"/>
        <v>2720</v>
      </c>
      <c r="B2721" t="s">
        <v>3661</v>
      </c>
      <c r="C2721" t="s">
        <v>11730</v>
      </c>
      <c r="D2721" t="str">
        <f t="shared" si="724"/>
        <v>Sarah Fynn</v>
      </c>
      <c r="E2721" s="3" t="s">
        <v>32</v>
      </c>
      <c r="F2721">
        <v>68</v>
      </c>
      <c r="G2721" s="1">
        <v>44478</v>
      </c>
      <c r="H2721" s="2">
        <f t="shared" si="725"/>
        <v>9</v>
      </c>
      <c r="I2721" s="2">
        <f t="shared" si="726"/>
        <v>10</v>
      </c>
      <c r="J2721" s="2">
        <f t="shared" si="727"/>
        <v>2021</v>
      </c>
      <c r="K2721" s="1">
        <v>44558</v>
      </c>
      <c r="L2721" s="2">
        <f t="shared" si="728"/>
        <v>28</v>
      </c>
      <c r="M2721" s="2">
        <f t="shared" si="729"/>
        <v>12</v>
      </c>
      <c r="N2721" s="2">
        <f t="shared" si="730"/>
        <v>2021</v>
      </c>
      <c r="O2721" s="2">
        <f t="shared" si="731"/>
        <v>80</v>
      </c>
      <c r="P2721" t="s">
        <v>44</v>
      </c>
      <c r="Q2721" t="s">
        <v>126</v>
      </c>
      <c r="R2721" t="s">
        <v>11731</v>
      </c>
      <c r="S2721" t="s">
        <v>25</v>
      </c>
      <c r="T2721" s="3" t="s">
        <v>37</v>
      </c>
      <c r="U2721" s="4">
        <v>66555.08</v>
      </c>
      <c r="V2721" t="s">
        <v>1494</v>
      </c>
      <c r="W2721" s="3" t="b">
        <v>0</v>
      </c>
      <c r="X2721" s="3" t="b">
        <v>1</v>
      </c>
      <c r="Y2721" t="s">
        <v>4868</v>
      </c>
      <c r="Z2721" t="s">
        <v>23012</v>
      </c>
      <c r="AA2721" t="s">
        <v>11732</v>
      </c>
    </row>
    <row r="2722" spans="1:27" x14ac:dyDescent="0.3">
      <c r="A2722">
        <f t="shared" si="732"/>
        <v>2721</v>
      </c>
      <c r="B2722" t="s">
        <v>11733</v>
      </c>
      <c r="C2722" t="s">
        <v>11734</v>
      </c>
      <c r="D2722" t="str">
        <f t="shared" si="724"/>
        <v>Callean Hindrick</v>
      </c>
      <c r="E2722" s="3" t="s">
        <v>43</v>
      </c>
      <c r="F2722">
        <v>23</v>
      </c>
      <c r="G2722" s="1">
        <v>44559</v>
      </c>
      <c r="H2722" s="2">
        <f t="shared" si="725"/>
        <v>29</v>
      </c>
      <c r="I2722" s="2">
        <f t="shared" si="726"/>
        <v>12</v>
      </c>
      <c r="J2722" s="2">
        <f t="shared" si="727"/>
        <v>2021</v>
      </c>
      <c r="K2722" s="1">
        <f t="shared" ref="K2722:K2724" si="735">G2722+8</f>
        <v>44567</v>
      </c>
      <c r="L2722" s="2">
        <f t="shared" si="728"/>
        <v>6</v>
      </c>
      <c r="M2722" s="2">
        <f t="shared" si="729"/>
        <v>1</v>
      </c>
      <c r="N2722" s="2">
        <f t="shared" si="730"/>
        <v>2022</v>
      </c>
      <c r="O2722" s="2">
        <f t="shared" si="731"/>
        <v>8</v>
      </c>
      <c r="P2722" t="s">
        <v>22</v>
      </c>
      <c r="Q2722" t="s">
        <v>197</v>
      </c>
      <c r="R2722" t="s">
        <v>11735</v>
      </c>
      <c r="S2722" t="s">
        <v>92</v>
      </c>
      <c r="T2722" s="3" t="s">
        <v>47</v>
      </c>
      <c r="U2722" s="4">
        <v>87330.78</v>
      </c>
      <c r="V2722" t="s">
        <v>722</v>
      </c>
      <c r="W2722" s="3" t="b">
        <v>1</v>
      </c>
      <c r="X2722" s="3" t="b">
        <v>0</v>
      </c>
      <c r="Y2722" t="s">
        <v>11736</v>
      </c>
      <c r="Z2722" t="s">
        <v>23012</v>
      </c>
      <c r="AA2722" t="s">
        <v>2187</v>
      </c>
    </row>
    <row r="2723" spans="1:27" x14ac:dyDescent="0.3">
      <c r="A2723">
        <f t="shared" si="732"/>
        <v>2722</v>
      </c>
      <c r="B2723" t="s">
        <v>11737</v>
      </c>
      <c r="C2723" t="s">
        <v>11738</v>
      </c>
      <c r="D2723" t="str">
        <f t="shared" si="724"/>
        <v>Franky Burrows</v>
      </c>
      <c r="E2723" s="3" t="s">
        <v>43</v>
      </c>
      <c r="F2723">
        <v>7</v>
      </c>
      <c r="G2723" s="1">
        <v>44542</v>
      </c>
      <c r="H2723" s="2">
        <f t="shared" si="725"/>
        <v>12</v>
      </c>
      <c r="I2723" s="2">
        <f t="shared" si="726"/>
        <v>12</v>
      </c>
      <c r="J2723" s="2">
        <f t="shared" si="727"/>
        <v>2021</v>
      </c>
      <c r="K2723" s="1">
        <f t="shared" si="735"/>
        <v>44550</v>
      </c>
      <c r="L2723" s="2">
        <f t="shared" si="728"/>
        <v>20</v>
      </c>
      <c r="M2723" s="2">
        <f t="shared" si="729"/>
        <v>12</v>
      </c>
      <c r="N2723" s="2">
        <f t="shared" si="730"/>
        <v>2021</v>
      </c>
      <c r="O2723" s="2">
        <f t="shared" si="731"/>
        <v>8</v>
      </c>
      <c r="P2723" t="s">
        <v>33</v>
      </c>
      <c r="Q2723" t="s">
        <v>197</v>
      </c>
      <c r="R2723" t="s">
        <v>11739</v>
      </c>
      <c r="S2723" t="s">
        <v>25</v>
      </c>
      <c r="T2723" s="3" t="s">
        <v>26</v>
      </c>
      <c r="U2723" s="4">
        <v>15032.09</v>
      </c>
      <c r="V2723" t="s">
        <v>224</v>
      </c>
      <c r="W2723" s="3" t="b">
        <v>1</v>
      </c>
      <c r="X2723" s="3" t="b">
        <v>1</v>
      </c>
      <c r="Y2723" t="s">
        <v>11740</v>
      </c>
      <c r="Z2723" t="s">
        <v>23012</v>
      </c>
      <c r="AA2723" t="s">
        <v>984</v>
      </c>
    </row>
    <row r="2724" spans="1:27" x14ac:dyDescent="0.3">
      <c r="A2724">
        <f t="shared" si="732"/>
        <v>2723</v>
      </c>
      <c r="B2724" t="s">
        <v>11741</v>
      </c>
      <c r="C2724" t="s">
        <v>11742</v>
      </c>
      <c r="D2724" t="str">
        <f t="shared" si="724"/>
        <v>Prentiss Wimlet</v>
      </c>
      <c r="E2724" s="3" t="s">
        <v>43</v>
      </c>
      <c r="F2724">
        <v>30</v>
      </c>
      <c r="G2724" s="1">
        <v>44389</v>
      </c>
      <c r="H2724" s="2">
        <f t="shared" si="725"/>
        <v>12</v>
      </c>
      <c r="I2724" s="2">
        <f t="shared" si="726"/>
        <v>7</v>
      </c>
      <c r="J2724" s="2">
        <f t="shared" si="727"/>
        <v>2021</v>
      </c>
      <c r="K2724" s="1">
        <f t="shared" si="735"/>
        <v>44397</v>
      </c>
      <c r="L2724" s="2">
        <f t="shared" si="728"/>
        <v>20</v>
      </c>
      <c r="M2724" s="2">
        <f t="shared" si="729"/>
        <v>7</v>
      </c>
      <c r="N2724" s="2">
        <f t="shared" si="730"/>
        <v>2021</v>
      </c>
      <c r="O2724" s="2">
        <f t="shared" si="731"/>
        <v>8</v>
      </c>
      <c r="P2724" t="s">
        <v>118</v>
      </c>
      <c r="Q2724" t="s">
        <v>197</v>
      </c>
      <c r="R2724" t="s">
        <v>11743</v>
      </c>
      <c r="S2724" t="s">
        <v>25</v>
      </c>
      <c r="T2724" s="3" t="s">
        <v>47</v>
      </c>
      <c r="U2724" s="4">
        <v>24521.64</v>
      </c>
      <c r="V2724" t="s">
        <v>1022</v>
      </c>
      <c r="W2724" s="3" t="b">
        <v>0</v>
      </c>
      <c r="X2724" s="3" t="b">
        <v>1</v>
      </c>
      <c r="Y2724" t="s">
        <v>6568</v>
      </c>
      <c r="Z2724" t="s">
        <v>23012</v>
      </c>
      <c r="AA2724" t="s">
        <v>201</v>
      </c>
    </row>
    <row r="2725" spans="1:27" x14ac:dyDescent="0.3">
      <c r="A2725">
        <f t="shared" si="732"/>
        <v>2724</v>
      </c>
      <c r="B2725" t="s">
        <v>11744</v>
      </c>
      <c r="C2725" t="s">
        <v>11745</v>
      </c>
      <c r="D2725" t="str">
        <f t="shared" si="724"/>
        <v>Arlana Berthouloume</v>
      </c>
      <c r="E2725" s="3" t="s">
        <v>32</v>
      </c>
      <c r="F2725">
        <v>62</v>
      </c>
      <c r="G2725" s="1">
        <v>44360</v>
      </c>
      <c r="H2725" s="2">
        <f t="shared" si="725"/>
        <v>13</v>
      </c>
      <c r="I2725" s="2">
        <f t="shared" si="726"/>
        <v>6</v>
      </c>
      <c r="J2725" s="2">
        <f t="shared" si="727"/>
        <v>2021</v>
      </c>
      <c r="K2725" s="1">
        <v>44540</v>
      </c>
      <c r="L2725" s="2">
        <f t="shared" si="728"/>
        <v>10</v>
      </c>
      <c r="M2725" s="2">
        <f t="shared" si="729"/>
        <v>12</v>
      </c>
      <c r="N2725" s="2">
        <f t="shared" si="730"/>
        <v>2021</v>
      </c>
      <c r="O2725" s="2">
        <f t="shared" si="731"/>
        <v>180</v>
      </c>
      <c r="P2725" t="s">
        <v>63</v>
      </c>
      <c r="Q2725" t="s">
        <v>90</v>
      </c>
      <c r="R2725" t="s">
        <v>11746</v>
      </c>
      <c r="S2725" t="s">
        <v>56</v>
      </c>
      <c r="T2725" s="3" t="s">
        <v>47</v>
      </c>
      <c r="U2725" s="4">
        <v>129.51</v>
      </c>
      <c r="V2725" t="s">
        <v>1174</v>
      </c>
      <c r="W2725" s="3" t="s">
        <v>23011</v>
      </c>
      <c r="X2725" s="3" t="b">
        <v>0</v>
      </c>
      <c r="Y2725" t="s">
        <v>11747</v>
      </c>
      <c r="Z2725" t="s">
        <v>23012</v>
      </c>
      <c r="AA2725" t="s">
        <v>863</v>
      </c>
    </row>
    <row r="2726" spans="1:27" x14ac:dyDescent="0.3">
      <c r="A2726">
        <f t="shared" si="732"/>
        <v>2725</v>
      </c>
      <c r="B2726" t="s">
        <v>11748</v>
      </c>
      <c r="D2726" t="str">
        <f t="shared" si="724"/>
        <v xml:space="preserve">Durant </v>
      </c>
      <c r="E2726" s="3" t="s">
        <v>43</v>
      </c>
      <c r="F2726">
        <v>45</v>
      </c>
      <c r="G2726" s="1">
        <v>44258</v>
      </c>
      <c r="H2726" s="2">
        <f t="shared" si="725"/>
        <v>3</v>
      </c>
      <c r="I2726" s="2">
        <f t="shared" si="726"/>
        <v>3</v>
      </c>
      <c r="J2726" s="2">
        <f t="shared" si="727"/>
        <v>2021</v>
      </c>
      <c r="K2726" s="1">
        <v>44473</v>
      </c>
      <c r="L2726" s="2">
        <f t="shared" si="728"/>
        <v>4</v>
      </c>
      <c r="M2726" s="2">
        <f t="shared" si="729"/>
        <v>10</v>
      </c>
      <c r="N2726" s="2">
        <f t="shared" si="730"/>
        <v>2021</v>
      </c>
      <c r="O2726" s="2">
        <f t="shared" si="731"/>
        <v>215</v>
      </c>
      <c r="P2726" t="s">
        <v>44</v>
      </c>
      <c r="Q2726" t="s">
        <v>74</v>
      </c>
      <c r="R2726" t="s">
        <v>11749</v>
      </c>
      <c r="S2726" t="s">
        <v>56</v>
      </c>
      <c r="T2726" s="3" t="s">
        <v>47</v>
      </c>
      <c r="U2726" s="4">
        <v>2658.45</v>
      </c>
      <c r="V2726" t="s">
        <v>1987</v>
      </c>
      <c r="W2726" s="3" t="b">
        <v>1</v>
      </c>
      <c r="X2726" s="3" t="b">
        <v>1</v>
      </c>
      <c r="Y2726" t="s">
        <v>11750</v>
      </c>
      <c r="Z2726" t="s">
        <v>23012</v>
      </c>
      <c r="AA2726" t="s">
        <v>2640</v>
      </c>
    </row>
    <row r="2727" spans="1:27" x14ac:dyDescent="0.3">
      <c r="A2727">
        <f t="shared" si="732"/>
        <v>2726</v>
      </c>
      <c r="B2727" t="s">
        <v>11751</v>
      </c>
      <c r="D2727" t="str">
        <f t="shared" si="724"/>
        <v xml:space="preserve">Price </v>
      </c>
      <c r="E2727" s="3" t="s">
        <v>43</v>
      </c>
      <c r="F2727">
        <v>24</v>
      </c>
      <c r="G2727" s="1">
        <v>44448</v>
      </c>
      <c r="H2727" s="2">
        <f t="shared" si="725"/>
        <v>9</v>
      </c>
      <c r="I2727" s="2">
        <f t="shared" si="726"/>
        <v>9</v>
      </c>
      <c r="J2727" s="2">
        <f t="shared" si="727"/>
        <v>2021</v>
      </c>
      <c r="K2727" s="1">
        <v>44527</v>
      </c>
      <c r="L2727" s="2">
        <f t="shared" si="728"/>
        <v>27</v>
      </c>
      <c r="M2727" s="2">
        <f t="shared" si="729"/>
        <v>11</v>
      </c>
      <c r="N2727" s="2">
        <f t="shared" si="730"/>
        <v>2021</v>
      </c>
      <c r="O2727" s="2">
        <f t="shared" si="731"/>
        <v>79</v>
      </c>
      <c r="P2727" t="s">
        <v>33</v>
      </c>
      <c r="Q2727" t="s">
        <v>119</v>
      </c>
      <c r="R2727" t="s">
        <v>11752</v>
      </c>
      <c r="S2727" t="s">
        <v>56</v>
      </c>
      <c r="T2727" s="3" t="s">
        <v>47</v>
      </c>
      <c r="U2727" s="4">
        <v>66336.28</v>
      </c>
      <c r="V2727" t="s">
        <v>5199</v>
      </c>
      <c r="W2727" s="3" t="b">
        <v>0</v>
      </c>
      <c r="X2727" s="3" t="s">
        <v>23011</v>
      </c>
      <c r="Y2727" t="s">
        <v>11753</v>
      </c>
      <c r="Z2727" t="s">
        <v>23012</v>
      </c>
      <c r="AA2727" t="s">
        <v>3758</v>
      </c>
    </row>
    <row r="2728" spans="1:27" x14ac:dyDescent="0.3">
      <c r="A2728">
        <f t="shared" si="732"/>
        <v>2727</v>
      </c>
      <c r="B2728" t="s">
        <v>11754</v>
      </c>
      <c r="C2728" t="s">
        <v>11755</v>
      </c>
      <c r="D2728" t="str">
        <f t="shared" si="724"/>
        <v>Butch Santen</v>
      </c>
      <c r="E2728" s="3" t="s">
        <v>43</v>
      </c>
      <c r="F2728">
        <v>50</v>
      </c>
      <c r="G2728" s="1">
        <v>44231</v>
      </c>
      <c r="H2728" s="2">
        <f t="shared" si="725"/>
        <v>4</v>
      </c>
      <c r="I2728" s="2">
        <f t="shared" si="726"/>
        <v>2</v>
      </c>
      <c r="J2728" s="2">
        <f t="shared" si="727"/>
        <v>2021</v>
      </c>
      <c r="K2728" s="1">
        <v>44343</v>
      </c>
      <c r="L2728" s="2">
        <f t="shared" si="728"/>
        <v>27</v>
      </c>
      <c r="M2728" s="2">
        <f t="shared" si="729"/>
        <v>5</v>
      </c>
      <c r="N2728" s="2">
        <f t="shared" si="730"/>
        <v>2021</v>
      </c>
      <c r="O2728" s="2">
        <f t="shared" si="731"/>
        <v>112</v>
      </c>
      <c r="P2728" t="s">
        <v>33</v>
      </c>
      <c r="Q2728" t="s">
        <v>74</v>
      </c>
      <c r="R2728" t="s">
        <v>11756</v>
      </c>
      <c r="S2728" t="s">
        <v>177</v>
      </c>
      <c r="T2728" s="3" t="s">
        <v>26</v>
      </c>
      <c r="U2728" s="4">
        <v>89264.19</v>
      </c>
      <c r="V2728" t="s">
        <v>3796</v>
      </c>
      <c r="W2728" s="3" t="b">
        <v>1</v>
      </c>
      <c r="X2728" s="3" t="b">
        <v>1</v>
      </c>
      <c r="Y2728" t="s">
        <v>1017</v>
      </c>
      <c r="Z2728" t="s">
        <v>23012</v>
      </c>
      <c r="AA2728" t="s">
        <v>11757</v>
      </c>
    </row>
    <row r="2729" spans="1:27" x14ac:dyDescent="0.3">
      <c r="A2729">
        <f t="shared" si="732"/>
        <v>2728</v>
      </c>
      <c r="B2729" t="s">
        <v>11758</v>
      </c>
      <c r="C2729" t="s">
        <v>11759</v>
      </c>
      <c r="D2729" t="str">
        <f t="shared" si="724"/>
        <v>Sherwood Faust</v>
      </c>
      <c r="E2729" s="3" t="s">
        <v>43</v>
      </c>
      <c r="F2729">
        <v>69</v>
      </c>
      <c r="G2729" s="1">
        <v>44306</v>
      </c>
      <c r="H2729" s="2">
        <f t="shared" si="725"/>
        <v>20</v>
      </c>
      <c r="I2729" s="2">
        <f t="shared" si="726"/>
        <v>4</v>
      </c>
      <c r="J2729" s="2">
        <f t="shared" si="727"/>
        <v>2021</v>
      </c>
      <c r="K2729" s="1">
        <v>44314</v>
      </c>
      <c r="L2729" s="2">
        <f t="shared" si="728"/>
        <v>28</v>
      </c>
      <c r="M2729" s="2">
        <f t="shared" si="729"/>
        <v>4</v>
      </c>
      <c r="N2729" s="2">
        <f t="shared" si="730"/>
        <v>2021</v>
      </c>
      <c r="O2729" s="2">
        <f t="shared" si="731"/>
        <v>8</v>
      </c>
      <c r="P2729" t="s">
        <v>44</v>
      </c>
      <c r="Q2729" t="s">
        <v>197</v>
      </c>
      <c r="R2729" t="s">
        <v>11760</v>
      </c>
      <c r="S2729" t="s">
        <v>177</v>
      </c>
      <c r="T2729" s="3" t="s">
        <v>47</v>
      </c>
      <c r="U2729" s="4">
        <v>7147.78</v>
      </c>
      <c r="V2729" t="s">
        <v>954</v>
      </c>
      <c r="W2729" s="3" t="s">
        <v>23011</v>
      </c>
      <c r="X2729" s="3" t="b">
        <v>1</v>
      </c>
      <c r="Y2729" t="s">
        <v>11761</v>
      </c>
      <c r="Z2729" t="s">
        <v>23012</v>
      </c>
      <c r="AA2729" t="s">
        <v>11762</v>
      </c>
    </row>
    <row r="2730" spans="1:27" x14ac:dyDescent="0.3">
      <c r="A2730">
        <f t="shared" si="732"/>
        <v>2729</v>
      </c>
      <c r="B2730" t="s">
        <v>11763</v>
      </c>
      <c r="D2730" t="str">
        <f t="shared" si="724"/>
        <v xml:space="preserve">Marrilee </v>
      </c>
      <c r="E2730" s="3" t="s">
        <v>32</v>
      </c>
      <c r="F2730">
        <v>44</v>
      </c>
      <c r="G2730" s="1">
        <v>44307</v>
      </c>
      <c r="H2730" s="2">
        <f t="shared" si="725"/>
        <v>21</v>
      </c>
      <c r="I2730" s="2">
        <f t="shared" si="726"/>
        <v>4</v>
      </c>
      <c r="J2730" s="2">
        <f t="shared" si="727"/>
        <v>2021</v>
      </c>
      <c r="K2730" s="1">
        <v>44349</v>
      </c>
      <c r="L2730" s="2">
        <f t="shared" si="728"/>
        <v>2</v>
      </c>
      <c r="M2730" s="2">
        <f t="shared" si="729"/>
        <v>6</v>
      </c>
      <c r="N2730" s="2">
        <f t="shared" si="730"/>
        <v>2021</v>
      </c>
      <c r="O2730" s="2">
        <f t="shared" si="731"/>
        <v>42</v>
      </c>
      <c r="P2730" t="s">
        <v>22</v>
      </c>
      <c r="Q2730" t="s">
        <v>197</v>
      </c>
      <c r="R2730" t="s">
        <v>11764</v>
      </c>
      <c r="S2730" t="s">
        <v>146</v>
      </c>
      <c r="T2730" s="3" t="s">
        <v>47</v>
      </c>
      <c r="U2730" s="4">
        <v>68447.78</v>
      </c>
      <c r="V2730" t="s">
        <v>3123</v>
      </c>
      <c r="W2730" s="3" t="b">
        <v>0</v>
      </c>
      <c r="X2730" s="3" t="b">
        <v>1</v>
      </c>
      <c r="Y2730" t="s">
        <v>11765</v>
      </c>
      <c r="Z2730" t="s">
        <v>23012</v>
      </c>
      <c r="AA2730" t="s">
        <v>11766</v>
      </c>
    </row>
    <row r="2731" spans="1:27" x14ac:dyDescent="0.3">
      <c r="A2731">
        <f t="shared" si="732"/>
        <v>2730</v>
      </c>
      <c r="B2731" t="s">
        <v>11767</v>
      </c>
      <c r="C2731" t="s">
        <v>11768</v>
      </c>
      <c r="D2731" t="str">
        <f t="shared" si="724"/>
        <v>Cody Curling</v>
      </c>
      <c r="E2731" s="3" t="s">
        <v>43</v>
      </c>
      <c r="F2731">
        <v>11</v>
      </c>
      <c r="G2731" s="1">
        <v>44370</v>
      </c>
      <c r="H2731" s="2">
        <f t="shared" si="725"/>
        <v>23</v>
      </c>
      <c r="I2731" s="2">
        <f t="shared" si="726"/>
        <v>6</v>
      </c>
      <c r="J2731" s="2">
        <f t="shared" si="727"/>
        <v>2021</v>
      </c>
      <c r="K2731" s="1">
        <f>G2731+8</f>
        <v>44378</v>
      </c>
      <c r="L2731" s="2">
        <f t="shared" si="728"/>
        <v>1</v>
      </c>
      <c r="M2731" s="2">
        <f t="shared" si="729"/>
        <v>7</v>
      </c>
      <c r="N2731" s="2">
        <f t="shared" si="730"/>
        <v>2021</v>
      </c>
      <c r="O2731" s="2">
        <f t="shared" si="731"/>
        <v>8</v>
      </c>
      <c r="P2731" t="s">
        <v>118</v>
      </c>
      <c r="Q2731" t="s">
        <v>90</v>
      </c>
      <c r="R2731" t="s">
        <v>11769</v>
      </c>
      <c r="S2731" t="s">
        <v>92</v>
      </c>
      <c r="T2731" s="3" t="s">
        <v>159</v>
      </c>
      <c r="U2731" s="4">
        <v>48984.03</v>
      </c>
      <c r="V2731" t="s">
        <v>1022</v>
      </c>
      <c r="W2731" s="3" t="b">
        <v>0</v>
      </c>
      <c r="X2731" s="3" t="b">
        <v>0</v>
      </c>
      <c r="Y2731" t="s">
        <v>11770</v>
      </c>
      <c r="Z2731" t="s">
        <v>23012</v>
      </c>
      <c r="AA2731" t="s">
        <v>11016</v>
      </c>
    </row>
    <row r="2732" spans="1:27" x14ac:dyDescent="0.3">
      <c r="A2732">
        <f t="shared" si="732"/>
        <v>2731</v>
      </c>
      <c r="B2732" t="s">
        <v>270</v>
      </c>
      <c r="C2732" t="s">
        <v>11771</v>
      </c>
      <c r="D2732" t="str">
        <f t="shared" si="724"/>
        <v>Rene Gibbon</v>
      </c>
      <c r="E2732" s="3" t="s">
        <v>32</v>
      </c>
      <c r="F2732">
        <v>53</v>
      </c>
      <c r="G2732" s="1">
        <v>44280</v>
      </c>
      <c r="H2732" s="2">
        <f t="shared" si="725"/>
        <v>25</v>
      </c>
      <c r="I2732" s="2">
        <f t="shared" si="726"/>
        <v>3</v>
      </c>
      <c r="J2732" s="2">
        <f t="shared" si="727"/>
        <v>2021</v>
      </c>
      <c r="K2732" s="1">
        <v>44403</v>
      </c>
      <c r="L2732" s="2">
        <f t="shared" si="728"/>
        <v>26</v>
      </c>
      <c r="M2732" s="2">
        <f t="shared" si="729"/>
        <v>7</v>
      </c>
      <c r="N2732" s="2">
        <f t="shared" si="730"/>
        <v>2021</v>
      </c>
      <c r="O2732" s="2">
        <f t="shared" si="731"/>
        <v>123</v>
      </c>
      <c r="P2732" t="s">
        <v>22</v>
      </c>
      <c r="Q2732" t="s">
        <v>90</v>
      </c>
      <c r="R2732" t="s">
        <v>11772</v>
      </c>
      <c r="S2732" t="s">
        <v>100</v>
      </c>
      <c r="T2732" s="3" t="s">
        <v>83</v>
      </c>
      <c r="U2732" s="4">
        <v>17101.02</v>
      </c>
      <c r="V2732" t="s">
        <v>626</v>
      </c>
      <c r="W2732" s="3" t="b">
        <v>0</v>
      </c>
      <c r="X2732" s="3" t="b">
        <v>1</v>
      </c>
      <c r="Y2732" t="s">
        <v>11773</v>
      </c>
      <c r="Z2732" t="s">
        <v>23012</v>
      </c>
      <c r="AA2732" t="s">
        <v>419</v>
      </c>
    </row>
    <row r="2733" spans="1:27" x14ac:dyDescent="0.3">
      <c r="A2733">
        <f t="shared" si="732"/>
        <v>2732</v>
      </c>
      <c r="B2733" t="s">
        <v>776</v>
      </c>
      <c r="C2733" t="s">
        <v>11774</v>
      </c>
      <c r="D2733" t="str">
        <f t="shared" si="724"/>
        <v>Ritchie Escudier</v>
      </c>
      <c r="E2733" s="3" t="s">
        <v>222</v>
      </c>
      <c r="F2733">
        <v>40</v>
      </c>
      <c r="G2733" s="1">
        <v>44223</v>
      </c>
      <c r="H2733" s="2">
        <f t="shared" si="725"/>
        <v>27</v>
      </c>
      <c r="I2733" s="2">
        <f t="shared" si="726"/>
        <v>1</v>
      </c>
      <c r="J2733" s="2">
        <f t="shared" si="727"/>
        <v>2021</v>
      </c>
      <c r="K2733" s="1">
        <v>44519</v>
      </c>
      <c r="L2733" s="2">
        <f t="shared" si="728"/>
        <v>19</v>
      </c>
      <c r="M2733" s="2">
        <f t="shared" si="729"/>
        <v>11</v>
      </c>
      <c r="N2733" s="2">
        <f t="shared" si="730"/>
        <v>2021</v>
      </c>
      <c r="O2733" s="2">
        <f t="shared" si="731"/>
        <v>296</v>
      </c>
      <c r="P2733" t="s">
        <v>22</v>
      </c>
      <c r="Q2733" t="s">
        <v>126</v>
      </c>
      <c r="R2733" t="s">
        <v>11775</v>
      </c>
      <c r="S2733" t="s">
        <v>25</v>
      </c>
      <c r="T2733" s="3" t="s">
        <v>66</v>
      </c>
      <c r="U2733" s="4">
        <v>49830.32</v>
      </c>
      <c r="V2733" t="s">
        <v>322</v>
      </c>
      <c r="W2733" s="3" t="s">
        <v>23011</v>
      </c>
      <c r="X2733" s="3" t="b">
        <v>0</v>
      </c>
      <c r="Y2733" t="s">
        <v>4858</v>
      </c>
      <c r="Z2733" t="s">
        <v>11776</v>
      </c>
      <c r="AA2733" t="s">
        <v>682</v>
      </c>
    </row>
    <row r="2734" spans="1:27" x14ac:dyDescent="0.3">
      <c r="A2734">
        <f t="shared" si="732"/>
        <v>2733</v>
      </c>
      <c r="B2734" t="s">
        <v>11777</v>
      </c>
      <c r="D2734" t="str">
        <f t="shared" si="724"/>
        <v xml:space="preserve">Ramonda </v>
      </c>
      <c r="E2734" s="3" t="s">
        <v>32</v>
      </c>
      <c r="F2734">
        <v>27</v>
      </c>
      <c r="G2734" s="1">
        <v>44467</v>
      </c>
      <c r="H2734" s="2">
        <f t="shared" si="725"/>
        <v>28</v>
      </c>
      <c r="I2734" s="2">
        <f t="shared" si="726"/>
        <v>9</v>
      </c>
      <c r="J2734" s="2">
        <f t="shared" si="727"/>
        <v>2021</v>
      </c>
      <c r="K2734" s="1">
        <f t="shared" ref="K2734:K2736" si="736">G2734+8</f>
        <v>44475</v>
      </c>
      <c r="L2734" s="2">
        <f t="shared" si="728"/>
        <v>6</v>
      </c>
      <c r="M2734" s="2">
        <f t="shared" si="729"/>
        <v>10</v>
      </c>
      <c r="N2734" s="2">
        <f t="shared" si="730"/>
        <v>2021</v>
      </c>
      <c r="O2734" s="2">
        <f t="shared" si="731"/>
        <v>8</v>
      </c>
      <c r="P2734" t="s">
        <v>118</v>
      </c>
      <c r="Q2734" t="s">
        <v>34</v>
      </c>
      <c r="R2734" t="s">
        <v>11778</v>
      </c>
      <c r="S2734" t="s">
        <v>65</v>
      </c>
      <c r="T2734" s="3" t="s">
        <v>47</v>
      </c>
      <c r="U2734" s="4">
        <v>36710.97</v>
      </c>
      <c r="V2734" t="s">
        <v>2012</v>
      </c>
      <c r="W2734" s="3" t="b">
        <v>1</v>
      </c>
      <c r="X2734" s="3" t="b">
        <v>1</v>
      </c>
      <c r="Y2734" t="s">
        <v>11779</v>
      </c>
      <c r="Z2734" t="s">
        <v>23012</v>
      </c>
      <c r="AA2734" t="s">
        <v>11780</v>
      </c>
    </row>
    <row r="2735" spans="1:27" x14ac:dyDescent="0.3">
      <c r="A2735">
        <f t="shared" si="732"/>
        <v>2734</v>
      </c>
      <c r="B2735" t="s">
        <v>1009</v>
      </c>
      <c r="C2735" t="s">
        <v>11781</v>
      </c>
      <c r="D2735" t="str">
        <f t="shared" si="724"/>
        <v>Shurlock Cabrara</v>
      </c>
      <c r="E2735" s="3" t="s">
        <v>43</v>
      </c>
      <c r="F2735">
        <v>53</v>
      </c>
      <c r="G2735" s="1">
        <v>44365</v>
      </c>
      <c r="H2735" s="2">
        <f t="shared" si="725"/>
        <v>18</v>
      </c>
      <c r="I2735" s="2">
        <f t="shared" si="726"/>
        <v>6</v>
      </c>
      <c r="J2735" s="2">
        <f t="shared" si="727"/>
        <v>2021</v>
      </c>
      <c r="K2735" s="1">
        <f t="shared" si="736"/>
        <v>44373</v>
      </c>
      <c r="L2735" s="2">
        <f t="shared" si="728"/>
        <v>26</v>
      </c>
      <c r="M2735" s="2">
        <f t="shared" si="729"/>
        <v>6</v>
      </c>
      <c r="N2735" s="2">
        <f t="shared" si="730"/>
        <v>2021</v>
      </c>
      <c r="O2735" s="2">
        <f t="shared" si="731"/>
        <v>8</v>
      </c>
      <c r="P2735" t="s">
        <v>33</v>
      </c>
      <c r="Q2735" t="s">
        <v>34</v>
      </c>
      <c r="R2735" t="s">
        <v>11782</v>
      </c>
      <c r="S2735" t="s">
        <v>65</v>
      </c>
      <c r="T2735" s="3" t="s">
        <v>37</v>
      </c>
      <c r="U2735" s="4">
        <v>57943.59</v>
      </c>
      <c r="V2735" t="s">
        <v>578</v>
      </c>
      <c r="W2735" s="3" t="b">
        <v>0</v>
      </c>
      <c r="X2735" s="3" t="b">
        <v>0</v>
      </c>
      <c r="Y2735" t="s">
        <v>11783</v>
      </c>
      <c r="Z2735" t="s">
        <v>23012</v>
      </c>
      <c r="AA2735" t="s">
        <v>1679</v>
      </c>
    </row>
    <row r="2736" spans="1:27" x14ac:dyDescent="0.3">
      <c r="A2736">
        <f t="shared" si="732"/>
        <v>2735</v>
      </c>
      <c r="B2736" t="s">
        <v>11784</v>
      </c>
      <c r="C2736" t="s">
        <v>11785</v>
      </c>
      <c r="D2736" t="str">
        <f t="shared" si="724"/>
        <v>Duffie Sirr</v>
      </c>
      <c r="E2736" s="3" t="s">
        <v>43</v>
      </c>
      <c r="F2736">
        <v>50</v>
      </c>
      <c r="G2736" s="1">
        <v>44544</v>
      </c>
      <c r="H2736" s="2">
        <f t="shared" si="725"/>
        <v>14</v>
      </c>
      <c r="I2736" s="2">
        <f t="shared" si="726"/>
        <v>12</v>
      </c>
      <c r="J2736" s="2">
        <f t="shared" si="727"/>
        <v>2021</v>
      </c>
      <c r="K2736" s="1">
        <f t="shared" si="736"/>
        <v>44552</v>
      </c>
      <c r="L2736" s="2">
        <f t="shared" si="728"/>
        <v>22</v>
      </c>
      <c r="M2736" s="2">
        <f t="shared" si="729"/>
        <v>12</v>
      </c>
      <c r="N2736" s="2">
        <f t="shared" si="730"/>
        <v>2021</v>
      </c>
      <c r="O2736" s="2">
        <f t="shared" si="731"/>
        <v>8</v>
      </c>
      <c r="P2736" t="s">
        <v>44</v>
      </c>
      <c r="Q2736" t="s">
        <v>23</v>
      </c>
      <c r="R2736" t="s">
        <v>11786</v>
      </c>
      <c r="S2736" t="s">
        <v>146</v>
      </c>
      <c r="T2736" s="3" t="s">
        <v>37</v>
      </c>
      <c r="U2736" s="4">
        <v>58796.06</v>
      </c>
      <c r="V2736" t="s">
        <v>1987</v>
      </c>
      <c r="W2736" s="3" t="b">
        <v>0</v>
      </c>
      <c r="X2736" s="3" t="b">
        <v>0</v>
      </c>
      <c r="Y2736" t="s">
        <v>11787</v>
      </c>
      <c r="Z2736" t="s">
        <v>23012</v>
      </c>
      <c r="AA2736" t="s">
        <v>4883</v>
      </c>
    </row>
    <row r="2737" spans="1:27" x14ac:dyDescent="0.3">
      <c r="A2737">
        <f t="shared" si="732"/>
        <v>2736</v>
      </c>
      <c r="B2737" t="s">
        <v>7548</v>
      </c>
      <c r="C2737" t="s">
        <v>11788</v>
      </c>
      <c r="D2737" t="str">
        <f t="shared" si="724"/>
        <v>Dominique Huntar</v>
      </c>
      <c r="E2737" s="3" t="s">
        <v>32</v>
      </c>
      <c r="F2737">
        <v>61</v>
      </c>
      <c r="G2737" s="1">
        <v>44325</v>
      </c>
      <c r="H2737" s="2">
        <f t="shared" si="725"/>
        <v>9</v>
      </c>
      <c r="I2737" s="2">
        <f t="shared" si="726"/>
        <v>5</v>
      </c>
      <c r="J2737" s="2">
        <f t="shared" si="727"/>
        <v>2021</v>
      </c>
      <c r="K2737" s="1">
        <v>44473</v>
      </c>
      <c r="L2737" s="2">
        <f t="shared" si="728"/>
        <v>4</v>
      </c>
      <c r="M2737" s="2">
        <f t="shared" si="729"/>
        <v>10</v>
      </c>
      <c r="N2737" s="2">
        <f t="shared" si="730"/>
        <v>2021</v>
      </c>
      <c r="O2737" s="2">
        <f t="shared" si="731"/>
        <v>148</v>
      </c>
      <c r="P2737" t="s">
        <v>118</v>
      </c>
      <c r="Q2737" t="s">
        <v>54</v>
      </c>
      <c r="R2737" t="s">
        <v>11789</v>
      </c>
      <c r="S2737" t="s">
        <v>76</v>
      </c>
      <c r="T2737" s="3" t="s">
        <v>47</v>
      </c>
      <c r="U2737" s="4">
        <v>45419.28</v>
      </c>
      <c r="V2737" t="s">
        <v>6761</v>
      </c>
      <c r="W2737" s="3" t="b">
        <v>1</v>
      </c>
      <c r="X2737" s="3" t="s">
        <v>23011</v>
      </c>
      <c r="Y2737" t="s">
        <v>9741</v>
      </c>
      <c r="Z2737" t="s">
        <v>7324</v>
      </c>
      <c r="AA2737" t="s">
        <v>470</v>
      </c>
    </row>
    <row r="2738" spans="1:27" x14ac:dyDescent="0.3">
      <c r="A2738">
        <f t="shared" si="732"/>
        <v>2737</v>
      </c>
      <c r="B2738" t="s">
        <v>11790</v>
      </c>
      <c r="C2738" t="s">
        <v>11791</v>
      </c>
      <c r="D2738" t="str">
        <f t="shared" si="724"/>
        <v>Luke Kitlee</v>
      </c>
      <c r="E2738" s="3" t="s">
        <v>43</v>
      </c>
      <c r="F2738">
        <v>76</v>
      </c>
      <c r="G2738" s="1">
        <v>44288</v>
      </c>
      <c r="H2738" s="2">
        <f t="shared" si="725"/>
        <v>2</v>
      </c>
      <c r="I2738" s="2">
        <f t="shared" si="726"/>
        <v>4</v>
      </c>
      <c r="J2738" s="2">
        <f t="shared" si="727"/>
        <v>2021</v>
      </c>
      <c r="K2738" s="1">
        <v>44290</v>
      </c>
      <c r="L2738" s="2">
        <f t="shared" si="728"/>
        <v>4</v>
      </c>
      <c r="M2738" s="2">
        <f t="shared" si="729"/>
        <v>4</v>
      </c>
      <c r="N2738" s="2">
        <f t="shared" si="730"/>
        <v>2021</v>
      </c>
      <c r="O2738" s="2">
        <f t="shared" si="731"/>
        <v>2</v>
      </c>
      <c r="P2738" t="s">
        <v>118</v>
      </c>
      <c r="Q2738" t="s">
        <v>126</v>
      </c>
      <c r="R2738" t="s">
        <v>11792</v>
      </c>
      <c r="S2738" t="s">
        <v>56</v>
      </c>
      <c r="T2738" s="3" t="s">
        <v>133</v>
      </c>
      <c r="U2738" s="4">
        <v>71956.600000000006</v>
      </c>
      <c r="V2738" t="s">
        <v>1937</v>
      </c>
      <c r="W2738" s="3" t="b">
        <v>0</v>
      </c>
      <c r="X2738" s="3" t="b">
        <v>0</v>
      </c>
      <c r="Y2738" t="s">
        <v>11793</v>
      </c>
      <c r="Z2738" t="s">
        <v>23012</v>
      </c>
      <c r="AA2738" t="s">
        <v>2279</v>
      </c>
    </row>
    <row r="2739" spans="1:27" x14ac:dyDescent="0.3">
      <c r="A2739">
        <f t="shared" si="732"/>
        <v>2738</v>
      </c>
      <c r="B2739" t="s">
        <v>4401</v>
      </c>
      <c r="C2739" t="s">
        <v>11794</v>
      </c>
      <c r="D2739" t="str">
        <f t="shared" si="724"/>
        <v>Dall Pletts</v>
      </c>
      <c r="E2739" s="3" t="s">
        <v>43</v>
      </c>
      <c r="F2739">
        <v>51</v>
      </c>
      <c r="G2739" s="1">
        <v>44440</v>
      </c>
      <c r="H2739" s="2">
        <f t="shared" si="725"/>
        <v>1</v>
      </c>
      <c r="I2739" s="2">
        <f t="shared" si="726"/>
        <v>9</v>
      </c>
      <c r="J2739" s="2">
        <f t="shared" si="727"/>
        <v>2021</v>
      </c>
      <c r="K2739" s="1">
        <v>44467</v>
      </c>
      <c r="L2739" s="2">
        <f t="shared" si="728"/>
        <v>28</v>
      </c>
      <c r="M2739" s="2">
        <f t="shared" si="729"/>
        <v>9</v>
      </c>
      <c r="N2739" s="2">
        <f t="shared" si="730"/>
        <v>2021</v>
      </c>
      <c r="O2739" s="2">
        <f t="shared" si="731"/>
        <v>27</v>
      </c>
      <c r="P2739" t="s">
        <v>44</v>
      </c>
      <c r="Q2739" t="s">
        <v>197</v>
      </c>
      <c r="R2739" t="s">
        <v>11795</v>
      </c>
      <c r="S2739" t="s">
        <v>65</v>
      </c>
      <c r="T2739" s="3" t="s">
        <v>83</v>
      </c>
      <c r="U2739" s="4">
        <v>16391.79</v>
      </c>
      <c r="V2739" t="s">
        <v>3847</v>
      </c>
      <c r="W2739" s="3" t="s">
        <v>23011</v>
      </c>
      <c r="X2739" s="3" t="b">
        <v>0</v>
      </c>
      <c r="Y2739" t="s">
        <v>11796</v>
      </c>
      <c r="Z2739" t="s">
        <v>23012</v>
      </c>
      <c r="AA2739" t="s">
        <v>2172</v>
      </c>
    </row>
    <row r="2740" spans="1:27" x14ac:dyDescent="0.3">
      <c r="A2740">
        <f t="shared" si="732"/>
        <v>2739</v>
      </c>
      <c r="B2740" t="s">
        <v>5897</v>
      </c>
      <c r="C2740" t="s">
        <v>11797</v>
      </c>
      <c r="D2740" t="str">
        <f t="shared" si="724"/>
        <v>Esta Morffew</v>
      </c>
      <c r="E2740" s="3" t="s">
        <v>32</v>
      </c>
      <c r="F2740">
        <v>58</v>
      </c>
      <c r="G2740" s="1">
        <v>44418</v>
      </c>
      <c r="H2740" s="2">
        <f t="shared" si="725"/>
        <v>10</v>
      </c>
      <c r="I2740" s="2">
        <f t="shared" si="726"/>
        <v>8</v>
      </c>
      <c r="J2740" s="2">
        <f t="shared" si="727"/>
        <v>2021</v>
      </c>
      <c r="K2740" s="1">
        <v>44446</v>
      </c>
      <c r="L2740" s="2">
        <f t="shared" si="728"/>
        <v>7</v>
      </c>
      <c r="M2740" s="2">
        <f t="shared" si="729"/>
        <v>9</v>
      </c>
      <c r="N2740" s="2">
        <f t="shared" si="730"/>
        <v>2021</v>
      </c>
      <c r="O2740" s="2">
        <f t="shared" si="731"/>
        <v>28</v>
      </c>
      <c r="P2740" t="s">
        <v>44</v>
      </c>
      <c r="Q2740" t="s">
        <v>54</v>
      </c>
      <c r="R2740" t="s">
        <v>11798</v>
      </c>
      <c r="S2740" t="s">
        <v>177</v>
      </c>
      <c r="T2740" s="3" t="s">
        <v>133</v>
      </c>
      <c r="U2740" s="4">
        <v>52645.88</v>
      </c>
      <c r="V2740" t="s">
        <v>871</v>
      </c>
      <c r="W2740" s="3" t="b">
        <v>0</v>
      </c>
      <c r="X2740" s="3" t="s">
        <v>23011</v>
      </c>
      <c r="Y2740" t="s">
        <v>11799</v>
      </c>
      <c r="Z2740" t="s">
        <v>23012</v>
      </c>
      <c r="AA2740" t="s">
        <v>4312</v>
      </c>
    </row>
    <row r="2741" spans="1:27" x14ac:dyDescent="0.3">
      <c r="A2741">
        <f t="shared" si="732"/>
        <v>2740</v>
      </c>
      <c r="B2741" t="s">
        <v>4397</v>
      </c>
      <c r="C2741" t="s">
        <v>11800</v>
      </c>
      <c r="D2741" t="str">
        <f t="shared" si="724"/>
        <v>Brett Grabb</v>
      </c>
      <c r="E2741" s="3" t="s">
        <v>32</v>
      </c>
      <c r="F2741">
        <v>24</v>
      </c>
      <c r="G2741" s="1">
        <v>44266</v>
      </c>
      <c r="H2741" s="2">
        <f t="shared" si="725"/>
        <v>11</v>
      </c>
      <c r="I2741" s="2">
        <f t="shared" si="726"/>
        <v>3</v>
      </c>
      <c r="J2741" s="2">
        <f t="shared" si="727"/>
        <v>2021</v>
      </c>
      <c r="K2741" s="1">
        <v>44488</v>
      </c>
      <c r="L2741" s="2">
        <f t="shared" si="728"/>
        <v>19</v>
      </c>
      <c r="M2741" s="2">
        <f t="shared" si="729"/>
        <v>10</v>
      </c>
      <c r="N2741" s="2">
        <f t="shared" si="730"/>
        <v>2021</v>
      </c>
      <c r="O2741" s="2">
        <f t="shared" si="731"/>
        <v>222</v>
      </c>
      <c r="P2741" t="s">
        <v>73</v>
      </c>
      <c r="Q2741" t="s">
        <v>54</v>
      </c>
      <c r="R2741" t="s">
        <v>11801</v>
      </c>
      <c r="S2741" t="s">
        <v>36</v>
      </c>
      <c r="T2741" s="3" t="s">
        <v>23012</v>
      </c>
      <c r="U2741" s="4">
        <v>95586.41</v>
      </c>
      <c r="V2741" t="s">
        <v>2206</v>
      </c>
      <c r="W2741" s="3" t="b">
        <v>1</v>
      </c>
      <c r="X2741" s="3" t="b">
        <v>0</v>
      </c>
      <c r="Y2741" t="s">
        <v>11802</v>
      </c>
      <c r="Z2741" t="s">
        <v>23012</v>
      </c>
      <c r="AA2741" t="s">
        <v>11803</v>
      </c>
    </row>
    <row r="2742" spans="1:27" x14ac:dyDescent="0.3">
      <c r="A2742">
        <f t="shared" si="732"/>
        <v>2741</v>
      </c>
      <c r="B2742" t="s">
        <v>11804</v>
      </c>
      <c r="C2742" t="s">
        <v>11805</v>
      </c>
      <c r="D2742" t="str">
        <f t="shared" si="724"/>
        <v>Niles Splevins</v>
      </c>
      <c r="E2742" s="3" t="s">
        <v>43</v>
      </c>
      <c r="F2742">
        <v>66</v>
      </c>
      <c r="G2742" s="1">
        <v>44531</v>
      </c>
      <c r="H2742" s="2">
        <f t="shared" si="725"/>
        <v>1</v>
      </c>
      <c r="I2742" s="2">
        <f t="shared" si="726"/>
        <v>12</v>
      </c>
      <c r="J2742" s="2">
        <f t="shared" si="727"/>
        <v>2021</v>
      </c>
      <c r="K2742" s="1">
        <f>G2742+8</f>
        <v>44539</v>
      </c>
      <c r="L2742" s="2">
        <f t="shared" si="728"/>
        <v>9</v>
      </c>
      <c r="M2742" s="2">
        <f t="shared" si="729"/>
        <v>12</v>
      </c>
      <c r="N2742" s="2">
        <f t="shared" si="730"/>
        <v>2021</v>
      </c>
      <c r="O2742" s="2">
        <f t="shared" si="731"/>
        <v>8</v>
      </c>
      <c r="P2742" t="s">
        <v>118</v>
      </c>
      <c r="Q2742" t="s">
        <v>23</v>
      </c>
      <c r="R2742" t="s">
        <v>11806</v>
      </c>
      <c r="S2742" t="s">
        <v>100</v>
      </c>
      <c r="T2742" s="3" t="s">
        <v>66</v>
      </c>
      <c r="U2742" s="4">
        <v>12453.01</v>
      </c>
      <c r="V2742" t="s">
        <v>2088</v>
      </c>
      <c r="W2742" s="3" t="b">
        <v>0</v>
      </c>
      <c r="X2742" s="3" t="b">
        <v>1</v>
      </c>
      <c r="Y2742" t="s">
        <v>11807</v>
      </c>
      <c r="Z2742" t="s">
        <v>50</v>
      </c>
      <c r="AA2742" t="s">
        <v>4600</v>
      </c>
    </row>
    <row r="2743" spans="1:27" x14ac:dyDescent="0.3">
      <c r="A2743">
        <f t="shared" si="732"/>
        <v>2742</v>
      </c>
      <c r="B2743" t="s">
        <v>7694</v>
      </c>
      <c r="C2743" t="s">
        <v>11808</v>
      </c>
      <c r="D2743" t="str">
        <f t="shared" si="724"/>
        <v>Datha Voaden</v>
      </c>
      <c r="E2743" s="3" t="s">
        <v>32</v>
      </c>
      <c r="F2743">
        <v>95</v>
      </c>
      <c r="G2743" s="1">
        <v>44327</v>
      </c>
      <c r="H2743" s="2">
        <f t="shared" si="725"/>
        <v>11</v>
      </c>
      <c r="I2743" s="2">
        <f t="shared" si="726"/>
        <v>5</v>
      </c>
      <c r="J2743" s="2">
        <f t="shared" si="727"/>
        <v>2021</v>
      </c>
      <c r="K2743" s="1">
        <v>44416</v>
      </c>
      <c r="L2743" s="2">
        <f t="shared" si="728"/>
        <v>8</v>
      </c>
      <c r="M2743" s="2">
        <f t="shared" si="729"/>
        <v>8</v>
      </c>
      <c r="N2743" s="2">
        <f t="shared" si="730"/>
        <v>2021</v>
      </c>
      <c r="O2743" s="2">
        <f t="shared" si="731"/>
        <v>89</v>
      </c>
      <c r="P2743" t="s">
        <v>73</v>
      </c>
      <c r="Q2743" t="s">
        <v>45</v>
      </c>
      <c r="R2743" t="s">
        <v>11809</v>
      </c>
      <c r="S2743" t="s">
        <v>25</v>
      </c>
      <c r="T2743" s="3" t="s">
        <v>26</v>
      </c>
      <c r="U2743" s="4">
        <v>13323.39</v>
      </c>
      <c r="V2743" t="s">
        <v>2007</v>
      </c>
      <c r="W2743" s="3" t="b">
        <v>0</v>
      </c>
      <c r="X2743" s="3" t="b">
        <v>1</v>
      </c>
      <c r="Y2743" t="s">
        <v>11810</v>
      </c>
      <c r="Z2743" t="s">
        <v>23012</v>
      </c>
      <c r="AA2743" t="s">
        <v>11811</v>
      </c>
    </row>
    <row r="2744" spans="1:27" x14ac:dyDescent="0.3">
      <c r="A2744">
        <f t="shared" si="732"/>
        <v>2743</v>
      </c>
      <c r="B2744" t="s">
        <v>11812</v>
      </c>
      <c r="C2744" t="s">
        <v>11813</v>
      </c>
      <c r="D2744" t="str">
        <f t="shared" si="724"/>
        <v>Georgia Gregan</v>
      </c>
      <c r="E2744" s="3" t="s">
        <v>32</v>
      </c>
      <c r="F2744">
        <v>87</v>
      </c>
      <c r="G2744" s="1">
        <v>44490</v>
      </c>
      <c r="H2744" s="2">
        <f t="shared" si="725"/>
        <v>21</v>
      </c>
      <c r="I2744" s="2">
        <f t="shared" si="726"/>
        <v>10</v>
      </c>
      <c r="J2744" s="2">
        <f t="shared" si="727"/>
        <v>2021</v>
      </c>
      <c r="K2744" s="1">
        <f>G2744+8</f>
        <v>44498</v>
      </c>
      <c r="L2744" s="2">
        <f t="shared" si="728"/>
        <v>29</v>
      </c>
      <c r="M2744" s="2">
        <f t="shared" si="729"/>
        <v>10</v>
      </c>
      <c r="N2744" s="2">
        <f t="shared" si="730"/>
        <v>2021</v>
      </c>
      <c r="O2744" s="2">
        <f t="shared" si="731"/>
        <v>8</v>
      </c>
      <c r="P2744" t="s">
        <v>63</v>
      </c>
      <c r="Q2744" t="s">
        <v>74</v>
      </c>
      <c r="R2744" t="s">
        <v>11814</v>
      </c>
      <c r="S2744" t="s">
        <v>92</v>
      </c>
      <c r="T2744" s="3" t="s">
        <v>26</v>
      </c>
      <c r="U2744" s="4">
        <v>77495.59</v>
      </c>
      <c r="V2744" t="s">
        <v>2862</v>
      </c>
      <c r="W2744" s="3" t="b">
        <v>0</v>
      </c>
      <c r="X2744" s="3" t="b">
        <v>0</v>
      </c>
      <c r="Y2744" t="s">
        <v>11815</v>
      </c>
      <c r="Z2744" t="s">
        <v>1035</v>
      </c>
      <c r="AA2744" t="s">
        <v>11548</v>
      </c>
    </row>
    <row r="2745" spans="1:27" x14ac:dyDescent="0.3">
      <c r="A2745">
        <f t="shared" si="732"/>
        <v>2744</v>
      </c>
      <c r="B2745" t="s">
        <v>11816</v>
      </c>
      <c r="C2745" t="s">
        <v>11817</v>
      </c>
      <c r="D2745" t="str">
        <f t="shared" si="724"/>
        <v>Packston Ballston</v>
      </c>
      <c r="E2745" s="3" t="s">
        <v>43</v>
      </c>
      <c r="F2745">
        <v>59</v>
      </c>
      <c r="G2745" s="1">
        <v>44270</v>
      </c>
      <c r="H2745" s="2">
        <f t="shared" si="725"/>
        <v>15</v>
      </c>
      <c r="I2745" s="2">
        <f t="shared" si="726"/>
        <v>3</v>
      </c>
      <c r="J2745" s="2">
        <f t="shared" si="727"/>
        <v>2021</v>
      </c>
      <c r="K2745" s="1">
        <v>44458</v>
      </c>
      <c r="L2745" s="2">
        <f t="shared" si="728"/>
        <v>19</v>
      </c>
      <c r="M2745" s="2">
        <f t="shared" si="729"/>
        <v>9</v>
      </c>
      <c r="N2745" s="2">
        <f t="shared" si="730"/>
        <v>2021</v>
      </c>
      <c r="O2745" s="2">
        <f t="shared" si="731"/>
        <v>188</v>
      </c>
      <c r="P2745" t="s">
        <v>33</v>
      </c>
      <c r="Q2745" t="s">
        <v>34</v>
      </c>
      <c r="R2745" t="s">
        <v>11818</v>
      </c>
      <c r="S2745" t="s">
        <v>76</v>
      </c>
      <c r="T2745" s="3" t="s">
        <v>57</v>
      </c>
      <c r="U2745" s="4">
        <v>66791.98</v>
      </c>
      <c r="V2745" t="s">
        <v>2702</v>
      </c>
      <c r="W2745" s="3" t="b">
        <v>1</v>
      </c>
      <c r="X2745" s="3" t="b">
        <v>0</v>
      </c>
      <c r="Y2745" t="s">
        <v>11819</v>
      </c>
      <c r="Z2745" t="s">
        <v>23012</v>
      </c>
      <c r="AA2745" t="s">
        <v>11820</v>
      </c>
    </row>
    <row r="2746" spans="1:27" x14ac:dyDescent="0.3">
      <c r="A2746">
        <f t="shared" si="732"/>
        <v>2745</v>
      </c>
      <c r="B2746" t="s">
        <v>8784</v>
      </c>
      <c r="C2746" t="s">
        <v>11821</v>
      </c>
      <c r="D2746" t="str">
        <f t="shared" si="724"/>
        <v>Caryn Sapauton</v>
      </c>
      <c r="E2746" s="3" t="s">
        <v>32</v>
      </c>
      <c r="F2746">
        <v>73</v>
      </c>
      <c r="G2746" s="1">
        <v>44268</v>
      </c>
      <c r="H2746" s="2">
        <f t="shared" si="725"/>
        <v>13</v>
      </c>
      <c r="I2746" s="2">
        <f t="shared" si="726"/>
        <v>3</v>
      </c>
      <c r="J2746" s="2">
        <f t="shared" si="727"/>
        <v>2021</v>
      </c>
      <c r="K2746" s="1">
        <v>44506</v>
      </c>
      <c r="L2746" s="2">
        <f t="shared" si="728"/>
        <v>6</v>
      </c>
      <c r="M2746" s="2">
        <f t="shared" si="729"/>
        <v>11</v>
      </c>
      <c r="N2746" s="2">
        <f t="shared" si="730"/>
        <v>2021</v>
      </c>
      <c r="O2746" s="2">
        <f t="shared" si="731"/>
        <v>238</v>
      </c>
      <c r="P2746" t="s">
        <v>44</v>
      </c>
      <c r="Q2746" t="s">
        <v>45</v>
      </c>
      <c r="R2746" t="s">
        <v>11822</v>
      </c>
      <c r="S2746" t="s">
        <v>36</v>
      </c>
      <c r="T2746" s="3" t="s">
        <v>66</v>
      </c>
      <c r="U2746" s="4">
        <v>13545.14</v>
      </c>
      <c r="V2746" t="s">
        <v>5067</v>
      </c>
      <c r="W2746" s="3" t="b">
        <v>0</v>
      </c>
      <c r="X2746" s="3" t="b">
        <v>1</v>
      </c>
      <c r="Y2746" t="s">
        <v>11823</v>
      </c>
      <c r="Z2746" t="s">
        <v>23012</v>
      </c>
      <c r="AA2746" t="s">
        <v>2198</v>
      </c>
    </row>
    <row r="2747" spans="1:27" x14ac:dyDescent="0.3">
      <c r="A2747">
        <f t="shared" si="732"/>
        <v>2746</v>
      </c>
      <c r="B2747" t="s">
        <v>11824</v>
      </c>
      <c r="C2747" t="s">
        <v>11825</v>
      </c>
      <c r="D2747" t="str">
        <f t="shared" si="724"/>
        <v>Leeanne Braunds</v>
      </c>
      <c r="E2747" s="3" t="s">
        <v>32</v>
      </c>
      <c r="F2747">
        <v>41</v>
      </c>
      <c r="G2747" s="1">
        <v>44453</v>
      </c>
      <c r="H2747" s="2">
        <f t="shared" si="725"/>
        <v>14</v>
      </c>
      <c r="I2747" s="2">
        <f t="shared" si="726"/>
        <v>9</v>
      </c>
      <c r="J2747" s="2">
        <f t="shared" si="727"/>
        <v>2021</v>
      </c>
      <c r="K2747" s="1">
        <v>44502</v>
      </c>
      <c r="L2747" s="2">
        <f t="shared" si="728"/>
        <v>2</v>
      </c>
      <c r="M2747" s="2">
        <f t="shared" si="729"/>
        <v>11</v>
      </c>
      <c r="N2747" s="2">
        <f t="shared" si="730"/>
        <v>2021</v>
      </c>
      <c r="O2747" s="2">
        <f t="shared" si="731"/>
        <v>49</v>
      </c>
      <c r="P2747" t="s">
        <v>44</v>
      </c>
      <c r="Q2747" t="s">
        <v>45</v>
      </c>
      <c r="R2747" t="s">
        <v>11826</v>
      </c>
      <c r="S2747" t="s">
        <v>76</v>
      </c>
      <c r="T2747" s="3" t="s">
        <v>159</v>
      </c>
      <c r="U2747" s="4">
        <v>16284.18</v>
      </c>
      <c r="V2747" t="s">
        <v>6008</v>
      </c>
      <c r="W2747" s="3" t="s">
        <v>23011</v>
      </c>
      <c r="X2747" s="3" t="b">
        <v>0</v>
      </c>
      <c r="Y2747" t="s">
        <v>11827</v>
      </c>
      <c r="Z2747" t="s">
        <v>23012</v>
      </c>
      <c r="AA2747" t="s">
        <v>6584</v>
      </c>
    </row>
    <row r="2748" spans="1:27" x14ac:dyDescent="0.3">
      <c r="A2748">
        <f t="shared" si="732"/>
        <v>2747</v>
      </c>
      <c r="B2748" t="s">
        <v>11828</v>
      </c>
      <c r="C2748" t="s">
        <v>11829</v>
      </c>
      <c r="D2748" t="str">
        <f t="shared" si="724"/>
        <v>Mano Giddons</v>
      </c>
      <c r="E2748" s="3" t="s">
        <v>43</v>
      </c>
      <c r="F2748">
        <v>16</v>
      </c>
      <c r="G2748" s="1">
        <v>44352</v>
      </c>
      <c r="H2748" s="2">
        <f t="shared" si="725"/>
        <v>5</v>
      </c>
      <c r="I2748" s="2">
        <f t="shared" si="726"/>
        <v>6</v>
      </c>
      <c r="J2748" s="2">
        <f t="shared" si="727"/>
        <v>2021</v>
      </c>
      <c r="K2748" s="1">
        <v>44452</v>
      </c>
      <c r="L2748" s="2">
        <f t="shared" si="728"/>
        <v>13</v>
      </c>
      <c r="M2748" s="2">
        <f t="shared" si="729"/>
        <v>9</v>
      </c>
      <c r="N2748" s="2">
        <f t="shared" si="730"/>
        <v>2021</v>
      </c>
      <c r="O2748" s="2">
        <f t="shared" si="731"/>
        <v>100</v>
      </c>
      <c r="P2748" t="s">
        <v>33</v>
      </c>
      <c r="Q2748" t="s">
        <v>45</v>
      </c>
      <c r="R2748" t="s">
        <v>11830</v>
      </c>
      <c r="S2748" t="s">
        <v>100</v>
      </c>
      <c r="T2748" s="3" t="s">
        <v>66</v>
      </c>
      <c r="U2748" s="4">
        <v>54430.22</v>
      </c>
      <c r="V2748" t="s">
        <v>716</v>
      </c>
      <c r="W2748" s="3" t="b">
        <v>1</v>
      </c>
      <c r="X2748" s="3" t="s">
        <v>23011</v>
      </c>
      <c r="Y2748" t="s">
        <v>11831</v>
      </c>
      <c r="Z2748" t="s">
        <v>23012</v>
      </c>
      <c r="AA2748" t="s">
        <v>1424</v>
      </c>
    </row>
    <row r="2749" spans="1:27" x14ac:dyDescent="0.3">
      <c r="A2749">
        <f t="shared" si="732"/>
        <v>2748</v>
      </c>
      <c r="B2749" t="s">
        <v>11832</v>
      </c>
      <c r="C2749" t="s">
        <v>11833</v>
      </c>
      <c r="D2749" t="str">
        <f t="shared" si="724"/>
        <v>Giacinta Bisset</v>
      </c>
      <c r="E2749" s="3" t="s">
        <v>32</v>
      </c>
      <c r="F2749">
        <v>32</v>
      </c>
      <c r="G2749" s="1">
        <v>44203</v>
      </c>
      <c r="H2749" s="2">
        <f t="shared" si="725"/>
        <v>7</v>
      </c>
      <c r="I2749" s="2">
        <f t="shared" si="726"/>
        <v>1</v>
      </c>
      <c r="J2749" s="2">
        <f t="shared" si="727"/>
        <v>2021</v>
      </c>
      <c r="K2749" s="1">
        <v>44246</v>
      </c>
      <c r="L2749" s="2">
        <f t="shared" si="728"/>
        <v>19</v>
      </c>
      <c r="M2749" s="2">
        <f t="shared" si="729"/>
        <v>2</v>
      </c>
      <c r="N2749" s="2">
        <f t="shared" si="730"/>
        <v>2021</v>
      </c>
      <c r="O2749" s="2">
        <f t="shared" si="731"/>
        <v>43</v>
      </c>
      <c r="P2749" t="s">
        <v>73</v>
      </c>
      <c r="Q2749" t="s">
        <v>197</v>
      </c>
      <c r="R2749" t="s">
        <v>11834</v>
      </c>
      <c r="S2749" t="s">
        <v>56</v>
      </c>
      <c r="T2749" s="3" t="s">
        <v>47</v>
      </c>
      <c r="U2749" s="4">
        <v>46214.06</v>
      </c>
      <c r="V2749" t="s">
        <v>1539</v>
      </c>
      <c r="W2749" s="3" t="s">
        <v>23011</v>
      </c>
      <c r="X2749" s="3" t="b">
        <v>0</v>
      </c>
      <c r="Y2749" t="s">
        <v>11835</v>
      </c>
      <c r="Z2749" t="s">
        <v>23012</v>
      </c>
      <c r="AA2749" t="s">
        <v>9564</v>
      </c>
    </row>
    <row r="2750" spans="1:27" x14ac:dyDescent="0.3">
      <c r="A2750">
        <f t="shared" si="732"/>
        <v>2749</v>
      </c>
      <c r="B2750" t="s">
        <v>11836</v>
      </c>
      <c r="C2750" t="s">
        <v>3142</v>
      </c>
      <c r="D2750" t="str">
        <f t="shared" si="724"/>
        <v>Drusi Giordano</v>
      </c>
      <c r="E2750" s="3" t="s">
        <v>32</v>
      </c>
      <c r="F2750">
        <v>72</v>
      </c>
      <c r="G2750" s="1">
        <v>44516</v>
      </c>
      <c r="H2750" s="2">
        <f t="shared" si="725"/>
        <v>16</v>
      </c>
      <c r="I2750" s="2">
        <f t="shared" si="726"/>
        <v>11</v>
      </c>
      <c r="J2750" s="2">
        <f t="shared" si="727"/>
        <v>2021</v>
      </c>
      <c r="K2750" s="1">
        <f t="shared" ref="K2750:K2752" si="737">G2750+8</f>
        <v>44524</v>
      </c>
      <c r="L2750" s="2">
        <f t="shared" si="728"/>
        <v>24</v>
      </c>
      <c r="M2750" s="2">
        <f t="shared" si="729"/>
        <v>11</v>
      </c>
      <c r="N2750" s="2">
        <f t="shared" si="730"/>
        <v>2021</v>
      </c>
      <c r="O2750" s="2">
        <f t="shared" si="731"/>
        <v>8</v>
      </c>
      <c r="P2750" t="s">
        <v>118</v>
      </c>
      <c r="Q2750" t="s">
        <v>54</v>
      </c>
      <c r="R2750" t="s">
        <v>11837</v>
      </c>
      <c r="S2750" t="s">
        <v>146</v>
      </c>
      <c r="T2750" s="3" t="s">
        <v>57</v>
      </c>
      <c r="U2750" s="4">
        <v>74135.22</v>
      </c>
      <c r="V2750" t="s">
        <v>2618</v>
      </c>
      <c r="W2750" s="3" t="b">
        <v>1</v>
      </c>
      <c r="X2750" s="3" t="b">
        <v>1</v>
      </c>
      <c r="Y2750" t="s">
        <v>11838</v>
      </c>
      <c r="Z2750" t="s">
        <v>23012</v>
      </c>
      <c r="AA2750" t="s">
        <v>330</v>
      </c>
    </row>
    <row r="2751" spans="1:27" x14ac:dyDescent="0.3">
      <c r="A2751">
        <f t="shared" si="732"/>
        <v>2750</v>
      </c>
      <c r="B2751" t="s">
        <v>11839</v>
      </c>
      <c r="D2751" t="str">
        <f t="shared" si="724"/>
        <v xml:space="preserve">Belle </v>
      </c>
      <c r="E2751" s="3" t="s">
        <v>32</v>
      </c>
      <c r="F2751">
        <v>39</v>
      </c>
      <c r="G2751" s="1">
        <v>44278</v>
      </c>
      <c r="H2751" s="2">
        <f t="shared" si="725"/>
        <v>23</v>
      </c>
      <c r="I2751" s="2">
        <f t="shared" si="726"/>
        <v>3</v>
      </c>
      <c r="J2751" s="2">
        <f t="shared" si="727"/>
        <v>2021</v>
      </c>
      <c r="K2751" s="1">
        <f t="shared" si="737"/>
        <v>44286</v>
      </c>
      <c r="L2751" s="2">
        <f t="shared" si="728"/>
        <v>31</v>
      </c>
      <c r="M2751" s="2">
        <f t="shared" si="729"/>
        <v>3</v>
      </c>
      <c r="N2751" s="2">
        <f t="shared" si="730"/>
        <v>2021</v>
      </c>
      <c r="O2751" s="2">
        <f t="shared" si="731"/>
        <v>8</v>
      </c>
      <c r="P2751" t="s">
        <v>73</v>
      </c>
      <c r="Q2751" t="s">
        <v>126</v>
      </c>
      <c r="R2751" t="s">
        <v>11840</v>
      </c>
      <c r="S2751" t="s">
        <v>25</v>
      </c>
      <c r="T2751" s="3" t="s">
        <v>47</v>
      </c>
      <c r="U2751" s="4">
        <v>83680</v>
      </c>
      <c r="V2751" t="s">
        <v>2820</v>
      </c>
      <c r="W2751" s="3" t="b">
        <v>1</v>
      </c>
      <c r="X2751" s="3" t="b">
        <v>1</v>
      </c>
      <c r="Y2751" t="s">
        <v>11841</v>
      </c>
      <c r="Z2751" t="s">
        <v>23012</v>
      </c>
      <c r="AA2751" t="s">
        <v>2657</v>
      </c>
    </row>
    <row r="2752" spans="1:27" x14ac:dyDescent="0.3">
      <c r="A2752">
        <f t="shared" si="732"/>
        <v>2751</v>
      </c>
      <c r="B2752" t="s">
        <v>3776</v>
      </c>
      <c r="D2752" t="str">
        <f t="shared" si="724"/>
        <v xml:space="preserve">Kain </v>
      </c>
      <c r="E2752" s="3" t="s">
        <v>43</v>
      </c>
      <c r="F2752">
        <v>1</v>
      </c>
      <c r="G2752" s="1">
        <v>44341</v>
      </c>
      <c r="H2752" s="2">
        <f t="shared" si="725"/>
        <v>25</v>
      </c>
      <c r="I2752" s="2">
        <f t="shared" si="726"/>
        <v>5</v>
      </c>
      <c r="J2752" s="2">
        <f t="shared" si="727"/>
        <v>2021</v>
      </c>
      <c r="K2752" s="1">
        <f t="shared" si="737"/>
        <v>44349</v>
      </c>
      <c r="L2752" s="2">
        <f t="shared" si="728"/>
        <v>2</v>
      </c>
      <c r="M2752" s="2">
        <f t="shared" si="729"/>
        <v>6</v>
      </c>
      <c r="N2752" s="2">
        <f t="shared" si="730"/>
        <v>2021</v>
      </c>
      <c r="O2752" s="2">
        <f t="shared" si="731"/>
        <v>8</v>
      </c>
      <c r="P2752" t="s">
        <v>63</v>
      </c>
      <c r="Q2752" t="s">
        <v>197</v>
      </c>
      <c r="R2752" t="s">
        <v>11842</v>
      </c>
      <c r="S2752" t="s">
        <v>76</v>
      </c>
      <c r="T2752" s="3" t="s">
        <v>159</v>
      </c>
      <c r="U2752" s="4">
        <v>65492.959999999999</v>
      </c>
      <c r="V2752" t="s">
        <v>1267</v>
      </c>
      <c r="W2752" s="3" t="s">
        <v>23011</v>
      </c>
      <c r="X2752" s="3" t="b">
        <v>0</v>
      </c>
      <c r="Y2752" t="s">
        <v>11843</v>
      </c>
      <c r="Z2752" t="s">
        <v>23012</v>
      </c>
      <c r="AA2752" t="s">
        <v>3138</v>
      </c>
    </row>
    <row r="2753" spans="1:27" x14ac:dyDescent="0.3">
      <c r="A2753">
        <f t="shared" si="732"/>
        <v>2752</v>
      </c>
      <c r="B2753" t="s">
        <v>4676</v>
      </c>
      <c r="D2753" t="str">
        <f t="shared" si="724"/>
        <v xml:space="preserve">Siouxie </v>
      </c>
      <c r="E2753" s="3" t="s">
        <v>32</v>
      </c>
      <c r="F2753">
        <v>92</v>
      </c>
      <c r="G2753" s="1">
        <v>44292</v>
      </c>
      <c r="H2753" s="2">
        <f t="shared" si="725"/>
        <v>6</v>
      </c>
      <c r="I2753" s="2">
        <f t="shared" si="726"/>
        <v>4</v>
      </c>
      <c r="J2753" s="2">
        <f t="shared" si="727"/>
        <v>2021</v>
      </c>
      <c r="K2753" s="1">
        <v>44339</v>
      </c>
      <c r="L2753" s="2">
        <f t="shared" si="728"/>
        <v>23</v>
      </c>
      <c r="M2753" s="2">
        <f t="shared" si="729"/>
        <v>5</v>
      </c>
      <c r="N2753" s="2">
        <f t="shared" si="730"/>
        <v>2021</v>
      </c>
      <c r="O2753" s="2">
        <f t="shared" si="731"/>
        <v>47</v>
      </c>
      <c r="P2753" t="s">
        <v>33</v>
      </c>
      <c r="Q2753" t="s">
        <v>90</v>
      </c>
      <c r="R2753" t="s">
        <v>11844</v>
      </c>
      <c r="S2753" t="s">
        <v>76</v>
      </c>
      <c r="T2753" s="3" t="s">
        <v>66</v>
      </c>
      <c r="U2753" s="4">
        <v>15278.22</v>
      </c>
      <c r="V2753" t="s">
        <v>216</v>
      </c>
      <c r="W2753" s="3" t="b">
        <v>0</v>
      </c>
      <c r="X2753" s="3" t="b">
        <v>0</v>
      </c>
      <c r="Y2753" t="s">
        <v>11845</v>
      </c>
      <c r="Z2753" t="s">
        <v>23012</v>
      </c>
      <c r="AA2753" t="s">
        <v>2066</v>
      </c>
    </row>
    <row r="2754" spans="1:27" x14ac:dyDescent="0.3">
      <c r="A2754">
        <f t="shared" si="732"/>
        <v>2753</v>
      </c>
      <c r="B2754" t="s">
        <v>5892</v>
      </c>
      <c r="C2754" t="s">
        <v>11846</v>
      </c>
      <c r="D2754" t="str">
        <f t="shared" si="724"/>
        <v>Osmond Tyzack</v>
      </c>
      <c r="E2754" s="3" t="s">
        <v>350</v>
      </c>
      <c r="F2754">
        <v>57</v>
      </c>
      <c r="G2754" s="1">
        <v>44202</v>
      </c>
      <c r="H2754" s="2">
        <f t="shared" si="725"/>
        <v>6</v>
      </c>
      <c r="I2754" s="2">
        <f t="shared" si="726"/>
        <v>1</v>
      </c>
      <c r="J2754" s="2">
        <f t="shared" si="727"/>
        <v>2021</v>
      </c>
      <c r="K2754" s="1">
        <v>44322</v>
      </c>
      <c r="L2754" s="2">
        <f t="shared" si="728"/>
        <v>6</v>
      </c>
      <c r="M2754" s="2">
        <f t="shared" si="729"/>
        <v>5</v>
      </c>
      <c r="N2754" s="2">
        <f t="shared" si="730"/>
        <v>2021</v>
      </c>
      <c r="O2754" s="2">
        <f t="shared" si="731"/>
        <v>120</v>
      </c>
      <c r="P2754" t="s">
        <v>22</v>
      </c>
      <c r="Q2754" t="s">
        <v>119</v>
      </c>
      <c r="R2754" t="s">
        <v>11847</v>
      </c>
      <c r="S2754" t="s">
        <v>100</v>
      </c>
      <c r="T2754" s="3" t="s">
        <v>57</v>
      </c>
      <c r="U2754" s="4">
        <v>18918.46</v>
      </c>
      <c r="V2754" t="s">
        <v>710</v>
      </c>
      <c r="W2754" s="3" t="b">
        <v>0</v>
      </c>
      <c r="X2754" s="3" t="b">
        <v>1</v>
      </c>
      <c r="Y2754" t="s">
        <v>11848</v>
      </c>
      <c r="Z2754" t="s">
        <v>23012</v>
      </c>
      <c r="AA2754" t="s">
        <v>123</v>
      </c>
    </row>
    <row r="2755" spans="1:27" x14ac:dyDescent="0.3">
      <c r="A2755">
        <f t="shared" si="732"/>
        <v>2754</v>
      </c>
      <c r="B2755" t="s">
        <v>11849</v>
      </c>
      <c r="C2755" t="s">
        <v>11850</v>
      </c>
      <c r="D2755" t="str">
        <f t="shared" ref="D2755:D2818" si="738">B2755&amp; " " &amp;C2755</f>
        <v>Worthy Mangin</v>
      </c>
      <c r="E2755" s="3" t="s">
        <v>43</v>
      </c>
      <c r="F2755">
        <v>71</v>
      </c>
      <c r="G2755" s="1">
        <v>44368</v>
      </c>
      <c r="H2755" s="2">
        <f t="shared" ref="H2755:H2818" si="739">DAY(G2755)</f>
        <v>21</v>
      </c>
      <c r="I2755" s="2">
        <f t="shared" ref="I2755:I2818" si="740">MONTH(G2755)</f>
        <v>6</v>
      </c>
      <c r="J2755" s="2">
        <f t="shared" ref="J2755:J2818" si="741">YEAR(G2755)</f>
        <v>2021</v>
      </c>
      <c r="K2755" s="1">
        <f t="shared" ref="K2755:K2757" si="742">G2755+8</f>
        <v>44376</v>
      </c>
      <c r="L2755" s="2">
        <f t="shared" ref="L2755:L2818" si="743">DAY(K2755)</f>
        <v>29</v>
      </c>
      <c r="M2755" s="2">
        <f t="shared" ref="M2755:M2818" si="744">MONTH(K2755)</f>
        <v>6</v>
      </c>
      <c r="N2755" s="2">
        <f t="shared" ref="N2755:N2818" si="745">YEAR(K2755)</f>
        <v>2021</v>
      </c>
      <c r="O2755" s="2">
        <f t="shared" ref="O2755:O2818" si="746">K2755-G2755</f>
        <v>8</v>
      </c>
      <c r="P2755" t="s">
        <v>118</v>
      </c>
      <c r="Q2755" t="s">
        <v>34</v>
      </c>
      <c r="R2755" t="s">
        <v>11851</v>
      </c>
      <c r="S2755" t="s">
        <v>177</v>
      </c>
      <c r="T2755" s="3" t="s">
        <v>66</v>
      </c>
      <c r="U2755" s="4">
        <v>19715.54</v>
      </c>
      <c r="V2755" t="s">
        <v>1559</v>
      </c>
      <c r="W2755" s="3" t="b">
        <v>0</v>
      </c>
      <c r="X2755" s="3" t="b">
        <v>1</v>
      </c>
      <c r="Y2755" t="s">
        <v>11852</v>
      </c>
      <c r="Z2755" t="s">
        <v>23012</v>
      </c>
      <c r="AA2755" t="s">
        <v>4349</v>
      </c>
    </row>
    <row r="2756" spans="1:27" x14ac:dyDescent="0.3">
      <c r="A2756">
        <f t="shared" ref="A2756:A2819" si="747">A2755+1</f>
        <v>2755</v>
      </c>
      <c r="B2756" t="s">
        <v>11853</v>
      </c>
      <c r="C2756" t="s">
        <v>11854</v>
      </c>
      <c r="D2756" t="str">
        <f t="shared" si="738"/>
        <v>Eduino Maddy</v>
      </c>
      <c r="E2756" s="3" t="s">
        <v>43</v>
      </c>
      <c r="F2756">
        <v>46</v>
      </c>
      <c r="G2756" s="1">
        <v>44559</v>
      </c>
      <c r="H2756" s="2">
        <f t="shared" si="739"/>
        <v>29</v>
      </c>
      <c r="I2756" s="2">
        <f t="shared" si="740"/>
        <v>12</v>
      </c>
      <c r="J2756" s="2">
        <f t="shared" si="741"/>
        <v>2021</v>
      </c>
      <c r="K2756" s="1">
        <f t="shared" si="742"/>
        <v>44567</v>
      </c>
      <c r="L2756" s="2">
        <f t="shared" si="743"/>
        <v>6</v>
      </c>
      <c r="M2756" s="2">
        <f t="shared" si="744"/>
        <v>1</v>
      </c>
      <c r="N2756" s="2">
        <f t="shared" si="745"/>
        <v>2022</v>
      </c>
      <c r="O2756" s="2">
        <f t="shared" si="746"/>
        <v>8</v>
      </c>
      <c r="P2756" t="s">
        <v>33</v>
      </c>
      <c r="Q2756" t="s">
        <v>126</v>
      </c>
      <c r="R2756" t="s">
        <v>11855</v>
      </c>
      <c r="S2756" t="s">
        <v>25</v>
      </c>
      <c r="T2756" s="3" t="s">
        <v>37</v>
      </c>
      <c r="U2756" s="4">
        <v>12568.53</v>
      </c>
      <c r="V2756" t="s">
        <v>795</v>
      </c>
      <c r="W2756" s="3" t="b">
        <v>0</v>
      </c>
      <c r="X2756" s="3" t="b">
        <v>1</v>
      </c>
      <c r="Y2756" t="s">
        <v>11856</v>
      </c>
      <c r="Z2756" t="s">
        <v>23012</v>
      </c>
      <c r="AA2756" t="s">
        <v>470</v>
      </c>
    </row>
    <row r="2757" spans="1:27" x14ac:dyDescent="0.3">
      <c r="A2757">
        <f t="shared" si="747"/>
        <v>2756</v>
      </c>
      <c r="B2757" t="s">
        <v>7055</v>
      </c>
      <c r="C2757" t="s">
        <v>11857</v>
      </c>
      <c r="D2757" t="str">
        <f t="shared" si="738"/>
        <v>Carri Andrieu</v>
      </c>
      <c r="E2757" s="3" t="s">
        <v>32</v>
      </c>
      <c r="F2757">
        <v>75</v>
      </c>
      <c r="G2757" s="1">
        <v>44465</v>
      </c>
      <c r="H2757" s="2">
        <f t="shared" si="739"/>
        <v>26</v>
      </c>
      <c r="I2757" s="2">
        <f t="shared" si="740"/>
        <v>9</v>
      </c>
      <c r="J2757" s="2">
        <f t="shared" si="741"/>
        <v>2021</v>
      </c>
      <c r="K2757" s="1">
        <f t="shared" si="742"/>
        <v>44473</v>
      </c>
      <c r="L2757" s="2">
        <f t="shared" si="743"/>
        <v>4</v>
      </c>
      <c r="M2757" s="2">
        <f t="shared" si="744"/>
        <v>10</v>
      </c>
      <c r="N2757" s="2">
        <f t="shared" si="745"/>
        <v>2021</v>
      </c>
      <c r="O2757" s="2">
        <f t="shared" si="746"/>
        <v>8</v>
      </c>
      <c r="P2757" t="s">
        <v>44</v>
      </c>
      <c r="Q2757" t="s">
        <v>74</v>
      </c>
      <c r="R2757" t="s">
        <v>11858</v>
      </c>
      <c r="S2757" t="s">
        <v>92</v>
      </c>
      <c r="T2757" s="3" t="s">
        <v>133</v>
      </c>
      <c r="U2757" s="4">
        <v>16254.19</v>
      </c>
      <c r="V2757" t="s">
        <v>4329</v>
      </c>
      <c r="W2757" s="3" t="b">
        <v>0</v>
      </c>
      <c r="X2757" s="3" t="b">
        <v>0</v>
      </c>
      <c r="Y2757" t="s">
        <v>11859</v>
      </c>
      <c r="Z2757" t="s">
        <v>23012</v>
      </c>
      <c r="AA2757" t="s">
        <v>10619</v>
      </c>
    </row>
    <row r="2758" spans="1:27" x14ac:dyDescent="0.3">
      <c r="A2758">
        <f t="shared" si="747"/>
        <v>2757</v>
      </c>
      <c r="B2758" t="s">
        <v>3168</v>
      </c>
      <c r="C2758" t="s">
        <v>11860</v>
      </c>
      <c r="D2758" t="str">
        <f t="shared" si="738"/>
        <v>Zak Tilson</v>
      </c>
      <c r="E2758" s="3" t="s">
        <v>43</v>
      </c>
      <c r="F2758">
        <v>37</v>
      </c>
      <c r="G2758" s="1">
        <v>44272</v>
      </c>
      <c r="H2758" s="2">
        <f t="shared" si="739"/>
        <v>17</v>
      </c>
      <c r="I2758" s="2">
        <f t="shared" si="740"/>
        <v>3</v>
      </c>
      <c r="J2758" s="2">
        <f t="shared" si="741"/>
        <v>2021</v>
      </c>
      <c r="K2758" s="1">
        <v>44425</v>
      </c>
      <c r="L2758" s="2">
        <f t="shared" si="743"/>
        <v>17</v>
      </c>
      <c r="M2758" s="2">
        <f t="shared" si="744"/>
        <v>8</v>
      </c>
      <c r="N2758" s="2">
        <f t="shared" si="745"/>
        <v>2021</v>
      </c>
      <c r="O2758" s="2">
        <f t="shared" si="746"/>
        <v>153</v>
      </c>
      <c r="P2758" t="s">
        <v>73</v>
      </c>
      <c r="Q2758" t="s">
        <v>90</v>
      </c>
      <c r="R2758" t="s">
        <v>11861</v>
      </c>
      <c r="S2758" t="s">
        <v>65</v>
      </c>
      <c r="T2758" s="3" t="s">
        <v>159</v>
      </c>
      <c r="U2758" s="4">
        <v>95761.19</v>
      </c>
      <c r="V2758" t="s">
        <v>38</v>
      </c>
      <c r="W2758" s="3" t="b">
        <v>1</v>
      </c>
      <c r="X2758" s="3" t="b">
        <v>0</v>
      </c>
      <c r="Y2758" t="s">
        <v>11862</v>
      </c>
      <c r="Z2758" t="s">
        <v>23012</v>
      </c>
      <c r="AA2758" t="s">
        <v>2620</v>
      </c>
    </row>
    <row r="2759" spans="1:27" x14ac:dyDescent="0.3">
      <c r="A2759">
        <f t="shared" si="747"/>
        <v>2758</v>
      </c>
      <c r="B2759" t="s">
        <v>11863</v>
      </c>
      <c r="C2759" t="s">
        <v>11864</v>
      </c>
      <c r="D2759" t="str">
        <f t="shared" si="738"/>
        <v>Desirae Elen</v>
      </c>
      <c r="E2759" s="3" t="s">
        <v>32</v>
      </c>
      <c r="F2759">
        <v>16</v>
      </c>
      <c r="G2759" s="1">
        <v>44415</v>
      </c>
      <c r="H2759" s="2">
        <f t="shared" si="739"/>
        <v>7</v>
      </c>
      <c r="I2759" s="2">
        <f t="shared" si="740"/>
        <v>8</v>
      </c>
      <c r="J2759" s="2">
        <f t="shared" si="741"/>
        <v>2021</v>
      </c>
      <c r="K2759" s="1">
        <f t="shared" ref="K2759:K2760" si="748">G2759+8</f>
        <v>44423</v>
      </c>
      <c r="L2759" s="2">
        <f t="shared" si="743"/>
        <v>15</v>
      </c>
      <c r="M2759" s="2">
        <f t="shared" si="744"/>
        <v>8</v>
      </c>
      <c r="N2759" s="2">
        <f t="shared" si="745"/>
        <v>2021</v>
      </c>
      <c r="O2759" s="2">
        <f t="shared" si="746"/>
        <v>8</v>
      </c>
      <c r="P2759" t="s">
        <v>33</v>
      </c>
      <c r="Q2759" t="s">
        <v>34</v>
      </c>
      <c r="R2759" t="s">
        <v>11865</v>
      </c>
      <c r="S2759" t="s">
        <v>92</v>
      </c>
      <c r="T2759" s="3" t="s">
        <v>47</v>
      </c>
      <c r="U2759" s="4">
        <v>20296.38</v>
      </c>
      <c r="V2759" t="s">
        <v>603</v>
      </c>
      <c r="W2759" s="3" t="b">
        <v>1</v>
      </c>
      <c r="X2759" s="3" t="s">
        <v>23011</v>
      </c>
      <c r="Y2759" t="s">
        <v>2042</v>
      </c>
      <c r="Z2759" t="s">
        <v>23012</v>
      </c>
      <c r="AA2759" t="s">
        <v>11866</v>
      </c>
    </row>
    <row r="2760" spans="1:27" x14ac:dyDescent="0.3">
      <c r="A2760">
        <f t="shared" si="747"/>
        <v>2759</v>
      </c>
      <c r="B2760" t="s">
        <v>11867</v>
      </c>
      <c r="C2760" t="s">
        <v>7286</v>
      </c>
      <c r="D2760" t="str">
        <f t="shared" si="738"/>
        <v>Cherianne Ray</v>
      </c>
      <c r="E2760" s="3" t="s">
        <v>32</v>
      </c>
      <c r="F2760">
        <v>31</v>
      </c>
      <c r="G2760" s="1">
        <v>44347</v>
      </c>
      <c r="H2760" s="2">
        <f t="shared" si="739"/>
        <v>31</v>
      </c>
      <c r="I2760" s="2">
        <f t="shared" si="740"/>
        <v>5</v>
      </c>
      <c r="J2760" s="2">
        <f t="shared" si="741"/>
        <v>2021</v>
      </c>
      <c r="K2760" s="1">
        <f t="shared" si="748"/>
        <v>44355</v>
      </c>
      <c r="L2760" s="2">
        <f t="shared" si="743"/>
        <v>8</v>
      </c>
      <c r="M2760" s="2">
        <f t="shared" si="744"/>
        <v>6</v>
      </c>
      <c r="N2760" s="2">
        <f t="shared" si="745"/>
        <v>2021</v>
      </c>
      <c r="O2760" s="2">
        <f t="shared" si="746"/>
        <v>8</v>
      </c>
      <c r="P2760" t="s">
        <v>44</v>
      </c>
      <c r="Q2760" t="s">
        <v>54</v>
      </c>
      <c r="R2760" t="s">
        <v>11868</v>
      </c>
      <c r="S2760" t="s">
        <v>146</v>
      </c>
      <c r="T2760" s="3" t="s">
        <v>159</v>
      </c>
      <c r="U2760" s="4">
        <v>28345.21</v>
      </c>
      <c r="V2760" t="s">
        <v>1033</v>
      </c>
      <c r="W2760" s="3" t="s">
        <v>23011</v>
      </c>
      <c r="X2760" s="3" t="b">
        <v>1</v>
      </c>
      <c r="Y2760" t="s">
        <v>11869</v>
      </c>
      <c r="Z2760" t="s">
        <v>23012</v>
      </c>
      <c r="AA2760" t="s">
        <v>884</v>
      </c>
    </row>
    <row r="2761" spans="1:27" x14ac:dyDescent="0.3">
      <c r="A2761">
        <f t="shared" si="747"/>
        <v>2760</v>
      </c>
      <c r="B2761" t="s">
        <v>11870</v>
      </c>
      <c r="C2761" t="s">
        <v>11871</v>
      </c>
      <c r="D2761" t="str">
        <f t="shared" si="738"/>
        <v>Niall Tapsell</v>
      </c>
      <c r="E2761" s="3" t="s">
        <v>43</v>
      </c>
      <c r="F2761">
        <v>56</v>
      </c>
      <c r="G2761" s="1">
        <v>44444</v>
      </c>
      <c r="H2761" s="2">
        <f t="shared" si="739"/>
        <v>5</v>
      </c>
      <c r="I2761" s="2">
        <f t="shared" si="740"/>
        <v>9</v>
      </c>
      <c r="J2761" s="2">
        <f t="shared" si="741"/>
        <v>2021</v>
      </c>
      <c r="K2761" s="1">
        <v>44543</v>
      </c>
      <c r="L2761" s="2">
        <f t="shared" si="743"/>
        <v>13</v>
      </c>
      <c r="M2761" s="2">
        <f t="shared" si="744"/>
        <v>12</v>
      </c>
      <c r="N2761" s="2">
        <f t="shared" si="745"/>
        <v>2021</v>
      </c>
      <c r="O2761" s="2">
        <f t="shared" si="746"/>
        <v>99</v>
      </c>
      <c r="P2761" t="s">
        <v>22</v>
      </c>
      <c r="Q2761" t="s">
        <v>54</v>
      </c>
      <c r="R2761" t="s">
        <v>11872</v>
      </c>
      <c r="S2761" t="s">
        <v>100</v>
      </c>
      <c r="T2761" s="3" t="s">
        <v>159</v>
      </c>
      <c r="U2761" s="4">
        <v>99497.88</v>
      </c>
      <c r="V2761" t="s">
        <v>1665</v>
      </c>
      <c r="W2761" s="3" t="s">
        <v>23011</v>
      </c>
      <c r="X2761" s="3" t="b">
        <v>1</v>
      </c>
      <c r="Y2761" t="s">
        <v>11873</v>
      </c>
      <c r="Z2761" t="s">
        <v>23012</v>
      </c>
      <c r="AA2761" t="s">
        <v>4823</v>
      </c>
    </row>
    <row r="2762" spans="1:27" x14ac:dyDescent="0.3">
      <c r="A2762">
        <f t="shared" si="747"/>
        <v>2761</v>
      </c>
      <c r="B2762" t="s">
        <v>8956</v>
      </c>
      <c r="C2762" t="s">
        <v>11874</v>
      </c>
      <c r="D2762" t="str">
        <f t="shared" si="738"/>
        <v>Ilysa Annandale</v>
      </c>
      <c r="E2762" s="3" t="s">
        <v>32</v>
      </c>
      <c r="F2762">
        <v>78</v>
      </c>
      <c r="G2762" s="1">
        <v>44493</v>
      </c>
      <c r="H2762" s="2">
        <f t="shared" si="739"/>
        <v>24</v>
      </c>
      <c r="I2762" s="2">
        <f t="shared" si="740"/>
        <v>10</v>
      </c>
      <c r="J2762" s="2">
        <f t="shared" si="741"/>
        <v>2021</v>
      </c>
      <c r="K2762" s="1">
        <f t="shared" ref="K2762:K2763" si="749">G2762+8</f>
        <v>44501</v>
      </c>
      <c r="L2762" s="2">
        <f t="shared" si="743"/>
        <v>1</v>
      </c>
      <c r="M2762" s="2">
        <f t="shared" si="744"/>
        <v>11</v>
      </c>
      <c r="N2762" s="2">
        <f t="shared" si="745"/>
        <v>2021</v>
      </c>
      <c r="O2762" s="2">
        <f t="shared" si="746"/>
        <v>8</v>
      </c>
      <c r="P2762" t="s">
        <v>73</v>
      </c>
      <c r="Q2762" t="s">
        <v>23</v>
      </c>
      <c r="R2762" t="s">
        <v>11875</v>
      </c>
      <c r="S2762" t="s">
        <v>177</v>
      </c>
      <c r="T2762" s="3" t="s">
        <v>37</v>
      </c>
      <c r="U2762" s="4">
        <v>3918.18</v>
      </c>
      <c r="V2762" t="s">
        <v>491</v>
      </c>
      <c r="W2762" s="3" t="b">
        <v>0</v>
      </c>
      <c r="X2762" s="3" t="b">
        <v>0</v>
      </c>
      <c r="Y2762" t="s">
        <v>11876</v>
      </c>
      <c r="Z2762" t="s">
        <v>23012</v>
      </c>
      <c r="AA2762" t="s">
        <v>11877</v>
      </c>
    </row>
    <row r="2763" spans="1:27" x14ac:dyDescent="0.3">
      <c r="A2763">
        <f t="shared" si="747"/>
        <v>2762</v>
      </c>
      <c r="B2763" t="s">
        <v>11878</v>
      </c>
      <c r="C2763" t="s">
        <v>11879</v>
      </c>
      <c r="D2763" t="str">
        <f t="shared" si="738"/>
        <v>Eran Whitebread</v>
      </c>
      <c r="E2763" s="3" t="s">
        <v>32</v>
      </c>
      <c r="F2763">
        <v>75</v>
      </c>
      <c r="G2763" s="1">
        <v>44442</v>
      </c>
      <c r="H2763" s="2">
        <f t="shared" si="739"/>
        <v>3</v>
      </c>
      <c r="I2763" s="2">
        <f t="shared" si="740"/>
        <v>9</v>
      </c>
      <c r="J2763" s="2">
        <f t="shared" si="741"/>
        <v>2021</v>
      </c>
      <c r="K2763" s="1">
        <f t="shared" si="749"/>
        <v>44450</v>
      </c>
      <c r="L2763" s="2">
        <f t="shared" si="743"/>
        <v>11</v>
      </c>
      <c r="M2763" s="2">
        <f t="shared" si="744"/>
        <v>9</v>
      </c>
      <c r="N2763" s="2">
        <f t="shared" si="745"/>
        <v>2021</v>
      </c>
      <c r="O2763" s="2">
        <f t="shared" si="746"/>
        <v>8</v>
      </c>
      <c r="P2763" t="s">
        <v>73</v>
      </c>
      <c r="Q2763" t="s">
        <v>119</v>
      </c>
      <c r="R2763" t="s">
        <v>11880</v>
      </c>
      <c r="S2763" t="s">
        <v>25</v>
      </c>
      <c r="T2763" s="3" t="s">
        <v>66</v>
      </c>
      <c r="U2763" s="4">
        <v>48482.44</v>
      </c>
      <c r="V2763" t="s">
        <v>1121</v>
      </c>
      <c r="W2763" s="3" t="b">
        <v>1</v>
      </c>
      <c r="X2763" s="3" t="b">
        <v>1</v>
      </c>
      <c r="Y2763" t="s">
        <v>11881</v>
      </c>
      <c r="Z2763" t="s">
        <v>50</v>
      </c>
      <c r="AA2763" t="s">
        <v>11882</v>
      </c>
    </row>
    <row r="2764" spans="1:27" x14ac:dyDescent="0.3">
      <c r="A2764">
        <f t="shared" si="747"/>
        <v>2763</v>
      </c>
      <c r="B2764" t="s">
        <v>11883</v>
      </c>
      <c r="D2764" t="str">
        <f t="shared" si="738"/>
        <v xml:space="preserve">Patrice </v>
      </c>
      <c r="E2764" s="3" t="s">
        <v>32</v>
      </c>
      <c r="F2764">
        <v>60</v>
      </c>
      <c r="G2764" s="1">
        <v>44244</v>
      </c>
      <c r="H2764" s="2">
        <f t="shared" si="739"/>
        <v>17</v>
      </c>
      <c r="I2764" s="2">
        <f t="shared" si="740"/>
        <v>2</v>
      </c>
      <c r="J2764" s="2">
        <f t="shared" si="741"/>
        <v>2021</v>
      </c>
      <c r="K2764" s="1">
        <v>44444</v>
      </c>
      <c r="L2764" s="2">
        <f t="shared" si="743"/>
        <v>5</v>
      </c>
      <c r="M2764" s="2">
        <f t="shared" si="744"/>
        <v>9</v>
      </c>
      <c r="N2764" s="2">
        <f t="shared" si="745"/>
        <v>2021</v>
      </c>
      <c r="O2764" s="2">
        <f t="shared" si="746"/>
        <v>200</v>
      </c>
      <c r="P2764" t="s">
        <v>118</v>
      </c>
      <c r="Q2764" t="s">
        <v>54</v>
      </c>
      <c r="R2764" t="s">
        <v>11884</v>
      </c>
      <c r="S2764" t="s">
        <v>177</v>
      </c>
      <c r="T2764" s="3" t="s">
        <v>133</v>
      </c>
      <c r="U2764" s="4">
        <v>76451.53</v>
      </c>
      <c r="V2764" t="s">
        <v>4515</v>
      </c>
      <c r="W2764" s="3" t="b">
        <v>0</v>
      </c>
      <c r="X2764" s="3" t="b">
        <v>1</v>
      </c>
      <c r="Y2764" t="s">
        <v>11885</v>
      </c>
      <c r="Z2764" t="s">
        <v>23012</v>
      </c>
      <c r="AA2764" t="s">
        <v>11886</v>
      </c>
    </row>
    <row r="2765" spans="1:27" x14ac:dyDescent="0.3">
      <c r="A2765">
        <f t="shared" si="747"/>
        <v>2764</v>
      </c>
      <c r="B2765" t="s">
        <v>11887</v>
      </c>
      <c r="D2765" t="str">
        <f t="shared" si="738"/>
        <v xml:space="preserve">Noland </v>
      </c>
      <c r="E2765" s="3" t="s">
        <v>21</v>
      </c>
      <c r="F2765">
        <v>29</v>
      </c>
      <c r="G2765" s="1">
        <v>44350</v>
      </c>
      <c r="H2765" s="2">
        <f t="shared" si="739"/>
        <v>3</v>
      </c>
      <c r="I2765" s="2">
        <f t="shared" si="740"/>
        <v>6</v>
      </c>
      <c r="J2765" s="2">
        <f t="shared" si="741"/>
        <v>2021</v>
      </c>
      <c r="K2765" s="1">
        <v>44508</v>
      </c>
      <c r="L2765" s="2">
        <f t="shared" si="743"/>
        <v>8</v>
      </c>
      <c r="M2765" s="2">
        <f t="shared" si="744"/>
        <v>11</v>
      </c>
      <c r="N2765" s="2">
        <f t="shared" si="745"/>
        <v>2021</v>
      </c>
      <c r="O2765" s="2">
        <f t="shared" si="746"/>
        <v>158</v>
      </c>
      <c r="P2765" t="s">
        <v>33</v>
      </c>
      <c r="Q2765" t="s">
        <v>197</v>
      </c>
      <c r="R2765" t="s">
        <v>11888</v>
      </c>
      <c r="S2765" t="s">
        <v>146</v>
      </c>
      <c r="T2765" s="3" t="s">
        <v>26</v>
      </c>
      <c r="U2765" s="4">
        <v>48263.16</v>
      </c>
      <c r="V2765" t="s">
        <v>3500</v>
      </c>
      <c r="W2765" s="3" t="b">
        <v>0</v>
      </c>
      <c r="X2765" s="3" t="b">
        <v>0</v>
      </c>
      <c r="Y2765" t="s">
        <v>11889</v>
      </c>
      <c r="Z2765" t="s">
        <v>11890</v>
      </c>
      <c r="AA2765" t="s">
        <v>2550</v>
      </c>
    </row>
    <row r="2766" spans="1:27" x14ac:dyDescent="0.3">
      <c r="A2766">
        <f t="shared" si="747"/>
        <v>2765</v>
      </c>
      <c r="B2766" t="s">
        <v>11891</v>
      </c>
      <c r="D2766" t="str">
        <f t="shared" si="738"/>
        <v xml:space="preserve">Adelind </v>
      </c>
      <c r="E2766" s="3" t="s">
        <v>32</v>
      </c>
      <c r="F2766">
        <v>18</v>
      </c>
      <c r="G2766" s="1">
        <v>44206</v>
      </c>
      <c r="H2766" s="2">
        <f t="shared" si="739"/>
        <v>10</v>
      </c>
      <c r="I2766" s="2">
        <f t="shared" si="740"/>
        <v>1</v>
      </c>
      <c r="J2766" s="2">
        <f t="shared" si="741"/>
        <v>2021</v>
      </c>
      <c r="K2766" s="1">
        <v>44460</v>
      </c>
      <c r="L2766" s="2">
        <f t="shared" si="743"/>
        <v>21</v>
      </c>
      <c r="M2766" s="2">
        <f t="shared" si="744"/>
        <v>9</v>
      </c>
      <c r="N2766" s="2">
        <f t="shared" si="745"/>
        <v>2021</v>
      </c>
      <c r="O2766" s="2">
        <f t="shared" si="746"/>
        <v>254</v>
      </c>
      <c r="P2766" t="s">
        <v>118</v>
      </c>
      <c r="Q2766" t="s">
        <v>45</v>
      </c>
      <c r="R2766" t="s">
        <v>11892</v>
      </c>
      <c r="S2766" t="s">
        <v>65</v>
      </c>
      <c r="T2766" s="3" t="s">
        <v>37</v>
      </c>
      <c r="U2766" s="4">
        <v>97985.11</v>
      </c>
      <c r="V2766" t="s">
        <v>279</v>
      </c>
      <c r="W2766" s="3" t="b">
        <v>0</v>
      </c>
      <c r="X2766" s="3" t="b">
        <v>0</v>
      </c>
      <c r="Y2766" t="s">
        <v>11893</v>
      </c>
      <c r="Z2766" t="s">
        <v>23012</v>
      </c>
      <c r="AA2766" t="s">
        <v>470</v>
      </c>
    </row>
    <row r="2767" spans="1:27" x14ac:dyDescent="0.3">
      <c r="A2767">
        <f t="shared" si="747"/>
        <v>2766</v>
      </c>
      <c r="B2767" t="s">
        <v>11894</v>
      </c>
      <c r="C2767" t="s">
        <v>11895</v>
      </c>
      <c r="D2767" t="str">
        <f t="shared" si="738"/>
        <v>Nettie Stedall</v>
      </c>
      <c r="E2767" s="3" t="s">
        <v>32</v>
      </c>
      <c r="F2767">
        <v>79</v>
      </c>
      <c r="G2767" s="1">
        <v>44236</v>
      </c>
      <c r="H2767" s="2">
        <f t="shared" si="739"/>
        <v>9</v>
      </c>
      <c r="I2767" s="2">
        <f t="shared" si="740"/>
        <v>2</v>
      </c>
      <c r="J2767" s="2">
        <f t="shared" si="741"/>
        <v>2021</v>
      </c>
      <c r="K2767" s="1">
        <f t="shared" ref="K2767:K2768" si="750">G2767+8</f>
        <v>44244</v>
      </c>
      <c r="L2767" s="2">
        <f t="shared" si="743"/>
        <v>17</v>
      </c>
      <c r="M2767" s="2">
        <f t="shared" si="744"/>
        <v>2</v>
      </c>
      <c r="N2767" s="2">
        <f t="shared" si="745"/>
        <v>2021</v>
      </c>
      <c r="O2767" s="2">
        <f t="shared" si="746"/>
        <v>8</v>
      </c>
      <c r="P2767" t="s">
        <v>33</v>
      </c>
      <c r="Q2767" t="s">
        <v>197</v>
      </c>
      <c r="R2767" t="s">
        <v>11896</v>
      </c>
      <c r="S2767" t="s">
        <v>92</v>
      </c>
      <c r="T2767" s="3" t="s">
        <v>37</v>
      </c>
      <c r="U2767" s="4">
        <v>48962.89</v>
      </c>
      <c r="V2767" t="s">
        <v>1526</v>
      </c>
      <c r="W2767" s="3" t="s">
        <v>23011</v>
      </c>
      <c r="X2767" s="3" t="s">
        <v>23011</v>
      </c>
      <c r="Y2767" t="s">
        <v>11897</v>
      </c>
      <c r="Z2767" t="s">
        <v>23012</v>
      </c>
      <c r="AA2767" t="s">
        <v>11898</v>
      </c>
    </row>
    <row r="2768" spans="1:27" x14ac:dyDescent="0.3">
      <c r="A2768">
        <f t="shared" si="747"/>
        <v>2767</v>
      </c>
      <c r="B2768" t="s">
        <v>10292</v>
      </c>
      <c r="C2768" t="s">
        <v>11899</v>
      </c>
      <c r="D2768" t="str">
        <f t="shared" si="738"/>
        <v>Analise Issacof</v>
      </c>
      <c r="E2768" s="3" t="s">
        <v>32</v>
      </c>
      <c r="F2768">
        <v>56</v>
      </c>
      <c r="G2768" s="1">
        <v>44296</v>
      </c>
      <c r="H2768" s="2">
        <f t="shared" si="739"/>
        <v>10</v>
      </c>
      <c r="I2768" s="2">
        <f t="shared" si="740"/>
        <v>4</v>
      </c>
      <c r="J2768" s="2">
        <f t="shared" si="741"/>
        <v>2021</v>
      </c>
      <c r="K2768" s="1">
        <f t="shared" si="750"/>
        <v>44304</v>
      </c>
      <c r="L2768" s="2">
        <f t="shared" si="743"/>
        <v>18</v>
      </c>
      <c r="M2768" s="2">
        <f t="shared" si="744"/>
        <v>4</v>
      </c>
      <c r="N2768" s="2">
        <f t="shared" si="745"/>
        <v>2021</v>
      </c>
      <c r="O2768" s="2">
        <f t="shared" si="746"/>
        <v>8</v>
      </c>
      <c r="P2768" t="s">
        <v>73</v>
      </c>
      <c r="Q2768" t="s">
        <v>126</v>
      </c>
      <c r="R2768" t="s">
        <v>11900</v>
      </c>
      <c r="S2768" t="s">
        <v>146</v>
      </c>
      <c r="T2768" s="3" t="s">
        <v>83</v>
      </c>
      <c r="U2768" s="4">
        <v>43106.95</v>
      </c>
      <c r="V2768" t="s">
        <v>1622</v>
      </c>
      <c r="W2768" s="3" t="b">
        <v>0</v>
      </c>
      <c r="X2768" s="3" t="b">
        <v>0</v>
      </c>
      <c r="Y2768" t="s">
        <v>11901</v>
      </c>
      <c r="Z2768" t="s">
        <v>11902</v>
      </c>
      <c r="AA2768" t="s">
        <v>5089</v>
      </c>
    </row>
    <row r="2769" spans="1:27" x14ac:dyDescent="0.3">
      <c r="A2769">
        <f t="shared" si="747"/>
        <v>2768</v>
      </c>
      <c r="B2769" t="s">
        <v>991</v>
      </c>
      <c r="C2769" t="s">
        <v>11903</v>
      </c>
      <c r="D2769" t="str">
        <f t="shared" si="738"/>
        <v>Eugene Hasell</v>
      </c>
      <c r="E2769" s="3" t="s">
        <v>43</v>
      </c>
      <c r="F2769">
        <v>39</v>
      </c>
      <c r="G2769" s="1">
        <v>44247</v>
      </c>
      <c r="H2769" s="2">
        <f t="shared" si="739"/>
        <v>20</v>
      </c>
      <c r="I2769" s="2">
        <f t="shared" si="740"/>
        <v>2</v>
      </c>
      <c r="J2769" s="2">
        <f t="shared" si="741"/>
        <v>2021</v>
      </c>
      <c r="K2769" s="1">
        <v>44394</v>
      </c>
      <c r="L2769" s="2">
        <f t="shared" si="743"/>
        <v>17</v>
      </c>
      <c r="M2769" s="2">
        <f t="shared" si="744"/>
        <v>7</v>
      </c>
      <c r="N2769" s="2">
        <f t="shared" si="745"/>
        <v>2021</v>
      </c>
      <c r="O2769" s="2">
        <f t="shared" si="746"/>
        <v>147</v>
      </c>
      <c r="P2769" t="s">
        <v>22</v>
      </c>
      <c r="Q2769" t="s">
        <v>90</v>
      </c>
      <c r="R2769" t="s">
        <v>11904</v>
      </c>
      <c r="S2769" t="s">
        <v>36</v>
      </c>
      <c r="T2769" s="3" t="s">
        <v>66</v>
      </c>
      <c r="U2769" s="4">
        <v>22039.279999999999</v>
      </c>
      <c r="V2769" t="s">
        <v>6040</v>
      </c>
      <c r="W2769" s="3" t="b">
        <v>1</v>
      </c>
      <c r="X2769" s="3" t="b">
        <v>1</v>
      </c>
      <c r="Y2769" t="s">
        <v>11905</v>
      </c>
      <c r="Z2769" t="s">
        <v>23012</v>
      </c>
      <c r="AA2769" t="s">
        <v>347</v>
      </c>
    </row>
    <row r="2770" spans="1:27" x14ac:dyDescent="0.3">
      <c r="A2770">
        <f t="shared" si="747"/>
        <v>2769</v>
      </c>
      <c r="B2770" t="s">
        <v>11906</v>
      </c>
      <c r="C2770" t="s">
        <v>11907</v>
      </c>
      <c r="D2770" t="str">
        <f t="shared" si="738"/>
        <v>Karee Reaveley</v>
      </c>
      <c r="E2770" s="3" t="s">
        <v>32</v>
      </c>
      <c r="F2770">
        <v>11</v>
      </c>
      <c r="G2770" s="1">
        <v>44348</v>
      </c>
      <c r="H2770" s="2">
        <f t="shared" si="739"/>
        <v>1</v>
      </c>
      <c r="I2770" s="2">
        <f t="shared" si="740"/>
        <v>6</v>
      </c>
      <c r="J2770" s="2">
        <f t="shared" si="741"/>
        <v>2021</v>
      </c>
      <c r="K2770" s="1">
        <v>44417</v>
      </c>
      <c r="L2770" s="2">
        <f t="shared" si="743"/>
        <v>9</v>
      </c>
      <c r="M2770" s="2">
        <f t="shared" si="744"/>
        <v>8</v>
      </c>
      <c r="N2770" s="2">
        <f t="shared" si="745"/>
        <v>2021</v>
      </c>
      <c r="O2770" s="2">
        <f t="shared" si="746"/>
        <v>69</v>
      </c>
      <c r="P2770" t="s">
        <v>63</v>
      </c>
      <c r="Q2770" t="s">
        <v>90</v>
      </c>
      <c r="R2770" t="s">
        <v>11908</v>
      </c>
      <c r="S2770" t="s">
        <v>146</v>
      </c>
      <c r="T2770" s="3" t="s">
        <v>159</v>
      </c>
      <c r="U2770" s="4">
        <v>39298.17</v>
      </c>
      <c r="V2770" t="s">
        <v>1179</v>
      </c>
      <c r="W2770" s="3" t="s">
        <v>23011</v>
      </c>
      <c r="X2770" s="3" t="b">
        <v>0</v>
      </c>
      <c r="Y2770" t="s">
        <v>11909</v>
      </c>
      <c r="Z2770" t="s">
        <v>23012</v>
      </c>
      <c r="AA2770" t="s">
        <v>115</v>
      </c>
    </row>
    <row r="2771" spans="1:27" x14ac:dyDescent="0.3">
      <c r="A2771">
        <f t="shared" si="747"/>
        <v>2770</v>
      </c>
      <c r="B2771" t="s">
        <v>3593</v>
      </c>
      <c r="C2771" t="s">
        <v>11910</v>
      </c>
      <c r="D2771" t="str">
        <f t="shared" si="738"/>
        <v>Lefty Eppson</v>
      </c>
      <c r="E2771" s="3" t="s">
        <v>43</v>
      </c>
      <c r="F2771">
        <v>55</v>
      </c>
      <c r="G2771" s="1">
        <v>44412</v>
      </c>
      <c r="H2771" s="2">
        <f t="shared" si="739"/>
        <v>4</v>
      </c>
      <c r="I2771" s="2">
        <f t="shared" si="740"/>
        <v>8</v>
      </c>
      <c r="J2771" s="2">
        <f t="shared" si="741"/>
        <v>2021</v>
      </c>
      <c r="K2771" s="1">
        <f>G2771+8</f>
        <v>44420</v>
      </c>
      <c r="L2771" s="2">
        <f t="shared" si="743"/>
        <v>12</v>
      </c>
      <c r="M2771" s="2">
        <f t="shared" si="744"/>
        <v>8</v>
      </c>
      <c r="N2771" s="2">
        <f t="shared" si="745"/>
        <v>2021</v>
      </c>
      <c r="O2771" s="2">
        <f t="shared" si="746"/>
        <v>8</v>
      </c>
      <c r="P2771" t="s">
        <v>118</v>
      </c>
      <c r="Q2771" t="s">
        <v>119</v>
      </c>
      <c r="R2771" t="s">
        <v>11911</v>
      </c>
      <c r="S2771" t="s">
        <v>146</v>
      </c>
      <c r="T2771" s="3" t="s">
        <v>26</v>
      </c>
      <c r="U2771" s="4">
        <v>86457.38</v>
      </c>
      <c r="V2771" t="s">
        <v>447</v>
      </c>
      <c r="W2771" s="3" t="b">
        <v>1</v>
      </c>
      <c r="X2771" s="3" t="b">
        <v>0</v>
      </c>
      <c r="Y2771" t="s">
        <v>11912</v>
      </c>
      <c r="Z2771" t="s">
        <v>10928</v>
      </c>
      <c r="AA2771" t="s">
        <v>11913</v>
      </c>
    </row>
    <row r="2772" spans="1:27" x14ac:dyDescent="0.3">
      <c r="A2772">
        <f t="shared" si="747"/>
        <v>2771</v>
      </c>
      <c r="B2772" t="s">
        <v>11914</v>
      </c>
      <c r="D2772" t="str">
        <f t="shared" si="738"/>
        <v xml:space="preserve">Dagny </v>
      </c>
      <c r="E2772" s="3" t="s">
        <v>43</v>
      </c>
      <c r="F2772">
        <v>36</v>
      </c>
      <c r="G2772" s="1">
        <v>44229</v>
      </c>
      <c r="H2772" s="2">
        <f t="shared" si="739"/>
        <v>2</v>
      </c>
      <c r="I2772" s="2">
        <f t="shared" si="740"/>
        <v>2</v>
      </c>
      <c r="J2772" s="2">
        <f t="shared" si="741"/>
        <v>2021</v>
      </c>
      <c r="K2772" s="1">
        <v>44376</v>
      </c>
      <c r="L2772" s="2">
        <f t="shared" si="743"/>
        <v>29</v>
      </c>
      <c r="M2772" s="2">
        <f t="shared" si="744"/>
        <v>6</v>
      </c>
      <c r="N2772" s="2">
        <f t="shared" si="745"/>
        <v>2021</v>
      </c>
      <c r="O2772" s="2">
        <f t="shared" si="746"/>
        <v>147</v>
      </c>
      <c r="P2772" t="s">
        <v>63</v>
      </c>
      <c r="Q2772" t="s">
        <v>74</v>
      </c>
      <c r="R2772" t="s">
        <v>11915</v>
      </c>
      <c r="S2772" t="s">
        <v>177</v>
      </c>
      <c r="T2772" s="3" t="s">
        <v>133</v>
      </c>
      <c r="U2772" s="4">
        <v>56848.63</v>
      </c>
      <c r="V2772" t="s">
        <v>113</v>
      </c>
      <c r="W2772" s="3" t="s">
        <v>23011</v>
      </c>
      <c r="X2772" s="3" t="b">
        <v>0</v>
      </c>
      <c r="Y2772" t="s">
        <v>6378</v>
      </c>
      <c r="Z2772" t="s">
        <v>3451</v>
      </c>
      <c r="AA2772" t="s">
        <v>3188</v>
      </c>
    </row>
    <row r="2773" spans="1:27" x14ac:dyDescent="0.3">
      <c r="A2773">
        <f t="shared" si="747"/>
        <v>2772</v>
      </c>
      <c r="B2773" t="s">
        <v>11916</v>
      </c>
      <c r="C2773" t="s">
        <v>11917</v>
      </c>
      <c r="D2773" t="str">
        <f t="shared" si="738"/>
        <v>Bondie Jankin</v>
      </c>
      <c r="E2773" s="3" t="s">
        <v>43</v>
      </c>
      <c r="F2773">
        <v>49</v>
      </c>
      <c r="G2773" s="1">
        <v>44467</v>
      </c>
      <c r="H2773" s="2">
        <f t="shared" si="739"/>
        <v>28</v>
      </c>
      <c r="I2773" s="2">
        <f t="shared" si="740"/>
        <v>9</v>
      </c>
      <c r="J2773" s="2">
        <f t="shared" si="741"/>
        <v>2021</v>
      </c>
      <c r="K2773" s="1">
        <v>44493</v>
      </c>
      <c r="L2773" s="2">
        <f t="shared" si="743"/>
        <v>24</v>
      </c>
      <c r="M2773" s="2">
        <f t="shared" si="744"/>
        <v>10</v>
      </c>
      <c r="N2773" s="2">
        <f t="shared" si="745"/>
        <v>2021</v>
      </c>
      <c r="O2773" s="2">
        <f t="shared" si="746"/>
        <v>26</v>
      </c>
      <c r="P2773" t="s">
        <v>33</v>
      </c>
      <c r="Q2773" t="s">
        <v>126</v>
      </c>
      <c r="R2773" t="s">
        <v>11918</v>
      </c>
      <c r="S2773" t="s">
        <v>25</v>
      </c>
      <c r="T2773" s="3" t="s">
        <v>57</v>
      </c>
      <c r="U2773" s="4">
        <v>49007.4</v>
      </c>
      <c r="V2773" t="s">
        <v>316</v>
      </c>
      <c r="W2773" s="3" t="b">
        <v>1</v>
      </c>
      <c r="X2773" s="3" t="b">
        <v>1</v>
      </c>
      <c r="Y2773" t="s">
        <v>11919</v>
      </c>
      <c r="Z2773" t="s">
        <v>23012</v>
      </c>
      <c r="AA2773" t="s">
        <v>11920</v>
      </c>
    </row>
    <row r="2774" spans="1:27" x14ac:dyDescent="0.3">
      <c r="A2774">
        <f t="shared" si="747"/>
        <v>2773</v>
      </c>
      <c r="B2774" t="s">
        <v>11921</v>
      </c>
      <c r="C2774" t="s">
        <v>11922</v>
      </c>
      <c r="D2774" t="str">
        <f t="shared" si="738"/>
        <v>Jobyna Anthes</v>
      </c>
      <c r="E2774" s="3" t="s">
        <v>32</v>
      </c>
      <c r="F2774">
        <v>85</v>
      </c>
      <c r="G2774" s="1">
        <v>44283</v>
      </c>
      <c r="H2774" s="2">
        <f t="shared" si="739"/>
        <v>28</v>
      </c>
      <c r="I2774" s="2">
        <f t="shared" si="740"/>
        <v>3</v>
      </c>
      <c r="J2774" s="2">
        <f t="shared" si="741"/>
        <v>2021</v>
      </c>
      <c r="K2774" s="1">
        <v>44479</v>
      </c>
      <c r="L2774" s="2">
        <f t="shared" si="743"/>
        <v>10</v>
      </c>
      <c r="M2774" s="2">
        <f t="shared" si="744"/>
        <v>10</v>
      </c>
      <c r="N2774" s="2">
        <f t="shared" si="745"/>
        <v>2021</v>
      </c>
      <c r="O2774" s="2">
        <f t="shared" si="746"/>
        <v>196</v>
      </c>
      <c r="P2774" t="s">
        <v>63</v>
      </c>
      <c r="Q2774" t="s">
        <v>54</v>
      </c>
      <c r="R2774" t="s">
        <v>11923</v>
      </c>
      <c r="S2774" t="s">
        <v>76</v>
      </c>
      <c r="T2774" s="3" t="s">
        <v>133</v>
      </c>
      <c r="U2774" s="4">
        <v>44214.07</v>
      </c>
      <c r="V2774" t="s">
        <v>48</v>
      </c>
      <c r="W2774" s="3" t="s">
        <v>23011</v>
      </c>
      <c r="X2774" s="3" t="b">
        <v>0</v>
      </c>
      <c r="Y2774" t="s">
        <v>11924</v>
      </c>
      <c r="Z2774" t="s">
        <v>6654</v>
      </c>
      <c r="AA2774" t="s">
        <v>2898</v>
      </c>
    </row>
    <row r="2775" spans="1:27" x14ac:dyDescent="0.3">
      <c r="A2775">
        <f t="shared" si="747"/>
        <v>2774</v>
      </c>
      <c r="B2775" t="s">
        <v>2294</v>
      </c>
      <c r="C2775" t="s">
        <v>11925</v>
      </c>
      <c r="D2775" t="str">
        <f t="shared" si="738"/>
        <v>Karina Gimeno</v>
      </c>
      <c r="E2775" s="3" t="s">
        <v>32</v>
      </c>
      <c r="F2775">
        <v>28</v>
      </c>
      <c r="G2775" s="1">
        <v>44495</v>
      </c>
      <c r="H2775" s="2">
        <f t="shared" si="739"/>
        <v>26</v>
      </c>
      <c r="I2775" s="2">
        <f t="shared" si="740"/>
        <v>10</v>
      </c>
      <c r="J2775" s="2">
        <f t="shared" si="741"/>
        <v>2021</v>
      </c>
      <c r="K2775" s="1">
        <f t="shared" ref="K2775:K2777" si="751">G2775+8</f>
        <v>44503</v>
      </c>
      <c r="L2775" s="2">
        <f t="shared" si="743"/>
        <v>3</v>
      </c>
      <c r="M2775" s="2">
        <f t="shared" si="744"/>
        <v>11</v>
      </c>
      <c r="N2775" s="2">
        <f t="shared" si="745"/>
        <v>2021</v>
      </c>
      <c r="O2775" s="2">
        <f t="shared" si="746"/>
        <v>8</v>
      </c>
      <c r="P2775" t="s">
        <v>118</v>
      </c>
      <c r="Q2775" t="s">
        <v>90</v>
      </c>
      <c r="R2775" t="s">
        <v>11926</v>
      </c>
      <c r="S2775" t="s">
        <v>146</v>
      </c>
      <c r="T2775" s="3" t="s">
        <v>57</v>
      </c>
      <c r="U2775" s="4">
        <v>14775.5</v>
      </c>
      <c r="V2775" t="s">
        <v>2160</v>
      </c>
      <c r="W2775" s="3" t="b">
        <v>1</v>
      </c>
      <c r="X2775" s="3" t="b">
        <v>1</v>
      </c>
      <c r="Y2775" t="s">
        <v>5403</v>
      </c>
      <c r="Z2775" t="s">
        <v>5404</v>
      </c>
      <c r="AA2775" t="s">
        <v>6975</v>
      </c>
    </row>
    <row r="2776" spans="1:27" x14ac:dyDescent="0.3">
      <c r="A2776">
        <f t="shared" si="747"/>
        <v>2775</v>
      </c>
      <c r="B2776" t="s">
        <v>11927</v>
      </c>
      <c r="C2776" t="s">
        <v>11928</v>
      </c>
      <c r="D2776" t="str">
        <f t="shared" si="738"/>
        <v>Electra Ubsdell</v>
      </c>
      <c r="E2776" s="3" t="s">
        <v>32</v>
      </c>
      <c r="F2776">
        <v>26</v>
      </c>
      <c r="G2776" s="1">
        <v>44345</v>
      </c>
      <c r="H2776" s="2">
        <f t="shared" si="739"/>
        <v>29</v>
      </c>
      <c r="I2776" s="2">
        <f t="shared" si="740"/>
        <v>5</v>
      </c>
      <c r="J2776" s="2">
        <f t="shared" si="741"/>
        <v>2021</v>
      </c>
      <c r="K2776" s="1">
        <f t="shared" si="751"/>
        <v>44353</v>
      </c>
      <c r="L2776" s="2">
        <f t="shared" si="743"/>
        <v>6</v>
      </c>
      <c r="M2776" s="2">
        <f t="shared" si="744"/>
        <v>6</v>
      </c>
      <c r="N2776" s="2">
        <f t="shared" si="745"/>
        <v>2021</v>
      </c>
      <c r="O2776" s="2">
        <f t="shared" si="746"/>
        <v>8</v>
      </c>
      <c r="P2776" t="s">
        <v>33</v>
      </c>
      <c r="Q2776" t="s">
        <v>119</v>
      </c>
      <c r="R2776" t="s">
        <v>11929</v>
      </c>
      <c r="S2776" t="s">
        <v>65</v>
      </c>
      <c r="T2776" s="3" t="s">
        <v>26</v>
      </c>
      <c r="U2776" s="4">
        <v>7626.07</v>
      </c>
      <c r="V2776" t="s">
        <v>898</v>
      </c>
      <c r="W2776" s="3" t="b">
        <v>1</v>
      </c>
      <c r="X2776" s="3" t="s">
        <v>23011</v>
      </c>
      <c r="Y2776" t="s">
        <v>11930</v>
      </c>
      <c r="Z2776" t="s">
        <v>23012</v>
      </c>
      <c r="AA2776" t="s">
        <v>5846</v>
      </c>
    </row>
    <row r="2777" spans="1:27" x14ac:dyDescent="0.3">
      <c r="A2777">
        <f t="shared" si="747"/>
        <v>2776</v>
      </c>
      <c r="B2777" t="s">
        <v>420</v>
      </c>
      <c r="C2777" t="s">
        <v>7934</v>
      </c>
      <c r="D2777" t="str">
        <f t="shared" si="738"/>
        <v>Timmie Say</v>
      </c>
      <c r="E2777" s="3" t="s">
        <v>32</v>
      </c>
      <c r="F2777">
        <v>15</v>
      </c>
      <c r="G2777" s="1">
        <v>44317</v>
      </c>
      <c r="H2777" s="2">
        <f t="shared" si="739"/>
        <v>1</v>
      </c>
      <c r="I2777" s="2">
        <f t="shared" si="740"/>
        <v>5</v>
      </c>
      <c r="J2777" s="2">
        <f t="shared" si="741"/>
        <v>2021</v>
      </c>
      <c r="K2777" s="1">
        <f t="shared" si="751"/>
        <v>44325</v>
      </c>
      <c r="L2777" s="2">
        <f t="shared" si="743"/>
        <v>9</v>
      </c>
      <c r="M2777" s="2">
        <f t="shared" si="744"/>
        <v>5</v>
      </c>
      <c r="N2777" s="2">
        <f t="shared" si="745"/>
        <v>2021</v>
      </c>
      <c r="O2777" s="2">
        <f t="shared" si="746"/>
        <v>8</v>
      </c>
      <c r="P2777" t="s">
        <v>118</v>
      </c>
      <c r="Q2777" t="s">
        <v>34</v>
      </c>
      <c r="R2777" t="s">
        <v>11931</v>
      </c>
      <c r="S2777" t="s">
        <v>177</v>
      </c>
      <c r="T2777" s="3" t="s">
        <v>26</v>
      </c>
      <c r="U2777" s="4">
        <v>28026.28</v>
      </c>
      <c r="V2777" t="s">
        <v>2814</v>
      </c>
      <c r="W2777" s="3" t="b">
        <v>0</v>
      </c>
      <c r="X2777" s="3" t="b">
        <v>1</v>
      </c>
      <c r="Y2777" t="s">
        <v>11932</v>
      </c>
      <c r="Z2777" t="s">
        <v>23012</v>
      </c>
      <c r="AA2777" t="s">
        <v>251</v>
      </c>
    </row>
    <row r="2778" spans="1:27" x14ac:dyDescent="0.3">
      <c r="A2778">
        <f t="shared" si="747"/>
        <v>2777</v>
      </c>
      <c r="B2778" t="s">
        <v>11933</v>
      </c>
      <c r="D2778" t="str">
        <f t="shared" si="738"/>
        <v xml:space="preserve">Dayle </v>
      </c>
      <c r="E2778" s="3" t="s">
        <v>32</v>
      </c>
      <c r="F2778">
        <v>63</v>
      </c>
      <c r="G2778" s="1">
        <v>44510</v>
      </c>
      <c r="H2778" s="2">
        <f t="shared" si="739"/>
        <v>10</v>
      </c>
      <c r="I2778" s="2">
        <f t="shared" si="740"/>
        <v>11</v>
      </c>
      <c r="J2778" s="2">
        <f t="shared" si="741"/>
        <v>2021</v>
      </c>
      <c r="K2778" s="1">
        <v>44514</v>
      </c>
      <c r="L2778" s="2">
        <f t="shared" si="743"/>
        <v>14</v>
      </c>
      <c r="M2778" s="2">
        <f t="shared" si="744"/>
        <v>11</v>
      </c>
      <c r="N2778" s="2">
        <f t="shared" si="745"/>
        <v>2021</v>
      </c>
      <c r="O2778" s="2">
        <f t="shared" si="746"/>
        <v>4</v>
      </c>
      <c r="P2778" t="s">
        <v>22</v>
      </c>
      <c r="Q2778" t="s">
        <v>45</v>
      </c>
      <c r="R2778" t="s">
        <v>11934</v>
      </c>
      <c r="S2778" t="s">
        <v>100</v>
      </c>
      <c r="T2778" s="3" t="s">
        <v>23012</v>
      </c>
      <c r="U2778" s="4">
        <v>78812.479999999996</v>
      </c>
      <c r="V2778" t="s">
        <v>3893</v>
      </c>
      <c r="W2778" s="3" t="b">
        <v>1</v>
      </c>
      <c r="X2778" s="3" t="b">
        <v>1</v>
      </c>
      <c r="Y2778" t="s">
        <v>11935</v>
      </c>
      <c r="Z2778" t="s">
        <v>23012</v>
      </c>
      <c r="AA2778" t="s">
        <v>3724</v>
      </c>
    </row>
    <row r="2779" spans="1:27" x14ac:dyDescent="0.3">
      <c r="A2779">
        <f t="shared" si="747"/>
        <v>2778</v>
      </c>
      <c r="B2779" t="s">
        <v>2325</v>
      </c>
      <c r="C2779" t="s">
        <v>11936</v>
      </c>
      <c r="D2779" t="str">
        <f t="shared" si="738"/>
        <v>Bernete Girardetti</v>
      </c>
      <c r="E2779" s="3" t="s">
        <v>32</v>
      </c>
      <c r="F2779">
        <v>27</v>
      </c>
      <c r="G2779" s="1">
        <v>44305</v>
      </c>
      <c r="H2779" s="2">
        <f t="shared" si="739"/>
        <v>19</v>
      </c>
      <c r="I2779" s="2">
        <f t="shared" si="740"/>
        <v>4</v>
      </c>
      <c r="J2779" s="2">
        <f t="shared" si="741"/>
        <v>2021</v>
      </c>
      <c r="K2779" s="1">
        <f>G2779+8</f>
        <v>44313</v>
      </c>
      <c r="L2779" s="2">
        <f t="shared" si="743"/>
        <v>27</v>
      </c>
      <c r="M2779" s="2">
        <f t="shared" si="744"/>
        <v>4</v>
      </c>
      <c r="N2779" s="2">
        <f t="shared" si="745"/>
        <v>2021</v>
      </c>
      <c r="O2779" s="2">
        <f t="shared" si="746"/>
        <v>8</v>
      </c>
      <c r="P2779" t="s">
        <v>73</v>
      </c>
      <c r="Q2779" t="s">
        <v>45</v>
      </c>
      <c r="R2779" t="s">
        <v>11937</v>
      </c>
      <c r="S2779" t="s">
        <v>65</v>
      </c>
      <c r="T2779" s="3" t="s">
        <v>66</v>
      </c>
      <c r="U2779" s="4">
        <v>72730.399999999994</v>
      </c>
      <c r="V2779" t="s">
        <v>2160</v>
      </c>
      <c r="W2779" s="3" t="b">
        <v>0</v>
      </c>
      <c r="X2779" s="3" t="b">
        <v>1</v>
      </c>
      <c r="Y2779" t="s">
        <v>11938</v>
      </c>
      <c r="Z2779" t="s">
        <v>23012</v>
      </c>
      <c r="AA2779" t="s">
        <v>6688</v>
      </c>
    </row>
    <row r="2780" spans="1:27" x14ac:dyDescent="0.3">
      <c r="A2780">
        <f t="shared" si="747"/>
        <v>2779</v>
      </c>
      <c r="B2780" t="s">
        <v>11939</v>
      </c>
      <c r="C2780" t="s">
        <v>11940</v>
      </c>
      <c r="D2780" t="str">
        <f t="shared" si="738"/>
        <v>Russell Gardner</v>
      </c>
      <c r="E2780" s="3" t="s">
        <v>43</v>
      </c>
      <c r="F2780">
        <v>56</v>
      </c>
      <c r="G2780" s="1">
        <v>44322</v>
      </c>
      <c r="H2780" s="2">
        <f t="shared" si="739"/>
        <v>6</v>
      </c>
      <c r="I2780" s="2">
        <f t="shared" si="740"/>
        <v>5</v>
      </c>
      <c r="J2780" s="2">
        <f t="shared" si="741"/>
        <v>2021</v>
      </c>
      <c r="K2780" s="1">
        <v>44501</v>
      </c>
      <c r="L2780" s="2">
        <f t="shared" si="743"/>
        <v>1</v>
      </c>
      <c r="M2780" s="2">
        <f t="shared" si="744"/>
        <v>11</v>
      </c>
      <c r="N2780" s="2">
        <f t="shared" si="745"/>
        <v>2021</v>
      </c>
      <c r="O2780" s="2">
        <f t="shared" si="746"/>
        <v>179</v>
      </c>
      <c r="P2780" t="s">
        <v>63</v>
      </c>
      <c r="Q2780" t="s">
        <v>34</v>
      </c>
      <c r="R2780" t="s">
        <v>11941</v>
      </c>
      <c r="S2780" t="s">
        <v>65</v>
      </c>
      <c r="T2780" s="3" t="s">
        <v>47</v>
      </c>
      <c r="U2780" s="4">
        <v>18441.509999999998</v>
      </c>
      <c r="V2780" t="s">
        <v>554</v>
      </c>
      <c r="W2780" s="3" t="b">
        <v>1</v>
      </c>
      <c r="X2780" s="3" t="b">
        <v>0</v>
      </c>
      <c r="Y2780" t="s">
        <v>11942</v>
      </c>
      <c r="Z2780" t="s">
        <v>1688</v>
      </c>
      <c r="AA2780" t="s">
        <v>3133</v>
      </c>
    </row>
    <row r="2781" spans="1:27" x14ac:dyDescent="0.3">
      <c r="A2781">
        <f t="shared" si="747"/>
        <v>2780</v>
      </c>
      <c r="B2781" t="s">
        <v>8389</v>
      </c>
      <c r="C2781" t="s">
        <v>11943</v>
      </c>
      <c r="D2781" t="str">
        <f t="shared" si="738"/>
        <v>Reagan Jahnke</v>
      </c>
      <c r="E2781" s="3" t="s">
        <v>43</v>
      </c>
      <c r="F2781">
        <v>17</v>
      </c>
      <c r="G2781" s="1">
        <v>44337</v>
      </c>
      <c r="H2781" s="2">
        <f t="shared" si="739"/>
        <v>21</v>
      </c>
      <c r="I2781" s="2">
        <f t="shared" si="740"/>
        <v>5</v>
      </c>
      <c r="J2781" s="2">
        <f t="shared" si="741"/>
        <v>2021</v>
      </c>
      <c r="K2781" s="1">
        <v>44389</v>
      </c>
      <c r="L2781" s="2">
        <f t="shared" si="743"/>
        <v>12</v>
      </c>
      <c r="M2781" s="2">
        <f t="shared" si="744"/>
        <v>7</v>
      </c>
      <c r="N2781" s="2">
        <f t="shared" si="745"/>
        <v>2021</v>
      </c>
      <c r="O2781" s="2">
        <f t="shared" si="746"/>
        <v>52</v>
      </c>
      <c r="P2781" t="s">
        <v>44</v>
      </c>
      <c r="Q2781" t="s">
        <v>74</v>
      </c>
      <c r="R2781" t="s">
        <v>11944</v>
      </c>
      <c r="S2781" t="s">
        <v>65</v>
      </c>
      <c r="T2781" s="3" t="s">
        <v>23012</v>
      </c>
      <c r="U2781" s="4">
        <v>19568.66</v>
      </c>
      <c r="V2781" t="s">
        <v>1720</v>
      </c>
      <c r="W2781" s="3" t="b">
        <v>1</v>
      </c>
      <c r="X2781" s="3" t="b">
        <v>0</v>
      </c>
      <c r="Y2781" t="s">
        <v>11945</v>
      </c>
      <c r="Z2781" t="s">
        <v>23012</v>
      </c>
      <c r="AA2781" t="s">
        <v>1140</v>
      </c>
    </row>
    <row r="2782" spans="1:27" x14ac:dyDescent="0.3">
      <c r="A2782">
        <f t="shared" si="747"/>
        <v>2781</v>
      </c>
      <c r="B2782" t="s">
        <v>11946</v>
      </c>
      <c r="C2782" t="s">
        <v>11947</v>
      </c>
      <c r="D2782" t="str">
        <f t="shared" si="738"/>
        <v>Dacy Catterell</v>
      </c>
      <c r="E2782" s="3" t="s">
        <v>32</v>
      </c>
      <c r="F2782">
        <v>58</v>
      </c>
      <c r="G2782" s="1">
        <v>44271</v>
      </c>
      <c r="H2782" s="2">
        <f t="shared" si="739"/>
        <v>16</v>
      </c>
      <c r="I2782" s="2">
        <f t="shared" si="740"/>
        <v>3</v>
      </c>
      <c r="J2782" s="2">
        <f t="shared" si="741"/>
        <v>2021</v>
      </c>
      <c r="K2782" s="1">
        <v>44560</v>
      </c>
      <c r="L2782" s="2">
        <f t="shared" si="743"/>
        <v>30</v>
      </c>
      <c r="M2782" s="2">
        <f t="shared" si="744"/>
        <v>12</v>
      </c>
      <c r="N2782" s="2">
        <f t="shared" si="745"/>
        <v>2021</v>
      </c>
      <c r="O2782" s="2">
        <f t="shared" si="746"/>
        <v>289</v>
      </c>
      <c r="P2782" t="s">
        <v>33</v>
      </c>
      <c r="Q2782" t="s">
        <v>197</v>
      </c>
      <c r="R2782" t="s">
        <v>11948</v>
      </c>
      <c r="S2782" t="s">
        <v>177</v>
      </c>
      <c r="T2782" s="3" t="s">
        <v>47</v>
      </c>
      <c r="U2782" s="4">
        <v>86689.23</v>
      </c>
      <c r="V2782" t="s">
        <v>199</v>
      </c>
      <c r="W2782" s="3" t="b">
        <v>1</v>
      </c>
      <c r="X2782" s="3" t="b">
        <v>0</v>
      </c>
      <c r="Y2782" t="s">
        <v>11949</v>
      </c>
      <c r="Z2782" t="s">
        <v>23012</v>
      </c>
      <c r="AA2782" t="s">
        <v>11950</v>
      </c>
    </row>
    <row r="2783" spans="1:27" x14ac:dyDescent="0.3">
      <c r="A2783">
        <f t="shared" si="747"/>
        <v>2782</v>
      </c>
      <c r="B2783" t="s">
        <v>11951</v>
      </c>
      <c r="C2783" t="s">
        <v>11952</v>
      </c>
      <c r="D2783" t="str">
        <f t="shared" si="738"/>
        <v>Allissa Gorioli</v>
      </c>
      <c r="E2783" s="3" t="s">
        <v>32</v>
      </c>
      <c r="F2783">
        <v>23</v>
      </c>
      <c r="G2783" s="1">
        <v>44537</v>
      </c>
      <c r="H2783" s="2">
        <f t="shared" si="739"/>
        <v>7</v>
      </c>
      <c r="I2783" s="2">
        <f t="shared" si="740"/>
        <v>12</v>
      </c>
      <c r="J2783" s="2">
        <f t="shared" si="741"/>
        <v>2021</v>
      </c>
      <c r="K2783" s="1">
        <f t="shared" ref="K2783:K2785" si="752">G2783+8</f>
        <v>44545</v>
      </c>
      <c r="L2783" s="2">
        <f t="shared" si="743"/>
        <v>15</v>
      </c>
      <c r="M2783" s="2">
        <f t="shared" si="744"/>
        <v>12</v>
      </c>
      <c r="N2783" s="2">
        <f t="shared" si="745"/>
        <v>2021</v>
      </c>
      <c r="O2783" s="2">
        <f t="shared" si="746"/>
        <v>8</v>
      </c>
      <c r="P2783" t="s">
        <v>118</v>
      </c>
      <c r="Q2783" t="s">
        <v>126</v>
      </c>
      <c r="R2783" t="s">
        <v>11953</v>
      </c>
      <c r="S2783" t="s">
        <v>146</v>
      </c>
      <c r="T2783" s="3" t="s">
        <v>37</v>
      </c>
      <c r="U2783" s="4">
        <v>36395.32</v>
      </c>
      <c r="V2783" t="s">
        <v>978</v>
      </c>
      <c r="W2783" s="3" t="s">
        <v>23011</v>
      </c>
      <c r="X2783" s="3" t="b">
        <v>0</v>
      </c>
      <c r="Y2783" t="s">
        <v>11954</v>
      </c>
      <c r="Z2783" t="s">
        <v>23012</v>
      </c>
      <c r="AA2783" t="s">
        <v>396</v>
      </c>
    </row>
    <row r="2784" spans="1:27" x14ac:dyDescent="0.3">
      <c r="A2784">
        <f t="shared" si="747"/>
        <v>2783</v>
      </c>
      <c r="B2784" t="s">
        <v>11955</v>
      </c>
      <c r="D2784" t="str">
        <f t="shared" si="738"/>
        <v xml:space="preserve">Ev </v>
      </c>
      <c r="E2784" s="3" t="s">
        <v>43</v>
      </c>
      <c r="F2784">
        <v>90</v>
      </c>
      <c r="G2784" s="1">
        <v>44425</v>
      </c>
      <c r="H2784" s="2">
        <f t="shared" si="739"/>
        <v>17</v>
      </c>
      <c r="I2784" s="2">
        <f t="shared" si="740"/>
        <v>8</v>
      </c>
      <c r="J2784" s="2">
        <f t="shared" si="741"/>
        <v>2021</v>
      </c>
      <c r="K2784" s="1">
        <f t="shared" si="752"/>
        <v>44433</v>
      </c>
      <c r="L2784" s="2">
        <f t="shared" si="743"/>
        <v>25</v>
      </c>
      <c r="M2784" s="2">
        <f t="shared" si="744"/>
        <v>8</v>
      </c>
      <c r="N2784" s="2">
        <f t="shared" si="745"/>
        <v>2021</v>
      </c>
      <c r="O2784" s="2">
        <f t="shared" si="746"/>
        <v>8</v>
      </c>
      <c r="P2784" t="s">
        <v>63</v>
      </c>
      <c r="Q2784" t="s">
        <v>119</v>
      </c>
      <c r="R2784" t="s">
        <v>11956</v>
      </c>
      <c r="S2784" t="s">
        <v>56</v>
      </c>
      <c r="T2784" s="3" t="s">
        <v>37</v>
      </c>
      <c r="U2784" s="4">
        <v>9394.0499999999993</v>
      </c>
      <c r="V2784" t="s">
        <v>1297</v>
      </c>
      <c r="W2784" s="3" t="s">
        <v>23011</v>
      </c>
      <c r="X2784" s="3" t="b">
        <v>0</v>
      </c>
      <c r="Y2784" t="s">
        <v>11957</v>
      </c>
      <c r="Z2784" t="s">
        <v>377</v>
      </c>
      <c r="AA2784" t="s">
        <v>6667</v>
      </c>
    </row>
    <row r="2785" spans="1:27" x14ac:dyDescent="0.3">
      <c r="A2785">
        <f t="shared" si="747"/>
        <v>2784</v>
      </c>
      <c r="B2785" t="s">
        <v>11958</v>
      </c>
      <c r="C2785" t="s">
        <v>11959</v>
      </c>
      <c r="D2785" t="str">
        <f t="shared" si="738"/>
        <v>Keith Yoodall</v>
      </c>
      <c r="E2785" s="3" t="s">
        <v>43</v>
      </c>
      <c r="F2785">
        <v>57</v>
      </c>
      <c r="G2785" s="1">
        <v>44417</v>
      </c>
      <c r="H2785" s="2">
        <f t="shared" si="739"/>
        <v>9</v>
      </c>
      <c r="I2785" s="2">
        <f t="shared" si="740"/>
        <v>8</v>
      </c>
      <c r="J2785" s="2">
        <f t="shared" si="741"/>
        <v>2021</v>
      </c>
      <c r="K2785" s="1">
        <f t="shared" si="752"/>
        <v>44425</v>
      </c>
      <c r="L2785" s="2">
        <f t="shared" si="743"/>
        <v>17</v>
      </c>
      <c r="M2785" s="2">
        <f t="shared" si="744"/>
        <v>8</v>
      </c>
      <c r="N2785" s="2">
        <f t="shared" si="745"/>
        <v>2021</v>
      </c>
      <c r="O2785" s="2">
        <f t="shared" si="746"/>
        <v>8</v>
      </c>
      <c r="P2785" t="s">
        <v>118</v>
      </c>
      <c r="Q2785" t="s">
        <v>119</v>
      </c>
      <c r="R2785" t="s">
        <v>11960</v>
      </c>
      <c r="S2785" t="s">
        <v>65</v>
      </c>
      <c r="T2785" s="3" t="s">
        <v>66</v>
      </c>
      <c r="U2785" s="4">
        <v>27159.58</v>
      </c>
      <c r="V2785" t="s">
        <v>806</v>
      </c>
      <c r="W2785" s="3" t="b">
        <v>1</v>
      </c>
      <c r="X2785" s="3" t="s">
        <v>23011</v>
      </c>
      <c r="Y2785" t="s">
        <v>11961</v>
      </c>
      <c r="Z2785" t="s">
        <v>23012</v>
      </c>
      <c r="AA2785" t="s">
        <v>312</v>
      </c>
    </row>
    <row r="2786" spans="1:27" x14ac:dyDescent="0.3">
      <c r="A2786">
        <f t="shared" si="747"/>
        <v>2785</v>
      </c>
      <c r="B2786" t="s">
        <v>11962</v>
      </c>
      <c r="C2786" t="s">
        <v>11963</v>
      </c>
      <c r="D2786" t="str">
        <f t="shared" si="738"/>
        <v>Phillida Borthe</v>
      </c>
      <c r="E2786" s="3" t="s">
        <v>32</v>
      </c>
      <c r="F2786">
        <v>50</v>
      </c>
      <c r="G2786" s="1">
        <v>44253</v>
      </c>
      <c r="H2786" s="2">
        <f t="shared" si="739"/>
        <v>26</v>
      </c>
      <c r="I2786" s="2">
        <f t="shared" si="740"/>
        <v>2</v>
      </c>
      <c r="J2786" s="2">
        <f t="shared" si="741"/>
        <v>2021</v>
      </c>
      <c r="K2786" s="1">
        <v>44416</v>
      </c>
      <c r="L2786" s="2">
        <f t="shared" si="743"/>
        <v>8</v>
      </c>
      <c r="M2786" s="2">
        <f t="shared" si="744"/>
        <v>8</v>
      </c>
      <c r="N2786" s="2">
        <f t="shared" si="745"/>
        <v>2021</v>
      </c>
      <c r="O2786" s="2">
        <f t="shared" si="746"/>
        <v>163</v>
      </c>
      <c r="P2786" t="s">
        <v>44</v>
      </c>
      <c r="Q2786" t="s">
        <v>45</v>
      </c>
      <c r="R2786" t="s">
        <v>11964</v>
      </c>
      <c r="S2786" t="s">
        <v>65</v>
      </c>
      <c r="T2786" s="3" t="s">
        <v>47</v>
      </c>
      <c r="U2786" s="4">
        <v>69228</v>
      </c>
      <c r="V2786" t="s">
        <v>6173</v>
      </c>
      <c r="W2786" s="3" t="s">
        <v>23011</v>
      </c>
      <c r="X2786" s="3" t="b">
        <v>0</v>
      </c>
      <c r="Y2786" t="s">
        <v>659</v>
      </c>
      <c r="Z2786" t="s">
        <v>659</v>
      </c>
      <c r="AA2786" t="s">
        <v>11965</v>
      </c>
    </row>
    <row r="2787" spans="1:27" x14ac:dyDescent="0.3">
      <c r="A2787">
        <f t="shared" si="747"/>
        <v>2786</v>
      </c>
      <c r="B2787" t="s">
        <v>11966</v>
      </c>
      <c r="C2787" t="s">
        <v>11967</v>
      </c>
      <c r="D2787" t="str">
        <f t="shared" si="738"/>
        <v>Casar MacGilfoyle</v>
      </c>
      <c r="E2787" s="3" t="s">
        <v>43</v>
      </c>
      <c r="F2787">
        <v>59</v>
      </c>
      <c r="G2787" s="1">
        <v>44339</v>
      </c>
      <c r="H2787" s="2">
        <f t="shared" si="739"/>
        <v>23</v>
      </c>
      <c r="I2787" s="2">
        <f t="shared" si="740"/>
        <v>5</v>
      </c>
      <c r="J2787" s="2">
        <f t="shared" si="741"/>
        <v>2021</v>
      </c>
      <c r="K2787" s="1">
        <v>44380</v>
      </c>
      <c r="L2787" s="2">
        <f t="shared" si="743"/>
        <v>3</v>
      </c>
      <c r="M2787" s="2">
        <f t="shared" si="744"/>
        <v>7</v>
      </c>
      <c r="N2787" s="2">
        <f t="shared" si="745"/>
        <v>2021</v>
      </c>
      <c r="O2787" s="2">
        <f t="shared" si="746"/>
        <v>41</v>
      </c>
      <c r="P2787" t="s">
        <v>118</v>
      </c>
      <c r="Q2787" t="s">
        <v>45</v>
      </c>
      <c r="R2787" t="s">
        <v>11968</v>
      </c>
      <c r="S2787" t="s">
        <v>146</v>
      </c>
      <c r="T2787" s="3" t="s">
        <v>133</v>
      </c>
      <c r="U2787" s="4">
        <v>78615.78</v>
      </c>
      <c r="V2787" t="s">
        <v>3351</v>
      </c>
      <c r="W2787" s="3" t="b">
        <v>0</v>
      </c>
      <c r="X2787" s="3" t="b">
        <v>1</v>
      </c>
      <c r="Y2787" t="s">
        <v>11969</v>
      </c>
      <c r="Z2787" t="s">
        <v>23012</v>
      </c>
      <c r="AA2787" t="s">
        <v>11970</v>
      </c>
    </row>
    <row r="2788" spans="1:27" x14ac:dyDescent="0.3">
      <c r="A2788">
        <f t="shared" si="747"/>
        <v>2787</v>
      </c>
      <c r="B2788" t="s">
        <v>1541</v>
      </c>
      <c r="C2788" t="s">
        <v>901</v>
      </c>
      <c r="D2788" t="str">
        <f t="shared" si="738"/>
        <v>Frasco Anthony</v>
      </c>
      <c r="E2788" s="3" t="s">
        <v>43</v>
      </c>
      <c r="F2788">
        <v>30</v>
      </c>
      <c r="G2788" s="1">
        <v>44345</v>
      </c>
      <c r="H2788" s="2">
        <f t="shared" si="739"/>
        <v>29</v>
      </c>
      <c r="I2788" s="2">
        <f t="shared" si="740"/>
        <v>5</v>
      </c>
      <c r="J2788" s="2">
        <f t="shared" si="741"/>
        <v>2021</v>
      </c>
      <c r="K2788" s="1">
        <f>G2788+8</f>
        <v>44353</v>
      </c>
      <c r="L2788" s="2">
        <f t="shared" si="743"/>
        <v>6</v>
      </c>
      <c r="M2788" s="2">
        <f t="shared" si="744"/>
        <v>6</v>
      </c>
      <c r="N2788" s="2">
        <f t="shared" si="745"/>
        <v>2021</v>
      </c>
      <c r="O2788" s="2">
        <f t="shared" si="746"/>
        <v>8</v>
      </c>
      <c r="P2788" t="s">
        <v>63</v>
      </c>
      <c r="Q2788" t="s">
        <v>34</v>
      </c>
      <c r="R2788" t="s">
        <v>11971</v>
      </c>
      <c r="S2788" t="s">
        <v>100</v>
      </c>
      <c r="T2788" s="3" t="s">
        <v>66</v>
      </c>
      <c r="U2788" s="4">
        <v>28875.200000000001</v>
      </c>
      <c r="V2788" t="s">
        <v>843</v>
      </c>
      <c r="W2788" s="3" t="b">
        <v>1</v>
      </c>
      <c r="X2788" s="3" t="b">
        <v>1</v>
      </c>
      <c r="Y2788" t="s">
        <v>11972</v>
      </c>
      <c r="Z2788" t="s">
        <v>23012</v>
      </c>
      <c r="AA2788" t="s">
        <v>5604</v>
      </c>
    </row>
    <row r="2789" spans="1:27" x14ac:dyDescent="0.3">
      <c r="A2789">
        <f t="shared" si="747"/>
        <v>2788</v>
      </c>
      <c r="B2789" t="s">
        <v>11973</v>
      </c>
      <c r="C2789" t="s">
        <v>11974</v>
      </c>
      <c r="D2789" t="str">
        <f t="shared" si="738"/>
        <v>Lawton Adriano</v>
      </c>
      <c r="E2789" s="3" t="s">
        <v>43</v>
      </c>
      <c r="F2789">
        <v>41</v>
      </c>
      <c r="G2789" s="1">
        <v>44247</v>
      </c>
      <c r="H2789" s="2">
        <f t="shared" si="739"/>
        <v>20</v>
      </c>
      <c r="I2789" s="2">
        <f t="shared" si="740"/>
        <v>2</v>
      </c>
      <c r="J2789" s="2">
        <f t="shared" si="741"/>
        <v>2021</v>
      </c>
      <c r="K2789" s="1">
        <v>44375</v>
      </c>
      <c r="L2789" s="2">
        <f t="shared" si="743"/>
        <v>28</v>
      </c>
      <c r="M2789" s="2">
        <f t="shared" si="744"/>
        <v>6</v>
      </c>
      <c r="N2789" s="2">
        <f t="shared" si="745"/>
        <v>2021</v>
      </c>
      <c r="O2789" s="2">
        <f t="shared" si="746"/>
        <v>128</v>
      </c>
      <c r="P2789" t="s">
        <v>118</v>
      </c>
      <c r="Q2789" t="s">
        <v>74</v>
      </c>
      <c r="R2789" t="s">
        <v>11975</v>
      </c>
      <c r="S2789" t="s">
        <v>92</v>
      </c>
      <c r="T2789" s="3" t="s">
        <v>47</v>
      </c>
      <c r="U2789" s="4">
        <v>85190.9</v>
      </c>
      <c r="V2789" t="s">
        <v>3123</v>
      </c>
      <c r="W2789" s="3" t="s">
        <v>23011</v>
      </c>
      <c r="X2789" s="3" t="s">
        <v>23011</v>
      </c>
      <c r="Y2789" t="s">
        <v>4537</v>
      </c>
      <c r="Z2789" t="s">
        <v>23012</v>
      </c>
      <c r="AA2789" t="s">
        <v>11976</v>
      </c>
    </row>
    <row r="2790" spans="1:27" x14ac:dyDescent="0.3">
      <c r="A2790">
        <f t="shared" si="747"/>
        <v>2789</v>
      </c>
      <c r="B2790" t="s">
        <v>11977</v>
      </c>
      <c r="D2790" t="str">
        <f t="shared" si="738"/>
        <v xml:space="preserve">Jorry </v>
      </c>
      <c r="E2790" s="3" t="s">
        <v>32</v>
      </c>
      <c r="F2790">
        <v>86</v>
      </c>
      <c r="G2790" s="1">
        <v>44519</v>
      </c>
      <c r="H2790" s="2">
        <f t="shared" si="739"/>
        <v>19</v>
      </c>
      <c r="I2790" s="2">
        <f t="shared" si="740"/>
        <v>11</v>
      </c>
      <c r="J2790" s="2">
        <f t="shared" si="741"/>
        <v>2021</v>
      </c>
      <c r="K2790" s="1">
        <f t="shared" ref="K2790:K2792" si="753">G2790+8</f>
        <v>44527</v>
      </c>
      <c r="L2790" s="2">
        <f t="shared" si="743"/>
        <v>27</v>
      </c>
      <c r="M2790" s="2">
        <f t="shared" si="744"/>
        <v>11</v>
      </c>
      <c r="N2790" s="2">
        <f t="shared" si="745"/>
        <v>2021</v>
      </c>
      <c r="O2790" s="2">
        <f t="shared" si="746"/>
        <v>8</v>
      </c>
      <c r="P2790" t="s">
        <v>33</v>
      </c>
      <c r="Q2790" t="s">
        <v>23</v>
      </c>
      <c r="R2790" t="s">
        <v>11978</v>
      </c>
      <c r="S2790" t="s">
        <v>36</v>
      </c>
      <c r="T2790" s="3" t="s">
        <v>37</v>
      </c>
      <c r="U2790" s="4">
        <v>31809.71</v>
      </c>
      <c r="V2790" t="s">
        <v>2566</v>
      </c>
      <c r="W2790" s="3" t="b">
        <v>1</v>
      </c>
      <c r="X2790" s="3" t="b">
        <v>1</v>
      </c>
      <c r="Y2790" t="s">
        <v>11979</v>
      </c>
      <c r="Z2790" t="s">
        <v>23012</v>
      </c>
      <c r="AA2790" t="s">
        <v>2373</v>
      </c>
    </row>
    <row r="2791" spans="1:27" x14ac:dyDescent="0.3">
      <c r="A2791">
        <f t="shared" si="747"/>
        <v>2790</v>
      </c>
      <c r="B2791" t="s">
        <v>11980</v>
      </c>
      <c r="C2791" t="s">
        <v>11981</v>
      </c>
      <c r="D2791" t="str">
        <f t="shared" si="738"/>
        <v>Noreen Nutting</v>
      </c>
      <c r="E2791" s="3" t="s">
        <v>350</v>
      </c>
      <c r="F2791">
        <v>22</v>
      </c>
      <c r="G2791" s="1">
        <v>44554</v>
      </c>
      <c r="H2791" s="2">
        <f t="shared" si="739"/>
        <v>24</v>
      </c>
      <c r="I2791" s="2">
        <f t="shared" si="740"/>
        <v>12</v>
      </c>
      <c r="J2791" s="2">
        <f t="shared" si="741"/>
        <v>2021</v>
      </c>
      <c r="K2791" s="1">
        <f t="shared" si="753"/>
        <v>44562</v>
      </c>
      <c r="L2791" s="2">
        <f t="shared" si="743"/>
        <v>1</v>
      </c>
      <c r="M2791" s="2">
        <f t="shared" si="744"/>
        <v>1</v>
      </c>
      <c r="N2791" s="2">
        <f t="shared" si="745"/>
        <v>2022</v>
      </c>
      <c r="O2791" s="2">
        <f t="shared" si="746"/>
        <v>8</v>
      </c>
      <c r="P2791" t="s">
        <v>118</v>
      </c>
      <c r="Q2791" t="s">
        <v>119</v>
      </c>
      <c r="R2791" t="s">
        <v>11982</v>
      </c>
      <c r="S2791" t="s">
        <v>36</v>
      </c>
      <c r="T2791" s="3" t="s">
        <v>26</v>
      </c>
      <c r="U2791" s="4">
        <v>70195.009999999995</v>
      </c>
      <c r="V2791" t="s">
        <v>828</v>
      </c>
      <c r="W2791" s="3" t="b">
        <v>0</v>
      </c>
      <c r="X2791" s="3" t="b">
        <v>0</v>
      </c>
      <c r="Y2791" t="s">
        <v>11983</v>
      </c>
      <c r="Z2791" t="s">
        <v>23012</v>
      </c>
      <c r="AA2791" t="s">
        <v>4807</v>
      </c>
    </row>
    <row r="2792" spans="1:27" x14ac:dyDescent="0.3">
      <c r="A2792">
        <f t="shared" si="747"/>
        <v>2791</v>
      </c>
      <c r="B2792" t="s">
        <v>11984</v>
      </c>
      <c r="C2792" t="s">
        <v>11985</v>
      </c>
      <c r="D2792" t="str">
        <f t="shared" si="738"/>
        <v>Kym Nicol</v>
      </c>
      <c r="E2792" s="3" t="s">
        <v>32</v>
      </c>
      <c r="F2792">
        <v>97</v>
      </c>
      <c r="G2792" s="1">
        <v>44312</v>
      </c>
      <c r="H2792" s="2">
        <f t="shared" si="739"/>
        <v>26</v>
      </c>
      <c r="I2792" s="2">
        <f t="shared" si="740"/>
        <v>4</v>
      </c>
      <c r="J2792" s="2">
        <f t="shared" si="741"/>
        <v>2021</v>
      </c>
      <c r="K2792" s="1">
        <f t="shared" si="753"/>
        <v>44320</v>
      </c>
      <c r="L2792" s="2">
        <f t="shared" si="743"/>
        <v>4</v>
      </c>
      <c r="M2792" s="2">
        <f t="shared" si="744"/>
        <v>5</v>
      </c>
      <c r="N2792" s="2">
        <f t="shared" si="745"/>
        <v>2021</v>
      </c>
      <c r="O2792" s="2">
        <f t="shared" si="746"/>
        <v>8</v>
      </c>
      <c r="P2792" t="s">
        <v>63</v>
      </c>
      <c r="Q2792" t="s">
        <v>119</v>
      </c>
      <c r="R2792" t="s">
        <v>11986</v>
      </c>
      <c r="S2792" t="s">
        <v>100</v>
      </c>
      <c r="T2792" s="3" t="s">
        <v>66</v>
      </c>
      <c r="U2792" s="4">
        <v>42007.94</v>
      </c>
      <c r="V2792" t="s">
        <v>3642</v>
      </c>
      <c r="W2792" s="3" t="s">
        <v>23011</v>
      </c>
      <c r="X2792" s="3" t="b">
        <v>0</v>
      </c>
      <c r="Y2792" t="s">
        <v>11987</v>
      </c>
      <c r="Z2792" t="s">
        <v>23012</v>
      </c>
      <c r="AA2792" t="s">
        <v>11988</v>
      </c>
    </row>
    <row r="2793" spans="1:27" x14ac:dyDescent="0.3">
      <c r="A2793">
        <f t="shared" si="747"/>
        <v>2792</v>
      </c>
      <c r="B2793" t="s">
        <v>11989</v>
      </c>
      <c r="C2793" t="s">
        <v>11990</v>
      </c>
      <c r="D2793" t="str">
        <f t="shared" si="738"/>
        <v>Nikolai Tisun</v>
      </c>
      <c r="E2793" s="3" t="s">
        <v>43</v>
      </c>
      <c r="F2793">
        <v>75</v>
      </c>
      <c r="G2793" s="1">
        <v>44464</v>
      </c>
      <c r="H2793" s="2">
        <f t="shared" si="739"/>
        <v>25</v>
      </c>
      <c r="I2793" s="2">
        <f t="shared" si="740"/>
        <v>9</v>
      </c>
      <c r="J2793" s="2">
        <f t="shared" si="741"/>
        <v>2021</v>
      </c>
      <c r="K2793" s="1">
        <v>44533</v>
      </c>
      <c r="L2793" s="2">
        <f t="shared" si="743"/>
        <v>3</v>
      </c>
      <c r="M2793" s="2">
        <f t="shared" si="744"/>
        <v>12</v>
      </c>
      <c r="N2793" s="2">
        <f t="shared" si="745"/>
        <v>2021</v>
      </c>
      <c r="O2793" s="2">
        <f t="shared" si="746"/>
        <v>69</v>
      </c>
      <c r="P2793" t="s">
        <v>73</v>
      </c>
      <c r="Q2793" t="s">
        <v>74</v>
      </c>
      <c r="R2793" t="s">
        <v>11991</v>
      </c>
      <c r="S2793" t="s">
        <v>100</v>
      </c>
      <c r="T2793" s="3" t="s">
        <v>23012</v>
      </c>
      <c r="U2793" s="4">
        <v>67795.399999999994</v>
      </c>
      <c r="V2793" t="s">
        <v>1937</v>
      </c>
      <c r="W2793" s="3" t="b">
        <v>0</v>
      </c>
      <c r="X2793" s="3" t="b">
        <v>1</v>
      </c>
      <c r="Y2793" t="s">
        <v>11992</v>
      </c>
      <c r="Z2793" t="s">
        <v>23012</v>
      </c>
      <c r="AA2793" t="s">
        <v>11993</v>
      </c>
    </row>
    <row r="2794" spans="1:27" x14ac:dyDescent="0.3">
      <c r="A2794">
        <f t="shared" si="747"/>
        <v>2793</v>
      </c>
      <c r="B2794" t="s">
        <v>11994</v>
      </c>
      <c r="C2794" t="s">
        <v>11995</v>
      </c>
      <c r="D2794" t="str">
        <f t="shared" si="738"/>
        <v>Terrence Dooman</v>
      </c>
      <c r="E2794" s="3" t="s">
        <v>43</v>
      </c>
      <c r="F2794">
        <v>29</v>
      </c>
      <c r="G2794" s="1">
        <v>44285</v>
      </c>
      <c r="H2794" s="2">
        <f t="shared" si="739"/>
        <v>30</v>
      </c>
      <c r="I2794" s="2">
        <f t="shared" si="740"/>
        <v>3</v>
      </c>
      <c r="J2794" s="2">
        <f t="shared" si="741"/>
        <v>2021</v>
      </c>
      <c r="K2794" s="1">
        <v>44506</v>
      </c>
      <c r="L2794" s="2">
        <f t="shared" si="743"/>
        <v>6</v>
      </c>
      <c r="M2794" s="2">
        <f t="shared" si="744"/>
        <v>11</v>
      </c>
      <c r="N2794" s="2">
        <f t="shared" si="745"/>
        <v>2021</v>
      </c>
      <c r="O2794" s="2">
        <f t="shared" si="746"/>
        <v>221</v>
      </c>
      <c r="P2794" t="s">
        <v>73</v>
      </c>
      <c r="Q2794" t="s">
        <v>119</v>
      </c>
      <c r="R2794" t="s">
        <v>11996</v>
      </c>
      <c r="S2794" t="s">
        <v>177</v>
      </c>
      <c r="T2794" s="3" t="s">
        <v>159</v>
      </c>
      <c r="U2794" s="4">
        <v>23907.7</v>
      </c>
      <c r="V2794" t="s">
        <v>2525</v>
      </c>
      <c r="W2794" s="3" t="b">
        <v>1</v>
      </c>
      <c r="X2794" s="3" t="b">
        <v>1</v>
      </c>
      <c r="Y2794" t="s">
        <v>11997</v>
      </c>
      <c r="Z2794" t="s">
        <v>765</v>
      </c>
      <c r="AA2794" t="s">
        <v>51</v>
      </c>
    </row>
    <row r="2795" spans="1:27" x14ac:dyDescent="0.3">
      <c r="A2795">
        <f t="shared" si="747"/>
        <v>2794</v>
      </c>
      <c r="B2795" t="s">
        <v>10214</v>
      </c>
      <c r="C2795" t="s">
        <v>11998</v>
      </c>
      <c r="D2795" t="str">
        <f t="shared" si="738"/>
        <v>Thorn Bruins</v>
      </c>
      <c r="E2795" s="3" t="s">
        <v>43</v>
      </c>
      <c r="F2795">
        <v>61</v>
      </c>
      <c r="G2795" s="1">
        <v>44249</v>
      </c>
      <c r="H2795" s="2">
        <f t="shared" si="739"/>
        <v>22</v>
      </c>
      <c r="I2795" s="2">
        <f t="shared" si="740"/>
        <v>2</v>
      </c>
      <c r="J2795" s="2">
        <f t="shared" si="741"/>
        <v>2021</v>
      </c>
      <c r="K2795" s="1">
        <v>44412</v>
      </c>
      <c r="L2795" s="2">
        <f t="shared" si="743"/>
        <v>4</v>
      </c>
      <c r="M2795" s="2">
        <f t="shared" si="744"/>
        <v>8</v>
      </c>
      <c r="N2795" s="2">
        <f t="shared" si="745"/>
        <v>2021</v>
      </c>
      <c r="O2795" s="2">
        <f t="shared" si="746"/>
        <v>163</v>
      </c>
      <c r="P2795" t="s">
        <v>63</v>
      </c>
      <c r="Q2795" t="s">
        <v>23</v>
      </c>
      <c r="R2795" t="s">
        <v>11999</v>
      </c>
      <c r="S2795" t="s">
        <v>100</v>
      </c>
      <c r="T2795" s="3" t="s">
        <v>66</v>
      </c>
      <c r="U2795" s="4">
        <v>41237.51</v>
      </c>
      <c r="V2795" t="s">
        <v>854</v>
      </c>
      <c r="W2795" s="3" t="b">
        <v>0</v>
      </c>
      <c r="X2795" s="3" t="b">
        <v>1</v>
      </c>
      <c r="Y2795" t="s">
        <v>8896</v>
      </c>
      <c r="Z2795" t="s">
        <v>4981</v>
      </c>
      <c r="AA2795" t="s">
        <v>1865</v>
      </c>
    </row>
    <row r="2796" spans="1:27" x14ac:dyDescent="0.3">
      <c r="A2796">
        <f t="shared" si="747"/>
        <v>2795</v>
      </c>
      <c r="B2796" t="s">
        <v>2652</v>
      </c>
      <c r="C2796" t="s">
        <v>12000</v>
      </c>
      <c r="D2796" t="str">
        <f t="shared" si="738"/>
        <v>Andreas Balwin</v>
      </c>
      <c r="E2796" s="3" t="s">
        <v>43</v>
      </c>
      <c r="F2796">
        <v>67</v>
      </c>
      <c r="G2796" s="1">
        <v>44211</v>
      </c>
      <c r="H2796" s="2">
        <f t="shared" si="739"/>
        <v>15</v>
      </c>
      <c r="I2796" s="2">
        <f t="shared" si="740"/>
        <v>1</v>
      </c>
      <c r="J2796" s="2">
        <f t="shared" si="741"/>
        <v>2021</v>
      </c>
      <c r="K2796" s="1">
        <v>44374</v>
      </c>
      <c r="L2796" s="2">
        <f t="shared" si="743"/>
        <v>27</v>
      </c>
      <c r="M2796" s="2">
        <f t="shared" si="744"/>
        <v>6</v>
      </c>
      <c r="N2796" s="2">
        <f t="shared" si="745"/>
        <v>2021</v>
      </c>
      <c r="O2796" s="2">
        <f t="shared" si="746"/>
        <v>163</v>
      </c>
      <c r="P2796" t="s">
        <v>44</v>
      </c>
      <c r="Q2796" t="s">
        <v>23</v>
      </c>
      <c r="R2796" t="s">
        <v>12001</v>
      </c>
      <c r="S2796" t="s">
        <v>146</v>
      </c>
      <c r="T2796" s="3" t="s">
        <v>37</v>
      </c>
      <c r="U2796" s="4">
        <v>99978.29</v>
      </c>
      <c r="V2796" t="s">
        <v>3934</v>
      </c>
      <c r="W2796" s="3" t="b">
        <v>1</v>
      </c>
      <c r="X2796" s="3" t="b">
        <v>0</v>
      </c>
      <c r="Y2796" t="s">
        <v>12002</v>
      </c>
      <c r="Z2796" t="s">
        <v>23012</v>
      </c>
      <c r="AA2796" t="s">
        <v>12003</v>
      </c>
    </row>
    <row r="2797" spans="1:27" x14ac:dyDescent="0.3">
      <c r="A2797">
        <f t="shared" si="747"/>
        <v>2796</v>
      </c>
      <c r="B2797" t="s">
        <v>5637</v>
      </c>
      <c r="C2797" t="s">
        <v>5061</v>
      </c>
      <c r="D2797" t="str">
        <f t="shared" si="738"/>
        <v>Gerhardine Gilham</v>
      </c>
      <c r="E2797" s="3" t="s">
        <v>32</v>
      </c>
      <c r="F2797">
        <v>98</v>
      </c>
      <c r="G2797" s="1">
        <v>44237</v>
      </c>
      <c r="H2797" s="2">
        <f t="shared" si="739"/>
        <v>10</v>
      </c>
      <c r="I2797" s="2">
        <f t="shared" si="740"/>
        <v>2</v>
      </c>
      <c r="J2797" s="2">
        <f t="shared" si="741"/>
        <v>2021</v>
      </c>
      <c r="K2797" s="1">
        <f>G2797+8</f>
        <v>44245</v>
      </c>
      <c r="L2797" s="2">
        <f t="shared" si="743"/>
        <v>18</v>
      </c>
      <c r="M2797" s="2">
        <f t="shared" si="744"/>
        <v>2</v>
      </c>
      <c r="N2797" s="2">
        <f t="shared" si="745"/>
        <v>2021</v>
      </c>
      <c r="O2797" s="2">
        <f t="shared" si="746"/>
        <v>8</v>
      </c>
      <c r="P2797" t="s">
        <v>44</v>
      </c>
      <c r="Q2797" t="s">
        <v>23</v>
      </c>
      <c r="R2797" t="s">
        <v>12004</v>
      </c>
      <c r="S2797" t="s">
        <v>25</v>
      </c>
      <c r="T2797" s="3" t="s">
        <v>37</v>
      </c>
      <c r="U2797" s="4">
        <v>58622.78</v>
      </c>
      <c r="V2797" t="s">
        <v>1488</v>
      </c>
      <c r="W2797" s="3" t="b">
        <v>0</v>
      </c>
      <c r="X2797" s="3" t="s">
        <v>23011</v>
      </c>
      <c r="Y2797" t="s">
        <v>12005</v>
      </c>
      <c r="Z2797" t="s">
        <v>23012</v>
      </c>
      <c r="AA2797" t="s">
        <v>11165</v>
      </c>
    </row>
    <row r="2798" spans="1:27" x14ac:dyDescent="0.3">
      <c r="A2798">
        <f t="shared" si="747"/>
        <v>2797</v>
      </c>
      <c r="B2798" t="s">
        <v>12006</v>
      </c>
      <c r="C2798" t="s">
        <v>7579</v>
      </c>
      <c r="D2798" t="str">
        <f t="shared" si="738"/>
        <v>Karna Archer</v>
      </c>
      <c r="E2798" s="3" t="s">
        <v>32</v>
      </c>
      <c r="F2798">
        <v>50</v>
      </c>
      <c r="G2798" s="1">
        <v>44263</v>
      </c>
      <c r="H2798" s="2">
        <f t="shared" si="739"/>
        <v>8</v>
      </c>
      <c r="I2798" s="2">
        <f t="shared" si="740"/>
        <v>3</v>
      </c>
      <c r="J2798" s="2">
        <f t="shared" si="741"/>
        <v>2021</v>
      </c>
      <c r="K2798" s="1">
        <v>44477</v>
      </c>
      <c r="L2798" s="2">
        <f t="shared" si="743"/>
        <v>8</v>
      </c>
      <c r="M2798" s="2">
        <f t="shared" si="744"/>
        <v>10</v>
      </c>
      <c r="N2798" s="2">
        <f t="shared" si="745"/>
        <v>2021</v>
      </c>
      <c r="O2798" s="2">
        <f t="shared" si="746"/>
        <v>214</v>
      </c>
      <c r="P2798" t="s">
        <v>73</v>
      </c>
      <c r="Q2798" t="s">
        <v>45</v>
      </c>
      <c r="R2798" t="s">
        <v>12007</v>
      </c>
      <c r="S2798" t="s">
        <v>76</v>
      </c>
      <c r="T2798" s="3" t="s">
        <v>159</v>
      </c>
      <c r="U2798" s="4">
        <v>17874.68</v>
      </c>
      <c r="V2798" t="s">
        <v>1622</v>
      </c>
      <c r="W2798" s="3" t="s">
        <v>23011</v>
      </c>
      <c r="X2798" s="3" t="b">
        <v>1</v>
      </c>
      <c r="Y2798" t="s">
        <v>12008</v>
      </c>
      <c r="Z2798" t="s">
        <v>3665</v>
      </c>
      <c r="AA2798" t="s">
        <v>2590</v>
      </c>
    </row>
    <row r="2799" spans="1:27" x14ac:dyDescent="0.3">
      <c r="A2799">
        <f t="shared" si="747"/>
        <v>2798</v>
      </c>
      <c r="B2799" t="s">
        <v>1019</v>
      </c>
      <c r="C2799" t="s">
        <v>12009</v>
      </c>
      <c r="D2799" t="str">
        <f t="shared" si="738"/>
        <v>Martin McCrainor</v>
      </c>
      <c r="E2799" s="3" t="s">
        <v>43</v>
      </c>
      <c r="F2799">
        <v>96</v>
      </c>
      <c r="G2799" s="1">
        <v>44448</v>
      </c>
      <c r="H2799" s="2">
        <f t="shared" si="739"/>
        <v>9</v>
      </c>
      <c r="I2799" s="2">
        <f t="shared" si="740"/>
        <v>9</v>
      </c>
      <c r="J2799" s="2">
        <f t="shared" si="741"/>
        <v>2021</v>
      </c>
      <c r="K2799" s="1">
        <f>G2799+8</f>
        <v>44456</v>
      </c>
      <c r="L2799" s="2">
        <f t="shared" si="743"/>
        <v>17</v>
      </c>
      <c r="M2799" s="2">
        <f t="shared" si="744"/>
        <v>9</v>
      </c>
      <c r="N2799" s="2">
        <f t="shared" si="745"/>
        <v>2021</v>
      </c>
      <c r="O2799" s="2">
        <f t="shared" si="746"/>
        <v>8</v>
      </c>
      <c r="P2799" t="s">
        <v>44</v>
      </c>
      <c r="Q2799" t="s">
        <v>119</v>
      </c>
      <c r="R2799" t="s">
        <v>12010</v>
      </c>
      <c r="S2799" t="s">
        <v>177</v>
      </c>
      <c r="T2799" s="3" t="s">
        <v>23012</v>
      </c>
      <c r="U2799" s="4">
        <v>39183.64</v>
      </c>
      <c r="V2799" t="s">
        <v>2437</v>
      </c>
      <c r="W2799" s="3" t="b">
        <v>1</v>
      </c>
      <c r="X2799" s="3" t="s">
        <v>23011</v>
      </c>
      <c r="Y2799" t="s">
        <v>12011</v>
      </c>
      <c r="Z2799" t="s">
        <v>23012</v>
      </c>
      <c r="AA2799" t="s">
        <v>8488</v>
      </c>
    </row>
    <row r="2800" spans="1:27" x14ac:dyDescent="0.3">
      <c r="A2800">
        <f t="shared" si="747"/>
        <v>2799</v>
      </c>
      <c r="B2800" t="s">
        <v>319</v>
      </c>
      <c r="C2800" t="s">
        <v>12012</v>
      </c>
      <c r="D2800" t="str">
        <f t="shared" si="738"/>
        <v>Roobbie Shorter</v>
      </c>
      <c r="E2800" s="3" t="s">
        <v>32</v>
      </c>
      <c r="F2800">
        <v>94</v>
      </c>
      <c r="G2800" s="1">
        <v>44466</v>
      </c>
      <c r="H2800" s="2">
        <f t="shared" si="739"/>
        <v>27</v>
      </c>
      <c r="I2800" s="2">
        <f t="shared" si="740"/>
        <v>9</v>
      </c>
      <c r="J2800" s="2">
        <f t="shared" si="741"/>
        <v>2021</v>
      </c>
      <c r="K2800" s="1">
        <v>44501</v>
      </c>
      <c r="L2800" s="2">
        <f t="shared" si="743"/>
        <v>1</v>
      </c>
      <c r="M2800" s="2">
        <f t="shared" si="744"/>
        <v>11</v>
      </c>
      <c r="N2800" s="2">
        <f t="shared" si="745"/>
        <v>2021</v>
      </c>
      <c r="O2800" s="2">
        <f t="shared" si="746"/>
        <v>35</v>
      </c>
      <c r="P2800" t="s">
        <v>22</v>
      </c>
      <c r="Q2800" t="s">
        <v>74</v>
      </c>
      <c r="R2800" t="s">
        <v>12013</v>
      </c>
      <c r="S2800" t="s">
        <v>36</v>
      </c>
      <c r="T2800" s="3" t="s">
        <v>57</v>
      </c>
      <c r="U2800" s="4">
        <v>48924.93</v>
      </c>
      <c r="V2800" t="s">
        <v>554</v>
      </c>
      <c r="W2800" s="3" t="b">
        <v>1</v>
      </c>
      <c r="X2800" s="3" t="b">
        <v>0</v>
      </c>
      <c r="Y2800" t="s">
        <v>12014</v>
      </c>
      <c r="Z2800" t="s">
        <v>23012</v>
      </c>
      <c r="AA2800" t="s">
        <v>390</v>
      </c>
    </row>
    <row r="2801" spans="1:27" x14ac:dyDescent="0.3">
      <c r="A2801">
        <f t="shared" si="747"/>
        <v>2800</v>
      </c>
      <c r="B2801" t="s">
        <v>12015</v>
      </c>
      <c r="C2801" t="s">
        <v>12016</v>
      </c>
      <c r="D2801" t="str">
        <f t="shared" si="738"/>
        <v>Nissa Baumert</v>
      </c>
      <c r="E2801" s="3" t="s">
        <v>32</v>
      </c>
      <c r="F2801">
        <v>63</v>
      </c>
      <c r="G2801" s="1">
        <v>44402</v>
      </c>
      <c r="H2801" s="2">
        <f t="shared" si="739"/>
        <v>25</v>
      </c>
      <c r="I2801" s="2">
        <f t="shared" si="740"/>
        <v>7</v>
      </c>
      <c r="J2801" s="2">
        <f t="shared" si="741"/>
        <v>2021</v>
      </c>
      <c r="K2801" s="1">
        <f t="shared" ref="K2801:K2803" si="754">G2801+8</f>
        <v>44410</v>
      </c>
      <c r="L2801" s="2">
        <f t="shared" si="743"/>
        <v>2</v>
      </c>
      <c r="M2801" s="2">
        <f t="shared" si="744"/>
        <v>8</v>
      </c>
      <c r="N2801" s="2">
        <f t="shared" si="745"/>
        <v>2021</v>
      </c>
      <c r="O2801" s="2">
        <f t="shared" si="746"/>
        <v>8</v>
      </c>
      <c r="P2801" t="s">
        <v>44</v>
      </c>
      <c r="Q2801" t="s">
        <v>34</v>
      </c>
      <c r="R2801" t="s">
        <v>12017</v>
      </c>
      <c r="S2801" t="s">
        <v>76</v>
      </c>
      <c r="T2801" s="3" t="s">
        <v>26</v>
      </c>
      <c r="U2801" s="4">
        <v>20313.09</v>
      </c>
      <c r="V2801" t="s">
        <v>1883</v>
      </c>
      <c r="W2801" s="3" t="b">
        <v>0</v>
      </c>
      <c r="X2801" s="3" t="b">
        <v>1</v>
      </c>
      <c r="Y2801" t="s">
        <v>12018</v>
      </c>
      <c r="Z2801" t="s">
        <v>23012</v>
      </c>
      <c r="AA2801" t="s">
        <v>9284</v>
      </c>
    </row>
    <row r="2802" spans="1:27" x14ac:dyDescent="0.3">
      <c r="A2802">
        <f t="shared" si="747"/>
        <v>2801</v>
      </c>
      <c r="B2802" t="s">
        <v>4875</v>
      </c>
      <c r="C2802" t="s">
        <v>12019</v>
      </c>
      <c r="D2802" t="str">
        <f t="shared" si="738"/>
        <v>Erin Barnshaw</v>
      </c>
      <c r="E2802" s="3" t="s">
        <v>43</v>
      </c>
      <c r="F2802">
        <v>35</v>
      </c>
      <c r="G2802" s="1">
        <v>44366</v>
      </c>
      <c r="H2802" s="2">
        <f t="shared" si="739"/>
        <v>19</v>
      </c>
      <c r="I2802" s="2">
        <f t="shared" si="740"/>
        <v>6</v>
      </c>
      <c r="J2802" s="2">
        <f t="shared" si="741"/>
        <v>2021</v>
      </c>
      <c r="K2802" s="1">
        <f t="shared" si="754"/>
        <v>44374</v>
      </c>
      <c r="L2802" s="2">
        <f t="shared" si="743"/>
        <v>27</v>
      </c>
      <c r="M2802" s="2">
        <f t="shared" si="744"/>
        <v>6</v>
      </c>
      <c r="N2802" s="2">
        <f t="shared" si="745"/>
        <v>2021</v>
      </c>
      <c r="O2802" s="2">
        <f t="shared" si="746"/>
        <v>8</v>
      </c>
      <c r="P2802" t="s">
        <v>22</v>
      </c>
      <c r="Q2802" t="s">
        <v>74</v>
      </c>
      <c r="R2802" t="s">
        <v>12020</v>
      </c>
      <c r="S2802" t="s">
        <v>25</v>
      </c>
      <c r="T2802" s="3" t="s">
        <v>37</v>
      </c>
      <c r="U2802" s="4">
        <v>8699.66</v>
      </c>
      <c r="V2802" t="s">
        <v>1137</v>
      </c>
      <c r="W2802" s="3" t="b">
        <v>1</v>
      </c>
      <c r="X2802" s="3" t="b">
        <v>1</v>
      </c>
      <c r="Y2802" t="s">
        <v>12021</v>
      </c>
      <c r="Z2802" t="s">
        <v>23012</v>
      </c>
      <c r="AA2802" t="s">
        <v>12022</v>
      </c>
    </row>
    <row r="2803" spans="1:27" x14ac:dyDescent="0.3">
      <c r="A2803">
        <f t="shared" si="747"/>
        <v>2802</v>
      </c>
      <c r="B2803" t="s">
        <v>3884</v>
      </c>
      <c r="C2803" t="s">
        <v>6724</v>
      </c>
      <c r="D2803" t="str">
        <f t="shared" si="738"/>
        <v>Osbourn Edmett</v>
      </c>
      <c r="E2803" s="3" t="s">
        <v>350</v>
      </c>
      <c r="F2803">
        <v>22</v>
      </c>
      <c r="G2803" s="1">
        <v>44461</v>
      </c>
      <c r="H2803" s="2">
        <f t="shared" si="739"/>
        <v>22</v>
      </c>
      <c r="I2803" s="2">
        <f t="shared" si="740"/>
        <v>9</v>
      </c>
      <c r="J2803" s="2">
        <f t="shared" si="741"/>
        <v>2021</v>
      </c>
      <c r="K2803" s="1">
        <f t="shared" si="754"/>
        <v>44469</v>
      </c>
      <c r="L2803" s="2">
        <f t="shared" si="743"/>
        <v>30</v>
      </c>
      <c r="M2803" s="2">
        <f t="shared" si="744"/>
        <v>9</v>
      </c>
      <c r="N2803" s="2">
        <f t="shared" si="745"/>
        <v>2021</v>
      </c>
      <c r="O2803" s="2">
        <f t="shared" si="746"/>
        <v>8</v>
      </c>
      <c r="P2803" t="s">
        <v>73</v>
      </c>
      <c r="Q2803" t="s">
        <v>54</v>
      </c>
      <c r="R2803" t="s">
        <v>12023</v>
      </c>
      <c r="S2803" t="s">
        <v>100</v>
      </c>
      <c r="T2803" s="3" t="s">
        <v>57</v>
      </c>
      <c r="U2803" s="4">
        <v>91651.58</v>
      </c>
      <c r="V2803" t="s">
        <v>1144</v>
      </c>
      <c r="W2803" s="3" t="b">
        <v>1</v>
      </c>
      <c r="X2803" s="3" t="b">
        <v>1</v>
      </c>
      <c r="Y2803" t="s">
        <v>12024</v>
      </c>
      <c r="Z2803" t="s">
        <v>23012</v>
      </c>
      <c r="AA2803" t="s">
        <v>1263</v>
      </c>
    </row>
    <row r="2804" spans="1:27" x14ac:dyDescent="0.3">
      <c r="A2804">
        <f t="shared" si="747"/>
        <v>2803</v>
      </c>
      <c r="B2804" t="s">
        <v>483</v>
      </c>
      <c r="C2804" t="s">
        <v>12025</v>
      </c>
      <c r="D2804" t="str">
        <f t="shared" si="738"/>
        <v>Lorne Mapstone</v>
      </c>
      <c r="E2804" s="3" t="s">
        <v>43</v>
      </c>
      <c r="F2804">
        <v>21</v>
      </c>
      <c r="G2804" s="1">
        <v>44536</v>
      </c>
      <c r="H2804" s="2">
        <f t="shared" si="739"/>
        <v>6</v>
      </c>
      <c r="I2804" s="2">
        <f t="shared" si="740"/>
        <v>12</v>
      </c>
      <c r="J2804" s="2">
        <f t="shared" si="741"/>
        <v>2021</v>
      </c>
      <c r="K2804" s="1">
        <v>44550</v>
      </c>
      <c r="L2804" s="2">
        <f t="shared" si="743"/>
        <v>20</v>
      </c>
      <c r="M2804" s="2">
        <f t="shared" si="744"/>
        <v>12</v>
      </c>
      <c r="N2804" s="2">
        <f t="shared" si="745"/>
        <v>2021</v>
      </c>
      <c r="O2804" s="2">
        <f t="shared" si="746"/>
        <v>14</v>
      </c>
      <c r="P2804" t="s">
        <v>63</v>
      </c>
      <c r="Q2804" t="s">
        <v>34</v>
      </c>
      <c r="R2804" t="s">
        <v>12026</v>
      </c>
      <c r="S2804" t="s">
        <v>92</v>
      </c>
      <c r="T2804" s="3" t="s">
        <v>47</v>
      </c>
      <c r="U2804" s="4">
        <v>35240.21</v>
      </c>
      <c r="V2804" t="s">
        <v>1267</v>
      </c>
      <c r="W2804" s="3" t="s">
        <v>23011</v>
      </c>
      <c r="X2804" s="3" t="b">
        <v>1</v>
      </c>
      <c r="Y2804" t="s">
        <v>10235</v>
      </c>
      <c r="Z2804" t="s">
        <v>23012</v>
      </c>
      <c r="AA2804" t="s">
        <v>545</v>
      </c>
    </row>
    <row r="2805" spans="1:27" x14ac:dyDescent="0.3">
      <c r="A2805">
        <f t="shared" si="747"/>
        <v>2804</v>
      </c>
      <c r="B2805" t="s">
        <v>12027</v>
      </c>
      <c r="C2805" t="s">
        <v>12028</v>
      </c>
      <c r="D2805" t="str">
        <f t="shared" si="738"/>
        <v>Klarika Abdee</v>
      </c>
      <c r="E2805" s="3" t="s">
        <v>32</v>
      </c>
      <c r="F2805">
        <v>73</v>
      </c>
      <c r="G2805" s="1">
        <v>44528</v>
      </c>
      <c r="H2805" s="2">
        <f t="shared" si="739"/>
        <v>28</v>
      </c>
      <c r="I2805" s="2">
        <f t="shared" si="740"/>
        <v>11</v>
      </c>
      <c r="J2805" s="2">
        <f t="shared" si="741"/>
        <v>2021</v>
      </c>
      <c r="K2805" s="1">
        <f t="shared" ref="K2805:K2809" si="755">G2805+8</f>
        <v>44536</v>
      </c>
      <c r="L2805" s="2">
        <f t="shared" si="743"/>
        <v>6</v>
      </c>
      <c r="M2805" s="2">
        <f t="shared" si="744"/>
        <v>12</v>
      </c>
      <c r="N2805" s="2">
        <f t="shared" si="745"/>
        <v>2021</v>
      </c>
      <c r="O2805" s="2">
        <f t="shared" si="746"/>
        <v>8</v>
      </c>
      <c r="P2805" t="s">
        <v>22</v>
      </c>
      <c r="Q2805" t="s">
        <v>90</v>
      </c>
      <c r="R2805" t="s">
        <v>12029</v>
      </c>
      <c r="S2805" t="s">
        <v>76</v>
      </c>
      <c r="T2805" s="3" t="s">
        <v>57</v>
      </c>
      <c r="U2805" s="4">
        <v>58506.33</v>
      </c>
      <c r="V2805" t="s">
        <v>1417</v>
      </c>
      <c r="W2805" s="3" t="s">
        <v>23011</v>
      </c>
      <c r="X2805" s="3" t="b">
        <v>0</v>
      </c>
      <c r="Y2805" t="s">
        <v>12030</v>
      </c>
      <c r="Z2805" t="s">
        <v>23012</v>
      </c>
      <c r="AA2805" t="s">
        <v>3458</v>
      </c>
    </row>
    <row r="2806" spans="1:27" x14ac:dyDescent="0.3">
      <c r="A2806">
        <f t="shared" si="747"/>
        <v>2805</v>
      </c>
      <c r="B2806" t="s">
        <v>12031</v>
      </c>
      <c r="C2806" t="s">
        <v>12032</v>
      </c>
      <c r="D2806" t="str">
        <f t="shared" si="738"/>
        <v>Rolando Cansdale</v>
      </c>
      <c r="E2806" s="3" t="s">
        <v>43</v>
      </c>
      <c r="F2806">
        <v>36</v>
      </c>
      <c r="G2806" s="1">
        <v>44428</v>
      </c>
      <c r="H2806" s="2">
        <f t="shared" si="739"/>
        <v>20</v>
      </c>
      <c r="I2806" s="2">
        <f t="shared" si="740"/>
        <v>8</v>
      </c>
      <c r="J2806" s="2">
        <f t="shared" si="741"/>
        <v>2021</v>
      </c>
      <c r="K2806" s="1">
        <f t="shared" si="755"/>
        <v>44436</v>
      </c>
      <c r="L2806" s="2">
        <f t="shared" si="743"/>
        <v>28</v>
      </c>
      <c r="M2806" s="2">
        <f t="shared" si="744"/>
        <v>8</v>
      </c>
      <c r="N2806" s="2">
        <f t="shared" si="745"/>
        <v>2021</v>
      </c>
      <c r="O2806" s="2">
        <f t="shared" si="746"/>
        <v>8</v>
      </c>
      <c r="P2806" t="s">
        <v>118</v>
      </c>
      <c r="Q2806" t="s">
        <v>197</v>
      </c>
      <c r="R2806" t="s">
        <v>12033</v>
      </c>
      <c r="S2806" t="s">
        <v>92</v>
      </c>
      <c r="T2806" s="3" t="s">
        <v>37</v>
      </c>
      <c r="U2806" s="4">
        <v>15359.1</v>
      </c>
      <c r="V2806" t="s">
        <v>302</v>
      </c>
      <c r="W2806" s="3" t="b">
        <v>0</v>
      </c>
      <c r="X2806" s="3" t="b">
        <v>0</v>
      </c>
      <c r="Y2806" t="s">
        <v>12034</v>
      </c>
      <c r="Z2806" t="s">
        <v>23012</v>
      </c>
      <c r="AA2806" t="s">
        <v>330</v>
      </c>
    </row>
    <row r="2807" spans="1:27" x14ac:dyDescent="0.3">
      <c r="A2807">
        <f t="shared" si="747"/>
        <v>2806</v>
      </c>
      <c r="B2807" t="s">
        <v>12035</v>
      </c>
      <c r="C2807" t="s">
        <v>12036</v>
      </c>
      <c r="D2807" t="str">
        <f t="shared" si="738"/>
        <v>Almeta Shadrack</v>
      </c>
      <c r="E2807" s="3" t="s">
        <v>32</v>
      </c>
      <c r="F2807">
        <v>28</v>
      </c>
      <c r="G2807" s="1">
        <v>44558</v>
      </c>
      <c r="H2807" s="2">
        <f t="shared" si="739"/>
        <v>28</v>
      </c>
      <c r="I2807" s="2">
        <f t="shared" si="740"/>
        <v>12</v>
      </c>
      <c r="J2807" s="2">
        <f t="shared" si="741"/>
        <v>2021</v>
      </c>
      <c r="K2807" s="1">
        <f t="shared" si="755"/>
        <v>44566</v>
      </c>
      <c r="L2807" s="2">
        <f t="shared" si="743"/>
        <v>5</v>
      </c>
      <c r="M2807" s="2">
        <f t="shared" si="744"/>
        <v>1</v>
      </c>
      <c r="N2807" s="2">
        <f t="shared" si="745"/>
        <v>2022</v>
      </c>
      <c r="O2807" s="2">
        <f t="shared" si="746"/>
        <v>8</v>
      </c>
      <c r="P2807" t="s">
        <v>33</v>
      </c>
      <c r="Q2807" t="s">
        <v>54</v>
      </c>
      <c r="R2807" t="s">
        <v>12037</v>
      </c>
      <c r="S2807" t="s">
        <v>76</v>
      </c>
      <c r="T2807" s="3" t="s">
        <v>26</v>
      </c>
      <c r="U2807" s="4">
        <v>71411.61</v>
      </c>
      <c r="V2807" t="s">
        <v>4970</v>
      </c>
      <c r="W2807" s="3" t="b">
        <v>0</v>
      </c>
      <c r="X2807" s="3" t="b">
        <v>0</v>
      </c>
      <c r="Y2807" t="s">
        <v>12038</v>
      </c>
      <c r="Z2807" t="s">
        <v>23012</v>
      </c>
      <c r="AA2807" t="s">
        <v>1467</v>
      </c>
    </row>
    <row r="2808" spans="1:27" x14ac:dyDescent="0.3">
      <c r="A2808">
        <f t="shared" si="747"/>
        <v>2807</v>
      </c>
      <c r="B2808" t="s">
        <v>12039</v>
      </c>
      <c r="C2808" t="s">
        <v>12040</v>
      </c>
      <c r="D2808" t="str">
        <f t="shared" si="738"/>
        <v>Lauree Kincla</v>
      </c>
      <c r="E2808" s="3" t="s">
        <v>32</v>
      </c>
      <c r="F2808">
        <v>85</v>
      </c>
      <c r="G2808" s="1">
        <v>44541</v>
      </c>
      <c r="H2808" s="2">
        <f t="shared" si="739"/>
        <v>11</v>
      </c>
      <c r="I2808" s="2">
        <f t="shared" si="740"/>
        <v>12</v>
      </c>
      <c r="J2808" s="2">
        <f t="shared" si="741"/>
        <v>2021</v>
      </c>
      <c r="K2808" s="1">
        <f t="shared" si="755"/>
        <v>44549</v>
      </c>
      <c r="L2808" s="2">
        <f t="shared" si="743"/>
        <v>19</v>
      </c>
      <c r="M2808" s="2">
        <f t="shared" si="744"/>
        <v>12</v>
      </c>
      <c r="N2808" s="2">
        <f t="shared" si="745"/>
        <v>2021</v>
      </c>
      <c r="O2808" s="2">
        <f t="shared" si="746"/>
        <v>8</v>
      </c>
      <c r="P2808" t="s">
        <v>33</v>
      </c>
      <c r="Q2808" t="s">
        <v>23</v>
      </c>
      <c r="R2808" t="s">
        <v>12041</v>
      </c>
      <c r="S2808" t="s">
        <v>36</v>
      </c>
      <c r="T2808" s="3" t="s">
        <v>23012</v>
      </c>
      <c r="U2808" s="4">
        <v>40453.120000000003</v>
      </c>
      <c r="V2808" t="s">
        <v>48</v>
      </c>
      <c r="W2808" s="3" t="b">
        <v>0</v>
      </c>
      <c r="X2808" s="3" t="b">
        <v>0</v>
      </c>
      <c r="Y2808" t="s">
        <v>12042</v>
      </c>
      <c r="Z2808" t="s">
        <v>23012</v>
      </c>
      <c r="AA2808" t="s">
        <v>11820</v>
      </c>
    </row>
    <row r="2809" spans="1:27" x14ac:dyDescent="0.3">
      <c r="A2809">
        <f t="shared" si="747"/>
        <v>2808</v>
      </c>
      <c r="B2809" t="s">
        <v>12043</v>
      </c>
      <c r="C2809" t="s">
        <v>12044</v>
      </c>
      <c r="D2809" t="str">
        <f t="shared" si="738"/>
        <v>Skell Houlson</v>
      </c>
      <c r="E2809" s="3" t="s">
        <v>43</v>
      </c>
      <c r="F2809">
        <v>64</v>
      </c>
      <c r="G2809" s="1">
        <v>44412</v>
      </c>
      <c r="H2809" s="2">
        <f t="shared" si="739"/>
        <v>4</v>
      </c>
      <c r="I2809" s="2">
        <f t="shared" si="740"/>
        <v>8</v>
      </c>
      <c r="J2809" s="2">
        <f t="shared" si="741"/>
        <v>2021</v>
      </c>
      <c r="K2809" s="1">
        <f t="shared" si="755"/>
        <v>44420</v>
      </c>
      <c r="L2809" s="2">
        <f t="shared" si="743"/>
        <v>12</v>
      </c>
      <c r="M2809" s="2">
        <f t="shared" si="744"/>
        <v>8</v>
      </c>
      <c r="N2809" s="2">
        <f t="shared" si="745"/>
        <v>2021</v>
      </c>
      <c r="O2809" s="2">
        <f t="shared" si="746"/>
        <v>8</v>
      </c>
      <c r="P2809" t="s">
        <v>63</v>
      </c>
      <c r="Q2809" t="s">
        <v>23</v>
      </c>
      <c r="R2809" t="s">
        <v>12045</v>
      </c>
      <c r="S2809" t="s">
        <v>92</v>
      </c>
      <c r="T2809" s="3" t="s">
        <v>26</v>
      </c>
      <c r="U2809" s="4">
        <v>26042.77</v>
      </c>
      <c r="V2809" t="s">
        <v>1616</v>
      </c>
      <c r="W2809" s="3" t="b">
        <v>0</v>
      </c>
      <c r="X2809" s="3" t="b">
        <v>0</v>
      </c>
      <c r="Y2809" t="s">
        <v>12046</v>
      </c>
      <c r="Z2809" t="s">
        <v>23012</v>
      </c>
      <c r="AA2809" t="s">
        <v>12047</v>
      </c>
    </row>
    <row r="2810" spans="1:27" x14ac:dyDescent="0.3">
      <c r="A2810">
        <f t="shared" si="747"/>
        <v>2809</v>
      </c>
      <c r="B2810" t="s">
        <v>12048</v>
      </c>
      <c r="C2810" t="s">
        <v>12049</v>
      </c>
      <c r="D2810" t="str">
        <f t="shared" si="738"/>
        <v>Angie Tripean</v>
      </c>
      <c r="E2810" s="3" t="s">
        <v>222</v>
      </c>
      <c r="F2810">
        <v>50</v>
      </c>
      <c r="G2810" s="1">
        <v>44473</v>
      </c>
      <c r="H2810" s="2">
        <f t="shared" si="739"/>
        <v>4</v>
      </c>
      <c r="I2810" s="2">
        <f t="shared" si="740"/>
        <v>10</v>
      </c>
      <c r="J2810" s="2">
        <f t="shared" si="741"/>
        <v>2021</v>
      </c>
      <c r="K2810" s="1">
        <v>44501</v>
      </c>
      <c r="L2810" s="2">
        <f t="shared" si="743"/>
        <v>1</v>
      </c>
      <c r="M2810" s="2">
        <f t="shared" si="744"/>
        <v>11</v>
      </c>
      <c r="N2810" s="2">
        <f t="shared" si="745"/>
        <v>2021</v>
      </c>
      <c r="O2810" s="2">
        <f t="shared" si="746"/>
        <v>28</v>
      </c>
      <c r="P2810" t="s">
        <v>118</v>
      </c>
      <c r="Q2810" t="s">
        <v>23</v>
      </c>
      <c r="R2810" t="s">
        <v>12050</v>
      </c>
      <c r="S2810" t="s">
        <v>56</v>
      </c>
      <c r="T2810" s="3" t="s">
        <v>23012</v>
      </c>
      <c r="U2810" s="4">
        <v>81671.16</v>
      </c>
      <c r="V2810" t="s">
        <v>1174</v>
      </c>
      <c r="W2810" s="3" t="b">
        <v>1</v>
      </c>
      <c r="X2810" s="3" t="b">
        <v>1</v>
      </c>
      <c r="Y2810" t="s">
        <v>12051</v>
      </c>
      <c r="Z2810" t="s">
        <v>12052</v>
      </c>
      <c r="AA2810" t="s">
        <v>5391</v>
      </c>
    </row>
    <row r="2811" spans="1:27" x14ac:dyDescent="0.3">
      <c r="A2811">
        <f t="shared" si="747"/>
        <v>2810</v>
      </c>
      <c r="B2811" t="s">
        <v>12053</v>
      </c>
      <c r="C2811" t="s">
        <v>12054</v>
      </c>
      <c r="D2811" t="str">
        <f t="shared" si="738"/>
        <v>Devon Grimmett</v>
      </c>
      <c r="E2811" s="3" t="s">
        <v>32</v>
      </c>
      <c r="F2811">
        <v>60</v>
      </c>
      <c r="G2811" s="1">
        <v>44436</v>
      </c>
      <c r="H2811" s="2">
        <f t="shared" si="739"/>
        <v>28</v>
      </c>
      <c r="I2811" s="2">
        <f t="shared" si="740"/>
        <v>8</v>
      </c>
      <c r="J2811" s="2">
        <f t="shared" si="741"/>
        <v>2021</v>
      </c>
      <c r="K2811" s="1">
        <f t="shared" ref="K2811:K2814" si="756">G2811+8</f>
        <v>44444</v>
      </c>
      <c r="L2811" s="2">
        <f t="shared" si="743"/>
        <v>5</v>
      </c>
      <c r="M2811" s="2">
        <f t="shared" si="744"/>
        <v>9</v>
      </c>
      <c r="N2811" s="2">
        <f t="shared" si="745"/>
        <v>2021</v>
      </c>
      <c r="O2811" s="2">
        <f t="shared" si="746"/>
        <v>8</v>
      </c>
      <c r="P2811" t="s">
        <v>63</v>
      </c>
      <c r="Q2811" t="s">
        <v>54</v>
      </c>
      <c r="R2811" t="s">
        <v>12055</v>
      </c>
      <c r="S2811" t="s">
        <v>65</v>
      </c>
      <c r="T2811" s="3" t="s">
        <v>57</v>
      </c>
      <c r="U2811" s="4">
        <v>79970.100000000006</v>
      </c>
      <c r="V2811" t="s">
        <v>1682</v>
      </c>
      <c r="W2811" s="3" t="b">
        <v>0</v>
      </c>
      <c r="X2811" s="3" t="b">
        <v>0</v>
      </c>
      <c r="Y2811" t="s">
        <v>4412</v>
      </c>
      <c r="Z2811" t="s">
        <v>23012</v>
      </c>
      <c r="AA2811" t="s">
        <v>12056</v>
      </c>
    </row>
    <row r="2812" spans="1:27" x14ac:dyDescent="0.3">
      <c r="A2812">
        <f t="shared" si="747"/>
        <v>2811</v>
      </c>
      <c r="B2812" t="s">
        <v>12057</v>
      </c>
      <c r="C2812" t="s">
        <v>12058</v>
      </c>
      <c r="D2812" t="str">
        <f t="shared" si="738"/>
        <v>Dody Stetlye</v>
      </c>
      <c r="E2812" s="3" t="s">
        <v>32</v>
      </c>
      <c r="F2812">
        <v>92</v>
      </c>
      <c r="G2812" s="1">
        <v>44553</v>
      </c>
      <c r="H2812" s="2">
        <f t="shared" si="739"/>
        <v>23</v>
      </c>
      <c r="I2812" s="2">
        <f t="shared" si="740"/>
        <v>12</v>
      </c>
      <c r="J2812" s="2">
        <f t="shared" si="741"/>
        <v>2021</v>
      </c>
      <c r="K2812" s="1">
        <f t="shared" si="756"/>
        <v>44561</v>
      </c>
      <c r="L2812" s="2">
        <f t="shared" si="743"/>
        <v>31</v>
      </c>
      <c r="M2812" s="2">
        <f t="shared" si="744"/>
        <v>12</v>
      </c>
      <c r="N2812" s="2">
        <f t="shared" si="745"/>
        <v>2021</v>
      </c>
      <c r="O2812" s="2">
        <f t="shared" si="746"/>
        <v>8</v>
      </c>
      <c r="P2812" t="s">
        <v>118</v>
      </c>
      <c r="Q2812" t="s">
        <v>197</v>
      </c>
      <c r="R2812" t="s">
        <v>12059</v>
      </c>
      <c r="S2812" t="s">
        <v>36</v>
      </c>
      <c r="T2812" s="3" t="s">
        <v>57</v>
      </c>
      <c r="U2812" s="4">
        <v>55203.73</v>
      </c>
      <c r="V2812" t="s">
        <v>1179</v>
      </c>
      <c r="W2812" s="3" t="b">
        <v>0</v>
      </c>
      <c r="X2812" s="3" t="b">
        <v>1</v>
      </c>
      <c r="Y2812" t="s">
        <v>12060</v>
      </c>
      <c r="Z2812" t="s">
        <v>23012</v>
      </c>
      <c r="AA2812" t="s">
        <v>9452</v>
      </c>
    </row>
    <row r="2813" spans="1:27" x14ac:dyDescent="0.3">
      <c r="A2813">
        <f t="shared" si="747"/>
        <v>2812</v>
      </c>
      <c r="B2813" t="s">
        <v>12061</v>
      </c>
      <c r="C2813" t="s">
        <v>12062</v>
      </c>
      <c r="D2813" t="str">
        <f t="shared" si="738"/>
        <v>Rodney Aslie</v>
      </c>
      <c r="E2813" s="3" t="s">
        <v>43</v>
      </c>
      <c r="F2813">
        <v>66</v>
      </c>
      <c r="G2813" s="1">
        <v>44469</v>
      </c>
      <c r="H2813" s="2">
        <f t="shared" si="739"/>
        <v>30</v>
      </c>
      <c r="I2813" s="2">
        <f t="shared" si="740"/>
        <v>9</v>
      </c>
      <c r="J2813" s="2">
        <f t="shared" si="741"/>
        <v>2021</v>
      </c>
      <c r="K2813" s="1">
        <f t="shared" si="756"/>
        <v>44477</v>
      </c>
      <c r="L2813" s="2">
        <f t="shared" si="743"/>
        <v>8</v>
      </c>
      <c r="M2813" s="2">
        <f t="shared" si="744"/>
        <v>10</v>
      </c>
      <c r="N2813" s="2">
        <f t="shared" si="745"/>
        <v>2021</v>
      </c>
      <c r="O2813" s="2">
        <f t="shared" si="746"/>
        <v>8</v>
      </c>
      <c r="P2813" t="s">
        <v>63</v>
      </c>
      <c r="Q2813" t="s">
        <v>197</v>
      </c>
      <c r="R2813" t="s">
        <v>12063</v>
      </c>
      <c r="S2813" t="s">
        <v>146</v>
      </c>
      <c r="T2813" s="3" t="s">
        <v>47</v>
      </c>
      <c r="U2813" s="4">
        <v>5492.68</v>
      </c>
      <c r="V2813" t="s">
        <v>680</v>
      </c>
      <c r="W2813" s="3" t="b">
        <v>0</v>
      </c>
      <c r="X2813" s="3" t="b">
        <v>1</v>
      </c>
      <c r="Y2813" t="s">
        <v>5721</v>
      </c>
      <c r="Z2813" t="s">
        <v>2343</v>
      </c>
      <c r="AA2813" t="s">
        <v>12064</v>
      </c>
    </row>
    <row r="2814" spans="1:27" x14ac:dyDescent="0.3">
      <c r="A2814">
        <f t="shared" si="747"/>
        <v>2813</v>
      </c>
      <c r="B2814" t="s">
        <v>12065</v>
      </c>
      <c r="C2814" t="s">
        <v>12066</v>
      </c>
      <c r="D2814" t="str">
        <f t="shared" si="738"/>
        <v>Gerrie Ferretti</v>
      </c>
      <c r="E2814" s="3" t="s">
        <v>43</v>
      </c>
      <c r="F2814">
        <v>73</v>
      </c>
      <c r="G2814" s="1">
        <v>44366</v>
      </c>
      <c r="H2814" s="2">
        <f t="shared" si="739"/>
        <v>19</v>
      </c>
      <c r="I2814" s="2">
        <f t="shared" si="740"/>
        <v>6</v>
      </c>
      <c r="J2814" s="2">
        <f t="shared" si="741"/>
        <v>2021</v>
      </c>
      <c r="K2814" s="1">
        <f t="shared" si="756"/>
        <v>44374</v>
      </c>
      <c r="L2814" s="2">
        <f t="shared" si="743"/>
        <v>27</v>
      </c>
      <c r="M2814" s="2">
        <f t="shared" si="744"/>
        <v>6</v>
      </c>
      <c r="N2814" s="2">
        <f t="shared" si="745"/>
        <v>2021</v>
      </c>
      <c r="O2814" s="2">
        <f t="shared" si="746"/>
        <v>8</v>
      </c>
      <c r="P2814" t="s">
        <v>118</v>
      </c>
      <c r="Q2814" t="s">
        <v>45</v>
      </c>
      <c r="R2814" t="s">
        <v>12067</v>
      </c>
      <c r="S2814" t="s">
        <v>56</v>
      </c>
      <c r="T2814" s="3" t="s">
        <v>26</v>
      </c>
      <c r="U2814" s="4">
        <v>21472.84</v>
      </c>
      <c r="V2814" t="s">
        <v>3192</v>
      </c>
      <c r="W2814" s="3" t="s">
        <v>23011</v>
      </c>
      <c r="X2814" s="3" t="b">
        <v>1</v>
      </c>
      <c r="Y2814" t="s">
        <v>12068</v>
      </c>
      <c r="Z2814" t="s">
        <v>2263</v>
      </c>
      <c r="AA2814" t="s">
        <v>1786</v>
      </c>
    </row>
    <row r="2815" spans="1:27" x14ac:dyDescent="0.3">
      <c r="A2815">
        <f t="shared" si="747"/>
        <v>2814</v>
      </c>
      <c r="B2815" t="s">
        <v>12069</v>
      </c>
      <c r="C2815" t="s">
        <v>1071</v>
      </c>
      <c r="D2815" t="str">
        <f t="shared" si="738"/>
        <v>Tris Pettiford</v>
      </c>
      <c r="E2815" s="3" t="s">
        <v>43</v>
      </c>
      <c r="F2815">
        <v>38</v>
      </c>
      <c r="G2815" s="1">
        <v>44442</v>
      </c>
      <c r="H2815" s="2">
        <f t="shared" si="739"/>
        <v>3</v>
      </c>
      <c r="I2815" s="2">
        <f t="shared" si="740"/>
        <v>9</v>
      </c>
      <c r="J2815" s="2">
        <f t="shared" si="741"/>
        <v>2021</v>
      </c>
      <c r="K2815" s="1">
        <v>44443</v>
      </c>
      <c r="L2815" s="2">
        <f t="shared" si="743"/>
        <v>4</v>
      </c>
      <c r="M2815" s="2">
        <f t="shared" si="744"/>
        <v>9</v>
      </c>
      <c r="N2815" s="2">
        <f t="shared" si="745"/>
        <v>2021</v>
      </c>
      <c r="O2815" s="2">
        <f t="shared" si="746"/>
        <v>1</v>
      </c>
      <c r="P2815" t="s">
        <v>73</v>
      </c>
      <c r="Q2815" t="s">
        <v>34</v>
      </c>
      <c r="R2815" t="s">
        <v>12070</v>
      </c>
      <c r="S2815" t="s">
        <v>146</v>
      </c>
      <c r="T2815" s="3" t="s">
        <v>26</v>
      </c>
      <c r="U2815" s="4">
        <v>597.55999999999995</v>
      </c>
      <c r="V2815" t="s">
        <v>1385</v>
      </c>
      <c r="W2815" s="3" t="b">
        <v>1</v>
      </c>
      <c r="X2815" s="3" t="b">
        <v>1</v>
      </c>
      <c r="Y2815" t="s">
        <v>12071</v>
      </c>
      <c r="Z2815" t="s">
        <v>23012</v>
      </c>
      <c r="AA2815" t="s">
        <v>470</v>
      </c>
    </row>
    <row r="2816" spans="1:27" x14ac:dyDescent="0.3">
      <c r="A2816">
        <f t="shared" si="747"/>
        <v>2815</v>
      </c>
      <c r="B2816" t="s">
        <v>9529</v>
      </c>
      <c r="C2816" t="s">
        <v>12072</v>
      </c>
      <c r="D2816" t="str">
        <f t="shared" si="738"/>
        <v>Concordia Radford</v>
      </c>
      <c r="E2816" s="3" t="s">
        <v>32</v>
      </c>
      <c r="F2816">
        <v>95</v>
      </c>
      <c r="G2816" s="1">
        <v>44416</v>
      </c>
      <c r="H2816" s="2">
        <f t="shared" si="739"/>
        <v>8</v>
      </c>
      <c r="I2816" s="2">
        <f t="shared" si="740"/>
        <v>8</v>
      </c>
      <c r="J2816" s="2">
        <f t="shared" si="741"/>
        <v>2021</v>
      </c>
      <c r="K2816" s="1">
        <v>44486</v>
      </c>
      <c r="L2816" s="2">
        <f t="shared" si="743"/>
        <v>17</v>
      </c>
      <c r="M2816" s="2">
        <f t="shared" si="744"/>
        <v>10</v>
      </c>
      <c r="N2816" s="2">
        <f t="shared" si="745"/>
        <v>2021</v>
      </c>
      <c r="O2816" s="2">
        <f t="shared" si="746"/>
        <v>70</v>
      </c>
      <c r="P2816" t="s">
        <v>73</v>
      </c>
      <c r="Q2816" t="s">
        <v>126</v>
      </c>
      <c r="R2816" t="s">
        <v>12073</v>
      </c>
      <c r="S2816" t="s">
        <v>36</v>
      </c>
      <c r="T2816" s="3" t="s">
        <v>83</v>
      </c>
      <c r="U2816" s="4">
        <v>70688.429999999993</v>
      </c>
      <c r="V2816" t="s">
        <v>5199</v>
      </c>
      <c r="W2816" s="3" t="b">
        <v>1</v>
      </c>
      <c r="X2816" s="3" t="b">
        <v>0</v>
      </c>
      <c r="Y2816" t="s">
        <v>12074</v>
      </c>
      <c r="Z2816" t="s">
        <v>23012</v>
      </c>
      <c r="AA2816" t="s">
        <v>419</v>
      </c>
    </row>
    <row r="2817" spans="1:27" x14ac:dyDescent="0.3">
      <c r="A2817">
        <f t="shared" si="747"/>
        <v>2816</v>
      </c>
      <c r="B2817" t="s">
        <v>12075</v>
      </c>
      <c r="C2817" t="s">
        <v>12076</v>
      </c>
      <c r="D2817" t="str">
        <f t="shared" si="738"/>
        <v>Christian Rudeyeard</v>
      </c>
      <c r="E2817" s="3" t="s">
        <v>32</v>
      </c>
      <c r="F2817">
        <v>50</v>
      </c>
      <c r="G2817" s="1">
        <v>44472</v>
      </c>
      <c r="H2817" s="2">
        <f t="shared" si="739"/>
        <v>3</v>
      </c>
      <c r="I2817" s="2">
        <f t="shared" si="740"/>
        <v>10</v>
      </c>
      <c r="J2817" s="2">
        <f t="shared" si="741"/>
        <v>2021</v>
      </c>
      <c r="K2817" s="1">
        <v>44499</v>
      </c>
      <c r="L2817" s="2">
        <f t="shared" si="743"/>
        <v>30</v>
      </c>
      <c r="M2817" s="2">
        <f t="shared" si="744"/>
        <v>10</v>
      </c>
      <c r="N2817" s="2">
        <f t="shared" si="745"/>
        <v>2021</v>
      </c>
      <c r="O2817" s="2">
        <f t="shared" si="746"/>
        <v>27</v>
      </c>
      <c r="P2817" t="s">
        <v>44</v>
      </c>
      <c r="Q2817" t="s">
        <v>90</v>
      </c>
      <c r="R2817" t="s">
        <v>12077</v>
      </c>
      <c r="S2817" t="s">
        <v>25</v>
      </c>
      <c r="T2817" s="3" t="s">
        <v>37</v>
      </c>
      <c r="U2817" s="4">
        <v>92532.43</v>
      </c>
      <c r="V2817" t="s">
        <v>1948</v>
      </c>
      <c r="W2817" s="3" t="b">
        <v>0</v>
      </c>
      <c r="X2817" s="3" t="s">
        <v>23011</v>
      </c>
      <c r="Y2817" t="s">
        <v>12078</v>
      </c>
      <c r="Z2817" t="s">
        <v>23012</v>
      </c>
      <c r="AA2817" t="s">
        <v>115</v>
      </c>
    </row>
    <row r="2818" spans="1:27" x14ac:dyDescent="0.3">
      <c r="A2818">
        <f t="shared" si="747"/>
        <v>2817</v>
      </c>
      <c r="B2818" t="s">
        <v>8907</v>
      </c>
      <c r="C2818" t="s">
        <v>12079</v>
      </c>
      <c r="D2818" t="str">
        <f t="shared" si="738"/>
        <v>Conn Gush</v>
      </c>
      <c r="E2818" s="3" t="s">
        <v>43</v>
      </c>
      <c r="F2818">
        <v>5</v>
      </c>
      <c r="G2818" s="1">
        <v>44375</v>
      </c>
      <c r="H2818" s="2">
        <f t="shared" si="739"/>
        <v>28</v>
      </c>
      <c r="I2818" s="2">
        <f t="shared" si="740"/>
        <v>6</v>
      </c>
      <c r="J2818" s="2">
        <f t="shared" si="741"/>
        <v>2021</v>
      </c>
      <c r="K2818" s="1">
        <f>G2818+8</f>
        <v>44383</v>
      </c>
      <c r="L2818" s="2">
        <f t="shared" si="743"/>
        <v>6</v>
      </c>
      <c r="M2818" s="2">
        <f t="shared" si="744"/>
        <v>7</v>
      </c>
      <c r="N2818" s="2">
        <f t="shared" si="745"/>
        <v>2021</v>
      </c>
      <c r="O2818" s="2">
        <f t="shared" si="746"/>
        <v>8</v>
      </c>
      <c r="P2818" t="s">
        <v>22</v>
      </c>
      <c r="Q2818" t="s">
        <v>54</v>
      </c>
      <c r="R2818" t="s">
        <v>12080</v>
      </c>
      <c r="S2818" t="s">
        <v>25</v>
      </c>
      <c r="T2818" s="3" t="s">
        <v>37</v>
      </c>
      <c r="U2818" s="4">
        <v>32891.32</v>
      </c>
      <c r="V2818" t="s">
        <v>27</v>
      </c>
      <c r="W2818" s="3" t="s">
        <v>23011</v>
      </c>
      <c r="X2818" s="3" t="s">
        <v>23011</v>
      </c>
      <c r="Y2818" t="s">
        <v>12081</v>
      </c>
      <c r="Z2818" t="s">
        <v>23012</v>
      </c>
      <c r="AA2818" t="s">
        <v>911</v>
      </c>
    </row>
    <row r="2819" spans="1:27" x14ac:dyDescent="0.3">
      <c r="A2819">
        <f t="shared" si="747"/>
        <v>2818</v>
      </c>
      <c r="B2819" t="s">
        <v>2954</v>
      </c>
      <c r="C2819" t="s">
        <v>12082</v>
      </c>
      <c r="D2819" t="str">
        <f t="shared" ref="D2819:D2882" si="757">B2819&amp; " " &amp;C2819</f>
        <v>Grethel Choppen</v>
      </c>
      <c r="E2819" s="3" t="s">
        <v>32</v>
      </c>
      <c r="F2819">
        <v>50</v>
      </c>
      <c r="G2819" s="1">
        <v>44404</v>
      </c>
      <c r="H2819" s="2">
        <f t="shared" ref="H2819:H2882" si="758">DAY(G2819)</f>
        <v>27</v>
      </c>
      <c r="I2819" s="2">
        <f t="shared" ref="I2819:I2882" si="759">MONTH(G2819)</f>
        <v>7</v>
      </c>
      <c r="J2819" s="2">
        <f t="shared" ref="J2819:J2882" si="760">YEAR(G2819)</f>
        <v>2021</v>
      </c>
      <c r="K2819" s="1">
        <v>44407</v>
      </c>
      <c r="L2819" s="2">
        <f t="shared" ref="L2819:L2882" si="761">DAY(K2819)</f>
        <v>30</v>
      </c>
      <c r="M2819" s="2">
        <f t="shared" ref="M2819:M2882" si="762">MONTH(K2819)</f>
        <v>7</v>
      </c>
      <c r="N2819" s="2">
        <f t="shared" ref="N2819:N2882" si="763">YEAR(K2819)</f>
        <v>2021</v>
      </c>
      <c r="O2819" s="2">
        <f t="shared" ref="O2819:O2882" si="764">K2819-G2819</f>
        <v>3</v>
      </c>
      <c r="P2819" t="s">
        <v>33</v>
      </c>
      <c r="Q2819" t="s">
        <v>90</v>
      </c>
      <c r="R2819" t="s">
        <v>12083</v>
      </c>
      <c r="S2819" t="s">
        <v>56</v>
      </c>
      <c r="T2819" s="3" t="s">
        <v>83</v>
      </c>
      <c r="U2819" s="4">
        <v>61685.81</v>
      </c>
      <c r="V2819" t="s">
        <v>2273</v>
      </c>
      <c r="W2819" s="3" t="b">
        <v>1</v>
      </c>
      <c r="X2819" s="3" t="s">
        <v>23011</v>
      </c>
      <c r="Y2819" t="s">
        <v>12084</v>
      </c>
      <c r="Z2819" t="s">
        <v>23012</v>
      </c>
      <c r="AA2819" t="s">
        <v>6118</v>
      </c>
    </row>
    <row r="2820" spans="1:27" x14ac:dyDescent="0.3">
      <c r="A2820">
        <f t="shared" ref="A2820:A2883" si="765">A2819+1</f>
        <v>2819</v>
      </c>
      <c r="B2820" t="s">
        <v>12085</v>
      </c>
      <c r="C2820" t="s">
        <v>12086</v>
      </c>
      <c r="D2820" t="str">
        <f t="shared" si="757"/>
        <v>Bonita Skamell</v>
      </c>
      <c r="E2820" s="3" t="s">
        <v>32</v>
      </c>
      <c r="F2820">
        <v>4</v>
      </c>
      <c r="G2820" s="1">
        <v>44295</v>
      </c>
      <c r="H2820" s="2">
        <f t="shared" si="758"/>
        <v>9</v>
      </c>
      <c r="I2820" s="2">
        <f t="shared" si="759"/>
        <v>4</v>
      </c>
      <c r="J2820" s="2">
        <f t="shared" si="760"/>
        <v>2021</v>
      </c>
      <c r="K2820" s="1">
        <v>44380</v>
      </c>
      <c r="L2820" s="2">
        <f t="shared" si="761"/>
        <v>3</v>
      </c>
      <c r="M2820" s="2">
        <f t="shared" si="762"/>
        <v>7</v>
      </c>
      <c r="N2820" s="2">
        <f t="shared" si="763"/>
        <v>2021</v>
      </c>
      <c r="O2820" s="2">
        <f t="shared" si="764"/>
        <v>85</v>
      </c>
      <c r="P2820" t="s">
        <v>44</v>
      </c>
      <c r="Q2820" t="s">
        <v>74</v>
      </c>
      <c r="R2820" t="s">
        <v>12087</v>
      </c>
      <c r="S2820" t="s">
        <v>146</v>
      </c>
      <c r="T2820" s="3" t="s">
        <v>57</v>
      </c>
      <c r="U2820" s="4">
        <v>74716.820000000007</v>
      </c>
      <c r="V2820" t="s">
        <v>2519</v>
      </c>
      <c r="W2820" s="3" t="b">
        <v>0</v>
      </c>
      <c r="X2820" s="3" t="s">
        <v>23011</v>
      </c>
      <c r="Y2820" t="s">
        <v>12088</v>
      </c>
      <c r="Z2820" t="s">
        <v>23012</v>
      </c>
      <c r="AA2820" t="s">
        <v>8903</v>
      </c>
    </row>
    <row r="2821" spans="1:27" x14ac:dyDescent="0.3">
      <c r="A2821">
        <f t="shared" si="765"/>
        <v>2820</v>
      </c>
      <c r="B2821" t="s">
        <v>12089</v>
      </c>
      <c r="C2821" t="s">
        <v>12090</v>
      </c>
      <c r="D2821" t="str">
        <f t="shared" si="757"/>
        <v>Wernher Grandisson</v>
      </c>
      <c r="E2821" s="3" t="s">
        <v>43</v>
      </c>
      <c r="F2821">
        <v>77</v>
      </c>
      <c r="G2821" s="1">
        <v>44336</v>
      </c>
      <c r="H2821" s="2">
        <f t="shared" si="758"/>
        <v>20</v>
      </c>
      <c r="I2821" s="2">
        <f t="shared" si="759"/>
        <v>5</v>
      </c>
      <c r="J2821" s="2">
        <f t="shared" si="760"/>
        <v>2021</v>
      </c>
      <c r="K2821" s="1">
        <f>G2821+8</f>
        <v>44344</v>
      </c>
      <c r="L2821" s="2">
        <f t="shared" si="761"/>
        <v>28</v>
      </c>
      <c r="M2821" s="2">
        <f t="shared" si="762"/>
        <v>5</v>
      </c>
      <c r="N2821" s="2">
        <f t="shared" si="763"/>
        <v>2021</v>
      </c>
      <c r="O2821" s="2">
        <f t="shared" si="764"/>
        <v>8</v>
      </c>
      <c r="P2821" t="s">
        <v>73</v>
      </c>
      <c r="Q2821" t="s">
        <v>126</v>
      </c>
      <c r="R2821" t="s">
        <v>12091</v>
      </c>
      <c r="S2821" t="s">
        <v>25</v>
      </c>
      <c r="T2821" s="3" t="s">
        <v>83</v>
      </c>
      <c r="U2821" s="4">
        <v>24589.11</v>
      </c>
      <c r="V2821" t="s">
        <v>3351</v>
      </c>
      <c r="W2821" s="3" t="b">
        <v>1</v>
      </c>
      <c r="X2821" s="3" t="b">
        <v>1</v>
      </c>
      <c r="Y2821" t="s">
        <v>12092</v>
      </c>
      <c r="Z2821" t="s">
        <v>23012</v>
      </c>
      <c r="AA2821" t="s">
        <v>12093</v>
      </c>
    </row>
    <row r="2822" spans="1:27" x14ac:dyDescent="0.3">
      <c r="A2822">
        <f t="shared" si="765"/>
        <v>2821</v>
      </c>
      <c r="B2822" t="s">
        <v>12094</v>
      </c>
      <c r="C2822" t="s">
        <v>12095</v>
      </c>
      <c r="D2822" t="str">
        <f t="shared" si="757"/>
        <v>Rubina Dibbs</v>
      </c>
      <c r="E2822" s="3" t="s">
        <v>32</v>
      </c>
      <c r="F2822">
        <v>67</v>
      </c>
      <c r="G2822" s="1">
        <v>44298</v>
      </c>
      <c r="H2822" s="2">
        <f t="shared" si="758"/>
        <v>12</v>
      </c>
      <c r="I2822" s="2">
        <f t="shared" si="759"/>
        <v>4</v>
      </c>
      <c r="J2822" s="2">
        <f t="shared" si="760"/>
        <v>2021</v>
      </c>
      <c r="K2822" s="1">
        <v>44556</v>
      </c>
      <c r="L2822" s="2">
        <f t="shared" si="761"/>
        <v>26</v>
      </c>
      <c r="M2822" s="2">
        <f t="shared" si="762"/>
        <v>12</v>
      </c>
      <c r="N2822" s="2">
        <f t="shared" si="763"/>
        <v>2021</v>
      </c>
      <c r="O2822" s="2">
        <f t="shared" si="764"/>
        <v>258</v>
      </c>
      <c r="P2822" t="s">
        <v>22</v>
      </c>
      <c r="Q2822" t="s">
        <v>54</v>
      </c>
      <c r="R2822" t="s">
        <v>12096</v>
      </c>
      <c r="S2822" t="s">
        <v>56</v>
      </c>
      <c r="T2822" s="3" t="s">
        <v>23012</v>
      </c>
      <c r="U2822" s="4">
        <v>9430.4500000000007</v>
      </c>
      <c r="V2822" t="s">
        <v>806</v>
      </c>
      <c r="W2822" s="3" t="s">
        <v>23011</v>
      </c>
      <c r="X2822" s="3" t="b">
        <v>0</v>
      </c>
      <c r="Y2822" t="s">
        <v>12097</v>
      </c>
      <c r="Z2822" t="s">
        <v>23012</v>
      </c>
      <c r="AA2822" t="s">
        <v>1243</v>
      </c>
    </row>
    <row r="2823" spans="1:27" x14ac:dyDescent="0.3">
      <c r="A2823">
        <f t="shared" si="765"/>
        <v>2822</v>
      </c>
      <c r="B2823" t="s">
        <v>4832</v>
      </c>
      <c r="C2823" t="s">
        <v>12098</v>
      </c>
      <c r="D2823" t="str">
        <f t="shared" si="757"/>
        <v>Nollie Truckell</v>
      </c>
      <c r="E2823" s="3" t="s">
        <v>43</v>
      </c>
      <c r="F2823">
        <v>50</v>
      </c>
      <c r="G2823" s="1">
        <v>44238</v>
      </c>
      <c r="H2823" s="2">
        <f t="shared" si="758"/>
        <v>11</v>
      </c>
      <c r="I2823" s="2">
        <f t="shared" si="759"/>
        <v>2</v>
      </c>
      <c r="J2823" s="2">
        <f t="shared" si="760"/>
        <v>2021</v>
      </c>
      <c r="K2823" s="1">
        <v>44519</v>
      </c>
      <c r="L2823" s="2">
        <f t="shared" si="761"/>
        <v>19</v>
      </c>
      <c r="M2823" s="2">
        <f t="shared" si="762"/>
        <v>11</v>
      </c>
      <c r="N2823" s="2">
        <f t="shared" si="763"/>
        <v>2021</v>
      </c>
      <c r="O2823" s="2">
        <f t="shared" si="764"/>
        <v>281</v>
      </c>
      <c r="P2823" t="s">
        <v>118</v>
      </c>
      <c r="Q2823" t="s">
        <v>23</v>
      </c>
      <c r="R2823" t="s">
        <v>12099</v>
      </c>
      <c r="S2823" t="s">
        <v>100</v>
      </c>
      <c r="T2823" s="3" t="s">
        <v>133</v>
      </c>
      <c r="U2823" s="4">
        <v>42873.440000000002</v>
      </c>
      <c r="V2823" t="s">
        <v>1828</v>
      </c>
      <c r="W2823" s="3" t="s">
        <v>23011</v>
      </c>
      <c r="X2823" s="3" t="b">
        <v>1</v>
      </c>
      <c r="Y2823" t="s">
        <v>12100</v>
      </c>
      <c r="Z2823" t="s">
        <v>23012</v>
      </c>
      <c r="AA2823" t="s">
        <v>8674</v>
      </c>
    </row>
    <row r="2824" spans="1:27" x14ac:dyDescent="0.3">
      <c r="A2824">
        <f t="shared" si="765"/>
        <v>2823</v>
      </c>
      <c r="B2824" t="s">
        <v>12101</v>
      </c>
      <c r="C2824" t="s">
        <v>12102</v>
      </c>
      <c r="D2824" t="str">
        <f t="shared" si="757"/>
        <v>Jakob Tessier</v>
      </c>
      <c r="E2824" s="3" t="s">
        <v>43</v>
      </c>
      <c r="F2824">
        <v>95</v>
      </c>
      <c r="G2824" s="1">
        <v>44371</v>
      </c>
      <c r="H2824" s="2">
        <f t="shared" si="758"/>
        <v>24</v>
      </c>
      <c r="I2824" s="2">
        <f t="shared" si="759"/>
        <v>6</v>
      </c>
      <c r="J2824" s="2">
        <f t="shared" si="760"/>
        <v>2021</v>
      </c>
      <c r="K2824" s="1">
        <f>G2824+8</f>
        <v>44379</v>
      </c>
      <c r="L2824" s="2">
        <f t="shared" si="761"/>
        <v>2</v>
      </c>
      <c r="M2824" s="2">
        <f t="shared" si="762"/>
        <v>7</v>
      </c>
      <c r="N2824" s="2">
        <f t="shared" si="763"/>
        <v>2021</v>
      </c>
      <c r="O2824" s="2">
        <f t="shared" si="764"/>
        <v>8</v>
      </c>
      <c r="P2824" t="s">
        <v>118</v>
      </c>
      <c r="Q2824" t="s">
        <v>23</v>
      </c>
      <c r="R2824" t="s">
        <v>12103</v>
      </c>
      <c r="S2824" t="s">
        <v>146</v>
      </c>
      <c r="T2824" s="3" t="s">
        <v>133</v>
      </c>
      <c r="U2824" s="4">
        <v>98622.07</v>
      </c>
      <c r="V2824" t="s">
        <v>1050</v>
      </c>
      <c r="W2824" s="3" t="b">
        <v>0</v>
      </c>
      <c r="X2824" s="3" t="b">
        <v>1</v>
      </c>
      <c r="Y2824" t="s">
        <v>12104</v>
      </c>
      <c r="Z2824" t="s">
        <v>23012</v>
      </c>
      <c r="AA2824" t="s">
        <v>4032</v>
      </c>
    </row>
    <row r="2825" spans="1:27" x14ac:dyDescent="0.3">
      <c r="A2825">
        <f t="shared" si="765"/>
        <v>2824</v>
      </c>
      <c r="B2825" t="s">
        <v>4534</v>
      </c>
      <c r="C2825" t="s">
        <v>12105</v>
      </c>
      <c r="D2825" t="str">
        <f t="shared" si="757"/>
        <v>Carroll Wheelwright</v>
      </c>
      <c r="E2825" s="3" t="s">
        <v>43</v>
      </c>
      <c r="F2825">
        <v>95</v>
      </c>
      <c r="G2825" s="1">
        <v>44272</v>
      </c>
      <c r="H2825" s="2">
        <f t="shared" si="758"/>
        <v>17</v>
      </c>
      <c r="I2825" s="2">
        <f t="shared" si="759"/>
        <v>3</v>
      </c>
      <c r="J2825" s="2">
        <f t="shared" si="760"/>
        <v>2021</v>
      </c>
      <c r="K2825" s="1">
        <v>44363</v>
      </c>
      <c r="L2825" s="2">
        <f t="shared" si="761"/>
        <v>16</v>
      </c>
      <c r="M2825" s="2">
        <f t="shared" si="762"/>
        <v>6</v>
      </c>
      <c r="N2825" s="2">
        <f t="shared" si="763"/>
        <v>2021</v>
      </c>
      <c r="O2825" s="2">
        <f t="shared" si="764"/>
        <v>91</v>
      </c>
      <c r="P2825" t="s">
        <v>33</v>
      </c>
      <c r="Q2825" t="s">
        <v>34</v>
      </c>
      <c r="R2825" t="s">
        <v>12106</v>
      </c>
      <c r="S2825" t="s">
        <v>177</v>
      </c>
      <c r="T2825" s="3" t="s">
        <v>66</v>
      </c>
      <c r="U2825" s="4">
        <v>44856.52</v>
      </c>
      <c r="V2825" t="s">
        <v>1937</v>
      </c>
      <c r="W2825" s="3" t="b">
        <v>1</v>
      </c>
      <c r="X2825" s="3" t="b">
        <v>1</v>
      </c>
      <c r="Y2825" t="s">
        <v>12107</v>
      </c>
      <c r="Z2825" t="s">
        <v>23012</v>
      </c>
      <c r="AA2825" t="s">
        <v>12108</v>
      </c>
    </row>
    <row r="2826" spans="1:27" x14ac:dyDescent="0.3">
      <c r="A2826">
        <f t="shared" si="765"/>
        <v>2825</v>
      </c>
      <c r="B2826" t="s">
        <v>12109</v>
      </c>
      <c r="C2826" t="s">
        <v>12110</v>
      </c>
      <c r="D2826" t="str">
        <f t="shared" si="757"/>
        <v>Bab Hyde-Chambers</v>
      </c>
      <c r="E2826" s="3" t="s">
        <v>769</v>
      </c>
      <c r="F2826">
        <v>4</v>
      </c>
      <c r="G2826" s="1">
        <v>44415</v>
      </c>
      <c r="H2826" s="2">
        <f t="shared" si="758"/>
        <v>7</v>
      </c>
      <c r="I2826" s="2">
        <f t="shared" si="759"/>
        <v>8</v>
      </c>
      <c r="J2826" s="2">
        <f t="shared" si="760"/>
        <v>2021</v>
      </c>
      <c r="K2826" s="1">
        <v>44435</v>
      </c>
      <c r="L2826" s="2">
        <f t="shared" si="761"/>
        <v>27</v>
      </c>
      <c r="M2826" s="2">
        <f t="shared" si="762"/>
        <v>8</v>
      </c>
      <c r="N2826" s="2">
        <f t="shared" si="763"/>
        <v>2021</v>
      </c>
      <c r="O2826" s="2">
        <f t="shared" si="764"/>
        <v>20</v>
      </c>
      <c r="P2826" t="s">
        <v>44</v>
      </c>
      <c r="Q2826" t="s">
        <v>45</v>
      </c>
      <c r="R2826" t="s">
        <v>12111</v>
      </c>
      <c r="S2826" t="s">
        <v>25</v>
      </c>
      <c r="T2826" s="3" t="s">
        <v>83</v>
      </c>
      <c r="U2826" s="4">
        <v>5635.6</v>
      </c>
      <c r="V2826" t="s">
        <v>3722</v>
      </c>
      <c r="W2826" s="3" t="b">
        <v>0</v>
      </c>
      <c r="X2826" s="3" t="s">
        <v>23011</v>
      </c>
      <c r="Y2826" t="s">
        <v>12112</v>
      </c>
      <c r="Z2826" t="s">
        <v>23012</v>
      </c>
      <c r="AA2826" t="s">
        <v>12113</v>
      </c>
    </row>
    <row r="2827" spans="1:27" x14ac:dyDescent="0.3">
      <c r="A2827">
        <f t="shared" si="765"/>
        <v>2826</v>
      </c>
      <c r="B2827" t="s">
        <v>12114</v>
      </c>
      <c r="C2827" t="s">
        <v>12115</v>
      </c>
      <c r="D2827" t="str">
        <f t="shared" si="757"/>
        <v>Guido Velden</v>
      </c>
      <c r="E2827" s="3" t="s">
        <v>43</v>
      </c>
      <c r="F2827">
        <v>74</v>
      </c>
      <c r="G2827" s="1">
        <v>44375</v>
      </c>
      <c r="H2827" s="2">
        <f t="shared" si="758"/>
        <v>28</v>
      </c>
      <c r="I2827" s="2">
        <f t="shared" si="759"/>
        <v>6</v>
      </c>
      <c r="J2827" s="2">
        <f t="shared" si="760"/>
        <v>2021</v>
      </c>
      <c r="K2827" s="1">
        <v>44401</v>
      </c>
      <c r="L2827" s="2">
        <f t="shared" si="761"/>
        <v>24</v>
      </c>
      <c r="M2827" s="2">
        <f t="shared" si="762"/>
        <v>7</v>
      </c>
      <c r="N2827" s="2">
        <f t="shared" si="763"/>
        <v>2021</v>
      </c>
      <c r="O2827" s="2">
        <f t="shared" si="764"/>
        <v>26</v>
      </c>
      <c r="P2827" t="s">
        <v>63</v>
      </c>
      <c r="Q2827" t="s">
        <v>197</v>
      </c>
      <c r="R2827" t="s">
        <v>12116</v>
      </c>
      <c r="S2827" t="s">
        <v>92</v>
      </c>
      <c r="T2827" s="3" t="s">
        <v>26</v>
      </c>
      <c r="U2827" s="4">
        <v>64701.81</v>
      </c>
      <c r="V2827" t="s">
        <v>77</v>
      </c>
      <c r="W2827" s="3" t="b">
        <v>0</v>
      </c>
      <c r="X2827" s="3" t="b">
        <v>0</v>
      </c>
      <c r="Y2827" t="s">
        <v>12117</v>
      </c>
      <c r="Z2827" t="s">
        <v>23012</v>
      </c>
      <c r="AA2827" t="s">
        <v>487</v>
      </c>
    </row>
    <row r="2828" spans="1:27" x14ac:dyDescent="0.3">
      <c r="A2828">
        <f t="shared" si="765"/>
        <v>2827</v>
      </c>
      <c r="B2828" t="s">
        <v>3955</v>
      </c>
      <c r="C2828" t="s">
        <v>12118</v>
      </c>
      <c r="D2828" t="str">
        <f t="shared" si="757"/>
        <v>Olivero Le Sieur</v>
      </c>
      <c r="E2828" s="3" t="s">
        <v>43</v>
      </c>
      <c r="F2828">
        <v>52</v>
      </c>
      <c r="G2828" s="1">
        <v>44506</v>
      </c>
      <c r="H2828" s="2">
        <f t="shared" si="758"/>
        <v>6</v>
      </c>
      <c r="I2828" s="2">
        <f t="shared" si="759"/>
        <v>11</v>
      </c>
      <c r="J2828" s="2">
        <f t="shared" si="760"/>
        <v>2021</v>
      </c>
      <c r="K2828" s="1">
        <f t="shared" ref="K2828:K2829" si="766">G2828+8</f>
        <v>44514</v>
      </c>
      <c r="L2828" s="2">
        <f t="shared" si="761"/>
        <v>14</v>
      </c>
      <c r="M2828" s="2">
        <f t="shared" si="762"/>
        <v>11</v>
      </c>
      <c r="N2828" s="2">
        <f t="shared" si="763"/>
        <v>2021</v>
      </c>
      <c r="O2828" s="2">
        <f t="shared" si="764"/>
        <v>8</v>
      </c>
      <c r="P2828" t="s">
        <v>118</v>
      </c>
      <c r="Q2828" t="s">
        <v>74</v>
      </c>
      <c r="R2828" t="s">
        <v>12119</v>
      </c>
      <c r="S2828" t="s">
        <v>92</v>
      </c>
      <c r="T2828" s="3" t="s">
        <v>66</v>
      </c>
      <c r="U2828" s="4">
        <v>19610.650000000001</v>
      </c>
      <c r="V2828" t="s">
        <v>988</v>
      </c>
      <c r="W2828" s="3" t="b">
        <v>0</v>
      </c>
      <c r="X2828" s="3" t="b">
        <v>1</v>
      </c>
      <c r="Y2828" t="s">
        <v>12120</v>
      </c>
      <c r="Z2828" t="s">
        <v>23012</v>
      </c>
      <c r="AA2828" t="s">
        <v>12121</v>
      </c>
    </row>
    <row r="2829" spans="1:27" x14ac:dyDescent="0.3">
      <c r="A2829">
        <f t="shared" si="765"/>
        <v>2828</v>
      </c>
      <c r="B2829" t="s">
        <v>12122</v>
      </c>
      <c r="C2829" t="s">
        <v>12123</v>
      </c>
      <c r="D2829" t="str">
        <f t="shared" si="757"/>
        <v>Diane-marie Durran</v>
      </c>
      <c r="E2829" s="3" t="s">
        <v>32</v>
      </c>
      <c r="F2829">
        <v>31</v>
      </c>
      <c r="G2829" s="1">
        <v>44413</v>
      </c>
      <c r="H2829" s="2">
        <f t="shared" si="758"/>
        <v>5</v>
      </c>
      <c r="I2829" s="2">
        <f t="shared" si="759"/>
        <v>8</v>
      </c>
      <c r="J2829" s="2">
        <f t="shared" si="760"/>
        <v>2021</v>
      </c>
      <c r="K2829" s="1">
        <f t="shared" si="766"/>
        <v>44421</v>
      </c>
      <c r="L2829" s="2">
        <f t="shared" si="761"/>
        <v>13</v>
      </c>
      <c r="M2829" s="2">
        <f t="shared" si="762"/>
        <v>8</v>
      </c>
      <c r="N2829" s="2">
        <f t="shared" si="763"/>
        <v>2021</v>
      </c>
      <c r="O2829" s="2">
        <f t="shared" si="764"/>
        <v>8</v>
      </c>
      <c r="P2829" t="s">
        <v>118</v>
      </c>
      <c r="Q2829" t="s">
        <v>126</v>
      </c>
      <c r="R2829" t="s">
        <v>12124</v>
      </c>
      <c r="S2829" t="s">
        <v>146</v>
      </c>
      <c r="T2829" s="3" t="s">
        <v>26</v>
      </c>
      <c r="U2829" s="4">
        <v>18402.5</v>
      </c>
      <c r="V2829" t="s">
        <v>838</v>
      </c>
      <c r="W2829" s="3" t="s">
        <v>23011</v>
      </c>
      <c r="X2829" s="3" t="s">
        <v>23011</v>
      </c>
      <c r="Y2829" t="s">
        <v>12125</v>
      </c>
      <c r="Z2829" t="s">
        <v>23012</v>
      </c>
      <c r="AA2829" t="s">
        <v>12126</v>
      </c>
    </row>
    <row r="2830" spans="1:27" x14ac:dyDescent="0.3">
      <c r="A2830">
        <f t="shared" si="765"/>
        <v>2829</v>
      </c>
      <c r="B2830" t="s">
        <v>12127</v>
      </c>
      <c r="C2830" t="s">
        <v>12128</v>
      </c>
      <c r="D2830" t="str">
        <f t="shared" si="757"/>
        <v>Morten O'dell</v>
      </c>
      <c r="E2830" s="3" t="s">
        <v>43</v>
      </c>
      <c r="F2830">
        <v>1</v>
      </c>
      <c r="G2830" s="1">
        <v>44438</v>
      </c>
      <c r="H2830" s="2">
        <f t="shared" si="758"/>
        <v>30</v>
      </c>
      <c r="I2830" s="2">
        <f t="shared" si="759"/>
        <v>8</v>
      </c>
      <c r="J2830" s="2">
        <f t="shared" si="760"/>
        <v>2021</v>
      </c>
      <c r="K2830" s="1">
        <v>44456</v>
      </c>
      <c r="L2830" s="2">
        <f t="shared" si="761"/>
        <v>17</v>
      </c>
      <c r="M2830" s="2">
        <f t="shared" si="762"/>
        <v>9</v>
      </c>
      <c r="N2830" s="2">
        <f t="shared" si="763"/>
        <v>2021</v>
      </c>
      <c r="O2830" s="2">
        <f t="shared" si="764"/>
        <v>18</v>
      </c>
      <c r="P2830" t="s">
        <v>22</v>
      </c>
      <c r="Q2830" t="s">
        <v>45</v>
      </c>
      <c r="R2830" t="s">
        <v>12129</v>
      </c>
      <c r="S2830" t="s">
        <v>56</v>
      </c>
      <c r="T2830" s="3" t="s">
        <v>23012</v>
      </c>
      <c r="U2830" s="4">
        <v>63133.49</v>
      </c>
      <c r="V2830" t="s">
        <v>2764</v>
      </c>
      <c r="W2830" s="3" t="b">
        <v>1</v>
      </c>
      <c r="X2830" s="3" t="b">
        <v>1</v>
      </c>
      <c r="Y2830" t="s">
        <v>12130</v>
      </c>
      <c r="Z2830" t="s">
        <v>377</v>
      </c>
      <c r="AA2830" t="s">
        <v>4377</v>
      </c>
    </row>
    <row r="2831" spans="1:27" x14ac:dyDescent="0.3">
      <c r="A2831">
        <f t="shared" si="765"/>
        <v>2830</v>
      </c>
      <c r="B2831" t="s">
        <v>12131</v>
      </c>
      <c r="C2831" t="s">
        <v>12132</v>
      </c>
      <c r="D2831" t="str">
        <f t="shared" si="757"/>
        <v>Harwell Steagall</v>
      </c>
      <c r="E2831" s="3" t="s">
        <v>43</v>
      </c>
      <c r="F2831">
        <v>52</v>
      </c>
      <c r="G2831" s="1">
        <v>44239</v>
      </c>
      <c r="H2831" s="2">
        <f t="shared" si="758"/>
        <v>12</v>
      </c>
      <c r="I2831" s="2">
        <f t="shared" si="759"/>
        <v>2</v>
      </c>
      <c r="J2831" s="2">
        <f t="shared" si="760"/>
        <v>2021</v>
      </c>
      <c r="K2831" s="1">
        <v>44528</v>
      </c>
      <c r="L2831" s="2">
        <f t="shared" si="761"/>
        <v>28</v>
      </c>
      <c r="M2831" s="2">
        <f t="shared" si="762"/>
        <v>11</v>
      </c>
      <c r="N2831" s="2">
        <f t="shared" si="763"/>
        <v>2021</v>
      </c>
      <c r="O2831" s="2">
        <f t="shared" si="764"/>
        <v>289</v>
      </c>
      <c r="P2831" t="s">
        <v>33</v>
      </c>
      <c r="Q2831" t="s">
        <v>23</v>
      </c>
      <c r="R2831" t="s">
        <v>12133</v>
      </c>
      <c r="S2831" t="s">
        <v>100</v>
      </c>
      <c r="T2831" s="3" t="s">
        <v>23012</v>
      </c>
      <c r="U2831" s="4">
        <v>54764.71</v>
      </c>
      <c r="V2831" t="s">
        <v>1701</v>
      </c>
      <c r="W2831" s="3" t="b">
        <v>1</v>
      </c>
      <c r="X2831" s="3" t="b">
        <v>0</v>
      </c>
      <c r="Y2831" t="s">
        <v>12134</v>
      </c>
      <c r="Z2831" t="s">
        <v>23012</v>
      </c>
      <c r="AA2831" t="s">
        <v>12135</v>
      </c>
    </row>
    <row r="2832" spans="1:27" x14ac:dyDescent="0.3">
      <c r="A2832">
        <f t="shared" si="765"/>
        <v>2831</v>
      </c>
      <c r="B2832" t="s">
        <v>12136</v>
      </c>
      <c r="C2832" t="s">
        <v>12137</v>
      </c>
      <c r="D2832" t="str">
        <f t="shared" si="757"/>
        <v>Lek Matterdace</v>
      </c>
      <c r="E2832" s="3" t="s">
        <v>43</v>
      </c>
      <c r="F2832">
        <v>59</v>
      </c>
      <c r="G2832" s="1">
        <v>44530</v>
      </c>
      <c r="H2832" s="2">
        <f t="shared" si="758"/>
        <v>30</v>
      </c>
      <c r="I2832" s="2">
        <f t="shared" si="759"/>
        <v>11</v>
      </c>
      <c r="J2832" s="2">
        <f t="shared" si="760"/>
        <v>2021</v>
      </c>
      <c r="K2832" s="1">
        <f t="shared" ref="K2832:K2834" si="767">G2832+8</f>
        <v>44538</v>
      </c>
      <c r="L2832" s="2">
        <f t="shared" si="761"/>
        <v>8</v>
      </c>
      <c r="M2832" s="2">
        <f t="shared" si="762"/>
        <v>12</v>
      </c>
      <c r="N2832" s="2">
        <f t="shared" si="763"/>
        <v>2021</v>
      </c>
      <c r="O2832" s="2">
        <f t="shared" si="764"/>
        <v>8</v>
      </c>
      <c r="P2832" t="s">
        <v>22</v>
      </c>
      <c r="Q2832" t="s">
        <v>197</v>
      </c>
      <c r="R2832" t="s">
        <v>12138</v>
      </c>
      <c r="S2832" t="s">
        <v>25</v>
      </c>
      <c r="T2832" s="3" t="s">
        <v>26</v>
      </c>
      <c r="U2832" s="4">
        <v>66410.559999999998</v>
      </c>
      <c r="V2832" t="s">
        <v>48</v>
      </c>
      <c r="W2832" s="3" t="b">
        <v>1</v>
      </c>
      <c r="X2832" s="3" t="b">
        <v>0</v>
      </c>
      <c r="Y2832" t="s">
        <v>12139</v>
      </c>
      <c r="Z2832" t="s">
        <v>23012</v>
      </c>
      <c r="AA2832" t="s">
        <v>12140</v>
      </c>
    </row>
    <row r="2833" spans="1:27" x14ac:dyDescent="0.3">
      <c r="A2833">
        <f t="shared" si="765"/>
        <v>2832</v>
      </c>
      <c r="B2833" t="s">
        <v>10993</v>
      </c>
      <c r="C2833" t="s">
        <v>12141</v>
      </c>
      <c r="D2833" t="str">
        <f t="shared" si="757"/>
        <v>Avictor Matyushkin</v>
      </c>
      <c r="E2833" s="3" t="s">
        <v>21</v>
      </c>
      <c r="F2833">
        <v>11</v>
      </c>
      <c r="G2833" s="1">
        <v>44459</v>
      </c>
      <c r="H2833" s="2">
        <f t="shared" si="758"/>
        <v>20</v>
      </c>
      <c r="I2833" s="2">
        <f t="shared" si="759"/>
        <v>9</v>
      </c>
      <c r="J2833" s="2">
        <f t="shared" si="760"/>
        <v>2021</v>
      </c>
      <c r="K2833" s="1">
        <f t="shared" si="767"/>
        <v>44467</v>
      </c>
      <c r="L2833" s="2">
        <f t="shared" si="761"/>
        <v>28</v>
      </c>
      <c r="M2833" s="2">
        <f t="shared" si="762"/>
        <v>9</v>
      </c>
      <c r="N2833" s="2">
        <f t="shared" si="763"/>
        <v>2021</v>
      </c>
      <c r="O2833" s="2">
        <f t="shared" si="764"/>
        <v>8</v>
      </c>
      <c r="P2833" t="s">
        <v>22</v>
      </c>
      <c r="Q2833" t="s">
        <v>54</v>
      </c>
      <c r="R2833" t="s">
        <v>12142</v>
      </c>
      <c r="S2833" t="s">
        <v>36</v>
      </c>
      <c r="T2833" s="3" t="s">
        <v>159</v>
      </c>
      <c r="U2833" s="4">
        <v>69969.350000000006</v>
      </c>
      <c r="V2833" t="s">
        <v>1796</v>
      </c>
      <c r="W2833" s="3" t="b">
        <v>1</v>
      </c>
      <c r="X2833" s="3" t="b">
        <v>0</v>
      </c>
      <c r="Y2833" t="s">
        <v>12143</v>
      </c>
      <c r="Z2833" t="s">
        <v>23012</v>
      </c>
      <c r="AA2833" t="s">
        <v>4614</v>
      </c>
    </row>
    <row r="2834" spans="1:27" x14ac:dyDescent="0.3">
      <c r="A2834">
        <f t="shared" si="765"/>
        <v>2833</v>
      </c>
      <c r="B2834" t="s">
        <v>831</v>
      </c>
      <c r="C2834" t="s">
        <v>12144</v>
      </c>
      <c r="D2834" t="str">
        <f t="shared" si="757"/>
        <v>Cary Hasker</v>
      </c>
      <c r="E2834" s="3" t="s">
        <v>32</v>
      </c>
      <c r="F2834">
        <v>36</v>
      </c>
      <c r="G2834" s="1">
        <v>44456</v>
      </c>
      <c r="H2834" s="2">
        <f t="shared" si="758"/>
        <v>17</v>
      </c>
      <c r="I2834" s="2">
        <f t="shared" si="759"/>
        <v>9</v>
      </c>
      <c r="J2834" s="2">
        <f t="shared" si="760"/>
        <v>2021</v>
      </c>
      <c r="K2834" s="1">
        <f t="shared" si="767"/>
        <v>44464</v>
      </c>
      <c r="L2834" s="2">
        <f t="shared" si="761"/>
        <v>25</v>
      </c>
      <c r="M2834" s="2">
        <f t="shared" si="762"/>
        <v>9</v>
      </c>
      <c r="N2834" s="2">
        <f t="shared" si="763"/>
        <v>2021</v>
      </c>
      <c r="O2834" s="2">
        <f t="shared" si="764"/>
        <v>8</v>
      </c>
      <c r="P2834" t="s">
        <v>73</v>
      </c>
      <c r="Q2834" t="s">
        <v>74</v>
      </c>
      <c r="R2834" t="s">
        <v>12145</v>
      </c>
      <c r="S2834" t="s">
        <v>25</v>
      </c>
      <c r="T2834" s="3" t="s">
        <v>66</v>
      </c>
      <c r="U2834" s="4">
        <v>9751.02</v>
      </c>
      <c r="V2834" t="s">
        <v>243</v>
      </c>
      <c r="W2834" s="3" t="b">
        <v>1</v>
      </c>
      <c r="X2834" s="3" t="b">
        <v>1</v>
      </c>
      <c r="Y2834" t="s">
        <v>12146</v>
      </c>
      <c r="Z2834" t="s">
        <v>23012</v>
      </c>
      <c r="AA2834" t="s">
        <v>12147</v>
      </c>
    </row>
    <row r="2835" spans="1:27" x14ac:dyDescent="0.3">
      <c r="A2835">
        <f t="shared" si="765"/>
        <v>2834</v>
      </c>
      <c r="B2835" t="s">
        <v>8034</v>
      </c>
      <c r="C2835" t="s">
        <v>12148</v>
      </c>
      <c r="D2835" t="str">
        <f t="shared" si="757"/>
        <v>Brandea Python</v>
      </c>
      <c r="E2835" s="3" t="s">
        <v>32</v>
      </c>
      <c r="F2835">
        <v>32</v>
      </c>
      <c r="G2835" s="1">
        <v>44510</v>
      </c>
      <c r="H2835" s="2">
        <f t="shared" si="758"/>
        <v>10</v>
      </c>
      <c r="I2835" s="2">
        <f t="shared" si="759"/>
        <v>11</v>
      </c>
      <c r="J2835" s="2">
        <f t="shared" si="760"/>
        <v>2021</v>
      </c>
      <c r="K2835" s="1">
        <v>44558</v>
      </c>
      <c r="L2835" s="2">
        <f t="shared" si="761"/>
        <v>28</v>
      </c>
      <c r="M2835" s="2">
        <f t="shared" si="762"/>
        <v>12</v>
      </c>
      <c r="N2835" s="2">
        <f t="shared" si="763"/>
        <v>2021</v>
      </c>
      <c r="O2835" s="2">
        <f t="shared" si="764"/>
        <v>48</v>
      </c>
      <c r="P2835" t="s">
        <v>118</v>
      </c>
      <c r="Q2835" t="s">
        <v>23</v>
      </c>
      <c r="R2835" t="s">
        <v>12149</v>
      </c>
      <c r="S2835" t="s">
        <v>25</v>
      </c>
      <c r="T2835" s="3" t="s">
        <v>23012</v>
      </c>
      <c r="U2835" s="4">
        <v>85121.46</v>
      </c>
      <c r="V2835" t="s">
        <v>3466</v>
      </c>
      <c r="W2835" s="3" t="b">
        <v>0</v>
      </c>
      <c r="X2835" s="3" t="b">
        <v>0</v>
      </c>
      <c r="Y2835" t="s">
        <v>12150</v>
      </c>
      <c r="Z2835" t="s">
        <v>23012</v>
      </c>
      <c r="AA2835" t="s">
        <v>7723</v>
      </c>
    </row>
    <row r="2836" spans="1:27" x14ac:dyDescent="0.3">
      <c r="A2836">
        <f t="shared" si="765"/>
        <v>2835</v>
      </c>
      <c r="B2836" t="s">
        <v>12151</v>
      </c>
      <c r="C2836" t="s">
        <v>12152</v>
      </c>
      <c r="D2836" t="str">
        <f t="shared" si="757"/>
        <v>Bev Ivetts</v>
      </c>
      <c r="E2836" s="3" t="s">
        <v>32</v>
      </c>
      <c r="F2836">
        <v>65</v>
      </c>
      <c r="G2836" s="1">
        <v>44241</v>
      </c>
      <c r="H2836" s="2">
        <f t="shared" si="758"/>
        <v>14</v>
      </c>
      <c r="I2836" s="2">
        <f t="shared" si="759"/>
        <v>2</v>
      </c>
      <c r="J2836" s="2">
        <f t="shared" si="760"/>
        <v>2021</v>
      </c>
      <c r="K2836" s="1">
        <v>44258</v>
      </c>
      <c r="L2836" s="2">
        <f t="shared" si="761"/>
        <v>3</v>
      </c>
      <c r="M2836" s="2">
        <f t="shared" si="762"/>
        <v>3</v>
      </c>
      <c r="N2836" s="2">
        <f t="shared" si="763"/>
        <v>2021</v>
      </c>
      <c r="O2836" s="2">
        <f t="shared" si="764"/>
        <v>17</v>
      </c>
      <c r="P2836" t="s">
        <v>118</v>
      </c>
      <c r="Q2836" t="s">
        <v>90</v>
      </c>
      <c r="R2836" t="s">
        <v>12153</v>
      </c>
      <c r="S2836" t="s">
        <v>36</v>
      </c>
      <c r="T2836" s="3" t="s">
        <v>23012</v>
      </c>
      <c r="U2836" s="4">
        <v>8777.69</v>
      </c>
      <c r="V2836" t="s">
        <v>1471</v>
      </c>
      <c r="W2836" s="3" t="s">
        <v>23011</v>
      </c>
      <c r="X2836" s="3" t="s">
        <v>23011</v>
      </c>
      <c r="Y2836" t="s">
        <v>12154</v>
      </c>
      <c r="Z2836" t="s">
        <v>23012</v>
      </c>
      <c r="AA2836" t="s">
        <v>605</v>
      </c>
    </row>
    <row r="2837" spans="1:27" x14ac:dyDescent="0.3">
      <c r="A2837">
        <f t="shared" si="765"/>
        <v>2836</v>
      </c>
      <c r="B2837" t="s">
        <v>12155</v>
      </c>
      <c r="C2837" t="s">
        <v>12156</v>
      </c>
      <c r="D2837" t="str">
        <f t="shared" si="757"/>
        <v>Kassie Fasset</v>
      </c>
      <c r="E2837" s="3" t="s">
        <v>32</v>
      </c>
      <c r="F2837">
        <v>36</v>
      </c>
      <c r="G2837" s="1">
        <v>44542</v>
      </c>
      <c r="H2837" s="2">
        <f t="shared" si="758"/>
        <v>12</v>
      </c>
      <c r="I2837" s="2">
        <f t="shared" si="759"/>
        <v>12</v>
      </c>
      <c r="J2837" s="2">
        <f t="shared" si="760"/>
        <v>2021</v>
      </c>
      <c r="K2837" s="1">
        <f>G2837+8</f>
        <v>44550</v>
      </c>
      <c r="L2837" s="2">
        <f t="shared" si="761"/>
        <v>20</v>
      </c>
      <c r="M2837" s="2">
        <f t="shared" si="762"/>
        <v>12</v>
      </c>
      <c r="N2837" s="2">
        <f t="shared" si="763"/>
        <v>2021</v>
      </c>
      <c r="O2837" s="2">
        <f t="shared" si="764"/>
        <v>8</v>
      </c>
      <c r="P2837" t="s">
        <v>22</v>
      </c>
      <c r="Q2837" t="s">
        <v>54</v>
      </c>
      <c r="R2837" t="s">
        <v>12157</v>
      </c>
      <c r="S2837" t="s">
        <v>76</v>
      </c>
      <c r="T2837" s="3" t="s">
        <v>23012</v>
      </c>
      <c r="U2837" s="4">
        <v>61412.33</v>
      </c>
      <c r="V2837" t="s">
        <v>843</v>
      </c>
      <c r="W2837" s="3" t="b">
        <v>1</v>
      </c>
      <c r="X2837" s="3" t="s">
        <v>23011</v>
      </c>
      <c r="Y2837" t="s">
        <v>12158</v>
      </c>
      <c r="Z2837" t="s">
        <v>23012</v>
      </c>
      <c r="AA2837" t="s">
        <v>1555</v>
      </c>
    </row>
    <row r="2838" spans="1:27" x14ac:dyDescent="0.3">
      <c r="A2838">
        <f t="shared" si="765"/>
        <v>2837</v>
      </c>
      <c r="B2838" t="s">
        <v>12159</v>
      </c>
      <c r="C2838" t="s">
        <v>12160</v>
      </c>
      <c r="D2838" t="str">
        <f t="shared" si="757"/>
        <v>Annemarie Bampkin</v>
      </c>
      <c r="E2838" s="3" t="s">
        <v>769</v>
      </c>
      <c r="F2838">
        <v>75</v>
      </c>
      <c r="G2838" s="1">
        <v>44379</v>
      </c>
      <c r="H2838" s="2">
        <f t="shared" si="758"/>
        <v>2</v>
      </c>
      <c r="I2838" s="2">
        <f t="shared" si="759"/>
        <v>7</v>
      </c>
      <c r="J2838" s="2">
        <f t="shared" si="760"/>
        <v>2021</v>
      </c>
      <c r="K2838" s="1">
        <v>44546</v>
      </c>
      <c r="L2838" s="2">
        <f t="shared" si="761"/>
        <v>16</v>
      </c>
      <c r="M2838" s="2">
        <f t="shared" si="762"/>
        <v>12</v>
      </c>
      <c r="N2838" s="2">
        <f t="shared" si="763"/>
        <v>2021</v>
      </c>
      <c r="O2838" s="2">
        <f t="shared" si="764"/>
        <v>167</v>
      </c>
      <c r="P2838" t="s">
        <v>73</v>
      </c>
      <c r="Q2838" t="s">
        <v>90</v>
      </c>
      <c r="R2838" t="s">
        <v>12161</v>
      </c>
      <c r="S2838" t="s">
        <v>36</v>
      </c>
      <c r="T2838" s="3" t="s">
        <v>159</v>
      </c>
      <c r="U2838" s="4">
        <v>83677.73</v>
      </c>
      <c r="V2838" t="s">
        <v>932</v>
      </c>
      <c r="W2838" s="3" t="s">
        <v>23011</v>
      </c>
      <c r="X2838" s="3" t="b">
        <v>0</v>
      </c>
      <c r="Y2838" t="s">
        <v>12162</v>
      </c>
      <c r="Z2838" t="s">
        <v>23012</v>
      </c>
      <c r="AA2838" t="s">
        <v>12163</v>
      </c>
    </row>
    <row r="2839" spans="1:27" x14ac:dyDescent="0.3">
      <c r="A2839">
        <f t="shared" si="765"/>
        <v>2838</v>
      </c>
      <c r="B2839" t="s">
        <v>12164</v>
      </c>
      <c r="C2839" t="s">
        <v>12165</v>
      </c>
      <c r="D2839" t="str">
        <f t="shared" si="757"/>
        <v>Frieda Cockings</v>
      </c>
      <c r="E2839" s="3" t="s">
        <v>32</v>
      </c>
      <c r="F2839">
        <v>43</v>
      </c>
      <c r="G2839" s="1">
        <v>44306</v>
      </c>
      <c r="H2839" s="2">
        <f t="shared" si="758"/>
        <v>20</v>
      </c>
      <c r="I2839" s="2">
        <f t="shared" si="759"/>
        <v>4</v>
      </c>
      <c r="J2839" s="2">
        <f t="shared" si="760"/>
        <v>2021</v>
      </c>
      <c r="K2839" s="1">
        <v>44436</v>
      </c>
      <c r="L2839" s="2">
        <f t="shared" si="761"/>
        <v>28</v>
      </c>
      <c r="M2839" s="2">
        <f t="shared" si="762"/>
        <v>8</v>
      </c>
      <c r="N2839" s="2">
        <f t="shared" si="763"/>
        <v>2021</v>
      </c>
      <c r="O2839" s="2">
        <f t="shared" si="764"/>
        <v>130</v>
      </c>
      <c r="P2839" t="s">
        <v>118</v>
      </c>
      <c r="Q2839" t="s">
        <v>23</v>
      </c>
      <c r="R2839" t="s">
        <v>12166</v>
      </c>
      <c r="S2839" t="s">
        <v>100</v>
      </c>
      <c r="T2839" s="3" t="s">
        <v>83</v>
      </c>
      <c r="U2839" s="4">
        <v>32523.98</v>
      </c>
      <c r="V2839" t="s">
        <v>2368</v>
      </c>
      <c r="W2839" s="3" t="b">
        <v>1</v>
      </c>
      <c r="X2839" s="3" t="b">
        <v>1</v>
      </c>
      <c r="Y2839" t="s">
        <v>5566</v>
      </c>
      <c r="Z2839" t="s">
        <v>23012</v>
      </c>
      <c r="AA2839" t="s">
        <v>1419</v>
      </c>
    </row>
    <row r="2840" spans="1:27" x14ac:dyDescent="0.3">
      <c r="A2840">
        <f t="shared" si="765"/>
        <v>2839</v>
      </c>
      <c r="B2840" t="s">
        <v>12167</v>
      </c>
      <c r="C2840" t="s">
        <v>12168</v>
      </c>
      <c r="D2840" t="str">
        <f t="shared" si="757"/>
        <v>Broderick Addyman</v>
      </c>
      <c r="E2840" s="3" t="s">
        <v>43</v>
      </c>
      <c r="F2840">
        <v>72</v>
      </c>
      <c r="G2840" s="1">
        <v>44463</v>
      </c>
      <c r="H2840" s="2">
        <f t="shared" si="758"/>
        <v>24</v>
      </c>
      <c r="I2840" s="2">
        <f t="shared" si="759"/>
        <v>9</v>
      </c>
      <c r="J2840" s="2">
        <f t="shared" si="760"/>
        <v>2021</v>
      </c>
      <c r="K2840" s="1">
        <f t="shared" ref="K2840:K2841" si="768">G2840+8</f>
        <v>44471</v>
      </c>
      <c r="L2840" s="2">
        <f t="shared" si="761"/>
        <v>2</v>
      </c>
      <c r="M2840" s="2">
        <f t="shared" si="762"/>
        <v>10</v>
      </c>
      <c r="N2840" s="2">
        <f t="shared" si="763"/>
        <v>2021</v>
      </c>
      <c r="O2840" s="2">
        <f t="shared" si="764"/>
        <v>8</v>
      </c>
      <c r="P2840" t="s">
        <v>118</v>
      </c>
      <c r="Q2840" t="s">
        <v>197</v>
      </c>
      <c r="R2840" t="s">
        <v>12169</v>
      </c>
      <c r="S2840" t="s">
        <v>56</v>
      </c>
      <c r="T2840" s="3" t="s">
        <v>23012</v>
      </c>
      <c r="U2840" s="4">
        <v>34572.269999999997</v>
      </c>
      <c r="V2840" t="s">
        <v>394</v>
      </c>
      <c r="W2840" s="3" t="b">
        <v>1</v>
      </c>
      <c r="X2840" s="3" t="b">
        <v>0</v>
      </c>
      <c r="Y2840" t="s">
        <v>12170</v>
      </c>
      <c r="Z2840" t="s">
        <v>23012</v>
      </c>
      <c r="AA2840" t="s">
        <v>12171</v>
      </c>
    </row>
    <row r="2841" spans="1:27" x14ac:dyDescent="0.3">
      <c r="A2841">
        <f t="shared" si="765"/>
        <v>2840</v>
      </c>
      <c r="B2841" t="s">
        <v>11106</v>
      </c>
      <c r="C2841" t="s">
        <v>12172</v>
      </c>
      <c r="D2841" t="str">
        <f t="shared" si="757"/>
        <v>Ronna Taill</v>
      </c>
      <c r="E2841" s="3" t="s">
        <v>190</v>
      </c>
      <c r="F2841">
        <v>11</v>
      </c>
      <c r="G2841" s="1">
        <v>44448</v>
      </c>
      <c r="H2841" s="2">
        <f t="shared" si="758"/>
        <v>9</v>
      </c>
      <c r="I2841" s="2">
        <f t="shared" si="759"/>
        <v>9</v>
      </c>
      <c r="J2841" s="2">
        <f t="shared" si="760"/>
        <v>2021</v>
      </c>
      <c r="K2841" s="1">
        <f t="shared" si="768"/>
        <v>44456</v>
      </c>
      <c r="L2841" s="2">
        <f t="shared" si="761"/>
        <v>17</v>
      </c>
      <c r="M2841" s="2">
        <f t="shared" si="762"/>
        <v>9</v>
      </c>
      <c r="N2841" s="2">
        <f t="shared" si="763"/>
        <v>2021</v>
      </c>
      <c r="O2841" s="2">
        <f t="shared" si="764"/>
        <v>8</v>
      </c>
      <c r="P2841" t="s">
        <v>33</v>
      </c>
      <c r="Q2841" t="s">
        <v>23</v>
      </c>
      <c r="R2841" t="s">
        <v>12173</v>
      </c>
      <c r="S2841" t="s">
        <v>146</v>
      </c>
      <c r="T2841" s="3" t="s">
        <v>133</v>
      </c>
      <c r="U2841" s="4">
        <v>1497.51</v>
      </c>
      <c r="V2841" t="s">
        <v>27</v>
      </c>
      <c r="W2841" s="3" t="b">
        <v>1</v>
      </c>
      <c r="X2841" s="3" t="b">
        <v>0</v>
      </c>
      <c r="Y2841" t="s">
        <v>7705</v>
      </c>
      <c r="Z2841" t="s">
        <v>23012</v>
      </c>
      <c r="AA2841" t="s">
        <v>766</v>
      </c>
    </row>
    <row r="2842" spans="1:27" x14ac:dyDescent="0.3">
      <c r="A2842">
        <f t="shared" si="765"/>
        <v>2841</v>
      </c>
      <c r="B2842" t="s">
        <v>12174</v>
      </c>
      <c r="C2842" t="s">
        <v>12175</v>
      </c>
      <c r="D2842" t="str">
        <f t="shared" si="757"/>
        <v>Puff McKinie</v>
      </c>
      <c r="E2842" s="3" t="s">
        <v>43</v>
      </c>
      <c r="F2842">
        <v>91</v>
      </c>
      <c r="G2842" s="1">
        <v>44219</v>
      </c>
      <c r="H2842" s="2">
        <f t="shared" si="758"/>
        <v>23</v>
      </c>
      <c r="I2842" s="2">
        <f t="shared" si="759"/>
        <v>1</v>
      </c>
      <c r="J2842" s="2">
        <f t="shared" si="760"/>
        <v>2021</v>
      </c>
      <c r="K2842" s="1">
        <v>44398</v>
      </c>
      <c r="L2842" s="2">
        <f t="shared" si="761"/>
        <v>21</v>
      </c>
      <c r="M2842" s="2">
        <f t="shared" si="762"/>
        <v>7</v>
      </c>
      <c r="N2842" s="2">
        <f t="shared" si="763"/>
        <v>2021</v>
      </c>
      <c r="O2842" s="2">
        <f t="shared" si="764"/>
        <v>179</v>
      </c>
      <c r="P2842" t="s">
        <v>118</v>
      </c>
      <c r="Q2842" t="s">
        <v>45</v>
      </c>
      <c r="R2842" t="s">
        <v>12176</v>
      </c>
      <c r="S2842" t="s">
        <v>25</v>
      </c>
      <c r="T2842" s="3" t="s">
        <v>57</v>
      </c>
      <c r="U2842" s="4">
        <v>64644.02</v>
      </c>
      <c r="V2842" t="s">
        <v>394</v>
      </c>
      <c r="W2842" s="3" t="b">
        <v>0</v>
      </c>
      <c r="X2842" s="3" t="b">
        <v>1</v>
      </c>
      <c r="Y2842" t="s">
        <v>12177</v>
      </c>
      <c r="Z2842" t="s">
        <v>23012</v>
      </c>
      <c r="AA2842" t="s">
        <v>12178</v>
      </c>
    </row>
    <row r="2843" spans="1:27" x14ac:dyDescent="0.3">
      <c r="A2843">
        <f t="shared" si="765"/>
        <v>2842</v>
      </c>
      <c r="B2843" t="s">
        <v>5791</v>
      </c>
      <c r="C2843" t="s">
        <v>12179</v>
      </c>
      <c r="D2843" t="str">
        <f t="shared" si="757"/>
        <v>Loreen Garey</v>
      </c>
      <c r="E2843" s="3" t="s">
        <v>32</v>
      </c>
      <c r="F2843">
        <v>55</v>
      </c>
      <c r="G2843" s="1">
        <v>44555</v>
      </c>
      <c r="H2843" s="2">
        <f t="shared" si="758"/>
        <v>25</v>
      </c>
      <c r="I2843" s="2">
        <f t="shared" si="759"/>
        <v>12</v>
      </c>
      <c r="J2843" s="2">
        <f t="shared" si="760"/>
        <v>2021</v>
      </c>
      <c r="K2843" s="1">
        <f>G2843+8</f>
        <v>44563</v>
      </c>
      <c r="L2843" s="2">
        <f t="shared" si="761"/>
        <v>2</v>
      </c>
      <c r="M2843" s="2">
        <f t="shared" si="762"/>
        <v>1</v>
      </c>
      <c r="N2843" s="2">
        <f t="shared" si="763"/>
        <v>2022</v>
      </c>
      <c r="O2843" s="2">
        <f t="shared" si="764"/>
        <v>8</v>
      </c>
      <c r="P2843" t="s">
        <v>44</v>
      </c>
      <c r="Q2843" t="s">
        <v>90</v>
      </c>
      <c r="R2843" t="s">
        <v>12180</v>
      </c>
      <c r="S2843" t="s">
        <v>146</v>
      </c>
      <c r="T2843" s="3" t="s">
        <v>47</v>
      </c>
      <c r="U2843" s="4">
        <v>68259.5</v>
      </c>
      <c r="V2843" t="s">
        <v>2012</v>
      </c>
      <c r="W2843" s="3" t="b">
        <v>1</v>
      </c>
      <c r="X2843" s="3" t="b">
        <v>0</v>
      </c>
      <c r="Y2843" t="s">
        <v>12181</v>
      </c>
      <c r="Z2843" t="s">
        <v>23012</v>
      </c>
      <c r="AA2843" t="s">
        <v>8204</v>
      </c>
    </row>
    <row r="2844" spans="1:27" x14ac:dyDescent="0.3">
      <c r="A2844">
        <f t="shared" si="765"/>
        <v>2843</v>
      </c>
      <c r="B2844" t="s">
        <v>12182</v>
      </c>
      <c r="D2844" t="str">
        <f t="shared" si="757"/>
        <v xml:space="preserve">Raf </v>
      </c>
      <c r="E2844" s="3" t="s">
        <v>32</v>
      </c>
      <c r="F2844">
        <v>27</v>
      </c>
      <c r="G2844" s="1">
        <v>44251</v>
      </c>
      <c r="H2844" s="2">
        <f t="shared" si="758"/>
        <v>24</v>
      </c>
      <c r="I2844" s="2">
        <f t="shared" si="759"/>
        <v>2</v>
      </c>
      <c r="J2844" s="2">
        <f t="shared" si="760"/>
        <v>2021</v>
      </c>
      <c r="K2844" s="1">
        <v>44543</v>
      </c>
      <c r="L2844" s="2">
        <f t="shared" si="761"/>
        <v>13</v>
      </c>
      <c r="M2844" s="2">
        <f t="shared" si="762"/>
        <v>12</v>
      </c>
      <c r="N2844" s="2">
        <f t="shared" si="763"/>
        <v>2021</v>
      </c>
      <c r="O2844" s="2">
        <f t="shared" si="764"/>
        <v>292</v>
      </c>
      <c r="P2844" t="s">
        <v>63</v>
      </c>
      <c r="Q2844" t="s">
        <v>90</v>
      </c>
      <c r="R2844" t="s">
        <v>12183</v>
      </c>
      <c r="S2844" t="s">
        <v>100</v>
      </c>
      <c r="T2844" s="3" t="s">
        <v>57</v>
      </c>
      <c r="U2844" s="4">
        <v>34678</v>
      </c>
      <c r="V2844" t="s">
        <v>2287</v>
      </c>
      <c r="W2844" s="3" t="s">
        <v>23011</v>
      </c>
      <c r="X2844" s="3" t="b">
        <v>1</v>
      </c>
      <c r="Y2844" t="s">
        <v>12184</v>
      </c>
      <c r="Z2844" t="s">
        <v>370</v>
      </c>
      <c r="AA2844" t="s">
        <v>3561</v>
      </c>
    </row>
    <row r="2845" spans="1:27" x14ac:dyDescent="0.3">
      <c r="A2845">
        <f t="shared" si="765"/>
        <v>2844</v>
      </c>
      <c r="B2845" t="s">
        <v>12185</v>
      </c>
      <c r="C2845" t="s">
        <v>12186</v>
      </c>
      <c r="D2845" t="str">
        <f t="shared" si="757"/>
        <v>Jessica Linham</v>
      </c>
      <c r="E2845" s="3" t="s">
        <v>32</v>
      </c>
      <c r="F2845">
        <v>94</v>
      </c>
      <c r="G2845" s="1">
        <v>44236</v>
      </c>
      <c r="H2845" s="2">
        <f t="shared" si="758"/>
        <v>9</v>
      </c>
      <c r="I2845" s="2">
        <f t="shared" si="759"/>
        <v>2</v>
      </c>
      <c r="J2845" s="2">
        <f t="shared" si="760"/>
        <v>2021</v>
      </c>
      <c r="K2845" s="1">
        <v>44359</v>
      </c>
      <c r="L2845" s="2">
        <f t="shared" si="761"/>
        <v>12</v>
      </c>
      <c r="M2845" s="2">
        <f t="shared" si="762"/>
        <v>6</v>
      </c>
      <c r="N2845" s="2">
        <f t="shared" si="763"/>
        <v>2021</v>
      </c>
      <c r="O2845" s="2">
        <f t="shared" si="764"/>
        <v>123</v>
      </c>
      <c r="P2845" t="s">
        <v>22</v>
      </c>
      <c r="Q2845" t="s">
        <v>119</v>
      </c>
      <c r="R2845" t="s">
        <v>12187</v>
      </c>
      <c r="S2845" t="s">
        <v>36</v>
      </c>
      <c r="T2845" s="3" t="s">
        <v>47</v>
      </c>
      <c r="U2845" s="4">
        <v>68045.460000000006</v>
      </c>
      <c r="V2845" t="s">
        <v>2414</v>
      </c>
      <c r="W2845" s="3" t="b">
        <v>0</v>
      </c>
      <c r="X2845" s="3" t="b">
        <v>0</v>
      </c>
      <c r="Y2845" t="s">
        <v>12188</v>
      </c>
      <c r="Z2845" t="s">
        <v>23012</v>
      </c>
      <c r="AA2845" t="s">
        <v>12189</v>
      </c>
    </row>
    <row r="2846" spans="1:27" x14ac:dyDescent="0.3">
      <c r="A2846">
        <f t="shared" si="765"/>
        <v>2845</v>
      </c>
      <c r="B2846" t="s">
        <v>5216</v>
      </c>
      <c r="C2846" t="s">
        <v>12190</v>
      </c>
      <c r="D2846" t="str">
        <f t="shared" si="757"/>
        <v>Dimitry Sivill</v>
      </c>
      <c r="E2846" s="3" t="s">
        <v>43</v>
      </c>
      <c r="F2846">
        <v>55</v>
      </c>
      <c r="G2846" s="1">
        <v>44321</v>
      </c>
      <c r="H2846" s="2">
        <f t="shared" si="758"/>
        <v>5</v>
      </c>
      <c r="I2846" s="2">
        <f t="shared" si="759"/>
        <v>5</v>
      </c>
      <c r="J2846" s="2">
        <f t="shared" si="760"/>
        <v>2021</v>
      </c>
      <c r="K2846" s="1">
        <v>44400</v>
      </c>
      <c r="L2846" s="2">
        <f t="shared" si="761"/>
        <v>23</v>
      </c>
      <c r="M2846" s="2">
        <f t="shared" si="762"/>
        <v>7</v>
      </c>
      <c r="N2846" s="2">
        <f t="shared" si="763"/>
        <v>2021</v>
      </c>
      <c r="O2846" s="2">
        <f t="shared" si="764"/>
        <v>79</v>
      </c>
      <c r="P2846" t="s">
        <v>118</v>
      </c>
      <c r="Q2846" t="s">
        <v>197</v>
      </c>
      <c r="R2846" t="s">
        <v>12191</v>
      </c>
      <c r="S2846" t="s">
        <v>92</v>
      </c>
      <c r="T2846" s="3" t="s">
        <v>57</v>
      </c>
      <c r="U2846" s="4">
        <v>71123.520000000004</v>
      </c>
      <c r="V2846" t="s">
        <v>3351</v>
      </c>
      <c r="W2846" s="3" t="b">
        <v>1</v>
      </c>
      <c r="X2846" s="3" t="b">
        <v>1</v>
      </c>
      <c r="Y2846" t="s">
        <v>12192</v>
      </c>
      <c r="Z2846" t="s">
        <v>23012</v>
      </c>
      <c r="AA2846" t="s">
        <v>5238</v>
      </c>
    </row>
    <row r="2847" spans="1:27" x14ac:dyDescent="0.3">
      <c r="A2847">
        <f t="shared" si="765"/>
        <v>2846</v>
      </c>
      <c r="B2847" t="s">
        <v>12193</v>
      </c>
      <c r="C2847" t="s">
        <v>12194</v>
      </c>
      <c r="D2847" t="str">
        <f t="shared" si="757"/>
        <v>Burl Hefner</v>
      </c>
      <c r="E2847" s="3" t="s">
        <v>43</v>
      </c>
      <c r="F2847">
        <v>38</v>
      </c>
      <c r="G2847" s="1">
        <v>44364</v>
      </c>
      <c r="H2847" s="2">
        <f t="shared" si="758"/>
        <v>17</v>
      </c>
      <c r="I2847" s="2">
        <f t="shared" si="759"/>
        <v>6</v>
      </c>
      <c r="J2847" s="2">
        <f t="shared" si="760"/>
        <v>2021</v>
      </c>
      <c r="K2847" s="1">
        <v>44477</v>
      </c>
      <c r="L2847" s="2">
        <f t="shared" si="761"/>
        <v>8</v>
      </c>
      <c r="M2847" s="2">
        <f t="shared" si="762"/>
        <v>10</v>
      </c>
      <c r="N2847" s="2">
        <f t="shared" si="763"/>
        <v>2021</v>
      </c>
      <c r="O2847" s="2">
        <f t="shared" si="764"/>
        <v>113</v>
      </c>
      <c r="P2847" t="s">
        <v>33</v>
      </c>
      <c r="Q2847" t="s">
        <v>54</v>
      </c>
      <c r="R2847" t="s">
        <v>12195</v>
      </c>
      <c r="S2847" t="s">
        <v>25</v>
      </c>
      <c r="T2847" s="3" t="s">
        <v>37</v>
      </c>
      <c r="U2847" s="4">
        <v>38073.379999999997</v>
      </c>
      <c r="V2847" t="s">
        <v>5990</v>
      </c>
      <c r="W2847" s="3" t="s">
        <v>23011</v>
      </c>
      <c r="X2847" s="3" t="b">
        <v>0</v>
      </c>
      <c r="Y2847" t="s">
        <v>12196</v>
      </c>
      <c r="Z2847" t="s">
        <v>23012</v>
      </c>
      <c r="AA2847" t="s">
        <v>12197</v>
      </c>
    </row>
    <row r="2848" spans="1:27" x14ac:dyDescent="0.3">
      <c r="A2848">
        <f t="shared" si="765"/>
        <v>2847</v>
      </c>
      <c r="B2848" t="s">
        <v>12198</v>
      </c>
      <c r="C2848" t="s">
        <v>12199</v>
      </c>
      <c r="D2848" t="str">
        <f t="shared" si="757"/>
        <v>Barris Vaudin</v>
      </c>
      <c r="E2848" s="3" t="s">
        <v>43</v>
      </c>
      <c r="F2848">
        <v>93</v>
      </c>
      <c r="G2848" s="1">
        <v>44227</v>
      </c>
      <c r="H2848" s="2">
        <f t="shared" si="758"/>
        <v>31</v>
      </c>
      <c r="I2848" s="2">
        <f t="shared" si="759"/>
        <v>1</v>
      </c>
      <c r="J2848" s="2">
        <f t="shared" si="760"/>
        <v>2021</v>
      </c>
      <c r="K2848" s="1">
        <v>44546</v>
      </c>
      <c r="L2848" s="2">
        <f t="shared" si="761"/>
        <v>16</v>
      </c>
      <c r="M2848" s="2">
        <f t="shared" si="762"/>
        <v>12</v>
      </c>
      <c r="N2848" s="2">
        <f t="shared" si="763"/>
        <v>2021</v>
      </c>
      <c r="O2848" s="2">
        <f t="shared" si="764"/>
        <v>319</v>
      </c>
      <c r="P2848" t="s">
        <v>44</v>
      </c>
      <c r="Q2848" t="s">
        <v>126</v>
      </c>
      <c r="R2848" t="s">
        <v>12200</v>
      </c>
      <c r="S2848" t="s">
        <v>36</v>
      </c>
      <c r="T2848" s="3" t="s">
        <v>66</v>
      </c>
      <c r="U2848" s="4">
        <v>43051.41</v>
      </c>
      <c r="V2848" t="s">
        <v>1862</v>
      </c>
      <c r="W2848" s="3" t="b">
        <v>0</v>
      </c>
      <c r="X2848" s="3" t="b">
        <v>0</v>
      </c>
      <c r="Y2848" t="s">
        <v>12201</v>
      </c>
      <c r="Z2848" t="s">
        <v>23012</v>
      </c>
      <c r="AA2848" t="s">
        <v>2348</v>
      </c>
    </row>
    <row r="2849" spans="1:27" x14ac:dyDescent="0.3">
      <c r="A2849">
        <f t="shared" si="765"/>
        <v>2848</v>
      </c>
      <c r="B2849" t="s">
        <v>10668</v>
      </c>
      <c r="D2849" t="str">
        <f t="shared" si="757"/>
        <v xml:space="preserve">Wyndham </v>
      </c>
      <c r="E2849" s="3" t="s">
        <v>43</v>
      </c>
      <c r="F2849">
        <v>30</v>
      </c>
      <c r="G2849" s="1">
        <v>44363</v>
      </c>
      <c r="H2849" s="2">
        <f t="shared" si="758"/>
        <v>16</v>
      </c>
      <c r="I2849" s="2">
        <f t="shared" si="759"/>
        <v>6</v>
      </c>
      <c r="J2849" s="2">
        <f t="shared" si="760"/>
        <v>2021</v>
      </c>
      <c r="K2849" s="1">
        <f>G2849+8</f>
        <v>44371</v>
      </c>
      <c r="L2849" s="2">
        <f t="shared" si="761"/>
        <v>24</v>
      </c>
      <c r="M2849" s="2">
        <f t="shared" si="762"/>
        <v>6</v>
      </c>
      <c r="N2849" s="2">
        <f t="shared" si="763"/>
        <v>2021</v>
      </c>
      <c r="O2849" s="2">
        <f t="shared" si="764"/>
        <v>8</v>
      </c>
      <c r="P2849" t="s">
        <v>63</v>
      </c>
      <c r="Q2849" t="s">
        <v>54</v>
      </c>
      <c r="R2849" t="s">
        <v>12202</v>
      </c>
      <c r="S2849" t="s">
        <v>65</v>
      </c>
      <c r="T2849" s="3" t="s">
        <v>26</v>
      </c>
      <c r="U2849" s="4">
        <v>32085.62</v>
      </c>
      <c r="V2849" t="s">
        <v>533</v>
      </c>
      <c r="W2849" s="3" t="s">
        <v>23011</v>
      </c>
      <c r="X2849" s="3" t="b">
        <v>1</v>
      </c>
      <c r="Y2849" t="s">
        <v>3748</v>
      </c>
      <c r="Z2849" t="s">
        <v>23012</v>
      </c>
      <c r="AA2849" t="s">
        <v>863</v>
      </c>
    </row>
    <row r="2850" spans="1:27" x14ac:dyDescent="0.3">
      <c r="A2850">
        <f t="shared" si="765"/>
        <v>2849</v>
      </c>
      <c r="B2850" t="s">
        <v>12203</v>
      </c>
      <c r="C2850" t="s">
        <v>12204</v>
      </c>
      <c r="D2850" t="str">
        <f t="shared" si="757"/>
        <v>Dyanne Rosenfeld</v>
      </c>
      <c r="E2850" s="3" t="s">
        <v>32</v>
      </c>
      <c r="F2850">
        <v>27</v>
      </c>
      <c r="G2850" s="1">
        <v>44377</v>
      </c>
      <c r="H2850" s="2">
        <f t="shared" si="758"/>
        <v>30</v>
      </c>
      <c r="I2850" s="2">
        <f t="shared" si="759"/>
        <v>6</v>
      </c>
      <c r="J2850" s="2">
        <f t="shared" si="760"/>
        <v>2021</v>
      </c>
      <c r="K2850" s="1">
        <v>44451</v>
      </c>
      <c r="L2850" s="2">
        <f t="shared" si="761"/>
        <v>12</v>
      </c>
      <c r="M2850" s="2">
        <f t="shared" si="762"/>
        <v>9</v>
      </c>
      <c r="N2850" s="2">
        <f t="shared" si="763"/>
        <v>2021</v>
      </c>
      <c r="O2850" s="2">
        <f t="shared" si="764"/>
        <v>74</v>
      </c>
      <c r="P2850" t="s">
        <v>73</v>
      </c>
      <c r="Q2850" t="s">
        <v>197</v>
      </c>
      <c r="R2850" t="s">
        <v>12205</v>
      </c>
      <c r="S2850" t="s">
        <v>100</v>
      </c>
      <c r="T2850" s="3" t="s">
        <v>66</v>
      </c>
      <c r="U2850" s="4">
        <v>21978.12</v>
      </c>
      <c r="V2850" t="s">
        <v>7005</v>
      </c>
      <c r="W2850" s="3" t="b">
        <v>1</v>
      </c>
      <c r="X2850" s="3" t="b">
        <v>1</v>
      </c>
      <c r="Y2850" t="s">
        <v>12206</v>
      </c>
      <c r="Z2850" t="s">
        <v>23012</v>
      </c>
      <c r="AA2850" t="s">
        <v>4614</v>
      </c>
    </row>
    <row r="2851" spans="1:27" x14ac:dyDescent="0.3">
      <c r="A2851">
        <f t="shared" si="765"/>
        <v>2850</v>
      </c>
      <c r="B2851" t="s">
        <v>12207</v>
      </c>
      <c r="C2851" t="s">
        <v>12208</v>
      </c>
      <c r="D2851" t="str">
        <f t="shared" si="757"/>
        <v>Horatio Olek</v>
      </c>
      <c r="E2851" s="3" t="s">
        <v>43</v>
      </c>
      <c r="F2851">
        <v>49</v>
      </c>
      <c r="G2851" s="1">
        <v>44301</v>
      </c>
      <c r="H2851" s="2">
        <f t="shared" si="758"/>
        <v>15</v>
      </c>
      <c r="I2851" s="2">
        <f t="shared" si="759"/>
        <v>4</v>
      </c>
      <c r="J2851" s="2">
        <f t="shared" si="760"/>
        <v>2021</v>
      </c>
      <c r="K2851" s="1">
        <v>44363</v>
      </c>
      <c r="L2851" s="2">
        <f t="shared" si="761"/>
        <v>16</v>
      </c>
      <c r="M2851" s="2">
        <f t="shared" si="762"/>
        <v>6</v>
      </c>
      <c r="N2851" s="2">
        <f t="shared" si="763"/>
        <v>2021</v>
      </c>
      <c r="O2851" s="2">
        <f t="shared" si="764"/>
        <v>62</v>
      </c>
      <c r="P2851" t="s">
        <v>44</v>
      </c>
      <c r="Q2851" t="s">
        <v>23</v>
      </c>
      <c r="R2851" t="s">
        <v>12209</v>
      </c>
      <c r="S2851" t="s">
        <v>36</v>
      </c>
      <c r="T2851" s="3" t="s">
        <v>133</v>
      </c>
      <c r="U2851" s="4">
        <v>1949.26</v>
      </c>
      <c r="V2851" t="s">
        <v>302</v>
      </c>
      <c r="W2851" s="3" t="b">
        <v>0</v>
      </c>
      <c r="X2851" s="3" t="b">
        <v>1</v>
      </c>
      <c r="Y2851" t="s">
        <v>12210</v>
      </c>
      <c r="Z2851" t="s">
        <v>23012</v>
      </c>
      <c r="AA2851" t="s">
        <v>5920</v>
      </c>
    </row>
    <row r="2852" spans="1:27" x14ac:dyDescent="0.3">
      <c r="A2852">
        <f t="shared" si="765"/>
        <v>2851</v>
      </c>
      <c r="B2852" t="s">
        <v>12211</v>
      </c>
      <c r="C2852" t="s">
        <v>12212</v>
      </c>
      <c r="D2852" t="str">
        <f t="shared" si="757"/>
        <v>Constantine Massel</v>
      </c>
      <c r="E2852" s="3" t="s">
        <v>32</v>
      </c>
      <c r="F2852">
        <v>54</v>
      </c>
      <c r="G2852" s="1">
        <v>44478</v>
      </c>
      <c r="H2852" s="2">
        <f t="shared" si="758"/>
        <v>9</v>
      </c>
      <c r="I2852" s="2">
        <f t="shared" si="759"/>
        <v>10</v>
      </c>
      <c r="J2852" s="2">
        <f t="shared" si="760"/>
        <v>2021</v>
      </c>
      <c r="K2852" s="1">
        <f t="shared" ref="K2852:K2853" si="769">G2852+8</f>
        <v>44486</v>
      </c>
      <c r="L2852" s="2">
        <f t="shared" si="761"/>
        <v>17</v>
      </c>
      <c r="M2852" s="2">
        <f t="shared" si="762"/>
        <v>10</v>
      </c>
      <c r="N2852" s="2">
        <f t="shared" si="763"/>
        <v>2021</v>
      </c>
      <c r="O2852" s="2">
        <f t="shared" si="764"/>
        <v>8</v>
      </c>
      <c r="P2852" t="s">
        <v>33</v>
      </c>
      <c r="Q2852" t="s">
        <v>119</v>
      </c>
      <c r="R2852" t="s">
        <v>12213</v>
      </c>
      <c r="S2852" t="s">
        <v>25</v>
      </c>
      <c r="T2852" s="3" t="s">
        <v>159</v>
      </c>
      <c r="U2852" s="4">
        <v>23083.52</v>
      </c>
      <c r="V2852" t="s">
        <v>1302</v>
      </c>
      <c r="W2852" s="3" t="b">
        <v>0</v>
      </c>
      <c r="X2852" s="3" t="s">
        <v>23011</v>
      </c>
      <c r="Y2852" t="s">
        <v>12214</v>
      </c>
      <c r="Z2852" t="s">
        <v>23012</v>
      </c>
      <c r="AA2852" t="s">
        <v>2935</v>
      </c>
    </row>
    <row r="2853" spans="1:27" x14ac:dyDescent="0.3">
      <c r="A2853">
        <f t="shared" si="765"/>
        <v>2852</v>
      </c>
      <c r="B2853" t="s">
        <v>12215</v>
      </c>
      <c r="C2853" t="s">
        <v>12216</v>
      </c>
      <c r="D2853" t="str">
        <f t="shared" si="757"/>
        <v>Kinsley Corbet</v>
      </c>
      <c r="E2853" s="3" t="s">
        <v>43</v>
      </c>
      <c r="F2853">
        <v>27</v>
      </c>
      <c r="G2853" s="1">
        <v>44344</v>
      </c>
      <c r="H2853" s="2">
        <f t="shared" si="758"/>
        <v>28</v>
      </c>
      <c r="I2853" s="2">
        <f t="shared" si="759"/>
        <v>5</v>
      </c>
      <c r="J2853" s="2">
        <f t="shared" si="760"/>
        <v>2021</v>
      </c>
      <c r="K2853" s="1">
        <f t="shared" si="769"/>
        <v>44352</v>
      </c>
      <c r="L2853" s="2">
        <f t="shared" si="761"/>
        <v>5</v>
      </c>
      <c r="M2853" s="2">
        <f t="shared" si="762"/>
        <v>6</v>
      </c>
      <c r="N2853" s="2">
        <f t="shared" si="763"/>
        <v>2021</v>
      </c>
      <c r="O2853" s="2">
        <f t="shared" si="764"/>
        <v>8</v>
      </c>
      <c r="P2853" t="s">
        <v>22</v>
      </c>
      <c r="Q2853" t="s">
        <v>126</v>
      </c>
      <c r="R2853" t="s">
        <v>12217</v>
      </c>
      <c r="S2853" t="s">
        <v>146</v>
      </c>
      <c r="T2853" s="3" t="s">
        <v>66</v>
      </c>
      <c r="U2853" s="4">
        <v>38416.6</v>
      </c>
      <c r="V2853" t="s">
        <v>1594</v>
      </c>
      <c r="W2853" s="3" t="b">
        <v>0</v>
      </c>
      <c r="X2853" s="3" t="b">
        <v>0</v>
      </c>
      <c r="Y2853" t="s">
        <v>12218</v>
      </c>
      <c r="Z2853" t="s">
        <v>23012</v>
      </c>
      <c r="AA2853" t="s">
        <v>8317</v>
      </c>
    </row>
    <row r="2854" spans="1:27" x14ac:dyDescent="0.3">
      <c r="A2854">
        <f t="shared" si="765"/>
        <v>2853</v>
      </c>
      <c r="B2854" t="s">
        <v>9569</v>
      </c>
      <c r="C2854" t="s">
        <v>12219</v>
      </c>
      <c r="D2854" t="str">
        <f t="shared" si="757"/>
        <v>Wilek Morrice</v>
      </c>
      <c r="E2854" s="3" t="s">
        <v>43</v>
      </c>
      <c r="F2854">
        <v>31</v>
      </c>
      <c r="G2854" s="1">
        <v>44201</v>
      </c>
      <c r="H2854" s="2">
        <f t="shared" si="758"/>
        <v>5</v>
      </c>
      <c r="I2854" s="2">
        <f t="shared" si="759"/>
        <v>1</v>
      </c>
      <c r="J2854" s="2">
        <f t="shared" si="760"/>
        <v>2021</v>
      </c>
      <c r="K2854" s="1">
        <v>44308</v>
      </c>
      <c r="L2854" s="2">
        <f t="shared" si="761"/>
        <v>22</v>
      </c>
      <c r="M2854" s="2">
        <f t="shared" si="762"/>
        <v>4</v>
      </c>
      <c r="N2854" s="2">
        <f t="shared" si="763"/>
        <v>2021</v>
      </c>
      <c r="O2854" s="2">
        <f t="shared" si="764"/>
        <v>107</v>
      </c>
      <c r="P2854" t="s">
        <v>63</v>
      </c>
      <c r="Q2854" t="s">
        <v>54</v>
      </c>
      <c r="R2854" t="s">
        <v>12220</v>
      </c>
      <c r="S2854" t="s">
        <v>36</v>
      </c>
      <c r="T2854" s="3" t="s">
        <v>26</v>
      </c>
      <c r="U2854" s="4">
        <v>88769.44</v>
      </c>
      <c r="V2854" t="s">
        <v>1471</v>
      </c>
      <c r="W2854" s="3" t="b">
        <v>0</v>
      </c>
      <c r="X2854" s="3" t="b">
        <v>1</v>
      </c>
      <c r="Y2854" t="s">
        <v>12221</v>
      </c>
      <c r="Z2854" t="s">
        <v>23012</v>
      </c>
      <c r="AA2854" t="s">
        <v>7218</v>
      </c>
    </row>
    <row r="2855" spans="1:27" x14ac:dyDescent="0.3">
      <c r="A2855">
        <f t="shared" si="765"/>
        <v>2854</v>
      </c>
      <c r="B2855" t="s">
        <v>4250</v>
      </c>
      <c r="C2855" t="s">
        <v>12222</v>
      </c>
      <c r="D2855" t="str">
        <f t="shared" si="757"/>
        <v>Aura Vaughten</v>
      </c>
      <c r="E2855" s="3" t="s">
        <v>32</v>
      </c>
      <c r="F2855">
        <v>1</v>
      </c>
      <c r="G2855" s="1">
        <v>44441</v>
      </c>
      <c r="H2855" s="2">
        <f t="shared" si="758"/>
        <v>2</v>
      </c>
      <c r="I2855" s="2">
        <f t="shared" si="759"/>
        <v>9</v>
      </c>
      <c r="J2855" s="2">
        <f t="shared" si="760"/>
        <v>2021</v>
      </c>
      <c r="K2855" s="1">
        <v>44553</v>
      </c>
      <c r="L2855" s="2">
        <f t="shared" si="761"/>
        <v>23</v>
      </c>
      <c r="M2855" s="2">
        <f t="shared" si="762"/>
        <v>12</v>
      </c>
      <c r="N2855" s="2">
        <f t="shared" si="763"/>
        <v>2021</v>
      </c>
      <c r="O2855" s="2">
        <f t="shared" si="764"/>
        <v>112</v>
      </c>
      <c r="P2855" t="s">
        <v>73</v>
      </c>
      <c r="Q2855" t="s">
        <v>74</v>
      </c>
      <c r="R2855" t="s">
        <v>12223</v>
      </c>
      <c r="S2855" t="s">
        <v>36</v>
      </c>
      <c r="T2855" s="3" t="s">
        <v>47</v>
      </c>
      <c r="U2855" s="4">
        <v>41938.83</v>
      </c>
      <c r="V2855" t="s">
        <v>249</v>
      </c>
      <c r="W2855" s="3" t="b">
        <v>0</v>
      </c>
      <c r="X2855" s="3" t="b">
        <v>1</v>
      </c>
      <c r="Y2855" t="s">
        <v>12224</v>
      </c>
      <c r="Z2855" t="s">
        <v>2002</v>
      </c>
      <c r="AA2855" t="s">
        <v>1123</v>
      </c>
    </row>
    <row r="2856" spans="1:27" x14ac:dyDescent="0.3">
      <c r="A2856">
        <f t="shared" si="765"/>
        <v>2855</v>
      </c>
      <c r="B2856" t="s">
        <v>12225</v>
      </c>
      <c r="C2856" t="s">
        <v>8043</v>
      </c>
      <c r="D2856" t="str">
        <f t="shared" si="757"/>
        <v>Aurelia Sherman</v>
      </c>
      <c r="E2856" s="3" t="s">
        <v>769</v>
      </c>
      <c r="F2856">
        <v>31</v>
      </c>
      <c r="G2856" s="1">
        <v>44521</v>
      </c>
      <c r="H2856" s="2">
        <f t="shared" si="758"/>
        <v>21</v>
      </c>
      <c r="I2856" s="2">
        <f t="shared" si="759"/>
        <v>11</v>
      </c>
      <c r="J2856" s="2">
        <f t="shared" si="760"/>
        <v>2021</v>
      </c>
      <c r="K2856" s="1">
        <f>G2856+8</f>
        <v>44529</v>
      </c>
      <c r="L2856" s="2">
        <f t="shared" si="761"/>
        <v>29</v>
      </c>
      <c r="M2856" s="2">
        <f t="shared" si="762"/>
        <v>11</v>
      </c>
      <c r="N2856" s="2">
        <f t="shared" si="763"/>
        <v>2021</v>
      </c>
      <c r="O2856" s="2">
        <f t="shared" si="764"/>
        <v>8</v>
      </c>
      <c r="P2856" t="s">
        <v>44</v>
      </c>
      <c r="Q2856" t="s">
        <v>197</v>
      </c>
      <c r="R2856" t="s">
        <v>12226</v>
      </c>
      <c r="S2856" t="s">
        <v>76</v>
      </c>
      <c r="T2856" s="3" t="s">
        <v>66</v>
      </c>
      <c r="U2856" s="4">
        <v>63455.89</v>
      </c>
      <c r="V2856" t="s">
        <v>4704</v>
      </c>
      <c r="W2856" s="3" t="s">
        <v>23011</v>
      </c>
      <c r="X2856" s="3" t="b">
        <v>1</v>
      </c>
      <c r="Y2856" t="s">
        <v>12227</v>
      </c>
      <c r="Z2856" t="s">
        <v>23012</v>
      </c>
      <c r="AA2856" t="s">
        <v>286</v>
      </c>
    </row>
    <row r="2857" spans="1:27" x14ac:dyDescent="0.3">
      <c r="A2857">
        <f t="shared" si="765"/>
        <v>2856</v>
      </c>
      <c r="B2857" t="s">
        <v>4099</v>
      </c>
      <c r="C2857" t="s">
        <v>12228</v>
      </c>
      <c r="D2857" t="str">
        <f t="shared" si="757"/>
        <v>Allsun Luno</v>
      </c>
      <c r="E2857" s="3" t="s">
        <v>235</v>
      </c>
      <c r="F2857">
        <v>55</v>
      </c>
      <c r="G2857" s="1">
        <v>44499</v>
      </c>
      <c r="H2857" s="2">
        <f t="shared" si="758"/>
        <v>30</v>
      </c>
      <c r="I2857" s="2">
        <f t="shared" si="759"/>
        <v>10</v>
      </c>
      <c r="J2857" s="2">
        <f t="shared" si="760"/>
        <v>2021</v>
      </c>
      <c r="K2857" s="1">
        <v>44524</v>
      </c>
      <c r="L2857" s="2">
        <f t="shared" si="761"/>
        <v>24</v>
      </c>
      <c r="M2857" s="2">
        <f t="shared" si="762"/>
        <v>11</v>
      </c>
      <c r="N2857" s="2">
        <f t="shared" si="763"/>
        <v>2021</v>
      </c>
      <c r="O2857" s="2">
        <f t="shared" si="764"/>
        <v>25</v>
      </c>
      <c r="P2857" t="s">
        <v>73</v>
      </c>
      <c r="Q2857" t="s">
        <v>126</v>
      </c>
      <c r="R2857" t="s">
        <v>12229</v>
      </c>
      <c r="S2857" t="s">
        <v>92</v>
      </c>
      <c r="T2857" s="3" t="s">
        <v>159</v>
      </c>
      <c r="U2857" s="4">
        <v>68391.22</v>
      </c>
      <c r="V2857" t="s">
        <v>5830</v>
      </c>
      <c r="W2857" s="3" t="b">
        <v>0</v>
      </c>
      <c r="X2857" s="3" t="b">
        <v>1</v>
      </c>
      <c r="Y2857" t="s">
        <v>12230</v>
      </c>
      <c r="Z2857" t="s">
        <v>23012</v>
      </c>
      <c r="AA2857" t="s">
        <v>12231</v>
      </c>
    </row>
    <row r="2858" spans="1:27" x14ac:dyDescent="0.3">
      <c r="A2858">
        <f t="shared" si="765"/>
        <v>2857</v>
      </c>
      <c r="B2858" t="s">
        <v>1425</v>
      </c>
      <c r="C2858" t="s">
        <v>12232</v>
      </c>
      <c r="D2858" t="str">
        <f t="shared" si="757"/>
        <v>Far Tithecote</v>
      </c>
      <c r="E2858" s="3" t="s">
        <v>43</v>
      </c>
      <c r="F2858">
        <v>65</v>
      </c>
      <c r="G2858" s="1">
        <v>44340</v>
      </c>
      <c r="H2858" s="2">
        <f t="shared" si="758"/>
        <v>24</v>
      </c>
      <c r="I2858" s="2">
        <f t="shared" si="759"/>
        <v>5</v>
      </c>
      <c r="J2858" s="2">
        <f t="shared" si="760"/>
        <v>2021</v>
      </c>
      <c r="K2858" s="1">
        <f>G2858+8</f>
        <v>44348</v>
      </c>
      <c r="L2858" s="2">
        <f t="shared" si="761"/>
        <v>1</v>
      </c>
      <c r="M2858" s="2">
        <f t="shared" si="762"/>
        <v>6</v>
      </c>
      <c r="N2858" s="2">
        <f t="shared" si="763"/>
        <v>2021</v>
      </c>
      <c r="O2858" s="2">
        <f t="shared" si="764"/>
        <v>8</v>
      </c>
      <c r="P2858" t="s">
        <v>118</v>
      </c>
      <c r="Q2858" t="s">
        <v>126</v>
      </c>
      <c r="R2858" t="s">
        <v>12233</v>
      </c>
      <c r="S2858" t="s">
        <v>146</v>
      </c>
      <c r="T2858" s="3" t="s">
        <v>83</v>
      </c>
      <c r="U2858" s="4">
        <v>62070.06</v>
      </c>
      <c r="V2858" t="s">
        <v>1665</v>
      </c>
      <c r="W2858" s="3" t="b">
        <v>1</v>
      </c>
      <c r="X2858" s="3" t="b">
        <v>0</v>
      </c>
      <c r="Y2858" t="s">
        <v>8237</v>
      </c>
      <c r="Z2858" t="s">
        <v>23012</v>
      </c>
      <c r="AA2858" t="s">
        <v>4065</v>
      </c>
    </row>
    <row r="2859" spans="1:27" x14ac:dyDescent="0.3">
      <c r="A2859">
        <f t="shared" si="765"/>
        <v>2858</v>
      </c>
      <c r="B2859" t="s">
        <v>12234</v>
      </c>
      <c r="C2859" t="s">
        <v>12235</v>
      </c>
      <c r="D2859" t="str">
        <f t="shared" si="757"/>
        <v>Murial Tindley</v>
      </c>
      <c r="E2859" s="3" t="s">
        <v>32</v>
      </c>
      <c r="F2859">
        <v>22</v>
      </c>
      <c r="G2859" s="1">
        <v>44409</v>
      </c>
      <c r="H2859" s="2">
        <f t="shared" si="758"/>
        <v>1</v>
      </c>
      <c r="I2859" s="2">
        <f t="shared" si="759"/>
        <v>8</v>
      </c>
      <c r="J2859" s="2">
        <f t="shared" si="760"/>
        <v>2021</v>
      </c>
      <c r="K2859" s="1">
        <v>44422</v>
      </c>
      <c r="L2859" s="2">
        <f t="shared" si="761"/>
        <v>14</v>
      </c>
      <c r="M2859" s="2">
        <f t="shared" si="762"/>
        <v>8</v>
      </c>
      <c r="N2859" s="2">
        <f t="shared" si="763"/>
        <v>2021</v>
      </c>
      <c r="O2859" s="2">
        <f t="shared" si="764"/>
        <v>13</v>
      </c>
      <c r="P2859" t="s">
        <v>73</v>
      </c>
      <c r="Q2859" t="s">
        <v>23</v>
      </c>
      <c r="R2859" t="s">
        <v>12236</v>
      </c>
      <c r="S2859" t="s">
        <v>146</v>
      </c>
      <c r="T2859" s="3" t="s">
        <v>57</v>
      </c>
      <c r="U2859" s="4">
        <v>51748.53</v>
      </c>
      <c r="V2859" t="s">
        <v>339</v>
      </c>
      <c r="W2859" s="3" t="b">
        <v>0</v>
      </c>
      <c r="X2859" s="3" t="b">
        <v>0</v>
      </c>
      <c r="Y2859" t="s">
        <v>12237</v>
      </c>
      <c r="Z2859" t="s">
        <v>23012</v>
      </c>
      <c r="AA2859" t="s">
        <v>4543</v>
      </c>
    </row>
    <row r="2860" spans="1:27" x14ac:dyDescent="0.3">
      <c r="A2860">
        <f t="shared" si="765"/>
        <v>2859</v>
      </c>
      <c r="B2860" t="s">
        <v>7106</v>
      </c>
      <c r="C2860" t="s">
        <v>12238</v>
      </c>
      <c r="D2860" t="str">
        <f t="shared" si="757"/>
        <v>Boy Gunn</v>
      </c>
      <c r="E2860" s="3" t="s">
        <v>43</v>
      </c>
      <c r="F2860">
        <v>41</v>
      </c>
      <c r="G2860" s="1">
        <v>44357</v>
      </c>
      <c r="H2860" s="2">
        <f t="shared" si="758"/>
        <v>10</v>
      </c>
      <c r="I2860" s="2">
        <f t="shared" si="759"/>
        <v>6</v>
      </c>
      <c r="J2860" s="2">
        <f t="shared" si="760"/>
        <v>2021</v>
      </c>
      <c r="K2860" s="1">
        <v>44479</v>
      </c>
      <c r="L2860" s="2">
        <f t="shared" si="761"/>
        <v>10</v>
      </c>
      <c r="M2860" s="2">
        <f t="shared" si="762"/>
        <v>10</v>
      </c>
      <c r="N2860" s="2">
        <f t="shared" si="763"/>
        <v>2021</v>
      </c>
      <c r="O2860" s="2">
        <f t="shared" si="764"/>
        <v>122</v>
      </c>
      <c r="P2860" t="s">
        <v>44</v>
      </c>
      <c r="Q2860" t="s">
        <v>119</v>
      </c>
      <c r="R2860" t="s">
        <v>12239</v>
      </c>
      <c r="S2860" t="s">
        <v>92</v>
      </c>
      <c r="T2860" s="3" t="s">
        <v>83</v>
      </c>
      <c r="U2860" s="4">
        <v>71190.13</v>
      </c>
      <c r="V2860" t="s">
        <v>1028</v>
      </c>
      <c r="W2860" s="3" t="s">
        <v>23011</v>
      </c>
      <c r="X2860" s="3" t="b">
        <v>1</v>
      </c>
      <c r="Y2860" t="s">
        <v>12240</v>
      </c>
      <c r="Z2860" t="s">
        <v>23012</v>
      </c>
      <c r="AA2860" t="s">
        <v>12241</v>
      </c>
    </row>
    <row r="2861" spans="1:27" x14ac:dyDescent="0.3">
      <c r="A2861">
        <f t="shared" si="765"/>
        <v>2860</v>
      </c>
      <c r="B2861" t="s">
        <v>12242</v>
      </c>
      <c r="C2861" t="s">
        <v>12243</v>
      </c>
      <c r="D2861" t="str">
        <f t="shared" si="757"/>
        <v>Neale Taree</v>
      </c>
      <c r="E2861" s="3" t="s">
        <v>43</v>
      </c>
      <c r="F2861">
        <v>50</v>
      </c>
      <c r="G2861" s="1">
        <v>44320</v>
      </c>
      <c r="H2861" s="2">
        <f t="shared" si="758"/>
        <v>4</v>
      </c>
      <c r="I2861" s="2">
        <f t="shared" si="759"/>
        <v>5</v>
      </c>
      <c r="J2861" s="2">
        <f t="shared" si="760"/>
        <v>2021</v>
      </c>
      <c r="K2861" s="1">
        <v>44425</v>
      </c>
      <c r="L2861" s="2">
        <f t="shared" si="761"/>
        <v>17</v>
      </c>
      <c r="M2861" s="2">
        <f t="shared" si="762"/>
        <v>8</v>
      </c>
      <c r="N2861" s="2">
        <f t="shared" si="763"/>
        <v>2021</v>
      </c>
      <c r="O2861" s="2">
        <f t="shared" si="764"/>
        <v>105</v>
      </c>
      <c r="P2861" t="s">
        <v>63</v>
      </c>
      <c r="Q2861" t="s">
        <v>126</v>
      </c>
      <c r="R2861" t="s">
        <v>12244</v>
      </c>
      <c r="S2861" t="s">
        <v>92</v>
      </c>
      <c r="T2861" s="3" t="s">
        <v>23012</v>
      </c>
      <c r="U2861" s="4">
        <v>78048.179999999993</v>
      </c>
      <c r="V2861" t="s">
        <v>2462</v>
      </c>
      <c r="W2861" s="3" t="b">
        <v>1</v>
      </c>
      <c r="X2861" s="3" t="b">
        <v>0</v>
      </c>
      <c r="Y2861" t="s">
        <v>12245</v>
      </c>
      <c r="Z2861" t="s">
        <v>50</v>
      </c>
      <c r="AA2861" t="s">
        <v>525</v>
      </c>
    </row>
    <row r="2862" spans="1:27" x14ac:dyDescent="0.3">
      <c r="A2862">
        <f t="shared" si="765"/>
        <v>2861</v>
      </c>
      <c r="B2862" t="s">
        <v>12246</v>
      </c>
      <c r="C2862" t="s">
        <v>12247</v>
      </c>
      <c r="D2862" t="str">
        <f t="shared" si="757"/>
        <v>Thomasa Stirman</v>
      </c>
      <c r="E2862" s="3" t="s">
        <v>32</v>
      </c>
      <c r="F2862">
        <v>46</v>
      </c>
      <c r="G2862" s="1">
        <v>44207</v>
      </c>
      <c r="H2862" s="2">
        <f t="shared" si="758"/>
        <v>11</v>
      </c>
      <c r="I2862" s="2">
        <f t="shared" si="759"/>
        <v>1</v>
      </c>
      <c r="J2862" s="2">
        <f t="shared" si="760"/>
        <v>2021</v>
      </c>
      <c r="K2862" s="1">
        <v>44447</v>
      </c>
      <c r="L2862" s="2">
        <f t="shared" si="761"/>
        <v>8</v>
      </c>
      <c r="M2862" s="2">
        <f t="shared" si="762"/>
        <v>9</v>
      </c>
      <c r="N2862" s="2">
        <f t="shared" si="763"/>
        <v>2021</v>
      </c>
      <c r="O2862" s="2">
        <f t="shared" si="764"/>
        <v>240</v>
      </c>
      <c r="P2862" t="s">
        <v>73</v>
      </c>
      <c r="Q2862" t="s">
        <v>126</v>
      </c>
      <c r="R2862" t="s">
        <v>12248</v>
      </c>
      <c r="S2862" t="s">
        <v>25</v>
      </c>
      <c r="T2862" s="3" t="s">
        <v>47</v>
      </c>
      <c r="U2862" s="4">
        <v>32723.63</v>
      </c>
      <c r="V2862" t="s">
        <v>647</v>
      </c>
      <c r="W2862" s="3" t="b">
        <v>0</v>
      </c>
      <c r="X2862" s="3" t="b">
        <v>1</v>
      </c>
      <c r="Y2862" t="s">
        <v>10921</v>
      </c>
      <c r="Z2862" t="s">
        <v>10922</v>
      </c>
      <c r="AA2862" t="s">
        <v>11640</v>
      </c>
    </row>
    <row r="2863" spans="1:27" x14ac:dyDescent="0.3">
      <c r="A2863">
        <f t="shared" si="765"/>
        <v>2862</v>
      </c>
      <c r="B2863" t="s">
        <v>2054</v>
      </c>
      <c r="C2863" t="s">
        <v>12249</v>
      </c>
      <c r="D2863" t="str">
        <f t="shared" si="757"/>
        <v>Marty Cottle</v>
      </c>
      <c r="E2863" s="3" t="s">
        <v>43</v>
      </c>
      <c r="F2863">
        <v>5</v>
      </c>
      <c r="G2863" s="1">
        <v>44357</v>
      </c>
      <c r="H2863" s="2">
        <f t="shared" si="758"/>
        <v>10</v>
      </c>
      <c r="I2863" s="2">
        <f t="shared" si="759"/>
        <v>6</v>
      </c>
      <c r="J2863" s="2">
        <f t="shared" si="760"/>
        <v>2021</v>
      </c>
      <c r="K2863" s="1">
        <v>44364</v>
      </c>
      <c r="L2863" s="2">
        <f t="shared" si="761"/>
        <v>17</v>
      </c>
      <c r="M2863" s="2">
        <f t="shared" si="762"/>
        <v>6</v>
      </c>
      <c r="N2863" s="2">
        <f t="shared" si="763"/>
        <v>2021</v>
      </c>
      <c r="O2863" s="2">
        <f t="shared" si="764"/>
        <v>7</v>
      </c>
      <c r="P2863" t="s">
        <v>63</v>
      </c>
      <c r="Q2863" t="s">
        <v>54</v>
      </c>
      <c r="R2863" t="s">
        <v>12250</v>
      </c>
      <c r="S2863" t="s">
        <v>56</v>
      </c>
      <c r="T2863" s="3" t="s">
        <v>83</v>
      </c>
      <c r="U2863" s="4">
        <v>67357.33</v>
      </c>
      <c r="V2863" t="s">
        <v>722</v>
      </c>
      <c r="W2863" s="3" t="b">
        <v>0</v>
      </c>
      <c r="X2863" s="3" t="b">
        <v>0</v>
      </c>
      <c r="Y2863" t="s">
        <v>12251</v>
      </c>
      <c r="Z2863" t="s">
        <v>23012</v>
      </c>
      <c r="AA2863" t="s">
        <v>2963</v>
      </c>
    </row>
    <row r="2864" spans="1:27" x14ac:dyDescent="0.3">
      <c r="A2864">
        <f t="shared" si="765"/>
        <v>2863</v>
      </c>
      <c r="B2864" t="s">
        <v>12252</v>
      </c>
      <c r="C2864" t="s">
        <v>12253</v>
      </c>
      <c r="D2864" t="str">
        <f t="shared" si="757"/>
        <v>Cicily Rableau</v>
      </c>
      <c r="E2864" s="3" t="s">
        <v>32</v>
      </c>
      <c r="F2864">
        <v>80</v>
      </c>
      <c r="G2864" s="1">
        <v>44315</v>
      </c>
      <c r="H2864" s="2">
        <f t="shared" si="758"/>
        <v>29</v>
      </c>
      <c r="I2864" s="2">
        <f t="shared" si="759"/>
        <v>4</v>
      </c>
      <c r="J2864" s="2">
        <f t="shared" si="760"/>
        <v>2021</v>
      </c>
      <c r="K2864" s="1">
        <f t="shared" ref="K2864:K2865" si="770">G2864+8</f>
        <v>44323</v>
      </c>
      <c r="L2864" s="2">
        <f t="shared" si="761"/>
        <v>7</v>
      </c>
      <c r="M2864" s="2">
        <f t="shared" si="762"/>
        <v>5</v>
      </c>
      <c r="N2864" s="2">
        <f t="shared" si="763"/>
        <v>2021</v>
      </c>
      <c r="O2864" s="2">
        <f t="shared" si="764"/>
        <v>8</v>
      </c>
      <c r="P2864" t="s">
        <v>118</v>
      </c>
      <c r="Q2864" t="s">
        <v>45</v>
      </c>
      <c r="R2864" t="s">
        <v>12254</v>
      </c>
      <c r="S2864" t="s">
        <v>25</v>
      </c>
      <c r="T2864" s="3" t="s">
        <v>66</v>
      </c>
      <c r="U2864" s="4">
        <v>91934.42</v>
      </c>
      <c r="V2864" t="s">
        <v>1948</v>
      </c>
      <c r="W2864" s="3" t="b">
        <v>0</v>
      </c>
      <c r="X2864" s="3" t="b">
        <v>0</v>
      </c>
      <c r="Y2864" t="s">
        <v>5645</v>
      </c>
      <c r="Z2864" t="s">
        <v>23012</v>
      </c>
      <c r="AA2864" t="s">
        <v>9891</v>
      </c>
    </row>
    <row r="2865" spans="1:27" x14ac:dyDescent="0.3">
      <c r="A2865">
        <f t="shared" si="765"/>
        <v>2864</v>
      </c>
      <c r="B2865" t="s">
        <v>634</v>
      </c>
      <c r="C2865" t="s">
        <v>12255</v>
      </c>
      <c r="D2865" t="str">
        <f t="shared" si="757"/>
        <v>Janine Burridge</v>
      </c>
      <c r="E2865" s="3" t="s">
        <v>32</v>
      </c>
      <c r="F2865">
        <v>34</v>
      </c>
      <c r="G2865" s="1">
        <v>44477</v>
      </c>
      <c r="H2865" s="2">
        <f t="shared" si="758"/>
        <v>8</v>
      </c>
      <c r="I2865" s="2">
        <f t="shared" si="759"/>
        <v>10</v>
      </c>
      <c r="J2865" s="2">
        <f t="shared" si="760"/>
        <v>2021</v>
      </c>
      <c r="K2865" s="1">
        <f t="shared" si="770"/>
        <v>44485</v>
      </c>
      <c r="L2865" s="2">
        <f t="shared" si="761"/>
        <v>16</v>
      </c>
      <c r="M2865" s="2">
        <f t="shared" si="762"/>
        <v>10</v>
      </c>
      <c r="N2865" s="2">
        <f t="shared" si="763"/>
        <v>2021</v>
      </c>
      <c r="O2865" s="2">
        <f t="shared" si="764"/>
        <v>8</v>
      </c>
      <c r="P2865" t="s">
        <v>22</v>
      </c>
      <c r="Q2865" t="s">
        <v>126</v>
      </c>
      <c r="R2865" t="s">
        <v>12256</v>
      </c>
      <c r="S2865" t="s">
        <v>76</v>
      </c>
      <c r="T2865" s="3" t="s">
        <v>57</v>
      </c>
      <c r="U2865" s="4">
        <v>27052.29</v>
      </c>
      <c r="V2865" t="s">
        <v>5466</v>
      </c>
      <c r="W2865" s="3" t="b">
        <v>1</v>
      </c>
      <c r="X2865" s="3" t="b">
        <v>0</v>
      </c>
      <c r="Y2865" t="s">
        <v>12257</v>
      </c>
      <c r="Z2865" t="s">
        <v>23012</v>
      </c>
      <c r="AA2865" t="s">
        <v>12258</v>
      </c>
    </row>
    <row r="2866" spans="1:27" x14ac:dyDescent="0.3">
      <c r="A2866">
        <f t="shared" si="765"/>
        <v>2865</v>
      </c>
      <c r="B2866" t="s">
        <v>3831</v>
      </c>
      <c r="C2866" t="s">
        <v>12259</v>
      </c>
      <c r="D2866" t="str">
        <f t="shared" si="757"/>
        <v>Abbe Hugues</v>
      </c>
      <c r="E2866" s="3" t="s">
        <v>235</v>
      </c>
      <c r="F2866">
        <v>46</v>
      </c>
      <c r="G2866" s="1">
        <v>44318</v>
      </c>
      <c r="H2866" s="2">
        <f t="shared" si="758"/>
        <v>2</v>
      </c>
      <c r="I2866" s="2">
        <f t="shared" si="759"/>
        <v>5</v>
      </c>
      <c r="J2866" s="2">
        <f t="shared" si="760"/>
        <v>2021</v>
      </c>
      <c r="K2866" s="1">
        <v>44348</v>
      </c>
      <c r="L2866" s="2">
        <f t="shared" si="761"/>
        <v>1</v>
      </c>
      <c r="M2866" s="2">
        <f t="shared" si="762"/>
        <v>6</v>
      </c>
      <c r="N2866" s="2">
        <f t="shared" si="763"/>
        <v>2021</v>
      </c>
      <c r="O2866" s="2">
        <f t="shared" si="764"/>
        <v>30</v>
      </c>
      <c r="P2866" t="s">
        <v>22</v>
      </c>
      <c r="Q2866" t="s">
        <v>54</v>
      </c>
      <c r="R2866" t="s">
        <v>12260</v>
      </c>
      <c r="S2866" t="s">
        <v>65</v>
      </c>
      <c r="T2866" s="3" t="s">
        <v>23012</v>
      </c>
      <c r="U2866" s="4">
        <v>22379.46</v>
      </c>
      <c r="V2866" t="s">
        <v>2414</v>
      </c>
      <c r="W2866" s="3" t="b">
        <v>0</v>
      </c>
      <c r="X2866" s="3" t="b">
        <v>1</v>
      </c>
      <c r="Y2866" t="s">
        <v>12261</v>
      </c>
      <c r="Z2866" t="s">
        <v>23012</v>
      </c>
      <c r="AA2866" t="s">
        <v>10952</v>
      </c>
    </row>
    <row r="2867" spans="1:27" x14ac:dyDescent="0.3">
      <c r="A2867">
        <f t="shared" si="765"/>
        <v>2866</v>
      </c>
      <c r="B2867" t="s">
        <v>12262</v>
      </c>
      <c r="C2867" t="s">
        <v>12263</v>
      </c>
      <c r="D2867" t="str">
        <f t="shared" si="757"/>
        <v>Hillier Ramiro</v>
      </c>
      <c r="E2867" s="3" t="s">
        <v>43</v>
      </c>
      <c r="F2867">
        <v>20</v>
      </c>
      <c r="G2867" s="1">
        <v>44546</v>
      </c>
      <c r="H2867" s="2">
        <f t="shared" si="758"/>
        <v>16</v>
      </c>
      <c r="I2867" s="2">
        <f t="shared" si="759"/>
        <v>12</v>
      </c>
      <c r="J2867" s="2">
        <f t="shared" si="760"/>
        <v>2021</v>
      </c>
      <c r="K2867" s="1">
        <f t="shared" ref="K2867:K2869" si="771">G2867+8</f>
        <v>44554</v>
      </c>
      <c r="L2867" s="2">
        <f t="shared" si="761"/>
        <v>24</v>
      </c>
      <c r="M2867" s="2">
        <f t="shared" si="762"/>
        <v>12</v>
      </c>
      <c r="N2867" s="2">
        <f t="shared" si="763"/>
        <v>2021</v>
      </c>
      <c r="O2867" s="2">
        <f t="shared" si="764"/>
        <v>8</v>
      </c>
      <c r="P2867" t="s">
        <v>22</v>
      </c>
      <c r="Q2867" t="s">
        <v>197</v>
      </c>
      <c r="R2867" t="s">
        <v>12264</v>
      </c>
      <c r="S2867" t="s">
        <v>92</v>
      </c>
      <c r="T2867" s="3" t="s">
        <v>23012</v>
      </c>
      <c r="U2867" s="4">
        <v>35396.47</v>
      </c>
      <c r="V2867" t="s">
        <v>6173</v>
      </c>
      <c r="W2867" s="3" t="b">
        <v>0</v>
      </c>
      <c r="X2867" s="3" t="s">
        <v>23011</v>
      </c>
      <c r="Y2867" t="s">
        <v>12265</v>
      </c>
      <c r="Z2867" t="s">
        <v>23012</v>
      </c>
      <c r="AA2867" t="s">
        <v>12266</v>
      </c>
    </row>
    <row r="2868" spans="1:27" x14ac:dyDescent="0.3">
      <c r="A2868">
        <f t="shared" si="765"/>
        <v>2867</v>
      </c>
      <c r="B2868" t="s">
        <v>12267</v>
      </c>
      <c r="C2868" t="s">
        <v>12268</v>
      </c>
      <c r="D2868" t="str">
        <f t="shared" si="757"/>
        <v>Janka Wycherley</v>
      </c>
      <c r="E2868" s="3" t="s">
        <v>32</v>
      </c>
      <c r="F2868">
        <v>14</v>
      </c>
      <c r="G2868" s="1">
        <v>44546</v>
      </c>
      <c r="H2868" s="2">
        <f t="shared" si="758"/>
        <v>16</v>
      </c>
      <c r="I2868" s="2">
        <f t="shared" si="759"/>
        <v>12</v>
      </c>
      <c r="J2868" s="2">
        <f t="shared" si="760"/>
        <v>2021</v>
      </c>
      <c r="K2868" s="1">
        <f t="shared" si="771"/>
        <v>44554</v>
      </c>
      <c r="L2868" s="2">
        <f t="shared" si="761"/>
        <v>24</v>
      </c>
      <c r="M2868" s="2">
        <f t="shared" si="762"/>
        <v>12</v>
      </c>
      <c r="N2868" s="2">
        <f t="shared" si="763"/>
        <v>2021</v>
      </c>
      <c r="O2868" s="2">
        <f t="shared" si="764"/>
        <v>8</v>
      </c>
      <c r="P2868" t="s">
        <v>63</v>
      </c>
      <c r="Q2868" t="s">
        <v>197</v>
      </c>
      <c r="R2868" t="s">
        <v>12269</v>
      </c>
      <c r="S2868" t="s">
        <v>65</v>
      </c>
      <c r="T2868" s="3" t="s">
        <v>37</v>
      </c>
      <c r="U2868" s="4">
        <v>82088.320000000007</v>
      </c>
      <c r="V2868" t="s">
        <v>1346</v>
      </c>
      <c r="W2868" s="3" t="b">
        <v>0</v>
      </c>
      <c r="X2868" s="3" t="b">
        <v>0</v>
      </c>
      <c r="Y2868" t="s">
        <v>12270</v>
      </c>
      <c r="Z2868" t="s">
        <v>4276</v>
      </c>
      <c r="AA2868" t="s">
        <v>470</v>
      </c>
    </row>
    <row r="2869" spans="1:27" x14ac:dyDescent="0.3">
      <c r="A2869">
        <f t="shared" si="765"/>
        <v>2868</v>
      </c>
      <c r="B2869" t="s">
        <v>11854</v>
      </c>
      <c r="C2869" t="s">
        <v>12271</v>
      </c>
      <c r="D2869" t="str">
        <f t="shared" si="757"/>
        <v>Maddy Szwandt</v>
      </c>
      <c r="E2869" s="3" t="s">
        <v>32</v>
      </c>
      <c r="F2869">
        <v>18</v>
      </c>
      <c r="G2869" s="1">
        <v>44396</v>
      </c>
      <c r="H2869" s="2">
        <f t="shared" si="758"/>
        <v>19</v>
      </c>
      <c r="I2869" s="2">
        <f t="shared" si="759"/>
        <v>7</v>
      </c>
      <c r="J2869" s="2">
        <f t="shared" si="760"/>
        <v>2021</v>
      </c>
      <c r="K2869" s="1">
        <f t="shared" si="771"/>
        <v>44404</v>
      </c>
      <c r="L2869" s="2">
        <f t="shared" si="761"/>
        <v>27</v>
      </c>
      <c r="M2869" s="2">
        <f t="shared" si="762"/>
        <v>7</v>
      </c>
      <c r="N2869" s="2">
        <f t="shared" si="763"/>
        <v>2021</v>
      </c>
      <c r="O2869" s="2">
        <f t="shared" si="764"/>
        <v>8</v>
      </c>
      <c r="P2869" t="s">
        <v>22</v>
      </c>
      <c r="Q2869" t="s">
        <v>45</v>
      </c>
      <c r="R2869" t="s">
        <v>12272</v>
      </c>
      <c r="S2869" t="s">
        <v>177</v>
      </c>
      <c r="T2869" s="3" t="s">
        <v>133</v>
      </c>
      <c r="U2869" s="4">
        <v>35649.5</v>
      </c>
      <c r="V2869" t="s">
        <v>1078</v>
      </c>
      <c r="W2869" s="3" t="b">
        <v>1</v>
      </c>
      <c r="X2869" s="3" t="b">
        <v>0</v>
      </c>
      <c r="Y2869" t="s">
        <v>12273</v>
      </c>
      <c r="Z2869" t="s">
        <v>23012</v>
      </c>
      <c r="AA2869" t="s">
        <v>9855</v>
      </c>
    </row>
    <row r="2870" spans="1:27" x14ac:dyDescent="0.3">
      <c r="A2870">
        <f t="shared" si="765"/>
        <v>2869</v>
      </c>
      <c r="B2870" t="s">
        <v>12274</v>
      </c>
      <c r="C2870" t="s">
        <v>12275</v>
      </c>
      <c r="D2870" t="str">
        <f t="shared" si="757"/>
        <v>Charis A'Barrow</v>
      </c>
      <c r="E2870" s="3" t="s">
        <v>769</v>
      </c>
      <c r="F2870">
        <v>55</v>
      </c>
      <c r="G2870" s="1">
        <v>44224</v>
      </c>
      <c r="H2870" s="2">
        <f t="shared" si="758"/>
        <v>28</v>
      </c>
      <c r="I2870" s="2">
        <f t="shared" si="759"/>
        <v>1</v>
      </c>
      <c r="J2870" s="2">
        <f t="shared" si="760"/>
        <v>2021</v>
      </c>
      <c r="K2870" s="1">
        <v>44553</v>
      </c>
      <c r="L2870" s="2">
        <f t="shared" si="761"/>
        <v>23</v>
      </c>
      <c r="M2870" s="2">
        <f t="shared" si="762"/>
        <v>12</v>
      </c>
      <c r="N2870" s="2">
        <f t="shared" si="763"/>
        <v>2021</v>
      </c>
      <c r="O2870" s="2">
        <f t="shared" si="764"/>
        <v>329</v>
      </c>
      <c r="P2870" t="s">
        <v>73</v>
      </c>
      <c r="Q2870" t="s">
        <v>34</v>
      </c>
      <c r="R2870" t="s">
        <v>12276</v>
      </c>
      <c r="S2870" t="s">
        <v>76</v>
      </c>
      <c r="T2870" s="3" t="s">
        <v>47</v>
      </c>
      <c r="U2870" s="4">
        <v>69498.53</v>
      </c>
      <c r="V2870" t="s">
        <v>497</v>
      </c>
      <c r="W2870" s="3" t="b">
        <v>1</v>
      </c>
      <c r="X2870" s="3" t="b">
        <v>0</v>
      </c>
      <c r="Y2870" t="s">
        <v>12277</v>
      </c>
      <c r="Z2870" t="s">
        <v>23012</v>
      </c>
      <c r="AA2870" t="s">
        <v>12278</v>
      </c>
    </row>
    <row r="2871" spans="1:27" x14ac:dyDescent="0.3">
      <c r="A2871">
        <f t="shared" si="765"/>
        <v>2870</v>
      </c>
      <c r="B2871" t="s">
        <v>12279</v>
      </c>
      <c r="C2871" t="s">
        <v>12280</v>
      </c>
      <c r="D2871" t="str">
        <f t="shared" si="757"/>
        <v>Liesa Seaking</v>
      </c>
      <c r="E2871" s="3" t="s">
        <v>32</v>
      </c>
      <c r="F2871">
        <v>77</v>
      </c>
      <c r="G2871" s="1">
        <v>44515</v>
      </c>
      <c r="H2871" s="2">
        <f t="shared" si="758"/>
        <v>15</v>
      </c>
      <c r="I2871" s="2">
        <f t="shared" si="759"/>
        <v>11</v>
      </c>
      <c r="J2871" s="2">
        <f t="shared" si="760"/>
        <v>2021</v>
      </c>
      <c r="K2871" s="1">
        <f>G2871+8</f>
        <v>44523</v>
      </c>
      <c r="L2871" s="2">
        <f t="shared" si="761"/>
        <v>23</v>
      </c>
      <c r="M2871" s="2">
        <f t="shared" si="762"/>
        <v>11</v>
      </c>
      <c r="N2871" s="2">
        <f t="shared" si="763"/>
        <v>2021</v>
      </c>
      <c r="O2871" s="2">
        <f t="shared" si="764"/>
        <v>8</v>
      </c>
      <c r="P2871" t="s">
        <v>22</v>
      </c>
      <c r="Q2871" t="s">
        <v>90</v>
      </c>
      <c r="R2871" t="s">
        <v>12281</v>
      </c>
      <c r="S2871" t="s">
        <v>65</v>
      </c>
      <c r="T2871" s="3" t="s">
        <v>133</v>
      </c>
      <c r="U2871" s="4">
        <v>51873.29</v>
      </c>
      <c r="V2871" t="s">
        <v>1137</v>
      </c>
      <c r="W2871" s="3" t="b">
        <v>1</v>
      </c>
      <c r="X2871" s="3" t="b">
        <v>0</v>
      </c>
      <c r="Y2871" t="s">
        <v>12282</v>
      </c>
      <c r="Z2871" t="s">
        <v>23012</v>
      </c>
      <c r="AA2871" t="s">
        <v>1798</v>
      </c>
    </row>
    <row r="2872" spans="1:27" x14ac:dyDescent="0.3">
      <c r="A2872">
        <f t="shared" si="765"/>
        <v>2871</v>
      </c>
      <c r="B2872" t="s">
        <v>12283</v>
      </c>
      <c r="C2872" t="s">
        <v>12284</v>
      </c>
      <c r="D2872" t="str">
        <f t="shared" si="757"/>
        <v>Robinson Nemchinov</v>
      </c>
      <c r="E2872" s="3" t="s">
        <v>43</v>
      </c>
      <c r="F2872">
        <v>60</v>
      </c>
      <c r="G2872" s="1">
        <v>44238</v>
      </c>
      <c r="H2872" s="2">
        <f t="shared" si="758"/>
        <v>11</v>
      </c>
      <c r="I2872" s="2">
        <f t="shared" si="759"/>
        <v>2</v>
      </c>
      <c r="J2872" s="2">
        <f t="shared" si="760"/>
        <v>2021</v>
      </c>
      <c r="K2872" s="1">
        <v>44441</v>
      </c>
      <c r="L2872" s="2">
        <f t="shared" si="761"/>
        <v>2</v>
      </c>
      <c r="M2872" s="2">
        <f t="shared" si="762"/>
        <v>9</v>
      </c>
      <c r="N2872" s="2">
        <f t="shared" si="763"/>
        <v>2021</v>
      </c>
      <c r="O2872" s="2">
        <f t="shared" si="764"/>
        <v>203</v>
      </c>
      <c r="P2872" t="s">
        <v>22</v>
      </c>
      <c r="Q2872" t="s">
        <v>54</v>
      </c>
      <c r="R2872" t="s">
        <v>12285</v>
      </c>
      <c r="S2872" t="s">
        <v>76</v>
      </c>
      <c r="T2872" s="3" t="s">
        <v>37</v>
      </c>
      <c r="U2872" s="4">
        <v>74265.7</v>
      </c>
      <c r="V2872" t="s">
        <v>140</v>
      </c>
      <c r="W2872" s="3" t="b">
        <v>0</v>
      </c>
      <c r="X2872" s="3" t="b">
        <v>0</v>
      </c>
      <c r="Y2872" t="s">
        <v>9591</v>
      </c>
      <c r="Z2872" t="s">
        <v>2002</v>
      </c>
      <c r="AA2872" t="s">
        <v>7471</v>
      </c>
    </row>
    <row r="2873" spans="1:27" x14ac:dyDescent="0.3">
      <c r="A2873">
        <f t="shared" si="765"/>
        <v>2872</v>
      </c>
      <c r="B2873" t="s">
        <v>12286</v>
      </c>
      <c r="C2873" t="s">
        <v>12287</v>
      </c>
      <c r="D2873" t="str">
        <f t="shared" si="757"/>
        <v>Cissiee Boydon</v>
      </c>
      <c r="E2873" s="3" t="s">
        <v>32</v>
      </c>
      <c r="F2873">
        <v>43</v>
      </c>
      <c r="G2873" s="1">
        <v>44501</v>
      </c>
      <c r="H2873" s="2">
        <f t="shared" si="758"/>
        <v>1</v>
      </c>
      <c r="I2873" s="2">
        <f t="shared" si="759"/>
        <v>11</v>
      </c>
      <c r="J2873" s="2">
        <f t="shared" si="760"/>
        <v>2021</v>
      </c>
      <c r="K2873" s="1">
        <v>44550</v>
      </c>
      <c r="L2873" s="2">
        <f t="shared" si="761"/>
        <v>20</v>
      </c>
      <c r="M2873" s="2">
        <f t="shared" si="762"/>
        <v>12</v>
      </c>
      <c r="N2873" s="2">
        <f t="shared" si="763"/>
        <v>2021</v>
      </c>
      <c r="O2873" s="2">
        <f t="shared" si="764"/>
        <v>49</v>
      </c>
      <c r="P2873" t="s">
        <v>63</v>
      </c>
      <c r="Q2873" t="s">
        <v>119</v>
      </c>
      <c r="R2873" t="s">
        <v>12288</v>
      </c>
      <c r="S2873" t="s">
        <v>65</v>
      </c>
      <c r="T2873" s="3" t="s">
        <v>159</v>
      </c>
      <c r="U2873" s="4">
        <v>65281.31</v>
      </c>
      <c r="V2873" t="s">
        <v>243</v>
      </c>
      <c r="W2873" s="3" t="s">
        <v>23011</v>
      </c>
      <c r="X2873" s="3" t="b">
        <v>0</v>
      </c>
      <c r="Y2873" t="s">
        <v>12289</v>
      </c>
      <c r="Z2873" t="s">
        <v>23012</v>
      </c>
      <c r="AA2873" t="s">
        <v>2805</v>
      </c>
    </row>
    <row r="2874" spans="1:27" x14ac:dyDescent="0.3">
      <c r="A2874">
        <f t="shared" si="765"/>
        <v>2873</v>
      </c>
      <c r="B2874" t="s">
        <v>12290</v>
      </c>
      <c r="C2874" t="s">
        <v>12291</v>
      </c>
      <c r="D2874" t="str">
        <f t="shared" si="757"/>
        <v>Adolphus Haddeston</v>
      </c>
      <c r="E2874" s="3" t="s">
        <v>43</v>
      </c>
      <c r="F2874">
        <v>47</v>
      </c>
      <c r="G2874" s="1">
        <v>44557</v>
      </c>
      <c r="H2874" s="2">
        <f t="shared" si="758"/>
        <v>27</v>
      </c>
      <c r="I2874" s="2">
        <f t="shared" si="759"/>
        <v>12</v>
      </c>
      <c r="J2874" s="2">
        <f t="shared" si="760"/>
        <v>2021</v>
      </c>
      <c r="K2874" s="1">
        <f>G2874+8</f>
        <v>44565</v>
      </c>
      <c r="L2874" s="2">
        <f t="shared" si="761"/>
        <v>4</v>
      </c>
      <c r="M2874" s="2">
        <f t="shared" si="762"/>
        <v>1</v>
      </c>
      <c r="N2874" s="2">
        <f t="shared" si="763"/>
        <v>2022</v>
      </c>
      <c r="O2874" s="2">
        <f t="shared" si="764"/>
        <v>8</v>
      </c>
      <c r="P2874" t="s">
        <v>44</v>
      </c>
      <c r="Q2874" t="s">
        <v>119</v>
      </c>
      <c r="R2874" t="s">
        <v>12292</v>
      </c>
      <c r="S2874" t="s">
        <v>177</v>
      </c>
      <c r="T2874" s="3" t="s">
        <v>23012</v>
      </c>
      <c r="U2874" s="4">
        <v>41746.870000000003</v>
      </c>
      <c r="V2874" t="s">
        <v>4329</v>
      </c>
      <c r="W2874" s="3" t="b">
        <v>1</v>
      </c>
      <c r="X2874" s="3" t="b">
        <v>1</v>
      </c>
      <c r="Y2874" t="s">
        <v>12293</v>
      </c>
      <c r="Z2874" t="s">
        <v>23012</v>
      </c>
      <c r="AA2874" t="s">
        <v>12294</v>
      </c>
    </row>
    <row r="2875" spans="1:27" x14ac:dyDescent="0.3">
      <c r="A2875">
        <f t="shared" si="765"/>
        <v>2874</v>
      </c>
      <c r="B2875" t="s">
        <v>12295</v>
      </c>
      <c r="C2875" t="s">
        <v>12296</v>
      </c>
      <c r="D2875" t="str">
        <f t="shared" si="757"/>
        <v>Cob Stansell</v>
      </c>
      <c r="E2875" s="3" t="s">
        <v>43</v>
      </c>
      <c r="F2875">
        <v>71</v>
      </c>
      <c r="G2875" s="1">
        <v>44242</v>
      </c>
      <c r="H2875" s="2">
        <f t="shared" si="758"/>
        <v>15</v>
      </c>
      <c r="I2875" s="2">
        <f t="shared" si="759"/>
        <v>2</v>
      </c>
      <c r="J2875" s="2">
        <f t="shared" si="760"/>
        <v>2021</v>
      </c>
      <c r="K2875" s="1">
        <v>44404</v>
      </c>
      <c r="L2875" s="2">
        <f t="shared" si="761"/>
        <v>27</v>
      </c>
      <c r="M2875" s="2">
        <f t="shared" si="762"/>
        <v>7</v>
      </c>
      <c r="N2875" s="2">
        <f t="shared" si="763"/>
        <v>2021</v>
      </c>
      <c r="O2875" s="2">
        <f t="shared" si="764"/>
        <v>162</v>
      </c>
      <c r="P2875" t="s">
        <v>73</v>
      </c>
      <c r="Q2875" t="s">
        <v>34</v>
      </c>
      <c r="R2875" t="s">
        <v>12297</v>
      </c>
      <c r="S2875" t="s">
        <v>92</v>
      </c>
      <c r="T2875" s="3" t="s">
        <v>57</v>
      </c>
      <c r="U2875" s="4">
        <v>60475.69</v>
      </c>
      <c r="V2875" t="s">
        <v>6521</v>
      </c>
      <c r="W2875" s="3" t="b">
        <v>1</v>
      </c>
      <c r="X2875" s="3" t="b">
        <v>1</v>
      </c>
      <c r="Y2875" t="s">
        <v>12298</v>
      </c>
      <c r="Z2875" t="s">
        <v>23012</v>
      </c>
      <c r="AA2875" t="s">
        <v>2479</v>
      </c>
    </row>
    <row r="2876" spans="1:27" x14ac:dyDescent="0.3">
      <c r="A2876">
        <f t="shared" si="765"/>
        <v>2875</v>
      </c>
      <c r="B2876" t="s">
        <v>12299</v>
      </c>
      <c r="C2876" t="s">
        <v>12300</v>
      </c>
      <c r="D2876" t="str">
        <f t="shared" si="757"/>
        <v>Heinrick Hamshere</v>
      </c>
      <c r="E2876" s="3" t="s">
        <v>235</v>
      </c>
      <c r="F2876">
        <v>24</v>
      </c>
      <c r="G2876" s="1">
        <v>44302</v>
      </c>
      <c r="H2876" s="2">
        <f t="shared" si="758"/>
        <v>16</v>
      </c>
      <c r="I2876" s="2">
        <f t="shared" si="759"/>
        <v>4</v>
      </c>
      <c r="J2876" s="2">
        <f t="shared" si="760"/>
        <v>2021</v>
      </c>
      <c r="K2876" s="1">
        <v>44358</v>
      </c>
      <c r="L2876" s="2">
        <f t="shared" si="761"/>
        <v>11</v>
      </c>
      <c r="M2876" s="2">
        <f t="shared" si="762"/>
        <v>6</v>
      </c>
      <c r="N2876" s="2">
        <f t="shared" si="763"/>
        <v>2021</v>
      </c>
      <c r="O2876" s="2">
        <f t="shared" si="764"/>
        <v>56</v>
      </c>
      <c r="P2876" t="s">
        <v>44</v>
      </c>
      <c r="Q2876" t="s">
        <v>45</v>
      </c>
      <c r="R2876" t="s">
        <v>12301</v>
      </c>
      <c r="S2876" t="s">
        <v>36</v>
      </c>
      <c r="T2876" s="3" t="s">
        <v>133</v>
      </c>
      <c r="U2876" s="4">
        <v>58670.09</v>
      </c>
      <c r="V2876" t="s">
        <v>1488</v>
      </c>
      <c r="W2876" s="3" t="b">
        <v>1</v>
      </c>
      <c r="X2876" s="3" t="b">
        <v>0</v>
      </c>
      <c r="Y2876" t="s">
        <v>12302</v>
      </c>
      <c r="Z2876" t="s">
        <v>12303</v>
      </c>
      <c r="AA2876" t="s">
        <v>12304</v>
      </c>
    </row>
    <row r="2877" spans="1:27" x14ac:dyDescent="0.3">
      <c r="A2877">
        <f t="shared" si="765"/>
        <v>2876</v>
      </c>
      <c r="B2877" t="s">
        <v>8772</v>
      </c>
      <c r="C2877" t="s">
        <v>12305</v>
      </c>
      <c r="D2877" t="str">
        <f t="shared" si="757"/>
        <v>Jamil Becker</v>
      </c>
      <c r="E2877" s="3" t="s">
        <v>43</v>
      </c>
      <c r="F2877">
        <v>22</v>
      </c>
      <c r="G2877" s="1">
        <v>44517</v>
      </c>
      <c r="H2877" s="2">
        <f t="shared" si="758"/>
        <v>17</v>
      </c>
      <c r="I2877" s="2">
        <f t="shared" si="759"/>
        <v>11</v>
      </c>
      <c r="J2877" s="2">
        <f t="shared" si="760"/>
        <v>2021</v>
      </c>
      <c r="K2877" s="1">
        <f>G2877+8</f>
        <v>44525</v>
      </c>
      <c r="L2877" s="2">
        <f t="shared" si="761"/>
        <v>25</v>
      </c>
      <c r="M2877" s="2">
        <f t="shared" si="762"/>
        <v>11</v>
      </c>
      <c r="N2877" s="2">
        <f t="shared" si="763"/>
        <v>2021</v>
      </c>
      <c r="O2877" s="2">
        <f t="shared" si="764"/>
        <v>8</v>
      </c>
      <c r="P2877" t="s">
        <v>63</v>
      </c>
      <c r="Q2877" t="s">
        <v>54</v>
      </c>
      <c r="R2877" t="s">
        <v>12306</v>
      </c>
      <c r="S2877" t="s">
        <v>56</v>
      </c>
      <c r="T2877" s="3" t="s">
        <v>66</v>
      </c>
      <c r="U2877" s="4">
        <v>88223.34</v>
      </c>
      <c r="V2877" t="s">
        <v>1241</v>
      </c>
      <c r="W2877" s="3" t="b">
        <v>0</v>
      </c>
      <c r="X2877" s="3" t="b">
        <v>0</v>
      </c>
      <c r="Y2877" t="s">
        <v>12307</v>
      </c>
      <c r="Z2877" t="s">
        <v>23012</v>
      </c>
      <c r="AA2877" t="s">
        <v>12308</v>
      </c>
    </row>
    <row r="2878" spans="1:27" x14ac:dyDescent="0.3">
      <c r="A2878">
        <f t="shared" si="765"/>
        <v>2877</v>
      </c>
      <c r="B2878" t="s">
        <v>12309</v>
      </c>
      <c r="C2878" t="s">
        <v>12310</v>
      </c>
      <c r="D2878" t="str">
        <f t="shared" si="757"/>
        <v>Simonne Saggs</v>
      </c>
      <c r="E2878" s="3" t="s">
        <v>32</v>
      </c>
      <c r="F2878">
        <v>86</v>
      </c>
      <c r="G2878" s="1">
        <v>44223</v>
      </c>
      <c r="H2878" s="2">
        <f t="shared" si="758"/>
        <v>27</v>
      </c>
      <c r="I2878" s="2">
        <f t="shared" si="759"/>
        <v>1</v>
      </c>
      <c r="J2878" s="2">
        <f t="shared" si="760"/>
        <v>2021</v>
      </c>
      <c r="K2878" s="1">
        <v>44239</v>
      </c>
      <c r="L2878" s="2">
        <f t="shared" si="761"/>
        <v>12</v>
      </c>
      <c r="M2878" s="2">
        <f t="shared" si="762"/>
        <v>2</v>
      </c>
      <c r="N2878" s="2">
        <f t="shared" si="763"/>
        <v>2021</v>
      </c>
      <c r="O2878" s="2">
        <f t="shared" si="764"/>
        <v>16</v>
      </c>
      <c r="P2878" t="s">
        <v>63</v>
      </c>
      <c r="Q2878" t="s">
        <v>74</v>
      </c>
      <c r="R2878" t="s">
        <v>12311</v>
      </c>
      <c r="S2878" t="s">
        <v>146</v>
      </c>
      <c r="T2878" s="3" t="s">
        <v>26</v>
      </c>
      <c r="U2878" s="4">
        <v>88059.87</v>
      </c>
      <c r="V2878" t="s">
        <v>2088</v>
      </c>
      <c r="W2878" s="3" t="b">
        <v>1</v>
      </c>
      <c r="X2878" s="3" t="b">
        <v>0</v>
      </c>
      <c r="Y2878" t="s">
        <v>12312</v>
      </c>
      <c r="Z2878" t="s">
        <v>23012</v>
      </c>
      <c r="AA2878" t="s">
        <v>12313</v>
      </c>
    </row>
    <row r="2879" spans="1:27" x14ac:dyDescent="0.3">
      <c r="A2879">
        <f t="shared" si="765"/>
        <v>2878</v>
      </c>
      <c r="B2879" t="s">
        <v>2527</v>
      </c>
      <c r="C2879" t="s">
        <v>12314</v>
      </c>
      <c r="D2879" t="str">
        <f t="shared" si="757"/>
        <v>Manolo Cane</v>
      </c>
      <c r="E2879" s="3" t="s">
        <v>43</v>
      </c>
      <c r="F2879">
        <v>50</v>
      </c>
      <c r="G2879" s="1">
        <v>44431</v>
      </c>
      <c r="H2879" s="2">
        <f t="shared" si="758"/>
        <v>23</v>
      </c>
      <c r="I2879" s="2">
        <f t="shared" si="759"/>
        <v>8</v>
      </c>
      <c r="J2879" s="2">
        <f t="shared" si="760"/>
        <v>2021</v>
      </c>
      <c r="K2879" s="1">
        <f t="shared" ref="K2879:K2884" si="772">G2879+8</f>
        <v>44439</v>
      </c>
      <c r="L2879" s="2">
        <f t="shared" si="761"/>
        <v>31</v>
      </c>
      <c r="M2879" s="2">
        <f t="shared" si="762"/>
        <v>8</v>
      </c>
      <c r="N2879" s="2">
        <f t="shared" si="763"/>
        <v>2021</v>
      </c>
      <c r="O2879" s="2">
        <f t="shared" si="764"/>
        <v>8</v>
      </c>
      <c r="P2879" t="s">
        <v>73</v>
      </c>
      <c r="Q2879" t="s">
        <v>34</v>
      </c>
      <c r="R2879" t="s">
        <v>12315</v>
      </c>
      <c r="S2879" t="s">
        <v>177</v>
      </c>
      <c r="T2879" s="3" t="s">
        <v>66</v>
      </c>
      <c r="U2879" s="4">
        <v>57040.84</v>
      </c>
      <c r="V2879" t="s">
        <v>394</v>
      </c>
      <c r="W2879" s="3" t="s">
        <v>23011</v>
      </c>
      <c r="X2879" s="3" t="b">
        <v>1</v>
      </c>
      <c r="Y2879" t="s">
        <v>12316</v>
      </c>
      <c r="Z2879" t="s">
        <v>12317</v>
      </c>
      <c r="AA2879" t="s">
        <v>2556</v>
      </c>
    </row>
    <row r="2880" spans="1:27" x14ac:dyDescent="0.3">
      <c r="A2880">
        <f t="shared" si="765"/>
        <v>2879</v>
      </c>
      <c r="B2880" t="s">
        <v>12318</v>
      </c>
      <c r="C2880" t="s">
        <v>12319</v>
      </c>
      <c r="D2880" t="str">
        <f t="shared" si="757"/>
        <v>Umberto Kochel</v>
      </c>
      <c r="E2880" s="3" t="s">
        <v>43</v>
      </c>
      <c r="F2880">
        <v>21</v>
      </c>
      <c r="G2880" s="1">
        <v>44354</v>
      </c>
      <c r="H2880" s="2">
        <f t="shared" si="758"/>
        <v>7</v>
      </c>
      <c r="I2880" s="2">
        <f t="shared" si="759"/>
        <v>6</v>
      </c>
      <c r="J2880" s="2">
        <f t="shared" si="760"/>
        <v>2021</v>
      </c>
      <c r="K2880" s="1">
        <f t="shared" si="772"/>
        <v>44362</v>
      </c>
      <c r="L2880" s="2">
        <f t="shared" si="761"/>
        <v>15</v>
      </c>
      <c r="M2880" s="2">
        <f t="shared" si="762"/>
        <v>6</v>
      </c>
      <c r="N2880" s="2">
        <f t="shared" si="763"/>
        <v>2021</v>
      </c>
      <c r="O2880" s="2">
        <f t="shared" si="764"/>
        <v>8</v>
      </c>
      <c r="P2880" t="s">
        <v>118</v>
      </c>
      <c r="Q2880" t="s">
        <v>197</v>
      </c>
      <c r="R2880" t="s">
        <v>12320</v>
      </c>
      <c r="S2880" t="s">
        <v>100</v>
      </c>
      <c r="T2880" s="3" t="s">
        <v>66</v>
      </c>
      <c r="U2880" s="4">
        <v>40078.51</v>
      </c>
      <c r="V2880" t="s">
        <v>2185</v>
      </c>
      <c r="W2880" s="3" t="b">
        <v>0</v>
      </c>
      <c r="X2880" s="3" t="b">
        <v>0</v>
      </c>
      <c r="Y2880" t="s">
        <v>12321</v>
      </c>
      <c r="Z2880" t="s">
        <v>23012</v>
      </c>
      <c r="AA2880" t="s">
        <v>2397</v>
      </c>
    </row>
    <row r="2881" spans="1:27" x14ac:dyDescent="0.3">
      <c r="A2881">
        <f t="shared" si="765"/>
        <v>2880</v>
      </c>
      <c r="B2881" t="s">
        <v>12322</v>
      </c>
      <c r="C2881" t="s">
        <v>12323</v>
      </c>
      <c r="D2881" t="str">
        <f t="shared" si="757"/>
        <v>Duky Davison</v>
      </c>
      <c r="E2881" s="3" t="s">
        <v>43</v>
      </c>
      <c r="F2881">
        <v>57</v>
      </c>
      <c r="G2881" s="1">
        <v>44430</v>
      </c>
      <c r="H2881" s="2">
        <f t="shared" si="758"/>
        <v>22</v>
      </c>
      <c r="I2881" s="2">
        <f t="shared" si="759"/>
        <v>8</v>
      </c>
      <c r="J2881" s="2">
        <f t="shared" si="760"/>
        <v>2021</v>
      </c>
      <c r="K2881" s="1">
        <f t="shared" si="772"/>
        <v>44438</v>
      </c>
      <c r="L2881" s="2">
        <f t="shared" si="761"/>
        <v>30</v>
      </c>
      <c r="M2881" s="2">
        <f t="shared" si="762"/>
        <v>8</v>
      </c>
      <c r="N2881" s="2">
        <f t="shared" si="763"/>
        <v>2021</v>
      </c>
      <c r="O2881" s="2">
        <f t="shared" si="764"/>
        <v>8</v>
      </c>
      <c r="P2881" t="s">
        <v>118</v>
      </c>
      <c r="Q2881" t="s">
        <v>197</v>
      </c>
      <c r="R2881" t="s">
        <v>12324</v>
      </c>
      <c r="S2881" t="s">
        <v>76</v>
      </c>
      <c r="T2881" s="3" t="s">
        <v>57</v>
      </c>
      <c r="U2881" s="4">
        <v>59485.93</v>
      </c>
      <c r="V2881" t="s">
        <v>1659</v>
      </c>
      <c r="W2881" s="3" t="b">
        <v>0</v>
      </c>
      <c r="X2881" s="3" t="b">
        <v>1</v>
      </c>
      <c r="Y2881" t="s">
        <v>12325</v>
      </c>
      <c r="Z2881" t="s">
        <v>12326</v>
      </c>
      <c r="AA2881" t="s">
        <v>12327</v>
      </c>
    </row>
    <row r="2882" spans="1:27" x14ac:dyDescent="0.3">
      <c r="A2882">
        <f t="shared" si="765"/>
        <v>2881</v>
      </c>
      <c r="B2882" t="s">
        <v>12328</v>
      </c>
      <c r="C2882" t="s">
        <v>12329</v>
      </c>
      <c r="D2882" t="str">
        <f t="shared" si="757"/>
        <v>Peri Foucher</v>
      </c>
      <c r="E2882" s="3" t="s">
        <v>32</v>
      </c>
      <c r="F2882">
        <v>1</v>
      </c>
      <c r="G2882" s="1">
        <v>44457</v>
      </c>
      <c r="H2882" s="2">
        <f t="shared" si="758"/>
        <v>18</v>
      </c>
      <c r="I2882" s="2">
        <f t="shared" si="759"/>
        <v>9</v>
      </c>
      <c r="J2882" s="2">
        <f t="shared" si="760"/>
        <v>2021</v>
      </c>
      <c r="K2882" s="1">
        <f t="shared" si="772"/>
        <v>44465</v>
      </c>
      <c r="L2882" s="2">
        <f t="shared" si="761"/>
        <v>26</v>
      </c>
      <c r="M2882" s="2">
        <f t="shared" si="762"/>
        <v>9</v>
      </c>
      <c r="N2882" s="2">
        <f t="shared" si="763"/>
        <v>2021</v>
      </c>
      <c r="O2882" s="2">
        <f t="shared" si="764"/>
        <v>8</v>
      </c>
      <c r="P2882" t="s">
        <v>118</v>
      </c>
      <c r="Q2882" t="s">
        <v>74</v>
      </c>
      <c r="R2882" t="s">
        <v>12330</v>
      </c>
      <c r="S2882" t="s">
        <v>146</v>
      </c>
      <c r="T2882" s="3" t="s">
        <v>23012</v>
      </c>
      <c r="U2882" s="4">
        <v>75724.47</v>
      </c>
      <c r="V2882" t="s">
        <v>1828</v>
      </c>
      <c r="W2882" s="3" t="b">
        <v>1</v>
      </c>
      <c r="X2882" s="3" t="b">
        <v>0</v>
      </c>
      <c r="Y2882" t="s">
        <v>12331</v>
      </c>
      <c r="Z2882" t="s">
        <v>23012</v>
      </c>
      <c r="AA2882" t="s">
        <v>12332</v>
      </c>
    </row>
    <row r="2883" spans="1:27" x14ac:dyDescent="0.3">
      <c r="A2883">
        <f t="shared" si="765"/>
        <v>2882</v>
      </c>
      <c r="B2883" t="s">
        <v>7219</v>
      </c>
      <c r="D2883" t="str">
        <f t="shared" ref="D2883:D2946" si="773">B2883&amp; " " &amp;C2883</f>
        <v xml:space="preserve">Ashley </v>
      </c>
      <c r="E2883" s="3" t="s">
        <v>32</v>
      </c>
      <c r="F2883">
        <v>50</v>
      </c>
      <c r="G2883" s="1">
        <v>44504</v>
      </c>
      <c r="H2883" s="2">
        <f t="shared" ref="H2883:H2946" si="774">DAY(G2883)</f>
        <v>4</v>
      </c>
      <c r="I2883" s="2">
        <f t="shared" ref="I2883:I2946" si="775">MONTH(G2883)</f>
        <v>11</v>
      </c>
      <c r="J2883" s="2">
        <f t="shared" ref="J2883:J2946" si="776">YEAR(G2883)</f>
        <v>2021</v>
      </c>
      <c r="K2883" s="1">
        <f t="shared" si="772"/>
        <v>44512</v>
      </c>
      <c r="L2883" s="2">
        <f t="shared" ref="L2883:L2946" si="777">DAY(K2883)</f>
        <v>12</v>
      </c>
      <c r="M2883" s="2">
        <f t="shared" ref="M2883:M2946" si="778">MONTH(K2883)</f>
        <v>11</v>
      </c>
      <c r="N2883" s="2">
        <f t="shared" ref="N2883:N2946" si="779">YEAR(K2883)</f>
        <v>2021</v>
      </c>
      <c r="O2883" s="2">
        <f t="shared" ref="O2883:O2946" si="780">K2883-G2883</f>
        <v>8</v>
      </c>
      <c r="P2883" t="s">
        <v>63</v>
      </c>
      <c r="Q2883" t="s">
        <v>90</v>
      </c>
      <c r="R2883" t="s">
        <v>12333</v>
      </c>
      <c r="S2883" t="s">
        <v>100</v>
      </c>
      <c r="T2883" s="3" t="s">
        <v>83</v>
      </c>
      <c r="U2883" s="4">
        <v>25864.89</v>
      </c>
      <c r="V2883" t="s">
        <v>1671</v>
      </c>
      <c r="W2883" s="3" t="s">
        <v>23011</v>
      </c>
      <c r="X2883" s="3" t="b">
        <v>1</v>
      </c>
      <c r="Y2883" t="s">
        <v>1984</v>
      </c>
      <c r="Z2883" t="s">
        <v>23012</v>
      </c>
      <c r="AA2883" t="s">
        <v>312</v>
      </c>
    </row>
    <row r="2884" spans="1:27" x14ac:dyDescent="0.3">
      <c r="A2884">
        <f t="shared" ref="A2884:A2947" si="781">A2883+1</f>
        <v>2883</v>
      </c>
      <c r="B2884" t="s">
        <v>12334</v>
      </c>
      <c r="C2884" t="s">
        <v>12335</v>
      </c>
      <c r="D2884" t="str">
        <f t="shared" si="773"/>
        <v>Scotty Robrose</v>
      </c>
      <c r="E2884" s="3" t="s">
        <v>43</v>
      </c>
      <c r="F2884">
        <v>65</v>
      </c>
      <c r="G2884" s="1">
        <v>44322</v>
      </c>
      <c r="H2884" s="2">
        <f t="shared" si="774"/>
        <v>6</v>
      </c>
      <c r="I2884" s="2">
        <f t="shared" si="775"/>
        <v>5</v>
      </c>
      <c r="J2884" s="2">
        <f t="shared" si="776"/>
        <v>2021</v>
      </c>
      <c r="K2884" s="1">
        <f t="shared" si="772"/>
        <v>44330</v>
      </c>
      <c r="L2884" s="2">
        <f t="shared" si="777"/>
        <v>14</v>
      </c>
      <c r="M2884" s="2">
        <f t="shared" si="778"/>
        <v>5</v>
      </c>
      <c r="N2884" s="2">
        <f t="shared" si="779"/>
        <v>2021</v>
      </c>
      <c r="O2884" s="2">
        <f t="shared" si="780"/>
        <v>8</v>
      </c>
      <c r="P2884" t="s">
        <v>22</v>
      </c>
      <c r="Q2884" t="s">
        <v>119</v>
      </c>
      <c r="R2884" t="s">
        <v>12336</v>
      </c>
      <c r="S2884" t="s">
        <v>36</v>
      </c>
      <c r="T2884" s="3" t="s">
        <v>37</v>
      </c>
      <c r="U2884" s="4">
        <v>844.83</v>
      </c>
      <c r="V2884" t="s">
        <v>1144</v>
      </c>
      <c r="W2884" s="3" t="s">
        <v>23011</v>
      </c>
      <c r="X2884" s="3" t="b">
        <v>1</v>
      </c>
      <c r="Y2884" t="s">
        <v>12337</v>
      </c>
      <c r="Z2884" t="s">
        <v>23012</v>
      </c>
      <c r="AA2884" t="s">
        <v>2279</v>
      </c>
    </row>
    <row r="2885" spans="1:27" x14ac:dyDescent="0.3">
      <c r="A2885">
        <f t="shared" si="781"/>
        <v>2884</v>
      </c>
      <c r="B2885" t="s">
        <v>12085</v>
      </c>
      <c r="C2885" t="s">
        <v>12338</v>
      </c>
      <c r="D2885" t="str">
        <f t="shared" si="773"/>
        <v>Bonita Sandbatch</v>
      </c>
      <c r="E2885" s="3" t="s">
        <v>32</v>
      </c>
      <c r="F2885">
        <v>60</v>
      </c>
      <c r="G2885" s="1">
        <v>44316</v>
      </c>
      <c r="H2885" s="2">
        <f t="shared" si="774"/>
        <v>30</v>
      </c>
      <c r="I2885" s="2">
        <f t="shared" si="775"/>
        <v>4</v>
      </c>
      <c r="J2885" s="2">
        <f t="shared" si="776"/>
        <v>2021</v>
      </c>
      <c r="K2885" s="1">
        <v>44527</v>
      </c>
      <c r="L2885" s="2">
        <f t="shared" si="777"/>
        <v>27</v>
      </c>
      <c r="M2885" s="2">
        <f t="shared" si="778"/>
        <v>11</v>
      </c>
      <c r="N2885" s="2">
        <f t="shared" si="779"/>
        <v>2021</v>
      </c>
      <c r="O2885" s="2">
        <f t="shared" si="780"/>
        <v>211</v>
      </c>
      <c r="P2885" t="s">
        <v>63</v>
      </c>
      <c r="Q2885" t="s">
        <v>54</v>
      </c>
      <c r="R2885" t="s">
        <v>12339</v>
      </c>
      <c r="S2885" t="s">
        <v>56</v>
      </c>
      <c r="T2885" s="3" t="s">
        <v>47</v>
      </c>
      <c r="U2885" s="4">
        <v>15412.96</v>
      </c>
      <c r="V2885" t="s">
        <v>1720</v>
      </c>
      <c r="W2885" s="3" t="b">
        <v>1</v>
      </c>
      <c r="X2885" s="3" t="b">
        <v>1</v>
      </c>
      <c r="Y2885" t="s">
        <v>12340</v>
      </c>
      <c r="Z2885" t="s">
        <v>377</v>
      </c>
      <c r="AA2885" t="s">
        <v>3718</v>
      </c>
    </row>
    <row r="2886" spans="1:27" x14ac:dyDescent="0.3">
      <c r="A2886">
        <f t="shared" si="781"/>
        <v>2885</v>
      </c>
      <c r="B2886" t="s">
        <v>12341</v>
      </c>
      <c r="C2886" t="s">
        <v>12342</v>
      </c>
      <c r="D2886" t="str">
        <f t="shared" si="773"/>
        <v>Hurlee Liversidge</v>
      </c>
      <c r="E2886" s="3" t="s">
        <v>21</v>
      </c>
      <c r="F2886">
        <v>68</v>
      </c>
      <c r="G2886" s="1">
        <v>44530</v>
      </c>
      <c r="H2886" s="2">
        <f t="shared" si="774"/>
        <v>30</v>
      </c>
      <c r="I2886" s="2">
        <f t="shared" si="775"/>
        <v>11</v>
      </c>
      <c r="J2886" s="2">
        <f t="shared" si="776"/>
        <v>2021</v>
      </c>
      <c r="K2886" s="1">
        <f t="shared" ref="K2886:K2887" si="782">G2886+8</f>
        <v>44538</v>
      </c>
      <c r="L2886" s="2">
        <f t="shared" si="777"/>
        <v>8</v>
      </c>
      <c r="M2886" s="2">
        <f t="shared" si="778"/>
        <v>12</v>
      </c>
      <c r="N2886" s="2">
        <f t="shared" si="779"/>
        <v>2021</v>
      </c>
      <c r="O2886" s="2">
        <f t="shared" si="780"/>
        <v>8</v>
      </c>
      <c r="P2886" t="s">
        <v>63</v>
      </c>
      <c r="Q2886" t="s">
        <v>54</v>
      </c>
      <c r="R2886" t="s">
        <v>12343</v>
      </c>
      <c r="S2886" t="s">
        <v>56</v>
      </c>
      <c r="T2886" s="3" t="s">
        <v>83</v>
      </c>
      <c r="U2886" s="4">
        <v>26744.94</v>
      </c>
      <c r="V2886" t="s">
        <v>1302</v>
      </c>
      <c r="W2886" s="3" t="b">
        <v>0</v>
      </c>
      <c r="X2886" s="3" t="b">
        <v>0</v>
      </c>
      <c r="Y2886" t="s">
        <v>12344</v>
      </c>
      <c r="Z2886" t="s">
        <v>23012</v>
      </c>
      <c r="AA2886" t="s">
        <v>5251</v>
      </c>
    </row>
    <row r="2887" spans="1:27" x14ac:dyDescent="0.3">
      <c r="A2887">
        <f t="shared" si="781"/>
        <v>2886</v>
      </c>
      <c r="B2887" t="s">
        <v>12345</v>
      </c>
      <c r="C2887" t="s">
        <v>1177</v>
      </c>
      <c r="D2887" t="str">
        <f t="shared" si="773"/>
        <v>Vasili Kitteridge</v>
      </c>
      <c r="E2887" s="3" t="s">
        <v>43</v>
      </c>
      <c r="F2887">
        <v>1</v>
      </c>
      <c r="G2887" s="1">
        <v>44342</v>
      </c>
      <c r="H2887" s="2">
        <f t="shared" si="774"/>
        <v>26</v>
      </c>
      <c r="I2887" s="2">
        <f t="shared" si="775"/>
        <v>5</v>
      </c>
      <c r="J2887" s="2">
        <f t="shared" si="776"/>
        <v>2021</v>
      </c>
      <c r="K2887" s="1">
        <f t="shared" si="782"/>
        <v>44350</v>
      </c>
      <c r="L2887" s="2">
        <f t="shared" si="777"/>
        <v>3</v>
      </c>
      <c r="M2887" s="2">
        <f t="shared" si="778"/>
        <v>6</v>
      </c>
      <c r="N2887" s="2">
        <f t="shared" si="779"/>
        <v>2021</v>
      </c>
      <c r="O2887" s="2">
        <f t="shared" si="780"/>
        <v>8</v>
      </c>
      <c r="P2887" t="s">
        <v>118</v>
      </c>
      <c r="Q2887" t="s">
        <v>90</v>
      </c>
      <c r="R2887" t="s">
        <v>12346</v>
      </c>
      <c r="S2887" t="s">
        <v>100</v>
      </c>
      <c r="T2887" s="3" t="s">
        <v>47</v>
      </c>
      <c r="U2887" s="4">
        <v>86491.42</v>
      </c>
      <c r="V2887" t="s">
        <v>5990</v>
      </c>
      <c r="W2887" s="3" t="b">
        <v>1</v>
      </c>
      <c r="X2887" s="3" t="b">
        <v>1</v>
      </c>
      <c r="Y2887" t="s">
        <v>12347</v>
      </c>
      <c r="Z2887" t="s">
        <v>23012</v>
      </c>
      <c r="AA2887" t="s">
        <v>6390</v>
      </c>
    </row>
    <row r="2888" spans="1:27" x14ac:dyDescent="0.3">
      <c r="A2888">
        <f t="shared" si="781"/>
        <v>2887</v>
      </c>
      <c r="B2888" t="s">
        <v>12348</v>
      </c>
      <c r="C2888" t="s">
        <v>12349</v>
      </c>
      <c r="D2888" t="str">
        <f t="shared" si="773"/>
        <v>Peyter Roofe</v>
      </c>
      <c r="E2888" s="3" t="s">
        <v>43</v>
      </c>
      <c r="F2888">
        <v>32</v>
      </c>
      <c r="G2888" s="1">
        <v>44229</v>
      </c>
      <c r="H2888" s="2">
        <f t="shared" si="774"/>
        <v>2</v>
      </c>
      <c r="I2888" s="2">
        <f t="shared" si="775"/>
        <v>2</v>
      </c>
      <c r="J2888" s="2">
        <f t="shared" si="776"/>
        <v>2021</v>
      </c>
      <c r="K2888" s="1">
        <v>44276</v>
      </c>
      <c r="L2888" s="2">
        <f t="shared" si="777"/>
        <v>21</v>
      </c>
      <c r="M2888" s="2">
        <f t="shared" si="778"/>
        <v>3</v>
      </c>
      <c r="N2888" s="2">
        <f t="shared" si="779"/>
        <v>2021</v>
      </c>
      <c r="O2888" s="2">
        <f t="shared" si="780"/>
        <v>47</v>
      </c>
      <c r="P2888" t="s">
        <v>22</v>
      </c>
      <c r="Q2888" t="s">
        <v>90</v>
      </c>
      <c r="R2888" t="s">
        <v>12350</v>
      </c>
      <c r="S2888" t="s">
        <v>76</v>
      </c>
      <c r="T2888" s="3" t="s">
        <v>83</v>
      </c>
      <c r="U2888" s="4">
        <v>24381.02</v>
      </c>
      <c r="V2888" t="s">
        <v>960</v>
      </c>
      <c r="W2888" s="3" t="b">
        <v>1</v>
      </c>
      <c r="X2888" s="3" t="b">
        <v>1</v>
      </c>
      <c r="Y2888" t="s">
        <v>12351</v>
      </c>
      <c r="Z2888" t="s">
        <v>23012</v>
      </c>
      <c r="AA2888" t="s">
        <v>12352</v>
      </c>
    </row>
    <row r="2889" spans="1:27" x14ac:dyDescent="0.3">
      <c r="A2889">
        <f t="shared" si="781"/>
        <v>2888</v>
      </c>
      <c r="B2889" t="s">
        <v>12353</v>
      </c>
      <c r="D2889" t="str">
        <f t="shared" si="773"/>
        <v xml:space="preserve">Noach </v>
      </c>
      <c r="E2889" s="3" t="s">
        <v>43</v>
      </c>
      <c r="F2889">
        <v>8</v>
      </c>
      <c r="G2889" s="1">
        <v>44482</v>
      </c>
      <c r="H2889" s="2">
        <f t="shared" si="774"/>
        <v>13</v>
      </c>
      <c r="I2889" s="2">
        <f t="shared" si="775"/>
        <v>10</v>
      </c>
      <c r="J2889" s="2">
        <f t="shared" si="776"/>
        <v>2021</v>
      </c>
      <c r="K2889" s="1">
        <v>44483</v>
      </c>
      <c r="L2889" s="2">
        <f t="shared" si="777"/>
        <v>14</v>
      </c>
      <c r="M2889" s="2">
        <f t="shared" si="778"/>
        <v>10</v>
      </c>
      <c r="N2889" s="2">
        <f t="shared" si="779"/>
        <v>2021</v>
      </c>
      <c r="O2889" s="2">
        <f t="shared" si="780"/>
        <v>1</v>
      </c>
      <c r="P2889" t="s">
        <v>33</v>
      </c>
      <c r="Q2889" t="s">
        <v>197</v>
      </c>
      <c r="R2889" t="s">
        <v>12354</v>
      </c>
      <c r="S2889" t="s">
        <v>76</v>
      </c>
      <c r="T2889" s="3" t="s">
        <v>57</v>
      </c>
      <c r="U2889" s="4">
        <v>72390.59</v>
      </c>
      <c r="V2889" t="s">
        <v>6040</v>
      </c>
      <c r="W2889" s="3" t="s">
        <v>23011</v>
      </c>
      <c r="X2889" s="3" t="b">
        <v>1</v>
      </c>
      <c r="Y2889" t="s">
        <v>12355</v>
      </c>
      <c r="Z2889" t="s">
        <v>23012</v>
      </c>
      <c r="AA2889" t="s">
        <v>330</v>
      </c>
    </row>
    <row r="2890" spans="1:27" x14ac:dyDescent="0.3">
      <c r="A2890">
        <f t="shared" si="781"/>
        <v>2889</v>
      </c>
      <c r="B2890" t="s">
        <v>12356</v>
      </c>
      <c r="C2890" t="s">
        <v>12357</v>
      </c>
      <c r="D2890" t="str">
        <f t="shared" si="773"/>
        <v>Raye Bezley</v>
      </c>
      <c r="E2890" s="3" t="s">
        <v>32</v>
      </c>
      <c r="F2890">
        <v>34</v>
      </c>
      <c r="G2890" s="1">
        <v>44435</v>
      </c>
      <c r="H2890" s="2">
        <f t="shared" si="774"/>
        <v>27</v>
      </c>
      <c r="I2890" s="2">
        <f t="shared" si="775"/>
        <v>8</v>
      </c>
      <c r="J2890" s="2">
        <f t="shared" si="776"/>
        <v>2021</v>
      </c>
      <c r="K2890" s="1">
        <v>44511</v>
      </c>
      <c r="L2890" s="2">
        <f t="shared" si="777"/>
        <v>11</v>
      </c>
      <c r="M2890" s="2">
        <f t="shared" si="778"/>
        <v>11</v>
      </c>
      <c r="N2890" s="2">
        <f t="shared" si="779"/>
        <v>2021</v>
      </c>
      <c r="O2890" s="2">
        <f t="shared" si="780"/>
        <v>76</v>
      </c>
      <c r="P2890" t="s">
        <v>44</v>
      </c>
      <c r="Q2890" t="s">
        <v>197</v>
      </c>
      <c r="R2890" t="s">
        <v>12358</v>
      </c>
      <c r="S2890" t="s">
        <v>146</v>
      </c>
      <c r="T2890" s="3" t="s">
        <v>37</v>
      </c>
      <c r="U2890" s="4">
        <v>91110.69</v>
      </c>
      <c r="V2890" t="s">
        <v>2453</v>
      </c>
      <c r="W2890" s="3" t="b">
        <v>0</v>
      </c>
      <c r="X2890" s="3" t="b">
        <v>1</v>
      </c>
      <c r="Y2890" t="s">
        <v>12359</v>
      </c>
      <c r="Z2890" t="s">
        <v>23012</v>
      </c>
      <c r="AA2890" t="s">
        <v>12360</v>
      </c>
    </row>
    <row r="2891" spans="1:27" x14ac:dyDescent="0.3">
      <c r="A2891">
        <f t="shared" si="781"/>
        <v>2890</v>
      </c>
      <c r="B2891" t="s">
        <v>12361</v>
      </c>
      <c r="C2891" t="s">
        <v>12362</v>
      </c>
      <c r="D2891" t="str">
        <f t="shared" si="773"/>
        <v>Chastity Galea</v>
      </c>
      <c r="E2891" s="3" t="s">
        <v>190</v>
      </c>
      <c r="F2891">
        <v>96</v>
      </c>
      <c r="G2891" s="1">
        <v>44510</v>
      </c>
      <c r="H2891" s="2">
        <f t="shared" si="774"/>
        <v>10</v>
      </c>
      <c r="I2891" s="2">
        <f t="shared" si="775"/>
        <v>11</v>
      </c>
      <c r="J2891" s="2">
        <f t="shared" si="776"/>
        <v>2021</v>
      </c>
      <c r="K2891" s="1">
        <f t="shared" ref="K2891:K2896" si="783">G2891+8</f>
        <v>44518</v>
      </c>
      <c r="L2891" s="2">
        <f t="shared" si="777"/>
        <v>18</v>
      </c>
      <c r="M2891" s="2">
        <f t="shared" si="778"/>
        <v>11</v>
      </c>
      <c r="N2891" s="2">
        <f t="shared" si="779"/>
        <v>2021</v>
      </c>
      <c r="O2891" s="2">
        <f t="shared" si="780"/>
        <v>8</v>
      </c>
      <c r="P2891" t="s">
        <v>63</v>
      </c>
      <c r="Q2891" t="s">
        <v>54</v>
      </c>
      <c r="R2891" t="s">
        <v>12363</v>
      </c>
      <c r="S2891" t="s">
        <v>177</v>
      </c>
      <c r="T2891" s="3" t="s">
        <v>23012</v>
      </c>
      <c r="U2891" s="4">
        <v>69867.960000000006</v>
      </c>
      <c r="V2891" t="s">
        <v>2702</v>
      </c>
      <c r="W2891" s="3" t="b">
        <v>0</v>
      </c>
      <c r="X2891" s="3" t="b">
        <v>0</v>
      </c>
      <c r="Y2891" t="s">
        <v>9741</v>
      </c>
      <c r="Z2891" t="s">
        <v>4447</v>
      </c>
      <c r="AA2891" t="s">
        <v>3013</v>
      </c>
    </row>
    <row r="2892" spans="1:27" x14ac:dyDescent="0.3">
      <c r="A2892">
        <f t="shared" si="781"/>
        <v>2891</v>
      </c>
      <c r="B2892" t="s">
        <v>12364</v>
      </c>
      <c r="C2892" t="s">
        <v>12365</v>
      </c>
      <c r="D2892" t="str">
        <f t="shared" si="773"/>
        <v>Oberon Thurley</v>
      </c>
      <c r="E2892" s="3" t="s">
        <v>43</v>
      </c>
      <c r="F2892">
        <v>9</v>
      </c>
      <c r="G2892" s="1">
        <v>44276</v>
      </c>
      <c r="H2892" s="2">
        <f t="shared" si="774"/>
        <v>21</v>
      </c>
      <c r="I2892" s="2">
        <f t="shared" si="775"/>
        <v>3</v>
      </c>
      <c r="J2892" s="2">
        <f t="shared" si="776"/>
        <v>2021</v>
      </c>
      <c r="K2892" s="1">
        <f t="shared" si="783"/>
        <v>44284</v>
      </c>
      <c r="L2892" s="2">
        <f t="shared" si="777"/>
        <v>29</v>
      </c>
      <c r="M2892" s="2">
        <f t="shared" si="778"/>
        <v>3</v>
      </c>
      <c r="N2892" s="2">
        <f t="shared" si="779"/>
        <v>2021</v>
      </c>
      <c r="O2892" s="2">
        <f t="shared" si="780"/>
        <v>8</v>
      </c>
      <c r="P2892" t="s">
        <v>44</v>
      </c>
      <c r="Q2892" t="s">
        <v>34</v>
      </c>
      <c r="R2892" t="s">
        <v>12366</v>
      </c>
      <c r="S2892" t="s">
        <v>100</v>
      </c>
      <c r="T2892" s="3" t="s">
        <v>37</v>
      </c>
      <c r="U2892" s="4">
        <v>29522.39</v>
      </c>
      <c r="V2892" t="s">
        <v>113</v>
      </c>
      <c r="W2892" s="3" t="b">
        <v>1</v>
      </c>
      <c r="X2892" s="3" t="b">
        <v>0</v>
      </c>
      <c r="Y2892" t="s">
        <v>12367</v>
      </c>
      <c r="Z2892" t="s">
        <v>23012</v>
      </c>
      <c r="AA2892" t="s">
        <v>874</v>
      </c>
    </row>
    <row r="2893" spans="1:27" x14ac:dyDescent="0.3">
      <c r="A2893">
        <f t="shared" si="781"/>
        <v>2892</v>
      </c>
      <c r="B2893" t="s">
        <v>2667</v>
      </c>
      <c r="C2893" t="s">
        <v>12368</v>
      </c>
      <c r="D2893" t="str">
        <f t="shared" si="773"/>
        <v>Priscella Hauch</v>
      </c>
      <c r="E2893" s="3" t="s">
        <v>32</v>
      </c>
      <c r="F2893">
        <v>59</v>
      </c>
      <c r="G2893" s="1">
        <v>44433</v>
      </c>
      <c r="H2893" s="2">
        <f t="shared" si="774"/>
        <v>25</v>
      </c>
      <c r="I2893" s="2">
        <f t="shared" si="775"/>
        <v>8</v>
      </c>
      <c r="J2893" s="2">
        <f t="shared" si="776"/>
        <v>2021</v>
      </c>
      <c r="K2893" s="1">
        <f t="shared" si="783"/>
        <v>44441</v>
      </c>
      <c r="L2893" s="2">
        <f t="shared" si="777"/>
        <v>2</v>
      </c>
      <c r="M2893" s="2">
        <f t="shared" si="778"/>
        <v>9</v>
      </c>
      <c r="N2893" s="2">
        <f t="shared" si="779"/>
        <v>2021</v>
      </c>
      <c r="O2893" s="2">
        <f t="shared" si="780"/>
        <v>8</v>
      </c>
      <c r="P2893" t="s">
        <v>33</v>
      </c>
      <c r="Q2893" t="s">
        <v>23</v>
      </c>
      <c r="R2893" t="s">
        <v>12369</v>
      </c>
      <c r="S2893" t="s">
        <v>177</v>
      </c>
      <c r="T2893" s="3" t="s">
        <v>133</v>
      </c>
      <c r="U2893" s="4">
        <v>50909.78</v>
      </c>
      <c r="V2893" t="s">
        <v>2185</v>
      </c>
      <c r="W2893" s="3" t="b">
        <v>0</v>
      </c>
      <c r="X2893" s="3" t="b">
        <v>1</v>
      </c>
      <c r="Y2893" t="s">
        <v>12370</v>
      </c>
      <c r="Z2893" t="s">
        <v>23012</v>
      </c>
      <c r="AA2893" t="s">
        <v>419</v>
      </c>
    </row>
    <row r="2894" spans="1:27" x14ac:dyDescent="0.3">
      <c r="A2894">
        <f t="shared" si="781"/>
        <v>2893</v>
      </c>
      <c r="B2894" t="s">
        <v>12371</v>
      </c>
      <c r="C2894" t="s">
        <v>12372</v>
      </c>
      <c r="D2894" t="str">
        <f t="shared" si="773"/>
        <v>Fernando Donkersley</v>
      </c>
      <c r="E2894" s="3" t="s">
        <v>43</v>
      </c>
      <c r="F2894">
        <v>49</v>
      </c>
      <c r="G2894" s="1">
        <v>44536</v>
      </c>
      <c r="H2894" s="2">
        <f t="shared" si="774"/>
        <v>6</v>
      </c>
      <c r="I2894" s="2">
        <f t="shared" si="775"/>
        <v>12</v>
      </c>
      <c r="J2894" s="2">
        <f t="shared" si="776"/>
        <v>2021</v>
      </c>
      <c r="K2894" s="1">
        <f t="shared" si="783"/>
        <v>44544</v>
      </c>
      <c r="L2894" s="2">
        <f t="shared" si="777"/>
        <v>14</v>
      </c>
      <c r="M2894" s="2">
        <f t="shared" si="778"/>
        <v>12</v>
      </c>
      <c r="N2894" s="2">
        <f t="shared" si="779"/>
        <v>2021</v>
      </c>
      <c r="O2894" s="2">
        <f t="shared" si="780"/>
        <v>8</v>
      </c>
      <c r="P2894" t="s">
        <v>118</v>
      </c>
      <c r="Q2894" t="s">
        <v>197</v>
      </c>
      <c r="R2894" t="s">
        <v>12373</v>
      </c>
      <c r="S2894" t="s">
        <v>36</v>
      </c>
      <c r="T2894" s="3" t="s">
        <v>66</v>
      </c>
      <c r="U2894" s="4">
        <v>14295.96</v>
      </c>
      <c r="V2894" t="s">
        <v>966</v>
      </c>
      <c r="W2894" s="3" t="b">
        <v>0</v>
      </c>
      <c r="X2894" s="3" t="b">
        <v>1</v>
      </c>
      <c r="Y2894" t="s">
        <v>12374</v>
      </c>
      <c r="Z2894" t="s">
        <v>23012</v>
      </c>
      <c r="AA2894" t="s">
        <v>312</v>
      </c>
    </row>
    <row r="2895" spans="1:27" x14ac:dyDescent="0.3">
      <c r="A2895">
        <f t="shared" si="781"/>
        <v>2894</v>
      </c>
      <c r="B2895" t="s">
        <v>12375</v>
      </c>
      <c r="C2895" t="s">
        <v>12376</v>
      </c>
      <c r="D2895" t="str">
        <f t="shared" si="773"/>
        <v>Georgine Ormond</v>
      </c>
      <c r="E2895" s="3" t="s">
        <v>32</v>
      </c>
      <c r="F2895">
        <v>89</v>
      </c>
      <c r="G2895" s="1">
        <v>44421</v>
      </c>
      <c r="H2895" s="2">
        <f t="shared" si="774"/>
        <v>13</v>
      </c>
      <c r="I2895" s="2">
        <f t="shared" si="775"/>
        <v>8</v>
      </c>
      <c r="J2895" s="2">
        <f t="shared" si="776"/>
        <v>2021</v>
      </c>
      <c r="K2895" s="1">
        <f t="shared" si="783"/>
        <v>44429</v>
      </c>
      <c r="L2895" s="2">
        <f t="shared" si="777"/>
        <v>21</v>
      </c>
      <c r="M2895" s="2">
        <f t="shared" si="778"/>
        <v>8</v>
      </c>
      <c r="N2895" s="2">
        <f t="shared" si="779"/>
        <v>2021</v>
      </c>
      <c r="O2895" s="2">
        <f t="shared" si="780"/>
        <v>8</v>
      </c>
      <c r="P2895" t="s">
        <v>22</v>
      </c>
      <c r="Q2895" t="s">
        <v>74</v>
      </c>
      <c r="R2895" t="s">
        <v>12377</v>
      </c>
      <c r="S2895" t="s">
        <v>146</v>
      </c>
      <c r="T2895" s="3" t="s">
        <v>23012</v>
      </c>
      <c r="U2895" s="4">
        <v>40803.51</v>
      </c>
      <c r="V2895" t="s">
        <v>1144</v>
      </c>
      <c r="W2895" s="3" t="b">
        <v>0</v>
      </c>
      <c r="X2895" s="3" t="b">
        <v>0</v>
      </c>
      <c r="Y2895" t="s">
        <v>12378</v>
      </c>
      <c r="Z2895" t="s">
        <v>23012</v>
      </c>
      <c r="AA2895" t="s">
        <v>12379</v>
      </c>
    </row>
    <row r="2896" spans="1:27" x14ac:dyDescent="0.3">
      <c r="A2896">
        <f t="shared" si="781"/>
        <v>2895</v>
      </c>
      <c r="B2896" t="s">
        <v>12380</v>
      </c>
      <c r="C2896" t="s">
        <v>12381</v>
      </c>
      <c r="D2896" t="str">
        <f t="shared" si="773"/>
        <v>Peggi Clemmow</v>
      </c>
      <c r="E2896" s="3" t="s">
        <v>32</v>
      </c>
      <c r="F2896">
        <v>56</v>
      </c>
      <c r="G2896" s="1">
        <v>44404</v>
      </c>
      <c r="H2896" s="2">
        <f t="shared" si="774"/>
        <v>27</v>
      </c>
      <c r="I2896" s="2">
        <f t="shared" si="775"/>
        <v>7</v>
      </c>
      <c r="J2896" s="2">
        <f t="shared" si="776"/>
        <v>2021</v>
      </c>
      <c r="K2896" s="1">
        <f t="shared" si="783"/>
        <v>44412</v>
      </c>
      <c r="L2896" s="2">
        <f t="shared" si="777"/>
        <v>4</v>
      </c>
      <c r="M2896" s="2">
        <f t="shared" si="778"/>
        <v>8</v>
      </c>
      <c r="N2896" s="2">
        <f t="shared" si="779"/>
        <v>2021</v>
      </c>
      <c r="O2896" s="2">
        <f t="shared" si="780"/>
        <v>8</v>
      </c>
      <c r="P2896" t="s">
        <v>33</v>
      </c>
      <c r="Q2896" t="s">
        <v>34</v>
      </c>
      <c r="R2896" t="s">
        <v>12382</v>
      </c>
      <c r="S2896" t="s">
        <v>65</v>
      </c>
      <c r="T2896" s="3" t="s">
        <v>26</v>
      </c>
      <c r="U2896" s="4">
        <v>38655.360000000001</v>
      </c>
      <c r="V2896" t="s">
        <v>795</v>
      </c>
      <c r="W2896" s="3" t="s">
        <v>23011</v>
      </c>
      <c r="X2896" s="3" t="b">
        <v>0</v>
      </c>
      <c r="Y2896" t="s">
        <v>12383</v>
      </c>
      <c r="Z2896" t="s">
        <v>23012</v>
      </c>
      <c r="AA2896" t="s">
        <v>12384</v>
      </c>
    </row>
    <row r="2897" spans="1:27" x14ac:dyDescent="0.3">
      <c r="A2897">
        <f t="shared" si="781"/>
        <v>2896</v>
      </c>
      <c r="B2897" t="s">
        <v>12385</v>
      </c>
      <c r="C2897" t="s">
        <v>12386</v>
      </c>
      <c r="D2897" t="str">
        <f t="shared" si="773"/>
        <v>Luise Laffling</v>
      </c>
      <c r="E2897" s="3" t="s">
        <v>32</v>
      </c>
      <c r="F2897">
        <v>14</v>
      </c>
      <c r="G2897" s="1">
        <v>44408</v>
      </c>
      <c r="H2897" s="2">
        <f t="shared" si="774"/>
        <v>31</v>
      </c>
      <c r="I2897" s="2">
        <f t="shared" si="775"/>
        <v>7</v>
      </c>
      <c r="J2897" s="2">
        <f t="shared" si="776"/>
        <v>2021</v>
      </c>
      <c r="K2897" s="1">
        <v>44544</v>
      </c>
      <c r="L2897" s="2">
        <f t="shared" si="777"/>
        <v>14</v>
      </c>
      <c r="M2897" s="2">
        <f t="shared" si="778"/>
        <v>12</v>
      </c>
      <c r="N2897" s="2">
        <f t="shared" si="779"/>
        <v>2021</v>
      </c>
      <c r="O2897" s="2">
        <f t="shared" si="780"/>
        <v>136</v>
      </c>
      <c r="P2897" t="s">
        <v>44</v>
      </c>
      <c r="Q2897" t="s">
        <v>119</v>
      </c>
      <c r="R2897" t="s">
        <v>12387</v>
      </c>
      <c r="S2897" t="s">
        <v>56</v>
      </c>
      <c r="T2897" s="3" t="s">
        <v>26</v>
      </c>
      <c r="U2897" s="4">
        <v>74471.77</v>
      </c>
      <c r="V2897" t="s">
        <v>3321</v>
      </c>
      <c r="W2897" s="3" t="b">
        <v>1</v>
      </c>
      <c r="X2897" s="3" t="b">
        <v>0</v>
      </c>
      <c r="Y2897" t="s">
        <v>12388</v>
      </c>
      <c r="Z2897" t="s">
        <v>23012</v>
      </c>
      <c r="AA2897" t="s">
        <v>12389</v>
      </c>
    </row>
    <row r="2898" spans="1:27" x14ac:dyDescent="0.3">
      <c r="A2898">
        <f t="shared" si="781"/>
        <v>2897</v>
      </c>
      <c r="B2898" t="s">
        <v>12390</v>
      </c>
      <c r="C2898" t="s">
        <v>12391</v>
      </c>
      <c r="D2898" t="str">
        <f t="shared" si="773"/>
        <v>Marylynne Lalley</v>
      </c>
      <c r="E2898" s="3" t="s">
        <v>32</v>
      </c>
      <c r="F2898">
        <v>18</v>
      </c>
      <c r="G2898" s="1">
        <v>44268</v>
      </c>
      <c r="H2898" s="2">
        <f t="shared" si="774"/>
        <v>13</v>
      </c>
      <c r="I2898" s="2">
        <f t="shared" si="775"/>
        <v>3</v>
      </c>
      <c r="J2898" s="2">
        <f t="shared" si="776"/>
        <v>2021</v>
      </c>
      <c r="K2898" s="1">
        <v>44386</v>
      </c>
      <c r="L2898" s="2">
        <f t="shared" si="777"/>
        <v>9</v>
      </c>
      <c r="M2898" s="2">
        <f t="shared" si="778"/>
        <v>7</v>
      </c>
      <c r="N2898" s="2">
        <f t="shared" si="779"/>
        <v>2021</v>
      </c>
      <c r="O2898" s="2">
        <f t="shared" si="780"/>
        <v>118</v>
      </c>
      <c r="P2898" t="s">
        <v>33</v>
      </c>
      <c r="Q2898" t="s">
        <v>54</v>
      </c>
      <c r="R2898" t="s">
        <v>12392</v>
      </c>
      <c r="S2898" t="s">
        <v>100</v>
      </c>
      <c r="T2898" s="3" t="s">
        <v>37</v>
      </c>
      <c r="U2898" s="4">
        <v>58667.8</v>
      </c>
      <c r="V2898" t="s">
        <v>322</v>
      </c>
      <c r="W2898" s="3" t="s">
        <v>23011</v>
      </c>
      <c r="X2898" s="3" t="b">
        <v>1</v>
      </c>
      <c r="Y2898" t="s">
        <v>12393</v>
      </c>
      <c r="Z2898" t="s">
        <v>23012</v>
      </c>
      <c r="AA2898" t="s">
        <v>11345</v>
      </c>
    </row>
    <row r="2899" spans="1:27" x14ac:dyDescent="0.3">
      <c r="A2899">
        <f t="shared" si="781"/>
        <v>2898</v>
      </c>
      <c r="B2899" t="s">
        <v>12394</v>
      </c>
      <c r="C2899" t="s">
        <v>89</v>
      </c>
      <c r="D2899" t="str">
        <f t="shared" si="773"/>
        <v>Jeremias Lafrentz</v>
      </c>
      <c r="E2899" s="3" t="s">
        <v>43</v>
      </c>
      <c r="F2899">
        <v>93</v>
      </c>
      <c r="G2899" s="1">
        <v>44437</v>
      </c>
      <c r="H2899" s="2">
        <f t="shared" si="774"/>
        <v>29</v>
      </c>
      <c r="I2899" s="2">
        <f t="shared" si="775"/>
        <v>8</v>
      </c>
      <c r="J2899" s="2">
        <f t="shared" si="776"/>
        <v>2021</v>
      </c>
      <c r="K2899" s="1">
        <f t="shared" ref="K2899:K2904" si="784">G2899+8</f>
        <v>44445</v>
      </c>
      <c r="L2899" s="2">
        <f t="shared" si="777"/>
        <v>6</v>
      </c>
      <c r="M2899" s="2">
        <f t="shared" si="778"/>
        <v>9</v>
      </c>
      <c r="N2899" s="2">
        <f t="shared" si="779"/>
        <v>2021</v>
      </c>
      <c r="O2899" s="2">
        <f t="shared" si="780"/>
        <v>8</v>
      </c>
      <c r="P2899" t="s">
        <v>118</v>
      </c>
      <c r="Q2899" t="s">
        <v>126</v>
      </c>
      <c r="R2899" t="s">
        <v>12395</v>
      </c>
      <c r="S2899" t="s">
        <v>65</v>
      </c>
      <c r="T2899" s="3" t="s">
        <v>47</v>
      </c>
      <c r="U2899" s="4">
        <v>1395.81</v>
      </c>
      <c r="V2899" t="s">
        <v>363</v>
      </c>
      <c r="W2899" s="3" t="b">
        <v>0</v>
      </c>
      <c r="X2899" s="3" t="s">
        <v>23011</v>
      </c>
      <c r="Y2899" t="s">
        <v>12396</v>
      </c>
      <c r="Z2899" t="s">
        <v>23012</v>
      </c>
      <c r="AA2899" t="s">
        <v>1473</v>
      </c>
    </row>
    <row r="2900" spans="1:27" x14ac:dyDescent="0.3">
      <c r="A2900">
        <f t="shared" si="781"/>
        <v>2899</v>
      </c>
      <c r="B2900" t="s">
        <v>12397</v>
      </c>
      <c r="C2900" t="s">
        <v>12398</v>
      </c>
      <c r="D2900" t="str">
        <f t="shared" si="773"/>
        <v>Rockwell Langan</v>
      </c>
      <c r="E2900" s="3" t="s">
        <v>43</v>
      </c>
      <c r="F2900">
        <v>98</v>
      </c>
      <c r="G2900" s="1">
        <v>44376</v>
      </c>
      <c r="H2900" s="2">
        <f t="shared" si="774"/>
        <v>29</v>
      </c>
      <c r="I2900" s="2">
        <f t="shared" si="775"/>
        <v>6</v>
      </c>
      <c r="J2900" s="2">
        <f t="shared" si="776"/>
        <v>2021</v>
      </c>
      <c r="K2900" s="1">
        <f t="shared" si="784"/>
        <v>44384</v>
      </c>
      <c r="L2900" s="2">
        <f t="shared" si="777"/>
        <v>7</v>
      </c>
      <c r="M2900" s="2">
        <f t="shared" si="778"/>
        <v>7</v>
      </c>
      <c r="N2900" s="2">
        <f t="shared" si="779"/>
        <v>2021</v>
      </c>
      <c r="O2900" s="2">
        <f t="shared" si="780"/>
        <v>8</v>
      </c>
      <c r="P2900" t="s">
        <v>63</v>
      </c>
      <c r="Q2900" t="s">
        <v>197</v>
      </c>
      <c r="R2900" t="s">
        <v>12399</v>
      </c>
      <c r="S2900" t="s">
        <v>76</v>
      </c>
      <c r="T2900" s="3" t="s">
        <v>57</v>
      </c>
      <c r="U2900" s="4">
        <v>17830.240000000002</v>
      </c>
      <c r="V2900" t="s">
        <v>1730</v>
      </c>
      <c r="W2900" s="3" t="s">
        <v>23011</v>
      </c>
      <c r="X2900" s="3" t="b">
        <v>1</v>
      </c>
      <c r="Y2900" t="s">
        <v>11314</v>
      </c>
      <c r="Z2900" t="s">
        <v>6776</v>
      </c>
      <c r="AA2900" t="s">
        <v>12400</v>
      </c>
    </row>
    <row r="2901" spans="1:27" x14ac:dyDescent="0.3">
      <c r="A2901">
        <f t="shared" si="781"/>
        <v>2900</v>
      </c>
      <c r="B2901" t="s">
        <v>12401</v>
      </c>
      <c r="C2901" t="s">
        <v>12402</v>
      </c>
      <c r="D2901" t="str">
        <f t="shared" si="773"/>
        <v>Libbey Emett</v>
      </c>
      <c r="E2901" s="3" t="s">
        <v>32</v>
      </c>
      <c r="F2901">
        <v>50</v>
      </c>
      <c r="G2901" s="1">
        <v>44439</v>
      </c>
      <c r="H2901" s="2">
        <f t="shared" si="774"/>
        <v>31</v>
      </c>
      <c r="I2901" s="2">
        <f t="shared" si="775"/>
        <v>8</v>
      </c>
      <c r="J2901" s="2">
        <f t="shared" si="776"/>
        <v>2021</v>
      </c>
      <c r="K2901" s="1">
        <f t="shared" si="784"/>
        <v>44447</v>
      </c>
      <c r="L2901" s="2">
        <f t="shared" si="777"/>
        <v>8</v>
      </c>
      <c r="M2901" s="2">
        <f t="shared" si="778"/>
        <v>9</v>
      </c>
      <c r="N2901" s="2">
        <f t="shared" si="779"/>
        <v>2021</v>
      </c>
      <c r="O2901" s="2">
        <f t="shared" si="780"/>
        <v>8</v>
      </c>
      <c r="P2901" t="s">
        <v>63</v>
      </c>
      <c r="Q2901" t="s">
        <v>45</v>
      </c>
      <c r="R2901" t="s">
        <v>12403</v>
      </c>
      <c r="S2901" t="s">
        <v>65</v>
      </c>
      <c r="T2901" s="3" t="s">
        <v>57</v>
      </c>
      <c r="U2901" s="4">
        <v>96153.88</v>
      </c>
      <c r="V2901" t="s">
        <v>2655</v>
      </c>
      <c r="W2901" s="3" t="b">
        <v>1</v>
      </c>
      <c r="X2901" s="3" t="b">
        <v>1</v>
      </c>
      <c r="Y2901" t="s">
        <v>12404</v>
      </c>
      <c r="Z2901" t="s">
        <v>23012</v>
      </c>
      <c r="AA2901" t="s">
        <v>3101</v>
      </c>
    </row>
    <row r="2902" spans="1:27" x14ac:dyDescent="0.3">
      <c r="A2902">
        <f t="shared" si="781"/>
        <v>2901</v>
      </c>
      <c r="B2902" t="s">
        <v>4480</v>
      </c>
      <c r="C2902" t="s">
        <v>12405</v>
      </c>
      <c r="D2902" t="str">
        <f t="shared" si="773"/>
        <v>Kiley Baldazzi</v>
      </c>
      <c r="E2902" s="3" t="s">
        <v>32</v>
      </c>
      <c r="F2902">
        <v>44</v>
      </c>
      <c r="G2902" s="1">
        <v>44488</v>
      </c>
      <c r="H2902" s="2">
        <f t="shared" si="774"/>
        <v>19</v>
      </c>
      <c r="I2902" s="2">
        <f t="shared" si="775"/>
        <v>10</v>
      </c>
      <c r="J2902" s="2">
        <f t="shared" si="776"/>
        <v>2021</v>
      </c>
      <c r="K2902" s="1">
        <f t="shared" si="784"/>
        <v>44496</v>
      </c>
      <c r="L2902" s="2">
        <f t="shared" si="777"/>
        <v>27</v>
      </c>
      <c r="M2902" s="2">
        <f t="shared" si="778"/>
        <v>10</v>
      </c>
      <c r="N2902" s="2">
        <f t="shared" si="779"/>
        <v>2021</v>
      </c>
      <c r="O2902" s="2">
        <f t="shared" si="780"/>
        <v>8</v>
      </c>
      <c r="P2902" t="s">
        <v>118</v>
      </c>
      <c r="Q2902" t="s">
        <v>45</v>
      </c>
      <c r="R2902" t="s">
        <v>12406</v>
      </c>
      <c r="S2902" t="s">
        <v>76</v>
      </c>
      <c r="T2902" s="3" t="s">
        <v>133</v>
      </c>
      <c r="U2902" s="4">
        <v>93878.31</v>
      </c>
      <c r="V2902" t="s">
        <v>1883</v>
      </c>
      <c r="W2902" s="3" t="b">
        <v>0</v>
      </c>
      <c r="X2902" s="3" t="b">
        <v>1</v>
      </c>
      <c r="Y2902" t="s">
        <v>9691</v>
      </c>
      <c r="Z2902" t="s">
        <v>23012</v>
      </c>
      <c r="AA2902" t="s">
        <v>12407</v>
      </c>
    </row>
    <row r="2903" spans="1:27" x14ac:dyDescent="0.3">
      <c r="A2903">
        <f t="shared" si="781"/>
        <v>2902</v>
      </c>
      <c r="B2903" t="s">
        <v>8037</v>
      </c>
      <c r="C2903" t="s">
        <v>12408</v>
      </c>
      <c r="D2903" t="str">
        <f t="shared" si="773"/>
        <v>Anissa Wheater</v>
      </c>
      <c r="E2903" s="3" t="s">
        <v>32</v>
      </c>
      <c r="F2903">
        <v>40</v>
      </c>
      <c r="G2903" s="1">
        <v>44433</v>
      </c>
      <c r="H2903" s="2">
        <f t="shared" si="774"/>
        <v>25</v>
      </c>
      <c r="I2903" s="2">
        <f t="shared" si="775"/>
        <v>8</v>
      </c>
      <c r="J2903" s="2">
        <f t="shared" si="776"/>
        <v>2021</v>
      </c>
      <c r="K2903" s="1">
        <f t="shared" si="784"/>
        <v>44441</v>
      </c>
      <c r="L2903" s="2">
        <f t="shared" si="777"/>
        <v>2</v>
      </c>
      <c r="M2903" s="2">
        <f t="shared" si="778"/>
        <v>9</v>
      </c>
      <c r="N2903" s="2">
        <f t="shared" si="779"/>
        <v>2021</v>
      </c>
      <c r="O2903" s="2">
        <f t="shared" si="780"/>
        <v>8</v>
      </c>
      <c r="P2903" t="s">
        <v>118</v>
      </c>
      <c r="Q2903" t="s">
        <v>90</v>
      </c>
      <c r="R2903" t="s">
        <v>12409</v>
      </c>
      <c r="S2903" t="s">
        <v>76</v>
      </c>
      <c r="T2903" s="3" t="s">
        <v>159</v>
      </c>
      <c r="U2903" s="4">
        <v>2405.23</v>
      </c>
      <c r="V2903" t="s">
        <v>554</v>
      </c>
      <c r="W2903" s="3" t="b">
        <v>1</v>
      </c>
      <c r="X2903" s="3" t="b">
        <v>0</v>
      </c>
      <c r="Y2903" t="s">
        <v>12410</v>
      </c>
      <c r="Z2903" t="s">
        <v>23012</v>
      </c>
      <c r="AA2903" t="s">
        <v>1732</v>
      </c>
    </row>
    <row r="2904" spans="1:27" x14ac:dyDescent="0.3">
      <c r="A2904">
        <f t="shared" si="781"/>
        <v>2903</v>
      </c>
      <c r="B2904" t="s">
        <v>12411</v>
      </c>
      <c r="D2904" t="str">
        <f t="shared" si="773"/>
        <v xml:space="preserve">Margarethe </v>
      </c>
      <c r="E2904" s="3" t="s">
        <v>32</v>
      </c>
      <c r="F2904">
        <v>48</v>
      </c>
      <c r="G2904" s="1">
        <v>44261</v>
      </c>
      <c r="H2904" s="2">
        <f t="shared" si="774"/>
        <v>6</v>
      </c>
      <c r="I2904" s="2">
        <f t="shared" si="775"/>
        <v>3</v>
      </c>
      <c r="J2904" s="2">
        <f t="shared" si="776"/>
        <v>2021</v>
      </c>
      <c r="K2904" s="1">
        <f t="shared" si="784"/>
        <v>44269</v>
      </c>
      <c r="L2904" s="2">
        <f t="shared" si="777"/>
        <v>14</v>
      </c>
      <c r="M2904" s="2">
        <f t="shared" si="778"/>
        <v>3</v>
      </c>
      <c r="N2904" s="2">
        <f t="shared" si="779"/>
        <v>2021</v>
      </c>
      <c r="O2904" s="2">
        <f t="shared" si="780"/>
        <v>8</v>
      </c>
      <c r="P2904" t="s">
        <v>33</v>
      </c>
      <c r="Q2904" t="s">
        <v>197</v>
      </c>
      <c r="R2904" t="s">
        <v>12412</v>
      </c>
      <c r="S2904" t="s">
        <v>56</v>
      </c>
      <c r="T2904" s="3" t="s">
        <v>66</v>
      </c>
      <c r="U2904" s="4">
        <v>80231.710000000006</v>
      </c>
      <c r="V2904" t="s">
        <v>790</v>
      </c>
      <c r="W2904" s="3" t="b">
        <v>0</v>
      </c>
      <c r="X2904" s="3" t="b">
        <v>1</v>
      </c>
      <c r="Y2904" t="s">
        <v>12413</v>
      </c>
      <c r="Z2904" t="s">
        <v>4812</v>
      </c>
      <c r="AA2904" t="s">
        <v>87</v>
      </c>
    </row>
    <row r="2905" spans="1:27" x14ac:dyDescent="0.3">
      <c r="A2905">
        <f t="shared" si="781"/>
        <v>2904</v>
      </c>
      <c r="B2905" t="s">
        <v>12414</v>
      </c>
      <c r="C2905" t="s">
        <v>12415</v>
      </c>
      <c r="D2905" t="str">
        <f t="shared" si="773"/>
        <v>Zia Spire</v>
      </c>
      <c r="E2905" s="3" t="s">
        <v>32</v>
      </c>
      <c r="F2905">
        <v>92</v>
      </c>
      <c r="G2905" s="1">
        <v>44207</v>
      </c>
      <c r="H2905" s="2">
        <f t="shared" si="774"/>
        <v>11</v>
      </c>
      <c r="I2905" s="2">
        <f t="shared" si="775"/>
        <v>1</v>
      </c>
      <c r="J2905" s="2">
        <f t="shared" si="776"/>
        <v>2021</v>
      </c>
      <c r="K2905" s="1">
        <v>44513</v>
      </c>
      <c r="L2905" s="2">
        <f t="shared" si="777"/>
        <v>13</v>
      </c>
      <c r="M2905" s="2">
        <f t="shared" si="778"/>
        <v>11</v>
      </c>
      <c r="N2905" s="2">
        <f t="shared" si="779"/>
        <v>2021</v>
      </c>
      <c r="O2905" s="2">
        <f t="shared" si="780"/>
        <v>306</v>
      </c>
      <c r="P2905" t="s">
        <v>22</v>
      </c>
      <c r="Q2905" t="s">
        <v>126</v>
      </c>
      <c r="R2905" t="s">
        <v>12416</v>
      </c>
      <c r="S2905" t="s">
        <v>65</v>
      </c>
      <c r="T2905" s="3" t="s">
        <v>133</v>
      </c>
      <c r="U2905" s="4">
        <v>34921.660000000003</v>
      </c>
      <c r="V2905" t="s">
        <v>3924</v>
      </c>
      <c r="W2905" s="3" t="b">
        <v>1</v>
      </c>
      <c r="X2905" s="3" t="b">
        <v>0</v>
      </c>
      <c r="Y2905" t="s">
        <v>12417</v>
      </c>
      <c r="Z2905" t="s">
        <v>23012</v>
      </c>
      <c r="AA2905" t="s">
        <v>2162</v>
      </c>
    </row>
    <row r="2906" spans="1:27" x14ac:dyDescent="0.3">
      <c r="A2906">
        <f t="shared" si="781"/>
        <v>2905</v>
      </c>
      <c r="B2906" t="s">
        <v>6404</v>
      </c>
      <c r="C2906" t="s">
        <v>12418</v>
      </c>
      <c r="D2906" t="str">
        <f t="shared" si="773"/>
        <v>Emilio Wehner</v>
      </c>
      <c r="E2906" s="3" t="s">
        <v>43</v>
      </c>
      <c r="F2906">
        <v>85</v>
      </c>
      <c r="G2906" s="1">
        <v>44253</v>
      </c>
      <c r="H2906" s="2">
        <f t="shared" si="774"/>
        <v>26</v>
      </c>
      <c r="I2906" s="2">
        <f t="shared" si="775"/>
        <v>2</v>
      </c>
      <c r="J2906" s="2">
        <f t="shared" si="776"/>
        <v>2021</v>
      </c>
      <c r="K2906" s="1">
        <v>44437</v>
      </c>
      <c r="L2906" s="2">
        <f t="shared" si="777"/>
        <v>29</v>
      </c>
      <c r="M2906" s="2">
        <f t="shared" si="778"/>
        <v>8</v>
      </c>
      <c r="N2906" s="2">
        <f t="shared" si="779"/>
        <v>2021</v>
      </c>
      <c r="O2906" s="2">
        <f t="shared" si="780"/>
        <v>184</v>
      </c>
      <c r="P2906" t="s">
        <v>73</v>
      </c>
      <c r="Q2906" t="s">
        <v>45</v>
      </c>
      <c r="R2906" t="s">
        <v>12419</v>
      </c>
      <c r="S2906" t="s">
        <v>92</v>
      </c>
      <c r="T2906" s="3" t="s">
        <v>47</v>
      </c>
      <c r="U2906" s="4">
        <v>9965.77</v>
      </c>
      <c r="V2906" t="s">
        <v>3351</v>
      </c>
      <c r="W2906" s="3" t="b">
        <v>1</v>
      </c>
      <c r="X2906" s="3" t="b">
        <v>1</v>
      </c>
      <c r="Y2906" t="s">
        <v>12420</v>
      </c>
      <c r="Z2906" t="s">
        <v>23012</v>
      </c>
      <c r="AA2906" t="s">
        <v>5391</v>
      </c>
    </row>
    <row r="2907" spans="1:27" x14ac:dyDescent="0.3">
      <c r="A2907">
        <f t="shared" si="781"/>
        <v>2906</v>
      </c>
      <c r="B2907" t="s">
        <v>12421</v>
      </c>
      <c r="C2907" t="s">
        <v>12422</v>
      </c>
      <c r="D2907" t="str">
        <f t="shared" si="773"/>
        <v>Marie Edghinn</v>
      </c>
      <c r="E2907" s="3" t="s">
        <v>235</v>
      </c>
      <c r="F2907">
        <v>79</v>
      </c>
      <c r="G2907" s="1">
        <v>44281</v>
      </c>
      <c r="H2907" s="2">
        <f t="shared" si="774"/>
        <v>26</v>
      </c>
      <c r="I2907" s="2">
        <f t="shared" si="775"/>
        <v>3</v>
      </c>
      <c r="J2907" s="2">
        <f t="shared" si="776"/>
        <v>2021</v>
      </c>
      <c r="K2907" s="1">
        <v>44358</v>
      </c>
      <c r="L2907" s="2">
        <f t="shared" si="777"/>
        <v>11</v>
      </c>
      <c r="M2907" s="2">
        <f t="shared" si="778"/>
        <v>6</v>
      </c>
      <c r="N2907" s="2">
        <f t="shared" si="779"/>
        <v>2021</v>
      </c>
      <c r="O2907" s="2">
        <f t="shared" si="780"/>
        <v>77</v>
      </c>
      <c r="P2907" t="s">
        <v>33</v>
      </c>
      <c r="Q2907" t="s">
        <v>74</v>
      </c>
      <c r="R2907" t="s">
        <v>12423</v>
      </c>
      <c r="S2907" t="s">
        <v>92</v>
      </c>
      <c r="T2907" s="3" t="s">
        <v>37</v>
      </c>
      <c r="U2907" s="4">
        <v>30244.69</v>
      </c>
      <c r="V2907" t="s">
        <v>716</v>
      </c>
      <c r="W2907" s="3" t="b">
        <v>1</v>
      </c>
      <c r="X2907" s="3" t="b">
        <v>0</v>
      </c>
      <c r="Y2907" t="s">
        <v>12424</v>
      </c>
      <c r="Z2907" t="s">
        <v>23012</v>
      </c>
      <c r="AA2907" t="s">
        <v>550</v>
      </c>
    </row>
    <row r="2908" spans="1:27" x14ac:dyDescent="0.3">
      <c r="A2908">
        <f t="shared" si="781"/>
        <v>2907</v>
      </c>
      <c r="B2908" t="s">
        <v>3981</v>
      </c>
      <c r="C2908" t="s">
        <v>12425</v>
      </c>
      <c r="D2908" t="str">
        <f t="shared" si="773"/>
        <v>Bradley Kegley</v>
      </c>
      <c r="E2908" s="3" t="s">
        <v>43</v>
      </c>
      <c r="F2908">
        <v>71</v>
      </c>
      <c r="G2908" s="1">
        <v>44313</v>
      </c>
      <c r="H2908" s="2">
        <f t="shared" si="774"/>
        <v>27</v>
      </c>
      <c r="I2908" s="2">
        <f t="shared" si="775"/>
        <v>4</v>
      </c>
      <c r="J2908" s="2">
        <f t="shared" si="776"/>
        <v>2021</v>
      </c>
      <c r="K2908" s="1">
        <v>44445</v>
      </c>
      <c r="L2908" s="2">
        <f t="shared" si="777"/>
        <v>6</v>
      </c>
      <c r="M2908" s="2">
        <f t="shared" si="778"/>
        <v>9</v>
      </c>
      <c r="N2908" s="2">
        <f t="shared" si="779"/>
        <v>2021</v>
      </c>
      <c r="O2908" s="2">
        <f t="shared" si="780"/>
        <v>132</v>
      </c>
      <c r="P2908" t="s">
        <v>44</v>
      </c>
      <c r="Q2908" t="s">
        <v>74</v>
      </c>
      <c r="R2908" t="s">
        <v>12426</v>
      </c>
      <c r="S2908" t="s">
        <v>36</v>
      </c>
      <c r="T2908" s="3" t="s">
        <v>66</v>
      </c>
      <c r="U2908" s="4">
        <v>97943.45</v>
      </c>
      <c r="V2908" t="s">
        <v>1121</v>
      </c>
      <c r="W2908" s="3" t="b">
        <v>1</v>
      </c>
      <c r="X2908" s="3" t="b">
        <v>0</v>
      </c>
      <c r="Y2908" t="s">
        <v>12427</v>
      </c>
      <c r="Z2908" t="s">
        <v>23012</v>
      </c>
      <c r="AA2908" t="s">
        <v>12428</v>
      </c>
    </row>
    <row r="2909" spans="1:27" x14ac:dyDescent="0.3">
      <c r="A2909">
        <f t="shared" si="781"/>
        <v>2908</v>
      </c>
      <c r="B2909" t="s">
        <v>4977</v>
      </c>
      <c r="C2909" t="s">
        <v>12429</v>
      </c>
      <c r="D2909" t="str">
        <f t="shared" si="773"/>
        <v>Valeria Dacre</v>
      </c>
      <c r="E2909" s="3" t="s">
        <v>190</v>
      </c>
      <c r="F2909">
        <v>93</v>
      </c>
      <c r="G2909" s="1">
        <v>44226</v>
      </c>
      <c r="H2909" s="2">
        <f t="shared" si="774"/>
        <v>30</v>
      </c>
      <c r="I2909" s="2">
        <f t="shared" si="775"/>
        <v>1</v>
      </c>
      <c r="J2909" s="2">
        <f t="shared" si="776"/>
        <v>2021</v>
      </c>
      <c r="K2909" s="1">
        <v>44316</v>
      </c>
      <c r="L2909" s="2">
        <f t="shared" si="777"/>
        <v>30</v>
      </c>
      <c r="M2909" s="2">
        <f t="shared" si="778"/>
        <v>4</v>
      </c>
      <c r="N2909" s="2">
        <f t="shared" si="779"/>
        <v>2021</v>
      </c>
      <c r="O2909" s="2">
        <f t="shared" si="780"/>
        <v>90</v>
      </c>
      <c r="P2909" t="s">
        <v>44</v>
      </c>
      <c r="Q2909" t="s">
        <v>197</v>
      </c>
      <c r="R2909" t="s">
        <v>12430</v>
      </c>
      <c r="S2909" t="s">
        <v>100</v>
      </c>
      <c r="T2909" s="3" t="s">
        <v>23012</v>
      </c>
      <c r="U2909" s="4">
        <v>12218.65</v>
      </c>
      <c r="V2909" t="s">
        <v>1632</v>
      </c>
      <c r="W2909" s="3" t="b">
        <v>0</v>
      </c>
      <c r="X2909" s="3" t="b">
        <v>1</v>
      </c>
      <c r="Y2909" t="s">
        <v>12431</v>
      </c>
      <c r="Z2909" t="s">
        <v>23012</v>
      </c>
      <c r="AA2909" t="s">
        <v>12432</v>
      </c>
    </row>
    <row r="2910" spans="1:27" x14ac:dyDescent="0.3">
      <c r="A2910">
        <f t="shared" si="781"/>
        <v>2909</v>
      </c>
      <c r="B2910" t="s">
        <v>7454</v>
      </c>
      <c r="C2910" t="s">
        <v>12433</v>
      </c>
      <c r="D2910" t="str">
        <f t="shared" si="773"/>
        <v>Stefano Krzyzaniak</v>
      </c>
      <c r="E2910" s="3" t="s">
        <v>43</v>
      </c>
      <c r="F2910">
        <v>10</v>
      </c>
      <c r="G2910" s="1">
        <v>44530</v>
      </c>
      <c r="H2910" s="2">
        <f t="shared" si="774"/>
        <v>30</v>
      </c>
      <c r="I2910" s="2">
        <f t="shared" si="775"/>
        <v>11</v>
      </c>
      <c r="J2910" s="2">
        <f t="shared" si="776"/>
        <v>2021</v>
      </c>
      <c r="K2910" s="1">
        <f>G2910+8</f>
        <v>44538</v>
      </c>
      <c r="L2910" s="2">
        <f t="shared" si="777"/>
        <v>8</v>
      </c>
      <c r="M2910" s="2">
        <f t="shared" si="778"/>
        <v>12</v>
      </c>
      <c r="N2910" s="2">
        <f t="shared" si="779"/>
        <v>2021</v>
      </c>
      <c r="O2910" s="2">
        <f t="shared" si="780"/>
        <v>8</v>
      </c>
      <c r="P2910" t="s">
        <v>22</v>
      </c>
      <c r="Q2910" t="s">
        <v>126</v>
      </c>
      <c r="R2910" t="s">
        <v>12434</v>
      </c>
      <c r="S2910" t="s">
        <v>36</v>
      </c>
      <c r="T2910" s="3" t="s">
        <v>83</v>
      </c>
      <c r="U2910" s="4">
        <v>52214.22</v>
      </c>
      <c r="V2910" t="s">
        <v>1402</v>
      </c>
      <c r="W2910" s="3" t="b">
        <v>1</v>
      </c>
      <c r="X2910" s="3" t="b">
        <v>0</v>
      </c>
      <c r="Y2910" t="s">
        <v>12435</v>
      </c>
      <c r="Z2910" t="s">
        <v>23012</v>
      </c>
      <c r="AA2910" t="s">
        <v>12436</v>
      </c>
    </row>
    <row r="2911" spans="1:27" x14ac:dyDescent="0.3">
      <c r="A2911">
        <f t="shared" si="781"/>
        <v>2910</v>
      </c>
      <c r="B2911" t="s">
        <v>5284</v>
      </c>
      <c r="D2911" t="str">
        <f t="shared" si="773"/>
        <v xml:space="preserve">Sydney </v>
      </c>
      <c r="E2911" s="3" t="s">
        <v>43</v>
      </c>
      <c r="F2911">
        <v>99</v>
      </c>
      <c r="G2911" s="1">
        <v>44263</v>
      </c>
      <c r="H2911" s="2">
        <f t="shared" si="774"/>
        <v>8</v>
      </c>
      <c r="I2911" s="2">
        <f t="shared" si="775"/>
        <v>3</v>
      </c>
      <c r="J2911" s="2">
        <f t="shared" si="776"/>
        <v>2021</v>
      </c>
      <c r="K2911" s="1">
        <v>44530</v>
      </c>
      <c r="L2911" s="2">
        <f t="shared" si="777"/>
        <v>30</v>
      </c>
      <c r="M2911" s="2">
        <f t="shared" si="778"/>
        <v>11</v>
      </c>
      <c r="N2911" s="2">
        <f t="shared" si="779"/>
        <v>2021</v>
      </c>
      <c r="O2911" s="2">
        <f t="shared" si="780"/>
        <v>267</v>
      </c>
      <c r="P2911" t="s">
        <v>44</v>
      </c>
      <c r="Q2911" t="s">
        <v>34</v>
      </c>
      <c r="R2911" t="s">
        <v>12437</v>
      </c>
      <c r="S2911" t="s">
        <v>76</v>
      </c>
      <c r="T2911" s="3" t="s">
        <v>26</v>
      </c>
      <c r="U2911" s="4">
        <v>40576</v>
      </c>
      <c r="V2911" t="s">
        <v>1346</v>
      </c>
      <c r="W2911" s="3" t="b">
        <v>1</v>
      </c>
      <c r="X2911" s="3" t="b">
        <v>1</v>
      </c>
      <c r="Y2911" t="s">
        <v>12438</v>
      </c>
      <c r="Z2911" t="s">
        <v>23012</v>
      </c>
      <c r="AA2911" t="s">
        <v>12439</v>
      </c>
    </row>
    <row r="2912" spans="1:27" x14ac:dyDescent="0.3">
      <c r="A2912">
        <f t="shared" si="781"/>
        <v>2911</v>
      </c>
      <c r="B2912" t="s">
        <v>12440</v>
      </c>
      <c r="C2912" t="s">
        <v>12441</v>
      </c>
      <c r="D2912" t="str">
        <f t="shared" si="773"/>
        <v>Gardener Tenbrug</v>
      </c>
      <c r="E2912" s="3" t="s">
        <v>43</v>
      </c>
      <c r="F2912">
        <v>74</v>
      </c>
      <c r="G2912" s="1">
        <v>44442</v>
      </c>
      <c r="H2912" s="2">
        <f t="shared" si="774"/>
        <v>3</v>
      </c>
      <c r="I2912" s="2">
        <f t="shared" si="775"/>
        <v>9</v>
      </c>
      <c r="J2912" s="2">
        <f t="shared" si="776"/>
        <v>2021</v>
      </c>
      <c r="K2912" s="1">
        <f>G2912+8</f>
        <v>44450</v>
      </c>
      <c r="L2912" s="2">
        <f t="shared" si="777"/>
        <v>11</v>
      </c>
      <c r="M2912" s="2">
        <f t="shared" si="778"/>
        <v>9</v>
      </c>
      <c r="N2912" s="2">
        <f t="shared" si="779"/>
        <v>2021</v>
      </c>
      <c r="O2912" s="2">
        <f t="shared" si="780"/>
        <v>8</v>
      </c>
      <c r="P2912" t="s">
        <v>63</v>
      </c>
      <c r="Q2912" t="s">
        <v>126</v>
      </c>
      <c r="R2912" t="s">
        <v>12442</v>
      </c>
      <c r="S2912" t="s">
        <v>76</v>
      </c>
      <c r="T2912" s="3" t="s">
        <v>23012</v>
      </c>
      <c r="U2912" s="4">
        <v>49859.03</v>
      </c>
      <c r="V2912" t="s">
        <v>7236</v>
      </c>
      <c r="W2912" s="3" t="b">
        <v>0</v>
      </c>
      <c r="X2912" s="3" t="b">
        <v>0</v>
      </c>
      <c r="Y2912" t="s">
        <v>12443</v>
      </c>
      <c r="Z2912" t="s">
        <v>765</v>
      </c>
      <c r="AA2912" t="s">
        <v>700</v>
      </c>
    </row>
    <row r="2913" spans="1:27" x14ac:dyDescent="0.3">
      <c r="A2913">
        <f t="shared" si="781"/>
        <v>2912</v>
      </c>
      <c r="B2913" t="s">
        <v>12444</v>
      </c>
      <c r="C2913" t="s">
        <v>12445</v>
      </c>
      <c r="D2913" t="str">
        <f t="shared" si="773"/>
        <v>Harriett Wareham</v>
      </c>
      <c r="E2913" s="3" t="s">
        <v>32</v>
      </c>
      <c r="F2913">
        <v>10</v>
      </c>
      <c r="G2913" s="1">
        <v>44362</v>
      </c>
      <c r="H2913" s="2">
        <f t="shared" si="774"/>
        <v>15</v>
      </c>
      <c r="I2913" s="2">
        <f t="shared" si="775"/>
        <v>6</v>
      </c>
      <c r="J2913" s="2">
        <f t="shared" si="776"/>
        <v>2021</v>
      </c>
      <c r="K2913" s="1">
        <v>44447</v>
      </c>
      <c r="L2913" s="2">
        <f t="shared" si="777"/>
        <v>8</v>
      </c>
      <c r="M2913" s="2">
        <f t="shared" si="778"/>
        <v>9</v>
      </c>
      <c r="N2913" s="2">
        <f t="shared" si="779"/>
        <v>2021</v>
      </c>
      <c r="O2913" s="2">
        <f t="shared" si="780"/>
        <v>85</v>
      </c>
      <c r="P2913" t="s">
        <v>73</v>
      </c>
      <c r="Q2913" t="s">
        <v>23</v>
      </c>
      <c r="R2913" t="s">
        <v>12446</v>
      </c>
      <c r="S2913" t="s">
        <v>177</v>
      </c>
      <c r="T2913" s="3" t="s">
        <v>83</v>
      </c>
      <c r="U2913" s="4">
        <v>2448.1</v>
      </c>
      <c r="V2913" t="s">
        <v>838</v>
      </c>
      <c r="W2913" s="3" t="b">
        <v>0</v>
      </c>
      <c r="X2913" s="3" t="s">
        <v>23011</v>
      </c>
      <c r="Y2913" t="s">
        <v>8739</v>
      </c>
      <c r="Z2913" t="s">
        <v>3612</v>
      </c>
      <c r="AA2913" t="s">
        <v>425</v>
      </c>
    </row>
    <row r="2914" spans="1:27" x14ac:dyDescent="0.3">
      <c r="A2914">
        <f t="shared" si="781"/>
        <v>2913</v>
      </c>
      <c r="B2914" t="s">
        <v>12447</v>
      </c>
      <c r="C2914" t="s">
        <v>12448</v>
      </c>
      <c r="D2914" t="str">
        <f t="shared" si="773"/>
        <v>Catherine Gamet</v>
      </c>
      <c r="E2914" s="3" t="s">
        <v>32</v>
      </c>
      <c r="F2914">
        <v>27</v>
      </c>
      <c r="G2914" s="1">
        <v>44479</v>
      </c>
      <c r="H2914" s="2">
        <f t="shared" si="774"/>
        <v>10</v>
      </c>
      <c r="I2914" s="2">
        <f t="shared" si="775"/>
        <v>10</v>
      </c>
      <c r="J2914" s="2">
        <f t="shared" si="776"/>
        <v>2021</v>
      </c>
      <c r="K2914" s="1">
        <f>G2914+8</f>
        <v>44487</v>
      </c>
      <c r="L2914" s="2">
        <f t="shared" si="777"/>
        <v>18</v>
      </c>
      <c r="M2914" s="2">
        <f t="shared" si="778"/>
        <v>10</v>
      </c>
      <c r="N2914" s="2">
        <f t="shared" si="779"/>
        <v>2021</v>
      </c>
      <c r="O2914" s="2">
        <f t="shared" si="780"/>
        <v>8</v>
      </c>
      <c r="P2914" t="s">
        <v>63</v>
      </c>
      <c r="Q2914" t="s">
        <v>45</v>
      </c>
      <c r="R2914" t="s">
        <v>12449</v>
      </c>
      <c r="S2914" t="s">
        <v>146</v>
      </c>
      <c r="T2914" s="3" t="s">
        <v>23012</v>
      </c>
      <c r="U2914" s="4">
        <v>11191.37</v>
      </c>
      <c r="V2914" t="s">
        <v>503</v>
      </c>
      <c r="W2914" s="3" t="b">
        <v>1</v>
      </c>
      <c r="X2914" s="3" t="b">
        <v>1</v>
      </c>
      <c r="Y2914" t="s">
        <v>12450</v>
      </c>
      <c r="Z2914" t="s">
        <v>23012</v>
      </c>
      <c r="AA2914" t="s">
        <v>419</v>
      </c>
    </row>
    <row r="2915" spans="1:27" x14ac:dyDescent="0.3">
      <c r="A2915">
        <f t="shared" si="781"/>
        <v>2914</v>
      </c>
      <c r="B2915" t="s">
        <v>8764</v>
      </c>
      <c r="C2915" t="s">
        <v>12451</v>
      </c>
      <c r="D2915" t="str">
        <f t="shared" si="773"/>
        <v>Alvis Hunnawill</v>
      </c>
      <c r="E2915" s="3" t="s">
        <v>43</v>
      </c>
      <c r="F2915">
        <v>61</v>
      </c>
      <c r="G2915" s="1">
        <v>44358</v>
      </c>
      <c r="H2915" s="2">
        <f t="shared" si="774"/>
        <v>11</v>
      </c>
      <c r="I2915" s="2">
        <f t="shared" si="775"/>
        <v>6</v>
      </c>
      <c r="J2915" s="2">
        <f t="shared" si="776"/>
        <v>2021</v>
      </c>
      <c r="K2915" s="1">
        <v>44530</v>
      </c>
      <c r="L2915" s="2">
        <f t="shared" si="777"/>
        <v>30</v>
      </c>
      <c r="M2915" s="2">
        <f t="shared" si="778"/>
        <v>11</v>
      </c>
      <c r="N2915" s="2">
        <f t="shared" si="779"/>
        <v>2021</v>
      </c>
      <c r="O2915" s="2">
        <f t="shared" si="780"/>
        <v>172</v>
      </c>
      <c r="P2915" t="s">
        <v>22</v>
      </c>
      <c r="Q2915" t="s">
        <v>197</v>
      </c>
      <c r="R2915" t="s">
        <v>12452</v>
      </c>
      <c r="S2915" t="s">
        <v>65</v>
      </c>
      <c r="T2915" s="3" t="s">
        <v>66</v>
      </c>
      <c r="U2915" s="4">
        <v>84637.440000000002</v>
      </c>
      <c r="V2915" t="s">
        <v>3397</v>
      </c>
      <c r="W2915" s="3" t="b">
        <v>0</v>
      </c>
      <c r="X2915" s="3" t="b">
        <v>1</v>
      </c>
      <c r="Y2915" t="s">
        <v>12453</v>
      </c>
      <c r="Z2915" t="s">
        <v>23012</v>
      </c>
      <c r="AA2915" t="s">
        <v>324</v>
      </c>
    </row>
    <row r="2916" spans="1:27" x14ac:dyDescent="0.3">
      <c r="A2916">
        <f t="shared" si="781"/>
        <v>2915</v>
      </c>
      <c r="B2916" t="s">
        <v>12454</v>
      </c>
      <c r="C2916" t="s">
        <v>12455</v>
      </c>
      <c r="D2916" t="str">
        <f t="shared" si="773"/>
        <v>Marni Bratchell</v>
      </c>
      <c r="E2916" s="3" t="s">
        <v>190</v>
      </c>
      <c r="F2916">
        <v>67</v>
      </c>
      <c r="G2916" s="1">
        <v>44372</v>
      </c>
      <c r="H2916" s="2">
        <f t="shared" si="774"/>
        <v>25</v>
      </c>
      <c r="I2916" s="2">
        <f t="shared" si="775"/>
        <v>6</v>
      </c>
      <c r="J2916" s="2">
        <f t="shared" si="776"/>
        <v>2021</v>
      </c>
      <c r="K2916" s="1">
        <f>G2916+8</f>
        <v>44380</v>
      </c>
      <c r="L2916" s="2">
        <f t="shared" si="777"/>
        <v>3</v>
      </c>
      <c r="M2916" s="2">
        <f t="shared" si="778"/>
        <v>7</v>
      </c>
      <c r="N2916" s="2">
        <f t="shared" si="779"/>
        <v>2021</v>
      </c>
      <c r="O2916" s="2">
        <f t="shared" si="780"/>
        <v>8</v>
      </c>
      <c r="P2916" t="s">
        <v>22</v>
      </c>
      <c r="Q2916" t="s">
        <v>126</v>
      </c>
      <c r="R2916" t="s">
        <v>12456</v>
      </c>
      <c r="S2916" t="s">
        <v>92</v>
      </c>
      <c r="T2916" s="3" t="s">
        <v>37</v>
      </c>
      <c r="U2916" s="4">
        <v>71152.929999999993</v>
      </c>
      <c r="V2916" t="s">
        <v>6361</v>
      </c>
      <c r="W2916" s="3" t="b">
        <v>0</v>
      </c>
      <c r="X2916" s="3" t="b">
        <v>0</v>
      </c>
      <c r="Y2916" t="s">
        <v>12457</v>
      </c>
      <c r="Z2916" t="s">
        <v>23012</v>
      </c>
      <c r="AA2916" t="s">
        <v>12458</v>
      </c>
    </row>
    <row r="2917" spans="1:27" x14ac:dyDescent="0.3">
      <c r="A2917">
        <f t="shared" si="781"/>
        <v>2916</v>
      </c>
      <c r="B2917" t="s">
        <v>1448</v>
      </c>
      <c r="C2917" t="s">
        <v>12459</v>
      </c>
      <c r="D2917" t="str">
        <f t="shared" si="773"/>
        <v>Angelle Kelway</v>
      </c>
      <c r="E2917" s="3" t="s">
        <v>350</v>
      </c>
      <c r="F2917">
        <v>49</v>
      </c>
      <c r="G2917" s="1">
        <v>44291</v>
      </c>
      <c r="H2917" s="2">
        <f t="shared" si="774"/>
        <v>5</v>
      </c>
      <c r="I2917" s="2">
        <f t="shared" si="775"/>
        <v>4</v>
      </c>
      <c r="J2917" s="2">
        <f t="shared" si="776"/>
        <v>2021</v>
      </c>
      <c r="K2917" s="1">
        <v>44535</v>
      </c>
      <c r="L2917" s="2">
        <f t="shared" si="777"/>
        <v>5</v>
      </c>
      <c r="M2917" s="2">
        <f t="shared" si="778"/>
        <v>12</v>
      </c>
      <c r="N2917" s="2">
        <f t="shared" si="779"/>
        <v>2021</v>
      </c>
      <c r="O2917" s="2">
        <f t="shared" si="780"/>
        <v>244</v>
      </c>
      <c r="P2917" t="s">
        <v>63</v>
      </c>
      <c r="Q2917" t="s">
        <v>119</v>
      </c>
      <c r="R2917" t="s">
        <v>12460</v>
      </c>
      <c r="S2917" t="s">
        <v>25</v>
      </c>
      <c r="T2917" s="3" t="s">
        <v>47</v>
      </c>
      <c r="U2917" s="4">
        <v>33645.25</v>
      </c>
      <c r="V2917" t="s">
        <v>3791</v>
      </c>
      <c r="W2917" s="3" t="b">
        <v>1</v>
      </c>
      <c r="X2917" s="3" t="b">
        <v>1</v>
      </c>
      <c r="Y2917" t="s">
        <v>12461</v>
      </c>
      <c r="Z2917" t="s">
        <v>4994</v>
      </c>
      <c r="AA2917" t="s">
        <v>12462</v>
      </c>
    </row>
    <row r="2918" spans="1:27" x14ac:dyDescent="0.3">
      <c r="A2918">
        <f t="shared" si="781"/>
        <v>2917</v>
      </c>
      <c r="B2918" t="s">
        <v>12463</v>
      </c>
      <c r="C2918" t="s">
        <v>12464</v>
      </c>
      <c r="D2918" t="str">
        <f t="shared" si="773"/>
        <v>Berton Kops</v>
      </c>
      <c r="E2918" s="3" t="s">
        <v>43</v>
      </c>
      <c r="F2918">
        <v>48</v>
      </c>
      <c r="G2918" s="1">
        <v>44462</v>
      </c>
      <c r="H2918" s="2">
        <f t="shared" si="774"/>
        <v>23</v>
      </c>
      <c r="I2918" s="2">
        <f t="shared" si="775"/>
        <v>9</v>
      </c>
      <c r="J2918" s="2">
        <f t="shared" si="776"/>
        <v>2021</v>
      </c>
      <c r="K2918" s="1">
        <f t="shared" ref="K2918:K2920" si="785">G2918+8</f>
        <v>44470</v>
      </c>
      <c r="L2918" s="2">
        <f t="shared" si="777"/>
        <v>1</v>
      </c>
      <c r="M2918" s="2">
        <f t="shared" si="778"/>
        <v>10</v>
      </c>
      <c r="N2918" s="2">
        <f t="shared" si="779"/>
        <v>2021</v>
      </c>
      <c r="O2918" s="2">
        <f t="shared" si="780"/>
        <v>8</v>
      </c>
      <c r="P2918" t="s">
        <v>73</v>
      </c>
      <c r="Q2918" t="s">
        <v>126</v>
      </c>
      <c r="R2918" t="s">
        <v>12465</v>
      </c>
      <c r="S2918" t="s">
        <v>36</v>
      </c>
      <c r="T2918" s="3" t="s">
        <v>57</v>
      </c>
      <c r="U2918" s="4">
        <v>58012.97</v>
      </c>
      <c r="V2918" t="s">
        <v>6557</v>
      </c>
      <c r="W2918" s="3" t="b">
        <v>1</v>
      </c>
      <c r="X2918" s="3" t="b">
        <v>0</v>
      </c>
      <c r="Y2918" t="s">
        <v>12466</v>
      </c>
      <c r="Z2918" t="s">
        <v>23012</v>
      </c>
      <c r="AA2918" t="s">
        <v>390</v>
      </c>
    </row>
    <row r="2919" spans="1:27" x14ac:dyDescent="0.3">
      <c r="A2919">
        <f t="shared" si="781"/>
        <v>2918</v>
      </c>
      <c r="B2919" t="s">
        <v>1581</v>
      </c>
      <c r="C2919" t="s">
        <v>12467</v>
      </c>
      <c r="D2919" t="str">
        <f t="shared" si="773"/>
        <v>Tann Lace</v>
      </c>
      <c r="E2919" s="3" t="s">
        <v>43</v>
      </c>
      <c r="F2919">
        <v>19</v>
      </c>
      <c r="G2919" s="1">
        <v>44251</v>
      </c>
      <c r="H2919" s="2">
        <f t="shared" si="774"/>
        <v>24</v>
      </c>
      <c r="I2919" s="2">
        <f t="shared" si="775"/>
        <v>2</v>
      </c>
      <c r="J2919" s="2">
        <f t="shared" si="776"/>
        <v>2021</v>
      </c>
      <c r="K2919" s="1">
        <f t="shared" si="785"/>
        <v>44259</v>
      </c>
      <c r="L2919" s="2">
        <f t="shared" si="777"/>
        <v>4</v>
      </c>
      <c r="M2919" s="2">
        <f t="shared" si="778"/>
        <v>3</v>
      </c>
      <c r="N2919" s="2">
        <f t="shared" si="779"/>
        <v>2021</v>
      </c>
      <c r="O2919" s="2">
        <f t="shared" si="780"/>
        <v>8</v>
      </c>
      <c r="P2919" t="s">
        <v>44</v>
      </c>
      <c r="Q2919" t="s">
        <v>119</v>
      </c>
      <c r="R2919" t="s">
        <v>12468</v>
      </c>
      <c r="S2919" t="s">
        <v>177</v>
      </c>
      <c r="T2919" s="3" t="s">
        <v>37</v>
      </c>
      <c r="U2919" s="4">
        <v>93160.57</v>
      </c>
      <c r="V2919" t="s">
        <v>2430</v>
      </c>
      <c r="W2919" s="3" t="b">
        <v>0</v>
      </c>
      <c r="X2919" s="3" t="b">
        <v>0</v>
      </c>
      <c r="Y2919" t="s">
        <v>12469</v>
      </c>
      <c r="Z2919" t="s">
        <v>23012</v>
      </c>
      <c r="AA2919" t="s">
        <v>245</v>
      </c>
    </row>
    <row r="2920" spans="1:27" x14ac:dyDescent="0.3">
      <c r="A2920">
        <f t="shared" si="781"/>
        <v>2919</v>
      </c>
      <c r="B2920" t="s">
        <v>12470</v>
      </c>
      <c r="C2920" t="s">
        <v>12471</v>
      </c>
      <c r="D2920" t="str">
        <f t="shared" si="773"/>
        <v>Celinka Edgeon</v>
      </c>
      <c r="E2920" s="3" t="s">
        <v>350</v>
      </c>
      <c r="F2920">
        <v>40</v>
      </c>
      <c r="G2920" s="1">
        <v>44502</v>
      </c>
      <c r="H2920" s="2">
        <f t="shared" si="774"/>
        <v>2</v>
      </c>
      <c r="I2920" s="2">
        <f t="shared" si="775"/>
        <v>11</v>
      </c>
      <c r="J2920" s="2">
        <f t="shared" si="776"/>
        <v>2021</v>
      </c>
      <c r="K2920" s="1">
        <f t="shared" si="785"/>
        <v>44510</v>
      </c>
      <c r="L2920" s="2">
        <f t="shared" si="777"/>
        <v>10</v>
      </c>
      <c r="M2920" s="2">
        <f t="shared" si="778"/>
        <v>11</v>
      </c>
      <c r="N2920" s="2">
        <f t="shared" si="779"/>
        <v>2021</v>
      </c>
      <c r="O2920" s="2">
        <f t="shared" si="780"/>
        <v>8</v>
      </c>
      <c r="P2920" t="s">
        <v>118</v>
      </c>
      <c r="Q2920" t="s">
        <v>23</v>
      </c>
      <c r="R2920" t="s">
        <v>12472</v>
      </c>
      <c r="S2920" t="s">
        <v>92</v>
      </c>
      <c r="T2920" s="3" t="s">
        <v>83</v>
      </c>
      <c r="U2920" s="4">
        <v>49470.13</v>
      </c>
      <c r="V2920" t="s">
        <v>790</v>
      </c>
      <c r="W2920" s="3" t="b">
        <v>0</v>
      </c>
      <c r="X2920" s="3" t="b">
        <v>1</v>
      </c>
      <c r="Y2920" t="s">
        <v>12473</v>
      </c>
      <c r="Z2920" t="s">
        <v>23012</v>
      </c>
      <c r="AA2920" t="s">
        <v>109</v>
      </c>
    </row>
    <row r="2921" spans="1:27" x14ac:dyDescent="0.3">
      <c r="A2921">
        <f t="shared" si="781"/>
        <v>2920</v>
      </c>
      <c r="B2921" t="s">
        <v>12474</v>
      </c>
      <c r="C2921" t="s">
        <v>12475</v>
      </c>
      <c r="D2921" t="str">
        <f t="shared" si="773"/>
        <v>Karola Barthram</v>
      </c>
      <c r="E2921" s="3" t="s">
        <v>32</v>
      </c>
      <c r="F2921">
        <v>56</v>
      </c>
      <c r="G2921" s="1">
        <v>44445</v>
      </c>
      <c r="H2921" s="2">
        <f t="shared" si="774"/>
        <v>6</v>
      </c>
      <c r="I2921" s="2">
        <f t="shared" si="775"/>
        <v>9</v>
      </c>
      <c r="J2921" s="2">
        <f t="shared" si="776"/>
        <v>2021</v>
      </c>
      <c r="K2921" s="1">
        <v>44521</v>
      </c>
      <c r="L2921" s="2">
        <f t="shared" si="777"/>
        <v>21</v>
      </c>
      <c r="M2921" s="2">
        <f t="shared" si="778"/>
        <v>11</v>
      </c>
      <c r="N2921" s="2">
        <f t="shared" si="779"/>
        <v>2021</v>
      </c>
      <c r="O2921" s="2">
        <f t="shared" si="780"/>
        <v>76</v>
      </c>
      <c r="P2921" t="s">
        <v>44</v>
      </c>
      <c r="Q2921" t="s">
        <v>54</v>
      </c>
      <c r="R2921" t="s">
        <v>12476</v>
      </c>
      <c r="S2921" t="s">
        <v>56</v>
      </c>
      <c r="T2921" s="3" t="s">
        <v>26</v>
      </c>
      <c r="U2921" s="4">
        <v>83136.03</v>
      </c>
      <c r="V2921" t="s">
        <v>1455</v>
      </c>
      <c r="W2921" s="3" t="s">
        <v>23011</v>
      </c>
      <c r="X2921" s="3" t="s">
        <v>23011</v>
      </c>
      <c r="Y2921" t="s">
        <v>12477</v>
      </c>
      <c r="Z2921" t="s">
        <v>23012</v>
      </c>
      <c r="AA2921" t="s">
        <v>419</v>
      </c>
    </row>
    <row r="2922" spans="1:27" x14ac:dyDescent="0.3">
      <c r="A2922">
        <f t="shared" si="781"/>
        <v>2921</v>
      </c>
      <c r="B2922" t="s">
        <v>12478</v>
      </c>
      <c r="C2922" t="s">
        <v>12479</v>
      </c>
      <c r="D2922" t="str">
        <f t="shared" si="773"/>
        <v>Giovanni Meggison</v>
      </c>
      <c r="E2922" s="3" t="s">
        <v>43</v>
      </c>
      <c r="F2922">
        <v>95</v>
      </c>
      <c r="G2922" s="1">
        <v>44394</v>
      </c>
      <c r="H2922" s="2">
        <f t="shared" si="774"/>
        <v>17</v>
      </c>
      <c r="I2922" s="2">
        <f t="shared" si="775"/>
        <v>7</v>
      </c>
      <c r="J2922" s="2">
        <f t="shared" si="776"/>
        <v>2021</v>
      </c>
      <c r="K2922" s="1">
        <v>44508</v>
      </c>
      <c r="L2922" s="2">
        <f t="shared" si="777"/>
        <v>8</v>
      </c>
      <c r="M2922" s="2">
        <f t="shared" si="778"/>
        <v>11</v>
      </c>
      <c r="N2922" s="2">
        <f t="shared" si="779"/>
        <v>2021</v>
      </c>
      <c r="O2922" s="2">
        <f t="shared" si="780"/>
        <v>114</v>
      </c>
      <c r="P2922" t="s">
        <v>44</v>
      </c>
      <c r="Q2922" t="s">
        <v>23</v>
      </c>
      <c r="R2922" t="s">
        <v>12480</v>
      </c>
      <c r="S2922" t="s">
        <v>25</v>
      </c>
      <c r="T2922" s="3" t="s">
        <v>26</v>
      </c>
      <c r="U2922" s="4">
        <v>90895.18</v>
      </c>
      <c r="V2922" t="s">
        <v>1397</v>
      </c>
      <c r="W2922" s="3" t="b">
        <v>1</v>
      </c>
      <c r="X2922" s="3" t="b">
        <v>1</v>
      </c>
      <c r="Y2922" t="s">
        <v>12481</v>
      </c>
      <c r="Z2922" t="s">
        <v>162</v>
      </c>
      <c r="AA2922" t="s">
        <v>9637</v>
      </c>
    </row>
    <row r="2923" spans="1:27" x14ac:dyDescent="0.3">
      <c r="A2923">
        <f t="shared" si="781"/>
        <v>2922</v>
      </c>
      <c r="B2923" t="s">
        <v>12482</v>
      </c>
      <c r="C2923" t="s">
        <v>12483</v>
      </c>
      <c r="D2923" t="str">
        <f t="shared" si="773"/>
        <v>Leigha Sute</v>
      </c>
      <c r="E2923" s="3" t="s">
        <v>32</v>
      </c>
      <c r="F2923">
        <v>75</v>
      </c>
      <c r="G2923" s="1">
        <v>44293</v>
      </c>
      <c r="H2923" s="2">
        <f t="shared" si="774"/>
        <v>7</v>
      </c>
      <c r="I2923" s="2">
        <f t="shared" si="775"/>
        <v>4</v>
      </c>
      <c r="J2923" s="2">
        <f t="shared" si="776"/>
        <v>2021</v>
      </c>
      <c r="K2923" s="1">
        <f>G2923+8</f>
        <v>44301</v>
      </c>
      <c r="L2923" s="2">
        <f t="shared" si="777"/>
        <v>15</v>
      </c>
      <c r="M2923" s="2">
        <f t="shared" si="778"/>
        <v>4</v>
      </c>
      <c r="N2923" s="2">
        <f t="shared" si="779"/>
        <v>2021</v>
      </c>
      <c r="O2923" s="2">
        <f t="shared" si="780"/>
        <v>8</v>
      </c>
      <c r="P2923" t="s">
        <v>63</v>
      </c>
      <c r="Q2923" t="s">
        <v>54</v>
      </c>
      <c r="R2923" t="s">
        <v>12484</v>
      </c>
      <c r="S2923" t="s">
        <v>146</v>
      </c>
      <c r="T2923" s="3" t="s">
        <v>66</v>
      </c>
      <c r="U2923" s="4">
        <v>99086.86</v>
      </c>
      <c r="V2923" t="s">
        <v>1796</v>
      </c>
      <c r="W2923" s="3" t="b">
        <v>0</v>
      </c>
      <c r="X2923" s="3" t="b">
        <v>0</v>
      </c>
      <c r="Y2923" t="s">
        <v>12485</v>
      </c>
      <c r="Z2923" t="s">
        <v>23012</v>
      </c>
      <c r="AA2923" t="s">
        <v>2479</v>
      </c>
    </row>
    <row r="2924" spans="1:27" x14ac:dyDescent="0.3">
      <c r="A2924">
        <f t="shared" si="781"/>
        <v>2923</v>
      </c>
      <c r="B2924" t="s">
        <v>12486</v>
      </c>
      <c r="C2924" t="s">
        <v>12487</v>
      </c>
      <c r="D2924" t="str">
        <f t="shared" si="773"/>
        <v>Margaretha Aylesbury</v>
      </c>
      <c r="E2924" s="3" t="s">
        <v>32</v>
      </c>
      <c r="F2924">
        <v>44</v>
      </c>
      <c r="G2924" s="1">
        <v>44202</v>
      </c>
      <c r="H2924" s="2">
        <f t="shared" si="774"/>
        <v>6</v>
      </c>
      <c r="I2924" s="2">
        <f t="shared" si="775"/>
        <v>1</v>
      </c>
      <c r="J2924" s="2">
        <f t="shared" si="776"/>
        <v>2021</v>
      </c>
      <c r="K2924" s="1">
        <v>44335</v>
      </c>
      <c r="L2924" s="2">
        <f t="shared" si="777"/>
        <v>19</v>
      </c>
      <c r="M2924" s="2">
        <f t="shared" si="778"/>
        <v>5</v>
      </c>
      <c r="N2924" s="2">
        <f t="shared" si="779"/>
        <v>2021</v>
      </c>
      <c r="O2924" s="2">
        <f t="shared" si="780"/>
        <v>133</v>
      </c>
      <c r="P2924" t="s">
        <v>118</v>
      </c>
      <c r="Q2924" t="s">
        <v>90</v>
      </c>
      <c r="R2924" t="s">
        <v>12488</v>
      </c>
      <c r="S2924" t="s">
        <v>76</v>
      </c>
      <c r="T2924" s="3" t="s">
        <v>133</v>
      </c>
      <c r="U2924" s="4">
        <v>41680.29</v>
      </c>
      <c r="V2924" t="s">
        <v>1471</v>
      </c>
      <c r="W2924" s="3" t="b">
        <v>1</v>
      </c>
      <c r="X2924" s="3" t="b">
        <v>0</v>
      </c>
      <c r="Y2924" t="s">
        <v>12489</v>
      </c>
      <c r="Z2924" t="s">
        <v>23012</v>
      </c>
      <c r="AA2924" t="s">
        <v>51</v>
      </c>
    </row>
    <row r="2925" spans="1:27" x14ac:dyDescent="0.3">
      <c r="A2925">
        <f t="shared" si="781"/>
        <v>2924</v>
      </c>
      <c r="B2925" t="s">
        <v>9461</v>
      </c>
      <c r="D2925" t="str">
        <f t="shared" si="773"/>
        <v xml:space="preserve">Tedmund </v>
      </c>
      <c r="E2925" s="3" t="s">
        <v>43</v>
      </c>
      <c r="F2925">
        <v>88</v>
      </c>
      <c r="G2925" s="1">
        <v>44361</v>
      </c>
      <c r="H2925" s="2">
        <f t="shared" si="774"/>
        <v>14</v>
      </c>
      <c r="I2925" s="2">
        <f t="shared" si="775"/>
        <v>6</v>
      </c>
      <c r="J2925" s="2">
        <f t="shared" si="776"/>
        <v>2021</v>
      </c>
      <c r="K2925" s="1">
        <v>44491</v>
      </c>
      <c r="L2925" s="2">
        <f t="shared" si="777"/>
        <v>22</v>
      </c>
      <c r="M2925" s="2">
        <f t="shared" si="778"/>
        <v>10</v>
      </c>
      <c r="N2925" s="2">
        <f t="shared" si="779"/>
        <v>2021</v>
      </c>
      <c r="O2925" s="2">
        <f t="shared" si="780"/>
        <v>130</v>
      </c>
      <c r="P2925" t="s">
        <v>63</v>
      </c>
      <c r="Q2925" t="s">
        <v>119</v>
      </c>
      <c r="R2925" t="s">
        <v>12490</v>
      </c>
      <c r="S2925" t="s">
        <v>25</v>
      </c>
      <c r="T2925" s="3" t="s">
        <v>159</v>
      </c>
      <c r="U2925" s="4">
        <v>18776.849999999999</v>
      </c>
      <c r="V2925" t="s">
        <v>978</v>
      </c>
      <c r="W2925" s="3" t="b">
        <v>0</v>
      </c>
      <c r="X2925" s="3" t="b">
        <v>0</v>
      </c>
      <c r="Y2925" t="s">
        <v>12491</v>
      </c>
      <c r="Z2925" t="s">
        <v>23012</v>
      </c>
      <c r="AA2925" t="s">
        <v>7407</v>
      </c>
    </row>
    <row r="2926" spans="1:27" x14ac:dyDescent="0.3">
      <c r="A2926">
        <f t="shared" si="781"/>
        <v>2925</v>
      </c>
      <c r="B2926" t="s">
        <v>12492</v>
      </c>
      <c r="C2926" t="s">
        <v>12493</v>
      </c>
      <c r="D2926" t="str">
        <f t="shared" si="773"/>
        <v>Winny Medmore</v>
      </c>
      <c r="E2926" s="3" t="s">
        <v>32</v>
      </c>
      <c r="F2926">
        <v>38</v>
      </c>
      <c r="G2926" s="1">
        <v>44516</v>
      </c>
      <c r="H2926" s="2">
        <f t="shared" si="774"/>
        <v>16</v>
      </c>
      <c r="I2926" s="2">
        <f t="shared" si="775"/>
        <v>11</v>
      </c>
      <c r="J2926" s="2">
        <f t="shared" si="776"/>
        <v>2021</v>
      </c>
      <c r="K2926" s="1">
        <f t="shared" ref="K2926:K2928" si="786">G2926+8</f>
        <v>44524</v>
      </c>
      <c r="L2926" s="2">
        <f t="shared" si="777"/>
        <v>24</v>
      </c>
      <c r="M2926" s="2">
        <f t="shared" si="778"/>
        <v>11</v>
      </c>
      <c r="N2926" s="2">
        <f t="shared" si="779"/>
        <v>2021</v>
      </c>
      <c r="O2926" s="2">
        <f t="shared" si="780"/>
        <v>8</v>
      </c>
      <c r="P2926" t="s">
        <v>33</v>
      </c>
      <c r="Q2926" t="s">
        <v>90</v>
      </c>
      <c r="R2926" t="s">
        <v>12494</v>
      </c>
      <c r="S2926" t="s">
        <v>92</v>
      </c>
      <c r="T2926" s="3" t="s">
        <v>23012</v>
      </c>
      <c r="U2926" s="4">
        <v>52817.75</v>
      </c>
      <c r="V2926" t="s">
        <v>5830</v>
      </c>
      <c r="W2926" s="3" t="b">
        <v>0</v>
      </c>
      <c r="X2926" s="3" t="b">
        <v>0</v>
      </c>
      <c r="Y2926" t="s">
        <v>12495</v>
      </c>
      <c r="Z2926" t="s">
        <v>23012</v>
      </c>
      <c r="AA2926" t="s">
        <v>4780</v>
      </c>
    </row>
    <row r="2927" spans="1:27" x14ac:dyDescent="0.3">
      <c r="A2927">
        <f t="shared" si="781"/>
        <v>2926</v>
      </c>
      <c r="B2927" t="s">
        <v>12496</v>
      </c>
      <c r="C2927" t="s">
        <v>12497</v>
      </c>
      <c r="D2927" t="str">
        <f t="shared" si="773"/>
        <v>Saleem Rayne</v>
      </c>
      <c r="E2927" s="3" t="s">
        <v>43</v>
      </c>
      <c r="F2927">
        <v>57</v>
      </c>
      <c r="G2927" s="1">
        <v>44518</v>
      </c>
      <c r="H2927" s="2">
        <f t="shared" si="774"/>
        <v>18</v>
      </c>
      <c r="I2927" s="2">
        <f t="shared" si="775"/>
        <v>11</v>
      </c>
      <c r="J2927" s="2">
        <f t="shared" si="776"/>
        <v>2021</v>
      </c>
      <c r="K2927" s="1">
        <f t="shared" si="786"/>
        <v>44526</v>
      </c>
      <c r="L2927" s="2">
        <f t="shared" si="777"/>
        <v>26</v>
      </c>
      <c r="M2927" s="2">
        <f t="shared" si="778"/>
        <v>11</v>
      </c>
      <c r="N2927" s="2">
        <f t="shared" si="779"/>
        <v>2021</v>
      </c>
      <c r="O2927" s="2">
        <f t="shared" si="780"/>
        <v>8</v>
      </c>
      <c r="P2927" t="s">
        <v>118</v>
      </c>
      <c r="Q2927" t="s">
        <v>119</v>
      </c>
      <c r="R2927" t="s">
        <v>12498</v>
      </c>
      <c r="S2927" t="s">
        <v>65</v>
      </c>
      <c r="T2927" s="3" t="s">
        <v>26</v>
      </c>
      <c r="U2927" s="4">
        <v>74642.100000000006</v>
      </c>
      <c r="V2927" t="s">
        <v>199</v>
      </c>
      <c r="W2927" s="3" t="b">
        <v>0</v>
      </c>
      <c r="X2927" s="3" t="b">
        <v>1</v>
      </c>
      <c r="Y2927" t="s">
        <v>12499</v>
      </c>
      <c r="Z2927" t="s">
        <v>12499</v>
      </c>
      <c r="AA2927" t="s">
        <v>660</v>
      </c>
    </row>
    <row r="2928" spans="1:27" x14ac:dyDescent="0.3">
      <c r="A2928">
        <f t="shared" si="781"/>
        <v>2927</v>
      </c>
      <c r="B2928" t="s">
        <v>12500</v>
      </c>
      <c r="C2928" t="s">
        <v>12501</v>
      </c>
      <c r="D2928" t="str">
        <f t="shared" si="773"/>
        <v>Margie Goodchild</v>
      </c>
      <c r="E2928" s="3" t="s">
        <v>32</v>
      </c>
      <c r="F2928">
        <v>44</v>
      </c>
      <c r="G2928" s="1">
        <v>44512</v>
      </c>
      <c r="H2928" s="2">
        <f t="shared" si="774"/>
        <v>12</v>
      </c>
      <c r="I2928" s="2">
        <f t="shared" si="775"/>
        <v>11</v>
      </c>
      <c r="J2928" s="2">
        <f t="shared" si="776"/>
        <v>2021</v>
      </c>
      <c r="K2928" s="1">
        <f t="shared" si="786"/>
        <v>44520</v>
      </c>
      <c r="L2928" s="2">
        <f t="shared" si="777"/>
        <v>20</v>
      </c>
      <c r="M2928" s="2">
        <f t="shared" si="778"/>
        <v>11</v>
      </c>
      <c r="N2928" s="2">
        <f t="shared" si="779"/>
        <v>2021</v>
      </c>
      <c r="O2928" s="2">
        <f t="shared" si="780"/>
        <v>8</v>
      </c>
      <c r="P2928" t="s">
        <v>73</v>
      </c>
      <c r="Q2928" t="s">
        <v>54</v>
      </c>
      <c r="R2928" t="s">
        <v>12502</v>
      </c>
      <c r="S2928" t="s">
        <v>177</v>
      </c>
      <c r="T2928" s="3" t="s">
        <v>83</v>
      </c>
      <c r="U2928" s="4">
        <v>64756.18</v>
      </c>
      <c r="V2928" t="s">
        <v>279</v>
      </c>
      <c r="W2928" s="3" t="b">
        <v>1</v>
      </c>
      <c r="X2928" s="3" t="b">
        <v>1</v>
      </c>
      <c r="Y2928" t="s">
        <v>12503</v>
      </c>
      <c r="Z2928" t="s">
        <v>23012</v>
      </c>
      <c r="AA2928" t="s">
        <v>7313</v>
      </c>
    </row>
    <row r="2929" spans="1:27" x14ac:dyDescent="0.3">
      <c r="A2929">
        <f t="shared" si="781"/>
        <v>2928</v>
      </c>
      <c r="B2929" t="s">
        <v>12504</v>
      </c>
      <c r="C2929" t="s">
        <v>12505</v>
      </c>
      <c r="D2929" t="str">
        <f t="shared" si="773"/>
        <v>Faustina Knibley</v>
      </c>
      <c r="E2929" s="3" t="s">
        <v>32</v>
      </c>
      <c r="F2929">
        <v>66</v>
      </c>
      <c r="G2929" s="1">
        <v>44206</v>
      </c>
      <c r="H2929" s="2">
        <f t="shared" si="774"/>
        <v>10</v>
      </c>
      <c r="I2929" s="2">
        <f t="shared" si="775"/>
        <v>1</v>
      </c>
      <c r="J2929" s="2">
        <f t="shared" si="776"/>
        <v>2021</v>
      </c>
      <c r="K2929" s="1">
        <v>44260</v>
      </c>
      <c r="L2929" s="2">
        <f t="shared" si="777"/>
        <v>5</v>
      </c>
      <c r="M2929" s="2">
        <f t="shared" si="778"/>
        <v>3</v>
      </c>
      <c r="N2929" s="2">
        <f t="shared" si="779"/>
        <v>2021</v>
      </c>
      <c r="O2929" s="2">
        <f t="shared" si="780"/>
        <v>54</v>
      </c>
      <c r="P2929" t="s">
        <v>118</v>
      </c>
      <c r="Q2929" t="s">
        <v>197</v>
      </c>
      <c r="R2929" t="s">
        <v>12506</v>
      </c>
      <c r="S2929" t="s">
        <v>36</v>
      </c>
      <c r="T2929" s="3" t="s">
        <v>37</v>
      </c>
      <c r="U2929" s="4">
        <v>94634.15</v>
      </c>
      <c r="V2929" t="s">
        <v>5640</v>
      </c>
      <c r="W2929" s="3" t="b">
        <v>0</v>
      </c>
      <c r="X2929" s="3" t="b">
        <v>0</v>
      </c>
      <c r="Y2929" t="s">
        <v>12507</v>
      </c>
      <c r="Z2929" t="s">
        <v>9573</v>
      </c>
      <c r="AA2929" t="s">
        <v>251</v>
      </c>
    </row>
    <row r="2930" spans="1:27" x14ac:dyDescent="0.3">
      <c r="A2930">
        <f t="shared" si="781"/>
        <v>2929</v>
      </c>
      <c r="B2930" t="s">
        <v>5621</v>
      </c>
      <c r="C2930" t="s">
        <v>12508</v>
      </c>
      <c r="D2930" t="str">
        <f t="shared" si="773"/>
        <v>Carmina Gillean</v>
      </c>
      <c r="E2930" s="3" t="s">
        <v>32</v>
      </c>
      <c r="F2930">
        <v>18</v>
      </c>
      <c r="G2930" s="1">
        <v>44393</v>
      </c>
      <c r="H2930" s="2">
        <f t="shared" si="774"/>
        <v>16</v>
      </c>
      <c r="I2930" s="2">
        <f t="shared" si="775"/>
        <v>7</v>
      </c>
      <c r="J2930" s="2">
        <f t="shared" si="776"/>
        <v>2021</v>
      </c>
      <c r="K2930" s="1">
        <v>44461</v>
      </c>
      <c r="L2930" s="2">
        <f t="shared" si="777"/>
        <v>22</v>
      </c>
      <c r="M2930" s="2">
        <f t="shared" si="778"/>
        <v>9</v>
      </c>
      <c r="N2930" s="2">
        <f t="shared" si="779"/>
        <v>2021</v>
      </c>
      <c r="O2930" s="2">
        <f t="shared" si="780"/>
        <v>68</v>
      </c>
      <c r="P2930" t="s">
        <v>118</v>
      </c>
      <c r="Q2930" t="s">
        <v>54</v>
      </c>
      <c r="R2930" t="s">
        <v>12509</v>
      </c>
      <c r="S2930" t="s">
        <v>76</v>
      </c>
      <c r="T2930" s="3" t="s">
        <v>26</v>
      </c>
      <c r="U2930" s="4">
        <v>67523.14</v>
      </c>
      <c r="V2930" t="s">
        <v>230</v>
      </c>
      <c r="W2930" s="3" t="b">
        <v>1</v>
      </c>
      <c r="X2930" s="3" t="b">
        <v>1</v>
      </c>
      <c r="Y2930" t="s">
        <v>12510</v>
      </c>
      <c r="Z2930" t="s">
        <v>23012</v>
      </c>
      <c r="AA2930" t="s">
        <v>3724</v>
      </c>
    </row>
    <row r="2931" spans="1:27" x14ac:dyDescent="0.3">
      <c r="A2931">
        <f t="shared" si="781"/>
        <v>2930</v>
      </c>
      <c r="B2931" t="s">
        <v>12511</v>
      </c>
      <c r="C2931" t="s">
        <v>12512</v>
      </c>
      <c r="D2931" t="str">
        <f t="shared" si="773"/>
        <v>Jobi Simonaitis</v>
      </c>
      <c r="E2931" s="3" t="s">
        <v>32</v>
      </c>
      <c r="F2931">
        <v>85</v>
      </c>
      <c r="G2931" s="1">
        <v>44466</v>
      </c>
      <c r="H2931" s="2">
        <f t="shared" si="774"/>
        <v>27</v>
      </c>
      <c r="I2931" s="2">
        <f t="shared" si="775"/>
        <v>9</v>
      </c>
      <c r="J2931" s="2">
        <f t="shared" si="776"/>
        <v>2021</v>
      </c>
      <c r="K2931" s="1">
        <f>G2931+8</f>
        <v>44474</v>
      </c>
      <c r="L2931" s="2">
        <f t="shared" si="777"/>
        <v>5</v>
      </c>
      <c r="M2931" s="2">
        <f t="shared" si="778"/>
        <v>10</v>
      </c>
      <c r="N2931" s="2">
        <f t="shared" si="779"/>
        <v>2021</v>
      </c>
      <c r="O2931" s="2">
        <f t="shared" si="780"/>
        <v>8</v>
      </c>
      <c r="P2931" t="s">
        <v>118</v>
      </c>
      <c r="Q2931" t="s">
        <v>34</v>
      </c>
      <c r="R2931" t="s">
        <v>12513</v>
      </c>
      <c r="S2931" t="s">
        <v>100</v>
      </c>
      <c r="T2931" s="3" t="s">
        <v>83</v>
      </c>
      <c r="U2931" s="4">
        <v>16555.89</v>
      </c>
      <c r="V2931" t="s">
        <v>647</v>
      </c>
      <c r="W2931" s="3" t="b">
        <v>1</v>
      </c>
      <c r="X2931" s="3" t="b">
        <v>1</v>
      </c>
      <c r="Y2931" t="s">
        <v>12514</v>
      </c>
      <c r="Z2931" t="s">
        <v>23012</v>
      </c>
      <c r="AA2931" t="s">
        <v>5276</v>
      </c>
    </row>
    <row r="2932" spans="1:27" x14ac:dyDescent="0.3">
      <c r="A2932">
        <f t="shared" si="781"/>
        <v>2931</v>
      </c>
      <c r="B2932" t="s">
        <v>12515</v>
      </c>
      <c r="C2932" t="s">
        <v>2300</v>
      </c>
      <c r="D2932" t="str">
        <f t="shared" si="773"/>
        <v>Estevan Clinnick</v>
      </c>
      <c r="E2932" s="3" t="s">
        <v>43</v>
      </c>
      <c r="F2932">
        <v>93</v>
      </c>
      <c r="G2932" s="1">
        <v>44393</v>
      </c>
      <c r="H2932" s="2">
        <f t="shared" si="774"/>
        <v>16</v>
      </c>
      <c r="I2932" s="2">
        <f t="shared" si="775"/>
        <v>7</v>
      </c>
      <c r="J2932" s="2">
        <f t="shared" si="776"/>
        <v>2021</v>
      </c>
      <c r="K2932" s="1">
        <v>44510</v>
      </c>
      <c r="L2932" s="2">
        <f t="shared" si="777"/>
        <v>10</v>
      </c>
      <c r="M2932" s="2">
        <f t="shared" si="778"/>
        <v>11</v>
      </c>
      <c r="N2932" s="2">
        <f t="shared" si="779"/>
        <v>2021</v>
      </c>
      <c r="O2932" s="2">
        <f t="shared" si="780"/>
        <v>117</v>
      </c>
      <c r="P2932" t="s">
        <v>44</v>
      </c>
      <c r="Q2932" t="s">
        <v>90</v>
      </c>
      <c r="R2932" t="s">
        <v>12516</v>
      </c>
      <c r="S2932" t="s">
        <v>36</v>
      </c>
      <c r="T2932" s="3" t="s">
        <v>26</v>
      </c>
      <c r="U2932" s="4">
        <v>91088.3</v>
      </c>
      <c r="V2932" t="s">
        <v>722</v>
      </c>
      <c r="W2932" s="3" t="b">
        <v>0</v>
      </c>
      <c r="X2932" s="3" t="s">
        <v>23011</v>
      </c>
      <c r="Y2932" t="s">
        <v>12517</v>
      </c>
      <c r="Z2932" t="s">
        <v>23012</v>
      </c>
      <c r="AA2932" t="s">
        <v>4221</v>
      </c>
    </row>
    <row r="2933" spans="1:27" x14ac:dyDescent="0.3">
      <c r="A2933">
        <f t="shared" si="781"/>
        <v>2932</v>
      </c>
      <c r="B2933" t="s">
        <v>12225</v>
      </c>
      <c r="C2933" t="s">
        <v>12518</v>
      </c>
      <c r="D2933" t="str">
        <f t="shared" si="773"/>
        <v>Aurelia Bascombe</v>
      </c>
      <c r="E2933" s="3" t="s">
        <v>32</v>
      </c>
      <c r="F2933">
        <v>98</v>
      </c>
      <c r="G2933" s="1">
        <v>44539</v>
      </c>
      <c r="H2933" s="2">
        <f t="shared" si="774"/>
        <v>9</v>
      </c>
      <c r="I2933" s="2">
        <f t="shared" si="775"/>
        <v>12</v>
      </c>
      <c r="J2933" s="2">
        <f t="shared" si="776"/>
        <v>2021</v>
      </c>
      <c r="K2933" s="1">
        <f t="shared" ref="K2933:K2934" si="787">G2933+8</f>
        <v>44547</v>
      </c>
      <c r="L2933" s="2">
        <f t="shared" si="777"/>
        <v>17</v>
      </c>
      <c r="M2933" s="2">
        <f t="shared" si="778"/>
        <v>12</v>
      </c>
      <c r="N2933" s="2">
        <f t="shared" si="779"/>
        <v>2021</v>
      </c>
      <c r="O2933" s="2">
        <f t="shared" si="780"/>
        <v>8</v>
      </c>
      <c r="P2933" t="s">
        <v>63</v>
      </c>
      <c r="Q2933" t="s">
        <v>45</v>
      </c>
      <c r="R2933" t="s">
        <v>12519</v>
      </c>
      <c r="S2933" t="s">
        <v>25</v>
      </c>
      <c r="T2933" s="3" t="s">
        <v>23012</v>
      </c>
      <c r="U2933" s="4">
        <v>47578.54</v>
      </c>
      <c r="V2933" t="s">
        <v>273</v>
      </c>
      <c r="W2933" s="3" t="b">
        <v>0</v>
      </c>
      <c r="X2933" s="3" t="b">
        <v>1</v>
      </c>
      <c r="Y2933" t="s">
        <v>12520</v>
      </c>
      <c r="Z2933" t="s">
        <v>23012</v>
      </c>
      <c r="AA2933" t="s">
        <v>7751</v>
      </c>
    </row>
    <row r="2934" spans="1:27" x14ac:dyDescent="0.3">
      <c r="A2934">
        <f t="shared" si="781"/>
        <v>2933</v>
      </c>
      <c r="B2934" t="s">
        <v>12521</v>
      </c>
      <c r="C2934" t="s">
        <v>12522</v>
      </c>
      <c r="D2934" t="str">
        <f t="shared" si="773"/>
        <v>Delmer Hardwick</v>
      </c>
      <c r="E2934" s="3" t="s">
        <v>43</v>
      </c>
      <c r="F2934">
        <v>50</v>
      </c>
      <c r="G2934" s="1">
        <v>44395</v>
      </c>
      <c r="H2934" s="2">
        <f t="shared" si="774"/>
        <v>18</v>
      </c>
      <c r="I2934" s="2">
        <f t="shared" si="775"/>
        <v>7</v>
      </c>
      <c r="J2934" s="2">
        <f t="shared" si="776"/>
        <v>2021</v>
      </c>
      <c r="K2934" s="1">
        <f t="shared" si="787"/>
        <v>44403</v>
      </c>
      <c r="L2934" s="2">
        <f t="shared" si="777"/>
        <v>26</v>
      </c>
      <c r="M2934" s="2">
        <f t="shared" si="778"/>
        <v>7</v>
      </c>
      <c r="N2934" s="2">
        <f t="shared" si="779"/>
        <v>2021</v>
      </c>
      <c r="O2934" s="2">
        <f t="shared" si="780"/>
        <v>8</v>
      </c>
      <c r="P2934" t="s">
        <v>33</v>
      </c>
      <c r="Q2934" t="s">
        <v>23</v>
      </c>
      <c r="R2934" t="s">
        <v>12523</v>
      </c>
      <c r="S2934" t="s">
        <v>146</v>
      </c>
      <c r="T2934" s="3" t="s">
        <v>159</v>
      </c>
      <c r="U2934" s="4">
        <v>35391.550000000003</v>
      </c>
      <c r="V2934" t="s">
        <v>166</v>
      </c>
      <c r="W2934" s="3" t="b">
        <v>1</v>
      </c>
      <c r="X2934" s="3" t="b">
        <v>0</v>
      </c>
      <c r="Y2934" t="s">
        <v>12524</v>
      </c>
      <c r="Z2934" t="s">
        <v>23012</v>
      </c>
      <c r="AA2934" t="s">
        <v>12189</v>
      </c>
    </row>
    <row r="2935" spans="1:27" x14ac:dyDescent="0.3">
      <c r="A2935">
        <f t="shared" si="781"/>
        <v>2934</v>
      </c>
      <c r="B2935" t="s">
        <v>12525</v>
      </c>
      <c r="D2935" t="str">
        <f t="shared" si="773"/>
        <v xml:space="preserve">Agace </v>
      </c>
      <c r="E2935" s="3" t="s">
        <v>32</v>
      </c>
      <c r="F2935">
        <v>8</v>
      </c>
      <c r="G2935" s="1">
        <v>44451</v>
      </c>
      <c r="H2935" s="2">
        <f t="shared" si="774"/>
        <v>12</v>
      </c>
      <c r="I2935" s="2">
        <f t="shared" si="775"/>
        <v>9</v>
      </c>
      <c r="J2935" s="2">
        <f t="shared" si="776"/>
        <v>2021</v>
      </c>
      <c r="K2935" s="1">
        <v>44462</v>
      </c>
      <c r="L2935" s="2">
        <f t="shared" si="777"/>
        <v>23</v>
      </c>
      <c r="M2935" s="2">
        <f t="shared" si="778"/>
        <v>9</v>
      </c>
      <c r="N2935" s="2">
        <f t="shared" si="779"/>
        <v>2021</v>
      </c>
      <c r="O2935" s="2">
        <f t="shared" si="780"/>
        <v>11</v>
      </c>
      <c r="P2935" t="s">
        <v>118</v>
      </c>
      <c r="Q2935" t="s">
        <v>34</v>
      </c>
      <c r="R2935" t="s">
        <v>12526</v>
      </c>
      <c r="S2935" t="s">
        <v>92</v>
      </c>
      <c r="T2935" s="3" t="s">
        <v>159</v>
      </c>
      <c r="U2935" s="4">
        <v>67998.36</v>
      </c>
      <c r="V2935" t="s">
        <v>447</v>
      </c>
      <c r="W2935" s="3" t="b">
        <v>1</v>
      </c>
      <c r="X2935" s="3" t="b">
        <v>0</v>
      </c>
      <c r="Y2935" t="s">
        <v>12527</v>
      </c>
      <c r="Z2935" t="s">
        <v>23012</v>
      </c>
      <c r="AA2935" t="s">
        <v>4277</v>
      </c>
    </row>
    <row r="2936" spans="1:27" x14ac:dyDescent="0.3">
      <c r="A2936">
        <f t="shared" si="781"/>
        <v>2935</v>
      </c>
      <c r="B2936" t="s">
        <v>12528</v>
      </c>
      <c r="C2936" t="s">
        <v>12529</v>
      </c>
      <c r="D2936" t="str">
        <f t="shared" si="773"/>
        <v>Doe Fluit</v>
      </c>
      <c r="E2936" s="3" t="s">
        <v>32</v>
      </c>
      <c r="F2936">
        <v>57</v>
      </c>
      <c r="G2936" s="1">
        <v>44230</v>
      </c>
      <c r="H2936" s="2">
        <f t="shared" si="774"/>
        <v>3</v>
      </c>
      <c r="I2936" s="2">
        <f t="shared" si="775"/>
        <v>2</v>
      </c>
      <c r="J2936" s="2">
        <f t="shared" si="776"/>
        <v>2021</v>
      </c>
      <c r="K2936" s="1">
        <v>44310</v>
      </c>
      <c r="L2936" s="2">
        <f t="shared" si="777"/>
        <v>24</v>
      </c>
      <c r="M2936" s="2">
        <f t="shared" si="778"/>
        <v>4</v>
      </c>
      <c r="N2936" s="2">
        <f t="shared" si="779"/>
        <v>2021</v>
      </c>
      <c r="O2936" s="2">
        <f t="shared" si="780"/>
        <v>80</v>
      </c>
      <c r="P2936" t="s">
        <v>73</v>
      </c>
      <c r="Q2936" t="s">
        <v>23</v>
      </c>
      <c r="R2936" t="s">
        <v>12530</v>
      </c>
      <c r="S2936" t="s">
        <v>25</v>
      </c>
      <c r="T2936" s="3" t="s">
        <v>26</v>
      </c>
      <c r="U2936" s="4">
        <v>94770.34</v>
      </c>
      <c r="V2936" t="s">
        <v>1246</v>
      </c>
      <c r="W2936" s="3" t="s">
        <v>23011</v>
      </c>
      <c r="X2936" s="3" t="b">
        <v>1</v>
      </c>
      <c r="Y2936" t="s">
        <v>9096</v>
      </c>
      <c r="Z2936" t="s">
        <v>2354</v>
      </c>
      <c r="AA2936" t="s">
        <v>11218</v>
      </c>
    </row>
    <row r="2937" spans="1:27" x14ac:dyDescent="0.3">
      <c r="A2937">
        <f t="shared" si="781"/>
        <v>2936</v>
      </c>
      <c r="B2937" t="s">
        <v>12531</v>
      </c>
      <c r="C2937" t="s">
        <v>12532</v>
      </c>
      <c r="D2937" t="str">
        <f t="shared" si="773"/>
        <v>Ingrim Gozzard</v>
      </c>
      <c r="E2937" s="3" t="s">
        <v>43</v>
      </c>
      <c r="F2937">
        <v>42</v>
      </c>
      <c r="G2937" s="1">
        <v>44386</v>
      </c>
      <c r="H2937" s="2">
        <f t="shared" si="774"/>
        <v>9</v>
      </c>
      <c r="I2937" s="2">
        <f t="shared" si="775"/>
        <v>7</v>
      </c>
      <c r="J2937" s="2">
        <f t="shared" si="776"/>
        <v>2021</v>
      </c>
      <c r="K2937" s="1">
        <f>G2937+8</f>
        <v>44394</v>
      </c>
      <c r="L2937" s="2">
        <f t="shared" si="777"/>
        <v>17</v>
      </c>
      <c r="M2937" s="2">
        <f t="shared" si="778"/>
        <v>7</v>
      </c>
      <c r="N2937" s="2">
        <f t="shared" si="779"/>
        <v>2021</v>
      </c>
      <c r="O2937" s="2">
        <f t="shared" si="780"/>
        <v>8</v>
      </c>
      <c r="P2937" t="s">
        <v>118</v>
      </c>
      <c r="Q2937" t="s">
        <v>23</v>
      </c>
      <c r="R2937" t="s">
        <v>12533</v>
      </c>
      <c r="S2937" t="s">
        <v>100</v>
      </c>
      <c r="T2937" s="3" t="s">
        <v>133</v>
      </c>
      <c r="U2937" s="4">
        <v>94681.66</v>
      </c>
      <c r="V2937" t="s">
        <v>4515</v>
      </c>
      <c r="W2937" s="3" t="b">
        <v>0</v>
      </c>
      <c r="X2937" s="3" t="b">
        <v>1</v>
      </c>
      <c r="Y2937" t="s">
        <v>12534</v>
      </c>
      <c r="Z2937" t="s">
        <v>23012</v>
      </c>
      <c r="AA2937" t="s">
        <v>616</v>
      </c>
    </row>
    <row r="2938" spans="1:27" x14ac:dyDescent="0.3">
      <c r="A2938">
        <f t="shared" si="781"/>
        <v>2937</v>
      </c>
      <c r="B2938" t="s">
        <v>12535</v>
      </c>
      <c r="C2938" t="s">
        <v>2752</v>
      </c>
      <c r="D2938" t="str">
        <f t="shared" si="773"/>
        <v>Rosalyn Kenton</v>
      </c>
      <c r="E2938" s="3" t="s">
        <v>32</v>
      </c>
      <c r="F2938">
        <v>54</v>
      </c>
      <c r="G2938" s="1">
        <v>44335</v>
      </c>
      <c r="H2938" s="2">
        <f t="shared" si="774"/>
        <v>19</v>
      </c>
      <c r="I2938" s="2">
        <f t="shared" si="775"/>
        <v>5</v>
      </c>
      <c r="J2938" s="2">
        <f t="shared" si="776"/>
        <v>2021</v>
      </c>
      <c r="K2938" s="1">
        <v>44366</v>
      </c>
      <c r="L2938" s="2">
        <f t="shared" si="777"/>
        <v>19</v>
      </c>
      <c r="M2938" s="2">
        <f t="shared" si="778"/>
        <v>6</v>
      </c>
      <c r="N2938" s="2">
        <f t="shared" si="779"/>
        <v>2021</v>
      </c>
      <c r="O2938" s="2">
        <f t="shared" si="780"/>
        <v>31</v>
      </c>
      <c r="P2938" t="s">
        <v>44</v>
      </c>
      <c r="Q2938" t="s">
        <v>74</v>
      </c>
      <c r="R2938" t="s">
        <v>12536</v>
      </c>
      <c r="S2938" t="s">
        <v>76</v>
      </c>
      <c r="T2938" s="3" t="s">
        <v>133</v>
      </c>
      <c r="U2938" s="4">
        <v>9898.5</v>
      </c>
      <c r="V2938" t="s">
        <v>1828</v>
      </c>
      <c r="W2938" s="3" t="s">
        <v>23011</v>
      </c>
      <c r="X2938" s="3" t="b">
        <v>0</v>
      </c>
      <c r="Y2938" t="s">
        <v>7741</v>
      </c>
      <c r="Z2938" t="s">
        <v>7742</v>
      </c>
      <c r="AA2938" t="s">
        <v>12537</v>
      </c>
    </row>
    <row r="2939" spans="1:27" x14ac:dyDescent="0.3">
      <c r="A2939">
        <f t="shared" si="781"/>
        <v>2938</v>
      </c>
      <c r="B2939" t="s">
        <v>12538</v>
      </c>
      <c r="D2939" t="str">
        <f t="shared" si="773"/>
        <v xml:space="preserve">Esmeralda </v>
      </c>
      <c r="E2939" s="3" t="s">
        <v>21</v>
      </c>
      <c r="F2939">
        <v>12</v>
      </c>
      <c r="G2939" s="1">
        <v>44215</v>
      </c>
      <c r="H2939" s="2">
        <f t="shared" si="774"/>
        <v>19</v>
      </c>
      <c r="I2939" s="2">
        <f t="shared" si="775"/>
        <v>1</v>
      </c>
      <c r="J2939" s="2">
        <f t="shared" si="776"/>
        <v>2021</v>
      </c>
      <c r="K2939" s="1">
        <f t="shared" ref="K2939:K2942" si="788">G2939+8</f>
        <v>44223</v>
      </c>
      <c r="L2939" s="2">
        <f t="shared" si="777"/>
        <v>27</v>
      </c>
      <c r="M2939" s="2">
        <f t="shared" si="778"/>
        <v>1</v>
      </c>
      <c r="N2939" s="2">
        <f t="shared" si="779"/>
        <v>2021</v>
      </c>
      <c r="O2939" s="2">
        <f t="shared" si="780"/>
        <v>8</v>
      </c>
      <c r="P2939" t="s">
        <v>33</v>
      </c>
      <c r="Q2939" t="s">
        <v>45</v>
      </c>
      <c r="R2939" t="s">
        <v>12539</v>
      </c>
      <c r="S2939" t="s">
        <v>146</v>
      </c>
      <c r="T2939" s="3" t="s">
        <v>133</v>
      </c>
      <c r="U2939" s="4">
        <v>57487.97</v>
      </c>
      <c r="V2939" t="s">
        <v>2718</v>
      </c>
      <c r="W2939" s="3" t="b">
        <v>0</v>
      </c>
      <c r="X2939" s="3" t="b">
        <v>0</v>
      </c>
      <c r="Y2939" t="s">
        <v>12540</v>
      </c>
      <c r="Z2939" t="s">
        <v>23012</v>
      </c>
      <c r="AA2939" t="s">
        <v>2397</v>
      </c>
    </row>
    <row r="2940" spans="1:27" x14ac:dyDescent="0.3">
      <c r="A2940">
        <f t="shared" si="781"/>
        <v>2939</v>
      </c>
      <c r="B2940" t="s">
        <v>12541</v>
      </c>
      <c r="C2940" t="s">
        <v>12542</v>
      </c>
      <c r="D2940" t="str">
        <f t="shared" si="773"/>
        <v>Jard Balazot</v>
      </c>
      <c r="E2940" s="3" t="s">
        <v>43</v>
      </c>
      <c r="F2940">
        <v>6</v>
      </c>
      <c r="G2940" s="1">
        <v>44465</v>
      </c>
      <c r="H2940" s="2">
        <f t="shared" si="774"/>
        <v>26</v>
      </c>
      <c r="I2940" s="2">
        <f t="shared" si="775"/>
        <v>9</v>
      </c>
      <c r="J2940" s="2">
        <f t="shared" si="776"/>
        <v>2021</v>
      </c>
      <c r="K2940" s="1">
        <f t="shared" si="788"/>
        <v>44473</v>
      </c>
      <c r="L2940" s="2">
        <f t="shared" si="777"/>
        <v>4</v>
      </c>
      <c r="M2940" s="2">
        <f t="shared" si="778"/>
        <v>10</v>
      </c>
      <c r="N2940" s="2">
        <f t="shared" si="779"/>
        <v>2021</v>
      </c>
      <c r="O2940" s="2">
        <f t="shared" si="780"/>
        <v>8</v>
      </c>
      <c r="P2940" t="s">
        <v>63</v>
      </c>
      <c r="Q2940" t="s">
        <v>23</v>
      </c>
      <c r="R2940" t="s">
        <v>12543</v>
      </c>
      <c r="S2940" t="s">
        <v>146</v>
      </c>
      <c r="T2940" s="3" t="s">
        <v>83</v>
      </c>
      <c r="U2940" s="4">
        <v>86287.55</v>
      </c>
      <c r="V2940" t="s">
        <v>771</v>
      </c>
      <c r="W2940" s="3" t="b">
        <v>1</v>
      </c>
      <c r="X2940" s="3" t="s">
        <v>23011</v>
      </c>
      <c r="Y2940" t="s">
        <v>12544</v>
      </c>
      <c r="Z2940" t="s">
        <v>23012</v>
      </c>
      <c r="AA2940" t="s">
        <v>12545</v>
      </c>
    </row>
    <row r="2941" spans="1:27" x14ac:dyDescent="0.3">
      <c r="A2941">
        <f t="shared" si="781"/>
        <v>2940</v>
      </c>
      <c r="B2941" t="s">
        <v>764</v>
      </c>
      <c r="C2941" t="s">
        <v>12546</v>
      </c>
      <c r="D2941" t="str">
        <f t="shared" si="773"/>
        <v>Orlando Willatt</v>
      </c>
      <c r="E2941" s="3" t="s">
        <v>43</v>
      </c>
      <c r="F2941">
        <v>21</v>
      </c>
      <c r="G2941" s="1">
        <v>44322</v>
      </c>
      <c r="H2941" s="2">
        <f t="shared" si="774"/>
        <v>6</v>
      </c>
      <c r="I2941" s="2">
        <f t="shared" si="775"/>
        <v>5</v>
      </c>
      <c r="J2941" s="2">
        <f t="shared" si="776"/>
        <v>2021</v>
      </c>
      <c r="K2941" s="1">
        <f t="shared" si="788"/>
        <v>44330</v>
      </c>
      <c r="L2941" s="2">
        <f t="shared" si="777"/>
        <v>14</v>
      </c>
      <c r="M2941" s="2">
        <f t="shared" si="778"/>
        <v>5</v>
      </c>
      <c r="N2941" s="2">
        <f t="shared" si="779"/>
        <v>2021</v>
      </c>
      <c r="O2941" s="2">
        <f t="shared" si="780"/>
        <v>8</v>
      </c>
      <c r="P2941" t="s">
        <v>33</v>
      </c>
      <c r="Q2941" t="s">
        <v>45</v>
      </c>
      <c r="R2941" t="s">
        <v>12547</v>
      </c>
      <c r="S2941" t="s">
        <v>177</v>
      </c>
      <c r="T2941" s="3" t="s">
        <v>47</v>
      </c>
      <c r="U2941" s="4">
        <v>91803.57</v>
      </c>
      <c r="V2941" t="s">
        <v>140</v>
      </c>
      <c r="W2941" s="3" t="b">
        <v>0</v>
      </c>
      <c r="X2941" s="3" t="b">
        <v>1</v>
      </c>
      <c r="Y2941" t="s">
        <v>12548</v>
      </c>
      <c r="Z2941" t="s">
        <v>23012</v>
      </c>
      <c r="AA2941" t="s">
        <v>12549</v>
      </c>
    </row>
    <row r="2942" spans="1:27" x14ac:dyDescent="0.3">
      <c r="A2942">
        <f t="shared" si="781"/>
        <v>2941</v>
      </c>
      <c r="B2942" t="s">
        <v>8253</v>
      </c>
      <c r="D2942" t="str">
        <f t="shared" si="773"/>
        <v xml:space="preserve">Ron </v>
      </c>
      <c r="E2942" s="3" t="s">
        <v>43</v>
      </c>
      <c r="F2942">
        <v>86</v>
      </c>
      <c r="G2942" s="1">
        <v>44478</v>
      </c>
      <c r="H2942" s="2">
        <f t="shared" si="774"/>
        <v>9</v>
      </c>
      <c r="I2942" s="2">
        <f t="shared" si="775"/>
        <v>10</v>
      </c>
      <c r="J2942" s="2">
        <f t="shared" si="776"/>
        <v>2021</v>
      </c>
      <c r="K2942" s="1">
        <f t="shared" si="788"/>
        <v>44486</v>
      </c>
      <c r="L2942" s="2">
        <f t="shared" si="777"/>
        <v>17</v>
      </c>
      <c r="M2942" s="2">
        <f t="shared" si="778"/>
        <v>10</v>
      </c>
      <c r="N2942" s="2">
        <f t="shared" si="779"/>
        <v>2021</v>
      </c>
      <c r="O2942" s="2">
        <f t="shared" si="780"/>
        <v>8</v>
      </c>
      <c r="P2942" t="s">
        <v>44</v>
      </c>
      <c r="Q2942" t="s">
        <v>54</v>
      </c>
      <c r="R2942" t="s">
        <v>12550</v>
      </c>
      <c r="S2942" t="s">
        <v>65</v>
      </c>
      <c r="T2942" s="3" t="s">
        <v>26</v>
      </c>
      <c r="U2942" s="4">
        <v>33661.760000000002</v>
      </c>
      <c r="V2942" t="s">
        <v>651</v>
      </c>
      <c r="W2942" s="3" t="b">
        <v>0</v>
      </c>
      <c r="X2942" s="3" t="b">
        <v>1</v>
      </c>
      <c r="Y2942" t="s">
        <v>12551</v>
      </c>
      <c r="Z2942" t="s">
        <v>23012</v>
      </c>
      <c r="AA2942" t="s">
        <v>4476</v>
      </c>
    </row>
    <row r="2943" spans="1:27" x14ac:dyDescent="0.3">
      <c r="A2943">
        <f t="shared" si="781"/>
        <v>2942</v>
      </c>
      <c r="B2943" t="s">
        <v>5479</v>
      </c>
      <c r="C2943" t="s">
        <v>12552</v>
      </c>
      <c r="D2943" t="str">
        <f t="shared" si="773"/>
        <v>Modesty Linke</v>
      </c>
      <c r="E2943" s="3" t="s">
        <v>32</v>
      </c>
      <c r="F2943">
        <v>81</v>
      </c>
      <c r="G2943" s="1">
        <v>44256</v>
      </c>
      <c r="H2943" s="2">
        <f t="shared" si="774"/>
        <v>1</v>
      </c>
      <c r="I2943" s="2">
        <f t="shared" si="775"/>
        <v>3</v>
      </c>
      <c r="J2943" s="2">
        <f t="shared" si="776"/>
        <v>2021</v>
      </c>
      <c r="K2943" s="1">
        <v>44370</v>
      </c>
      <c r="L2943" s="2">
        <f t="shared" si="777"/>
        <v>23</v>
      </c>
      <c r="M2943" s="2">
        <f t="shared" si="778"/>
        <v>6</v>
      </c>
      <c r="N2943" s="2">
        <f t="shared" si="779"/>
        <v>2021</v>
      </c>
      <c r="O2943" s="2">
        <f t="shared" si="780"/>
        <v>114</v>
      </c>
      <c r="P2943" t="s">
        <v>73</v>
      </c>
      <c r="Q2943" t="s">
        <v>126</v>
      </c>
      <c r="R2943" t="s">
        <v>12553</v>
      </c>
      <c r="S2943" t="s">
        <v>25</v>
      </c>
      <c r="T2943" s="3" t="s">
        <v>66</v>
      </c>
      <c r="U2943" s="4">
        <v>84889.89</v>
      </c>
      <c r="V2943" t="s">
        <v>322</v>
      </c>
      <c r="W2943" s="3" t="b">
        <v>1</v>
      </c>
      <c r="X2943" s="3" t="b">
        <v>0</v>
      </c>
      <c r="Y2943" t="s">
        <v>12554</v>
      </c>
      <c r="Z2943" t="s">
        <v>23012</v>
      </c>
      <c r="AA2943" t="s">
        <v>12555</v>
      </c>
    </row>
    <row r="2944" spans="1:27" x14ac:dyDescent="0.3">
      <c r="A2944">
        <f t="shared" si="781"/>
        <v>2943</v>
      </c>
      <c r="B2944" t="s">
        <v>12556</v>
      </c>
      <c r="C2944" t="s">
        <v>12557</v>
      </c>
      <c r="D2944" t="str">
        <f t="shared" si="773"/>
        <v>Skelly Smitham</v>
      </c>
      <c r="E2944" s="3" t="s">
        <v>43</v>
      </c>
      <c r="F2944">
        <v>99</v>
      </c>
      <c r="G2944" s="1">
        <v>44448</v>
      </c>
      <c r="H2944" s="2">
        <f t="shared" si="774"/>
        <v>9</v>
      </c>
      <c r="I2944" s="2">
        <f t="shared" si="775"/>
        <v>9</v>
      </c>
      <c r="J2944" s="2">
        <f t="shared" si="776"/>
        <v>2021</v>
      </c>
      <c r="K2944" s="1">
        <f t="shared" ref="K2944:K2945" si="789">G2944+8</f>
        <v>44456</v>
      </c>
      <c r="L2944" s="2">
        <f t="shared" si="777"/>
        <v>17</v>
      </c>
      <c r="M2944" s="2">
        <f t="shared" si="778"/>
        <v>9</v>
      </c>
      <c r="N2944" s="2">
        <f t="shared" si="779"/>
        <v>2021</v>
      </c>
      <c r="O2944" s="2">
        <f t="shared" si="780"/>
        <v>8</v>
      </c>
      <c r="P2944" t="s">
        <v>63</v>
      </c>
      <c r="Q2944" t="s">
        <v>119</v>
      </c>
      <c r="R2944" t="s">
        <v>12558</v>
      </c>
      <c r="S2944" t="s">
        <v>36</v>
      </c>
      <c r="T2944" s="3" t="s">
        <v>159</v>
      </c>
      <c r="U2944" s="4">
        <v>77381.16</v>
      </c>
      <c r="V2944" t="s">
        <v>1062</v>
      </c>
      <c r="W2944" s="3" t="b">
        <v>1</v>
      </c>
      <c r="X2944" s="3" t="b">
        <v>1</v>
      </c>
      <c r="Y2944" t="s">
        <v>11467</v>
      </c>
      <c r="Z2944" t="s">
        <v>23012</v>
      </c>
      <c r="AA2944" t="s">
        <v>6142</v>
      </c>
    </row>
    <row r="2945" spans="1:27" x14ac:dyDescent="0.3">
      <c r="A2945">
        <f t="shared" si="781"/>
        <v>2944</v>
      </c>
      <c r="B2945" t="s">
        <v>8084</v>
      </c>
      <c r="C2945" t="s">
        <v>12559</v>
      </c>
      <c r="D2945" t="str">
        <f t="shared" si="773"/>
        <v>Harrie Ortes</v>
      </c>
      <c r="E2945" s="3" t="s">
        <v>235</v>
      </c>
      <c r="F2945">
        <v>2</v>
      </c>
      <c r="G2945" s="1">
        <v>44492</v>
      </c>
      <c r="H2945" s="2">
        <f t="shared" si="774"/>
        <v>23</v>
      </c>
      <c r="I2945" s="2">
        <f t="shared" si="775"/>
        <v>10</v>
      </c>
      <c r="J2945" s="2">
        <f t="shared" si="776"/>
        <v>2021</v>
      </c>
      <c r="K2945" s="1">
        <f t="shared" si="789"/>
        <v>44500</v>
      </c>
      <c r="L2945" s="2">
        <f t="shared" si="777"/>
        <v>31</v>
      </c>
      <c r="M2945" s="2">
        <f t="shared" si="778"/>
        <v>10</v>
      </c>
      <c r="N2945" s="2">
        <f t="shared" si="779"/>
        <v>2021</v>
      </c>
      <c r="O2945" s="2">
        <f t="shared" si="780"/>
        <v>8</v>
      </c>
      <c r="P2945" t="s">
        <v>63</v>
      </c>
      <c r="Q2945" t="s">
        <v>74</v>
      </c>
      <c r="R2945" t="s">
        <v>12560</v>
      </c>
      <c r="S2945" t="s">
        <v>36</v>
      </c>
      <c r="T2945" s="3" t="s">
        <v>37</v>
      </c>
      <c r="U2945" s="4">
        <v>38438.15</v>
      </c>
      <c r="V2945" t="s">
        <v>279</v>
      </c>
      <c r="W2945" s="3" t="s">
        <v>23011</v>
      </c>
      <c r="X2945" s="3" t="b">
        <v>1</v>
      </c>
      <c r="Y2945" t="s">
        <v>12561</v>
      </c>
      <c r="Z2945" t="s">
        <v>23012</v>
      </c>
      <c r="AA2945" t="s">
        <v>749</v>
      </c>
    </row>
    <row r="2946" spans="1:27" x14ac:dyDescent="0.3">
      <c r="A2946">
        <f t="shared" si="781"/>
        <v>2945</v>
      </c>
      <c r="B2946" t="s">
        <v>12562</v>
      </c>
      <c r="C2946" t="s">
        <v>12563</v>
      </c>
      <c r="D2946" t="str">
        <f t="shared" si="773"/>
        <v>Pate Schroeder</v>
      </c>
      <c r="E2946" s="3" t="s">
        <v>43</v>
      </c>
      <c r="F2946">
        <v>33</v>
      </c>
      <c r="G2946" s="1">
        <v>44303</v>
      </c>
      <c r="H2946" s="2">
        <f t="shared" si="774"/>
        <v>17</v>
      </c>
      <c r="I2946" s="2">
        <f t="shared" si="775"/>
        <v>4</v>
      </c>
      <c r="J2946" s="2">
        <f t="shared" si="776"/>
        <v>2021</v>
      </c>
      <c r="K2946" s="1">
        <v>44416</v>
      </c>
      <c r="L2946" s="2">
        <f t="shared" si="777"/>
        <v>8</v>
      </c>
      <c r="M2946" s="2">
        <f t="shared" si="778"/>
        <v>8</v>
      </c>
      <c r="N2946" s="2">
        <f t="shared" si="779"/>
        <v>2021</v>
      </c>
      <c r="O2946" s="2">
        <f t="shared" si="780"/>
        <v>113</v>
      </c>
      <c r="P2946" t="s">
        <v>33</v>
      </c>
      <c r="Q2946" t="s">
        <v>90</v>
      </c>
      <c r="R2946" t="s">
        <v>12564</v>
      </c>
      <c r="S2946" t="s">
        <v>56</v>
      </c>
      <c r="T2946" s="3" t="s">
        <v>83</v>
      </c>
      <c r="U2946" s="4">
        <v>81126.850000000006</v>
      </c>
      <c r="V2946" t="s">
        <v>4310</v>
      </c>
      <c r="W2946" s="3" t="s">
        <v>23011</v>
      </c>
      <c r="X2946" s="3" t="s">
        <v>23011</v>
      </c>
      <c r="Y2946" t="s">
        <v>12565</v>
      </c>
      <c r="Z2946" t="s">
        <v>23012</v>
      </c>
      <c r="AA2946" t="s">
        <v>2998</v>
      </c>
    </row>
    <row r="2947" spans="1:27" x14ac:dyDescent="0.3">
      <c r="A2947">
        <f t="shared" si="781"/>
        <v>2946</v>
      </c>
      <c r="B2947" t="s">
        <v>12566</v>
      </c>
      <c r="D2947" t="str">
        <f t="shared" ref="D2947:D3010" si="790">B2947&amp; " " &amp;C2947</f>
        <v xml:space="preserve">Shepherd </v>
      </c>
      <c r="E2947" s="3" t="s">
        <v>43</v>
      </c>
      <c r="F2947">
        <v>50</v>
      </c>
      <c r="G2947" s="1">
        <v>44249</v>
      </c>
      <c r="H2947" s="2">
        <f t="shared" ref="H2947:H3010" si="791">DAY(G2947)</f>
        <v>22</v>
      </c>
      <c r="I2947" s="2">
        <f t="shared" ref="I2947:I3010" si="792">MONTH(G2947)</f>
        <v>2</v>
      </c>
      <c r="J2947" s="2">
        <f t="shared" ref="J2947:J3010" si="793">YEAR(G2947)</f>
        <v>2021</v>
      </c>
      <c r="K2947" s="1">
        <v>44444</v>
      </c>
      <c r="L2947" s="2">
        <f t="shared" ref="L2947:L3010" si="794">DAY(K2947)</f>
        <v>5</v>
      </c>
      <c r="M2947" s="2">
        <f t="shared" ref="M2947:M3010" si="795">MONTH(K2947)</f>
        <v>9</v>
      </c>
      <c r="N2947" s="2">
        <f t="shared" ref="N2947:N3010" si="796">YEAR(K2947)</f>
        <v>2021</v>
      </c>
      <c r="O2947" s="2">
        <f t="shared" ref="O2947:O3010" si="797">K2947-G2947</f>
        <v>195</v>
      </c>
      <c r="P2947" t="s">
        <v>33</v>
      </c>
      <c r="Q2947" t="s">
        <v>126</v>
      </c>
      <c r="R2947" t="s">
        <v>12567</v>
      </c>
      <c r="S2947" t="s">
        <v>92</v>
      </c>
      <c r="T2947" s="3" t="s">
        <v>83</v>
      </c>
      <c r="U2947" s="4">
        <v>26952.6</v>
      </c>
      <c r="V2947" t="s">
        <v>722</v>
      </c>
      <c r="W2947" s="3" t="b">
        <v>0</v>
      </c>
      <c r="X2947" s="3" t="b">
        <v>0</v>
      </c>
      <c r="Y2947" t="s">
        <v>12568</v>
      </c>
      <c r="Z2947" t="s">
        <v>23012</v>
      </c>
      <c r="AA2947" t="s">
        <v>419</v>
      </c>
    </row>
    <row r="2948" spans="1:27" x14ac:dyDescent="0.3">
      <c r="A2948">
        <f t="shared" ref="A2948:A3011" si="798">A2947+1</f>
        <v>2947</v>
      </c>
      <c r="B2948" t="s">
        <v>6562</v>
      </c>
      <c r="C2948" t="s">
        <v>12569</v>
      </c>
      <c r="D2948" t="str">
        <f t="shared" si="790"/>
        <v>Dylan Broyd</v>
      </c>
      <c r="E2948" s="3" t="s">
        <v>43</v>
      </c>
      <c r="F2948">
        <v>59</v>
      </c>
      <c r="G2948" s="1">
        <v>44209</v>
      </c>
      <c r="H2948" s="2">
        <f t="shared" si="791"/>
        <v>13</v>
      </c>
      <c r="I2948" s="2">
        <f t="shared" si="792"/>
        <v>1</v>
      </c>
      <c r="J2948" s="2">
        <f t="shared" si="793"/>
        <v>2021</v>
      </c>
      <c r="K2948" s="1">
        <v>44363</v>
      </c>
      <c r="L2948" s="2">
        <f t="shared" si="794"/>
        <v>16</v>
      </c>
      <c r="M2948" s="2">
        <f t="shared" si="795"/>
        <v>6</v>
      </c>
      <c r="N2948" s="2">
        <f t="shared" si="796"/>
        <v>2021</v>
      </c>
      <c r="O2948" s="2">
        <f t="shared" si="797"/>
        <v>154</v>
      </c>
      <c r="P2948" t="s">
        <v>33</v>
      </c>
      <c r="Q2948" t="s">
        <v>54</v>
      </c>
      <c r="R2948" t="s">
        <v>12570</v>
      </c>
      <c r="S2948" t="s">
        <v>56</v>
      </c>
      <c r="T2948" s="3" t="s">
        <v>83</v>
      </c>
      <c r="U2948" s="4">
        <v>23104.86</v>
      </c>
      <c r="V2948" t="s">
        <v>382</v>
      </c>
      <c r="W2948" s="3" t="b">
        <v>0</v>
      </c>
      <c r="X2948" s="3" t="b">
        <v>0</v>
      </c>
      <c r="Y2948" t="s">
        <v>12571</v>
      </c>
      <c r="Z2948" t="s">
        <v>311</v>
      </c>
      <c r="AA2948" t="s">
        <v>2172</v>
      </c>
    </row>
    <row r="2949" spans="1:27" x14ac:dyDescent="0.3">
      <c r="A2949">
        <f t="shared" si="798"/>
        <v>2948</v>
      </c>
      <c r="B2949" t="s">
        <v>12572</v>
      </c>
      <c r="C2949" t="s">
        <v>12573</v>
      </c>
      <c r="D2949" t="str">
        <f t="shared" si="790"/>
        <v>Rheta Loughman</v>
      </c>
      <c r="E2949" s="3" t="s">
        <v>32</v>
      </c>
      <c r="F2949">
        <v>40</v>
      </c>
      <c r="G2949" s="1">
        <v>44213</v>
      </c>
      <c r="H2949" s="2">
        <f t="shared" si="791"/>
        <v>17</v>
      </c>
      <c r="I2949" s="2">
        <f t="shared" si="792"/>
        <v>1</v>
      </c>
      <c r="J2949" s="2">
        <f t="shared" si="793"/>
        <v>2021</v>
      </c>
      <c r="K2949" s="1">
        <f>G2949+8</f>
        <v>44221</v>
      </c>
      <c r="L2949" s="2">
        <f t="shared" si="794"/>
        <v>25</v>
      </c>
      <c r="M2949" s="2">
        <f t="shared" si="795"/>
        <v>1</v>
      </c>
      <c r="N2949" s="2">
        <f t="shared" si="796"/>
        <v>2021</v>
      </c>
      <c r="O2949" s="2">
        <f t="shared" si="797"/>
        <v>8</v>
      </c>
      <c r="P2949" t="s">
        <v>22</v>
      </c>
      <c r="Q2949" t="s">
        <v>54</v>
      </c>
      <c r="R2949" t="s">
        <v>12574</v>
      </c>
      <c r="S2949" t="s">
        <v>36</v>
      </c>
      <c r="T2949" s="3" t="s">
        <v>83</v>
      </c>
      <c r="U2949" s="4">
        <v>6239.15</v>
      </c>
      <c r="V2949" t="s">
        <v>994</v>
      </c>
      <c r="W2949" s="3" t="b">
        <v>0</v>
      </c>
      <c r="X2949" s="3" t="b">
        <v>1</v>
      </c>
      <c r="Y2949" t="s">
        <v>12575</v>
      </c>
      <c r="Z2949" t="s">
        <v>23012</v>
      </c>
      <c r="AA2949" t="s">
        <v>12576</v>
      </c>
    </row>
    <row r="2950" spans="1:27" x14ac:dyDescent="0.3">
      <c r="A2950">
        <f t="shared" si="798"/>
        <v>2949</v>
      </c>
      <c r="B2950" t="s">
        <v>12577</v>
      </c>
      <c r="C2950" t="s">
        <v>12578</v>
      </c>
      <c r="D2950" t="str">
        <f t="shared" si="790"/>
        <v>Cissy Donaho</v>
      </c>
      <c r="E2950" s="3" t="s">
        <v>32</v>
      </c>
      <c r="F2950">
        <v>6</v>
      </c>
      <c r="G2950" s="1">
        <v>44204</v>
      </c>
      <c r="H2950" s="2">
        <f t="shared" si="791"/>
        <v>8</v>
      </c>
      <c r="I2950" s="2">
        <f t="shared" si="792"/>
        <v>1</v>
      </c>
      <c r="J2950" s="2">
        <f t="shared" si="793"/>
        <v>2021</v>
      </c>
      <c r="K2950" s="1">
        <v>44444</v>
      </c>
      <c r="L2950" s="2">
        <f t="shared" si="794"/>
        <v>5</v>
      </c>
      <c r="M2950" s="2">
        <f t="shared" si="795"/>
        <v>9</v>
      </c>
      <c r="N2950" s="2">
        <f t="shared" si="796"/>
        <v>2021</v>
      </c>
      <c r="O2950" s="2">
        <f t="shared" si="797"/>
        <v>240</v>
      </c>
      <c r="P2950" t="s">
        <v>22</v>
      </c>
      <c r="Q2950" t="s">
        <v>126</v>
      </c>
      <c r="R2950" t="s">
        <v>12579</v>
      </c>
      <c r="S2950" t="s">
        <v>56</v>
      </c>
      <c r="T2950" s="3" t="s">
        <v>83</v>
      </c>
      <c r="U2950" s="4">
        <v>60726.239999999998</v>
      </c>
      <c r="V2950" t="s">
        <v>1297</v>
      </c>
      <c r="W2950" s="3" t="b">
        <v>1</v>
      </c>
      <c r="X2950" s="3" t="b">
        <v>0</v>
      </c>
      <c r="Y2950" t="s">
        <v>12580</v>
      </c>
      <c r="Z2950" t="s">
        <v>23012</v>
      </c>
      <c r="AA2950" t="s">
        <v>2279</v>
      </c>
    </row>
    <row r="2951" spans="1:27" x14ac:dyDescent="0.3">
      <c r="A2951">
        <f t="shared" si="798"/>
        <v>2950</v>
      </c>
      <c r="B2951" t="s">
        <v>12581</v>
      </c>
      <c r="C2951" t="s">
        <v>12582</v>
      </c>
      <c r="D2951" t="str">
        <f t="shared" si="790"/>
        <v>Indira Morlon</v>
      </c>
      <c r="E2951" s="3" t="s">
        <v>32</v>
      </c>
      <c r="F2951">
        <v>86</v>
      </c>
      <c r="G2951" s="1">
        <v>44286</v>
      </c>
      <c r="H2951" s="2">
        <f t="shared" si="791"/>
        <v>31</v>
      </c>
      <c r="I2951" s="2">
        <f t="shared" si="792"/>
        <v>3</v>
      </c>
      <c r="J2951" s="2">
        <f t="shared" si="793"/>
        <v>2021</v>
      </c>
      <c r="K2951" s="1">
        <v>44296</v>
      </c>
      <c r="L2951" s="2">
        <f t="shared" si="794"/>
        <v>10</v>
      </c>
      <c r="M2951" s="2">
        <f t="shared" si="795"/>
        <v>4</v>
      </c>
      <c r="N2951" s="2">
        <f t="shared" si="796"/>
        <v>2021</v>
      </c>
      <c r="O2951" s="2">
        <f t="shared" si="797"/>
        <v>10</v>
      </c>
      <c r="P2951" t="s">
        <v>73</v>
      </c>
      <c r="Q2951" t="s">
        <v>34</v>
      </c>
      <c r="R2951" t="s">
        <v>12583</v>
      </c>
      <c r="S2951" t="s">
        <v>56</v>
      </c>
      <c r="T2951" s="3" t="s">
        <v>159</v>
      </c>
      <c r="U2951" s="4">
        <v>69697.36</v>
      </c>
      <c r="V2951" t="s">
        <v>134</v>
      </c>
      <c r="W2951" s="3" t="b">
        <v>0</v>
      </c>
      <c r="X2951" s="3" t="b">
        <v>1</v>
      </c>
      <c r="Y2951" t="s">
        <v>12584</v>
      </c>
      <c r="Z2951" t="s">
        <v>23012</v>
      </c>
      <c r="AA2951" t="s">
        <v>9325</v>
      </c>
    </row>
    <row r="2952" spans="1:27" x14ac:dyDescent="0.3">
      <c r="A2952">
        <f t="shared" si="798"/>
        <v>2951</v>
      </c>
      <c r="B2952" t="s">
        <v>12585</v>
      </c>
      <c r="C2952" t="s">
        <v>12586</v>
      </c>
      <c r="D2952" t="str">
        <f t="shared" si="790"/>
        <v>Vivian Ashingden</v>
      </c>
      <c r="E2952" s="3" t="s">
        <v>32</v>
      </c>
      <c r="F2952">
        <v>56</v>
      </c>
      <c r="G2952" s="1">
        <v>44447</v>
      </c>
      <c r="H2952" s="2">
        <f t="shared" si="791"/>
        <v>8</v>
      </c>
      <c r="I2952" s="2">
        <f t="shared" si="792"/>
        <v>9</v>
      </c>
      <c r="J2952" s="2">
        <f t="shared" si="793"/>
        <v>2021</v>
      </c>
      <c r="K2952" s="1">
        <f t="shared" ref="K2952:K2955" si="799">G2952+8</f>
        <v>44455</v>
      </c>
      <c r="L2952" s="2">
        <f t="shared" si="794"/>
        <v>16</v>
      </c>
      <c r="M2952" s="2">
        <f t="shared" si="795"/>
        <v>9</v>
      </c>
      <c r="N2952" s="2">
        <f t="shared" si="796"/>
        <v>2021</v>
      </c>
      <c r="O2952" s="2">
        <f t="shared" si="797"/>
        <v>8</v>
      </c>
      <c r="P2952" t="s">
        <v>44</v>
      </c>
      <c r="Q2952" t="s">
        <v>90</v>
      </c>
      <c r="R2952" t="s">
        <v>12587</v>
      </c>
      <c r="S2952" t="s">
        <v>92</v>
      </c>
      <c r="T2952" s="3" t="s">
        <v>57</v>
      </c>
      <c r="U2952" s="4">
        <v>54332.95</v>
      </c>
      <c r="V2952" t="s">
        <v>1267</v>
      </c>
      <c r="W2952" s="3" t="s">
        <v>23011</v>
      </c>
      <c r="X2952" s="3" t="b">
        <v>0</v>
      </c>
      <c r="Y2952" t="s">
        <v>12588</v>
      </c>
      <c r="Z2952" t="s">
        <v>23012</v>
      </c>
      <c r="AA2952" t="s">
        <v>251</v>
      </c>
    </row>
    <row r="2953" spans="1:27" x14ac:dyDescent="0.3">
      <c r="A2953">
        <f t="shared" si="798"/>
        <v>2952</v>
      </c>
      <c r="B2953" t="s">
        <v>12589</v>
      </c>
      <c r="C2953" t="s">
        <v>5289</v>
      </c>
      <c r="D2953" t="str">
        <f t="shared" si="790"/>
        <v>Edd O'Harney</v>
      </c>
      <c r="E2953" s="3" t="s">
        <v>43</v>
      </c>
      <c r="F2953">
        <v>79</v>
      </c>
      <c r="G2953" s="1">
        <v>44534</v>
      </c>
      <c r="H2953" s="2">
        <f t="shared" si="791"/>
        <v>4</v>
      </c>
      <c r="I2953" s="2">
        <f t="shared" si="792"/>
        <v>12</v>
      </c>
      <c r="J2953" s="2">
        <f t="shared" si="793"/>
        <v>2021</v>
      </c>
      <c r="K2953" s="1">
        <f t="shared" si="799"/>
        <v>44542</v>
      </c>
      <c r="L2953" s="2">
        <f t="shared" si="794"/>
        <v>12</v>
      </c>
      <c r="M2953" s="2">
        <f t="shared" si="795"/>
        <v>12</v>
      </c>
      <c r="N2953" s="2">
        <f t="shared" si="796"/>
        <v>2021</v>
      </c>
      <c r="O2953" s="2">
        <f t="shared" si="797"/>
        <v>8</v>
      </c>
      <c r="P2953" t="s">
        <v>22</v>
      </c>
      <c r="Q2953" t="s">
        <v>90</v>
      </c>
      <c r="R2953" t="s">
        <v>12590</v>
      </c>
      <c r="S2953" t="s">
        <v>146</v>
      </c>
      <c r="T2953" s="3" t="s">
        <v>66</v>
      </c>
      <c r="U2953" s="4">
        <v>79093.070000000007</v>
      </c>
      <c r="V2953" t="s">
        <v>554</v>
      </c>
      <c r="W2953" s="3" t="b">
        <v>0</v>
      </c>
      <c r="X2953" s="3" t="b">
        <v>1</v>
      </c>
      <c r="Y2953" t="s">
        <v>12591</v>
      </c>
      <c r="Z2953" t="s">
        <v>23012</v>
      </c>
      <c r="AA2953" t="s">
        <v>4153</v>
      </c>
    </row>
    <row r="2954" spans="1:27" x14ac:dyDescent="0.3">
      <c r="A2954">
        <f t="shared" si="798"/>
        <v>2953</v>
      </c>
      <c r="B2954" t="s">
        <v>6358</v>
      </c>
      <c r="C2954" t="s">
        <v>12592</v>
      </c>
      <c r="D2954" t="str">
        <f t="shared" si="790"/>
        <v>Morgen Boorer</v>
      </c>
      <c r="E2954" s="3" t="s">
        <v>43</v>
      </c>
      <c r="F2954">
        <v>61</v>
      </c>
      <c r="G2954" s="1">
        <v>44418</v>
      </c>
      <c r="H2954" s="2">
        <f t="shared" si="791"/>
        <v>10</v>
      </c>
      <c r="I2954" s="2">
        <f t="shared" si="792"/>
        <v>8</v>
      </c>
      <c r="J2954" s="2">
        <f t="shared" si="793"/>
        <v>2021</v>
      </c>
      <c r="K2954" s="1">
        <f t="shared" si="799"/>
        <v>44426</v>
      </c>
      <c r="L2954" s="2">
        <f t="shared" si="794"/>
        <v>18</v>
      </c>
      <c r="M2954" s="2">
        <f t="shared" si="795"/>
        <v>8</v>
      </c>
      <c r="N2954" s="2">
        <f t="shared" si="796"/>
        <v>2021</v>
      </c>
      <c r="O2954" s="2">
        <f t="shared" si="797"/>
        <v>8</v>
      </c>
      <c r="P2954" t="s">
        <v>22</v>
      </c>
      <c r="Q2954" t="s">
        <v>126</v>
      </c>
      <c r="R2954" t="s">
        <v>12593</v>
      </c>
      <c r="S2954" t="s">
        <v>65</v>
      </c>
      <c r="T2954" s="3" t="s">
        <v>23012</v>
      </c>
      <c r="U2954" s="4">
        <v>98651.94</v>
      </c>
      <c r="V2954" t="s">
        <v>485</v>
      </c>
      <c r="W2954" s="3" t="b">
        <v>0</v>
      </c>
      <c r="X2954" s="3" t="b">
        <v>1</v>
      </c>
      <c r="Y2954" t="s">
        <v>12594</v>
      </c>
      <c r="Z2954" t="s">
        <v>23012</v>
      </c>
      <c r="AA2954" t="s">
        <v>123</v>
      </c>
    </row>
    <row r="2955" spans="1:27" x14ac:dyDescent="0.3">
      <c r="A2955">
        <f t="shared" si="798"/>
        <v>2954</v>
      </c>
      <c r="B2955" t="s">
        <v>12595</v>
      </c>
      <c r="C2955" t="s">
        <v>12596</v>
      </c>
      <c r="D2955" t="str">
        <f t="shared" si="790"/>
        <v>Joelynn Gillon</v>
      </c>
      <c r="E2955" s="3" t="s">
        <v>32</v>
      </c>
      <c r="F2955">
        <v>7</v>
      </c>
      <c r="G2955" s="1">
        <v>44392</v>
      </c>
      <c r="H2955" s="2">
        <f t="shared" si="791"/>
        <v>15</v>
      </c>
      <c r="I2955" s="2">
        <f t="shared" si="792"/>
        <v>7</v>
      </c>
      <c r="J2955" s="2">
        <f t="shared" si="793"/>
        <v>2021</v>
      </c>
      <c r="K2955" s="1">
        <f t="shared" si="799"/>
        <v>44400</v>
      </c>
      <c r="L2955" s="2">
        <f t="shared" si="794"/>
        <v>23</v>
      </c>
      <c r="M2955" s="2">
        <f t="shared" si="795"/>
        <v>7</v>
      </c>
      <c r="N2955" s="2">
        <f t="shared" si="796"/>
        <v>2021</v>
      </c>
      <c r="O2955" s="2">
        <f t="shared" si="797"/>
        <v>8</v>
      </c>
      <c r="P2955" t="s">
        <v>73</v>
      </c>
      <c r="Q2955" t="s">
        <v>119</v>
      </c>
      <c r="R2955" t="s">
        <v>12597</v>
      </c>
      <c r="S2955" t="s">
        <v>146</v>
      </c>
      <c r="T2955" s="3" t="s">
        <v>159</v>
      </c>
      <c r="U2955" s="4">
        <v>27432.84</v>
      </c>
      <c r="V2955" t="s">
        <v>988</v>
      </c>
      <c r="W2955" s="3" t="b">
        <v>1</v>
      </c>
      <c r="X2955" s="3" t="b">
        <v>1</v>
      </c>
      <c r="Y2955" t="s">
        <v>12598</v>
      </c>
      <c r="Z2955" t="s">
        <v>23012</v>
      </c>
      <c r="AA2955" t="s">
        <v>11468</v>
      </c>
    </row>
    <row r="2956" spans="1:27" x14ac:dyDescent="0.3">
      <c r="A2956">
        <f t="shared" si="798"/>
        <v>2955</v>
      </c>
      <c r="B2956" t="s">
        <v>12599</v>
      </c>
      <c r="C2956" t="s">
        <v>12600</v>
      </c>
      <c r="D2956" t="str">
        <f t="shared" si="790"/>
        <v>Corly Folbige</v>
      </c>
      <c r="E2956" s="3" t="s">
        <v>32</v>
      </c>
      <c r="F2956">
        <v>37</v>
      </c>
      <c r="G2956" s="1">
        <v>44237</v>
      </c>
      <c r="H2956" s="2">
        <f t="shared" si="791"/>
        <v>10</v>
      </c>
      <c r="I2956" s="2">
        <f t="shared" si="792"/>
        <v>2</v>
      </c>
      <c r="J2956" s="2">
        <f t="shared" si="793"/>
        <v>2021</v>
      </c>
      <c r="K2956" s="1">
        <v>44468</v>
      </c>
      <c r="L2956" s="2">
        <f t="shared" si="794"/>
        <v>29</v>
      </c>
      <c r="M2956" s="2">
        <f t="shared" si="795"/>
        <v>9</v>
      </c>
      <c r="N2956" s="2">
        <f t="shared" si="796"/>
        <v>2021</v>
      </c>
      <c r="O2956" s="2">
        <f t="shared" si="797"/>
        <v>231</v>
      </c>
      <c r="P2956" t="s">
        <v>22</v>
      </c>
      <c r="Q2956" t="s">
        <v>34</v>
      </c>
      <c r="R2956" t="s">
        <v>12601</v>
      </c>
      <c r="S2956" t="s">
        <v>92</v>
      </c>
      <c r="T2956" s="3" t="s">
        <v>23012</v>
      </c>
      <c r="U2956" s="4">
        <v>89914.2</v>
      </c>
      <c r="V2956" t="s">
        <v>7362</v>
      </c>
      <c r="W2956" s="3" t="b">
        <v>1</v>
      </c>
      <c r="X2956" s="3" t="b">
        <v>0</v>
      </c>
      <c r="Y2956" t="s">
        <v>12602</v>
      </c>
      <c r="Z2956" t="s">
        <v>10928</v>
      </c>
      <c r="AA2956" t="s">
        <v>251</v>
      </c>
    </row>
    <row r="2957" spans="1:27" x14ac:dyDescent="0.3">
      <c r="A2957">
        <f t="shared" si="798"/>
        <v>2956</v>
      </c>
      <c r="B2957" t="s">
        <v>12603</v>
      </c>
      <c r="C2957" t="s">
        <v>12604</v>
      </c>
      <c r="D2957" t="str">
        <f t="shared" si="790"/>
        <v>Eward Bentame</v>
      </c>
      <c r="E2957" s="3" t="s">
        <v>43</v>
      </c>
      <c r="F2957">
        <v>76</v>
      </c>
      <c r="G2957" s="1">
        <v>44485</v>
      </c>
      <c r="H2957" s="2">
        <f t="shared" si="791"/>
        <v>16</v>
      </c>
      <c r="I2957" s="2">
        <f t="shared" si="792"/>
        <v>10</v>
      </c>
      <c r="J2957" s="2">
        <f t="shared" si="793"/>
        <v>2021</v>
      </c>
      <c r="K2957" s="1">
        <f>G2957+8</f>
        <v>44493</v>
      </c>
      <c r="L2957" s="2">
        <f t="shared" si="794"/>
        <v>24</v>
      </c>
      <c r="M2957" s="2">
        <f t="shared" si="795"/>
        <v>10</v>
      </c>
      <c r="N2957" s="2">
        <f t="shared" si="796"/>
        <v>2021</v>
      </c>
      <c r="O2957" s="2">
        <f t="shared" si="797"/>
        <v>8</v>
      </c>
      <c r="P2957" t="s">
        <v>33</v>
      </c>
      <c r="Q2957" t="s">
        <v>74</v>
      </c>
      <c r="R2957" t="s">
        <v>12605</v>
      </c>
      <c r="S2957" t="s">
        <v>92</v>
      </c>
      <c r="T2957" s="3" t="s">
        <v>133</v>
      </c>
      <c r="U2957" s="4">
        <v>53336.35</v>
      </c>
      <c r="V2957" t="s">
        <v>5199</v>
      </c>
      <c r="W2957" s="3" t="b">
        <v>0</v>
      </c>
      <c r="X2957" s="3" t="b">
        <v>0</v>
      </c>
      <c r="Y2957" t="s">
        <v>12606</v>
      </c>
      <c r="Z2957" t="s">
        <v>3410</v>
      </c>
      <c r="AA2957" t="s">
        <v>4429</v>
      </c>
    </row>
    <row r="2958" spans="1:27" x14ac:dyDescent="0.3">
      <c r="A2958">
        <f t="shared" si="798"/>
        <v>2957</v>
      </c>
      <c r="B2958" t="s">
        <v>12607</v>
      </c>
      <c r="C2958" t="s">
        <v>12608</v>
      </c>
      <c r="D2958" t="str">
        <f t="shared" si="790"/>
        <v>Eduardo House</v>
      </c>
      <c r="E2958" s="3" t="s">
        <v>43</v>
      </c>
      <c r="F2958">
        <v>76</v>
      </c>
      <c r="G2958" s="1">
        <v>44228</v>
      </c>
      <c r="H2958" s="2">
        <f t="shared" si="791"/>
        <v>1</v>
      </c>
      <c r="I2958" s="2">
        <f t="shared" si="792"/>
        <v>2</v>
      </c>
      <c r="J2958" s="2">
        <f t="shared" si="793"/>
        <v>2021</v>
      </c>
      <c r="K2958" s="1">
        <v>44339</v>
      </c>
      <c r="L2958" s="2">
        <f t="shared" si="794"/>
        <v>23</v>
      </c>
      <c r="M2958" s="2">
        <f t="shared" si="795"/>
        <v>5</v>
      </c>
      <c r="N2958" s="2">
        <f t="shared" si="796"/>
        <v>2021</v>
      </c>
      <c r="O2958" s="2">
        <f t="shared" si="797"/>
        <v>111</v>
      </c>
      <c r="P2958" t="s">
        <v>33</v>
      </c>
      <c r="Q2958" t="s">
        <v>54</v>
      </c>
      <c r="R2958" t="s">
        <v>12609</v>
      </c>
      <c r="S2958" t="s">
        <v>65</v>
      </c>
      <c r="T2958" s="3" t="s">
        <v>66</v>
      </c>
      <c r="U2958" s="4">
        <v>36244.129999999997</v>
      </c>
      <c r="V2958" t="s">
        <v>3893</v>
      </c>
      <c r="W2958" s="3" t="b">
        <v>0</v>
      </c>
      <c r="X2958" s="3" t="b">
        <v>0</v>
      </c>
      <c r="Y2958" t="s">
        <v>12610</v>
      </c>
      <c r="Z2958" t="s">
        <v>23012</v>
      </c>
      <c r="AA2958" t="s">
        <v>419</v>
      </c>
    </row>
    <row r="2959" spans="1:27" x14ac:dyDescent="0.3">
      <c r="A2959">
        <f t="shared" si="798"/>
        <v>2958</v>
      </c>
      <c r="B2959" t="s">
        <v>12611</v>
      </c>
      <c r="C2959" t="s">
        <v>12612</v>
      </c>
      <c r="D2959" t="str">
        <f t="shared" si="790"/>
        <v>Pamella Klicher</v>
      </c>
      <c r="E2959" s="3" t="s">
        <v>32</v>
      </c>
      <c r="F2959">
        <v>50</v>
      </c>
      <c r="G2959" s="1">
        <v>44392</v>
      </c>
      <c r="H2959" s="2">
        <f t="shared" si="791"/>
        <v>15</v>
      </c>
      <c r="I2959" s="2">
        <f t="shared" si="792"/>
        <v>7</v>
      </c>
      <c r="J2959" s="2">
        <f t="shared" si="793"/>
        <v>2021</v>
      </c>
      <c r="K2959" s="1">
        <v>44407</v>
      </c>
      <c r="L2959" s="2">
        <f t="shared" si="794"/>
        <v>30</v>
      </c>
      <c r="M2959" s="2">
        <f t="shared" si="795"/>
        <v>7</v>
      </c>
      <c r="N2959" s="2">
        <f t="shared" si="796"/>
        <v>2021</v>
      </c>
      <c r="O2959" s="2">
        <f t="shared" si="797"/>
        <v>15</v>
      </c>
      <c r="P2959" t="s">
        <v>118</v>
      </c>
      <c r="Q2959" t="s">
        <v>34</v>
      </c>
      <c r="R2959" t="s">
        <v>12613</v>
      </c>
      <c r="S2959" t="s">
        <v>65</v>
      </c>
      <c r="T2959" s="3" t="s">
        <v>133</v>
      </c>
      <c r="U2959" s="4">
        <v>94893.65</v>
      </c>
      <c r="V2959" t="s">
        <v>48</v>
      </c>
      <c r="W2959" s="3" t="b">
        <v>1</v>
      </c>
      <c r="X2959" s="3" t="b">
        <v>0</v>
      </c>
      <c r="Y2959" t="s">
        <v>12614</v>
      </c>
      <c r="Z2959" t="s">
        <v>659</v>
      </c>
      <c r="AA2959" t="s">
        <v>12615</v>
      </c>
    </row>
    <row r="2960" spans="1:27" x14ac:dyDescent="0.3">
      <c r="A2960">
        <f t="shared" si="798"/>
        <v>2959</v>
      </c>
      <c r="B2960" t="s">
        <v>12616</v>
      </c>
      <c r="C2960" t="s">
        <v>12617</v>
      </c>
      <c r="D2960" t="str">
        <f t="shared" si="790"/>
        <v>Francis Keppin</v>
      </c>
      <c r="E2960" s="3" t="s">
        <v>43</v>
      </c>
      <c r="F2960">
        <v>40</v>
      </c>
      <c r="G2960" s="1">
        <v>44460</v>
      </c>
      <c r="H2960" s="2">
        <f t="shared" si="791"/>
        <v>21</v>
      </c>
      <c r="I2960" s="2">
        <f t="shared" si="792"/>
        <v>9</v>
      </c>
      <c r="J2960" s="2">
        <f t="shared" si="793"/>
        <v>2021</v>
      </c>
      <c r="K2960" s="1">
        <f>G2960+8</f>
        <v>44468</v>
      </c>
      <c r="L2960" s="2">
        <f t="shared" si="794"/>
        <v>29</v>
      </c>
      <c r="M2960" s="2">
        <f t="shared" si="795"/>
        <v>9</v>
      </c>
      <c r="N2960" s="2">
        <f t="shared" si="796"/>
        <v>2021</v>
      </c>
      <c r="O2960" s="2">
        <f t="shared" si="797"/>
        <v>8</v>
      </c>
      <c r="P2960" t="s">
        <v>22</v>
      </c>
      <c r="Q2960" t="s">
        <v>54</v>
      </c>
      <c r="R2960" t="s">
        <v>12618</v>
      </c>
      <c r="S2960" t="s">
        <v>100</v>
      </c>
      <c r="T2960" s="3" t="s">
        <v>57</v>
      </c>
      <c r="U2960" s="4">
        <v>77169.47</v>
      </c>
      <c r="V2960" t="s">
        <v>692</v>
      </c>
      <c r="W2960" s="3" t="b">
        <v>0</v>
      </c>
      <c r="X2960" s="3" t="b">
        <v>1</v>
      </c>
      <c r="Y2960" t="s">
        <v>12619</v>
      </c>
      <c r="Z2960" t="s">
        <v>23012</v>
      </c>
      <c r="AA2960" t="s">
        <v>11345</v>
      </c>
    </row>
    <row r="2961" spans="1:27" x14ac:dyDescent="0.3">
      <c r="A2961">
        <f t="shared" si="798"/>
        <v>2960</v>
      </c>
      <c r="B2961" t="s">
        <v>12620</v>
      </c>
      <c r="C2961" t="s">
        <v>12621</v>
      </c>
      <c r="D2961" t="str">
        <f t="shared" si="790"/>
        <v>Edmon Waples</v>
      </c>
      <c r="E2961" s="3" t="s">
        <v>43</v>
      </c>
      <c r="F2961">
        <v>25</v>
      </c>
      <c r="G2961" s="1">
        <v>44401</v>
      </c>
      <c r="H2961" s="2">
        <f t="shared" si="791"/>
        <v>24</v>
      </c>
      <c r="I2961" s="2">
        <f t="shared" si="792"/>
        <v>7</v>
      </c>
      <c r="J2961" s="2">
        <f t="shared" si="793"/>
        <v>2021</v>
      </c>
      <c r="K2961" s="1">
        <v>44508</v>
      </c>
      <c r="L2961" s="2">
        <f t="shared" si="794"/>
        <v>8</v>
      </c>
      <c r="M2961" s="2">
        <f t="shared" si="795"/>
        <v>11</v>
      </c>
      <c r="N2961" s="2">
        <f t="shared" si="796"/>
        <v>2021</v>
      </c>
      <c r="O2961" s="2">
        <f t="shared" si="797"/>
        <v>107</v>
      </c>
      <c r="P2961" t="s">
        <v>73</v>
      </c>
      <c r="Q2961" t="s">
        <v>34</v>
      </c>
      <c r="R2961" t="s">
        <v>12622</v>
      </c>
      <c r="S2961" t="s">
        <v>36</v>
      </c>
      <c r="T2961" s="3" t="s">
        <v>47</v>
      </c>
      <c r="U2961" s="4">
        <v>89794.96</v>
      </c>
      <c r="V2961" t="s">
        <v>2132</v>
      </c>
      <c r="W2961" s="3" t="b">
        <v>0</v>
      </c>
      <c r="X2961" s="3" t="b">
        <v>0</v>
      </c>
      <c r="Y2961" t="s">
        <v>12623</v>
      </c>
      <c r="Z2961" t="s">
        <v>23012</v>
      </c>
      <c r="AA2961" t="s">
        <v>12624</v>
      </c>
    </row>
    <row r="2962" spans="1:27" x14ac:dyDescent="0.3">
      <c r="A2962">
        <f t="shared" si="798"/>
        <v>2961</v>
      </c>
      <c r="B2962" t="s">
        <v>12625</v>
      </c>
      <c r="C2962" t="s">
        <v>12626</v>
      </c>
      <c r="D2962" t="str">
        <f t="shared" si="790"/>
        <v>Fidel Doget</v>
      </c>
      <c r="E2962" s="3" t="s">
        <v>43</v>
      </c>
      <c r="F2962">
        <v>59</v>
      </c>
      <c r="G2962" s="1">
        <v>44243</v>
      </c>
      <c r="H2962" s="2">
        <f t="shared" si="791"/>
        <v>16</v>
      </c>
      <c r="I2962" s="2">
        <f t="shared" si="792"/>
        <v>2</v>
      </c>
      <c r="J2962" s="2">
        <f t="shared" si="793"/>
        <v>2021</v>
      </c>
      <c r="K2962" s="1">
        <v>44525</v>
      </c>
      <c r="L2962" s="2">
        <f t="shared" si="794"/>
        <v>25</v>
      </c>
      <c r="M2962" s="2">
        <f t="shared" si="795"/>
        <v>11</v>
      </c>
      <c r="N2962" s="2">
        <f t="shared" si="796"/>
        <v>2021</v>
      </c>
      <c r="O2962" s="2">
        <f t="shared" si="797"/>
        <v>282</v>
      </c>
      <c r="P2962" t="s">
        <v>118</v>
      </c>
      <c r="Q2962" t="s">
        <v>90</v>
      </c>
      <c r="R2962" t="s">
        <v>12627</v>
      </c>
      <c r="S2962" t="s">
        <v>177</v>
      </c>
      <c r="T2962" s="3" t="s">
        <v>47</v>
      </c>
      <c r="U2962" s="4">
        <v>72416.97</v>
      </c>
      <c r="V2962" t="s">
        <v>2036</v>
      </c>
      <c r="W2962" s="3" t="b">
        <v>0</v>
      </c>
      <c r="X2962" s="3" t="b">
        <v>0</v>
      </c>
      <c r="Y2962" t="s">
        <v>12628</v>
      </c>
      <c r="Z2962" t="s">
        <v>23012</v>
      </c>
      <c r="AA2962" t="s">
        <v>12629</v>
      </c>
    </row>
    <row r="2963" spans="1:27" x14ac:dyDescent="0.3">
      <c r="A2963">
        <f t="shared" si="798"/>
        <v>2962</v>
      </c>
      <c r="B2963" t="s">
        <v>12630</v>
      </c>
      <c r="C2963" t="s">
        <v>12631</v>
      </c>
      <c r="D2963" t="str">
        <f t="shared" si="790"/>
        <v>Orlan Robker</v>
      </c>
      <c r="E2963" s="3" t="s">
        <v>43</v>
      </c>
      <c r="F2963">
        <v>6</v>
      </c>
      <c r="G2963" s="1">
        <v>44232</v>
      </c>
      <c r="H2963" s="2">
        <f t="shared" si="791"/>
        <v>5</v>
      </c>
      <c r="I2963" s="2">
        <f t="shared" si="792"/>
        <v>2</v>
      </c>
      <c r="J2963" s="2">
        <f t="shared" si="793"/>
        <v>2021</v>
      </c>
      <c r="K2963" s="1">
        <v>44519</v>
      </c>
      <c r="L2963" s="2">
        <f t="shared" si="794"/>
        <v>19</v>
      </c>
      <c r="M2963" s="2">
        <f t="shared" si="795"/>
        <v>11</v>
      </c>
      <c r="N2963" s="2">
        <f t="shared" si="796"/>
        <v>2021</v>
      </c>
      <c r="O2963" s="2">
        <f t="shared" si="797"/>
        <v>287</v>
      </c>
      <c r="P2963" t="s">
        <v>73</v>
      </c>
      <c r="Q2963" t="s">
        <v>54</v>
      </c>
      <c r="R2963" t="s">
        <v>12632</v>
      </c>
      <c r="S2963" t="s">
        <v>36</v>
      </c>
      <c r="T2963" s="3" t="s">
        <v>66</v>
      </c>
      <c r="U2963" s="4">
        <v>56812.51</v>
      </c>
      <c r="V2963" t="s">
        <v>309</v>
      </c>
      <c r="W2963" s="3" t="b">
        <v>1</v>
      </c>
      <c r="X2963" s="3" t="b">
        <v>0</v>
      </c>
      <c r="Y2963" t="s">
        <v>12633</v>
      </c>
      <c r="Z2963" t="s">
        <v>311</v>
      </c>
      <c r="AA2963" t="s">
        <v>3299</v>
      </c>
    </row>
    <row r="2964" spans="1:27" x14ac:dyDescent="0.3">
      <c r="A2964">
        <f t="shared" si="798"/>
        <v>2963</v>
      </c>
      <c r="B2964" t="s">
        <v>8400</v>
      </c>
      <c r="C2964" t="s">
        <v>12634</v>
      </c>
      <c r="D2964" t="str">
        <f t="shared" si="790"/>
        <v>Magnum Obey</v>
      </c>
      <c r="E2964" s="3" t="s">
        <v>222</v>
      </c>
      <c r="F2964">
        <v>95</v>
      </c>
      <c r="G2964" s="1">
        <v>44225</v>
      </c>
      <c r="H2964" s="2">
        <f t="shared" si="791"/>
        <v>29</v>
      </c>
      <c r="I2964" s="2">
        <f t="shared" si="792"/>
        <v>1</v>
      </c>
      <c r="J2964" s="2">
        <f t="shared" si="793"/>
        <v>2021</v>
      </c>
      <c r="K2964" s="1">
        <v>44339</v>
      </c>
      <c r="L2964" s="2">
        <f t="shared" si="794"/>
        <v>23</v>
      </c>
      <c r="M2964" s="2">
        <f t="shared" si="795"/>
        <v>5</v>
      </c>
      <c r="N2964" s="2">
        <f t="shared" si="796"/>
        <v>2021</v>
      </c>
      <c r="O2964" s="2">
        <f t="shared" si="797"/>
        <v>114</v>
      </c>
      <c r="P2964" t="s">
        <v>63</v>
      </c>
      <c r="Q2964" t="s">
        <v>90</v>
      </c>
      <c r="R2964" t="s">
        <v>12635</v>
      </c>
      <c r="S2964" t="s">
        <v>76</v>
      </c>
      <c r="T2964" s="3" t="s">
        <v>26</v>
      </c>
      <c r="U2964" s="4">
        <v>90781.06</v>
      </c>
      <c r="V2964" t="s">
        <v>5067</v>
      </c>
      <c r="W2964" s="3" t="s">
        <v>23011</v>
      </c>
      <c r="X2964" s="3" t="b">
        <v>0</v>
      </c>
      <c r="Y2964" t="s">
        <v>12636</v>
      </c>
      <c r="Z2964" t="s">
        <v>23012</v>
      </c>
      <c r="AA2964" t="s">
        <v>1679</v>
      </c>
    </row>
    <row r="2965" spans="1:27" x14ac:dyDescent="0.3">
      <c r="A2965">
        <f t="shared" si="798"/>
        <v>2964</v>
      </c>
      <c r="B2965" t="s">
        <v>12637</v>
      </c>
      <c r="C2965" t="s">
        <v>12638</v>
      </c>
      <c r="D2965" t="str">
        <f t="shared" si="790"/>
        <v>Cole Coytes</v>
      </c>
      <c r="E2965" s="3" t="s">
        <v>43</v>
      </c>
      <c r="F2965">
        <v>33</v>
      </c>
      <c r="G2965" s="1">
        <v>44520</v>
      </c>
      <c r="H2965" s="2">
        <f t="shared" si="791"/>
        <v>20</v>
      </c>
      <c r="I2965" s="2">
        <f t="shared" si="792"/>
        <v>11</v>
      </c>
      <c r="J2965" s="2">
        <f t="shared" si="793"/>
        <v>2021</v>
      </c>
      <c r="K2965" s="1">
        <f>G2965+8</f>
        <v>44528</v>
      </c>
      <c r="L2965" s="2">
        <f t="shared" si="794"/>
        <v>28</v>
      </c>
      <c r="M2965" s="2">
        <f t="shared" si="795"/>
        <v>11</v>
      </c>
      <c r="N2965" s="2">
        <f t="shared" si="796"/>
        <v>2021</v>
      </c>
      <c r="O2965" s="2">
        <f t="shared" si="797"/>
        <v>8</v>
      </c>
      <c r="P2965" t="s">
        <v>33</v>
      </c>
      <c r="Q2965" t="s">
        <v>197</v>
      </c>
      <c r="R2965" t="s">
        <v>12639</v>
      </c>
      <c r="S2965" t="s">
        <v>25</v>
      </c>
      <c r="T2965" s="3" t="s">
        <v>26</v>
      </c>
      <c r="U2965" s="4">
        <v>35153.07</v>
      </c>
      <c r="V2965" t="s">
        <v>1932</v>
      </c>
      <c r="W2965" s="3" t="b">
        <v>1</v>
      </c>
      <c r="X2965" s="3" t="b">
        <v>1</v>
      </c>
      <c r="Y2965" t="s">
        <v>12640</v>
      </c>
      <c r="Z2965" t="s">
        <v>23012</v>
      </c>
      <c r="AA2965" t="s">
        <v>12462</v>
      </c>
    </row>
    <row r="2966" spans="1:27" x14ac:dyDescent="0.3">
      <c r="A2966">
        <f t="shared" si="798"/>
        <v>2965</v>
      </c>
      <c r="B2966" t="s">
        <v>3884</v>
      </c>
      <c r="C2966" t="s">
        <v>12641</v>
      </c>
      <c r="D2966" t="str">
        <f t="shared" si="790"/>
        <v>Osbourn Dibdin</v>
      </c>
      <c r="E2966" s="3" t="s">
        <v>43</v>
      </c>
      <c r="F2966">
        <v>46</v>
      </c>
      <c r="G2966" s="1">
        <v>44198</v>
      </c>
      <c r="H2966" s="2">
        <f t="shared" si="791"/>
        <v>2</v>
      </c>
      <c r="I2966" s="2">
        <f t="shared" si="792"/>
        <v>1</v>
      </c>
      <c r="J2966" s="2">
        <f t="shared" si="793"/>
        <v>2021</v>
      </c>
      <c r="K2966" s="1">
        <v>44451</v>
      </c>
      <c r="L2966" s="2">
        <f t="shared" si="794"/>
        <v>12</v>
      </c>
      <c r="M2966" s="2">
        <f t="shared" si="795"/>
        <v>9</v>
      </c>
      <c r="N2966" s="2">
        <f t="shared" si="796"/>
        <v>2021</v>
      </c>
      <c r="O2966" s="2">
        <f t="shared" si="797"/>
        <v>253</v>
      </c>
      <c r="P2966" t="s">
        <v>63</v>
      </c>
      <c r="Q2966" t="s">
        <v>90</v>
      </c>
      <c r="R2966" t="s">
        <v>12642</v>
      </c>
      <c r="S2966" t="s">
        <v>25</v>
      </c>
      <c r="T2966" s="3" t="s">
        <v>133</v>
      </c>
      <c r="U2966" s="4">
        <v>41643.47</v>
      </c>
      <c r="V2966" t="s">
        <v>7362</v>
      </c>
      <c r="W2966" s="3" t="s">
        <v>23011</v>
      </c>
      <c r="X2966" s="3" t="b">
        <v>1</v>
      </c>
      <c r="Y2966" t="s">
        <v>12643</v>
      </c>
      <c r="Z2966" t="s">
        <v>2002</v>
      </c>
      <c r="AA2966" t="s">
        <v>3299</v>
      </c>
    </row>
    <row r="2967" spans="1:27" x14ac:dyDescent="0.3">
      <c r="A2967">
        <f t="shared" si="798"/>
        <v>2966</v>
      </c>
      <c r="B2967" t="s">
        <v>11985</v>
      </c>
      <c r="C2967" t="s">
        <v>12644</v>
      </c>
      <c r="D2967" t="str">
        <f t="shared" si="790"/>
        <v>Nicol Sibbs</v>
      </c>
      <c r="E2967" s="3" t="s">
        <v>43</v>
      </c>
      <c r="F2967">
        <v>13</v>
      </c>
      <c r="G2967" s="1">
        <v>44509</v>
      </c>
      <c r="H2967" s="2">
        <f t="shared" si="791"/>
        <v>9</v>
      </c>
      <c r="I2967" s="2">
        <f t="shared" si="792"/>
        <v>11</v>
      </c>
      <c r="J2967" s="2">
        <f t="shared" si="793"/>
        <v>2021</v>
      </c>
      <c r="K2967" s="1">
        <f t="shared" ref="K2967:K2970" si="800">G2967+8</f>
        <v>44517</v>
      </c>
      <c r="L2967" s="2">
        <f t="shared" si="794"/>
        <v>17</v>
      </c>
      <c r="M2967" s="2">
        <f t="shared" si="795"/>
        <v>11</v>
      </c>
      <c r="N2967" s="2">
        <f t="shared" si="796"/>
        <v>2021</v>
      </c>
      <c r="O2967" s="2">
        <f t="shared" si="797"/>
        <v>8</v>
      </c>
      <c r="P2967" t="s">
        <v>63</v>
      </c>
      <c r="Q2967" t="s">
        <v>54</v>
      </c>
      <c r="R2967" t="s">
        <v>12645</v>
      </c>
      <c r="S2967" t="s">
        <v>76</v>
      </c>
      <c r="T2967" s="3" t="s">
        <v>159</v>
      </c>
      <c r="U2967" s="4">
        <v>89872.23</v>
      </c>
      <c r="V2967" t="s">
        <v>2718</v>
      </c>
      <c r="W2967" s="3" t="b">
        <v>0</v>
      </c>
      <c r="X2967" s="3" t="b">
        <v>0</v>
      </c>
      <c r="Y2967" t="s">
        <v>12646</v>
      </c>
      <c r="Z2967" t="s">
        <v>23012</v>
      </c>
      <c r="AA2967" t="s">
        <v>7737</v>
      </c>
    </row>
    <row r="2968" spans="1:27" x14ac:dyDescent="0.3">
      <c r="A2968">
        <f t="shared" si="798"/>
        <v>2967</v>
      </c>
      <c r="B2968" t="s">
        <v>12647</v>
      </c>
      <c r="D2968" t="str">
        <f t="shared" si="790"/>
        <v xml:space="preserve">Agosto </v>
      </c>
      <c r="E2968" s="3" t="s">
        <v>43</v>
      </c>
      <c r="F2968">
        <v>50</v>
      </c>
      <c r="G2968" s="1">
        <v>44535</v>
      </c>
      <c r="H2968" s="2">
        <f t="shared" si="791"/>
        <v>5</v>
      </c>
      <c r="I2968" s="2">
        <f t="shared" si="792"/>
        <v>12</v>
      </c>
      <c r="J2968" s="2">
        <f t="shared" si="793"/>
        <v>2021</v>
      </c>
      <c r="K2968" s="1">
        <f t="shared" si="800"/>
        <v>44543</v>
      </c>
      <c r="L2968" s="2">
        <f t="shared" si="794"/>
        <v>13</v>
      </c>
      <c r="M2968" s="2">
        <f t="shared" si="795"/>
        <v>12</v>
      </c>
      <c r="N2968" s="2">
        <f t="shared" si="796"/>
        <v>2021</v>
      </c>
      <c r="O2968" s="2">
        <f t="shared" si="797"/>
        <v>8</v>
      </c>
      <c r="P2968" t="s">
        <v>44</v>
      </c>
      <c r="Q2968" t="s">
        <v>90</v>
      </c>
      <c r="R2968" t="s">
        <v>12648</v>
      </c>
      <c r="S2968" t="s">
        <v>100</v>
      </c>
      <c r="T2968" s="3" t="s">
        <v>66</v>
      </c>
      <c r="U2968" s="4">
        <v>58535.37</v>
      </c>
      <c r="V2968" t="s">
        <v>1302</v>
      </c>
      <c r="W2968" s="3" t="b">
        <v>0</v>
      </c>
      <c r="X2968" s="3" t="b">
        <v>1</v>
      </c>
      <c r="Y2968" t="s">
        <v>12649</v>
      </c>
      <c r="Z2968" t="s">
        <v>23012</v>
      </c>
      <c r="AA2968" t="s">
        <v>2172</v>
      </c>
    </row>
    <row r="2969" spans="1:27" x14ac:dyDescent="0.3">
      <c r="A2969">
        <f t="shared" si="798"/>
        <v>2968</v>
      </c>
      <c r="B2969" t="s">
        <v>12650</v>
      </c>
      <c r="C2969" t="s">
        <v>12651</v>
      </c>
      <c r="D2969" t="str">
        <f t="shared" si="790"/>
        <v>Kay Bulled</v>
      </c>
      <c r="E2969" s="3" t="s">
        <v>32</v>
      </c>
      <c r="F2969">
        <v>65</v>
      </c>
      <c r="G2969" s="1">
        <v>44364</v>
      </c>
      <c r="H2969" s="2">
        <f t="shared" si="791"/>
        <v>17</v>
      </c>
      <c r="I2969" s="2">
        <f t="shared" si="792"/>
        <v>6</v>
      </c>
      <c r="J2969" s="2">
        <f t="shared" si="793"/>
        <v>2021</v>
      </c>
      <c r="K2969" s="1">
        <f t="shared" si="800"/>
        <v>44372</v>
      </c>
      <c r="L2969" s="2">
        <f t="shared" si="794"/>
        <v>25</v>
      </c>
      <c r="M2969" s="2">
        <f t="shared" si="795"/>
        <v>6</v>
      </c>
      <c r="N2969" s="2">
        <f t="shared" si="796"/>
        <v>2021</v>
      </c>
      <c r="O2969" s="2">
        <f t="shared" si="797"/>
        <v>8</v>
      </c>
      <c r="P2969" t="s">
        <v>33</v>
      </c>
      <c r="Q2969" t="s">
        <v>74</v>
      </c>
      <c r="R2969" t="s">
        <v>12652</v>
      </c>
      <c r="S2969" t="s">
        <v>65</v>
      </c>
      <c r="T2969" s="3" t="s">
        <v>66</v>
      </c>
      <c r="U2969" s="4">
        <v>58274.720000000001</v>
      </c>
      <c r="V2969" t="s">
        <v>4225</v>
      </c>
      <c r="W2969" s="3" t="b">
        <v>1</v>
      </c>
      <c r="X2969" s="3" t="b">
        <v>0</v>
      </c>
      <c r="Y2969" t="s">
        <v>12653</v>
      </c>
      <c r="Z2969" t="s">
        <v>23012</v>
      </c>
      <c r="AA2969" t="s">
        <v>2198</v>
      </c>
    </row>
    <row r="2970" spans="1:27" x14ac:dyDescent="0.3">
      <c r="A2970">
        <f t="shared" si="798"/>
        <v>2969</v>
      </c>
      <c r="B2970" t="s">
        <v>12654</v>
      </c>
      <c r="D2970" t="str">
        <f t="shared" si="790"/>
        <v xml:space="preserve">Antonio </v>
      </c>
      <c r="E2970" s="3" t="s">
        <v>43</v>
      </c>
      <c r="F2970">
        <v>87</v>
      </c>
      <c r="G2970" s="1">
        <v>44522</v>
      </c>
      <c r="H2970" s="2">
        <f t="shared" si="791"/>
        <v>22</v>
      </c>
      <c r="I2970" s="2">
        <f t="shared" si="792"/>
        <v>11</v>
      </c>
      <c r="J2970" s="2">
        <f t="shared" si="793"/>
        <v>2021</v>
      </c>
      <c r="K2970" s="1">
        <f t="shared" si="800"/>
        <v>44530</v>
      </c>
      <c r="L2970" s="2">
        <f t="shared" si="794"/>
        <v>30</v>
      </c>
      <c r="M2970" s="2">
        <f t="shared" si="795"/>
        <v>11</v>
      </c>
      <c r="N2970" s="2">
        <f t="shared" si="796"/>
        <v>2021</v>
      </c>
      <c r="O2970" s="2">
        <f t="shared" si="797"/>
        <v>8</v>
      </c>
      <c r="P2970" t="s">
        <v>33</v>
      </c>
      <c r="Q2970" t="s">
        <v>197</v>
      </c>
      <c r="R2970" t="s">
        <v>12655</v>
      </c>
      <c r="S2970" t="s">
        <v>56</v>
      </c>
      <c r="T2970" s="3" t="s">
        <v>83</v>
      </c>
      <c r="U2970" s="4">
        <v>86518.15</v>
      </c>
      <c r="V2970" t="s">
        <v>166</v>
      </c>
      <c r="W2970" s="3" t="b">
        <v>0</v>
      </c>
      <c r="X2970" s="3" t="b">
        <v>1</v>
      </c>
      <c r="Y2970" t="s">
        <v>1687</v>
      </c>
      <c r="Z2970" t="s">
        <v>1688</v>
      </c>
      <c r="AA2970" t="s">
        <v>996</v>
      </c>
    </row>
    <row r="2971" spans="1:27" x14ac:dyDescent="0.3">
      <c r="A2971">
        <f t="shared" si="798"/>
        <v>2970</v>
      </c>
      <c r="B2971" t="s">
        <v>12656</v>
      </c>
      <c r="C2971" t="s">
        <v>12657</v>
      </c>
      <c r="D2971" t="str">
        <f t="shared" si="790"/>
        <v>Susie Yarnley</v>
      </c>
      <c r="E2971" s="3" t="s">
        <v>32</v>
      </c>
      <c r="F2971">
        <v>48</v>
      </c>
      <c r="G2971" s="1">
        <v>44285</v>
      </c>
      <c r="H2971" s="2">
        <f t="shared" si="791"/>
        <v>30</v>
      </c>
      <c r="I2971" s="2">
        <f t="shared" si="792"/>
        <v>3</v>
      </c>
      <c r="J2971" s="2">
        <f t="shared" si="793"/>
        <v>2021</v>
      </c>
      <c r="K2971" s="1">
        <v>44528</v>
      </c>
      <c r="L2971" s="2">
        <f t="shared" si="794"/>
        <v>28</v>
      </c>
      <c r="M2971" s="2">
        <f t="shared" si="795"/>
        <v>11</v>
      </c>
      <c r="N2971" s="2">
        <f t="shared" si="796"/>
        <v>2021</v>
      </c>
      <c r="O2971" s="2">
        <f t="shared" si="797"/>
        <v>243</v>
      </c>
      <c r="P2971" t="s">
        <v>73</v>
      </c>
      <c r="Q2971" t="s">
        <v>74</v>
      </c>
      <c r="R2971" t="s">
        <v>12658</v>
      </c>
      <c r="S2971" t="s">
        <v>146</v>
      </c>
      <c r="T2971" s="3" t="s">
        <v>57</v>
      </c>
      <c r="U2971" s="4">
        <v>1893.87</v>
      </c>
      <c r="V2971" t="s">
        <v>2132</v>
      </c>
      <c r="W2971" s="3" t="b">
        <v>0</v>
      </c>
      <c r="X2971" s="3" t="b">
        <v>1</v>
      </c>
      <c r="Y2971" t="s">
        <v>12659</v>
      </c>
      <c r="Z2971" t="s">
        <v>23012</v>
      </c>
      <c r="AA2971" t="s">
        <v>5537</v>
      </c>
    </row>
    <row r="2972" spans="1:27" x14ac:dyDescent="0.3">
      <c r="A2972">
        <f t="shared" si="798"/>
        <v>2971</v>
      </c>
      <c r="B2972" t="s">
        <v>4182</v>
      </c>
      <c r="C2972" t="s">
        <v>12660</v>
      </c>
      <c r="D2972" t="str">
        <f t="shared" si="790"/>
        <v>Karlan Bitterton</v>
      </c>
      <c r="E2972" s="3" t="s">
        <v>43</v>
      </c>
      <c r="F2972">
        <v>59</v>
      </c>
      <c r="G2972" s="1">
        <v>44329</v>
      </c>
      <c r="H2972" s="2">
        <f t="shared" si="791"/>
        <v>13</v>
      </c>
      <c r="I2972" s="2">
        <f t="shared" si="792"/>
        <v>5</v>
      </c>
      <c r="J2972" s="2">
        <f t="shared" si="793"/>
        <v>2021</v>
      </c>
      <c r="K2972" s="1">
        <v>44544</v>
      </c>
      <c r="L2972" s="2">
        <f t="shared" si="794"/>
        <v>14</v>
      </c>
      <c r="M2972" s="2">
        <f t="shared" si="795"/>
        <v>12</v>
      </c>
      <c r="N2972" s="2">
        <f t="shared" si="796"/>
        <v>2021</v>
      </c>
      <c r="O2972" s="2">
        <f t="shared" si="797"/>
        <v>215</v>
      </c>
      <c r="P2972" t="s">
        <v>63</v>
      </c>
      <c r="Q2972" t="s">
        <v>119</v>
      </c>
      <c r="R2972" t="s">
        <v>12661</v>
      </c>
      <c r="S2972" t="s">
        <v>92</v>
      </c>
      <c r="T2972" s="3" t="s">
        <v>159</v>
      </c>
      <c r="U2972" s="4">
        <v>30328.5</v>
      </c>
      <c r="V2972" t="s">
        <v>704</v>
      </c>
      <c r="W2972" s="3" t="b">
        <v>0</v>
      </c>
      <c r="X2972" s="3" t="b">
        <v>1</v>
      </c>
      <c r="Y2972" t="s">
        <v>12662</v>
      </c>
      <c r="Z2972" t="s">
        <v>23012</v>
      </c>
      <c r="AA2972" t="s">
        <v>2799</v>
      </c>
    </row>
    <row r="2973" spans="1:27" x14ac:dyDescent="0.3">
      <c r="A2973">
        <f t="shared" si="798"/>
        <v>2972</v>
      </c>
      <c r="B2973" t="s">
        <v>12663</v>
      </c>
      <c r="C2973" t="s">
        <v>12664</v>
      </c>
      <c r="D2973" t="str">
        <f t="shared" si="790"/>
        <v>Shaylah Worboy</v>
      </c>
      <c r="E2973" s="3" t="s">
        <v>190</v>
      </c>
      <c r="F2973">
        <v>78</v>
      </c>
      <c r="G2973" s="1">
        <v>44360</v>
      </c>
      <c r="H2973" s="2">
        <f t="shared" si="791"/>
        <v>13</v>
      </c>
      <c r="I2973" s="2">
        <f t="shared" si="792"/>
        <v>6</v>
      </c>
      <c r="J2973" s="2">
        <f t="shared" si="793"/>
        <v>2021</v>
      </c>
      <c r="K2973" s="1">
        <v>44373</v>
      </c>
      <c r="L2973" s="2">
        <f t="shared" si="794"/>
        <v>26</v>
      </c>
      <c r="M2973" s="2">
        <f t="shared" si="795"/>
        <v>6</v>
      </c>
      <c r="N2973" s="2">
        <f t="shared" si="796"/>
        <v>2021</v>
      </c>
      <c r="O2973" s="2">
        <f t="shared" si="797"/>
        <v>13</v>
      </c>
      <c r="P2973" t="s">
        <v>33</v>
      </c>
      <c r="Q2973" t="s">
        <v>197</v>
      </c>
      <c r="R2973" t="s">
        <v>12665</v>
      </c>
      <c r="S2973" t="s">
        <v>36</v>
      </c>
      <c r="T2973" s="3" t="s">
        <v>57</v>
      </c>
      <c r="U2973" s="4">
        <v>31474.27</v>
      </c>
      <c r="V2973" t="s">
        <v>3523</v>
      </c>
      <c r="W2973" s="3" t="b">
        <v>1</v>
      </c>
      <c r="X2973" s="3" t="b">
        <v>0</v>
      </c>
      <c r="Y2973" t="s">
        <v>12666</v>
      </c>
      <c r="Z2973" t="s">
        <v>5171</v>
      </c>
      <c r="AA2973" t="s">
        <v>6701</v>
      </c>
    </row>
    <row r="2974" spans="1:27" x14ac:dyDescent="0.3">
      <c r="A2974">
        <f t="shared" si="798"/>
        <v>2973</v>
      </c>
      <c r="B2974" t="s">
        <v>8266</v>
      </c>
      <c r="C2974" t="s">
        <v>12667</v>
      </c>
      <c r="D2974" t="str">
        <f t="shared" si="790"/>
        <v>Ciel Drayton</v>
      </c>
      <c r="E2974" s="3" t="s">
        <v>769</v>
      </c>
      <c r="F2974">
        <v>7</v>
      </c>
      <c r="G2974" s="1">
        <v>44251</v>
      </c>
      <c r="H2974" s="2">
        <f t="shared" si="791"/>
        <v>24</v>
      </c>
      <c r="I2974" s="2">
        <f t="shared" si="792"/>
        <v>2</v>
      </c>
      <c r="J2974" s="2">
        <f t="shared" si="793"/>
        <v>2021</v>
      </c>
      <c r="K2974" s="1">
        <v>44385</v>
      </c>
      <c r="L2974" s="2">
        <f t="shared" si="794"/>
        <v>8</v>
      </c>
      <c r="M2974" s="2">
        <f t="shared" si="795"/>
        <v>7</v>
      </c>
      <c r="N2974" s="2">
        <f t="shared" si="796"/>
        <v>2021</v>
      </c>
      <c r="O2974" s="2">
        <f t="shared" si="797"/>
        <v>134</v>
      </c>
      <c r="P2974" t="s">
        <v>63</v>
      </c>
      <c r="Q2974" t="s">
        <v>126</v>
      </c>
      <c r="R2974" t="s">
        <v>12668</v>
      </c>
      <c r="S2974" t="s">
        <v>36</v>
      </c>
      <c r="T2974" s="3" t="s">
        <v>66</v>
      </c>
      <c r="U2974" s="4">
        <v>86746.13</v>
      </c>
      <c r="V2974" t="s">
        <v>3113</v>
      </c>
      <c r="W2974" s="3" t="b">
        <v>0</v>
      </c>
      <c r="X2974" s="3" t="b">
        <v>0</v>
      </c>
      <c r="Y2974" t="s">
        <v>12669</v>
      </c>
      <c r="Z2974" t="s">
        <v>23012</v>
      </c>
      <c r="AA2974" t="s">
        <v>115</v>
      </c>
    </row>
    <row r="2975" spans="1:27" x14ac:dyDescent="0.3">
      <c r="A2975">
        <f t="shared" si="798"/>
        <v>2974</v>
      </c>
      <c r="B2975" t="s">
        <v>12670</v>
      </c>
      <c r="C2975" t="s">
        <v>12671</v>
      </c>
      <c r="D2975" t="str">
        <f t="shared" si="790"/>
        <v>Charlie Stoter</v>
      </c>
      <c r="E2975" s="3" t="s">
        <v>769</v>
      </c>
      <c r="F2975">
        <v>49</v>
      </c>
      <c r="G2975" s="1">
        <v>44558</v>
      </c>
      <c r="H2975" s="2">
        <f t="shared" si="791"/>
        <v>28</v>
      </c>
      <c r="I2975" s="2">
        <f t="shared" si="792"/>
        <v>12</v>
      </c>
      <c r="J2975" s="2">
        <f t="shared" si="793"/>
        <v>2021</v>
      </c>
      <c r="K2975" s="1">
        <f t="shared" ref="K2975:K2977" si="801">G2975+8</f>
        <v>44566</v>
      </c>
      <c r="L2975" s="2">
        <f t="shared" si="794"/>
        <v>5</v>
      </c>
      <c r="M2975" s="2">
        <f t="shared" si="795"/>
        <v>1</v>
      </c>
      <c r="N2975" s="2">
        <f t="shared" si="796"/>
        <v>2022</v>
      </c>
      <c r="O2975" s="2">
        <f t="shared" si="797"/>
        <v>8</v>
      </c>
      <c r="P2975" t="s">
        <v>63</v>
      </c>
      <c r="Q2975" t="s">
        <v>54</v>
      </c>
      <c r="R2975" t="s">
        <v>12672</v>
      </c>
      <c r="S2975" t="s">
        <v>65</v>
      </c>
      <c r="T2975" s="3" t="s">
        <v>57</v>
      </c>
      <c r="U2975" s="4">
        <v>84374.21</v>
      </c>
      <c r="V2975" t="s">
        <v>4160</v>
      </c>
      <c r="W2975" s="3" t="b">
        <v>1</v>
      </c>
      <c r="X2975" s="3" t="s">
        <v>23011</v>
      </c>
      <c r="Y2975" t="s">
        <v>12673</v>
      </c>
      <c r="Z2975" t="s">
        <v>9573</v>
      </c>
      <c r="AA2975" t="s">
        <v>4367</v>
      </c>
    </row>
    <row r="2976" spans="1:27" x14ac:dyDescent="0.3">
      <c r="A2976">
        <f t="shared" si="798"/>
        <v>2975</v>
      </c>
      <c r="B2976" t="s">
        <v>12674</v>
      </c>
      <c r="C2976" t="s">
        <v>12675</v>
      </c>
      <c r="D2976" t="str">
        <f t="shared" si="790"/>
        <v>Mario Ilem</v>
      </c>
      <c r="E2976" s="3" t="s">
        <v>43</v>
      </c>
      <c r="F2976">
        <v>82</v>
      </c>
      <c r="G2976" s="1">
        <v>44328</v>
      </c>
      <c r="H2976" s="2">
        <f t="shared" si="791"/>
        <v>12</v>
      </c>
      <c r="I2976" s="2">
        <f t="shared" si="792"/>
        <v>5</v>
      </c>
      <c r="J2976" s="2">
        <f t="shared" si="793"/>
        <v>2021</v>
      </c>
      <c r="K2976" s="1">
        <f t="shared" si="801"/>
        <v>44336</v>
      </c>
      <c r="L2976" s="2">
        <f t="shared" si="794"/>
        <v>20</v>
      </c>
      <c r="M2976" s="2">
        <f t="shared" si="795"/>
        <v>5</v>
      </c>
      <c r="N2976" s="2">
        <f t="shared" si="796"/>
        <v>2021</v>
      </c>
      <c r="O2976" s="2">
        <f t="shared" si="797"/>
        <v>8</v>
      </c>
      <c r="P2976" t="s">
        <v>22</v>
      </c>
      <c r="Q2976" t="s">
        <v>74</v>
      </c>
      <c r="R2976" t="s">
        <v>12676</v>
      </c>
      <c r="S2976" t="s">
        <v>92</v>
      </c>
      <c r="T2976" s="3" t="s">
        <v>83</v>
      </c>
      <c r="U2976" s="4">
        <v>54163.3</v>
      </c>
      <c r="V2976" t="s">
        <v>2191</v>
      </c>
      <c r="W2976" s="3" t="b">
        <v>1</v>
      </c>
      <c r="X2976" s="3" t="b">
        <v>0</v>
      </c>
      <c r="Y2976" t="s">
        <v>12677</v>
      </c>
      <c r="Z2976" t="s">
        <v>23012</v>
      </c>
      <c r="AA2976" t="s">
        <v>6975</v>
      </c>
    </row>
    <row r="2977" spans="1:27" x14ac:dyDescent="0.3">
      <c r="A2977">
        <f t="shared" si="798"/>
        <v>2976</v>
      </c>
      <c r="B2977" t="s">
        <v>2899</v>
      </c>
      <c r="C2977" t="s">
        <v>12678</v>
      </c>
      <c r="D2977" t="str">
        <f t="shared" si="790"/>
        <v>Liane Cawthra</v>
      </c>
      <c r="E2977" s="3" t="s">
        <v>32</v>
      </c>
      <c r="F2977">
        <v>14</v>
      </c>
      <c r="G2977" s="1">
        <v>44462</v>
      </c>
      <c r="H2977" s="2">
        <f t="shared" si="791"/>
        <v>23</v>
      </c>
      <c r="I2977" s="2">
        <f t="shared" si="792"/>
        <v>9</v>
      </c>
      <c r="J2977" s="2">
        <f t="shared" si="793"/>
        <v>2021</v>
      </c>
      <c r="K2977" s="1">
        <f t="shared" si="801"/>
        <v>44470</v>
      </c>
      <c r="L2977" s="2">
        <f t="shared" si="794"/>
        <v>1</v>
      </c>
      <c r="M2977" s="2">
        <f t="shared" si="795"/>
        <v>10</v>
      </c>
      <c r="N2977" s="2">
        <f t="shared" si="796"/>
        <v>2021</v>
      </c>
      <c r="O2977" s="2">
        <f t="shared" si="797"/>
        <v>8</v>
      </c>
      <c r="P2977" t="s">
        <v>44</v>
      </c>
      <c r="Q2977" t="s">
        <v>126</v>
      </c>
      <c r="R2977" t="s">
        <v>12679</v>
      </c>
      <c r="S2977" t="s">
        <v>76</v>
      </c>
      <c r="T2977" s="3" t="s">
        <v>83</v>
      </c>
      <c r="U2977" s="4">
        <v>3461.61</v>
      </c>
      <c r="V2977" t="s">
        <v>2405</v>
      </c>
      <c r="W2977" s="3" t="b">
        <v>1</v>
      </c>
      <c r="X2977" s="3" t="b">
        <v>0</v>
      </c>
      <c r="Y2977" t="s">
        <v>5680</v>
      </c>
      <c r="Z2977" t="s">
        <v>3451</v>
      </c>
      <c r="AA2977" t="s">
        <v>5841</v>
      </c>
    </row>
    <row r="2978" spans="1:27" x14ac:dyDescent="0.3">
      <c r="A2978">
        <f t="shared" si="798"/>
        <v>2977</v>
      </c>
      <c r="B2978" t="s">
        <v>12680</v>
      </c>
      <c r="D2978" t="str">
        <f t="shared" si="790"/>
        <v xml:space="preserve">Manda </v>
      </c>
      <c r="E2978" s="3" t="s">
        <v>32</v>
      </c>
      <c r="F2978">
        <v>3</v>
      </c>
      <c r="G2978" s="1">
        <v>44362</v>
      </c>
      <c r="H2978" s="2">
        <f t="shared" si="791"/>
        <v>15</v>
      </c>
      <c r="I2978" s="2">
        <f t="shared" si="792"/>
        <v>6</v>
      </c>
      <c r="J2978" s="2">
        <f t="shared" si="793"/>
        <v>2021</v>
      </c>
      <c r="K2978" s="1">
        <v>44469</v>
      </c>
      <c r="L2978" s="2">
        <f t="shared" si="794"/>
        <v>30</v>
      </c>
      <c r="M2978" s="2">
        <f t="shared" si="795"/>
        <v>9</v>
      </c>
      <c r="N2978" s="2">
        <f t="shared" si="796"/>
        <v>2021</v>
      </c>
      <c r="O2978" s="2">
        <f t="shared" si="797"/>
        <v>107</v>
      </c>
      <c r="P2978" t="s">
        <v>63</v>
      </c>
      <c r="Q2978" t="s">
        <v>197</v>
      </c>
      <c r="R2978" t="s">
        <v>12681</v>
      </c>
      <c r="S2978" t="s">
        <v>76</v>
      </c>
      <c r="T2978" s="3" t="s">
        <v>159</v>
      </c>
      <c r="U2978" s="4">
        <v>90477.15</v>
      </c>
      <c r="V2978" t="s">
        <v>710</v>
      </c>
      <c r="W2978" s="3" t="b">
        <v>0</v>
      </c>
      <c r="X2978" s="3" t="b">
        <v>0</v>
      </c>
      <c r="Y2978" t="s">
        <v>12682</v>
      </c>
      <c r="Z2978" t="s">
        <v>23012</v>
      </c>
      <c r="AA2978" t="s">
        <v>2590</v>
      </c>
    </row>
    <row r="2979" spans="1:27" x14ac:dyDescent="0.3">
      <c r="A2979">
        <f t="shared" si="798"/>
        <v>2978</v>
      </c>
      <c r="B2979" t="s">
        <v>1751</v>
      </c>
      <c r="C2979" t="s">
        <v>12683</v>
      </c>
      <c r="D2979" t="str">
        <f t="shared" si="790"/>
        <v>Carolin Burtenshaw</v>
      </c>
      <c r="E2979" s="3" t="s">
        <v>769</v>
      </c>
      <c r="F2979">
        <v>77</v>
      </c>
      <c r="G2979" s="1">
        <v>44408</v>
      </c>
      <c r="H2979" s="2">
        <f t="shared" si="791"/>
        <v>31</v>
      </c>
      <c r="I2979" s="2">
        <f t="shared" si="792"/>
        <v>7</v>
      </c>
      <c r="J2979" s="2">
        <f t="shared" si="793"/>
        <v>2021</v>
      </c>
      <c r="K2979" s="1">
        <v>44483</v>
      </c>
      <c r="L2979" s="2">
        <f t="shared" si="794"/>
        <v>14</v>
      </c>
      <c r="M2979" s="2">
        <f t="shared" si="795"/>
        <v>10</v>
      </c>
      <c r="N2979" s="2">
        <f t="shared" si="796"/>
        <v>2021</v>
      </c>
      <c r="O2979" s="2">
        <f t="shared" si="797"/>
        <v>75</v>
      </c>
      <c r="P2979" t="s">
        <v>118</v>
      </c>
      <c r="Q2979" t="s">
        <v>23</v>
      </c>
      <c r="R2979" t="s">
        <v>12684</v>
      </c>
      <c r="S2979" t="s">
        <v>146</v>
      </c>
      <c r="T2979" s="3" t="s">
        <v>66</v>
      </c>
      <c r="U2979" s="4">
        <v>34251.879999999997</v>
      </c>
      <c r="V2979" t="s">
        <v>1823</v>
      </c>
      <c r="W2979" s="3" t="b">
        <v>0</v>
      </c>
      <c r="X2979" s="3" t="b">
        <v>1</v>
      </c>
      <c r="Y2979" t="s">
        <v>12685</v>
      </c>
      <c r="Z2979" t="s">
        <v>23012</v>
      </c>
      <c r="AA2979" t="s">
        <v>8238</v>
      </c>
    </row>
    <row r="2980" spans="1:27" x14ac:dyDescent="0.3">
      <c r="A2980">
        <f t="shared" si="798"/>
        <v>2979</v>
      </c>
      <c r="B2980" t="s">
        <v>181</v>
      </c>
      <c r="D2980" t="str">
        <f t="shared" si="790"/>
        <v xml:space="preserve">Miguel </v>
      </c>
      <c r="E2980" s="3" t="s">
        <v>43</v>
      </c>
      <c r="F2980">
        <v>53</v>
      </c>
      <c r="G2980" s="1">
        <v>44226</v>
      </c>
      <c r="H2980" s="2">
        <f t="shared" si="791"/>
        <v>30</v>
      </c>
      <c r="I2980" s="2">
        <f t="shared" si="792"/>
        <v>1</v>
      </c>
      <c r="J2980" s="2">
        <f t="shared" si="793"/>
        <v>2021</v>
      </c>
      <c r="K2980" s="1">
        <f t="shared" ref="K2980:K2982" si="802">G2980+8</f>
        <v>44234</v>
      </c>
      <c r="L2980" s="2">
        <f t="shared" si="794"/>
        <v>7</v>
      </c>
      <c r="M2980" s="2">
        <f t="shared" si="795"/>
        <v>2</v>
      </c>
      <c r="N2980" s="2">
        <f t="shared" si="796"/>
        <v>2021</v>
      </c>
      <c r="O2980" s="2">
        <f t="shared" si="797"/>
        <v>8</v>
      </c>
      <c r="P2980" t="s">
        <v>118</v>
      </c>
      <c r="Q2980" t="s">
        <v>126</v>
      </c>
      <c r="R2980" t="s">
        <v>12686</v>
      </c>
      <c r="S2980" t="s">
        <v>36</v>
      </c>
      <c r="T2980" s="3" t="s">
        <v>26</v>
      </c>
      <c r="U2980" s="4">
        <v>48313.83</v>
      </c>
      <c r="V2980" t="s">
        <v>1744</v>
      </c>
      <c r="W2980" s="3" t="b">
        <v>0</v>
      </c>
      <c r="X2980" s="3" t="b">
        <v>0</v>
      </c>
      <c r="Y2980" t="s">
        <v>12687</v>
      </c>
      <c r="Z2980" t="s">
        <v>2343</v>
      </c>
      <c r="AA2980" t="s">
        <v>550</v>
      </c>
    </row>
    <row r="2981" spans="1:27" x14ac:dyDescent="0.3">
      <c r="A2981">
        <f t="shared" si="798"/>
        <v>2980</v>
      </c>
      <c r="B2981" t="s">
        <v>12688</v>
      </c>
      <c r="C2981" t="s">
        <v>8470</v>
      </c>
      <c r="D2981" t="str">
        <f t="shared" si="790"/>
        <v>Vina Coulthard</v>
      </c>
      <c r="E2981" s="3" t="s">
        <v>32</v>
      </c>
      <c r="F2981">
        <v>62</v>
      </c>
      <c r="G2981" s="1">
        <v>44484</v>
      </c>
      <c r="H2981" s="2">
        <f t="shared" si="791"/>
        <v>15</v>
      </c>
      <c r="I2981" s="2">
        <f t="shared" si="792"/>
        <v>10</v>
      </c>
      <c r="J2981" s="2">
        <f t="shared" si="793"/>
        <v>2021</v>
      </c>
      <c r="K2981" s="1">
        <f t="shared" si="802"/>
        <v>44492</v>
      </c>
      <c r="L2981" s="2">
        <f t="shared" si="794"/>
        <v>23</v>
      </c>
      <c r="M2981" s="2">
        <f t="shared" si="795"/>
        <v>10</v>
      </c>
      <c r="N2981" s="2">
        <f t="shared" si="796"/>
        <v>2021</v>
      </c>
      <c r="O2981" s="2">
        <f t="shared" si="797"/>
        <v>8</v>
      </c>
      <c r="P2981" t="s">
        <v>73</v>
      </c>
      <c r="Q2981" t="s">
        <v>54</v>
      </c>
      <c r="R2981" t="s">
        <v>12689</v>
      </c>
      <c r="S2981" t="s">
        <v>177</v>
      </c>
      <c r="T2981" s="3" t="s">
        <v>57</v>
      </c>
      <c r="U2981" s="4">
        <v>54416.47</v>
      </c>
      <c r="V2981" t="s">
        <v>2718</v>
      </c>
      <c r="W2981" s="3" t="b">
        <v>1</v>
      </c>
      <c r="X2981" s="3" t="s">
        <v>23011</v>
      </c>
      <c r="Y2981" t="s">
        <v>12690</v>
      </c>
      <c r="Z2981" t="s">
        <v>23012</v>
      </c>
      <c r="AA2981" t="s">
        <v>9600</v>
      </c>
    </row>
    <row r="2982" spans="1:27" x14ac:dyDescent="0.3">
      <c r="A2982">
        <f t="shared" si="798"/>
        <v>2981</v>
      </c>
      <c r="B2982" t="s">
        <v>12691</v>
      </c>
      <c r="C2982" t="s">
        <v>12692</v>
      </c>
      <c r="D2982" t="str">
        <f t="shared" si="790"/>
        <v>Noelle Widocks</v>
      </c>
      <c r="E2982" s="3" t="s">
        <v>32</v>
      </c>
      <c r="F2982">
        <v>43</v>
      </c>
      <c r="G2982" s="1">
        <v>44518</v>
      </c>
      <c r="H2982" s="2">
        <f t="shared" si="791"/>
        <v>18</v>
      </c>
      <c r="I2982" s="2">
        <f t="shared" si="792"/>
        <v>11</v>
      </c>
      <c r="J2982" s="2">
        <f t="shared" si="793"/>
        <v>2021</v>
      </c>
      <c r="K2982" s="1">
        <f t="shared" si="802"/>
        <v>44526</v>
      </c>
      <c r="L2982" s="2">
        <f t="shared" si="794"/>
        <v>26</v>
      </c>
      <c r="M2982" s="2">
        <f t="shared" si="795"/>
        <v>11</v>
      </c>
      <c r="N2982" s="2">
        <f t="shared" si="796"/>
        <v>2021</v>
      </c>
      <c r="O2982" s="2">
        <f t="shared" si="797"/>
        <v>8</v>
      </c>
      <c r="P2982" t="s">
        <v>44</v>
      </c>
      <c r="Q2982" t="s">
        <v>90</v>
      </c>
      <c r="R2982" t="s">
        <v>12693</v>
      </c>
      <c r="S2982" t="s">
        <v>92</v>
      </c>
      <c r="T2982" s="3" t="s">
        <v>47</v>
      </c>
      <c r="U2982" s="4">
        <v>41222.61</v>
      </c>
      <c r="V2982" t="s">
        <v>2618</v>
      </c>
      <c r="W2982" s="3" t="b">
        <v>1</v>
      </c>
      <c r="X2982" s="3" t="b">
        <v>0</v>
      </c>
      <c r="Y2982" t="s">
        <v>12694</v>
      </c>
      <c r="Z2982" t="s">
        <v>23012</v>
      </c>
      <c r="AA2982" t="s">
        <v>378</v>
      </c>
    </row>
    <row r="2983" spans="1:27" x14ac:dyDescent="0.3">
      <c r="A2983">
        <f t="shared" si="798"/>
        <v>2982</v>
      </c>
      <c r="B2983" t="s">
        <v>12695</v>
      </c>
      <c r="C2983" t="s">
        <v>12696</v>
      </c>
      <c r="D2983" t="str">
        <f t="shared" si="790"/>
        <v>Anny Chooter</v>
      </c>
      <c r="E2983" s="3" t="s">
        <v>32</v>
      </c>
      <c r="F2983">
        <v>69</v>
      </c>
      <c r="G2983" s="1">
        <v>44226</v>
      </c>
      <c r="H2983" s="2">
        <f t="shared" si="791"/>
        <v>30</v>
      </c>
      <c r="I2983" s="2">
        <f t="shared" si="792"/>
        <v>1</v>
      </c>
      <c r="J2983" s="2">
        <f t="shared" si="793"/>
        <v>2021</v>
      </c>
      <c r="K2983" s="1">
        <v>44237</v>
      </c>
      <c r="L2983" s="2">
        <f t="shared" si="794"/>
        <v>10</v>
      </c>
      <c r="M2983" s="2">
        <f t="shared" si="795"/>
        <v>2</v>
      </c>
      <c r="N2983" s="2">
        <f t="shared" si="796"/>
        <v>2021</v>
      </c>
      <c r="O2983" s="2">
        <f t="shared" si="797"/>
        <v>11</v>
      </c>
      <c r="P2983" t="s">
        <v>118</v>
      </c>
      <c r="Q2983" t="s">
        <v>54</v>
      </c>
      <c r="R2983" t="s">
        <v>12697</v>
      </c>
      <c r="S2983" t="s">
        <v>36</v>
      </c>
      <c r="T2983" s="3" t="s">
        <v>26</v>
      </c>
      <c r="U2983" s="4">
        <v>48588.06</v>
      </c>
      <c r="V2983" t="s">
        <v>411</v>
      </c>
      <c r="W2983" s="3" t="b">
        <v>1</v>
      </c>
      <c r="X2983" s="3" t="b">
        <v>0</v>
      </c>
      <c r="Y2983" t="s">
        <v>12698</v>
      </c>
      <c r="Z2983" t="s">
        <v>23012</v>
      </c>
      <c r="AA2983" t="s">
        <v>12699</v>
      </c>
    </row>
    <row r="2984" spans="1:27" x14ac:dyDescent="0.3">
      <c r="A2984">
        <f t="shared" si="798"/>
        <v>2983</v>
      </c>
      <c r="B2984" t="s">
        <v>12521</v>
      </c>
      <c r="C2984" t="s">
        <v>12700</v>
      </c>
      <c r="D2984" t="str">
        <f t="shared" si="790"/>
        <v>Delmer Wadhams</v>
      </c>
      <c r="E2984" s="3" t="s">
        <v>43</v>
      </c>
      <c r="F2984">
        <v>45</v>
      </c>
      <c r="G2984" s="1">
        <v>44457</v>
      </c>
      <c r="H2984" s="2">
        <f t="shared" si="791"/>
        <v>18</v>
      </c>
      <c r="I2984" s="2">
        <f t="shared" si="792"/>
        <v>9</v>
      </c>
      <c r="J2984" s="2">
        <f t="shared" si="793"/>
        <v>2021</v>
      </c>
      <c r="K2984" s="1">
        <v>44548</v>
      </c>
      <c r="L2984" s="2">
        <f t="shared" si="794"/>
        <v>18</v>
      </c>
      <c r="M2984" s="2">
        <f t="shared" si="795"/>
        <v>12</v>
      </c>
      <c r="N2984" s="2">
        <f t="shared" si="796"/>
        <v>2021</v>
      </c>
      <c r="O2984" s="2">
        <f t="shared" si="797"/>
        <v>91</v>
      </c>
      <c r="P2984" t="s">
        <v>73</v>
      </c>
      <c r="Q2984" t="s">
        <v>119</v>
      </c>
      <c r="R2984" t="s">
        <v>12701</v>
      </c>
      <c r="S2984" t="s">
        <v>65</v>
      </c>
      <c r="T2984" s="3" t="s">
        <v>57</v>
      </c>
      <c r="U2984" s="4">
        <v>91601.9</v>
      </c>
      <c r="V2984" t="s">
        <v>1610</v>
      </c>
      <c r="W2984" s="3" t="b">
        <v>0</v>
      </c>
      <c r="X2984" s="3" t="b">
        <v>1</v>
      </c>
      <c r="Y2984" t="s">
        <v>12702</v>
      </c>
      <c r="Z2984" t="s">
        <v>23012</v>
      </c>
      <c r="AA2984" t="s">
        <v>545</v>
      </c>
    </row>
    <row r="2985" spans="1:27" x14ac:dyDescent="0.3">
      <c r="A2985">
        <f t="shared" si="798"/>
        <v>2984</v>
      </c>
      <c r="B2985" t="s">
        <v>9448</v>
      </c>
      <c r="C2985" t="s">
        <v>12703</v>
      </c>
      <c r="D2985" t="str">
        <f t="shared" si="790"/>
        <v>Natty Perrington</v>
      </c>
      <c r="E2985" s="3" t="s">
        <v>32</v>
      </c>
      <c r="F2985">
        <v>88</v>
      </c>
      <c r="G2985" s="1">
        <v>44509</v>
      </c>
      <c r="H2985" s="2">
        <f t="shared" si="791"/>
        <v>9</v>
      </c>
      <c r="I2985" s="2">
        <f t="shared" si="792"/>
        <v>11</v>
      </c>
      <c r="J2985" s="2">
        <f t="shared" si="793"/>
        <v>2021</v>
      </c>
      <c r="K2985" s="1">
        <f t="shared" ref="K2985:K2987" si="803">G2985+8</f>
        <v>44517</v>
      </c>
      <c r="L2985" s="2">
        <f t="shared" si="794"/>
        <v>17</v>
      </c>
      <c r="M2985" s="2">
        <f t="shared" si="795"/>
        <v>11</v>
      </c>
      <c r="N2985" s="2">
        <f t="shared" si="796"/>
        <v>2021</v>
      </c>
      <c r="O2985" s="2">
        <f t="shared" si="797"/>
        <v>8</v>
      </c>
      <c r="P2985" t="s">
        <v>22</v>
      </c>
      <c r="Q2985" t="s">
        <v>54</v>
      </c>
      <c r="R2985" t="s">
        <v>12704</v>
      </c>
      <c r="S2985" t="s">
        <v>146</v>
      </c>
      <c r="T2985" s="3" t="s">
        <v>47</v>
      </c>
      <c r="U2985" s="4">
        <v>40718.699999999997</v>
      </c>
      <c r="V2985" t="s">
        <v>3934</v>
      </c>
      <c r="W2985" s="3" t="b">
        <v>1</v>
      </c>
      <c r="X2985" s="3" t="b">
        <v>1</v>
      </c>
      <c r="Y2985" t="s">
        <v>12705</v>
      </c>
      <c r="Z2985" t="s">
        <v>1116</v>
      </c>
      <c r="AA2985" t="s">
        <v>9592</v>
      </c>
    </row>
    <row r="2986" spans="1:27" x14ac:dyDescent="0.3">
      <c r="A2986">
        <f t="shared" si="798"/>
        <v>2985</v>
      </c>
      <c r="B2986" t="s">
        <v>11939</v>
      </c>
      <c r="C2986" t="s">
        <v>12706</v>
      </c>
      <c r="D2986" t="str">
        <f t="shared" si="790"/>
        <v>Russell Rany</v>
      </c>
      <c r="E2986" s="3" t="s">
        <v>43</v>
      </c>
      <c r="F2986">
        <v>68</v>
      </c>
      <c r="G2986" s="1">
        <v>44531</v>
      </c>
      <c r="H2986" s="2">
        <f t="shared" si="791"/>
        <v>1</v>
      </c>
      <c r="I2986" s="2">
        <f t="shared" si="792"/>
        <v>12</v>
      </c>
      <c r="J2986" s="2">
        <f t="shared" si="793"/>
        <v>2021</v>
      </c>
      <c r="K2986" s="1">
        <f t="shared" si="803"/>
        <v>44539</v>
      </c>
      <c r="L2986" s="2">
        <f t="shared" si="794"/>
        <v>9</v>
      </c>
      <c r="M2986" s="2">
        <f t="shared" si="795"/>
        <v>12</v>
      </c>
      <c r="N2986" s="2">
        <f t="shared" si="796"/>
        <v>2021</v>
      </c>
      <c r="O2986" s="2">
        <f t="shared" si="797"/>
        <v>8</v>
      </c>
      <c r="P2986" t="s">
        <v>44</v>
      </c>
      <c r="Q2986" t="s">
        <v>54</v>
      </c>
      <c r="R2986" t="s">
        <v>12707</v>
      </c>
      <c r="S2986" t="s">
        <v>146</v>
      </c>
      <c r="T2986" s="3" t="s">
        <v>37</v>
      </c>
      <c r="U2986" s="4">
        <v>56514.83</v>
      </c>
      <c r="V2986" t="s">
        <v>2437</v>
      </c>
      <c r="W2986" s="3" t="b">
        <v>1</v>
      </c>
      <c r="X2986" s="3" t="b">
        <v>1</v>
      </c>
      <c r="Y2986" t="s">
        <v>12708</v>
      </c>
      <c r="Z2986" t="s">
        <v>23012</v>
      </c>
      <c r="AA2986" t="s">
        <v>4840</v>
      </c>
    </row>
    <row r="2987" spans="1:27" x14ac:dyDescent="0.3">
      <c r="A2987">
        <f t="shared" si="798"/>
        <v>2986</v>
      </c>
      <c r="B2987" t="s">
        <v>3428</v>
      </c>
      <c r="C2987" t="s">
        <v>12709</v>
      </c>
      <c r="D2987" t="str">
        <f t="shared" si="790"/>
        <v>Clemmy Pickthall</v>
      </c>
      <c r="E2987" s="3" t="s">
        <v>32</v>
      </c>
      <c r="F2987">
        <v>98</v>
      </c>
      <c r="G2987" s="1">
        <v>44272</v>
      </c>
      <c r="H2987" s="2">
        <f t="shared" si="791"/>
        <v>17</v>
      </c>
      <c r="I2987" s="2">
        <f t="shared" si="792"/>
        <v>3</v>
      </c>
      <c r="J2987" s="2">
        <f t="shared" si="793"/>
        <v>2021</v>
      </c>
      <c r="K2987" s="1">
        <f t="shared" si="803"/>
        <v>44280</v>
      </c>
      <c r="L2987" s="2">
        <f t="shared" si="794"/>
        <v>25</v>
      </c>
      <c r="M2987" s="2">
        <f t="shared" si="795"/>
        <v>3</v>
      </c>
      <c r="N2987" s="2">
        <f t="shared" si="796"/>
        <v>2021</v>
      </c>
      <c r="O2987" s="2">
        <f t="shared" si="797"/>
        <v>8</v>
      </c>
      <c r="P2987" t="s">
        <v>63</v>
      </c>
      <c r="Q2987" t="s">
        <v>34</v>
      </c>
      <c r="R2987" t="s">
        <v>12710</v>
      </c>
      <c r="S2987" t="s">
        <v>177</v>
      </c>
      <c r="T2987" s="3" t="s">
        <v>66</v>
      </c>
      <c r="U2987" s="4">
        <v>78376.56</v>
      </c>
      <c r="V2987" t="s">
        <v>771</v>
      </c>
      <c r="W2987" s="3" t="b">
        <v>0</v>
      </c>
      <c r="X2987" s="3" t="b">
        <v>0</v>
      </c>
      <c r="Y2987" t="s">
        <v>12711</v>
      </c>
      <c r="Z2987" t="s">
        <v>23012</v>
      </c>
      <c r="AA2987" t="s">
        <v>12712</v>
      </c>
    </row>
    <row r="2988" spans="1:27" x14ac:dyDescent="0.3">
      <c r="A2988">
        <f t="shared" si="798"/>
        <v>2987</v>
      </c>
      <c r="B2988" t="s">
        <v>12713</v>
      </c>
      <c r="C2988" t="s">
        <v>5142</v>
      </c>
      <c r="D2988" t="str">
        <f t="shared" si="790"/>
        <v>Paolo Beeze</v>
      </c>
      <c r="E2988" s="3" t="s">
        <v>43</v>
      </c>
      <c r="F2988">
        <v>19</v>
      </c>
      <c r="G2988" s="1">
        <v>44293</v>
      </c>
      <c r="H2988" s="2">
        <f t="shared" si="791"/>
        <v>7</v>
      </c>
      <c r="I2988" s="2">
        <f t="shared" si="792"/>
        <v>4</v>
      </c>
      <c r="J2988" s="2">
        <f t="shared" si="793"/>
        <v>2021</v>
      </c>
      <c r="K2988" s="1">
        <v>44537</v>
      </c>
      <c r="L2988" s="2">
        <f t="shared" si="794"/>
        <v>7</v>
      </c>
      <c r="M2988" s="2">
        <f t="shared" si="795"/>
        <v>12</v>
      </c>
      <c r="N2988" s="2">
        <f t="shared" si="796"/>
        <v>2021</v>
      </c>
      <c r="O2988" s="2">
        <f t="shared" si="797"/>
        <v>244</v>
      </c>
      <c r="P2988" t="s">
        <v>118</v>
      </c>
      <c r="Q2988" t="s">
        <v>126</v>
      </c>
      <c r="R2988" t="s">
        <v>12714</v>
      </c>
      <c r="S2988" t="s">
        <v>100</v>
      </c>
      <c r="T2988" s="3" t="s">
        <v>47</v>
      </c>
      <c r="U2988" s="4">
        <v>78049.88</v>
      </c>
      <c r="V2988" t="s">
        <v>2802</v>
      </c>
      <c r="W2988" s="3" t="b">
        <v>0</v>
      </c>
      <c r="X2988" s="3" t="b">
        <v>1</v>
      </c>
      <c r="Y2988" t="s">
        <v>12715</v>
      </c>
      <c r="Z2988" t="s">
        <v>23012</v>
      </c>
      <c r="AA2988" t="s">
        <v>4840</v>
      </c>
    </row>
    <row r="2989" spans="1:27" x14ac:dyDescent="0.3">
      <c r="A2989">
        <f t="shared" si="798"/>
        <v>2988</v>
      </c>
      <c r="B2989" t="s">
        <v>10049</v>
      </c>
      <c r="C2989" t="s">
        <v>12716</v>
      </c>
      <c r="D2989" t="str">
        <f t="shared" si="790"/>
        <v>Linoel Swaffield</v>
      </c>
      <c r="E2989" s="3" t="s">
        <v>350</v>
      </c>
      <c r="F2989">
        <v>65</v>
      </c>
      <c r="G2989" s="1">
        <v>44382</v>
      </c>
      <c r="H2989" s="2">
        <f t="shared" si="791"/>
        <v>5</v>
      </c>
      <c r="I2989" s="2">
        <f t="shared" si="792"/>
        <v>7</v>
      </c>
      <c r="J2989" s="2">
        <f t="shared" si="793"/>
        <v>2021</v>
      </c>
      <c r="K2989" s="1">
        <f>G2989+8</f>
        <v>44390</v>
      </c>
      <c r="L2989" s="2">
        <f t="shared" si="794"/>
        <v>13</v>
      </c>
      <c r="M2989" s="2">
        <f t="shared" si="795"/>
        <v>7</v>
      </c>
      <c r="N2989" s="2">
        <f t="shared" si="796"/>
        <v>2021</v>
      </c>
      <c r="O2989" s="2">
        <f t="shared" si="797"/>
        <v>8</v>
      </c>
      <c r="P2989" t="s">
        <v>63</v>
      </c>
      <c r="Q2989" t="s">
        <v>45</v>
      </c>
      <c r="R2989" t="s">
        <v>12717</v>
      </c>
      <c r="S2989" t="s">
        <v>56</v>
      </c>
      <c r="T2989" s="3" t="s">
        <v>159</v>
      </c>
      <c r="U2989" s="4">
        <v>82627.08</v>
      </c>
      <c r="V2989" t="s">
        <v>2579</v>
      </c>
      <c r="W2989" s="3" t="s">
        <v>23011</v>
      </c>
      <c r="X2989" s="3" t="b">
        <v>0</v>
      </c>
      <c r="Y2989" t="s">
        <v>12718</v>
      </c>
      <c r="Z2989" t="s">
        <v>23012</v>
      </c>
      <c r="AA2989" t="s">
        <v>3244</v>
      </c>
    </row>
    <row r="2990" spans="1:27" x14ac:dyDescent="0.3">
      <c r="A2990">
        <f t="shared" si="798"/>
        <v>2989</v>
      </c>
      <c r="B2990" t="s">
        <v>12719</v>
      </c>
      <c r="C2990" t="s">
        <v>12720</v>
      </c>
      <c r="D2990" t="str">
        <f t="shared" si="790"/>
        <v>Angelica Schiesterl</v>
      </c>
      <c r="E2990" s="3" t="s">
        <v>32</v>
      </c>
      <c r="F2990">
        <v>64</v>
      </c>
      <c r="G2990" s="1">
        <v>44218</v>
      </c>
      <c r="H2990" s="2">
        <f t="shared" si="791"/>
        <v>22</v>
      </c>
      <c r="I2990" s="2">
        <f t="shared" si="792"/>
        <v>1</v>
      </c>
      <c r="J2990" s="2">
        <f t="shared" si="793"/>
        <v>2021</v>
      </c>
      <c r="K2990" s="1">
        <v>44219</v>
      </c>
      <c r="L2990" s="2">
        <f t="shared" si="794"/>
        <v>23</v>
      </c>
      <c r="M2990" s="2">
        <f t="shared" si="795"/>
        <v>1</v>
      </c>
      <c r="N2990" s="2">
        <f t="shared" si="796"/>
        <v>2021</v>
      </c>
      <c r="O2990" s="2">
        <f t="shared" si="797"/>
        <v>1</v>
      </c>
      <c r="P2990" t="s">
        <v>22</v>
      </c>
      <c r="Q2990" t="s">
        <v>23</v>
      </c>
      <c r="R2990" t="s">
        <v>12721</v>
      </c>
      <c r="S2990" t="s">
        <v>65</v>
      </c>
      <c r="T2990" s="3" t="s">
        <v>159</v>
      </c>
      <c r="U2990" s="4">
        <v>1780.38</v>
      </c>
      <c r="V2990" t="s">
        <v>1813</v>
      </c>
      <c r="W2990" s="3" t="s">
        <v>23011</v>
      </c>
      <c r="X2990" s="3" t="b">
        <v>1</v>
      </c>
      <c r="Y2990" t="s">
        <v>12722</v>
      </c>
      <c r="Z2990" t="s">
        <v>23012</v>
      </c>
      <c r="AA2990" t="s">
        <v>7218</v>
      </c>
    </row>
    <row r="2991" spans="1:27" x14ac:dyDescent="0.3">
      <c r="A2991">
        <f t="shared" si="798"/>
        <v>2990</v>
      </c>
      <c r="B2991" t="s">
        <v>12723</v>
      </c>
      <c r="C2991" t="s">
        <v>12724</v>
      </c>
      <c r="D2991" t="str">
        <f t="shared" si="790"/>
        <v>Lyman Vowdon</v>
      </c>
      <c r="E2991" s="3" t="s">
        <v>43</v>
      </c>
      <c r="F2991">
        <v>67</v>
      </c>
      <c r="G2991" s="1">
        <v>44339</v>
      </c>
      <c r="H2991" s="2">
        <f t="shared" si="791"/>
        <v>23</v>
      </c>
      <c r="I2991" s="2">
        <f t="shared" si="792"/>
        <v>5</v>
      </c>
      <c r="J2991" s="2">
        <f t="shared" si="793"/>
        <v>2021</v>
      </c>
      <c r="K2991" s="1">
        <v>44486</v>
      </c>
      <c r="L2991" s="2">
        <f t="shared" si="794"/>
        <v>17</v>
      </c>
      <c r="M2991" s="2">
        <f t="shared" si="795"/>
        <v>10</v>
      </c>
      <c r="N2991" s="2">
        <f t="shared" si="796"/>
        <v>2021</v>
      </c>
      <c r="O2991" s="2">
        <f t="shared" si="797"/>
        <v>147</v>
      </c>
      <c r="P2991" t="s">
        <v>44</v>
      </c>
      <c r="Q2991" t="s">
        <v>126</v>
      </c>
      <c r="R2991" t="s">
        <v>12725</v>
      </c>
      <c r="S2991" t="s">
        <v>36</v>
      </c>
      <c r="T2991" s="3" t="s">
        <v>37</v>
      </c>
      <c r="U2991" s="4">
        <v>11522.25</v>
      </c>
      <c r="V2991" t="s">
        <v>84</v>
      </c>
      <c r="W2991" s="3" t="b">
        <v>0</v>
      </c>
      <c r="X2991" s="3" t="b">
        <v>1</v>
      </c>
      <c r="Y2991" t="s">
        <v>12726</v>
      </c>
      <c r="Z2991" t="s">
        <v>23012</v>
      </c>
      <c r="AA2991" t="s">
        <v>401</v>
      </c>
    </row>
    <row r="2992" spans="1:27" x14ac:dyDescent="0.3">
      <c r="A2992">
        <f t="shared" si="798"/>
        <v>2991</v>
      </c>
      <c r="B2992" t="s">
        <v>12727</v>
      </c>
      <c r="C2992" t="s">
        <v>12728</v>
      </c>
      <c r="D2992" t="str">
        <f t="shared" si="790"/>
        <v>Nettle Stede</v>
      </c>
      <c r="E2992" s="3" t="s">
        <v>32</v>
      </c>
      <c r="F2992">
        <v>74</v>
      </c>
      <c r="G2992" s="1">
        <v>44216</v>
      </c>
      <c r="H2992" s="2">
        <f t="shared" si="791"/>
        <v>20</v>
      </c>
      <c r="I2992" s="2">
        <f t="shared" si="792"/>
        <v>1</v>
      </c>
      <c r="J2992" s="2">
        <f t="shared" si="793"/>
        <v>2021</v>
      </c>
      <c r="K2992" s="1">
        <v>44429</v>
      </c>
      <c r="L2992" s="2">
        <f t="shared" si="794"/>
        <v>21</v>
      </c>
      <c r="M2992" s="2">
        <f t="shared" si="795"/>
        <v>8</v>
      </c>
      <c r="N2992" s="2">
        <f t="shared" si="796"/>
        <v>2021</v>
      </c>
      <c r="O2992" s="2">
        <f t="shared" si="797"/>
        <v>213</v>
      </c>
      <c r="P2992" t="s">
        <v>63</v>
      </c>
      <c r="Q2992" t="s">
        <v>90</v>
      </c>
      <c r="R2992" t="s">
        <v>12729</v>
      </c>
      <c r="S2992" t="s">
        <v>76</v>
      </c>
      <c r="T2992" s="3" t="s">
        <v>23012</v>
      </c>
      <c r="U2992" s="4">
        <v>96165.29</v>
      </c>
      <c r="V2992" t="s">
        <v>1715</v>
      </c>
      <c r="W2992" s="3" t="b">
        <v>0</v>
      </c>
      <c r="X2992" s="3" t="b">
        <v>1</v>
      </c>
      <c r="Y2992" t="s">
        <v>3717</v>
      </c>
      <c r="Z2992" t="s">
        <v>2343</v>
      </c>
      <c r="AA2992" t="s">
        <v>2172</v>
      </c>
    </row>
    <row r="2993" spans="1:27" x14ac:dyDescent="0.3">
      <c r="A2993">
        <f t="shared" si="798"/>
        <v>2992</v>
      </c>
      <c r="B2993" t="s">
        <v>12730</v>
      </c>
      <c r="C2993" t="s">
        <v>12731</v>
      </c>
      <c r="D2993" t="str">
        <f t="shared" si="790"/>
        <v>Lewes Keneforde</v>
      </c>
      <c r="E2993" s="3" t="s">
        <v>43</v>
      </c>
      <c r="F2993">
        <v>80</v>
      </c>
      <c r="G2993" s="1">
        <v>44471</v>
      </c>
      <c r="H2993" s="2">
        <f t="shared" si="791"/>
        <v>2</v>
      </c>
      <c r="I2993" s="2">
        <f t="shared" si="792"/>
        <v>10</v>
      </c>
      <c r="J2993" s="2">
        <f t="shared" si="793"/>
        <v>2021</v>
      </c>
      <c r="K2993" s="1">
        <v>44528</v>
      </c>
      <c r="L2993" s="2">
        <f t="shared" si="794"/>
        <v>28</v>
      </c>
      <c r="M2993" s="2">
        <f t="shared" si="795"/>
        <v>11</v>
      </c>
      <c r="N2993" s="2">
        <f t="shared" si="796"/>
        <v>2021</v>
      </c>
      <c r="O2993" s="2">
        <f t="shared" si="797"/>
        <v>57</v>
      </c>
      <c r="P2993" t="s">
        <v>118</v>
      </c>
      <c r="Q2993" t="s">
        <v>54</v>
      </c>
      <c r="R2993" t="s">
        <v>12732</v>
      </c>
      <c r="S2993" t="s">
        <v>100</v>
      </c>
      <c r="T2993" s="3" t="s">
        <v>37</v>
      </c>
      <c r="U2993" s="4">
        <v>2762.15</v>
      </c>
      <c r="V2993" t="s">
        <v>2814</v>
      </c>
      <c r="W2993" s="3" t="s">
        <v>23011</v>
      </c>
      <c r="X2993" s="3" t="s">
        <v>23011</v>
      </c>
      <c r="Y2993" t="s">
        <v>12733</v>
      </c>
      <c r="Z2993" t="s">
        <v>23012</v>
      </c>
      <c r="AA2993" t="s">
        <v>7218</v>
      </c>
    </row>
    <row r="2994" spans="1:27" x14ac:dyDescent="0.3">
      <c r="A2994">
        <f t="shared" si="798"/>
        <v>2993</v>
      </c>
      <c r="B2994" t="s">
        <v>3287</v>
      </c>
      <c r="C2994" t="s">
        <v>12734</v>
      </c>
      <c r="D2994" t="str">
        <f t="shared" si="790"/>
        <v>Hamid Mayston</v>
      </c>
      <c r="E2994" s="3" t="s">
        <v>43</v>
      </c>
      <c r="F2994">
        <v>79</v>
      </c>
      <c r="G2994" s="1">
        <v>44536</v>
      </c>
      <c r="H2994" s="2">
        <f t="shared" si="791"/>
        <v>6</v>
      </c>
      <c r="I2994" s="2">
        <f t="shared" si="792"/>
        <v>12</v>
      </c>
      <c r="J2994" s="2">
        <f t="shared" si="793"/>
        <v>2021</v>
      </c>
      <c r="K2994" s="1">
        <f>G2994+8</f>
        <v>44544</v>
      </c>
      <c r="L2994" s="2">
        <f t="shared" si="794"/>
        <v>14</v>
      </c>
      <c r="M2994" s="2">
        <f t="shared" si="795"/>
        <v>12</v>
      </c>
      <c r="N2994" s="2">
        <f t="shared" si="796"/>
        <v>2021</v>
      </c>
      <c r="O2994" s="2">
        <f t="shared" si="797"/>
        <v>8</v>
      </c>
      <c r="P2994" t="s">
        <v>63</v>
      </c>
      <c r="Q2994" t="s">
        <v>34</v>
      </c>
      <c r="R2994" t="s">
        <v>12735</v>
      </c>
      <c r="S2994" t="s">
        <v>146</v>
      </c>
      <c r="T2994" s="3" t="s">
        <v>47</v>
      </c>
      <c r="U2994" s="4">
        <v>14730.49</v>
      </c>
      <c r="V2994" t="s">
        <v>2088</v>
      </c>
      <c r="W2994" s="3" t="b">
        <v>0</v>
      </c>
      <c r="X2994" s="3" t="b">
        <v>1</v>
      </c>
      <c r="Y2994" t="s">
        <v>12736</v>
      </c>
      <c r="Z2994" t="s">
        <v>23012</v>
      </c>
      <c r="AA2994" t="s">
        <v>12737</v>
      </c>
    </row>
    <row r="2995" spans="1:27" x14ac:dyDescent="0.3">
      <c r="A2995">
        <f t="shared" si="798"/>
        <v>2994</v>
      </c>
      <c r="B2995" t="s">
        <v>12738</v>
      </c>
      <c r="C2995" t="s">
        <v>12739</v>
      </c>
      <c r="D2995" t="str">
        <f t="shared" si="790"/>
        <v>Ryun Boddice</v>
      </c>
      <c r="E2995" s="3" t="s">
        <v>190</v>
      </c>
      <c r="F2995">
        <v>65</v>
      </c>
      <c r="G2995" s="1">
        <v>44222</v>
      </c>
      <c r="H2995" s="2">
        <f t="shared" si="791"/>
        <v>26</v>
      </c>
      <c r="I2995" s="2">
        <f t="shared" si="792"/>
        <v>1</v>
      </c>
      <c r="J2995" s="2">
        <f t="shared" si="793"/>
        <v>2021</v>
      </c>
      <c r="K2995" s="1">
        <v>44556</v>
      </c>
      <c r="L2995" s="2">
        <f t="shared" si="794"/>
        <v>26</v>
      </c>
      <c r="M2995" s="2">
        <f t="shared" si="795"/>
        <v>12</v>
      </c>
      <c r="N2995" s="2">
        <f t="shared" si="796"/>
        <v>2021</v>
      </c>
      <c r="O2995" s="2">
        <f t="shared" si="797"/>
        <v>334</v>
      </c>
      <c r="P2995" t="s">
        <v>118</v>
      </c>
      <c r="Q2995" t="s">
        <v>90</v>
      </c>
      <c r="R2995" t="s">
        <v>12740</v>
      </c>
      <c r="S2995" t="s">
        <v>36</v>
      </c>
      <c r="T2995" s="3" t="s">
        <v>47</v>
      </c>
      <c r="U2995" s="4">
        <v>41547.69</v>
      </c>
      <c r="V2995" t="s">
        <v>647</v>
      </c>
      <c r="W2995" s="3" t="b">
        <v>0</v>
      </c>
      <c r="X2995" s="3" t="b">
        <v>1</v>
      </c>
      <c r="Y2995" t="s">
        <v>12741</v>
      </c>
      <c r="Z2995" t="s">
        <v>23012</v>
      </c>
      <c r="AA2995" t="s">
        <v>470</v>
      </c>
    </row>
    <row r="2996" spans="1:27" x14ac:dyDescent="0.3">
      <c r="A2996">
        <f t="shared" si="798"/>
        <v>2995</v>
      </c>
      <c r="B2996" t="s">
        <v>12742</v>
      </c>
      <c r="C2996" t="s">
        <v>12743</v>
      </c>
      <c r="D2996" t="str">
        <f t="shared" si="790"/>
        <v>Verena Hanaby</v>
      </c>
      <c r="E2996" s="3" t="s">
        <v>235</v>
      </c>
      <c r="F2996">
        <v>61</v>
      </c>
      <c r="G2996" s="1">
        <v>44219</v>
      </c>
      <c r="H2996" s="2">
        <f t="shared" si="791"/>
        <v>23</v>
      </c>
      <c r="I2996" s="2">
        <f t="shared" si="792"/>
        <v>1</v>
      </c>
      <c r="J2996" s="2">
        <f t="shared" si="793"/>
        <v>2021</v>
      </c>
      <c r="K2996" s="1">
        <v>44516</v>
      </c>
      <c r="L2996" s="2">
        <f t="shared" si="794"/>
        <v>16</v>
      </c>
      <c r="M2996" s="2">
        <f t="shared" si="795"/>
        <v>11</v>
      </c>
      <c r="N2996" s="2">
        <f t="shared" si="796"/>
        <v>2021</v>
      </c>
      <c r="O2996" s="2">
        <f t="shared" si="797"/>
        <v>297</v>
      </c>
      <c r="P2996" t="s">
        <v>63</v>
      </c>
      <c r="Q2996" t="s">
        <v>54</v>
      </c>
      <c r="R2996" t="s">
        <v>12744</v>
      </c>
      <c r="S2996" t="s">
        <v>56</v>
      </c>
      <c r="T2996" s="3" t="s">
        <v>37</v>
      </c>
      <c r="U2996" s="4">
        <v>52621.78</v>
      </c>
      <c r="V2996" t="s">
        <v>178</v>
      </c>
      <c r="W2996" s="3" t="s">
        <v>23011</v>
      </c>
      <c r="X2996" s="3" t="b">
        <v>1</v>
      </c>
      <c r="Y2996" t="s">
        <v>12745</v>
      </c>
      <c r="Z2996" t="s">
        <v>23012</v>
      </c>
      <c r="AA2996" t="s">
        <v>718</v>
      </c>
    </row>
    <row r="2997" spans="1:27" x14ac:dyDescent="0.3">
      <c r="A2997">
        <f t="shared" si="798"/>
        <v>2996</v>
      </c>
      <c r="B2997" t="s">
        <v>12746</v>
      </c>
      <c r="C2997" t="s">
        <v>12747</v>
      </c>
      <c r="D2997" t="str">
        <f t="shared" si="790"/>
        <v>Eugenius Tearny</v>
      </c>
      <c r="E2997" s="3" t="s">
        <v>43</v>
      </c>
      <c r="F2997">
        <v>80</v>
      </c>
      <c r="G2997" s="1">
        <v>44477</v>
      </c>
      <c r="H2997" s="2">
        <f t="shared" si="791"/>
        <v>8</v>
      </c>
      <c r="I2997" s="2">
        <f t="shared" si="792"/>
        <v>10</v>
      </c>
      <c r="J2997" s="2">
        <f t="shared" si="793"/>
        <v>2021</v>
      </c>
      <c r="K2997" s="1">
        <f t="shared" ref="K2997:K2998" si="804">G2997+8</f>
        <v>44485</v>
      </c>
      <c r="L2997" s="2">
        <f t="shared" si="794"/>
        <v>16</v>
      </c>
      <c r="M2997" s="2">
        <f t="shared" si="795"/>
        <v>10</v>
      </c>
      <c r="N2997" s="2">
        <f t="shared" si="796"/>
        <v>2021</v>
      </c>
      <c r="O2997" s="2">
        <f t="shared" si="797"/>
        <v>8</v>
      </c>
      <c r="P2997" t="s">
        <v>63</v>
      </c>
      <c r="Q2997" t="s">
        <v>23</v>
      </c>
      <c r="R2997" t="s">
        <v>12748</v>
      </c>
      <c r="S2997" t="s">
        <v>92</v>
      </c>
      <c r="T2997" s="3" t="s">
        <v>26</v>
      </c>
      <c r="U2997" s="4">
        <v>11877.73</v>
      </c>
      <c r="V2997" t="s">
        <v>1671</v>
      </c>
      <c r="W2997" s="3" t="b">
        <v>0</v>
      </c>
      <c r="X2997" s="3" t="b">
        <v>1</v>
      </c>
      <c r="Y2997" t="s">
        <v>7689</v>
      </c>
      <c r="Z2997" t="s">
        <v>23012</v>
      </c>
      <c r="AA2997" t="s">
        <v>6757</v>
      </c>
    </row>
    <row r="2998" spans="1:27" x14ac:dyDescent="0.3">
      <c r="A2998">
        <f t="shared" si="798"/>
        <v>2997</v>
      </c>
      <c r="B2998" t="s">
        <v>12749</v>
      </c>
      <c r="C2998" t="s">
        <v>12750</v>
      </c>
      <c r="D2998" t="str">
        <f t="shared" si="790"/>
        <v>Georgianna Kilcoyne</v>
      </c>
      <c r="E2998" s="3" t="s">
        <v>350</v>
      </c>
      <c r="F2998">
        <v>32</v>
      </c>
      <c r="G2998" s="1">
        <v>44449</v>
      </c>
      <c r="H2998" s="2">
        <f t="shared" si="791"/>
        <v>10</v>
      </c>
      <c r="I2998" s="2">
        <f t="shared" si="792"/>
        <v>9</v>
      </c>
      <c r="J2998" s="2">
        <f t="shared" si="793"/>
        <v>2021</v>
      </c>
      <c r="K2998" s="1">
        <f t="shared" si="804"/>
        <v>44457</v>
      </c>
      <c r="L2998" s="2">
        <f t="shared" si="794"/>
        <v>18</v>
      </c>
      <c r="M2998" s="2">
        <f t="shared" si="795"/>
        <v>9</v>
      </c>
      <c r="N2998" s="2">
        <f t="shared" si="796"/>
        <v>2021</v>
      </c>
      <c r="O2998" s="2">
        <f t="shared" si="797"/>
        <v>8</v>
      </c>
      <c r="P2998" t="s">
        <v>44</v>
      </c>
      <c r="Q2998" t="s">
        <v>126</v>
      </c>
      <c r="R2998" t="s">
        <v>12751</v>
      </c>
      <c r="S2998" t="s">
        <v>146</v>
      </c>
      <c r="T2998" s="3" t="s">
        <v>83</v>
      </c>
      <c r="U2998" s="4">
        <v>25615.87</v>
      </c>
      <c r="V2998" t="s">
        <v>806</v>
      </c>
      <c r="W2998" s="3" t="b">
        <v>1</v>
      </c>
      <c r="X2998" s="3" t="b">
        <v>0</v>
      </c>
      <c r="Y2998" t="s">
        <v>12752</v>
      </c>
      <c r="Z2998" t="s">
        <v>23012</v>
      </c>
      <c r="AA2998" t="s">
        <v>12753</v>
      </c>
    </row>
    <row r="2999" spans="1:27" x14ac:dyDescent="0.3">
      <c r="A2999">
        <f t="shared" si="798"/>
        <v>2998</v>
      </c>
      <c r="B2999" t="s">
        <v>12754</v>
      </c>
      <c r="C2999" t="s">
        <v>12755</v>
      </c>
      <c r="D2999" t="str">
        <f t="shared" si="790"/>
        <v>Sherlocke Aguilar</v>
      </c>
      <c r="E2999" s="3" t="s">
        <v>43</v>
      </c>
      <c r="F2999">
        <v>56</v>
      </c>
      <c r="G2999" s="1">
        <v>44230</v>
      </c>
      <c r="H2999" s="2">
        <f t="shared" si="791"/>
        <v>3</v>
      </c>
      <c r="I2999" s="2">
        <f t="shared" si="792"/>
        <v>2</v>
      </c>
      <c r="J2999" s="2">
        <f t="shared" si="793"/>
        <v>2021</v>
      </c>
      <c r="K2999" s="1">
        <v>44517</v>
      </c>
      <c r="L2999" s="2">
        <f t="shared" si="794"/>
        <v>17</v>
      </c>
      <c r="M2999" s="2">
        <f t="shared" si="795"/>
        <v>11</v>
      </c>
      <c r="N2999" s="2">
        <f t="shared" si="796"/>
        <v>2021</v>
      </c>
      <c r="O2999" s="2">
        <f t="shared" si="797"/>
        <v>287</v>
      </c>
      <c r="P2999" t="s">
        <v>118</v>
      </c>
      <c r="Q2999" t="s">
        <v>90</v>
      </c>
      <c r="R2999" t="s">
        <v>12756</v>
      </c>
      <c r="S2999" t="s">
        <v>56</v>
      </c>
      <c r="T2999" s="3" t="s">
        <v>47</v>
      </c>
      <c r="U2999" s="4">
        <v>23227.01</v>
      </c>
      <c r="V2999" t="s">
        <v>1297</v>
      </c>
      <c r="W2999" s="3" t="b">
        <v>1</v>
      </c>
      <c r="X2999" s="3" t="b">
        <v>1</v>
      </c>
      <c r="Y2999" t="s">
        <v>12757</v>
      </c>
      <c r="Z2999" t="s">
        <v>23012</v>
      </c>
      <c r="AA2999" t="s">
        <v>12758</v>
      </c>
    </row>
    <row r="3000" spans="1:27" x14ac:dyDescent="0.3">
      <c r="A3000">
        <f t="shared" si="798"/>
        <v>2999</v>
      </c>
      <c r="B3000" t="s">
        <v>12759</v>
      </c>
      <c r="C3000" t="s">
        <v>12760</v>
      </c>
      <c r="D3000" t="str">
        <f t="shared" si="790"/>
        <v>Mickey Davidov</v>
      </c>
      <c r="E3000" s="3" t="s">
        <v>43</v>
      </c>
      <c r="F3000">
        <v>12</v>
      </c>
      <c r="G3000" s="1">
        <v>44489</v>
      </c>
      <c r="H3000" s="2">
        <f t="shared" si="791"/>
        <v>20</v>
      </c>
      <c r="I3000" s="2">
        <f t="shared" si="792"/>
        <v>10</v>
      </c>
      <c r="J3000" s="2">
        <f t="shared" si="793"/>
        <v>2021</v>
      </c>
      <c r="K3000" s="1">
        <f t="shared" ref="K3000:K3008" si="805">G3000+8</f>
        <v>44497</v>
      </c>
      <c r="L3000" s="2">
        <f t="shared" si="794"/>
        <v>28</v>
      </c>
      <c r="M3000" s="2">
        <f t="shared" si="795"/>
        <v>10</v>
      </c>
      <c r="N3000" s="2">
        <f t="shared" si="796"/>
        <v>2021</v>
      </c>
      <c r="O3000" s="2">
        <f t="shared" si="797"/>
        <v>8</v>
      </c>
      <c r="P3000" t="s">
        <v>118</v>
      </c>
      <c r="Q3000" t="s">
        <v>54</v>
      </c>
      <c r="R3000" t="s">
        <v>12761</v>
      </c>
      <c r="S3000" t="s">
        <v>25</v>
      </c>
      <c r="T3000" s="3" t="s">
        <v>133</v>
      </c>
      <c r="U3000" s="4">
        <v>11874.92</v>
      </c>
      <c r="V3000" t="s">
        <v>1417</v>
      </c>
      <c r="W3000" s="3" t="b">
        <v>1</v>
      </c>
      <c r="X3000" s="3" t="b">
        <v>1</v>
      </c>
      <c r="Y3000" t="s">
        <v>12762</v>
      </c>
      <c r="Z3000" t="s">
        <v>23012</v>
      </c>
      <c r="AA3000" t="s">
        <v>10997</v>
      </c>
    </row>
    <row r="3001" spans="1:27" x14ac:dyDescent="0.3">
      <c r="A3001">
        <f t="shared" si="798"/>
        <v>3000</v>
      </c>
      <c r="B3001" t="s">
        <v>12763</v>
      </c>
      <c r="C3001" t="s">
        <v>12764</v>
      </c>
      <c r="D3001" t="str">
        <f t="shared" si="790"/>
        <v>Melicent Mulmuray</v>
      </c>
      <c r="E3001" s="3" t="s">
        <v>32</v>
      </c>
      <c r="F3001">
        <v>84</v>
      </c>
      <c r="G3001" s="1">
        <v>44503</v>
      </c>
      <c r="H3001" s="2">
        <f t="shared" si="791"/>
        <v>3</v>
      </c>
      <c r="I3001" s="2">
        <f t="shared" si="792"/>
        <v>11</v>
      </c>
      <c r="J3001" s="2">
        <f t="shared" si="793"/>
        <v>2021</v>
      </c>
      <c r="K3001" s="1">
        <f t="shared" si="805"/>
        <v>44511</v>
      </c>
      <c r="L3001" s="2">
        <f t="shared" si="794"/>
        <v>11</v>
      </c>
      <c r="M3001" s="2">
        <f t="shared" si="795"/>
        <v>11</v>
      </c>
      <c r="N3001" s="2">
        <f t="shared" si="796"/>
        <v>2021</v>
      </c>
      <c r="O3001" s="2">
        <f t="shared" si="797"/>
        <v>8</v>
      </c>
      <c r="P3001" t="s">
        <v>118</v>
      </c>
      <c r="Q3001" t="s">
        <v>126</v>
      </c>
      <c r="R3001" t="s">
        <v>12765</v>
      </c>
      <c r="S3001" t="s">
        <v>56</v>
      </c>
      <c r="T3001" s="3" t="s">
        <v>133</v>
      </c>
      <c r="U3001" s="4">
        <v>25069.72</v>
      </c>
      <c r="V3001" t="s">
        <v>1313</v>
      </c>
      <c r="W3001" s="3" t="b">
        <v>0</v>
      </c>
      <c r="X3001" s="3" t="b">
        <v>1</v>
      </c>
      <c r="Y3001" t="s">
        <v>12766</v>
      </c>
      <c r="Z3001" t="s">
        <v>23012</v>
      </c>
      <c r="AA3001" t="s">
        <v>384</v>
      </c>
    </row>
    <row r="3002" spans="1:27" x14ac:dyDescent="0.3">
      <c r="A3002">
        <f t="shared" si="798"/>
        <v>3001</v>
      </c>
      <c r="B3002" t="s">
        <v>12482</v>
      </c>
      <c r="D3002" t="str">
        <f t="shared" si="790"/>
        <v xml:space="preserve">Leigha </v>
      </c>
      <c r="E3002" s="3" t="s">
        <v>32</v>
      </c>
      <c r="F3002">
        <v>50</v>
      </c>
      <c r="G3002" s="1">
        <v>44864</v>
      </c>
      <c r="H3002" s="2">
        <f t="shared" si="791"/>
        <v>30</v>
      </c>
      <c r="I3002" s="2">
        <f t="shared" si="792"/>
        <v>10</v>
      </c>
      <c r="J3002" s="2">
        <f t="shared" si="793"/>
        <v>2022</v>
      </c>
      <c r="K3002" s="1">
        <f t="shared" si="805"/>
        <v>44872</v>
      </c>
      <c r="L3002" s="2">
        <f t="shared" si="794"/>
        <v>7</v>
      </c>
      <c r="M3002" s="2">
        <f t="shared" si="795"/>
        <v>11</v>
      </c>
      <c r="N3002" s="2">
        <f t="shared" si="796"/>
        <v>2022</v>
      </c>
      <c r="O3002" s="2">
        <f t="shared" si="797"/>
        <v>8</v>
      </c>
      <c r="P3002" t="s">
        <v>63</v>
      </c>
      <c r="Q3002" t="s">
        <v>45</v>
      </c>
      <c r="R3002" t="s">
        <v>12767</v>
      </c>
      <c r="S3002" t="s">
        <v>146</v>
      </c>
      <c r="T3002" s="3" t="s">
        <v>37</v>
      </c>
      <c r="U3002" s="4">
        <v>37081.57</v>
      </c>
      <c r="V3002" t="s">
        <v>2655</v>
      </c>
      <c r="W3002" s="3" t="s">
        <v>23011</v>
      </c>
      <c r="X3002" s="3" t="b">
        <v>0</v>
      </c>
      <c r="Y3002" t="s">
        <v>12768</v>
      </c>
      <c r="Z3002" t="s">
        <v>23012</v>
      </c>
      <c r="AA3002" t="s">
        <v>330</v>
      </c>
    </row>
    <row r="3003" spans="1:27" x14ac:dyDescent="0.3">
      <c r="A3003">
        <f t="shared" si="798"/>
        <v>3002</v>
      </c>
      <c r="B3003" t="s">
        <v>12769</v>
      </c>
      <c r="C3003" t="s">
        <v>12770</v>
      </c>
      <c r="D3003" t="str">
        <f t="shared" si="790"/>
        <v>Paddie Bonney</v>
      </c>
      <c r="E3003" s="3" t="s">
        <v>43</v>
      </c>
      <c r="F3003">
        <v>70</v>
      </c>
      <c r="G3003" s="1">
        <v>44867</v>
      </c>
      <c r="H3003" s="2">
        <f t="shared" si="791"/>
        <v>2</v>
      </c>
      <c r="I3003" s="2">
        <f t="shared" si="792"/>
        <v>11</v>
      </c>
      <c r="J3003" s="2">
        <f t="shared" si="793"/>
        <v>2022</v>
      </c>
      <c r="K3003" s="1">
        <f t="shared" si="805"/>
        <v>44875</v>
      </c>
      <c r="L3003" s="2">
        <f t="shared" si="794"/>
        <v>10</v>
      </c>
      <c r="M3003" s="2">
        <f t="shared" si="795"/>
        <v>11</v>
      </c>
      <c r="N3003" s="2">
        <f t="shared" si="796"/>
        <v>2022</v>
      </c>
      <c r="O3003" s="2">
        <f t="shared" si="797"/>
        <v>8</v>
      </c>
      <c r="P3003" t="s">
        <v>22</v>
      </c>
      <c r="Q3003" t="s">
        <v>54</v>
      </c>
      <c r="R3003" t="s">
        <v>12771</v>
      </c>
      <c r="S3003" t="s">
        <v>177</v>
      </c>
      <c r="T3003" s="3" t="s">
        <v>47</v>
      </c>
      <c r="U3003" s="4">
        <v>63363.14</v>
      </c>
      <c r="V3003" t="s">
        <v>243</v>
      </c>
      <c r="W3003" s="3" t="b">
        <v>0</v>
      </c>
      <c r="X3003" s="3" t="b">
        <v>0</v>
      </c>
      <c r="Y3003" t="s">
        <v>12772</v>
      </c>
      <c r="Z3003" t="s">
        <v>23012</v>
      </c>
      <c r="AA3003" t="s">
        <v>9564</v>
      </c>
    </row>
    <row r="3004" spans="1:27" x14ac:dyDescent="0.3">
      <c r="A3004">
        <f t="shared" si="798"/>
        <v>3003</v>
      </c>
      <c r="B3004" t="s">
        <v>12773</v>
      </c>
      <c r="C3004" t="s">
        <v>12774</v>
      </c>
      <c r="D3004" t="str">
        <f t="shared" si="790"/>
        <v>Claudio Beeby</v>
      </c>
      <c r="E3004" s="3" t="s">
        <v>43</v>
      </c>
      <c r="F3004">
        <v>52</v>
      </c>
      <c r="G3004" s="1">
        <v>44855</v>
      </c>
      <c r="H3004" s="2">
        <f t="shared" si="791"/>
        <v>21</v>
      </c>
      <c r="I3004" s="2">
        <f t="shared" si="792"/>
        <v>10</v>
      </c>
      <c r="J3004" s="2">
        <f t="shared" si="793"/>
        <v>2022</v>
      </c>
      <c r="K3004" s="1">
        <f t="shared" si="805"/>
        <v>44863</v>
      </c>
      <c r="L3004" s="2">
        <f t="shared" si="794"/>
        <v>29</v>
      </c>
      <c r="M3004" s="2">
        <f t="shared" si="795"/>
        <v>10</v>
      </c>
      <c r="N3004" s="2">
        <f t="shared" si="796"/>
        <v>2022</v>
      </c>
      <c r="O3004" s="2">
        <f t="shared" si="797"/>
        <v>8</v>
      </c>
      <c r="P3004" t="s">
        <v>73</v>
      </c>
      <c r="Q3004" t="s">
        <v>45</v>
      </c>
      <c r="R3004" t="s">
        <v>12775</v>
      </c>
      <c r="S3004" t="s">
        <v>177</v>
      </c>
      <c r="T3004" s="3" t="s">
        <v>66</v>
      </c>
      <c r="U3004" s="4">
        <v>16163.66</v>
      </c>
      <c r="V3004" t="s">
        <v>2868</v>
      </c>
      <c r="W3004" s="3" t="b">
        <v>0</v>
      </c>
      <c r="X3004" s="3" t="b">
        <v>1</v>
      </c>
      <c r="Y3004" t="s">
        <v>12776</v>
      </c>
      <c r="Z3004" t="s">
        <v>23012</v>
      </c>
      <c r="AA3004" t="s">
        <v>9325</v>
      </c>
    </row>
    <row r="3005" spans="1:27" x14ac:dyDescent="0.3">
      <c r="A3005">
        <f t="shared" si="798"/>
        <v>3004</v>
      </c>
      <c r="B3005" t="s">
        <v>12777</v>
      </c>
      <c r="C3005" t="s">
        <v>12778</v>
      </c>
      <c r="D3005" t="str">
        <f t="shared" si="790"/>
        <v>Anatol Flaxon</v>
      </c>
      <c r="E3005" s="3" t="s">
        <v>43</v>
      </c>
      <c r="F3005">
        <v>25</v>
      </c>
      <c r="G3005" s="1">
        <v>44799</v>
      </c>
      <c r="H3005" s="2">
        <f t="shared" si="791"/>
        <v>26</v>
      </c>
      <c r="I3005" s="2">
        <f t="shared" si="792"/>
        <v>8</v>
      </c>
      <c r="J3005" s="2">
        <f t="shared" si="793"/>
        <v>2022</v>
      </c>
      <c r="K3005" s="1">
        <f t="shared" si="805"/>
        <v>44807</v>
      </c>
      <c r="L3005" s="2">
        <f t="shared" si="794"/>
        <v>3</v>
      </c>
      <c r="M3005" s="2">
        <f t="shared" si="795"/>
        <v>9</v>
      </c>
      <c r="N3005" s="2">
        <f t="shared" si="796"/>
        <v>2022</v>
      </c>
      <c r="O3005" s="2">
        <f t="shared" si="797"/>
        <v>8</v>
      </c>
      <c r="P3005" t="s">
        <v>22</v>
      </c>
      <c r="Q3005" t="s">
        <v>126</v>
      </c>
      <c r="R3005" t="s">
        <v>12779</v>
      </c>
      <c r="S3005" t="s">
        <v>146</v>
      </c>
      <c r="T3005" s="3" t="s">
        <v>37</v>
      </c>
      <c r="U3005" s="4">
        <v>35030.400000000001</v>
      </c>
      <c r="V3005" t="s">
        <v>2387</v>
      </c>
      <c r="W3005" s="3" t="b">
        <v>1</v>
      </c>
      <c r="X3005" s="3" t="b">
        <v>1</v>
      </c>
      <c r="Y3005" t="s">
        <v>12780</v>
      </c>
      <c r="Z3005" t="s">
        <v>23012</v>
      </c>
      <c r="AA3005" t="s">
        <v>4367</v>
      </c>
    </row>
    <row r="3006" spans="1:27" x14ac:dyDescent="0.3">
      <c r="A3006">
        <f t="shared" si="798"/>
        <v>3005</v>
      </c>
      <c r="B3006" t="s">
        <v>12781</v>
      </c>
      <c r="C3006" t="s">
        <v>12782</v>
      </c>
      <c r="D3006" t="str">
        <f t="shared" si="790"/>
        <v>Latisha Piercy</v>
      </c>
      <c r="E3006" s="3" t="s">
        <v>32</v>
      </c>
      <c r="F3006">
        <v>21</v>
      </c>
      <c r="G3006" s="1">
        <v>44781</v>
      </c>
      <c r="H3006" s="2">
        <f t="shared" si="791"/>
        <v>8</v>
      </c>
      <c r="I3006" s="2">
        <f t="shared" si="792"/>
        <v>8</v>
      </c>
      <c r="J3006" s="2">
        <f t="shared" si="793"/>
        <v>2022</v>
      </c>
      <c r="K3006" s="1">
        <f t="shared" si="805"/>
        <v>44789</v>
      </c>
      <c r="L3006" s="2">
        <f t="shared" si="794"/>
        <v>16</v>
      </c>
      <c r="M3006" s="2">
        <f t="shared" si="795"/>
        <v>8</v>
      </c>
      <c r="N3006" s="2">
        <f t="shared" si="796"/>
        <v>2022</v>
      </c>
      <c r="O3006" s="2">
        <f t="shared" si="797"/>
        <v>8</v>
      </c>
      <c r="P3006" t="s">
        <v>22</v>
      </c>
      <c r="Q3006" t="s">
        <v>126</v>
      </c>
      <c r="R3006" t="s">
        <v>12783</v>
      </c>
      <c r="S3006" t="s">
        <v>25</v>
      </c>
      <c r="T3006" s="3" t="s">
        <v>23012</v>
      </c>
      <c r="U3006" s="4">
        <v>42137.04</v>
      </c>
      <c r="V3006" t="s">
        <v>328</v>
      </c>
      <c r="W3006" s="3" t="b">
        <v>0</v>
      </c>
      <c r="X3006" s="3" t="b">
        <v>1</v>
      </c>
      <c r="Y3006" t="s">
        <v>12784</v>
      </c>
      <c r="Z3006" t="s">
        <v>2343</v>
      </c>
      <c r="AA3006" t="s">
        <v>12785</v>
      </c>
    </row>
    <row r="3007" spans="1:27" x14ac:dyDescent="0.3">
      <c r="A3007">
        <f t="shared" si="798"/>
        <v>3006</v>
      </c>
      <c r="B3007" t="s">
        <v>12786</v>
      </c>
      <c r="C3007" t="s">
        <v>12787</v>
      </c>
      <c r="D3007" t="str">
        <f t="shared" si="790"/>
        <v>Kleon Gourdon</v>
      </c>
      <c r="E3007" s="3" t="s">
        <v>21</v>
      </c>
      <c r="F3007">
        <v>42</v>
      </c>
      <c r="G3007" s="1">
        <v>44821</v>
      </c>
      <c r="H3007" s="2">
        <f t="shared" si="791"/>
        <v>17</v>
      </c>
      <c r="I3007" s="2">
        <f t="shared" si="792"/>
        <v>9</v>
      </c>
      <c r="J3007" s="2">
        <f t="shared" si="793"/>
        <v>2022</v>
      </c>
      <c r="K3007" s="1">
        <f t="shared" si="805"/>
        <v>44829</v>
      </c>
      <c r="L3007" s="2">
        <f t="shared" si="794"/>
        <v>25</v>
      </c>
      <c r="M3007" s="2">
        <f t="shared" si="795"/>
        <v>9</v>
      </c>
      <c r="N3007" s="2">
        <f t="shared" si="796"/>
        <v>2022</v>
      </c>
      <c r="O3007" s="2">
        <f t="shared" si="797"/>
        <v>8</v>
      </c>
      <c r="P3007" t="s">
        <v>33</v>
      </c>
      <c r="Q3007" t="s">
        <v>119</v>
      </c>
      <c r="R3007" t="s">
        <v>12788</v>
      </c>
      <c r="S3007" t="s">
        <v>25</v>
      </c>
      <c r="T3007" s="3" t="s">
        <v>57</v>
      </c>
      <c r="U3007" s="4">
        <v>51749.14</v>
      </c>
      <c r="V3007" t="s">
        <v>609</v>
      </c>
      <c r="W3007" s="3" t="b">
        <v>0</v>
      </c>
      <c r="X3007" s="3" t="b">
        <v>0</v>
      </c>
      <c r="Y3007" t="s">
        <v>7763</v>
      </c>
      <c r="Z3007" t="s">
        <v>23012</v>
      </c>
      <c r="AA3007" t="s">
        <v>2167</v>
      </c>
    </row>
    <row r="3008" spans="1:27" x14ac:dyDescent="0.3">
      <c r="A3008">
        <f t="shared" si="798"/>
        <v>3007</v>
      </c>
      <c r="B3008" t="s">
        <v>12789</v>
      </c>
      <c r="C3008" t="s">
        <v>12790</v>
      </c>
      <c r="D3008" t="str">
        <f t="shared" si="790"/>
        <v>Mareah Minette</v>
      </c>
      <c r="E3008" s="3" t="s">
        <v>32</v>
      </c>
      <c r="F3008">
        <v>30</v>
      </c>
      <c r="G3008" s="1">
        <v>44821</v>
      </c>
      <c r="H3008" s="2">
        <f t="shared" si="791"/>
        <v>17</v>
      </c>
      <c r="I3008" s="2">
        <f t="shared" si="792"/>
        <v>9</v>
      </c>
      <c r="J3008" s="2">
        <f t="shared" si="793"/>
        <v>2022</v>
      </c>
      <c r="K3008" s="1">
        <f t="shared" si="805"/>
        <v>44829</v>
      </c>
      <c r="L3008" s="2">
        <f t="shared" si="794"/>
        <v>25</v>
      </c>
      <c r="M3008" s="2">
        <f t="shared" si="795"/>
        <v>9</v>
      </c>
      <c r="N3008" s="2">
        <f t="shared" si="796"/>
        <v>2022</v>
      </c>
      <c r="O3008" s="2">
        <f t="shared" si="797"/>
        <v>8</v>
      </c>
      <c r="P3008" t="s">
        <v>118</v>
      </c>
      <c r="Q3008" t="s">
        <v>34</v>
      </c>
      <c r="R3008" t="s">
        <v>12791</v>
      </c>
      <c r="S3008" t="s">
        <v>56</v>
      </c>
      <c r="T3008" s="3" t="s">
        <v>47</v>
      </c>
      <c r="U3008" s="4">
        <v>34640.1</v>
      </c>
      <c r="V3008" t="s">
        <v>3007</v>
      </c>
      <c r="W3008" s="3" t="b">
        <v>1</v>
      </c>
      <c r="X3008" s="3" t="b">
        <v>0</v>
      </c>
      <c r="Y3008" t="s">
        <v>12792</v>
      </c>
      <c r="Z3008" t="s">
        <v>12793</v>
      </c>
      <c r="AA3008" t="s">
        <v>12794</v>
      </c>
    </row>
    <row r="3009" spans="1:27" x14ac:dyDescent="0.3">
      <c r="A3009">
        <f t="shared" si="798"/>
        <v>3008</v>
      </c>
      <c r="B3009" t="s">
        <v>12795</v>
      </c>
      <c r="C3009" t="s">
        <v>12796</v>
      </c>
      <c r="D3009" t="str">
        <f t="shared" si="790"/>
        <v>Colene Plover</v>
      </c>
      <c r="E3009" s="3" t="s">
        <v>190</v>
      </c>
      <c r="F3009">
        <v>48</v>
      </c>
      <c r="G3009" s="1">
        <v>44606</v>
      </c>
      <c r="H3009" s="2">
        <f t="shared" si="791"/>
        <v>14</v>
      </c>
      <c r="I3009" s="2">
        <f t="shared" si="792"/>
        <v>2</v>
      </c>
      <c r="J3009" s="2">
        <f t="shared" si="793"/>
        <v>2022</v>
      </c>
      <c r="K3009" s="1">
        <v>44871</v>
      </c>
      <c r="L3009" s="2">
        <f t="shared" si="794"/>
        <v>6</v>
      </c>
      <c r="M3009" s="2">
        <f t="shared" si="795"/>
        <v>11</v>
      </c>
      <c r="N3009" s="2">
        <f t="shared" si="796"/>
        <v>2022</v>
      </c>
      <c r="O3009" s="2">
        <f t="shared" si="797"/>
        <v>265</v>
      </c>
      <c r="P3009" t="s">
        <v>63</v>
      </c>
      <c r="Q3009" t="s">
        <v>34</v>
      </c>
      <c r="R3009" t="s">
        <v>12797</v>
      </c>
      <c r="S3009" t="s">
        <v>76</v>
      </c>
      <c r="T3009" s="3" t="s">
        <v>26</v>
      </c>
      <c r="U3009" s="4">
        <v>33620.14</v>
      </c>
      <c r="V3009" t="s">
        <v>2120</v>
      </c>
      <c r="W3009" s="3" t="b">
        <v>1</v>
      </c>
      <c r="X3009" s="3" t="b">
        <v>1</v>
      </c>
      <c r="Y3009" t="s">
        <v>12798</v>
      </c>
      <c r="Z3009" t="s">
        <v>23012</v>
      </c>
      <c r="AA3009" t="s">
        <v>3353</v>
      </c>
    </row>
    <row r="3010" spans="1:27" x14ac:dyDescent="0.3">
      <c r="A3010">
        <f t="shared" si="798"/>
        <v>3009</v>
      </c>
      <c r="B3010" t="s">
        <v>12799</v>
      </c>
      <c r="C3010" t="s">
        <v>12800</v>
      </c>
      <c r="D3010" t="str">
        <f t="shared" si="790"/>
        <v>Sheena Blaby</v>
      </c>
      <c r="E3010" s="3" t="s">
        <v>32</v>
      </c>
      <c r="F3010">
        <v>75</v>
      </c>
      <c r="G3010" s="1">
        <v>44563</v>
      </c>
      <c r="H3010" s="2">
        <f t="shared" si="791"/>
        <v>2</v>
      </c>
      <c r="I3010" s="2">
        <f t="shared" si="792"/>
        <v>1</v>
      </c>
      <c r="J3010" s="2">
        <f t="shared" si="793"/>
        <v>2022</v>
      </c>
      <c r="K3010" s="1">
        <v>44675</v>
      </c>
      <c r="L3010" s="2">
        <f t="shared" si="794"/>
        <v>24</v>
      </c>
      <c r="M3010" s="2">
        <f t="shared" si="795"/>
        <v>4</v>
      </c>
      <c r="N3010" s="2">
        <f t="shared" si="796"/>
        <v>2022</v>
      </c>
      <c r="O3010" s="2">
        <f t="shared" si="797"/>
        <v>112</v>
      </c>
      <c r="P3010" t="s">
        <v>44</v>
      </c>
      <c r="Q3010" t="s">
        <v>90</v>
      </c>
      <c r="R3010" t="s">
        <v>12801</v>
      </c>
      <c r="S3010" t="s">
        <v>100</v>
      </c>
      <c r="T3010" s="3" t="s">
        <v>83</v>
      </c>
      <c r="U3010" s="4">
        <v>94397.57</v>
      </c>
      <c r="V3010" t="s">
        <v>651</v>
      </c>
      <c r="W3010" s="3" t="b">
        <v>0</v>
      </c>
      <c r="X3010" s="3" t="b">
        <v>1</v>
      </c>
      <c r="Y3010" t="s">
        <v>12802</v>
      </c>
      <c r="Z3010" t="s">
        <v>23012</v>
      </c>
      <c r="AA3010" t="s">
        <v>700</v>
      </c>
    </row>
    <row r="3011" spans="1:27" x14ac:dyDescent="0.3">
      <c r="A3011">
        <f t="shared" si="798"/>
        <v>3010</v>
      </c>
      <c r="B3011" t="s">
        <v>12803</v>
      </c>
      <c r="C3011" t="s">
        <v>12804</v>
      </c>
      <c r="D3011" t="str">
        <f t="shared" ref="D3011:D3074" si="806">B3011&amp; " " &amp;C3011</f>
        <v>Lurlene Dottrell</v>
      </c>
      <c r="E3011" s="3" t="s">
        <v>32</v>
      </c>
      <c r="F3011">
        <v>79</v>
      </c>
      <c r="G3011" s="1">
        <v>44837</v>
      </c>
      <c r="H3011" s="2">
        <f t="shared" ref="H3011:H3074" si="807">DAY(G3011)</f>
        <v>3</v>
      </c>
      <c r="I3011" s="2">
        <f t="shared" ref="I3011:I3074" si="808">MONTH(G3011)</f>
        <v>10</v>
      </c>
      <c r="J3011" s="2">
        <f t="shared" ref="J3011:J3074" si="809">YEAR(G3011)</f>
        <v>2022</v>
      </c>
      <c r="K3011" s="1">
        <v>44880</v>
      </c>
      <c r="L3011" s="2">
        <f t="shared" ref="L3011:L3074" si="810">DAY(K3011)</f>
        <v>15</v>
      </c>
      <c r="M3011" s="2">
        <f t="shared" ref="M3011:M3074" si="811">MONTH(K3011)</f>
        <v>11</v>
      </c>
      <c r="N3011" s="2">
        <f t="shared" ref="N3011:N3074" si="812">YEAR(K3011)</f>
        <v>2022</v>
      </c>
      <c r="O3011" s="2">
        <f t="shared" ref="O3011:O3074" si="813">K3011-G3011</f>
        <v>43</v>
      </c>
      <c r="P3011" t="s">
        <v>63</v>
      </c>
      <c r="Q3011" t="s">
        <v>74</v>
      </c>
      <c r="R3011" t="s">
        <v>12805</v>
      </c>
      <c r="S3011" t="s">
        <v>56</v>
      </c>
      <c r="T3011" s="3" t="s">
        <v>66</v>
      </c>
      <c r="U3011" s="4">
        <v>70992.08</v>
      </c>
      <c r="V3011" t="s">
        <v>339</v>
      </c>
      <c r="W3011" s="3" t="b">
        <v>1</v>
      </c>
      <c r="X3011" s="3" t="b">
        <v>0</v>
      </c>
      <c r="Y3011" t="s">
        <v>12806</v>
      </c>
      <c r="Z3011" t="s">
        <v>23012</v>
      </c>
      <c r="AA3011" t="s">
        <v>3183</v>
      </c>
    </row>
    <row r="3012" spans="1:27" x14ac:dyDescent="0.3">
      <c r="A3012">
        <f t="shared" ref="A3012:A3075" si="814">A3011+1</f>
        <v>3011</v>
      </c>
      <c r="B3012" t="s">
        <v>12807</v>
      </c>
      <c r="C3012" t="s">
        <v>12808</v>
      </c>
      <c r="D3012" t="str">
        <f t="shared" si="806"/>
        <v>Wilfred Collingwood</v>
      </c>
      <c r="E3012" s="3" t="s">
        <v>43</v>
      </c>
      <c r="F3012">
        <v>19</v>
      </c>
      <c r="G3012" s="1">
        <v>44873</v>
      </c>
      <c r="H3012" s="2">
        <f t="shared" si="807"/>
        <v>8</v>
      </c>
      <c r="I3012" s="2">
        <f t="shared" si="808"/>
        <v>11</v>
      </c>
      <c r="J3012" s="2">
        <f t="shared" si="809"/>
        <v>2022</v>
      </c>
      <c r="K3012" s="1">
        <v>44920</v>
      </c>
      <c r="L3012" s="2">
        <f t="shared" si="810"/>
        <v>25</v>
      </c>
      <c r="M3012" s="2">
        <f t="shared" si="811"/>
        <v>12</v>
      </c>
      <c r="N3012" s="2">
        <f t="shared" si="812"/>
        <v>2022</v>
      </c>
      <c r="O3012" s="2">
        <f t="shared" si="813"/>
        <v>47</v>
      </c>
      <c r="P3012" t="s">
        <v>118</v>
      </c>
      <c r="Q3012" t="s">
        <v>126</v>
      </c>
      <c r="R3012" t="s">
        <v>12809</v>
      </c>
      <c r="S3012" t="s">
        <v>146</v>
      </c>
      <c r="T3012" s="3" t="s">
        <v>57</v>
      </c>
      <c r="U3012" s="4">
        <v>56548.12</v>
      </c>
      <c r="V3012" t="s">
        <v>2588</v>
      </c>
      <c r="W3012" s="3" t="b">
        <v>1</v>
      </c>
      <c r="X3012" s="3" t="b">
        <v>1</v>
      </c>
      <c r="Y3012" t="s">
        <v>12810</v>
      </c>
      <c r="Z3012" t="s">
        <v>69</v>
      </c>
      <c r="AA3012" t="s">
        <v>4543</v>
      </c>
    </row>
    <row r="3013" spans="1:27" x14ac:dyDescent="0.3">
      <c r="A3013">
        <f t="shared" si="814"/>
        <v>3012</v>
      </c>
      <c r="B3013" t="s">
        <v>12811</v>
      </c>
      <c r="C3013" t="s">
        <v>12812</v>
      </c>
      <c r="D3013" t="str">
        <f t="shared" si="806"/>
        <v>Deeyn Furst</v>
      </c>
      <c r="E3013" s="3" t="s">
        <v>32</v>
      </c>
      <c r="F3013">
        <v>19</v>
      </c>
      <c r="G3013" s="1">
        <v>44818</v>
      </c>
      <c r="H3013" s="2">
        <f t="shared" si="807"/>
        <v>14</v>
      </c>
      <c r="I3013" s="2">
        <f t="shared" si="808"/>
        <v>9</v>
      </c>
      <c r="J3013" s="2">
        <f t="shared" si="809"/>
        <v>2022</v>
      </c>
      <c r="K3013" s="1">
        <f t="shared" ref="K3013:K3018" si="815">G3013+8</f>
        <v>44826</v>
      </c>
      <c r="L3013" s="2">
        <f t="shared" si="810"/>
        <v>22</v>
      </c>
      <c r="M3013" s="2">
        <f t="shared" si="811"/>
        <v>9</v>
      </c>
      <c r="N3013" s="2">
        <f t="shared" si="812"/>
        <v>2022</v>
      </c>
      <c r="O3013" s="2">
        <f t="shared" si="813"/>
        <v>8</v>
      </c>
      <c r="P3013" t="s">
        <v>33</v>
      </c>
      <c r="Q3013" t="s">
        <v>197</v>
      </c>
      <c r="R3013" t="s">
        <v>12813</v>
      </c>
      <c r="S3013" t="s">
        <v>25</v>
      </c>
      <c r="T3013" s="3" t="s">
        <v>83</v>
      </c>
      <c r="U3013" s="4">
        <v>75930.53</v>
      </c>
      <c r="V3013" t="s">
        <v>647</v>
      </c>
      <c r="W3013" s="3" t="b">
        <v>0</v>
      </c>
      <c r="X3013" s="3" t="s">
        <v>23011</v>
      </c>
      <c r="Y3013" t="s">
        <v>12814</v>
      </c>
      <c r="Z3013" t="s">
        <v>23012</v>
      </c>
      <c r="AA3013" t="s">
        <v>12815</v>
      </c>
    </row>
    <row r="3014" spans="1:27" x14ac:dyDescent="0.3">
      <c r="A3014">
        <f t="shared" si="814"/>
        <v>3013</v>
      </c>
      <c r="B3014" t="s">
        <v>12816</v>
      </c>
      <c r="C3014" t="s">
        <v>12817</v>
      </c>
      <c r="D3014" t="str">
        <f t="shared" si="806"/>
        <v>Saree Rannie</v>
      </c>
      <c r="E3014" s="3" t="s">
        <v>32</v>
      </c>
      <c r="F3014">
        <v>24</v>
      </c>
      <c r="G3014" s="1">
        <v>44796</v>
      </c>
      <c r="H3014" s="2">
        <f t="shared" si="807"/>
        <v>23</v>
      </c>
      <c r="I3014" s="2">
        <f t="shared" si="808"/>
        <v>8</v>
      </c>
      <c r="J3014" s="2">
        <f t="shared" si="809"/>
        <v>2022</v>
      </c>
      <c r="K3014" s="1">
        <f t="shared" si="815"/>
        <v>44804</v>
      </c>
      <c r="L3014" s="2">
        <f t="shared" si="810"/>
        <v>31</v>
      </c>
      <c r="M3014" s="2">
        <f t="shared" si="811"/>
        <v>8</v>
      </c>
      <c r="N3014" s="2">
        <f t="shared" si="812"/>
        <v>2022</v>
      </c>
      <c r="O3014" s="2">
        <f t="shared" si="813"/>
        <v>8</v>
      </c>
      <c r="P3014" t="s">
        <v>118</v>
      </c>
      <c r="Q3014" t="s">
        <v>34</v>
      </c>
      <c r="R3014" t="s">
        <v>12818</v>
      </c>
      <c r="S3014" t="s">
        <v>76</v>
      </c>
      <c r="T3014" s="3" t="s">
        <v>66</v>
      </c>
      <c r="U3014" s="4">
        <v>9287.16</v>
      </c>
      <c r="V3014" t="s">
        <v>1958</v>
      </c>
      <c r="W3014" s="3" t="s">
        <v>23011</v>
      </c>
      <c r="X3014" s="3" t="b">
        <v>1</v>
      </c>
      <c r="Y3014" t="s">
        <v>12819</v>
      </c>
      <c r="Z3014" t="s">
        <v>23012</v>
      </c>
      <c r="AA3014" t="s">
        <v>12820</v>
      </c>
    </row>
    <row r="3015" spans="1:27" x14ac:dyDescent="0.3">
      <c r="A3015">
        <f t="shared" si="814"/>
        <v>3014</v>
      </c>
      <c r="B3015" t="s">
        <v>12821</v>
      </c>
      <c r="D3015" t="str">
        <f t="shared" si="806"/>
        <v xml:space="preserve">Gilbertine </v>
      </c>
      <c r="E3015" s="3" t="s">
        <v>32</v>
      </c>
      <c r="F3015">
        <v>54</v>
      </c>
      <c r="G3015" s="1">
        <v>44800</v>
      </c>
      <c r="H3015" s="2">
        <f t="shared" si="807"/>
        <v>27</v>
      </c>
      <c r="I3015" s="2">
        <f t="shared" si="808"/>
        <v>8</v>
      </c>
      <c r="J3015" s="2">
        <f t="shared" si="809"/>
        <v>2022</v>
      </c>
      <c r="K3015" s="1">
        <f t="shared" si="815"/>
        <v>44808</v>
      </c>
      <c r="L3015" s="2">
        <f t="shared" si="810"/>
        <v>4</v>
      </c>
      <c r="M3015" s="2">
        <f t="shared" si="811"/>
        <v>9</v>
      </c>
      <c r="N3015" s="2">
        <f t="shared" si="812"/>
        <v>2022</v>
      </c>
      <c r="O3015" s="2">
        <f t="shared" si="813"/>
        <v>8</v>
      </c>
      <c r="P3015" t="s">
        <v>118</v>
      </c>
      <c r="Q3015" t="s">
        <v>90</v>
      </c>
      <c r="R3015" t="s">
        <v>12822</v>
      </c>
      <c r="S3015" t="s">
        <v>100</v>
      </c>
      <c r="T3015" s="3" t="s">
        <v>57</v>
      </c>
      <c r="U3015" s="4">
        <v>9124.4500000000007</v>
      </c>
      <c r="V3015" t="s">
        <v>230</v>
      </c>
      <c r="W3015" s="3" t="b">
        <v>0</v>
      </c>
      <c r="X3015" s="3" t="s">
        <v>23011</v>
      </c>
      <c r="Y3015" t="s">
        <v>12823</v>
      </c>
      <c r="Z3015" t="s">
        <v>23012</v>
      </c>
      <c r="AA3015" t="s">
        <v>11640</v>
      </c>
    </row>
    <row r="3016" spans="1:27" x14ac:dyDescent="0.3">
      <c r="A3016">
        <f t="shared" si="814"/>
        <v>3015</v>
      </c>
      <c r="B3016" t="s">
        <v>12824</v>
      </c>
      <c r="C3016" t="s">
        <v>12825</v>
      </c>
      <c r="D3016" t="str">
        <f t="shared" si="806"/>
        <v>Anestassia Kift</v>
      </c>
      <c r="E3016" s="3" t="s">
        <v>32</v>
      </c>
      <c r="F3016">
        <v>64</v>
      </c>
      <c r="G3016" s="1">
        <v>44890</v>
      </c>
      <c r="H3016" s="2">
        <f t="shared" si="807"/>
        <v>25</v>
      </c>
      <c r="I3016" s="2">
        <f t="shared" si="808"/>
        <v>11</v>
      </c>
      <c r="J3016" s="2">
        <f t="shared" si="809"/>
        <v>2022</v>
      </c>
      <c r="K3016" s="1">
        <f t="shared" si="815"/>
        <v>44898</v>
      </c>
      <c r="L3016" s="2">
        <f t="shared" si="810"/>
        <v>3</v>
      </c>
      <c r="M3016" s="2">
        <f t="shared" si="811"/>
        <v>12</v>
      </c>
      <c r="N3016" s="2">
        <f t="shared" si="812"/>
        <v>2022</v>
      </c>
      <c r="O3016" s="2">
        <f t="shared" si="813"/>
        <v>8</v>
      </c>
      <c r="P3016" t="s">
        <v>44</v>
      </c>
      <c r="Q3016" t="s">
        <v>197</v>
      </c>
      <c r="R3016" t="s">
        <v>12826</v>
      </c>
      <c r="S3016" t="s">
        <v>177</v>
      </c>
      <c r="T3016" s="3" t="s">
        <v>26</v>
      </c>
      <c r="U3016" s="4">
        <v>36148.9</v>
      </c>
      <c r="V3016" t="s">
        <v>441</v>
      </c>
      <c r="W3016" s="3" t="b">
        <v>0</v>
      </c>
      <c r="X3016" s="3" t="b">
        <v>0</v>
      </c>
      <c r="Y3016" t="s">
        <v>12827</v>
      </c>
      <c r="Z3016" t="s">
        <v>23012</v>
      </c>
      <c r="AA3016" t="s">
        <v>4543</v>
      </c>
    </row>
    <row r="3017" spans="1:27" x14ac:dyDescent="0.3">
      <c r="A3017">
        <f t="shared" si="814"/>
        <v>3016</v>
      </c>
      <c r="B3017" t="s">
        <v>5435</v>
      </c>
      <c r="C3017" t="s">
        <v>12828</v>
      </c>
      <c r="D3017" t="str">
        <f t="shared" si="806"/>
        <v>Dillie Bohey</v>
      </c>
      <c r="E3017" s="3" t="s">
        <v>43</v>
      </c>
      <c r="F3017">
        <v>72</v>
      </c>
      <c r="G3017" s="1">
        <v>44891</v>
      </c>
      <c r="H3017" s="2">
        <f t="shared" si="807"/>
        <v>26</v>
      </c>
      <c r="I3017" s="2">
        <f t="shared" si="808"/>
        <v>11</v>
      </c>
      <c r="J3017" s="2">
        <f t="shared" si="809"/>
        <v>2022</v>
      </c>
      <c r="K3017" s="1">
        <f t="shared" si="815"/>
        <v>44899</v>
      </c>
      <c r="L3017" s="2">
        <f t="shared" si="810"/>
        <v>4</v>
      </c>
      <c r="M3017" s="2">
        <f t="shared" si="811"/>
        <v>12</v>
      </c>
      <c r="N3017" s="2">
        <f t="shared" si="812"/>
        <v>2022</v>
      </c>
      <c r="O3017" s="2">
        <f t="shared" si="813"/>
        <v>8</v>
      </c>
      <c r="P3017" t="s">
        <v>22</v>
      </c>
      <c r="Q3017" t="s">
        <v>90</v>
      </c>
      <c r="R3017" t="s">
        <v>12829</v>
      </c>
      <c r="S3017" t="s">
        <v>177</v>
      </c>
      <c r="T3017" s="3" t="s">
        <v>47</v>
      </c>
      <c r="U3017" s="4">
        <v>29748.46</v>
      </c>
      <c r="V3017" t="s">
        <v>2462</v>
      </c>
      <c r="W3017" s="3" t="b">
        <v>1</v>
      </c>
      <c r="X3017" s="3" t="b">
        <v>0</v>
      </c>
      <c r="Y3017" t="s">
        <v>12830</v>
      </c>
      <c r="Z3017" t="s">
        <v>23012</v>
      </c>
      <c r="AA3017" t="s">
        <v>12831</v>
      </c>
    </row>
    <row r="3018" spans="1:27" x14ac:dyDescent="0.3">
      <c r="A3018">
        <f t="shared" si="814"/>
        <v>3017</v>
      </c>
      <c r="B3018" t="s">
        <v>12832</v>
      </c>
      <c r="C3018" t="s">
        <v>12833</v>
      </c>
      <c r="D3018" t="str">
        <f t="shared" si="806"/>
        <v>Alissa Emanuelli</v>
      </c>
      <c r="E3018" s="3" t="s">
        <v>32</v>
      </c>
      <c r="F3018">
        <v>50</v>
      </c>
      <c r="G3018" s="1">
        <v>44784</v>
      </c>
      <c r="H3018" s="2">
        <f t="shared" si="807"/>
        <v>11</v>
      </c>
      <c r="I3018" s="2">
        <f t="shared" si="808"/>
        <v>8</v>
      </c>
      <c r="J3018" s="2">
        <f t="shared" si="809"/>
        <v>2022</v>
      </c>
      <c r="K3018" s="1">
        <f t="shared" si="815"/>
        <v>44792</v>
      </c>
      <c r="L3018" s="2">
        <f t="shared" si="810"/>
        <v>19</v>
      </c>
      <c r="M3018" s="2">
        <f t="shared" si="811"/>
        <v>8</v>
      </c>
      <c r="N3018" s="2">
        <f t="shared" si="812"/>
        <v>2022</v>
      </c>
      <c r="O3018" s="2">
        <f t="shared" si="813"/>
        <v>8</v>
      </c>
      <c r="P3018" t="s">
        <v>44</v>
      </c>
      <c r="Q3018" t="s">
        <v>126</v>
      </c>
      <c r="R3018" t="s">
        <v>12834</v>
      </c>
      <c r="S3018" t="s">
        <v>56</v>
      </c>
      <c r="T3018" s="3" t="s">
        <v>83</v>
      </c>
      <c r="U3018" s="4">
        <v>54665.54</v>
      </c>
      <c r="V3018" t="s">
        <v>503</v>
      </c>
      <c r="W3018" s="3" t="b">
        <v>1</v>
      </c>
      <c r="X3018" s="3" t="b">
        <v>0</v>
      </c>
      <c r="Y3018" t="s">
        <v>12835</v>
      </c>
      <c r="Z3018" t="s">
        <v>23012</v>
      </c>
      <c r="AA3018" t="s">
        <v>1650</v>
      </c>
    </row>
    <row r="3019" spans="1:27" x14ac:dyDescent="0.3">
      <c r="A3019">
        <f t="shared" si="814"/>
        <v>3018</v>
      </c>
      <c r="B3019" t="s">
        <v>5542</v>
      </c>
      <c r="D3019" t="str">
        <f t="shared" si="806"/>
        <v xml:space="preserve">Cleopatra </v>
      </c>
      <c r="E3019" s="3" t="s">
        <v>32</v>
      </c>
      <c r="F3019">
        <v>58</v>
      </c>
      <c r="G3019" s="1">
        <v>44694</v>
      </c>
      <c r="H3019" s="2">
        <f t="shared" si="807"/>
        <v>13</v>
      </c>
      <c r="I3019" s="2">
        <f t="shared" si="808"/>
        <v>5</v>
      </c>
      <c r="J3019" s="2">
        <f t="shared" si="809"/>
        <v>2022</v>
      </c>
      <c r="K3019" s="1">
        <v>44778</v>
      </c>
      <c r="L3019" s="2">
        <f t="shared" si="810"/>
        <v>5</v>
      </c>
      <c r="M3019" s="2">
        <f t="shared" si="811"/>
        <v>8</v>
      </c>
      <c r="N3019" s="2">
        <f t="shared" si="812"/>
        <v>2022</v>
      </c>
      <c r="O3019" s="2">
        <f t="shared" si="813"/>
        <v>84</v>
      </c>
      <c r="P3019" t="s">
        <v>33</v>
      </c>
      <c r="Q3019" t="s">
        <v>74</v>
      </c>
      <c r="R3019" t="s">
        <v>12836</v>
      </c>
      <c r="S3019" t="s">
        <v>146</v>
      </c>
      <c r="T3019" s="3" t="s">
        <v>83</v>
      </c>
      <c r="U3019" s="4">
        <v>63893.45</v>
      </c>
      <c r="V3019" t="s">
        <v>1823</v>
      </c>
      <c r="W3019" s="3" t="b">
        <v>0</v>
      </c>
      <c r="X3019" s="3" t="b">
        <v>0</v>
      </c>
      <c r="Y3019" t="s">
        <v>12837</v>
      </c>
      <c r="Z3019" t="s">
        <v>23012</v>
      </c>
      <c r="AA3019" t="s">
        <v>12838</v>
      </c>
    </row>
    <row r="3020" spans="1:27" x14ac:dyDescent="0.3">
      <c r="A3020">
        <f t="shared" si="814"/>
        <v>3019</v>
      </c>
      <c r="B3020" t="s">
        <v>10576</v>
      </c>
      <c r="C3020" t="s">
        <v>12839</v>
      </c>
      <c r="D3020" t="str">
        <f t="shared" si="806"/>
        <v>Reta Guild</v>
      </c>
      <c r="E3020" s="3" t="s">
        <v>32</v>
      </c>
      <c r="F3020">
        <v>87</v>
      </c>
      <c r="G3020" s="1">
        <v>44711</v>
      </c>
      <c r="H3020" s="2">
        <f t="shared" si="807"/>
        <v>30</v>
      </c>
      <c r="I3020" s="2">
        <f t="shared" si="808"/>
        <v>5</v>
      </c>
      <c r="J3020" s="2">
        <f t="shared" si="809"/>
        <v>2022</v>
      </c>
      <c r="K3020" s="1">
        <v>44878</v>
      </c>
      <c r="L3020" s="2">
        <f t="shared" si="810"/>
        <v>13</v>
      </c>
      <c r="M3020" s="2">
        <f t="shared" si="811"/>
        <v>11</v>
      </c>
      <c r="N3020" s="2">
        <f t="shared" si="812"/>
        <v>2022</v>
      </c>
      <c r="O3020" s="2">
        <f t="shared" si="813"/>
        <v>167</v>
      </c>
      <c r="P3020" t="s">
        <v>73</v>
      </c>
      <c r="Q3020" t="s">
        <v>197</v>
      </c>
      <c r="R3020" t="s">
        <v>12840</v>
      </c>
      <c r="S3020" t="s">
        <v>92</v>
      </c>
      <c r="T3020" s="3" t="s">
        <v>66</v>
      </c>
      <c r="U3020" s="4">
        <v>46737.77</v>
      </c>
      <c r="V3020" t="s">
        <v>4329</v>
      </c>
      <c r="W3020" s="3" t="b">
        <v>0</v>
      </c>
      <c r="X3020" s="3" t="b">
        <v>0</v>
      </c>
      <c r="Y3020" t="s">
        <v>12841</v>
      </c>
      <c r="Z3020" t="s">
        <v>23012</v>
      </c>
      <c r="AA3020" t="s">
        <v>87</v>
      </c>
    </row>
    <row r="3021" spans="1:27" x14ac:dyDescent="0.3">
      <c r="A3021">
        <f t="shared" si="814"/>
        <v>3020</v>
      </c>
      <c r="B3021" t="s">
        <v>10914</v>
      </c>
      <c r="C3021" t="s">
        <v>12842</v>
      </c>
      <c r="D3021" t="str">
        <f t="shared" si="806"/>
        <v>Jessa Raubheim</v>
      </c>
      <c r="E3021" s="3" t="s">
        <v>32</v>
      </c>
      <c r="F3021">
        <v>44</v>
      </c>
      <c r="G3021" s="1">
        <v>44772</v>
      </c>
      <c r="H3021" s="2">
        <f t="shared" si="807"/>
        <v>30</v>
      </c>
      <c r="I3021" s="2">
        <f t="shared" si="808"/>
        <v>7</v>
      </c>
      <c r="J3021" s="2">
        <f t="shared" si="809"/>
        <v>2022</v>
      </c>
      <c r="K3021" s="1">
        <v>44846</v>
      </c>
      <c r="L3021" s="2">
        <f t="shared" si="810"/>
        <v>12</v>
      </c>
      <c r="M3021" s="2">
        <f t="shared" si="811"/>
        <v>10</v>
      </c>
      <c r="N3021" s="2">
        <f t="shared" si="812"/>
        <v>2022</v>
      </c>
      <c r="O3021" s="2">
        <f t="shared" si="813"/>
        <v>74</v>
      </c>
      <c r="P3021" t="s">
        <v>63</v>
      </c>
      <c r="Q3021" t="s">
        <v>90</v>
      </c>
      <c r="R3021" t="s">
        <v>12843</v>
      </c>
      <c r="S3021" t="s">
        <v>76</v>
      </c>
      <c r="T3021" s="3" t="s">
        <v>133</v>
      </c>
      <c r="U3021" s="4">
        <v>82265.36</v>
      </c>
      <c r="V3021" t="s">
        <v>249</v>
      </c>
      <c r="W3021" s="3" t="b">
        <v>0</v>
      </c>
      <c r="X3021" s="3" t="b">
        <v>0</v>
      </c>
      <c r="Y3021" t="s">
        <v>12844</v>
      </c>
      <c r="Z3021" t="s">
        <v>23012</v>
      </c>
      <c r="AA3021" t="s">
        <v>12845</v>
      </c>
    </row>
    <row r="3022" spans="1:27" x14ac:dyDescent="0.3">
      <c r="A3022">
        <f t="shared" si="814"/>
        <v>3021</v>
      </c>
      <c r="B3022" t="s">
        <v>12846</v>
      </c>
      <c r="C3022" t="s">
        <v>12847</v>
      </c>
      <c r="D3022" t="str">
        <f t="shared" si="806"/>
        <v>Sheree Toner</v>
      </c>
      <c r="E3022" s="3" t="s">
        <v>32</v>
      </c>
      <c r="F3022">
        <v>10</v>
      </c>
      <c r="G3022" s="1">
        <v>44751</v>
      </c>
      <c r="H3022" s="2">
        <f t="shared" si="807"/>
        <v>9</v>
      </c>
      <c r="I3022" s="2">
        <f t="shared" si="808"/>
        <v>7</v>
      </c>
      <c r="J3022" s="2">
        <f t="shared" si="809"/>
        <v>2022</v>
      </c>
      <c r="K3022" s="1">
        <f t="shared" ref="K3022:K3023" si="816">G3022+8</f>
        <v>44759</v>
      </c>
      <c r="L3022" s="2">
        <f t="shared" si="810"/>
        <v>17</v>
      </c>
      <c r="M3022" s="2">
        <f t="shared" si="811"/>
        <v>7</v>
      </c>
      <c r="N3022" s="2">
        <f t="shared" si="812"/>
        <v>2022</v>
      </c>
      <c r="O3022" s="2">
        <f t="shared" si="813"/>
        <v>8</v>
      </c>
      <c r="P3022" t="s">
        <v>33</v>
      </c>
      <c r="Q3022" t="s">
        <v>54</v>
      </c>
      <c r="R3022" t="s">
        <v>12848</v>
      </c>
      <c r="S3022" t="s">
        <v>177</v>
      </c>
      <c r="T3022" s="3" t="s">
        <v>37</v>
      </c>
      <c r="U3022" s="4">
        <v>56250.9</v>
      </c>
      <c r="V3022" t="s">
        <v>603</v>
      </c>
      <c r="W3022" s="3" t="b">
        <v>0</v>
      </c>
      <c r="X3022" s="3" t="b">
        <v>0</v>
      </c>
      <c r="Y3022" t="s">
        <v>12849</v>
      </c>
      <c r="Z3022" t="s">
        <v>23012</v>
      </c>
      <c r="AA3022" t="s">
        <v>10862</v>
      </c>
    </row>
    <row r="3023" spans="1:27" x14ac:dyDescent="0.3">
      <c r="A3023">
        <f t="shared" si="814"/>
        <v>3022</v>
      </c>
      <c r="B3023" t="s">
        <v>12850</v>
      </c>
      <c r="D3023" t="str">
        <f t="shared" si="806"/>
        <v xml:space="preserve">Ermengarde </v>
      </c>
      <c r="E3023" s="3" t="s">
        <v>32</v>
      </c>
      <c r="F3023">
        <v>100</v>
      </c>
      <c r="G3023" s="1">
        <v>44674</v>
      </c>
      <c r="H3023" s="2">
        <f t="shared" si="807"/>
        <v>23</v>
      </c>
      <c r="I3023" s="2">
        <f t="shared" si="808"/>
        <v>4</v>
      </c>
      <c r="J3023" s="2">
        <f t="shared" si="809"/>
        <v>2022</v>
      </c>
      <c r="K3023" s="1">
        <f t="shared" si="816"/>
        <v>44682</v>
      </c>
      <c r="L3023" s="2">
        <f t="shared" si="810"/>
        <v>1</v>
      </c>
      <c r="M3023" s="2">
        <f t="shared" si="811"/>
        <v>5</v>
      </c>
      <c r="N3023" s="2">
        <f t="shared" si="812"/>
        <v>2022</v>
      </c>
      <c r="O3023" s="2">
        <f t="shared" si="813"/>
        <v>8</v>
      </c>
      <c r="P3023" t="s">
        <v>33</v>
      </c>
      <c r="Q3023" t="s">
        <v>54</v>
      </c>
      <c r="R3023" t="s">
        <v>12851</v>
      </c>
      <c r="S3023" t="s">
        <v>25</v>
      </c>
      <c r="T3023" s="3" t="s">
        <v>26</v>
      </c>
      <c r="U3023" s="4">
        <v>35799.519999999997</v>
      </c>
      <c r="V3023" t="s">
        <v>1256</v>
      </c>
      <c r="W3023" s="3" t="b">
        <v>0</v>
      </c>
      <c r="X3023" s="3" t="s">
        <v>23011</v>
      </c>
      <c r="Y3023" t="s">
        <v>12852</v>
      </c>
      <c r="Z3023" t="s">
        <v>23012</v>
      </c>
      <c r="AA3023" t="s">
        <v>115</v>
      </c>
    </row>
    <row r="3024" spans="1:27" x14ac:dyDescent="0.3">
      <c r="A3024">
        <f t="shared" si="814"/>
        <v>3023</v>
      </c>
      <c r="B3024" t="s">
        <v>12027</v>
      </c>
      <c r="C3024" t="s">
        <v>12853</v>
      </c>
      <c r="D3024" t="str">
        <f t="shared" si="806"/>
        <v>Klarika Yegorchenkov</v>
      </c>
      <c r="E3024" s="3" t="s">
        <v>32</v>
      </c>
      <c r="F3024">
        <v>44</v>
      </c>
      <c r="G3024" s="1">
        <v>44568</v>
      </c>
      <c r="H3024" s="2">
        <f t="shared" si="807"/>
        <v>7</v>
      </c>
      <c r="I3024" s="2">
        <f t="shared" si="808"/>
        <v>1</v>
      </c>
      <c r="J3024" s="2">
        <f t="shared" si="809"/>
        <v>2022</v>
      </c>
      <c r="K3024" s="1">
        <v>44621</v>
      </c>
      <c r="L3024" s="2">
        <f t="shared" si="810"/>
        <v>1</v>
      </c>
      <c r="M3024" s="2">
        <f t="shared" si="811"/>
        <v>3</v>
      </c>
      <c r="N3024" s="2">
        <f t="shared" si="812"/>
        <v>2022</v>
      </c>
      <c r="O3024" s="2">
        <f t="shared" si="813"/>
        <v>53</v>
      </c>
      <c r="P3024" t="s">
        <v>73</v>
      </c>
      <c r="Q3024" t="s">
        <v>54</v>
      </c>
      <c r="R3024" t="s">
        <v>12854</v>
      </c>
      <c r="S3024" t="s">
        <v>65</v>
      </c>
      <c r="T3024" s="3" t="s">
        <v>57</v>
      </c>
      <c r="U3024" s="4">
        <v>13375.88</v>
      </c>
      <c r="V3024" t="s">
        <v>4715</v>
      </c>
      <c r="W3024" s="3" t="s">
        <v>23011</v>
      </c>
      <c r="X3024" s="3" t="b">
        <v>0</v>
      </c>
      <c r="Y3024" t="s">
        <v>12855</v>
      </c>
      <c r="Z3024" t="s">
        <v>23012</v>
      </c>
      <c r="AA3024" t="s">
        <v>390</v>
      </c>
    </row>
    <row r="3025" spans="1:27" x14ac:dyDescent="0.3">
      <c r="A3025">
        <f t="shared" si="814"/>
        <v>3024</v>
      </c>
      <c r="B3025" t="s">
        <v>12856</v>
      </c>
      <c r="C3025" t="s">
        <v>12857</v>
      </c>
      <c r="D3025" t="str">
        <f t="shared" si="806"/>
        <v>Clarinda Gurden</v>
      </c>
      <c r="E3025" s="3" t="s">
        <v>32</v>
      </c>
      <c r="F3025">
        <v>30</v>
      </c>
      <c r="G3025" s="1">
        <v>44845</v>
      </c>
      <c r="H3025" s="2">
        <f t="shared" si="807"/>
        <v>11</v>
      </c>
      <c r="I3025" s="2">
        <f t="shared" si="808"/>
        <v>10</v>
      </c>
      <c r="J3025" s="2">
        <f t="shared" si="809"/>
        <v>2022</v>
      </c>
      <c r="K3025" s="1">
        <f t="shared" ref="K3025:K3028" si="817">G3025+8</f>
        <v>44853</v>
      </c>
      <c r="L3025" s="2">
        <f t="shared" si="810"/>
        <v>19</v>
      </c>
      <c r="M3025" s="2">
        <f t="shared" si="811"/>
        <v>10</v>
      </c>
      <c r="N3025" s="2">
        <f t="shared" si="812"/>
        <v>2022</v>
      </c>
      <c r="O3025" s="2">
        <f t="shared" si="813"/>
        <v>8</v>
      </c>
      <c r="P3025" t="s">
        <v>118</v>
      </c>
      <c r="Q3025" t="s">
        <v>45</v>
      </c>
      <c r="R3025" t="s">
        <v>12858</v>
      </c>
      <c r="S3025" t="s">
        <v>25</v>
      </c>
      <c r="T3025" s="3" t="s">
        <v>66</v>
      </c>
      <c r="U3025" s="4">
        <v>86529.51</v>
      </c>
      <c r="V3025" t="s">
        <v>1121</v>
      </c>
      <c r="W3025" s="3" t="s">
        <v>23011</v>
      </c>
      <c r="X3025" s="3" t="s">
        <v>23011</v>
      </c>
      <c r="Y3025" t="s">
        <v>12859</v>
      </c>
      <c r="Z3025" t="s">
        <v>23012</v>
      </c>
      <c r="AA3025" t="s">
        <v>4543</v>
      </c>
    </row>
    <row r="3026" spans="1:27" x14ac:dyDescent="0.3">
      <c r="A3026">
        <f t="shared" si="814"/>
        <v>3025</v>
      </c>
      <c r="B3026" t="s">
        <v>12860</v>
      </c>
      <c r="C3026" t="s">
        <v>12861</v>
      </c>
      <c r="D3026" t="str">
        <f t="shared" si="806"/>
        <v>Michaela Crowdy</v>
      </c>
      <c r="E3026" s="3" t="s">
        <v>32</v>
      </c>
      <c r="F3026">
        <v>8</v>
      </c>
      <c r="G3026" s="1">
        <v>44786</v>
      </c>
      <c r="H3026" s="2">
        <f t="shared" si="807"/>
        <v>13</v>
      </c>
      <c r="I3026" s="2">
        <f t="shared" si="808"/>
        <v>8</v>
      </c>
      <c r="J3026" s="2">
        <f t="shared" si="809"/>
        <v>2022</v>
      </c>
      <c r="K3026" s="1">
        <f t="shared" si="817"/>
        <v>44794</v>
      </c>
      <c r="L3026" s="2">
        <f t="shared" si="810"/>
        <v>21</v>
      </c>
      <c r="M3026" s="2">
        <f t="shared" si="811"/>
        <v>8</v>
      </c>
      <c r="N3026" s="2">
        <f t="shared" si="812"/>
        <v>2022</v>
      </c>
      <c r="O3026" s="2">
        <f t="shared" si="813"/>
        <v>8</v>
      </c>
      <c r="P3026" t="s">
        <v>118</v>
      </c>
      <c r="Q3026" t="s">
        <v>23</v>
      </c>
      <c r="R3026" t="s">
        <v>12862</v>
      </c>
      <c r="S3026" t="s">
        <v>25</v>
      </c>
      <c r="T3026" s="3" t="s">
        <v>83</v>
      </c>
      <c r="U3026" s="4">
        <v>14726.9</v>
      </c>
      <c r="V3026" t="s">
        <v>2453</v>
      </c>
      <c r="W3026" s="3" t="s">
        <v>23011</v>
      </c>
      <c r="X3026" s="3" t="b">
        <v>0</v>
      </c>
      <c r="Y3026" t="s">
        <v>12863</v>
      </c>
      <c r="Z3026" t="s">
        <v>23012</v>
      </c>
      <c r="AA3026" t="s">
        <v>1338</v>
      </c>
    </row>
    <row r="3027" spans="1:27" x14ac:dyDescent="0.3">
      <c r="A3027">
        <f t="shared" si="814"/>
        <v>3026</v>
      </c>
      <c r="B3027" t="s">
        <v>12864</v>
      </c>
      <c r="C3027" t="s">
        <v>12865</v>
      </c>
      <c r="D3027" t="str">
        <f t="shared" si="806"/>
        <v>Aharon Carriage</v>
      </c>
      <c r="E3027" s="3" t="s">
        <v>43</v>
      </c>
      <c r="F3027">
        <v>58</v>
      </c>
      <c r="G3027" s="1">
        <v>44803</v>
      </c>
      <c r="H3027" s="2">
        <f t="shared" si="807"/>
        <v>30</v>
      </c>
      <c r="I3027" s="2">
        <f t="shared" si="808"/>
        <v>8</v>
      </c>
      <c r="J3027" s="2">
        <f t="shared" si="809"/>
        <v>2022</v>
      </c>
      <c r="K3027" s="1">
        <f t="shared" si="817"/>
        <v>44811</v>
      </c>
      <c r="L3027" s="2">
        <f t="shared" si="810"/>
        <v>7</v>
      </c>
      <c r="M3027" s="2">
        <f t="shared" si="811"/>
        <v>9</v>
      </c>
      <c r="N3027" s="2">
        <f t="shared" si="812"/>
        <v>2022</v>
      </c>
      <c r="O3027" s="2">
        <f t="shared" si="813"/>
        <v>8</v>
      </c>
      <c r="P3027" t="s">
        <v>44</v>
      </c>
      <c r="Q3027" t="s">
        <v>126</v>
      </c>
      <c r="R3027" t="s">
        <v>12866</v>
      </c>
      <c r="S3027" t="s">
        <v>25</v>
      </c>
      <c r="T3027" s="3" t="s">
        <v>66</v>
      </c>
      <c r="U3027" s="4">
        <v>28724.68</v>
      </c>
      <c r="V3027" t="s">
        <v>1784</v>
      </c>
      <c r="W3027" s="3" t="b">
        <v>0</v>
      </c>
      <c r="X3027" s="3" t="s">
        <v>23011</v>
      </c>
      <c r="Y3027" t="s">
        <v>659</v>
      </c>
      <c r="Z3027" t="s">
        <v>659</v>
      </c>
      <c r="AA3027" t="s">
        <v>12867</v>
      </c>
    </row>
    <row r="3028" spans="1:27" x14ac:dyDescent="0.3">
      <c r="A3028">
        <f t="shared" si="814"/>
        <v>3027</v>
      </c>
      <c r="B3028" t="s">
        <v>6915</v>
      </c>
      <c r="C3028" t="s">
        <v>12868</v>
      </c>
      <c r="D3028" t="str">
        <f t="shared" si="806"/>
        <v>Mercy De Lorenzo</v>
      </c>
      <c r="E3028" s="3" t="s">
        <v>32</v>
      </c>
      <c r="F3028">
        <v>73</v>
      </c>
      <c r="G3028" s="1">
        <v>44702</v>
      </c>
      <c r="H3028" s="2">
        <f t="shared" si="807"/>
        <v>21</v>
      </c>
      <c r="I3028" s="2">
        <f t="shared" si="808"/>
        <v>5</v>
      </c>
      <c r="J3028" s="2">
        <f t="shared" si="809"/>
        <v>2022</v>
      </c>
      <c r="K3028" s="1">
        <f t="shared" si="817"/>
        <v>44710</v>
      </c>
      <c r="L3028" s="2">
        <f t="shared" si="810"/>
        <v>29</v>
      </c>
      <c r="M3028" s="2">
        <f t="shared" si="811"/>
        <v>5</v>
      </c>
      <c r="N3028" s="2">
        <f t="shared" si="812"/>
        <v>2022</v>
      </c>
      <c r="O3028" s="2">
        <f t="shared" si="813"/>
        <v>8</v>
      </c>
      <c r="P3028" t="s">
        <v>63</v>
      </c>
      <c r="Q3028" t="s">
        <v>197</v>
      </c>
      <c r="R3028" t="s">
        <v>12869</v>
      </c>
      <c r="S3028" t="s">
        <v>146</v>
      </c>
      <c r="T3028" s="3" t="s">
        <v>26</v>
      </c>
      <c r="U3028" s="4">
        <v>92403.37</v>
      </c>
      <c r="V3028" t="s">
        <v>2273</v>
      </c>
      <c r="W3028" s="3" t="b">
        <v>0</v>
      </c>
      <c r="X3028" s="3" t="b">
        <v>1</v>
      </c>
      <c r="Y3028" t="s">
        <v>10538</v>
      </c>
      <c r="Z3028" t="s">
        <v>23012</v>
      </c>
      <c r="AA3028" t="s">
        <v>6894</v>
      </c>
    </row>
    <row r="3029" spans="1:27" x14ac:dyDescent="0.3">
      <c r="A3029">
        <f t="shared" si="814"/>
        <v>3028</v>
      </c>
      <c r="B3029" t="s">
        <v>12870</v>
      </c>
      <c r="C3029" t="s">
        <v>12871</v>
      </c>
      <c r="D3029" t="str">
        <f t="shared" si="806"/>
        <v>Sigismundo Liddington</v>
      </c>
      <c r="E3029" s="3" t="s">
        <v>43</v>
      </c>
      <c r="F3029">
        <v>13</v>
      </c>
      <c r="G3029" s="1">
        <v>44702</v>
      </c>
      <c r="H3029" s="2">
        <f t="shared" si="807"/>
        <v>21</v>
      </c>
      <c r="I3029" s="2">
        <f t="shared" si="808"/>
        <v>5</v>
      </c>
      <c r="J3029" s="2">
        <f t="shared" si="809"/>
        <v>2022</v>
      </c>
      <c r="K3029" s="1">
        <v>44707</v>
      </c>
      <c r="L3029" s="2">
        <f t="shared" si="810"/>
        <v>26</v>
      </c>
      <c r="M3029" s="2">
        <f t="shared" si="811"/>
        <v>5</v>
      </c>
      <c r="N3029" s="2">
        <f t="shared" si="812"/>
        <v>2022</v>
      </c>
      <c r="O3029" s="2">
        <f t="shared" si="813"/>
        <v>5</v>
      </c>
      <c r="P3029" t="s">
        <v>118</v>
      </c>
      <c r="Q3029" t="s">
        <v>90</v>
      </c>
      <c r="R3029" t="s">
        <v>12872</v>
      </c>
      <c r="S3029" t="s">
        <v>177</v>
      </c>
      <c r="T3029" s="3" t="s">
        <v>159</v>
      </c>
      <c r="U3029" s="4">
        <v>91797.99</v>
      </c>
      <c r="V3029" t="s">
        <v>1748</v>
      </c>
      <c r="W3029" s="3" t="b">
        <v>1</v>
      </c>
      <c r="X3029" s="3" t="b">
        <v>0</v>
      </c>
      <c r="Y3029" t="s">
        <v>5516</v>
      </c>
      <c r="Z3029" t="s">
        <v>23012</v>
      </c>
      <c r="AA3029" t="s">
        <v>12873</v>
      </c>
    </row>
    <row r="3030" spans="1:27" x14ac:dyDescent="0.3">
      <c r="A3030">
        <f t="shared" si="814"/>
        <v>3029</v>
      </c>
      <c r="B3030" t="s">
        <v>12874</v>
      </c>
      <c r="C3030" t="s">
        <v>12875</v>
      </c>
      <c r="D3030" t="str">
        <f t="shared" si="806"/>
        <v>Tabatha Livsey</v>
      </c>
      <c r="E3030" s="3" t="s">
        <v>235</v>
      </c>
      <c r="F3030">
        <v>19</v>
      </c>
      <c r="G3030" s="1">
        <v>44747</v>
      </c>
      <c r="H3030" s="2">
        <f t="shared" si="807"/>
        <v>5</v>
      </c>
      <c r="I3030" s="2">
        <f t="shared" si="808"/>
        <v>7</v>
      </c>
      <c r="J3030" s="2">
        <f t="shared" si="809"/>
        <v>2022</v>
      </c>
      <c r="K3030" s="1">
        <f>G3030+8</f>
        <v>44755</v>
      </c>
      <c r="L3030" s="2">
        <f t="shared" si="810"/>
        <v>13</v>
      </c>
      <c r="M3030" s="2">
        <f t="shared" si="811"/>
        <v>7</v>
      </c>
      <c r="N3030" s="2">
        <f t="shared" si="812"/>
        <v>2022</v>
      </c>
      <c r="O3030" s="2">
        <f t="shared" si="813"/>
        <v>8</v>
      </c>
      <c r="P3030" t="s">
        <v>44</v>
      </c>
      <c r="Q3030" t="s">
        <v>23</v>
      </c>
      <c r="R3030" t="s">
        <v>12876</v>
      </c>
      <c r="S3030" t="s">
        <v>76</v>
      </c>
      <c r="T3030" s="3" t="s">
        <v>57</v>
      </c>
      <c r="U3030" s="4">
        <v>83483.61</v>
      </c>
      <c r="V3030" t="s">
        <v>904</v>
      </c>
      <c r="W3030" s="3" t="b">
        <v>1</v>
      </c>
      <c r="X3030" s="3" t="b">
        <v>1</v>
      </c>
      <c r="Y3030" t="s">
        <v>12877</v>
      </c>
      <c r="Z3030" t="s">
        <v>23012</v>
      </c>
      <c r="AA3030" t="s">
        <v>12878</v>
      </c>
    </row>
    <row r="3031" spans="1:27" x14ac:dyDescent="0.3">
      <c r="A3031">
        <f t="shared" si="814"/>
        <v>3030</v>
      </c>
      <c r="B3031" t="s">
        <v>12879</v>
      </c>
      <c r="C3031" t="s">
        <v>12880</v>
      </c>
      <c r="D3031" t="str">
        <f t="shared" si="806"/>
        <v>Nolly Chiddy</v>
      </c>
      <c r="E3031" s="3" t="s">
        <v>43</v>
      </c>
      <c r="F3031">
        <v>49</v>
      </c>
      <c r="G3031" s="1">
        <v>44610</v>
      </c>
      <c r="H3031" s="2">
        <f t="shared" si="807"/>
        <v>18</v>
      </c>
      <c r="I3031" s="2">
        <f t="shared" si="808"/>
        <v>2</v>
      </c>
      <c r="J3031" s="2">
        <f t="shared" si="809"/>
        <v>2022</v>
      </c>
      <c r="K3031" s="1">
        <v>44793</v>
      </c>
      <c r="L3031" s="2">
        <f t="shared" si="810"/>
        <v>20</v>
      </c>
      <c r="M3031" s="2">
        <f t="shared" si="811"/>
        <v>8</v>
      </c>
      <c r="N3031" s="2">
        <f t="shared" si="812"/>
        <v>2022</v>
      </c>
      <c r="O3031" s="2">
        <f t="shared" si="813"/>
        <v>183</v>
      </c>
      <c r="P3031" t="s">
        <v>22</v>
      </c>
      <c r="Q3031" t="s">
        <v>197</v>
      </c>
      <c r="R3031" t="s">
        <v>12881</v>
      </c>
      <c r="S3031" t="s">
        <v>56</v>
      </c>
      <c r="T3031" s="3" t="s">
        <v>159</v>
      </c>
      <c r="U3031" s="4">
        <v>72624.570000000007</v>
      </c>
      <c r="V3031" t="s">
        <v>1588</v>
      </c>
      <c r="W3031" s="3" t="b">
        <v>0</v>
      </c>
      <c r="X3031" s="3" t="b">
        <v>1</v>
      </c>
      <c r="Y3031" t="s">
        <v>12882</v>
      </c>
      <c r="Z3031" t="s">
        <v>2432</v>
      </c>
      <c r="AA3031" t="s">
        <v>12883</v>
      </c>
    </row>
    <row r="3032" spans="1:27" x14ac:dyDescent="0.3">
      <c r="A3032">
        <f t="shared" si="814"/>
        <v>3031</v>
      </c>
      <c r="B3032" t="s">
        <v>12884</v>
      </c>
      <c r="C3032" t="s">
        <v>12885</v>
      </c>
      <c r="D3032" t="str">
        <f t="shared" si="806"/>
        <v>Chad Olanda</v>
      </c>
      <c r="E3032" s="3" t="s">
        <v>32</v>
      </c>
      <c r="F3032">
        <v>44</v>
      </c>
      <c r="G3032" s="1">
        <v>44713</v>
      </c>
      <c r="H3032" s="2">
        <f t="shared" si="807"/>
        <v>1</v>
      </c>
      <c r="I3032" s="2">
        <f t="shared" si="808"/>
        <v>6</v>
      </c>
      <c r="J3032" s="2">
        <f t="shared" si="809"/>
        <v>2022</v>
      </c>
      <c r="K3032" s="1">
        <v>44769</v>
      </c>
      <c r="L3032" s="2">
        <f t="shared" si="810"/>
        <v>27</v>
      </c>
      <c r="M3032" s="2">
        <f t="shared" si="811"/>
        <v>7</v>
      </c>
      <c r="N3032" s="2">
        <f t="shared" si="812"/>
        <v>2022</v>
      </c>
      <c r="O3032" s="2">
        <f t="shared" si="813"/>
        <v>56</v>
      </c>
      <c r="P3032" t="s">
        <v>22</v>
      </c>
      <c r="Q3032" t="s">
        <v>126</v>
      </c>
      <c r="R3032" t="s">
        <v>12886</v>
      </c>
      <c r="S3032" t="s">
        <v>92</v>
      </c>
      <c r="T3032" s="3" t="s">
        <v>133</v>
      </c>
      <c r="U3032" s="4">
        <v>65401.62</v>
      </c>
      <c r="V3032" t="s">
        <v>943</v>
      </c>
      <c r="W3032" s="3" t="b">
        <v>0</v>
      </c>
      <c r="X3032" s="3" t="s">
        <v>23011</v>
      </c>
      <c r="Y3032" t="s">
        <v>12887</v>
      </c>
      <c r="Z3032" t="s">
        <v>23012</v>
      </c>
      <c r="AA3032" t="s">
        <v>286</v>
      </c>
    </row>
    <row r="3033" spans="1:27" x14ac:dyDescent="0.3">
      <c r="A3033">
        <f t="shared" si="814"/>
        <v>3032</v>
      </c>
      <c r="B3033" t="s">
        <v>12888</v>
      </c>
      <c r="C3033" t="s">
        <v>5958</v>
      </c>
      <c r="D3033" t="str">
        <f t="shared" si="806"/>
        <v>Tybalt Ervin</v>
      </c>
      <c r="E3033" s="3" t="s">
        <v>43</v>
      </c>
      <c r="F3033">
        <v>90</v>
      </c>
      <c r="G3033" s="1">
        <v>44647</v>
      </c>
      <c r="H3033" s="2">
        <f t="shared" si="807"/>
        <v>27</v>
      </c>
      <c r="I3033" s="2">
        <f t="shared" si="808"/>
        <v>3</v>
      </c>
      <c r="J3033" s="2">
        <f t="shared" si="809"/>
        <v>2022</v>
      </c>
      <c r="K3033" s="1">
        <v>44863</v>
      </c>
      <c r="L3033" s="2">
        <f t="shared" si="810"/>
        <v>29</v>
      </c>
      <c r="M3033" s="2">
        <f t="shared" si="811"/>
        <v>10</v>
      </c>
      <c r="N3033" s="2">
        <f t="shared" si="812"/>
        <v>2022</v>
      </c>
      <c r="O3033" s="2">
        <f t="shared" si="813"/>
        <v>216</v>
      </c>
      <c r="P3033" t="s">
        <v>63</v>
      </c>
      <c r="Q3033" t="s">
        <v>23</v>
      </c>
      <c r="R3033" t="s">
        <v>12889</v>
      </c>
      <c r="S3033" t="s">
        <v>65</v>
      </c>
      <c r="T3033" s="3" t="s">
        <v>66</v>
      </c>
      <c r="U3033" s="4">
        <v>29072.639999999999</v>
      </c>
      <c r="V3033" t="s">
        <v>7005</v>
      </c>
      <c r="W3033" s="3" t="b">
        <v>0</v>
      </c>
      <c r="X3033" s="3" t="b">
        <v>0</v>
      </c>
      <c r="Y3033" t="s">
        <v>12890</v>
      </c>
      <c r="Z3033" t="s">
        <v>808</v>
      </c>
      <c r="AA3033" t="s">
        <v>419</v>
      </c>
    </row>
    <row r="3034" spans="1:27" x14ac:dyDescent="0.3">
      <c r="A3034">
        <f t="shared" si="814"/>
        <v>3033</v>
      </c>
      <c r="B3034" t="s">
        <v>831</v>
      </c>
      <c r="C3034" t="s">
        <v>10152</v>
      </c>
      <c r="D3034" t="str">
        <f t="shared" si="806"/>
        <v>Cary Elwell</v>
      </c>
      <c r="E3034" s="3" t="s">
        <v>43</v>
      </c>
      <c r="F3034">
        <v>78</v>
      </c>
      <c r="G3034" s="1">
        <v>44647</v>
      </c>
      <c r="H3034" s="2">
        <f t="shared" si="807"/>
        <v>27</v>
      </c>
      <c r="I3034" s="2">
        <f t="shared" si="808"/>
        <v>3</v>
      </c>
      <c r="J3034" s="2">
        <f t="shared" si="809"/>
        <v>2022</v>
      </c>
      <c r="K3034" s="1">
        <f>G3034+8</f>
        <v>44655</v>
      </c>
      <c r="L3034" s="2">
        <f t="shared" si="810"/>
        <v>4</v>
      </c>
      <c r="M3034" s="2">
        <f t="shared" si="811"/>
        <v>4</v>
      </c>
      <c r="N3034" s="2">
        <f t="shared" si="812"/>
        <v>2022</v>
      </c>
      <c r="O3034" s="2">
        <f t="shared" si="813"/>
        <v>8</v>
      </c>
      <c r="P3034" t="s">
        <v>73</v>
      </c>
      <c r="Q3034" t="s">
        <v>23</v>
      </c>
      <c r="R3034" t="s">
        <v>12891</v>
      </c>
      <c r="S3034" t="s">
        <v>146</v>
      </c>
      <c r="T3034" s="3" t="s">
        <v>57</v>
      </c>
      <c r="U3034" s="4">
        <v>43048.13</v>
      </c>
      <c r="V3034" t="s">
        <v>1131</v>
      </c>
      <c r="W3034" s="3" t="b">
        <v>0</v>
      </c>
      <c r="X3034" s="3" t="s">
        <v>23011</v>
      </c>
      <c r="Y3034" t="s">
        <v>12892</v>
      </c>
      <c r="Z3034" t="s">
        <v>23012</v>
      </c>
      <c r="AA3034" t="s">
        <v>12893</v>
      </c>
    </row>
    <row r="3035" spans="1:27" x14ac:dyDescent="0.3">
      <c r="A3035">
        <f t="shared" si="814"/>
        <v>3034</v>
      </c>
      <c r="B3035" t="s">
        <v>6086</v>
      </c>
      <c r="C3035" t="s">
        <v>12894</v>
      </c>
      <c r="D3035" t="str">
        <f t="shared" si="806"/>
        <v>Dane Pes</v>
      </c>
      <c r="E3035" s="3" t="s">
        <v>43</v>
      </c>
      <c r="F3035">
        <v>17</v>
      </c>
      <c r="G3035" s="1">
        <v>44766</v>
      </c>
      <c r="H3035" s="2">
        <f t="shared" si="807"/>
        <v>24</v>
      </c>
      <c r="I3035" s="2">
        <f t="shared" si="808"/>
        <v>7</v>
      </c>
      <c r="J3035" s="2">
        <f t="shared" si="809"/>
        <v>2022</v>
      </c>
      <c r="K3035" s="1">
        <v>44887</v>
      </c>
      <c r="L3035" s="2">
        <f t="shared" si="810"/>
        <v>22</v>
      </c>
      <c r="M3035" s="2">
        <f t="shared" si="811"/>
        <v>11</v>
      </c>
      <c r="N3035" s="2">
        <f t="shared" si="812"/>
        <v>2022</v>
      </c>
      <c r="O3035" s="2">
        <f t="shared" si="813"/>
        <v>121</v>
      </c>
      <c r="P3035" t="s">
        <v>63</v>
      </c>
      <c r="Q3035" t="s">
        <v>45</v>
      </c>
      <c r="R3035" t="s">
        <v>12895</v>
      </c>
      <c r="S3035" t="s">
        <v>36</v>
      </c>
      <c r="T3035" s="3" t="s">
        <v>26</v>
      </c>
      <c r="U3035" s="4">
        <v>24825.53</v>
      </c>
      <c r="V3035" t="s">
        <v>1355</v>
      </c>
      <c r="W3035" s="3" t="b">
        <v>0</v>
      </c>
      <c r="X3035" s="3" t="b">
        <v>1</v>
      </c>
      <c r="Y3035" t="s">
        <v>12896</v>
      </c>
      <c r="Z3035" t="s">
        <v>23012</v>
      </c>
      <c r="AA3035" t="s">
        <v>2057</v>
      </c>
    </row>
    <row r="3036" spans="1:27" x14ac:dyDescent="0.3">
      <c r="A3036">
        <f t="shared" si="814"/>
        <v>3035</v>
      </c>
      <c r="B3036" t="s">
        <v>12897</v>
      </c>
      <c r="C3036" t="s">
        <v>12898</v>
      </c>
      <c r="D3036" t="str">
        <f t="shared" si="806"/>
        <v>Vassili Francais</v>
      </c>
      <c r="E3036" s="3" t="s">
        <v>43</v>
      </c>
      <c r="F3036">
        <v>27</v>
      </c>
      <c r="G3036" s="1">
        <v>44798</v>
      </c>
      <c r="H3036" s="2">
        <f t="shared" si="807"/>
        <v>25</v>
      </c>
      <c r="I3036" s="2">
        <f t="shared" si="808"/>
        <v>8</v>
      </c>
      <c r="J3036" s="2">
        <f t="shared" si="809"/>
        <v>2022</v>
      </c>
      <c r="K3036" s="1">
        <f>G3036+8</f>
        <v>44806</v>
      </c>
      <c r="L3036" s="2">
        <f t="shared" si="810"/>
        <v>2</v>
      </c>
      <c r="M3036" s="2">
        <f t="shared" si="811"/>
        <v>9</v>
      </c>
      <c r="N3036" s="2">
        <f t="shared" si="812"/>
        <v>2022</v>
      </c>
      <c r="O3036" s="2">
        <f t="shared" si="813"/>
        <v>8</v>
      </c>
      <c r="P3036" t="s">
        <v>73</v>
      </c>
      <c r="Q3036" t="s">
        <v>90</v>
      </c>
      <c r="R3036" t="s">
        <v>12899</v>
      </c>
      <c r="S3036" t="s">
        <v>100</v>
      </c>
      <c r="T3036" s="3" t="s">
        <v>83</v>
      </c>
      <c r="U3036" s="4">
        <v>9447.36</v>
      </c>
      <c r="V3036" t="s">
        <v>1131</v>
      </c>
      <c r="W3036" s="3" t="b">
        <v>0</v>
      </c>
      <c r="X3036" s="3" t="b">
        <v>0</v>
      </c>
      <c r="Y3036" t="s">
        <v>9522</v>
      </c>
      <c r="Z3036" t="s">
        <v>2263</v>
      </c>
      <c r="AA3036" t="s">
        <v>5841</v>
      </c>
    </row>
    <row r="3037" spans="1:27" x14ac:dyDescent="0.3">
      <c r="A3037">
        <f t="shared" si="814"/>
        <v>3036</v>
      </c>
      <c r="B3037" t="s">
        <v>12900</v>
      </c>
      <c r="C3037" t="s">
        <v>12901</v>
      </c>
      <c r="D3037" t="str">
        <f t="shared" si="806"/>
        <v>Davin McEntee</v>
      </c>
      <c r="E3037" s="3" t="s">
        <v>43</v>
      </c>
      <c r="F3037">
        <v>50</v>
      </c>
      <c r="G3037" s="1">
        <v>44576</v>
      </c>
      <c r="H3037" s="2">
        <f t="shared" si="807"/>
        <v>15</v>
      </c>
      <c r="I3037" s="2">
        <f t="shared" si="808"/>
        <v>1</v>
      </c>
      <c r="J3037" s="2">
        <f t="shared" si="809"/>
        <v>2022</v>
      </c>
      <c r="K3037" s="1">
        <v>44925</v>
      </c>
      <c r="L3037" s="2">
        <f t="shared" si="810"/>
        <v>30</v>
      </c>
      <c r="M3037" s="2">
        <f t="shared" si="811"/>
        <v>12</v>
      </c>
      <c r="N3037" s="2">
        <f t="shared" si="812"/>
        <v>2022</v>
      </c>
      <c r="O3037" s="2">
        <f t="shared" si="813"/>
        <v>349</v>
      </c>
      <c r="P3037" t="s">
        <v>44</v>
      </c>
      <c r="Q3037" t="s">
        <v>54</v>
      </c>
      <c r="R3037" t="s">
        <v>12902</v>
      </c>
      <c r="S3037" t="s">
        <v>177</v>
      </c>
      <c r="T3037" s="3" t="s">
        <v>66</v>
      </c>
      <c r="U3037" s="4">
        <v>73737.11</v>
      </c>
      <c r="V3037" t="s">
        <v>2728</v>
      </c>
      <c r="W3037" s="3" t="b">
        <v>0</v>
      </c>
      <c r="X3037" s="3" t="b">
        <v>0</v>
      </c>
      <c r="Y3037" t="s">
        <v>12903</v>
      </c>
      <c r="Z3037" t="s">
        <v>23012</v>
      </c>
      <c r="AA3037" t="s">
        <v>6182</v>
      </c>
    </row>
    <row r="3038" spans="1:27" x14ac:dyDescent="0.3">
      <c r="A3038">
        <f t="shared" si="814"/>
        <v>3037</v>
      </c>
      <c r="B3038" t="s">
        <v>8911</v>
      </c>
      <c r="C3038" t="s">
        <v>12904</v>
      </c>
      <c r="D3038" t="str">
        <f t="shared" si="806"/>
        <v>Jody Medling</v>
      </c>
      <c r="E3038" s="3" t="s">
        <v>43</v>
      </c>
      <c r="F3038">
        <v>12</v>
      </c>
      <c r="G3038" s="1">
        <v>44881</v>
      </c>
      <c r="H3038" s="2">
        <f t="shared" si="807"/>
        <v>16</v>
      </c>
      <c r="I3038" s="2">
        <f t="shared" si="808"/>
        <v>11</v>
      </c>
      <c r="J3038" s="2">
        <f t="shared" si="809"/>
        <v>2022</v>
      </c>
      <c r="K3038" s="1">
        <f t="shared" ref="K3038:K3039" si="818">G3038+8</f>
        <v>44889</v>
      </c>
      <c r="L3038" s="2">
        <f t="shared" si="810"/>
        <v>24</v>
      </c>
      <c r="M3038" s="2">
        <f t="shared" si="811"/>
        <v>11</v>
      </c>
      <c r="N3038" s="2">
        <f t="shared" si="812"/>
        <v>2022</v>
      </c>
      <c r="O3038" s="2">
        <f t="shared" si="813"/>
        <v>8</v>
      </c>
      <c r="P3038" t="s">
        <v>73</v>
      </c>
      <c r="Q3038" t="s">
        <v>45</v>
      </c>
      <c r="R3038" t="s">
        <v>12905</v>
      </c>
      <c r="S3038" t="s">
        <v>146</v>
      </c>
      <c r="T3038" s="3" t="s">
        <v>23012</v>
      </c>
      <c r="U3038" s="4">
        <v>2377.19</v>
      </c>
      <c r="V3038" t="s">
        <v>5749</v>
      </c>
      <c r="W3038" s="3" t="b">
        <v>0</v>
      </c>
      <c r="X3038" s="3" t="s">
        <v>23011</v>
      </c>
      <c r="Y3038" t="s">
        <v>12906</v>
      </c>
      <c r="Z3038" t="s">
        <v>23012</v>
      </c>
      <c r="AA3038" t="s">
        <v>12907</v>
      </c>
    </row>
    <row r="3039" spans="1:27" x14ac:dyDescent="0.3">
      <c r="A3039">
        <f t="shared" si="814"/>
        <v>3038</v>
      </c>
      <c r="B3039" t="s">
        <v>12908</v>
      </c>
      <c r="C3039" t="s">
        <v>12909</v>
      </c>
      <c r="D3039" t="str">
        <f t="shared" si="806"/>
        <v>Royce Hobgen</v>
      </c>
      <c r="E3039" s="3" t="s">
        <v>43</v>
      </c>
      <c r="F3039">
        <v>16</v>
      </c>
      <c r="G3039" s="1">
        <v>44599</v>
      </c>
      <c r="H3039" s="2">
        <f t="shared" si="807"/>
        <v>7</v>
      </c>
      <c r="I3039" s="2">
        <f t="shared" si="808"/>
        <v>2</v>
      </c>
      <c r="J3039" s="2">
        <f t="shared" si="809"/>
        <v>2022</v>
      </c>
      <c r="K3039" s="1">
        <f t="shared" si="818"/>
        <v>44607</v>
      </c>
      <c r="L3039" s="2">
        <f t="shared" si="810"/>
        <v>15</v>
      </c>
      <c r="M3039" s="2">
        <f t="shared" si="811"/>
        <v>2</v>
      </c>
      <c r="N3039" s="2">
        <f t="shared" si="812"/>
        <v>2022</v>
      </c>
      <c r="O3039" s="2">
        <f t="shared" si="813"/>
        <v>8</v>
      </c>
      <c r="P3039" t="s">
        <v>118</v>
      </c>
      <c r="Q3039" t="s">
        <v>90</v>
      </c>
      <c r="R3039" t="s">
        <v>12910</v>
      </c>
      <c r="S3039" t="s">
        <v>100</v>
      </c>
      <c r="T3039" s="3" t="s">
        <v>66</v>
      </c>
      <c r="U3039" s="4">
        <v>98883.48</v>
      </c>
      <c r="V3039" t="s">
        <v>954</v>
      </c>
      <c r="W3039" s="3" t="b">
        <v>1</v>
      </c>
      <c r="X3039" s="3" t="b">
        <v>0</v>
      </c>
      <c r="Y3039" t="s">
        <v>12911</v>
      </c>
      <c r="Z3039" t="s">
        <v>23012</v>
      </c>
      <c r="AA3039" t="s">
        <v>5215</v>
      </c>
    </row>
    <row r="3040" spans="1:27" x14ac:dyDescent="0.3">
      <c r="A3040">
        <f t="shared" si="814"/>
        <v>3039</v>
      </c>
      <c r="B3040" t="s">
        <v>12912</v>
      </c>
      <c r="D3040" t="str">
        <f t="shared" si="806"/>
        <v xml:space="preserve">Amy </v>
      </c>
      <c r="E3040" s="3" t="s">
        <v>32</v>
      </c>
      <c r="F3040">
        <v>82</v>
      </c>
      <c r="G3040" s="1">
        <v>44666</v>
      </c>
      <c r="H3040" s="2">
        <f t="shared" si="807"/>
        <v>15</v>
      </c>
      <c r="I3040" s="2">
        <f t="shared" si="808"/>
        <v>4</v>
      </c>
      <c r="J3040" s="2">
        <f t="shared" si="809"/>
        <v>2022</v>
      </c>
      <c r="K3040" s="1">
        <v>44872</v>
      </c>
      <c r="L3040" s="2">
        <f t="shared" si="810"/>
        <v>7</v>
      </c>
      <c r="M3040" s="2">
        <f t="shared" si="811"/>
        <v>11</v>
      </c>
      <c r="N3040" s="2">
        <f t="shared" si="812"/>
        <v>2022</v>
      </c>
      <c r="O3040" s="2">
        <f t="shared" si="813"/>
        <v>206</v>
      </c>
      <c r="P3040" t="s">
        <v>63</v>
      </c>
      <c r="Q3040" t="s">
        <v>90</v>
      </c>
      <c r="R3040" t="s">
        <v>12913</v>
      </c>
      <c r="S3040" t="s">
        <v>36</v>
      </c>
      <c r="T3040" s="3" t="s">
        <v>159</v>
      </c>
      <c r="U3040" s="4">
        <v>69668.509999999995</v>
      </c>
      <c r="V3040" t="s">
        <v>178</v>
      </c>
      <c r="W3040" s="3" t="b">
        <v>0</v>
      </c>
      <c r="X3040" s="3" t="b">
        <v>0</v>
      </c>
      <c r="Y3040" t="s">
        <v>12914</v>
      </c>
      <c r="Z3040" t="s">
        <v>23012</v>
      </c>
      <c r="AA3040" t="s">
        <v>3907</v>
      </c>
    </row>
    <row r="3041" spans="1:27" x14ac:dyDescent="0.3">
      <c r="A3041">
        <f t="shared" si="814"/>
        <v>3040</v>
      </c>
      <c r="B3041" t="s">
        <v>4963</v>
      </c>
      <c r="C3041" t="s">
        <v>12915</v>
      </c>
      <c r="D3041" t="str">
        <f t="shared" si="806"/>
        <v>Bertha Dicken</v>
      </c>
      <c r="E3041" s="3" t="s">
        <v>32</v>
      </c>
      <c r="F3041">
        <v>21</v>
      </c>
      <c r="G3041" s="1">
        <v>44652</v>
      </c>
      <c r="H3041" s="2">
        <f t="shared" si="807"/>
        <v>1</v>
      </c>
      <c r="I3041" s="2">
        <f t="shared" si="808"/>
        <v>4</v>
      </c>
      <c r="J3041" s="2">
        <f t="shared" si="809"/>
        <v>2022</v>
      </c>
      <c r="K3041" s="1">
        <v>44683</v>
      </c>
      <c r="L3041" s="2">
        <f t="shared" si="810"/>
        <v>2</v>
      </c>
      <c r="M3041" s="2">
        <f t="shared" si="811"/>
        <v>5</v>
      </c>
      <c r="N3041" s="2">
        <f t="shared" si="812"/>
        <v>2022</v>
      </c>
      <c r="O3041" s="2">
        <f t="shared" si="813"/>
        <v>31</v>
      </c>
      <c r="P3041" t="s">
        <v>22</v>
      </c>
      <c r="Q3041" t="s">
        <v>197</v>
      </c>
      <c r="R3041" t="s">
        <v>12916</v>
      </c>
      <c r="S3041" t="s">
        <v>92</v>
      </c>
      <c r="T3041" s="3" t="s">
        <v>66</v>
      </c>
      <c r="U3041" s="4">
        <v>88191.89</v>
      </c>
      <c r="V3041" t="s">
        <v>6361</v>
      </c>
      <c r="W3041" s="3" t="b">
        <v>0</v>
      </c>
      <c r="X3041" s="3" t="b">
        <v>0</v>
      </c>
      <c r="Y3041" t="s">
        <v>12917</v>
      </c>
      <c r="Z3041" t="s">
        <v>23012</v>
      </c>
      <c r="AA3041" t="s">
        <v>2057</v>
      </c>
    </row>
    <row r="3042" spans="1:27" x14ac:dyDescent="0.3">
      <c r="A3042">
        <f t="shared" si="814"/>
        <v>3041</v>
      </c>
      <c r="B3042" t="s">
        <v>7752</v>
      </c>
      <c r="C3042" t="s">
        <v>12918</v>
      </c>
      <c r="D3042" t="str">
        <f t="shared" si="806"/>
        <v>Marielle Ebanks</v>
      </c>
      <c r="E3042" s="3" t="s">
        <v>32</v>
      </c>
      <c r="F3042">
        <v>84</v>
      </c>
      <c r="G3042" s="1">
        <v>44728</v>
      </c>
      <c r="H3042" s="2">
        <f t="shared" si="807"/>
        <v>16</v>
      </c>
      <c r="I3042" s="2">
        <f t="shared" si="808"/>
        <v>6</v>
      </c>
      <c r="J3042" s="2">
        <f t="shared" si="809"/>
        <v>2022</v>
      </c>
      <c r="K3042" s="1">
        <f t="shared" ref="K3042:K3043" si="819">G3042+8</f>
        <v>44736</v>
      </c>
      <c r="L3042" s="2">
        <f t="shared" si="810"/>
        <v>24</v>
      </c>
      <c r="M3042" s="2">
        <f t="shared" si="811"/>
        <v>6</v>
      </c>
      <c r="N3042" s="2">
        <f t="shared" si="812"/>
        <v>2022</v>
      </c>
      <c r="O3042" s="2">
        <f t="shared" si="813"/>
        <v>8</v>
      </c>
      <c r="P3042" t="s">
        <v>44</v>
      </c>
      <c r="Q3042" t="s">
        <v>126</v>
      </c>
      <c r="R3042" t="s">
        <v>12919</v>
      </c>
      <c r="S3042" t="s">
        <v>65</v>
      </c>
      <c r="T3042" s="3" t="s">
        <v>159</v>
      </c>
      <c r="U3042" s="4">
        <v>61936.97</v>
      </c>
      <c r="V3042" t="s">
        <v>2655</v>
      </c>
      <c r="W3042" s="3" t="b">
        <v>0</v>
      </c>
      <c r="X3042" s="3" t="b">
        <v>0</v>
      </c>
      <c r="Y3042" t="s">
        <v>12920</v>
      </c>
      <c r="Z3042" t="s">
        <v>23012</v>
      </c>
      <c r="AA3042" t="s">
        <v>12921</v>
      </c>
    </row>
    <row r="3043" spans="1:27" x14ac:dyDescent="0.3">
      <c r="A3043">
        <f t="shared" si="814"/>
        <v>3042</v>
      </c>
      <c r="B3043" t="s">
        <v>12922</v>
      </c>
      <c r="C3043" t="s">
        <v>12923</v>
      </c>
      <c r="D3043" t="str">
        <f t="shared" si="806"/>
        <v>Calhoun Brodie</v>
      </c>
      <c r="E3043" s="3" t="s">
        <v>43</v>
      </c>
      <c r="F3043">
        <v>32</v>
      </c>
      <c r="G3043" s="1">
        <v>44697</v>
      </c>
      <c r="H3043" s="2">
        <f t="shared" si="807"/>
        <v>16</v>
      </c>
      <c r="I3043" s="2">
        <f t="shared" si="808"/>
        <v>5</v>
      </c>
      <c r="J3043" s="2">
        <f t="shared" si="809"/>
        <v>2022</v>
      </c>
      <c r="K3043" s="1">
        <f t="shared" si="819"/>
        <v>44705</v>
      </c>
      <c r="L3043" s="2">
        <f t="shared" si="810"/>
        <v>24</v>
      </c>
      <c r="M3043" s="2">
        <f t="shared" si="811"/>
        <v>5</v>
      </c>
      <c r="N3043" s="2">
        <f t="shared" si="812"/>
        <v>2022</v>
      </c>
      <c r="O3043" s="2">
        <f t="shared" si="813"/>
        <v>8</v>
      </c>
      <c r="P3043" t="s">
        <v>118</v>
      </c>
      <c r="Q3043" t="s">
        <v>23</v>
      </c>
      <c r="R3043" t="s">
        <v>12924</v>
      </c>
      <c r="S3043" t="s">
        <v>100</v>
      </c>
      <c r="T3043" s="3" t="s">
        <v>37</v>
      </c>
      <c r="U3043" s="4">
        <v>3949.86</v>
      </c>
      <c r="V3043" t="s">
        <v>503</v>
      </c>
      <c r="W3043" s="3" t="b">
        <v>1</v>
      </c>
      <c r="X3043" s="3" t="s">
        <v>23011</v>
      </c>
      <c r="Y3043" t="s">
        <v>12925</v>
      </c>
      <c r="Z3043" t="s">
        <v>1688</v>
      </c>
      <c r="AA3043" t="s">
        <v>12926</v>
      </c>
    </row>
    <row r="3044" spans="1:27" x14ac:dyDescent="0.3">
      <c r="A3044">
        <f t="shared" si="814"/>
        <v>3043</v>
      </c>
      <c r="B3044" t="s">
        <v>12927</v>
      </c>
      <c r="C3044" t="s">
        <v>3453</v>
      </c>
      <c r="D3044" t="str">
        <f t="shared" si="806"/>
        <v>Krystal Hoyt</v>
      </c>
      <c r="E3044" s="3" t="s">
        <v>32</v>
      </c>
      <c r="F3044">
        <v>39</v>
      </c>
      <c r="G3044" s="1">
        <v>44829</v>
      </c>
      <c r="H3044" s="2">
        <f t="shared" si="807"/>
        <v>25</v>
      </c>
      <c r="I3044" s="2">
        <f t="shared" si="808"/>
        <v>9</v>
      </c>
      <c r="J3044" s="2">
        <f t="shared" si="809"/>
        <v>2022</v>
      </c>
      <c r="K3044" s="1">
        <v>44842</v>
      </c>
      <c r="L3044" s="2">
        <f t="shared" si="810"/>
        <v>8</v>
      </c>
      <c r="M3044" s="2">
        <f t="shared" si="811"/>
        <v>10</v>
      </c>
      <c r="N3044" s="2">
        <f t="shared" si="812"/>
        <v>2022</v>
      </c>
      <c r="O3044" s="2">
        <f t="shared" si="813"/>
        <v>13</v>
      </c>
      <c r="P3044" t="s">
        <v>44</v>
      </c>
      <c r="Q3044" t="s">
        <v>90</v>
      </c>
      <c r="R3044" t="s">
        <v>12928</v>
      </c>
      <c r="S3044" t="s">
        <v>177</v>
      </c>
      <c r="T3044" s="3" t="s">
        <v>23012</v>
      </c>
      <c r="U3044" s="4">
        <v>33051.699999999997</v>
      </c>
      <c r="V3044" t="s">
        <v>1744</v>
      </c>
      <c r="W3044" s="3" t="s">
        <v>23011</v>
      </c>
      <c r="X3044" s="3" t="b">
        <v>1</v>
      </c>
      <c r="Y3044" t="s">
        <v>12929</v>
      </c>
      <c r="Z3044" t="s">
        <v>23012</v>
      </c>
      <c r="AA3044" t="s">
        <v>12400</v>
      </c>
    </row>
    <row r="3045" spans="1:27" x14ac:dyDescent="0.3">
      <c r="A3045">
        <f t="shared" si="814"/>
        <v>3044</v>
      </c>
      <c r="B3045" t="s">
        <v>5349</v>
      </c>
      <c r="C3045" t="s">
        <v>12930</v>
      </c>
      <c r="D3045" t="str">
        <f t="shared" si="806"/>
        <v>Waldo Reinbech</v>
      </c>
      <c r="E3045" s="3" t="s">
        <v>43</v>
      </c>
      <c r="F3045">
        <v>5</v>
      </c>
      <c r="G3045" s="1">
        <v>44691</v>
      </c>
      <c r="H3045" s="2">
        <f t="shared" si="807"/>
        <v>10</v>
      </c>
      <c r="I3045" s="2">
        <f t="shared" si="808"/>
        <v>5</v>
      </c>
      <c r="J3045" s="2">
        <f t="shared" si="809"/>
        <v>2022</v>
      </c>
      <c r="K3045" s="1">
        <v>44893</v>
      </c>
      <c r="L3045" s="2">
        <f t="shared" si="810"/>
        <v>28</v>
      </c>
      <c r="M3045" s="2">
        <f t="shared" si="811"/>
        <v>11</v>
      </c>
      <c r="N3045" s="2">
        <f t="shared" si="812"/>
        <v>2022</v>
      </c>
      <c r="O3045" s="2">
        <f t="shared" si="813"/>
        <v>202</v>
      </c>
      <c r="P3045" t="s">
        <v>118</v>
      </c>
      <c r="Q3045" t="s">
        <v>197</v>
      </c>
      <c r="R3045" t="s">
        <v>12931</v>
      </c>
      <c r="S3045" t="s">
        <v>146</v>
      </c>
      <c r="T3045" s="3" t="s">
        <v>37</v>
      </c>
      <c r="U3045" s="4">
        <v>53398.62</v>
      </c>
      <c r="V3045" t="s">
        <v>3136</v>
      </c>
      <c r="W3045" s="3" t="b">
        <v>1</v>
      </c>
      <c r="X3045" s="3" t="b">
        <v>0</v>
      </c>
      <c r="Y3045" t="s">
        <v>12932</v>
      </c>
      <c r="Z3045" t="s">
        <v>23012</v>
      </c>
      <c r="AA3045" t="s">
        <v>12933</v>
      </c>
    </row>
    <row r="3046" spans="1:27" x14ac:dyDescent="0.3">
      <c r="A3046">
        <f t="shared" si="814"/>
        <v>3045</v>
      </c>
      <c r="B3046" t="s">
        <v>12934</v>
      </c>
      <c r="C3046" t="s">
        <v>12935</v>
      </c>
      <c r="D3046" t="str">
        <f t="shared" si="806"/>
        <v>Rora Sporner</v>
      </c>
      <c r="E3046" s="3" t="s">
        <v>32</v>
      </c>
      <c r="F3046">
        <v>100</v>
      </c>
      <c r="G3046" s="1">
        <v>44729</v>
      </c>
      <c r="H3046" s="2">
        <f t="shared" si="807"/>
        <v>17</v>
      </c>
      <c r="I3046" s="2">
        <f t="shared" si="808"/>
        <v>6</v>
      </c>
      <c r="J3046" s="2">
        <f t="shared" si="809"/>
        <v>2022</v>
      </c>
      <c r="K3046" s="1">
        <f t="shared" ref="K3046:K3048" si="820">G3046+8</f>
        <v>44737</v>
      </c>
      <c r="L3046" s="2">
        <f t="shared" si="810"/>
        <v>25</v>
      </c>
      <c r="M3046" s="2">
        <f t="shared" si="811"/>
        <v>6</v>
      </c>
      <c r="N3046" s="2">
        <f t="shared" si="812"/>
        <v>2022</v>
      </c>
      <c r="O3046" s="2">
        <f t="shared" si="813"/>
        <v>8</v>
      </c>
      <c r="P3046" t="s">
        <v>73</v>
      </c>
      <c r="Q3046" t="s">
        <v>34</v>
      </c>
      <c r="R3046" t="s">
        <v>12936</v>
      </c>
      <c r="S3046" t="s">
        <v>36</v>
      </c>
      <c r="T3046" s="3" t="s">
        <v>26</v>
      </c>
      <c r="U3046" s="4">
        <v>57243.28</v>
      </c>
      <c r="V3046" t="s">
        <v>352</v>
      </c>
      <c r="W3046" s="3" t="s">
        <v>23011</v>
      </c>
      <c r="X3046" s="3" t="b">
        <v>0</v>
      </c>
      <c r="Y3046" t="s">
        <v>12937</v>
      </c>
      <c r="Z3046" t="s">
        <v>23012</v>
      </c>
      <c r="AA3046" t="s">
        <v>12938</v>
      </c>
    </row>
    <row r="3047" spans="1:27" x14ac:dyDescent="0.3">
      <c r="A3047">
        <f t="shared" si="814"/>
        <v>3046</v>
      </c>
      <c r="B3047" t="s">
        <v>12939</v>
      </c>
      <c r="C3047" t="s">
        <v>8982</v>
      </c>
      <c r="D3047" t="str">
        <f t="shared" si="806"/>
        <v>Spence Windle</v>
      </c>
      <c r="E3047" s="3" t="s">
        <v>43</v>
      </c>
      <c r="F3047">
        <v>2</v>
      </c>
      <c r="G3047" s="1">
        <v>44800</v>
      </c>
      <c r="H3047" s="2">
        <f t="shared" si="807"/>
        <v>27</v>
      </c>
      <c r="I3047" s="2">
        <f t="shared" si="808"/>
        <v>8</v>
      </c>
      <c r="J3047" s="2">
        <f t="shared" si="809"/>
        <v>2022</v>
      </c>
      <c r="K3047" s="1">
        <f t="shared" si="820"/>
        <v>44808</v>
      </c>
      <c r="L3047" s="2">
        <f t="shared" si="810"/>
        <v>4</v>
      </c>
      <c r="M3047" s="2">
        <f t="shared" si="811"/>
        <v>9</v>
      </c>
      <c r="N3047" s="2">
        <f t="shared" si="812"/>
        <v>2022</v>
      </c>
      <c r="O3047" s="2">
        <f t="shared" si="813"/>
        <v>8</v>
      </c>
      <c r="P3047" t="s">
        <v>44</v>
      </c>
      <c r="Q3047" t="s">
        <v>23</v>
      </c>
      <c r="R3047" t="s">
        <v>12940</v>
      </c>
      <c r="S3047" t="s">
        <v>36</v>
      </c>
      <c r="T3047" s="3" t="s">
        <v>159</v>
      </c>
      <c r="U3047" s="4">
        <v>60230.84</v>
      </c>
      <c r="V3047" t="s">
        <v>4474</v>
      </c>
      <c r="W3047" s="3" t="s">
        <v>23011</v>
      </c>
      <c r="X3047" s="3" t="b">
        <v>0</v>
      </c>
      <c r="Y3047" t="s">
        <v>12941</v>
      </c>
      <c r="Z3047" t="s">
        <v>23012</v>
      </c>
      <c r="AA3047" t="s">
        <v>7218</v>
      </c>
    </row>
    <row r="3048" spans="1:27" x14ac:dyDescent="0.3">
      <c r="A3048">
        <f t="shared" si="814"/>
        <v>3047</v>
      </c>
      <c r="B3048" t="s">
        <v>12942</v>
      </c>
      <c r="C3048" t="s">
        <v>12943</v>
      </c>
      <c r="D3048" t="str">
        <f t="shared" si="806"/>
        <v>Beltran Pidgin</v>
      </c>
      <c r="E3048" s="3" t="s">
        <v>43</v>
      </c>
      <c r="F3048">
        <v>63</v>
      </c>
      <c r="G3048" s="1">
        <v>44868</v>
      </c>
      <c r="H3048" s="2">
        <f t="shared" si="807"/>
        <v>3</v>
      </c>
      <c r="I3048" s="2">
        <f t="shared" si="808"/>
        <v>11</v>
      </c>
      <c r="J3048" s="2">
        <f t="shared" si="809"/>
        <v>2022</v>
      </c>
      <c r="K3048" s="1">
        <f t="shared" si="820"/>
        <v>44876</v>
      </c>
      <c r="L3048" s="2">
        <f t="shared" si="810"/>
        <v>11</v>
      </c>
      <c r="M3048" s="2">
        <f t="shared" si="811"/>
        <v>11</v>
      </c>
      <c r="N3048" s="2">
        <f t="shared" si="812"/>
        <v>2022</v>
      </c>
      <c r="O3048" s="2">
        <f t="shared" si="813"/>
        <v>8</v>
      </c>
      <c r="P3048" t="s">
        <v>73</v>
      </c>
      <c r="Q3048" t="s">
        <v>197</v>
      </c>
      <c r="R3048" t="s">
        <v>12944</v>
      </c>
      <c r="S3048" t="s">
        <v>100</v>
      </c>
      <c r="T3048" s="3" t="s">
        <v>57</v>
      </c>
      <c r="U3048" s="4">
        <v>78364.22</v>
      </c>
      <c r="V3048" t="s">
        <v>560</v>
      </c>
      <c r="W3048" s="3" t="b">
        <v>1</v>
      </c>
      <c r="X3048" s="3" t="b">
        <v>0</v>
      </c>
      <c r="Y3048" t="s">
        <v>12945</v>
      </c>
      <c r="Z3048" t="s">
        <v>23012</v>
      </c>
      <c r="AA3048" t="s">
        <v>396</v>
      </c>
    </row>
    <row r="3049" spans="1:27" x14ac:dyDescent="0.3">
      <c r="A3049">
        <f t="shared" si="814"/>
        <v>3048</v>
      </c>
      <c r="B3049" t="s">
        <v>12946</v>
      </c>
      <c r="C3049" t="s">
        <v>12947</v>
      </c>
      <c r="D3049" t="str">
        <f t="shared" si="806"/>
        <v>Candace Benoey</v>
      </c>
      <c r="E3049" s="3" t="s">
        <v>32</v>
      </c>
      <c r="F3049">
        <v>67</v>
      </c>
      <c r="G3049" s="1">
        <v>44610</v>
      </c>
      <c r="H3049" s="2">
        <f t="shared" si="807"/>
        <v>18</v>
      </c>
      <c r="I3049" s="2">
        <f t="shared" si="808"/>
        <v>2</v>
      </c>
      <c r="J3049" s="2">
        <f t="shared" si="809"/>
        <v>2022</v>
      </c>
      <c r="K3049" s="1">
        <v>44640</v>
      </c>
      <c r="L3049" s="2">
        <f t="shared" si="810"/>
        <v>20</v>
      </c>
      <c r="M3049" s="2">
        <f t="shared" si="811"/>
        <v>3</v>
      </c>
      <c r="N3049" s="2">
        <f t="shared" si="812"/>
        <v>2022</v>
      </c>
      <c r="O3049" s="2">
        <f t="shared" si="813"/>
        <v>30</v>
      </c>
      <c r="P3049" t="s">
        <v>118</v>
      </c>
      <c r="Q3049" t="s">
        <v>74</v>
      </c>
      <c r="R3049" t="s">
        <v>12948</v>
      </c>
      <c r="S3049" t="s">
        <v>146</v>
      </c>
      <c r="T3049" s="3" t="s">
        <v>26</v>
      </c>
      <c r="U3049" s="4">
        <v>38694.15</v>
      </c>
      <c r="V3049" t="s">
        <v>828</v>
      </c>
      <c r="W3049" s="3" t="s">
        <v>23011</v>
      </c>
      <c r="X3049" s="3" t="b">
        <v>1</v>
      </c>
      <c r="Y3049" t="s">
        <v>12949</v>
      </c>
      <c r="Z3049" t="s">
        <v>2102</v>
      </c>
      <c r="AA3049" t="s">
        <v>12950</v>
      </c>
    </row>
    <row r="3050" spans="1:27" x14ac:dyDescent="0.3">
      <c r="A3050">
        <f t="shared" si="814"/>
        <v>3049</v>
      </c>
      <c r="B3050" t="s">
        <v>12951</v>
      </c>
      <c r="C3050" t="s">
        <v>12952</v>
      </c>
      <c r="D3050" t="str">
        <f t="shared" si="806"/>
        <v>Russ Wickliffe</v>
      </c>
      <c r="E3050" s="3" t="s">
        <v>43</v>
      </c>
      <c r="F3050">
        <v>79</v>
      </c>
      <c r="G3050" s="1">
        <v>44798</v>
      </c>
      <c r="H3050" s="2">
        <f t="shared" si="807"/>
        <v>25</v>
      </c>
      <c r="I3050" s="2">
        <f t="shared" si="808"/>
        <v>8</v>
      </c>
      <c r="J3050" s="2">
        <f t="shared" si="809"/>
        <v>2022</v>
      </c>
      <c r="K3050" s="1">
        <f t="shared" ref="K3050:K3051" si="821">G3050+8</f>
        <v>44806</v>
      </c>
      <c r="L3050" s="2">
        <f t="shared" si="810"/>
        <v>2</v>
      </c>
      <c r="M3050" s="2">
        <f t="shared" si="811"/>
        <v>9</v>
      </c>
      <c r="N3050" s="2">
        <f t="shared" si="812"/>
        <v>2022</v>
      </c>
      <c r="O3050" s="2">
        <f t="shared" si="813"/>
        <v>8</v>
      </c>
      <c r="P3050" t="s">
        <v>22</v>
      </c>
      <c r="Q3050" t="s">
        <v>23</v>
      </c>
      <c r="R3050" t="s">
        <v>12953</v>
      </c>
      <c r="S3050" t="s">
        <v>76</v>
      </c>
      <c r="T3050" s="3" t="s">
        <v>66</v>
      </c>
      <c r="U3050" s="4">
        <v>30096.45</v>
      </c>
      <c r="V3050" t="s">
        <v>4342</v>
      </c>
      <c r="W3050" s="3" t="b">
        <v>1</v>
      </c>
      <c r="X3050" s="3" t="b">
        <v>0</v>
      </c>
      <c r="Y3050" t="s">
        <v>12954</v>
      </c>
      <c r="Z3050" t="s">
        <v>23012</v>
      </c>
      <c r="AA3050" t="s">
        <v>12955</v>
      </c>
    </row>
    <row r="3051" spans="1:27" x14ac:dyDescent="0.3">
      <c r="A3051">
        <f t="shared" si="814"/>
        <v>3050</v>
      </c>
      <c r="B3051" t="s">
        <v>12956</v>
      </c>
      <c r="C3051" t="s">
        <v>12957</v>
      </c>
      <c r="D3051" t="str">
        <f t="shared" si="806"/>
        <v>Lana Layman</v>
      </c>
      <c r="E3051" s="3" t="s">
        <v>32</v>
      </c>
      <c r="F3051">
        <v>89</v>
      </c>
      <c r="G3051" s="1">
        <v>44838</v>
      </c>
      <c r="H3051" s="2">
        <f t="shared" si="807"/>
        <v>4</v>
      </c>
      <c r="I3051" s="2">
        <f t="shared" si="808"/>
        <v>10</v>
      </c>
      <c r="J3051" s="2">
        <f t="shared" si="809"/>
        <v>2022</v>
      </c>
      <c r="K3051" s="1">
        <f t="shared" si="821"/>
        <v>44846</v>
      </c>
      <c r="L3051" s="2">
        <f t="shared" si="810"/>
        <v>12</v>
      </c>
      <c r="M3051" s="2">
        <f t="shared" si="811"/>
        <v>10</v>
      </c>
      <c r="N3051" s="2">
        <f t="shared" si="812"/>
        <v>2022</v>
      </c>
      <c r="O3051" s="2">
        <f t="shared" si="813"/>
        <v>8</v>
      </c>
      <c r="P3051" t="s">
        <v>73</v>
      </c>
      <c r="Q3051" t="s">
        <v>197</v>
      </c>
      <c r="R3051" t="s">
        <v>12958</v>
      </c>
      <c r="S3051" t="s">
        <v>92</v>
      </c>
      <c r="T3051" s="3" t="s">
        <v>133</v>
      </c>
      <c r="U3051" s="4">
        <v>48082.71</v>
      </c>
      <c r="V3051" t="s">
        <v>160</v>
      </c>
      <c r="W3051" s="3" t="b">
        <v>1</v>
      </c>
      <c r="X3051" s="3" t="b">
        <v>1</v>
      </c>
      <c r="Y3051" t="s">
        <v>12959</v>
      </c>
      <c r="Z3051" t="s">
        <v>23012</v>
      </c>
      <c r="AA3051" t="s">
        <v>1362</v>
      </c>
    </row>
    <row r="3052" spans="1:27" x14ac:dyDescent="0.3">
      <c r="A3052">
        <f t="shared" si="814"/>
        <v>3051</v>
      </c>
      <c r="B3052" t="s">
        <v>12960</v>
      </c>
      <c r="C3052" t="s">
        <v>12961</v>
      </c>
      <c r="D3052" t="str">
        <f t="shared" si="806"/>
        <v>Humfrey Poyle</v>
      </c>
      <c r="E3052" s="3" t="s">
        <v>43</v>
      </c>
      <c r="F3052">
        <v>3</v>
      </c>
      <c r="G3052" s="1">
        <v>44581</v>
      </c>
      <c r="H3052" s="2">
        <f t="shared" si="807"/>
        <v>20</v>
      </c>
      <c r="I3052" s="2">
        <f t="shared" si="808"/>
        <v>1</v>
      </c>
      <c r="J3052" s="2">
        <f t="shared" si="809"/>
        <v>2022</v>
      </c>
      <c r="K3052" s="1">
        <v>44603</v>
      </c>
      <c r="L3052" s="2">
        <f t="shared" si="810"/>
        <v>11</v>
      </c>
      <c r="M3052" s="2">
        <f t="shared" si="811"/>
        <v>2</v>
      </c>
      <c r="N3052" s="2">
        <f t="shared" si="812"/>
        <v>2022</v>
      </c>
      <c r="O3052" s="2">
        <f t="shared" si="813"/>
        <v>22</v>
      </c>
      <c r="P3052" t="s">
        <v>22</v>
      </c>
      <c r="Q3052" t="s">
        <v>119</v>
      </c>
      <c r="R3052" t="s">
        <v>12962</v>
      </c>
      <c r="S3052" t="s">
        <v>76</v>
      </c>
      <c r="T3052" s="3" t="s">
        <v>133</v>
      </c>
      <c r="U3052" s="4">
        <v>84441.11</v>
      </c>
      <c r="V3052" t="s">
        <v>447</v>
      </c>
      <c r="W3052" s="3" t="b">
        <v>1</v>
      </c>
      <c r="X3052" s="3" t="b">
        <v>1</v>
      </c>
      <c r="Y3052" t="s">
        <v>12963</v>
      </c>
      <c r="Z3052" t="s">
        <v>23012</v>
      </c>
      <c r="AA3052" t="s">
        <v>12964</v>
      </c>
    </row>
    <row r="3053" spans="1:27" x14ac:dyDescent="0.3">
      <c r="A3053">
        <f t="shared" si="814"/>
        <v>3052</v>
      </c>
      <c r="B3053" t="s">
        <v>7897</v>
      </c>
      <c r="C3053" t="s">
        <v>12965</v>
      </c>
      <c r="D3053" t="str">
        <f t="shared" si="806"/>
        <v>Elspeth Yakunikov</v>
      </c>
      <c r="E3053" s="3" t="s">
        <v>32</v>
      </c>
      <c r="F3053">
        <v>7</v>
      </c>
      <c r="G3053" s="1">
        <v>44597</v>
      </c>
      <c r="H3053" s="2">
        <f t="shared" si="807"/>
        <v>5</v>
      </c>
      <c r="I3053" s="2">
        <f t="shared" si="808"/>
        <v>2</v>
      </c>
      <c r="J3053" s="2">
        <f t="shared" si="809"/>
        <v>2022</v>
      </c>
      <c r="K3053" s="1">
        <v>44728</v>
      </c>
      <c r="L3053" s="2">
        <f t="shared" si="810"/>
        <v>16</v>
      </c>
      <c r="M3053" s="2">
        <f t="shared" si="811"/>
        <v>6</v>
      </c>
      <c r="N3053" s="2">
        <f t="shared" si="812"/>
        <v>2022</v>
      </c>
      <c r="O3053" s="2">
        <f t="shared" si="813"/>
        <v>131</v>
      </c>
      <c r="P3053" t="s">
        <v>118</v>
      </c>
      <c r="Q3053" t="s">
        <v>74</v>
      </c>
      <c r="R3053" t="s">
        <v>12966</v>
      </c>
      <c r="S3053" t="s">
        <v>56</v>
      </c>
      <c r="T3053" s="3" t="s">
        <v>83</v>
      </c>
      <c r="U3053" s="4">
        <v>75450.649999999994</v>
      </c>
      <c r="V3053" t="s">
        <v>2519</v>
      </c>
      <c r="W3053" s="3" t="b">
        <v>1</v>
      </c>
      <c r="X3053" s="3" t="b">
        <v>1</v>
      </c>
      <c r="Y3053" t="s">
        <v>12967</v>
      </c>
      <c r="Z3053" t="s">
        <v>23012</v>
      </c>
      <c r="AA3053" t="s">
        <v>2751</v>
      </c>
    </row>
    <row r="3054" spans="1:27" x14ac:dyDescent="0.3">
      <c r="A3054">
        <f t="shared" si="814"/>
        <v>3053</v>
      </c>
      <c r="B3054" t="s">
        <v>7033</v>
      </c>
      <c r="C3054" t="s">
        <v>12968</v>
      </c>
      <c r="D3054" t="str">
        <f t="shared" si="806"/>
        <v>Franzen Bonsale</v>
      </c>
      <c r="E3054" s="3" t="s">
        <v>43</v>
      </c>
      <c r="F3054">
        <v>16</v>
      </c>
      <c r="G3054" s="1">
        <v>44615</v>
      </c>
      <c r="H3054" s="2">
        <f t="shared" si="807"/>
        <v>23</v>
      </c>
      <c r="I3054" s="2">
        <f t="shared" si="808"/>
        <v>2</v>
      </c>
      <c r="J3054" s="2">
        <f t="shared" si="809"/>
        <v>2022</v>
      </c>
      <c r="K3054" s="1">
        <v>44822</v>
      </c>
      <c r="L3054" s="2">
        <f t="shared" si="810"/>
        <v>18</v>
      </c>
      <c r="M3054" s="2">
        <f t="shared" si="811"/>
        <v>9</v>
      </c>
      <c r="N3054" s="2">
        <f t="shared" si="812"/>
        <v>2022</v>
      </c>
      <c r="O3054" s="2">
        <f t="shared" si="813"/>
        <v>207</v>
      </c>
      <c r="P3054" t="s">
        <v>63</v>
      </c>
      <c r="Q3054" t="s">
        <v>119</v>
      </c>
      <c r="R3054" t="s">
        <v>12969</v>
      </c>
      <c r="S3054" t="s">
        <v>146</v>
      </c>
      <c r="T3054" s="3" t="s">
        <v>133</v>
      </c>
      <c r="U3054" s="4">
        <v>28627.75</v>
      </c>
      <c r="V3054" t="s">
        <v>4579</v>
      </c>
      <c r="W3054" s="3" t="b">
        <v>1</v>
      </c>
      <c r="X3054" s="3" t="b">
        <v>0</v>
      </c>
      <c r="Y3054" t="s">
        <v>12970</v>
      </c>
      <c r="Z3054" t="s">
        <v>23012</v>
      </c>
      <c r="AA3054" t="s">
        <v>2694</v>
      </c>
    </row>
    <row r="3055" spans="1:27" x14ac:dyDescent="0.3">
      <c r="A3055">
        <f t="shared" si="814"/>
        <v>3054</v>
      </c>
      <c r="B3055" t="s">
        <v>12971</v>
      </c>
      <c r="C3055" t="s">
        <v>12972</v>
      </c>
      <c r="D3055" t="str">
        <f t="shared" si="806"/>
        <v>Regan Ianson</v>
      </c>
      <c r="E3055" s="3" t="s">
        <v>43</v>
      </c>
      <c r="F3055">
        <v>39</v>
      </c>
      <c r="G3055" s="1">
        <v>44740</v>
      </c>
      <c r="H3055" s="2">
        <f t="shared" si="807"/>
        <v>28</v>
      </c>
      <c r="I3055" s="2">
        <f t="shared" si="808"/>
        <v>6</v>
      </c>
      <c r="J3055" s="2">
        <f t="shared" si="809"/>
        <v>2022</v>
      </c>
      <c r="K3055" s="1">
        <v>44912</v>
      </c>
      <c r="L3055" s="2">
        <f t="shared" si="810"/>
        <v>17</v>
      </c>
      <c r="M3055" s="2">
        <f t="shared" si="811"/>
        <v>12</v>
      </c>
      <c r="N3055" s="2">
        <f t="shared" si="812"/>
        <v>2022</v>
      </c>
      <c r="O3055" s="2">
        <f t="shared" si="813"/>
        <v>172</v>
      </c>
      <c r="P3055" t="s">
        <v>73</v>
      </c>
      <c r="Q3055" t="s">
        <v>126</v>
      </c>
      <c r="R3055" t="s">
        <v>12973</v>
      </c>
      <c r="S3055" t="s">
        <v>36</v>
      </c>
      <c r="T3055" s="3" t="s">
        <v>37</v>
      </c>
      <c r="U3055" s="4">
        <v>79957.19</v>
      </c>
      <c r="V3055" t="s">
        <v>614</v>
      </c>
      <c r="W3055" s="3" t="b">
        <v>0</v>
      </c>
      <c r="X3055" s="3" t="b">
        <v>1</v>
      </c>
      <c r="Y3055" t="s">
        <v>12974</v>
      </c>
      <c r="Z3055" t="s">
        <v>23012</v>
      </c>
      <c r="AA3055" t="s">
        <v>207</v>
      </c>
    </row>
    <row r="3056" spans="1:27" x14ac:dyDescent="0.3">
      <c r="A3056">
        <f t="shared" si="814"/>
        <v>3055</v>
      </c>
      <c r="B3056" t="s">
        <v>12975</v>
      </c>
      <c r="C3056" t="s">
        <v>12976</v>
      </c>
      <c r="D3056" t="str">
        <f t="shared" si="806"/>
        <v>Drona Raise</v>
      </c>
      <c r="E3056" s="3" t="s">
        <v>32</v>
      </c>
      <c r="F3056">
        <v>2</v>
      </c>
      <c r="G3056" s="1">
        <v>44603</v>
      </c>
      <c r="H3056" s="2">
        <f t="shared" si="807"/>
        <v>11</v>
      </c>
      <c r="I3056" s="2">
        <f t="shared" si="808"/>
        <v>2</v>
      </c>
      <c r="J3056" s="2">
        <f t="shared" si="809"/>
        <v>2022</v>
      </c>
      <c r="K3056" s="1">
        <v>44890</v>
      </c>
      <c r="L3056" s="2">
        <f t="shared" si="810"/>
        <v>25</v>
      </c>
      <c r="M3056" s="2">
        <f t="shared" si="811"/>
        <v>11</v>
      </c>
      <c r="N3056" s="2">
        <f t="shared" si="812"/>
        <v>2022</v>
      </c>
      <c r="O3056" s="2">
        <f t="shared" si="813"/>
        <v>287</v>
      </c>
      <c r="P3056" t="s">
        <v>63</v>
      </c>
      <c r="Q3056" t="s">
        <v>90</v>
      </c>
      <c r="R3056" t="s">
        <v>12977</v>
      </c>
      <c r="S3056" t="s">
        <v>146</v>
      </c>
      <c r="T3056" s="3" t="s">
        <v>83</v>
      </c>
      <c r="U3056" s="4">
        <v>65246.49</v>
      </c>
      <c r="V3056" t="s">
        <v>262</v>
      </c>
      <c r="W3056" s="3" t="b">
        <v>0</v>
      </c>
      <c r="X3056" s="3" t="b">
        <v>0</v>
      </c>
      <c r="Y3056" t="s">
        <v>12978</v>
      </c>
      <c r="Z3056" t="s">
        <v>23012</v>
      </c>
      <c r="AA3056" t="s">
        <v>12979</v>
      </c>
    </row>
    <row r="3057" spans="1:27" x14ac:dyDescent="0.3">
      <c r="A3057">
        <f t="shared" si="814"/>
        <v>3056</v>
      </c>
      <c r="B3057" t="s">
        <v>12980</v>
      </c>
      <c r="C3057" t="s">
        <v>12981</v>
      </c>
      <c r="D3057" t="str">
        <f t="shared" si="806"/>
        <v>Ingrid Smittoune</v>
      </c>
      <c r="E3057" s="3" t="s">
        <v>32</v>
      </c>
      <c r="F3057">
        <v>31</v>
      </c>
      <c r="G3057" s="1">
        <v>44723</v>
      </c>
      <c r="H3057" s="2">
        <f t="shared" si="807"/>
        <v>11</v>
      </c>
      <c r="I3057" s="2">
        <f t="shared" si="808"/>
        <v>6</v>
      </c>
      <c r="J3057" s="2">
        <f t="shared" si="809"/>
        <v>2022</v>
      </c>
      <c r="K3057" s="1">
        <v>44776</v>
      </c>
      <c r="L3057" s="2">
        <f t="shared" si="810"/>
        <v>3</v>
      </c>
      <c r="M3057" s="2">
        <f t="shared" si="811"/>
        <v>8</v>
      </c>
      <c r="N3057" s="2">
        <f t="shared" si="812"/>
        <v>2022</v>
      </c>
      <c r="O3057" s="2">
        <f t="shared" si="813"/>
        <v>53</v>
      </c>
      <c r="P3057" t="s">
        <v>22</v>
      </c>
      <c r="Q3057" t="s">
        <v>23</v>
      </c>
      <c r="R3057" t="s">
        <v>12982</v>
      </c>
      <c r="S3057" t="s">
        <v>92</v>
      </c>
      <c r="T3057" s="3" t="s">
        <v>23012</v>
      </c>
      <c r="U3057" s="4">
        <v>96011.31</v>
      </c>
      <c r="V3057" t="s">
        <v>5990</v>
      </c>
      <c r="W3057" s="3" t="b">
        <v>0</v>
      </c>
      <c r="X3057" s="3" t="s">
        <v>23011</v>
      </c>
      <c r="Y3057" t="s">
        <v>12983</v>
      </c>
      <c r="Z3057" t="s">
        <v>23012</v>
      </c>
      <c r="AA3057" t="s">
        <v>12984</v>
      </c>
    </row>
    <row r="3058" spans="1:27" x14ac:dyDescent="0.3">
      <c r="A3058">
        <f t="shared" si="814"/>
        <v>3057</v>
      </c>
      <c r="B3058" t="s">
        <v>5911</v>
      </c>
      <c r="C3058" t="s">
        <v>12985</v>
      </c>
      <c r="D3058" t="str">
        <f t="shared" si="806"/>
        <v>Max Vasin</v>
      </c>
      <c r="E3058" s="3" t="s">
        <v>32</v>
      </c>
      <c r="F3058">
        <v>64</v>
      </c>
      <c r="G3058" s="1">
        <v>44888</v>
      </c>
      <c r="H3058" s="2">
        <f t="shared" si="807"/>
        <v>23</v>
      </c>
      <c r="I3058" s="2">
        <f t="shared" si="808"/>
        <v>11</v>
      </c>
      <c r="J3058" s="2">
        <f t="shared" si="809"/>
        <v>2022</v>
      </c>
      <c r="K3058" s="1">
        <f t="shared" ref="K3058:K3059" si="822">G3058+8</f>
        <v>44896</v>
      </c>
      <c r="L3058" s="2">
        <f t="shared" si="810"/>
        <v>1</v>
      </c>
      <c r="M3058" s="2">
        <f t="shared" si="811"/>
        <v>12</v>
      </c>
      <c r="N3058" s="2">
        <f t="shared" si="812"/>
        <v>2022</v>
      </c>
      <c r="O3058" s="2">
        <f t="shared" si="813"/>
        <v>8</v>
      </c>
      <c r="P3058" t="s">
        <v>63</v>
      </c>
      <c r="Q3058" t="s">
        <v>45</v>
      </c>
      <c r="R3058" t="s">
        <v>12986</v>
      </c>
      <c r="S3058" t="s">
        <v>25</v>
      </c>
      <c r="T3058" s="3" t="s">
        <v>26</v>
      </c>
      <c r="U3058" s="4">
        <v>13408.23</v>
      </c>
      <c r="V3058" t="s">
        <v>3397</v>
      </c>
      <c r="W3058" s="3" t="b">
        <v>1</v>
      </c>
      <c r="X3058" s="3" t="b">
        <v>1</v>
      </c>
      <c r="Y3058" t="s">
        <v>12987</v>
      </c>
      <c r="Z3058" t="s">
        <v>23012</v>
      </c>
      <c r="AA3058" t="s">
        <v>12988</v>
      </c>
    </row>
    <row r="3059" spans="1:27" x14ac:dyDescent="0.3">
      <c r="A3059">
        <f t="shared" si="814"/>
        <v>3058</v>
      </c>
      <c r="B3059" t="s">
        <v>12989</v>
      </c>
      <c r="C3059" t="s">
        <v>1614</v>
      </c>
      <c r="D3059" t="str">
        <f t="shared" si="806"/>
        <v>Reamonn Pigram</v>
      </c>
      <c r="E3059" s="3" t="s">
        <v>43</v>
      </c>
      <c r="F3059">
        <v>90</v>
      </c>
      <c r="G3059" s="1">
        <v>44880</v>
      </c>
      <c r="H3059" s="2">
        <f t="shared" si="807"/>
        <v>15</v>
      </c>
      <c r="I3059" s="2">
        <f t="shared" si="808"/>
        <v>11</v>
      </c>
      <c r="J3059" s="2">
        <f t="shared" si="809"/>
        <v>2022</v>
      </c>
      <c r="K3059" s="1">
        <f t="shared" si="822"/>
        <v>44888</v>
      </c>
      <c r="L3059" s="2">
        <f t="shared" si="810"/>
        <v>23</v>
      </c>
      <c r="M3059" s="2">
        <f t="shared" si="811"/>
        <v>11</v>
      </c>
      <c r="N3059" s="2">
        <f t="shared" si="812"/>
        <v>2022</v>
      </c>
      <c r="O3059" s="2">
        <f t="shared" si="813"/>
        <v>8</v>
      </c>
      <c r="P3059" t="s">
        <v>44</v>
      </c>
      <c r="Q3059" t="s">
        <v>45</v>
      </c>
      <c r="R3059" t="s">
        <v>12990</v>
      </c>
      <c r="S3059" t="s">
        <v>177</v>
      </c>
      <c r="T3059" s="3" t="s">
        <v>26</v>
      </c>
      <c r="U3059" s="4">
        <v>45725.05</v>
      </c>
      <c r="V3059" t="s">
        <v>290</v>
      </c>
      <c r="W3059" s="3" t="b">
        <v>0</v>
      </c>
      <c r="X3059" s="3" t="b">
        <v>0</v>
      </c>
      <c r="Y3059" t="s">
        <v>5287</v>
      </c>
      <c r="Z3059" t="s">
        <v>23012</v>
      </c>
      <c r="AA3059" t="s">
        <v>2139</v>
      </c>
    </row>
    <row r="3060" spans="1:27" x14ac:dyDescent="0.3">
      <c r="A3060">
        <f t="shared" si="814"/>
        <v>3059</v>
      </c>
      <c r="B3060" t="s">
        <v>8760</v>
      </c>
      <c r="C3060" t="s">
        <v>6607</v>
      </c>
      <c r="D3060" t="str">
        <f t="shared" si="806"/>
        <v>Felicia Girardy</v>
      </c>
      <c r="E3060" s="3" t="s">
        <v>32</v>
      </c>
      <c r="F3060">
        <v>7</v>
      </c>
      <c r="G3060" s="1">
        <v>44694</v>
      </c>
      <c r="H3060" s="2">
        <f t="shared" si="807"/>
        <v>13</v>
      </c>
      <c r="I3060" s="2">
        <f t="shared" si="808"/>
        <v>5</v>
      </c>
      <c r="J3060" s="2">
        <f t="shared" si="809"/>
        <v>2022</v>
      </c>
      <c r="K3060" s="1">
        <v>44717</v>
      </c>
      <c r="L3060" s="2">
        <f t="shared" si="810"/>
        <v>5</v>
      </c>
      <c r="M3060" s="2">
        <f t="shared" si="811"/>
        <v>6</v>
      </c>
      <c r="N3060" s="2">
        <f t="shared" si="812"/>
        <v>2022</v>
      </c>
      <c r="O3060" s="2">
        <f t="shared" si="813"/>
        <v>23</v>
      </c>
      <c r="P3060" t="s">
        <v>44</v>
      </c>
      <c r="Q3060" t="s">
        <v>23</v>
      </c>
      <c r="R3060" t="s">
        <v>12991</v>
      </c>
      <c r="S3060" t="s">
        <v>56</v>
      </c>
      <c r="T3060" s="3" t="s">
        <v>66</v>
      </c>
      <c r="U3060" s="4">
        <v>59736.6</v>
      </c>
      <c r="V3060" t="s">
        <v>1883</v>
      </c>
      <c r="W3060" s="3" t="b">
        <v>0</v>
      </c>
      <c r="X3060" s="3" t="b">
        <v>1</v>
      </c>
      <c r="Y3060" t="s">
        <v>12992</v>
      </c>
      <c r="Z3060" t="s">
        <v>23012</v>
      </c>
      <c r="AA3060" t="s">
        <v>1511</v>
      </c>
    </row>
    <row r="3061" spans="1:27" x14ac:dyDescent="0.3">
      <c r="A3061">
        <f t="shared" si="814"/>
        <v>3060</v>
      </c>
      <c r="B3061" t="s">
        <v>438</v>
      </c>
      <c r="C3061" t="s">
        <v>12993</v>
      </c>
      <c r="D3061" t="str">
        <f t="shared" si="806"/>
        <v>Ashlin Boughtwood</v>
      </c>
      <c r="E3061" s="3" t="s">
        <v>43</v>
      </c>
      <c r="F3061">
        <v>41</v>
      </c>
      <c r="G3061" s="1">
        <v>44642</v>
      </c>
      <c r="H3061" s="2">
        <f t="shared" si="807"/>
        <v>22</v>
      </c>
      <c r="I3061" s="2">
        <f t="shared" si="808"/>
        <v>3</v>
      </c>
      <c r="J3061" s="2">
        <f t="shared" si="809"/>
        <v>2022</v>
      </c>
      <c r="K3061" s="1">
        <v>44781</v>
      </c>
      <c r="L3061" s="2">
        <f t="shared" si="810"/>
        <v>8</v>
      </c>
      <c r="M3061" s="2">
        <f t="shared" si="811"/>
        <v>8</v>
      </c>
      <c r="N3061" s="2">
        <f t="shared" si="812"/>
        <v>2022</v>
      </c>
      <c r="O3061" s="2">
        <f t="shared" si="813"/>
        <v>139</v>
      </c>
      <c r="P3061" t="s">
        <v>118</v>
      </c>
      <c r="Q3061" t="s">
        <v>126</v>
      </c>
      <c r="R3061" t="s">
        <v>12994</v>
      </c>
      <c r="S3061" t="s">
        <v>56</v>
      </c>
      <c r="T3061" s="3" t="s">
        <v>66</v>
      </c>
      <c r="U3061" s="4">
        <v>32321.69</v>
      </c>
      <c r="V3061" t="s">
        <v>5466</v>
      </c>
      <c r="W3061" s="3" t="s">
        <v>23011</v>
      </c>
      <c r="X3061" s="3" t="b">
        <v>0</v>
      </c>
      <c r="Y3061" t="s">
        <v>12995</v>
      </c>
      <c r="Z3061" t="s">
        <v>23012</v>
      </c>
      <c r="AA3061" t="s">
        <v>4057</v>
      </c>
    </row>
    <row r="3062" spans="1:27" x14ac:dyDescent="0.3">
      <c r="A3062">
        <f t="shared" si="814"/>
        <v>3061</v>
      </c>
      <c r="B3062" t="s">
        <v>3255</v>
      </c>
      <c r="C3062" t="s">
        <v>11350</v>
      </c>
      <c r="D3062" t="str">
        <f t="shared" si="806"/>
        <v>Leicester Tamblyn</v>
      </c>
      <c r="E3062" s="3" t="s">
        <v>43</v>
      </c>
      <c r="F3062">
        <v>82</v>
      </c>
      <c r="G3062" s="1">
        <v>44614</v>
      </c>
      <c r="H3062" s="2">
        <f t="shared" si="807"/>
        <v>22</v>
      </c>
      <c r="I3062" s="2">
        <f t="shared" si="808"/>
        <v>2</v>
      </c>
      <c r="J3062" s="2">
        <f t="shared" si="809"/>
        <v>2022</v>
      </c>
      <c r="K3062" s="1">
        <v>44800</v>
      </c>
      <c r="L3062" s="2">
        <f t="shared" si="810"/>
        <v>27</v>
      </c>
      <c r="M3062" s="2">
        <f t="shared" si="811"/>
        <v>8</v>
      </c>
      <c r="N3062" s="2">
        <f t="shared" si="812"/>
        <v>2022</v>
      </c>
      <c r="O3062" s="2">
        <f t="shared" si="813"/>
        <v>186</v>
      </c>
      <c r="P3062" t="s">
        <v>63</v>
      </c>
      <c r="Q3062" t="s">
        <v>119</v>
      </c>
      <c r="R3062" t="s">
        <v>12996</v>
      </c>
      <c r="S3062" t="s">
        <v>65</v>
      </c>
      <c r="T3062" s="3" t="s">
        <v>23012</v>
      </c>
      <c r="U3062" s="4">
        <v>39114.57</v>
      </c>
      <c r="V3062" t="s">
        <v>2862</v>
      </c>
      <c r="W3062" s="3" t="b">
        <v>1</v>
      </c>
      <c r="X3062" s="3" t="b">
        <v>1</v>
      </c>
      <c r="Y3062" t="s">
        <v>12997</v>
      </c>
      <c r="Z3062" t="s">
        <v>593</v>
      </c>
      <c r="AA3062" t="s">
        <v>9158</v>
      </c>
    </row>
    <row r="3063" spans="1:27" x14ac:dyDescent="0.3">
      <c r="A3063">
        <f t="shared" si="814"/>
        <v>3062</v>
      </c>
      <c r="B3063" t="s">
        <v>12998</v>
      </c>
      <c r="D3063" t="str">
        <f t="shared" si="806"/>
        <v xml:space="preserve">Aubry </v>
      </c>
      <c r="E3063" s="3" t="s">
        <v>21</v>
      </c>
      <c r="F3063">
        <v>11</v>
      </c>
      <c r="G3063" s="1">
        <v>44858</v>
      </c>
      <c r="H3063" s="2">
        <f t="shared" si="807"/>
        <v>24</v>
      </c>
      <c r="I3063" s="2">
        <f t="shared" si="808"/>
        <v>10</v>
      </c>
      <c r="J3063" s="2">
        <f t="shared" si="809"/>
        <v>2022</v>
      </c>
      <c r="K3063" s="1">
        <f>G3063+8</f>
        <v>44866</v>
      </c>
      <c r="L3063" s="2">
        <f t="shared" si="810"/>
        <v>1</v>
      </c>
      <c r="M3063" s="2">
        <f t="shared" si="811"/>
        <v>11</v>
      </c>
      <c r="N3063" s="2">
        <f t="shared" si="812"/>
        <v>2022</v>
      </c>
      <c r="O3063" s="2">
        <f t="shared" si="813"/>
        <v>8</v>
      </c>
      <c r="P3063" t="s">
        <v>44</v>
      </c>
      <c r="Q3063" t="s">
        <v>74</v>
      </c>
      <c r="R3063" t="s">
        <v>12999</v>
      </c>
      <c r="S3063" t="s">
        <v>177</v>
      </c>
      <c r="T3063" s="3" t="s">
        <v>66</v>
      </c>
      <c r="U3063" s="4">
        <v>89844.26</v>
      </c>
      <c r="V3063" t="s">
        <v>614</v>
      </c>
      <c r="W3063" s="3" t="b">
        <v>1</v>
      </c>
      <c r="X3063" s="3" t="b">
        <v>1</v>
      </c>
      <c r="Y3063" t="s">
        <v>13000</v>
      </c>
      <c r="Z3063" t="s">
        <v>23012</v>
      </c>
      <c r="AA3063" t="s">
        <v>6063</v>
      </c>
    </row>
    <row r="3064" spans="1:27" x14ac:dyDescent="0.3">
      <c r="A3064">
        <f t="shared" si="814"/>
        <v>3063</v>
      </c>
      <c r="B3064" t="s">
        <v>2806</v>
      </c>
      <c r="C3064" t="s">
        <v>13001</v>
      </c>
      <c r="D3064" t="str">
        <f t="shared" si="806"/>
        <v>Porter Everleigh</v>
      </c>
      <c r="E3064" s="3" t="s">
        <v>43</v>
      </c>
      <c r="F3064">
        <v>82</v>
      </c>
      <c r="G3064" s="1">
        <v>44578</v>
      </c>
      <c r="H3064" s="2">
        <f t="shared" si="807"/>
        <v>17</v>
      </c>
      <c r="I3064" s="2">
        <f t="shared" si="808"/>
        <v>1</v>
      </c>
      <c r="J3064" s="2">
        <f t="shared" si="809"/>
        <v>2022</v>
      </c>
      <c r="K3064" s="1">
        <v>44700</v>
      </c>
      <c r="L3064" s="2">
        <f t="shared" si="810"/>
        <v>19</v>
      </c>
      <c r="M3064" s="2">
        <f t="shared" si="811"/>
        <v>5</v>
      </c>
      <c r="N3064" s="2">
        <f t="shared" si="812"/>
        <v>2022</v>
      </c>
      <c r="O3064" s="2">
        <f t="shared" si="813"/>
        <v>122</v>
      </c>
      <c r="P3064" t="s">
        <v>33</v>
      </c>
      <c r="Q3064" t="s">
        <v>90</v>
      </c>
      <c r="R3064" t="s">
        <v>13002</v>
      </c>
      <c r="S3064" t="s">
        <v>56</v>
      </c>
      <c r="T3064" s="3" t="s">
        <v>23012</v>
      </c>
      <c r="U3064" s="4">
        <v>59727.839999999997</v>
      </c>
      <c r="V3064" t="s">
        <v>647</v>
      </c>
      <c r="W3064" s="3" t="b">
        <v>0</v>
      </c>
      <c r="X3064" s="3" t="b">
        <v>1</v>
      </c>
      <c r="Y3064" t="s">
        <v>13003</v>
      </c>
      <c r="Z3064" t="s">
        <v>23012</v>
      </c>
      <c r="AA3064" t="s">
        <v>6975</v>
      </c>
    </row>
    <row r="3065" spans="1:27" x14ac:dyDescent="0.3">
      <c r="A3065">
        <f t="shared" si="814"/>
        <v>3064</v>
      </c>
      <c r="B3065" t="s">
        <v>13004</v>
      </c>
      <c r="C3065" t="s">
        <v>13005</v>
      </c>
      <c r="D3065" t="str">
        <f t="shared" si="806"/>
        <v>Sibeal Stonehewer</v>
      </c>
      <c r="E3065" s="3" t="s">
        <v>32</v>
      </c>
      <c r="F3065">
        <v>42</v>
      </c>
      <c r="G3065" s="1">
        <v>44680</v>
      </c>
      <c r="H3065" s="2">
        <f t="shared" si="807"/>
        <v>29</v>
      </c>
      <c r="I3065" s="2">
        <f t="shared" si="808"/>
        <v>4</v>
      </c>
      <c r="J3065" s="2">
        <f t="shared" si="809"/>
        <v>2022</v>
      </c>
      <c r="K3065" s="1">
        <v>44740</v>
      </c>
      <c r="L3065" s="2">
        <f t="shared" si="810"/>
        <v>28</v>
      </c>
      <c r="M3065" s="2">
        <f t="shared" si="811"/>
        <v>6</v>
      </c>
      <c r="N3065" s="2">
        <f t="shared" si="812"/>
        <v>2022</v>
      </c>
      <c r="O3065" s="2">
        <f t="shared" si="813"/>
        <v>60</v>
      </c>
      <c r="P3065" t="s">
        <v>33</v>
      </c>
      <c r="Q3065" t="s">
        <v>126</v>
      </c>
      <c r="R3065" t="s">
        <v>13006</v>
      </c>
      <c r="S3065" t="s">
        <v>25</v>
      </c>
      <c r="T3065" s="3" t="s">
        <v>57</v>
      </c>
      <c r="U3065" s="4">
        <v>82281.429999999993</v>
      </c>
      <c r="V3065" t="s">
        <v>664</v>
      </c>
      <c r="W3065" s="3" t="b">
        <v>0</v>
      </c>
      <c r="X3065" s="3" t="b">
        <v>0</v>
      </c>
      <c r="Y3065" t="s">
        <v>13007</v>
      </c>
      <c r="Z3065" t="s">
        <v>23012</v>
      </c>
      <c r="AA3065" t="s">
        <v>735</v>
      </c>
    </row>
    <row r="3066" spans="1:27" x14ac:dyDescent="0.3">
      <c r="A3066">
        <f t="shared" si="814"/>
        <v>3065</v>
      </c>
      <c r="B3066" t="s">
        <v>13008</v>
      </c>
      <c r="C3066" t="s">
        <v>13009</v>
      </c>
      <c r="D3066" t="str">
        <f t="shared" si="806"/>
        <v>Aime Sture</v>
      </c>
      <c r="E3066" s="3" t="s">
        <v>769</v>
      </c>
      <c r="F3066">
        <v>83</v>
      </c>
      <c r="G3066" s="1">
        <v>44685</v>
      </c>
      <c r="H3066" s="2">
        <f t="shared" si="807"/>
        <v>4</v>
      </c>
      <c r="I3066" s="2">
        <f t="shared" si="808"/>
        <v>5</v>
      </c>
      <c r="J3066" s="2">
        <f t="shared" si="809"/>
        <v>2022</v>
      </c>
      <c r="K3066" s="1">
        <v>44706</v>
      </c>
      <c r="L3066" s="2">
        <f t="shared" si="810"/>
        <v>25</v>
      </c>
      <c r="M3066" s="2">
        <f t="shared" si="811"/>
        <v>5</v>
      </c>
      <c r="N3066" s="2">
        <f t="shared" si="812"/>
        <v>2022</v>
      </c>
      <c r="O3066" s="2">
        <f t="shared" si="813"/>
        <v>21</v>
      </c>
      <c r="P3066" t="s">
        <v>118</v>
      </c>
      <c r="Q3066" t="s">
        <v>54</v>
      </c>
      <c r="R3066" t="s">
        <v>13010</v>
      </c>
      <c r="S3066" t="s">
        <v>36</v>
      </c>
      <c r="T3066" s="3" t="s">
        <v>47</v>
      </c>
      <c r="U3066" s="4">
        <v>58021.89</v>
      </c>
      <c r="V3066" t="s">
        <v>2273</v>
      </c>
      <c r="W3066" s="3" t="b">
        <v>0</v>
      </c>
      <c r="X3066" s="3" t="b">
        <v>1</v>
      </c>
      <c r="Y3066" t="s">
        <v>13011</v>
      </c>
      <c r="Z3066" t="s">
        <v>23012</v>
      </c>
      <c r="AA3066" t="s">
        <v>12737</v>
      </c>
    </row>
    <row r="3067" spans="1:27" x14ac:dyDescent="0.3">
      <c r="A3067">
        <f t="shared" si="814"/>
        <v>3066</v>
      </c>
      <c r="B3067" t="s">
        <v>13012</v>
      </c>
      <c r="C3067" t="s">
        <v>13013</v>
      </c>
      <c r="D3067" t="str">
        <f t="shared" si="806"/>
        <v>Marcy Dooher</v>
      </c>
      <c r="E3067" s="3" t="s">
        <v>32</v>
      </c>
      <c r="F3067">
        <v>87</v>
      </c>
      <c r="G3067" s="1">
        <v>44865</v>
      </c>
      <c r="H3067" s="2">
        <f t="shared" si="807"/>
        <v>31</v>
      </c>
      <c r="I3067" s="2">
        <f t="shared" si="808"/>
        <v>10</v>
      </c>
      <c r="J3067" s="2">
        <f t="shared" si="809"/>
        <v>2022</v>
      </c>
      <c r="K3067" s="1">
        <v>44915</v>
      </c>
      <c r="L3067" s="2">
        <f t="shared" si="810"/>
        <v>20</v>
      </c>
      <c r="M3067" s="2">
        <f t="shared" si="811"/>
        <v>12</v>
      </c>
      <c r="N3067" s="2">
        <f t="shared" si="812"/>
        <v>2022</v>
      </c>
      <c r="O3067" s="2">
        <f t="shared" si="813"/>
        <v>50</v>
      </c>
      <c r="P3067" t="s">
        <v>118</v>
      </c>
      <c r="Q3067" t="s">
        <v>90</v>
      </c>
      <c r="R3067" t="s">
        <v>13014</v>
      </c>
      <c r="S3067" t="s">
        <v>92</v>
      </c>
      <c r="T3067" s="3" t="s">
        <v>133</v>
      </c>
      <c r="U3067" s="4">
        <v>36777.760000000002</v>
      </c>
      <c r="V3067" t="s">
        <v>6173</v>
      </c>
      <c r="W3067" s="3" t="b">
        <v>1</v>
      </c>
      <c r="X3067" s="3" t="s">
        <v>23011</v>
      </c>
      <c r="Y3067" t="s">
        <v>13015</v>
      </c>
      <c r="Z3067" t="s">
        <v>23012</v>
      </c>
      <c r="AA3067" t="s">
        <v>226</v>
      </c>
    </row>
    <row r="3068" spans="1:27" x14ac:dyDescent="0.3">
      <c r="A3068">
        <f t="shared" si="814"/>
        <v>3067</v>
      </c>
      <c r="B3068" t="s">
        <v>13016</v>
      </c>
      <c r="C3068" t="s">
        <v>13017</v>
      </c>
      <c r="D3068" t="str">
        <f t="shared" si="806"/>
        <v>Arlinda Ormston</v>
      </c>
      <c r="E3068" s="3" t="s">
        <v>32</v>
      </c>
      <c r="F3068">
        <v>77</v>
      </c>
      <c r="G3068" s="1">
        <v>44634</v>
      </c>
      <c r="H3068" s="2">
        <f t="shared" si="807"/>
        <v>14</v>
      </c>
      <c r="I3068" s="2">
        <f t="shared" si="808"/>
        <v>3</v>
      </c>
      <c r="J3068" s="2">
        <f t="shared" si="809"/>
        <v>2022</v>
      </c>
      <c r="K3068" s="1">
        <v>44821</v>
      </c>
      <c r="L3068" s="2">
        <f t="shared" si="810"/>
        <v>17</v>
      </c>
      <c r="M3068" s="2">
        <f t="shared" si="811"/>
        <v>9</v>
      </c>
      <c r="N3068" s="2">
        <f t="shared" si="812"/>
        <v>2022</v>
      </c>
      <c r="O3068" s="2">
        <f t="shared" si="813"/>
        <v>187</v>
      </c>
      <c r="P3068" t="s">
        <v>22</v>
      </c>
      <c r="Q3068" t="s">
        <v>23</v>
      </c>
      <c r="R3068" t="s">
        <v>13018</v>
      </c>
      <c r="S3068" t="s">
        <v>100</v>
      </c>
      <c r="T3068" s="3" t="s">
        <v>66</v>
      </c>
      <c r="U3068" s="4">
        <v>71406.600000000006</v>
      </c>
      <c r="V3068" t="s">
        <v>290</v>
      </c>
      <c r="W3068" s="3" t="b">
        <v>0</v>
      </c>
      <c r="X3068" s="3" t="b">
        <v>0</v>
      </c>
      <c r="Y3068" t="s">
        <v>13019</v>
      </c>
      <c r="Z3068" t="s">
        <v>23012</v>
      </c>
      <c r="AA3068" t="s">
        <v>4065</v>
      </c>
    </row>
    <row r="3069" spans="1:27" x14ac:dyDescent="0.3">
      <c r="A3069">
        <f t="shared" si="814"/>
        <v>3068</v>
      </c>
      <c r="B3069" t="s">
        <v>13020</v>
      </c>
      <c r="C3069" t="s">
        <v>13021</v>
      </c>
      <c r="D3069" t="str">
        <f t="shared" si="806"/>
        <v>Dorelia Dunsmuir</v>
      </c>
      <c r="E3069" s="3" t="s">
        <v>32</v>
      </c>
      <c r="F3069">
        <v>75</v>
      </c>
      <c r="G3069" s="1">
        <v>44757</v>
      </c>
      <c r="H3069" s="2">
        <f t="shared" si="807"/>
        <v>15</v>
      </c>
      <c r="I3069" s="2">
        <f t="shared" si="808"/>
        <v>7</v>
      </c>
      <c r="J3069" s="2">
        <f t="shared" si="809"/>
        <v>2022</v>
      </c>
      <c r="K3069" s="1">
        <f>G3069+8</f>
        <v>44765</v>
      </c>
      <c r="L3069" s="2">
        <f t="shared" si="810"/>
        <v>23</v>
      </c>
      <c r="M3069" s="2">
        <f t="shared" si="811"/>
        <v>7</v>
      </c>
      <c r="N3069" s="2">
        <f t="shared" si="812"/>
        <v>2022</v>
      </c>
      <c r="O3069" s="2">
        <f t="shared" si="813"/>
        <v>8</v>
      </c>
      <c r="P3069" t="s">
        <v>33</v>
      </c>
      <c r="Q3069" t="s">
        <v>54</v>
      </c>
      <c r="R3069" t="s">
        <v>13022</v>
      </c>
      <c r="S3069" t="s">
        <v>92</v>
      </c>
      <c r="T3069" s="3" t="s">
        <v>47</v>
      </c>
      <c r="U3069" s="4">
        <v>22704.26</v>
      </c>
      <c r="V3069" t="s">
        <v>153</v>
      </c>
      <c r="W3069" s="3" t="b">
        <v>0</v>
      </c>
      <c r="X3069" s="3" t="b">
        <v>0</v>
      </c>
      <c r="Y3069" t="s">
        <v>1584</v>
      </c>
      <c r="Z3069" t="s">
        <v>23012</v>
      </c>
      <c r="AA3069" t="s">
        <v>863</v>
      </c>
    </row>
    <row r="3070" spans="1:27" x14ac:dyDescent="0.3">
      <c r="A3070">
        <f t="shared" si="814"/>
        <v>3069</v>
      </c>
      <c r="B3070" t="s">
        <v>13023</v>
      </c>
      <c r="C3070" t="s">
        <v>13024</v>
      </c>
      <c r="D3070" t="str">
        <f t="shared" si="806"/>
        <v>Marne Tilbury</v>
      </c>
      <c r="E3070" s="3" t="s">
        <v>32</v>
      </c>
      <c r="F3070">
        <v>50</v>
      </c>
      <c r="G3070" s="1">
        <v>44640</v>
      </c>
      <c r="H3070" s="2">
        <f t="shared" si="807"/>
        <v>20</v>
      </c>
      <c r="I3070" s="2">
        <f t="shared" si="808"/>
        <v>3</v>
      </c>
      <c r="J3070" s="2">
        <f t="shared" si="809"/>
        <v>2022</v>
      </c>
      <c r="K3070" s="1">
        <v>44653</v>
      </c>
      <c r="L3070" s="2">
        <f t="shared" si="810"/>
        <v>2</v>
      </c>
      <c r="M3070" s="2">
        <f t="shared" si="811"/>
        <v>4</v>
      </c>
      <c r="N3070" s="2">
        <f t="shared" si="812"/>
        <v>2022</v>
      </c>
      <c r="O3070" s="2">
        <f t="shared" si="813"/>
        <v>13</v>
      </c>
      <c r="P3070" t="s">
        <v>63</v>
      </c>
      <c r="Q3070" t="s">
        <v>74</v>
      </c>
      <c r="R3070" t="s">
        <v>13025</v>
      </c>
      <c r="S3070" t="s">
        <v>36</v>
      </c>
      <c r="T3070" s="3" t="s">
        <v>23012</v>
      </c>
      <c r="U3070" s="4">
        <v>30473.67</v>
      </c>
      <c r="V3070" t="s">
        <v>795</v>
      </c>
      <c r="W3070" s="3" t="b">
        <v>1</v>
      </c>
      <c r="X3070" s="3" t="b">
        <v>1</v>
      </c>
      <c r="Y3070" t="s">
        <v>13026</v>
      </c>
      <c r="Z3070" t="s">
        <v>23012</v>
      </c>
      <c r="AA3070" t="s">
        <v>2373</v>
      </c>
    </row>
    <row r="3071" spans="1:27" x14ac:dyDescent="0.3">
      <c r="A3071">
        <f t="shared" si="814"/>
        <v>3070</v>
      </c>
      <c r="B3071" t="s">
        <v>13027</v>
      </c>
      <c r="C3071" t="s">
        <v>13028</v>
      </c>
      <c r="D3071" t="str">
        <f t="shared" si="806"/>
        <v>Aksel Matthewson</v>
      </c>
      <c r="E3071" s="3" t="s">
        <v>43</v>
      </c>
      <c r="F3071">
        <v>59</v>
      </c>
      <c r="G3071" s="1">
        <v>44565</v>
      </c>
      <c r="H3071" s="2">
        <f t="shared" si="807"/>
        <v>4</v>
      </c>
      <c r="I3071" s="2">
        <f t="shared" si="808"/>
        <v>1</v>
      </c>
      <c r="J3071" s="2">
        <f t="shared" si="809"/>
        <v>2022</v>
      </c>
      <c r="K3071" s="1">
        <v>44751</v>
      </c>
      <c r="L3071" s="2">
        <f t="shared" si="810"/>
        <v>9</v>
      </c>
      <c r="M3071" s="2">
        <f t="shared" si="811"/>
        <v>7</v>
      </c>
      <c r="N3071" s="2">
        <f t="shared" si="812"/>
        <v>2022</v>
      </c>
      <c r="O3071" s="2">
        <f t="shared" si="813"/>
        <v>186</v>
      </c>
      <c r="P3071" t="s">
        <v>22</v>
      </c>
      <c r="Q3071" t="s">
        <v>45</v>
      </c>
      <c r="R3071" t="s">
        <v>13029</v>
      </c>
      <c r="S3071" t="s">
        <v>92</v>
      </c>
      <c r="T3071" s="3" t="s">
        <v>57</v>
      </c>
      <c r="U3071" s="4">
        <v>81930.289999999994</v>
      </c>
      <c r="V3071" t="s">
        <v>2012</v>
      </c>
      <c r="W3071" s="3" t="b">
        <v>1</v>
      </c>
      <c r="X3071" s="3" t="b">
        <v>0</v>
      </c>
      <c r="Y3071" t="s">
        <v>13030</v>
      </c>
      <c r="Z3071" t="s">
        <v>23012</v>
      </c>
      <c r="AA3071" t="s">
        <v>11732</v>
      </c>
    </row>
    <row r="3072" spans="1:27" x14ac:dyDescent="0.3">
      <c r="A3072">
        <f t="shared" si="814"/>
        <v>3071</v>
      </c>
      <c r="B3072" t="s">
        <v>13031</v>
      </c>
      <c r="C3072" t="s">
        <v>13032</v>
      </c>
      <c r="D3072" t="str">
        <f t="shared" si="806"/>
        <v>Tiebold Spackman</v>
      </c>
      <c r="E3072" s="3" t="s">
        <v>43</v>
      </c>
      <c r="F3072">
        <v>4</v>
      </c>
      <c r="G3072" s="1">
        <v>44677</v>
      </c>
      <c r="H3072" s="2">
        <f t="shared" si="807"/>
        <v>26</v>
      </c>
      <c r="I3072" s="2">
        <f t="shared" si="808"/>
        <v>4</v>
      </c>
      <c r="J3072" s="2">
        <f t="shared" si="809"/>
        <v>2022</v>
      </c>
      <c r="K3072" s="1">
        <v>44914</v>
      </c>
      <c r="L3072" s="2">
        <f t="shared" si="810"/>
        <v>19</v>
      </c>
      <c r="M3072" s="2">
        <f t="shared" si="811"/>
        <v>12</v>
      </c>
      <c r="N3072" s="2">
        <f t="shared" si="812"/>
        <v>2022</v>
      </c>
      <c r="O3072" s="2">
        <f t="shared" si="813"/>
        <v>237</v>
      </c>
      <c r="P3072" t="s">
        <v>44</v>
      </c>
      <c r="Q3072" t="s">
        <v>119</v>
      </c>
      <c r="R3072" t="s">
        <v>13033</v>
      </c>
      <c r="S3072" t="s">
        <v>177</v>
      </c>
      <c r="T3072" s="3" t="s">
        <v>23012</v>
      </c>
      <c r="U3072" s="4">
        <v>53774.74</v>
      </c>
      <c r="V3072" t="s">
        <v>322</v>
      </c>
      <c r="W3072" s="3" t="s">
        <v>23011</v>
      </c>
      <c r="X3072" s="3" t="b">
        <v>0</v>
      </c>
      <c r="Y3072" t="s">
        <v>13034</v>
      </c>
      <c r="Z3072" t="s">
        <v>23012</v>
      </c>
      <c r="AA3072" t="s">
        <v>13035</v>
      </c>
    </row>
    <row r="3073" spans="1:27" x14ac:dyDescent="0.3">
      <c r="A3073">
        <f t="shared" si="814"/>
        <v>3072</v>
      </c>
      <c r="B3073" t="s">
        <v>13036</v>
      </c>
      <c r="C3073" t="s">
        <v>13037</v>
      </c>
      <c r="D3073" t="str">
        <f t="shared" si="806"/>
        <v>Gregg Gladdis</v>
      </c>
      <c r="E3073" s="3" t="s">
        <v>43</v>
      </c>
      <c r="F3073">
        <v>39</v>
      </c>
      <c r="G3073" s="1">
        <v>44703</v>
      </c>
      <c r="H3073" s="2">
        <f t="shared" si="807"/>
        <v>22</v>
      </c>
      <c r="I3073" s="2">
        <f t="shared" si="808"/>
        <v>5</v>
      </c>
      <c r="J3073" s="2">
        <f t="shared" si="809"/>
        <v>2022</v>
      </c>
      <c r="K3073" s="1">
        <v>44830</v>
      </c>
      <c r="L3073" s="2">
        <f t="shared" si="810"/>
        <v>26</v>
      </c>
      <c r="M3073" s="2">
        <f t="shared" si="811"/>
        <v>9</v>
      </c>
      <c r="N3073" s="2">
        <f t="shared" si="812"/>
        <v>2022</v>
      </c>
      <c r="O3073" s="2">
        <f t="shared" si="813"/>
        <v>127</v>
      </c>
      <c r="P3073" t="s">
        <v>44</v>
      </c>
      <c r="Q3073" t="s">
        <v>197</v>
      </c>
      <c r="R3073" t="s">
        <v>13038</v>
      </c>
      <c r="S3073" t="s">
        <v>56</v>
      </c>
      <c r="T3073" s="3" t="s">
        <v>26</v>
      </c>
      <c r="U3073" s="4">
        <v>40804.980000000003</v>
      </c>
      <c r="V3073" t="s">
        <v>3791</v>
      </c>
      <c r="W3073" s="3" t="b">
        <v>1</v>
      </c>
      <c r="X3073" s="3" t="b">
        <v>0</v>
      </c>
      <c r="Y3073" t="s">
        <v>13039</v>
      </c>
      <c r="Z3073" t="s">
        <v>23012</v>
      </c>
      <c r="AA3073" t="s">
        <v>251</v>
      </c>
    </row>
    <row r="3074" spans="1:27" x14ac:dyDescent="0.3">
      <c r="A3074">
        <f t="shared" si="814"/>
        <v>3073</v>
      </c>
      <c r="B3074" t="s">
        <v>13040</v>
      </c>
      <c r="C3074" t="s">
        <v>13041</v>
      </c>
      <c r="D3074" t="str">
        <f t="shared" si="806"/>
        <v>Rahal Axcel</v>
      </c>
      <c r="E3074" s="3" t="s">
        <v>32</v>
      </c>
      <c r="F3074">
        <v>60</v>
      </c>
      <c r="G3074" s="1">
        <v>44660</v>
      </c>
      <c r="H3074" s="2">
        <f t="shared" si="807"/>
        <v>9</v>
      </c>
      <c r="I3074" s="2">
        <f t="shared" si="808"/>
        <v>4</v>
      </c>
      <c r="J3074" s="2">
        <f t="shared" si="809"/>
        <v>2022</v>
      </c>
      <c r="K3074" s="1">
        <f t="shared" ref="K3074:K3075" si="823">G3074+8</f>
        <v>44668</v>
      </c>
      <c r="L3074" s="2">
        <f t="shared" si="810"/>
        <v>17</v>
      </c>
      <c r="M3074" s="2">
        <f t="shared" si="811"/>
        <v>4</v>
      </c>
      <c r="N3074" s="2">
        <f t="shared" si="812"/>
        <v>2022</v>
      </c>
      <c r="O3074" s="2">
        <f t="shared" si="813"/>
        <v>8</v>
      </c>
      <c r="P3074" t="s">
        <v>73</v>
      </c>
      <c r="Q3074" t="s">
        <v>119</v>
      </c>
      <c r="R3074" t="s">
        <v>13042</v>
      </c>
      <c r="S3074" t="s">
        <v>100</v>
      </c>
      <c r="T3074" s="3" t="s">
        <v>83</v>
      </c>
      <c r="U3074" s="4">
        <v>62082.43</v>
      </c>
      <c r="V3074" t="s">
        <v>230</v>
      </c>
      <c r="W3074" s="3" t="b">
        <v>0</v>
      </c>
      <c r="X3074" s="3" t="b">
        <v>0</v>
      </c>
      <c r="Y3074" t="s">
        <v>13043</v>
      </c>
      <c r="Z3074" t="s">
        <v>23012</v>
      </c>
      <c r="AA3074" t="s">
        <v>476</v>
      </c>
    </row>
    <row r="3075" spans="1:27" x14ac:dyDescent="0.3">
      <c r="A3075">
        <f t="shared" si="814"/>
        <v>3074</v>
      </c>
      <c r="B3075" t="s">
        <v>13044</v>
      </c>
      <c r="C3075" t="s">
        <v>13045</v>
      </c>
      <c r="D3075" t="str">
        <f t="shared" ref="D3075:D3138" si="824">B3075&amp; " " &amp;C3075</f>
        <v>Cal Jeste</v>
      </c>
      <c r="E3075" s="3" t="s">
        <v>43</v>
      </c>
      <c r="F3075">
        <v>55</v>
      </c>
      <c r="G3075" s="1">
        <v>44681</v>
      </c>
      <c r="H3075" s="2">
        <f t="shared" ref="H3075:H3138" si="825">DAY(G3075)</f>
        <v>30</v>
      </c>
      <c r="I3075" s="2">
        <f t="shared" ref="I3075:I3138" si="826">MONTH(G3075)</f>
        <v>4</v>
      </c>
      <c r="J3075" s="2">
        <f t="shared" ref="J3075:J3138" si="827">YEAR(G3075)</f>
        <v>2022</v>
      </c>
      <c r="K3075" s="1">
        <f t="shared" si="823"/>
        <v>44689</v>
      </c>
      <c r="L3075" s="2">
        <f t="shared" ref="L3075:L3138" si="828">DAY(K3075)</f>
        <v>8</v>
      </c>
      <c r="M3075" s="2">
        <f t="shared" ref="M3075:M3138" si="829">MONTH(K3075)</f>
        <v>5</v>
      </c>
      <c r="N3075" s="2">
        <f t="shared" ref="N3075:N3138" si="830">YEAR(K3075)</f>
        <v>2022</v>
      </c>
      <c r="O3075" s="2">
        <f t="shared" ref="O3075:O3138" si="831">K3075-G3075</f>
        <v>8</v>
      </c>
      <c r="P3075" t="s">
        <v>44</v>
      </c>
      <c r="Q3075" t="s">
        <v>54</v>
      </c>
      <c r="R3075" t="s">
        <v>13046</v>
      </c>
      <c r="S3075" t="s">
        <v>177</v>
      </c>
      <c r="T3075" s="3" t="s">
        <v>37</v>
      </c>
      <c r="U3075" s="4">
        <v>38755.89</v>
      </c>
      <c r="V3075" t="s">
        <v>1366</v>
      </c>
      <c r="W3075" s="3" t="b">
        <v>0</v>
      </c>
      <c r="X3075" s="3" t="b">
        <v>0</v>
      </c>
      <c r="Y3075" t="s">
        <v>13047</v>
      </c>
      <c r="Z3075" t="s">
        <v>23012</v>
      </c>
      <c r="AA3075" t="s">
        <v>996</v>
      </c>
    </row>
    <row r="3076" spans="1:27" x14ac:dyDescent="0.3">
      <c r="A3076">
        <f t="shared" ref="A3076:A3139" si="832">A3075+1</f>
        <v>3075</v>
      </c>
      <c r="B3076" t="s">
        <v>10556</v>
      </c>
      <c r="C3076" t="s">
        <v>13048</v>
      </c>
      <c r="D3076" t="str">
        <f t="shared" si="824"/>
        <v>Remington Zukierman</v>
      </c>
      <c r="E3076" s="3" t="s">
        <v>43</v>
      </c>
      <c r="F3076">
        <v>50</v>
      </c>
      <c r="G3076" s="1">
        <v>44889</v>
      </c>
      <c r="H3076" s="2">
        <f t="shared" si="825"/>
        <v>24</v>
      </c>
      <c r="I3076" s="2">
        <f t="shared" si="826"/>
        <v>11</v>
      </c>
      <c r="J3076" s="2">
        <f t="shared" si="827"/>
        <v>2022</v>
      </c>
      <c r="K3076" s="1">
        <v>44913</v>
      </c>
      <c r="L3076" s="2">
        <f t="shared" si="828"/>
        <v>18</v>
      </c>
      <c r="M3076" s="2">
        <f t="shared" si="829"/>
        <v>12</v>
      </c>
      <c r="N3076" s="2">
        <f t="shared" si="830"/>
        <v>2022</v>
      </c>
      <c r="O3076" s="2">
        <f t="shared" si="831"/>
        <v>24</v>
      </c>
      <c r="P3076" t="s">
        <v>73</v>
      </c>
      <c r="Q3076" t="s">
        <v>119</v>
      </c>
      <c r="R3076" t="s">
        <v>13049</v>
      </c>
      <c r="S3076" t="s">
        <v>56</v>
      </c>
      <c r="T3076" s="3" t="s">
        <v>26</v>
      </c>
      <c r="U3076" s="4">
        <v>42140.09</v>
      </c>
      <c r="V3076" t="s">
        <v>1622</v>
      </c>
      <c r="W3076" s="3" t="b">
        <v>0</v>
      </c>
      <c r="X3076" s="3" t="s">
        <v>23011</v>
      </c>
      <c r="Y3076" t="s">
        <v>13050</v>
      </c>
      <c r="Z3076" t="s">
        <v>23012</v>
      </c>
      <c r="AA3076" t="s">
        <v>13051</v>
      </c>
    </row>
    <row r="3077" spans="1:27" x14ac:dyDescent="0.3">
      <c r="A3077">
        <f t="shared" si="832"/>
        <v>3076</v>
      </c>
      <c r="B3077" t="s">
        <v>13052</v>
      </c>
      <c r="C3077" t="s">
        <v>10633</v>
      </c>
      <c r="D3077" t="str">
        <f t="shared" si="824"/>
        <v>Clarence Bartunek</v>
      </c>
      <c r="E3077" s="3" t="s">
        <v>43</v>
      </c>
      <c r="F3077">
        <v>2</v>
      </c>
      <c r="G3077" s="1">
        <v>44649</v>
      </c>
      <c r="H3077" s="2">
        <f t="shared" si="825"/>
        <v>29</v>
      </c>
      <c r="I3077" s="2">
        <f t="shared" si="826"/>
        <v>3</v>
      </c>
      <c r="J3077" s="2">
        <f t="shared" si="827"/>
        <v>2022</v>
      </c>
      <c r="K3077" s="1">
        <f t="shared" ref="K3077:K3078" si="833">G3077+8</f>
        <v>44657</v>
      </c>
      <c r="L3077" s="2">
        <f t="shared" si="828"/>
        <v>6</v>
      </c>
      <c r="M3077" s="2">
        <f t="shared" si="829"/>
        <v>4</v>
      </c>
      <c r="N3077" s="2">
        <f t="shared" si="830"/>
        <v>2022</v>
      </c>
      <c r="O3077" s="2">
        <f t="shared" si="831"/>
        <v>8</v>
      </c>
      <c r="P3077" t="s">
        <v>63</v>
      </c>
      <c r="Q3077" t="s">
        <v>23</v>
      </c>
      <c r="R3077" t="s">
        <v>13053</v>
      </c>
      <c r="S3077" t="s">
        <v>36</v>
      </c>
      <c r="T3077" s="3" t="s">
        <v>47</v>
      </c>
      <c r="U3077" s="4">
        <v>61904.87</v>
      </c>
      <c r="V3077" t="s">
        <v>4160</v>
      </c>
      <c r="W3077" s="3" t="b">
        <v>0</v>
      </c>
      <c r="X3077" s="3" t="b">
        <v>1</v>
      </c>
      <c r="Y3077" t="s">
        <v>13054</v>
      </c>
      <c r="Z3077" t="s">
        <v>23012</v>
      </c>
      <c r="AA3077" t="s">
        <v>1467</v>
      </c>
    </row>
    <row r="3078" spans="1:27" x14ac:dyDescent="0.3">
      <c r="A3078">
        <f t="shared" si="832"/>
        <v>3077</v>
      </c>
      <c r="B3078" t="s">
        <v>13055</v>
      </c>
      <c r="C3078" t="s">
        <v>13056</v>
      </c>
      <c r="D3078" t="str">
        <f t="shared" si="824"/>
        <v>Karlis Wase</v>
      </c>
      <c r="E3078" s="3" t="s">
        <v>43</v>
      </c>
      <c r="F3078">
        <v>43</v>
      </c>
      <c r="G3078" s="1">
        <v>44657</v>
      </c>
      <c r="H3078" s="2">
        <f t="shared" si="825"/>
        <v>6</v>
      </c>
      <c r="I3078" s="2">
        <f t="shared" si="826"/>
        <v>4</v>
      </c>
      <c r="J3078" s="2">
        <f t="shared" si="827"/>
        <v>2022</v>
      </c>
      <c r="K3078" s="1">
        <f t="shared" si="833"/>
        <v>44665</v>
      </c>
      <c r="L3078" s="2">
        <f t="shared" si="828"/>
        <v>14</v>
      </c>
      <c r="M3078" s="2">
        <f t="shared" si="829"/>
        <v>4</v>
      </c>
      <c r="N3078" s="2">
        <f t="shared" si="830"/>
        <v>2022</v>
      </c>
      <c r="O3078" s="2">
        <f t="shared" si="831"/>
        <v>8</v>
      </c>
      <c r="P3078" t="s">
        <v>33</v>
      </c>
      <c r="Q3078" t="s">
        <v>34</v>
      </c>
      <c r="R3078" t="s">
        <v>13057</v>
      </c>
      <c r="S3078" t="s">
        <v>100</v>
      </c>
      <c r="T3078" s="3" t="s">
        <v>159</v>
      </c>
      <c r="U3078" s="4">
        <v>1585.53</v>
      </c>
      <c r="V3078" t="s">
        <v>2424</v>
      </c>
      <c r="W3078" s="3" t="b">
        <v>0</v>
      </c>
      <c r="X3078" s="3" t="b">
        <v>1</v>
      </c>
      <c r="Y3078" t="s">
        <v>13058</v>
      </c>
      <c r="Z3078" t="s">
        <v>23012</v>
      </c>
      <c r="AA3078" t="s">
        <v>4367</v>
      </c>
    </row>
    <row r="3079" spans="1:27" x14ac:dyDescent="0.3">
      <c r="A3079">
        <f t="shared" si="832"/>
        <v>3078</v>
      </c>
      <c r="B3079" t="s">
        <v>13059</v>
      </c>
      <c r="C3079" t="s">
        <v>13060</v>
      </c>
      <c r="D3079" t="str">
        <f t="shared" si="824"/>
        <v>Art Skarman</v>
      </c>
      <c r="E3079" s="3" t="s">
        <v>43</v>
      </c>
      <c r="F3079">
        <v>79</v>
      </c>
      <c r="G3079" s="1">
        <v>44724</v>
      </c>
      <c r="H3079" s="2">
        <f t="shared" si="825"/>
        <v>12</v>
      </c>
      <c r="I3079" s="2">
        <f t="shared" si="826"/>
        <v>6</v>
      </c>
      <c r="J3079" s="2">
        <f t="shared" si="827"/>
        <v>2022</v>
      </c>
      <c r="K3079" s="1">
        <v>44842</v>
      </c>
      <c r="L3079" s="2">
        <f t="shared" si="828"/>
        <v>8</v>
      </c>
      <c r="M3079" s="2">
        <f t="shared" si="829"/>
        <v>10</v>
      </c>
      <c r="N3079" s="2">
        <f t="shared" si="830"/>
        <v>2022</v>
      </c>
      <c r="O3079" s="2">
        <f t="shared" si="831"/>
        <v>118</v>
      </c>
      <c r="P3079" t="s">
        <v>63</v>
      </c>
      <c r="Q3079" t="s">
        <v>126</v>
      </c>
      <c r="R3079" t="s">
        <v>13061</v>
      </c>
      <c r="S3079" t="s">
        <v>92</v>
      </c>
      <c r="T3079" s="3" t="s">
        <v>23012</v>
      </c>
      <c r="U3079" s="4">
        <v>34837.03</v>
      </c>
      <c r="V3079" t="s">
        <v>1144</v>
      </c>
      <c r="W3079" s="3" t="s">
        <v>23011</v>
      </c>
      <c r="X3079" s="3" t="b">
        <v>0</v>
      </c>
      <c r="Y3079" t="s">
        <v>13062</v>
      </c>
      <c r="Z3079" t="s">
        <v>23012</v>
      </c>
      <c r="AA3079" t="s">
        <v>4010</v>
      </c>
    </row>
    <row r="3080" spans="1:27" x14ac:dyDescent="0.3">
      <c r="A3080">
        <f t="shared" si="832"/>
        <v>3079</v>
      </c>
      <c r="B3080" t="s">
        <v>3295</v>
      </c>
      <c r="C3080" t="s">
        <v>13063</v>
      </c>
      <c r="D3080" t="str">
        <f t="shared" si="824"/>
        <v>Rosemonde Caswill</v>
      </c>
      <c r="E3080" s="3" t="s">
        <v>32</v>
      </c>
      <c r="F3080">
        <v>26</v>
      </c>
      <c r="G3080" s="1">
        <v>44891</v>
      </c>
      <c r="H3080" s="2">
        <f t="shared" si="825"/>
        <v>26</v>
      </c>
      <c r="I3080" s="2">
        <f t="shared" si="826"/>
        <v>11</v>
      </c>
      <c r="J3080" s="2">
        <f t="shared" si="827"/>
        <v>2022</v>
      </c>
      <c r="K3080" s="1">
        <f t="shared" ref="K3080:K3082" si="834">G3080+8</f>
        <v>44899</v>
      </c>
      <c r="L3080" s="2">
        <f t="shared" si="828"/>
        <v>4</v>
      </c>
      <c r="M3080" s="2">
        <f t="shared" si="829"/>
        <v>12</v>
      </c>
      <c r="N3080" s="2">
        <f t="shared" si="830"/>
        <v>2022</v>
      </c>
      <c r="O3080" s="2">
        <f t="shared" si="831"/>
        <v>8</v>
      </c>
      <c r="P3080" t="s">
        <v>44</v>
      </c>
      <c r="Q3080" t="s">
        <v>23</v>
      </c>
      <c r="R3080" t="s">
        <v>13064</v>
      </c>
      <c r="S3080" t="s">
        <v>92</v>
      </c>
      <c r="T3080" s="3" t="s">
        <v>133</v>
      </c>
      <c r="U3080" s="4">
        <v>59423.59</v>
      </c>
      <c r="V3080" t="s">
        <v>255</v>
      </c>
      <c r="W3080" s="3" t="s">
        <v>23011</v>
      </c>
      <c r="X3080" s="3" t="b">
        <v>0</v>
      </c>
      <c r="Y3080" t="s">
        <v>13065</v>
      </c>
      <c r="Z3080" t="s">
        <v>23012</v>
      </c>
      <c r="AA3080" t="s">
        <v>1467</v>
      </c>
    </row>
    <row r="3081" spans="1:27" x14ac:dyDescent="0.3">
      <c r="A3081">
        <f t="shared" si="832"/>
        <v>3080</v>
      </c>
      <c r="B3081" t="s">
        <v>13066</v>
      </c>
      <c r="C3081" t="s">
        <v>13067</v>
      </c>
      <c r="D3081" t="str">
        <f t="shared" si="824"/>
        <v>Hubert Normington</v>
      </c>
      <c r="E3081" s="3" t="s">
        <v>43</v>
      </c>
      <c r="F3081">
        <v>96</v>
      </c>
      <c r="G3081" s="1">
        <v>44603</v>
      </c>
      <c r="H3081" s="2">
        <f t="shared" si="825"/>
        <v>11</v>
      </c>
      <c r="I3081" s="2">
        <f t="shared" si="826"/>
        <v>2</v>
      </c>
      <c r="J3081" s="2">
        <f t="shared" si="827"/>
        <v>2022</v>
      </c>
      <c r="K3081" s="1">
        <f t="shared" si="834"/>
        <v>44611</v>
      </c>
      <c r="L3081" s="2">
        <f t="shared" si="828"/>
        <v>19</v>
      </c>
      <c r="M3081" s="2">
        <f t="shared" si="829"/>
        <v>2</v>
      </c>
      <c r="N3081" s="2">
        <f t="shared" si="830"/>
        <v>2022</v>
      </c>
      <c r="O3081" s="2">
        <f t="shared" si="831"/>
        <v>8</v>
      </c>
      <c r="P3081" t="s">
        <v>63</v>
      </c>
      <c r="Q3081" t="s">
        <v>34</v>
      </c>
      <c r="R3081" t="s">
        <v>13068</v>
      </c>
      <c r="S3081" t="s">
        <v>36</v>
      </c>
      <c r="T3081" s="3" t="s">
        <v>47</v>
      </c>
      <c r="U3081" s="4">
        <v>1855</v>
      </c>
      <c r="V3081" t="s">
        <v>1701</v>
      </c>
      <c r="W3081" s="3" t="s">
        <v>23011</v>
      </c>
      <c r="X3081" s="3" t="b">
        <v>1</v>
      </c>
      <c r="Y3081" t="s">
        <v>13069</v>
      </c>
      <c r="Z3081" t="s">
        <v>23012</v>
      </c>
      <c r="AA3081" t="s">
        <v>115</v>
      </c>
    </row>
    <row r="3082" spans="1:27" x14ac:dyDescent="0.3">
      <c r="A3082">
        <f t="shared" si="832"/>
        <v>3081</v>
      </c>
      <c r="B3082" t="s">
        <v>13070</v>
      </c>
      <c r="D3082" t="str">
        <f t="shared" si="824"/>
        <v xml:space="preserve">Gasper </v>
      </c>
      <c r="E3082" s="3" t="s">
        <v>43</v>
      </c>
      <c r="F3082">
        <v>55</v>
      </c>
      <c r="G3082" s="1">
        <v>44811</v>
      </c>
      <c r="H3082" s="2">
        <f t="shared" si="825"/>
        <v>7</v>
      </c>
      <c r="I3082" s="2">
        <f t="shared" si="826"/>
        <v>9</v>
      </c>
      <c r="J3082" s="2">
        <f t="shared" si="827"/>
        <v>2022</v>
      </c>
      <c r="K3082" s="1">
        <f t="shared" si="834"/>
        <v>44819</v>
      </c>
      <c r="L3082" s="2">
        <f t="shared" si="828"/>
        <v>15</v>
      </c>
      <c r="M3082" s="2">
        <f t="shared" si="829"/>
        <v>9</v>
      </c>
      <c r="N3082" s="2">
        <f t="shared" si="830"/>
        <v>2022</v>
      </c>
      <c r="O3082" s="2">
        <f t="shared" si="831"/>
        <v>8</v>
      </c>
      <c r="P3082" t="s">
        <v>22</v>
      </c>
      <c r="Q3082" t="s">
        <v>23</v>
      </c>
      <c r="R3082" t="s">
        <v>13071</v>
      </c>
      <c r="S3082" t="s">
        <v>76</v>
      </c>
      <c r="T3082" s="3" t="s">
        <v>37</v>
      </c>
      <c r="U3082" s="4">
        <v>97775.12</v>
      </c>
      <c r="V3082" t="s">
        <v>2814</v>
      </c>
      <c r="W3082" s="3" t="b">
        <v>1</v>
      </c>
      <c r="X3082" s="3" t="b">
        <v>0</v>
      </c>
      <c r="Y3082" t="s">
        <v>13072</v>
      </c>
      <c r="Z3082" t="s">
        <v>23012</v>
      </c>
      <c r="AA3082" t="s">
        <v>13073</v>
      </c>
    </row>
    <row r="3083" spans="1:27" x14ac:dyDescent="0.3">
      <c r="A3083">
        <f t="shared" si="832"/>
        <v>3082</v>
      </c>
      <c r="B3083" t="s">
        <v>13074</v>
      </c>
      <c r="C3083" t="s">
        <v>13075</v>
      </c>
      <c r="D3083" t="str">
        <f t="shared" si="824"/>
        <v>Flynn Kolodziej</v>
      </c>
      <c r="E3083" s="3" t="s">
        <v>43</v>
      </c>
      <c r="F3083">
        <v>66</v>
      </c>
      <c r="G3083" s="1">
        <v>44698</v>
      </c>
      <c r="H3083" s="2">
        <f t="shared" si="825"/>
        <v>17</v>
      </c>
      <c r="I3083" s="2">
        <f t="shared" si="826"/>
        <v>5</v>
      </c>
      <c r="J3083" s="2">
        <f t="shared" si="827"/>
        <v>2022</v>
      </c>
      <c r="K3083" s="1">
        <v>44755</v>
      </c>
      <c r="L3083" s="2">
        <f t="shared" si="828"/>
        <v>13</v>
      </c>
      <c r="M3083" s="2">
        <f t="shared" si="829"/>
        <v>7</v>
      </c>
      <c r="N3083" s="2">
        <f t="shared" si="830"/>
        <v>2022</v>
      </c>
      <c r="O3083" s="2">
        <f t="shared" si="831"/>
        <v>57</v>
      </c>
      <c r="P3083" t="s">
        <v>118</v>
      </c>
      <c r="Q3083" t="s">
        <v>45</v>
      </c>
      <c r="R3083" t="s">
        <v>13076</v>
      </c>
      <c r="S3083" t="s">
        <v>36</v>
      </c>
      <c r="T3083" s="3" t="s">
        <v>133</v>
      </c>
      <c r="U3083" s="4">
        <v>82444.210000000006</v>
      </c>
      <c r="V3083" t="s">
        <v>2012</v>
      </c>
      <c r="W3083" s="3" t="b">
        <v>0</v>
      </c>
      <c r="X3083" s="3" t="b">
        <v>0</v>
      </c>
      <c r="Y3083" t="s">
        <v>13077</v>
      </c>
      <c r="Z3083" t="s">
        <v>23012</v>
      </c>
      <c r="AA3083" t="s">
        <v>419</v>
      </c>
    </row>
    <row r="3084" spans="1:27" x14ac:dyDescent="0.3">
      <c r="A3084">
        <f t="shared" si="832"/>
        <v>3083</v>
      </c>
      <c r="B3084" t="s">
        <v>13078</v>
      </c>
      <c r="C3084" t="s">
        <v>13079</v>
      </c>
      <c r="D3084" t="str">
        <f t="shared" si="824"/>
        <v>Rocky Barnewell</v>
      </c>
      <c r="E3084" s="3" t="s">
        <v>43</v>
      </c>
      <c r="F3084">
        <v>26</v>
      </c>
      <c r="G3084" s="1">
        <v>44587</v>
      </c>
      <c r="H3084" s="2">
        <f t="shared" si="825"/>
        <v>26</v>
      </c>
      <c r="I3084" s="2">
        <f t="shared" si="826"/>
        <v>1</v>
      </c>
      <c r="J3084" s="2">
        <f t="shared" si="827"/>
        <v>2022</v>
      </c>
      <c r="K3084" s="1">
        <v>44900</v>
      </c>
      <c r="L3084" s="2">
        <f t="shared" si="828"/>
        <v>5</v>
      </c>
      <c r="M3084" s="2">
        <f t="shared" si="829"/>
        <v>12</v>
      </c>
      <c r="N3084" s="2">
        <f t="shared" si="830"/>
        <v>2022</v>
      </c>
      <c r="O3084" s="2">
        <f t="shared" si="831"/>
        <v>313</v>
      </c>
      <c r="P3084" t="s">
        <v>44</v>
      </c>
      <c r="Q3084" t="s">
        <v>90</v>
      </c>
      <c r="R3084" t="s">
        <v>13080</v>
      </c>
      <c r="S3084" t="s">
        <v>25</v>
      </c>
      <c r="T3084" s="3" t="s">
        <v>47</v>
      </c>
      <c r="U3084" s="4">
        <v>49938.05</v>
      </c>
      <c r="V3084" t="s">
        <v>926</v>
      </c>
      <c r="W3084" s="3" t="s">
        <v>23011</v>
      </c>
      <c r="X3084" s="3" t="b">
        <v>1</v>
      </c>
      <c r="Y3084" t="s">
        <v>13081</v>
      </c>
      <c r="Z3084" t="s">
        <v>2343</v>
      </c>
      <c r="AA3084" t="s">
        <v>1606</v>
      </c>
    </row>
    <row r="3085" spans="1:27" x14ac:dyDescent="0.3">
      <c r="A3085">
        <f t="shared" si="832"/>
        <v>3084</v>
      </c>
      <c r="B3085" t="s">
        <v>7449</v>
      </c>
      <c r="C3085" t="s">
        <v>13082</v>
      </c>
      <c r="D3085" t="str">
        <f t="shared" si="824"/>
        <v>Lizbeth Weddeburn</v>
      </c>
      <c r="E3085" s="3" t="s">
        <v>32</v>
      </c>
      <c r="F3085">
        <v>93</v>
      </c>
      <c r="G3085" s="1">
        <v>44908</v>
      </c>
      <c r="H3085" s="2">
        <f t="shared" si="825"/>
        <v>13</v>
      </c>
      <c r="I3085" s="2">
        <f t="shared" si="826"/>
        <v>12</v>
      </c>
      <c r="J3085" s="2">
        <f t="shared" si="827"/>
        <v>2022</v>
      </c>
      <c r="K3085" s="1">
        <f t="shared" ref="K3085:K3086" si="835">G3085+8</f>
        <v>44916</v>
      </c>
      <c r="L3085" s="2">
        <f t="shared" si="828"/>
        <v>21</v>
      </c>
      <c r="M3085" s="2">
        <f t="shared" si="829"/>
        <v>12</v>
      </c>
      <c r="N3085" s="2">
        <f t="shared" si="830"/>
        <v>2022</v>
      </c>
      <c r="O3085" s="2">
        <f t="shared" si="831"/>
        <v>8</v>
      </c>
      <c r="P3085" t="s">
        <v>63</v>
      </c>
      <c r="Q3085" t="s">
        <v>23</v>
      </c>
      <c r="R3085" t="s">
        <v>13083</v>
      </c>
      <c r="S3085" t="s">
        <v>100</v>
      </c>
      <c r="T3085" s="3" t="s">
        <v>47</v>
      </c>
      <c r="U3085" s="4">
        <v>56736.17</v>
      </c>
      <c r="V3085" t="s">
        <v>2618</v>
      </c>
      <c r="W3085" s="3" t="b">
        <v>0</v>
      </c>
      <c r="X3085" s="3" t="b">
        <v>1</v>
      </c>
      <c r="Y3085" t="s">
        <v>13084</v>
      </c>
      <c r="Z3085" t="s">
        <v>23012</v>
      </c>
      <c r="AA3085" t="s">
        <v>401</v>
      </c>
    </row>
    <row r="3086" spans="1:27" x14ac:dyDescent="0.3">
      <c r="A3086">
        <f t="shared" si="832"/>
        <v>3085</v>
      </c>
      <c r="B3086" t="s">
        <v>13085</v>
      </c>
      <c r="C3086" t="s">
        <v>13086</v>
      </c>
      <c r="D3086" t="str">
        <f t="shared" si="824"/>
        <v>Lois Volante</v>
      </c>
      <c r="E3086" s="3" t="s">
        <v>32</v>
      </c>
      <c r="F3086">
        <v>2</v>
      </c>
      <c r="G3086" s="1">
        <v>44864</v>
      </c>
      <c r="H3086" s="2">
        <f t="shared" si="825"/>
        <v>30</v>
      </c>
      <c r="I3086" s="2">
        <f t="shared" si="826"/>
        <v>10</v>
      </c>
      <c r="J3086" s="2">
        <f t="shared" si="827"/>
        <v>2022</v>
      </c>
      <c r="K3086" s="1">
        <f t="shared" si="835"/>
        <v>44872</v>
      </c>
      <c r="L3086" s="2">
        <f t="shared" si="828"/>
        <v>7</v>
      </c>
      <c r="M3086" s="2">
        <f t="shared" si="829"/>
        <v>11</v>
      </c>
      <c r="N3086" s="2">
        <f t="shared" si="830"/>
        <v>2022</v>
      </c>
      <c r="O3086" s="2">
        <f t="shared" si="831"/>
        <v>8</v>
      </c>
      <c r="P3086" t="s">
        <v>44</v>
      </c>
      <c r="Q3086" t="s">
        <v>197</v>
      </c>
      <c r="R3086" t="s">
        <v>13087</v>
      </c>
      <c r="S3086" t="s">
        <v>76</v>
      </c>
      <c r="T3086" s="3" t="s">
        <v>26</v>
      </c>
      <c r="U3086" s="4">
        <v>59925.43</v>
      </c>
      <c r="V3086" t="s">
        <v>2033</v>
      </c>
      <c r="W3086" s="3" t="b">
        <v>1</v>
      </c>
      <c r="X3086" s="3" t="b">
        <v>1</v>
      </c>
      <c r="Y3086" t="s">
        <v>13088</v>
      </c>
      <c r="Z3086" t="s">
        <v>10922</v>
      </c>
      <c r="AA3086" t="s">
        <v>996</v>
      </c>
    </row>
    <row r="3087" spans="1:27" x14ac:dyDescent="0.3">
      <c r="A3087">
        <f t="shared" si="832"/>
        <v>3086</v>
      </c>
      <c r="B3087" t="s">
        <v>13089</v>
      </c>
      <c r="C3087" t="s">
        <v>2757</v>
      </c>
      <c r="D3087" t="str">
        <f t="shared" si="824"/>
        <v>Dee Prentice</v>
      </c>
      <c r="E3087" s="3" t="s">
        <v>32</v>
      </c>
      <c r="F3087">
        <v>85</v>
      </c>
      <c r="G3087" s="1">
        <v>44821</v>
      </c>
      <c r="H3087" s="2">
        <f t="shared" si="825"/>
        <v>17</v>
      </c>
      <c r="I3087" s="2">
        <f t="shared" si="826"/>
        <v>9</v>
      </c>
      <c r="J3087" s="2">
        <f t="shared" si="827"/>
        <v>2022</v>
      </c>
      <c r="K3087" s="1">
        <v>44874</v>
      </c>
      <c r="L3087" s="2">
        <f t="shared" si="828"/>
        <v>9</v>
      </c>
      <c r="M3087" s="2">
        <f t="shared" si="829"/>
        <v>11</v>
      </c>
      <c r="N3087" s="2">
        <f t="shared" si="830"/>
        <v>2022</v>
      </c>
      <c r="O3087" s="2">
        <f t="shared" si="831"/>
        <v>53</v>
      </c>
      <c r="P3087" t="s">
        <v>22</v>
      </c>
      <c r="Q3087" t="s">
        <v>54</v>
      </c>
      <c r="R3087" t="s">
        <v>13090</v>
      </c>
      <c r="S3087" t="s">
        <v>36</v>
      </c>
      <c r="T3087" s="3" t="s">
        <v>159</v>
      </c>
      <c r="U3087" s="4">
        <v>27049.29</v>
      </c>
      <c r="V3087" t="s">
        <v>6761</v>
      </c>
      <c r="W3087" s="3" t="b">
        <v>0</v>
      </c>
      <c r="X3087" s="3" t="b">
        <v>1</v>
      </c>
      <c r="Y3087" t="s">
        <v>13091</v>
      </c>
      <c r="Z3087" t="s">
        <v>23012</v>
      </c>
      <c r="AA3087" t="s">
        <v>13092</v>
      </c>
    </row>
    <row r="3088" spans="1:27" x14ac:dyDescent="0.3">
      <c r="A3088">
        <f t="shared" si="832"/>
        <v>3087</v>
      </c>
      <c r="B3088" t="s">
        <v>9231</v>
      </c>
      <c r="C3088" t="s">
        <v>13093</v>
      </c>
      <c r="D3088" t="str">
        <f t="shared" si="824"/>
        <v>Brenden Sweeting</v>
      </c>
      <c r="E3088" s="3" t="s">
        <v>43</v>
      </c>
      <c r="F3088">
        <v>100</v>
      </c>
      <c r="G3088" s="1">
        <v>44816</v>
      </c>
      <c r="H3088" s="2">
        <f t="shared" si="825"/>
        <v>12</v>
      </c>
      <c r="I3088" s="2">
        <f t="shared" si="826"/>
        <v>9</v>
      </c>
      <c r="J3088" s="2">
        <f t="shared" si="827"/>
        <v>2022</v>
      </c>
      <c r="K3088" s="1">
        <f t="shared" ref="K3088:K3090" si="836">G3088+8</f>
        <v>44824</v>
      </c>
      <c r="L3088" s="2">
        <f t="shared" si="828"/>
        <v>20</v>
      </c>
      <c r="M3088" s="2">
        <f t="shared" si="829"/>
        <v>9</v>
      </c>
      <c r="N3088" s="2">
        <f t="shared" si="830"/>
        <v>2022</v>
      </c>
      <c r="O3088" s="2">
        <f t="shared" si="831"/>
        <v>8</v>
      </c>
      <c r="P3088" t="s">
        <v>33</v>
      </c>
      <c r="Q3088" t="s">
        <v>119</v>
      </c>
      <c r="R3088" t="s">
        <v>13094</v>
      </c>
      <c r="S3088" t="s">
        <v>56</v>
      </c>
      <c r="T3088" s="3" t="s">
        <v>26</v>
      </c>
      <c r="U3088" s="4">
        <v>20541.48</v>
      </c>
      <c r="V3088" t="s">
        <v>6173</v>
      </c>
      <c r="W3088" s="3" t="b">
        <v>1</v>
      </c>
      <c r="X3088" s="3" t="b">
        <v>0</v>
      </c>
      <c r="Y3088" t="s">
        <v>13095</v>
      </c>
      <c r="Z3088" t="s">
        <v>23012</v>
      </c>
      <c r="AA3088" t="s">
        <v>245</v>
      </c>
    </row>
    <row r="3089" spans="1:27" x14ac:dyDescent="0.3">
      <c r="A3089">
        <f t="shared" si="832"/>
        <v>3088</v>
      </c>
      <c r="B3089" t="s">
        <v>13096</v>
      </c>
      <c r="C3089" t="s">
        <v>13097</v>
      </c>
      <c r="D3089" t="str">
        <f t="shared" si="824"/>
        <v>Sherline Fasse</v>
      </c>
      <c r="E3089" s="3" t="s">
        <v>32</v>
      </c>
      <c r="F3089">
        <v>1</v>
      </c>
      <c r="G3089" s="1">
        <v>44846</v>
      </c>
      <c r="H3089" s="2">
        <f t="shared" si="825"/>
        <v>12</v>
      </c>
      <c r="I3089" s="2">
        <f t="shared" si="826"/>
        <v>10</v>
      </c>
      <c r="J3089" s="2">
        <f t="shared" si="827"/>
        <v>2022</v>
      </c>
      <c r="K3089" s="1">
        <f t="shared" si="836"/>
        <v>44854</v>
      </c>
      <c r="L3089" s="2">
        <f t="shared" si="828"/>
        <v>20</v>
      </c>
      <c r="M3089" s="2">
        <f t="shared" si="829"/>
        <v>10</v>
      </c>
      <c r="N3089" s="2">
        <f t="shared" si="830"/>
        <v>2022</v>
      </c>
      <c r="O3089" s="2">
        <f t="shared" si="831"/>
        <v>8</v>
      </c>
      <c r="P3089" t="s">
        <v>44</v>
      </c>
      <c r="Q3089" t="s">
        <v>34</v>
      </c>
      <c r="R3089" t="s">
        <v>13098</v>
      </c>
      <c r="S3089" t="s">
        <v>92</v>
      </c>
      <c r="T3089" s="3" t="s">
        <v>26</v>
      </c>
      <c r="U3089" s="4">
        <v>58914.720000000001</v>
      </c>
      <c r="V3089" t="s">
        <v>2802</v>
      </c>
      <c r="W3089" s="3" t="b">
        <v>1</v>
      </c>
      <c r="X3089" s="3" t="b">
        <v>0</v>
      </c>
      <c r="Y3089" t="s">
        <v>13099</v>
      </c>
      <c r="Z3089" t="s">
        <v>4836</v>
      </c>
      <c r="AA3089" t="s">
        <v>419</v>
      </c>
    </row>
    <row r="3090" spans="1:27" x14ac:dyDescent="0.3">
      <c r="A3090">
        <f t="shared" si="832"/>
        <v>3089</v>
      </c>
      <c r="B3090" t="s">
        <v>8258</v>
      </c>
      <c r="C3090" t="s">
        <v>13100</v>
      </c>
      <c r="D3090" t="str">
        <f t="shared" si="824"/>
        <v>Tessi Annott</v>
      </c>
      <c r="E3090" s="3" t="s">
        <v>235</v>
      </c>
      <c r="F3090">
        <v>85</v>
      </c>
      <c r="G3090" s="1">
        <v>44676</v>
      </c>
      <c r="H3090" s="2">
        <f t="shared" si="825"/>
        <v>25</v>
      </c>
      <c r="I3090" s="2">
        <f t="shared" si="826"/>
        <v>4</v>
      </c>
      <c r="J3090" s="2">
        <f t="shared" si="827"/>
        <v>2022</v>
      </c>
      <c r="K3090" s="1">
        <f t="shared" si="836"/>
        <v>44684</v>
      </c>
      <c r="L3090" s="2">
        <f t="shared" si="828"/>
        <v>3</v>
      </c>
      <c r="M3090" s="2">
        <f t="shared" si="829"/>
        <v>5</v>
      </c>
      <c r="N3090" s="2">
        <f t="shared" si="830"/>
        <v>2022</v>
      </c>
      <c r="O3090" s="2">
        <f t="shared" si="831"/>
        <v>8</v>
      </c>
      <c r="P3090" t="s">
        <v>33</v>
      </c>
      <c r="Q3090" t="s">
        <v>74</v>
      </c>
      <c r="R3090" t="s">
        <v>13101</v>
      </c>
      <c r="S3090" t="s">
        <v>76</v>
      </c>
      <c r="T3090" s="3" t="s">
        <v>37</v>
      </c>
      <c r="U3090" s="4">
        <v>19314.73</v>
      </c>
      <c r="V3090" t="s">
        <v>2802</v>
      </c>
      <c r="W3090" s="3" t="b">
        <v>1</v>
      </c>
      <c r="X3090" s="3" t="b">
        <v>0</v>
      </c>
      <c r="Y3090" t="s">
        <v>13102</v>
      </c>
      <c r="Z3090" t="s">
        <v>23012</v>
      </c>
      <c r="AA3090" t="s">
        <v>996</v>
      </c>
    </row>
    <row r="3091" spans="1:27" x14ac:dyDescent="0.3">
      <c r="A3091">
        <f t="shared" si="832"/>
        <v>3090</v>
      </c>
      <c r="B3091" t="s">
        <v>13103</v>
      </c>
      <c r="C3091" t="s">
        <v>13104</v>
      </c>
      <c r="D3091" t="str">
        <f t="shared" si="824"/>
        <v>Germaine Ardling</v>
      </c>
      <c r="E3091" s="3" t="s">
        <v>43</v>
      </c>
      <c r="F3091">
        <v>31</v>
      </c>
      <c r="G3091" s="1">
        <v>44638</v>
      </c>
      <c r="H3091" s="2">
        <f t="shared" si="825"/>
        <v>18</v>
      </c>
      <c r="I3091" s="2">
        <f t="shared" si="826"/>
        <v>3</v>
      </c>
      <c r="J3091" s="2">
        <f t="shared" si="827"/>
        <v>2022</v>
      </c>
      <c r="K3091" s="1">
        <v>44791</v>
      </c>
      <c r="L3091" s="2">
        <f t="shared" si="828"/>
        <v>18</v>
      </c>
      <c r="M3091" s="2">
        <f t="shared" si="829"/>
        <v>8</v>
      </c>
      <c r="N3091" s="2">
        <f t="shared" si="830"/>
        <v>2022</v>
      </c>
      <c r="O3091" s="2">
        <f t="shared" si="831"/>
        <v>153</v>
      </c>
      <c r="P3091" t="s">
        <v>118</v>
      </c>
      <c r="Q3091" t="s">
        <v>54</v>
      </c>
      <c r="R3091" t="s">
        <v>13105</v>
      </c>
      <c r="S3091" t="s">
        <v>76</v>
      </c>
      <c r="T3091" s="3" t="s">
        <v>26</v>
      </c>
      <c r="U3091" s="4">
        <v>56831.040000000001</v>
      </c>
      <c r="V3091" t="s">
        <v>1823</v>
      </c>
      <c r="W3091" s="3" t="b">
        <v>0</v>
      </c>
      <c r="X3091" s="3" t="b">
        <v>0</v>
      </c>
      <c r="Y3091" t="s">
        <v>13106</v>
      </c>
      <c r="Z3091" t="s">
        <v>1688</v>
      </c>
      <c r="AA3091" t="s">
        <v>1228</v>
      </c>
    </row>
    <row r="3092" spans="1:27" x14ac:dyDescent="0.3">
      <c r="A3092">
        <f t="shared" si="832"/>
        <v>3091</v>
      </c>
      <c r="B3092" t="s">
        <v>13107</v>
      </c>
      <c r="D3092" t="str">
        <f t="shared" si="824"/>
        <v xml:space="preserve">Ania </v>
      </c>
      <c r="E3092" s="3" t="s">
        <v>32</v>
      </c>
      <c r="F3092">
        <v>72</v>
      </c>
      <c r="G3092" s="1">
        <v>44583</v>
      </c>
      <c r="H3092" s="2">
        <f t="shared" si="825"/>
        <v>22</v>
      </c>
      <c r="I3092" s="2">
        <f t="shared" si="826"/>
        <v>1</v>
      </c>
      <c r="J3092" s="2">
        <f t="shared" si="827"/>
        <v>2022</v>
      </c>
      <c r="K3092" s="1">
        <v>44867</v>
      </c>
      <c r="L3092" s="2">
        <f t="shared" si="828"/>
        <v>2</v>
      </c>
      <c r="M3092" s="2">
        <f t="shared" si="829"/>
        <v>11</v>
      </c>
      <c r="N3092" s="2">
        <f t="shared" si="830"/>
        <v>2022</v>
      </c>
      <c r="O3092" s="2">
        <f t="shared" si="831"/>
        <v>284</v>
      </c>
      <c r="P3092" t="s">
        <v>73</v>
      </c>
      <c r="Q3092" t="s">
        <v>90</v>
      </c>
      <c r="R3092" t="s">
        <v>13108</v>
      </c>
      <c r="S3092" t="s">
        <v>177</v>
      </c>
      <c r="T3092" s="3" t="s">
        <v>66</v>
      </c>
      <c r="U3092" s="4">
        <v>75080.12</v>
      </c>
      <c r="V3092" t="s">
        <v>497</v>
      </c>
      <c r="W3092" s="3" t="b">
        <v>0</v>
      </c>
      <c r="X3092" s="3" t="s">
        <v>23011</v>
      </c>
      <c r="Y3092" t="s">
        <v>13109</v>
      </c>
      <c r="Z3092" t="s">
        <v>23012</v>
      </c>
      <c r="AA3092" t="s">
        <v>1606</v>
      </c>
    </row>
    <row r="3093" spans="1:27" x14ac:dyDescent="0.3">
      <c r="A3093">
        <f t="shared" si="832"/>
        <v>3092</v>
      </c>
      <c r="B3093" t="s">
        <v>13110</v>
      </c>
      <c r="C3093" t="s">
        <v>13111</v>
      </c>
      <c r="D3093" t="str">
        <f t="shared" si="824"/>
        <v>Anastasia Grim</v>
      </c>
      <c r="E3093" s="3" t="s">
        <v>32</v>
      </c>
      <c r="F3093">
        <v>59</v>
      </c>
      <c r="G3093" s="1">
        <v>44633</v>
      </c>
      <c r="H3093" s="2">
        <f t="shared" si="825"/>
        <v>13</v>
      </c>
      <c r="I3093" s="2">
        <f t="shared" si="826"/>
        <v>3</v>
      </c>
      <c r="J3093" s="2">
        <f t="shared" si="827"/>
        <v>2022</v>
      </c>
      <c r="K3093" s="1">
        <v>44647</v>
      </c>
      <c r="L3093" s="2">
        <f t="shared" si="828"/>
        <v>27</v>
      </c>
      <c r="M3093" s="2">
        <f t="shared" si="829"/>
        <v>3</v>
      </c>
      <c r="N3093" s="2">
        <f t="shared" si="830"/>
        <v>2022</v>
      </c>
      <c r="O3093" s="2">
        <f t="shared" si="831"/>
        <v>14</v>
      </c>
      <c r="P3093" t="s">
        <v>63</v>
      </c>
      <c r="Q3093" t="s">
        <v>90</v>
      </c>
      <c r="R3093" t="s">
        <v>13112</v>
      </c>
      <c r="S3093" t="s">
        <v>36</v>
      </c>
      <c r="T3093" s="3" t="s">
        <v>26</v>
      </c>
      <c r="U3093" s="4">
        <v>45375</v>
      </c>
      <c r="V3093" t="s">
        <v>3722</v>
      </c>
      <c r="W3093" s="3" t="s">
        <v>23011</v>
      </c>
      <c r="X3093" s="3" t="b">
        <v>0</v>
      </c>
      <c r="Y3093" t="s">
        <v>13113</v>
      </c>
      <c r="Z3093" t="s">
        <v>1916</v>
      </c>
      <c r="AA3093" t="s">
        <v>359</v>
      </c>
    </row>
    <row r="3094" spans="1:27" x14ac:dyDescent="0.3">
      <c r="A3094">
        <f t="shared" si="832"/>
        <v>3093</v>
      </c>
      <c r="B3094" t="s">
        <v>483</v>
      </c>
      <c r="C3094" t="s">
        <v>13114</v>
      </c>
      <c r="D3094" t="str">
        <f t="shared" si="824"/>
        <v>Lorne Worral</v>
      </c>
      <c r="E3094" s="3" t="s">
        <v>32</v>
      </c>
      <c r="F3094">
        <v>64</v>
      </c>
      <c r="G3094" s="1">
        <v>44913</v>
      </c>
      <c r="H3094" s="2">
        <f t="shared" si="825"/>
        <v>18</v>
      </c>
      <c r="I3094" s="2">
        <f t="shared" si="826"/>
        <v>12</v>
      </c>
      <c r="J3094" s="2">
        <f t="shared" si="827"/>
        <v>2022</v>
      </c>
      <c r="K3094" s="1">
        <f t="shared" ref="K3094:K3095" si="837">G3094+8</f>
        <v>44921</v>
      </c>
      <c r="L3094" s="2">
        <f t="shared" si="828"/>
        <v>26</v>
      </c>
      <c r="M3094" s="2">
        <f t="shared" si="829"/>
        <v>12</v>
      </c>
      <c r="N3094" s="2">
        <f t="shared" si="830"/>
        <v>2022</v>
      </c>
      <c r="O3094" s="2">
        <f t="shared" si="831"/>
        <v>8</v>
      </c>
      <c r="P3094" t="s">
        <v>33</v>
      </c>
      <c r="Q3094" t="s">
        <v>90</v>
      </c>
      <c r="R3094" t="s">
        <v>13115</v>
      </c>
      <c r="S3094" t="s">
        <v>36</v>
      </c>
      <c r="T3094" s="3" t="s">
        <v>23012</v>
      </c>
      <c r="U3094" s="4">
        <v>5066.55</v>
      </c>
      <c r="V3094" t="s">
        <v>2137</v>
      </c>
      <c r="W3094" s="3" t="b">
        <v>1</v>
      </c>
      <c r="X3094" s="3" t="b">
        <v>0</v>
      </c>
      <c r="Y3094" t="s">
        <v>13116</v>
      </c>
      <c r="Z3094" t="s">
        <v>23012</v>
      </c>
      <c r="AA3094" t="s">
        <v>13117</v>
      </c>
    </row>
    <row r="3095" spans="1:27" x14ac:dyDescent="0.3">
      <c r="A3095">
        <f t="shared" si="832"/>
        <v>3094</v>
      </c>
      <c r="B3095" t="s">
        <v>8965</v>
      </c>
      <c r="C3095" t="s">
        <v>13118</v>
      </c>
      <c r="D3095" t="str">
        <f t="shared" si="824"/>
        <v>Bobbette Pett</v>
      </c>
      <c r="E3095" s="3" t="s">
        <v>32</v>
      </c>
      <c r="F3095">
        <v>82</v>
      </c>
      <c r="G3095" s="1">
        <v>44911</v>
      </c>
      <c r="H3095" s="2">
        <f t="shared" si="825"/>
        <v>16</v>
      </c>
      <c r="I3095" s="2">
        <f t="shared" si="826"/>
        <v>12</v>
      </c>
      <c r="J3095" s="2">
        <f t="shared" si="827"/>
        <v>2022</v>
      </c>
      <c r="K3095" s="1">
        <f t="shared" si="837"/>
        <v>44919</v>
      </c>
      <c r="L3095" s="2">
        <f t="shared" si="828"/>
        <v>24</v>
      </c>
      <c r="M3095" s="2">
        <f t="shared" si="829"/>
        <v>12</v>
      </c>
      <c r="N3095" s="2">
        <f t="shared" si="830"/>
        <v>2022</v>
      </c>
      <c r="O3095" s="2">
        <f t="shared" si="831"/>
        <v>8</v>
      </c>
      <c r="P3095" t="s">
        <v>22</v>
      </c>
      <c r="Q3095" t="s">
        <v>119</v>
      </c>
      <c r="R3095" t="s">
        <v>13119</v>
      </c>
      <c r="S3095" t="s">
        <v>92</v>
      </c>
      <c r="T3095" s="3" t="s">
        <v>159</v>
      </c>
      <c r="U3095" s="4">
        <v>13877.15</v>
      </c>
      <c r="V3095" t="s">
        <v>3523</v>
      </c>
      <c r="W3095" s="3" t="s">
        <v>23011</v>
      </c>
      <c r="X3095" s="3" t="b">
        <v>0</v>
      </c>
      <c r="Y3095" t="s">
        <v>13120</v>
      </c>
      <c r="Z3095" t="s">
        <v>23012</v>
      </c>
      <c r="AA3095" t="s">
        <v>6099</v>
      </c>
    </row>
    <row r="3096" spans="1:27" x14ac:dyDescent="0.3">
      <c r="A3096">
        <f t="shared" si="832"/>
        <v>3095</v>
      </c>
      <c r="B3096" t="s">
        <v>13121</v>
      </c>
      <c r="C3096" t="s">
        <v>13122</v>
      </c>
      <c r="D3096" t="str">
        <f t="shared" si="824"/>
        <v>Larissa Mariet</v>
      </c>
      <c r="E3096" s="3" t="s">
        <v>32</v>
      </c>
      <c r="F3096">
        <v>81</v>
      </c>
      <c r="G3096" s="1">
        <v>44576</v>
      </c>
      <c r="H3096" s="2">
        <f t="shared" si="825"/>
        <v>15</v>
      </c>
      <c r="I3096" s="2">
        <f t="shared" si="826"/>
        <v>1</v>
      </c>
      <c r="J3096" s="2">
        <f t="shared" si="827"/>
        <v>2022</v>
      </c>
      <c r="K3096" s="1">
        <v>44668</v>
      </c>
      <c r="L3096" s="2">
        <f t="shared" si="828"/>
        <v>17</v>
      </c>
      <c r="M3096" s="2">
        <f t="shared" si="829"/>
        <v>4</v>
      </c>
      <c r="N3096" s="2">
        <f t="shared" si="830"/>
        <v>2022</v>
      </c>
      <c r="O3096" s="2">
        <f t="shared" si="831"/>
        <v>92</v>
      </c>
      <c r="P3096" t="s">
        <v>22</v>
      </c>
      <c r="Q3096" t="s">
        <v>45</v>
      </c>
      <c r="R3096" t="s">
        <v>13123</v>
      </c>
      <c r="S3096" t="s">
        <v>25</v>
      </c>
      <c r="T3096" s="3" t="s">
        <v>47</v>
      </c>
      <c r="U3096" s="4">
        <v>45238.11</v>
      </c>
      <c r="V3096" t="s">
        <v>1659</v>
      </c>
      <c r="W3096" s="3" t="b">
        <v>1</v>
      </c>
      <c r="X3096" s="3" t="b">
        <v>0</v>
      </c>
      <c r="Y3096" t="s">
        <v>13124</v>
      </c>
      <c r="Z3096" t="s">
        <v>1116</v>
      </c>
      <c r="AA3096" t="s">
        <v>1944</v>
      </c>
    </row>
    <row r="3097" spans="1:27" x14ac:dyDescent="0.3">
      <c r="A3097">
        <f t="shared" si="832"/>
        <v>3096</v>
      </c>
      <c r="B3097" t="s">
        <v>5949</v>
      </c>
      <c r="D3097" t="str">
        <f t="shared" si="824"/>
        <v xml:space="preserve">Huntlee </v>
      </c>
      <c r="E3097" s="3" t="s">
        <v>769</v>
      </c>
      <c r="F3097">
        <v>24</v>
      </c>
      <c r="G3097" s="1">
        <v>44835</v>
      </c>
      <c r="H3097" s="2">
        <f t="shared" si="825"/>
        <v>1</v>
      </c>
      <c r="I3097" s="2">
        <f t="shared" si="826"/>
        <v>10</v>
      </c>
      <c r="J3097" s="2">
        <f t="shared" si="827"/>
        <v>2022</v>
      </c>
      <c r="K3097" s="1">
        <f>G3097+8</f>
        <v>44843</v>
      </c>
      <c r="L3097" s="2">
        <f t="shared" si="828"/>
        <v>9</v>
      </c>
      <c r="M3097" s="2">
        <f t="shared" si="829"/>
        <v>10</v>
      </c>
      <c r="N3097" s="2">
        <f t="shared" si="830"/>
        <v>2022</v>
      </c>
      <c r="O3097" s="2">
        <f t="shared" si="831"/>
        <v>8</v>
      </c>
      <c r="P3097" t="s">
        <v>44</v>
      </c>
      <c r="Q3097" t="s">
        <v>54</v>
      </c>
      <c r="R3097" t="s">
        <v>13125</v>
      </c>
      <c r="S3097" t="s">
        <v>56</v>
      </c>
      <c r="T3097" s="3" t="s">
        <v>37</v>
      </c>
      <c r="U3097" s="4">
        <v>31433.87</v>
      </c>
      <c r="V3097" t="s">
        <v>1926</v>
      </c>
      <c r="W3097" s="3" t="b">
        <v>1</v>
      </c>
      <c r="X3097" s="3" t="b">
        <v>1</v>
      </c>
      <c r="Y3097" t="s">
        <v>13126</v>
      </c>
      <c r="Z3097" t="s">
        <v>1381</v>
      </c>
      <c r="AA3097" t="s">
        <v>802</v>
      </c>
    </row>
    <row r="3098" spans="1:27" x14ac:dyDescent="0.3">
      <c r="A3098">
        <f t="shared" si="832"/>
        <v>3097</v>
      </c>
      <c r="B3098" t="s">
        <v>12691</v>
      </c>
      <c r="C3098" t="s">
        <v>13127</v>
      </c>
      <c r="D3098" t="str">
        <f t="shared" si="824"/>
        <v>Noelle Dykas</v>
      </c>
      <c r="E3098" s="3" t="s">
        <v>32</v>
      </c>
      <c r="F3098">
        <v>69</v>
      </c>
      <c r="G3098" s="1">
        <v>44586</v>
      </c>
      <c r="H3098" s="2">
        <f t="shared" si="825"/>
        <v>25</v>
      </c>
      <c r="I3098" s="2">
        <f t="shared" si="826"/>
        <v>1</v>
      </c>
      <c r="J3098" s="2">
        <f t="shared" si="827"/>
        <v>2022</v>
      </c>
      <c r="K3098" s="1">
        <v>44708</v>
      </c>
      <c r="L3098" s="2">
        <f t="shared" si="828"/>
        <v>27</v>
      </c>
      <c r="M3098" s="2">
        <f t="shared" si="829"/>
        <v>5</v>
      </c>
      <c r="N3098" s="2">
        <f t="shared" si="830"/>
        <v>2022</v>
      </c>
      <c r="O3098" s="2">
        <f t="shared" si="831"/>
        <v>122</v>
      </c>
      <c r="P3098" t="s">
        <v>118</v>
      </c>
      <c r="Q3098" t="s">
        <v>119</v>
      </c>
      <c r="R3098" t="s">
        <v>13128</v>
      </c>
      <c r="S3098" t="s">
        <v>56</v>
      </c>
      <c r="T3098" s="3" t="s">
        <v>23012</v>
      </c>
      <c r="U3098" s="4">
        <v>81726.77</v>
      </c>
      <c r="V3098" t="s">
        <v>7856</v>
      </c>
      <c r="W3098" s="3" t="b">
        <v>0</v>
      </c>
      <c r="X3098" s="3" t="s">
        <v>23011</v>
      </c>
      <c r="Y3098" t="s">
        <v>13129</v>
      </c>
      <c r="Z3098" t="s">
        <v>23012</v>
      </c>
      <c r="AA3098" t="s">
        <v>8616</v>
      </c>
    </row>
    <row r="3099" spans="1:27" x14ac:dyDescent="0.3">
      <c r="A3099">
        <f t="shared" si="832"/>
        <v>3098</v>
      </c>
      <c r="B3099" t="s">
        <v>9354</v>
      </c>
      <c r="C3099" t="s">
        <v>10059</v>
      </c>
      <c r="D3099" t="str">
        <f t="shared" si="824"/>
        <v>Isak Wilden</v>
      </c>
      <c r="E3099" s="3" t="s">
        <v>43</v>
      </c>
      <c r="F3099">
        <v>1</v>
      </c>
      <c r="G3099" s="1">
        <v>44736</v>
      </c>
      <c r="H3099" s="2">
        <f t="shared" si="825"/>
        <v>24</v>
      </c>
      <c r="I3099" s="2">
        <f t="shared" si="826"/>
        <v>6</v>
      </c>
      <c r="J3099" s="2">
        <f t="shared" si="827"/>
        <v>2022</v>
      </c>
      <c r="K3099" s="1">
        <f t="shared" ref="K3099:K3101" si="838">G3099+8</f>
        <v>44744</v>
      </c>
      <c r="L3099" s="2">
        <f t="shared" si="828"/>
        <v>2</v>
      </c>
      <c r="M3099" s="2">
        <f t="shared" si="829"/>
        <v>7</v>
      </c>
      <c r="N3099" s="2">
        <f t="shared" si="830"/>
        <v>2022</v>
      </c>
      <c r="O3099" s="2">
        <f t="shared" si="831"/>
        <v>8</v>
      </c>
      <c r="P3099" t="s">
        <v>73</v>
      </c>
      <c r="Q3099" t="s">
        <v>90</v>
      </c>
      <c r="R3099" t="s">
        <v>13130</v>
      </c>
      <c r="S3099" t="s">
        <v>92</v>
      </c>
      <c r="T3099" s="3" t="s">
        <v>83</v>
      </c>
      <c r="U3099" s="4">
        <v>32684.38</v>
      </c>
      <c r="V3099" t="s">
        <v>2185</v>
      </c>
      <c r="W3099" s="3" t="b">
        <v>1</v>
      </c>
      <c r="X3099" s="3" t="b">
        <v>1</v>
      </c>
      <c r="Y3099" t="s">
        <v>13131</v>
      </c>
      <c r="Z3099" t="s">
        <v>23012</v>
      </c>
      <c r="AA3099" t="s">
        <v>1679</v>
      </c>
    </row>
    <row r="3100" spans="1:27" x14ac:dyDescent="0.3">
      <c r="A3100">
        <f t="shared" si="832"/>
        <v>3099</v>
      </c>
      <c r="B3100" t="s">
        <v>13132</v>
      </c>
      <c r="C3100" t="s">
        <v>13133</v>
      </c>
      <c r="D3100" t="str">
        <f t="shared" si="824"/>
        <v>Anselm Hallewell</v>
      </c>
      <c r="E3100" s="3" t="s">
        <v>43</v>
      </c>
      <c r="F3100">
        <v>50</v>
      </c>
      <c r="G3100" s="1">
        <v>44892</v>
      </c>
      <c r="H3100" s="2">
        <f t="shared" si="825"/>
        <v>27</v>
      </c>
      <c r="I3100" s="2">
        <f t="shared" si="826"/>
        <v>11</v>
      </c>
      <c r="J3100" s="2">
        <f t="shared" si="827"/>
        <v>2022</v>
      </c>
      <c r="K3100" s="1">
        <f t="shared" si="838"/>
        <v>44900</v>
      </c>
      <c r="L3100" s="2">
        <f t="shared" si="828"/>
        <v>5</v>
      </c>
      <c r="M3100" s="2">
        <f t="shared" si="829"/>
        <v>12</v>
      </c>
      <c r="N3100" s="2">
        <f t="shared" si="830"/>
        <v>2022</v>
      </c>
      <c r="O3100" s="2">
        <f t="shared" si="831"/>
        <v>8</v>
      </c>
      <c r="P3100" t="s">
        <v>73</v>
      </c>
      <c r="Q3100" t="s">
        <v>90</v>
      </c>
      <c r="R3100" t="s">
        <v>13134</v>
      </c>
      <c r="S3100" t="s">
        <v>56</v>
      </c>
      <c r="T3100" s="3" t="s">
        <v>26</v>
      </c>
      <c r="U3100" s="4">
        <v>45637.23</v>
      </c>
      <c r="V3100" t="s">
        <v>3397</v>
      </c>
      <c r="W3100" s="3" t="b">
        <v>0</v>
      </c>
      <c r="X3100" s="3" t="b">
        <v>0</v>
      </c>
      <c r="Y3100" t="s">
        <v>13135</v>
      </c>
      <c r="Z3100" t="s">
        <v>23012</v>
      </c>
      <c r="AA3100" t="s">
        <v>11633</v>
      </c>
    </row>
    <row r="3101" spans="1:27" x14ac:dyDescent="0.3">
      <c r="A3101">
        <f t="shared" si="832"/>
        <v>3100</v>
      </c>
      <c r="B3101" t="s">
        <v>13136</v>
      </c>
      <c r="C3101" t="s">
        <v>13137</v>
      </c>
      <c r="D3101" t="str">
        <f t="shared" si="824"/>
        <v>Clarke Fullilove</v>
      </c>
      <c r="E3101" s="3" t="s">
        <v>43</v>
      </c>
      <c r="F3101">
        <v>76</v>
      </c>
      <c r="G3101" s="1">
        <v>44764</v>
      </c>
      <c r="H3101" s="2">
        <f t="shared" si="825"/>
        <v>22</v>
      </c>
      <c r="I3101" s="2">
        <f t="shared" si="826"/>
        <v>7</v>
      </c>
      <c r="J3101" s="2">
        <f t="shared" si="827"/>
        <v>2022</v>
      </c>
      <c r="K3101" s="1">
        <f t="shared" si="838"/>
        <v>44772</v>
      </c>
      <c r="L3101" s="2">
        <f t="shared" si="828"/>
        <v>30</v>
      </c>
      <c r="M3101" s="2">
        <f t="shared" si="829"/>
        <v>7</v>
      </c>
      <c r="N3101" s="2">
        <f t="shared" si="830"/>
        <v>2022</v>
      </c>
      <c r="O3101" s="2">
        <f t="shared" si="831"/>
        <v>8</v>
      </c>
      <c r="P3101" t="s">
        <v>63</v>
      </c>
      <c r="Q3101" t="s">
        <v>74</v>
      </c>
      <c r="R3101" t="s">
        <v>13138</v>
      </c>
      <c r="S3101" t="s">
        <v>177</v>
      </c>
      <c r="T3101" s="3" t="s">
        <v>57</v>
      </c>
      <c r="U3101" s="4">
        <v>98618.67</v>
      </c>
      <c r="V3101" t="s">
        <v>84</v>
      </c>
      <c r="W3101" s="3" t="b">
        <v>0</v>
      </c>
      <c r="X3101" s="3" t="b">
        <v>1</v>
      </c>
      <c r="Y3101" t="s">
        <v>13139</v>
      </c>
      <c r="Z3101" t="s">
        <v>13140</v>
      </c>
      <c r="AA3101" t="s">
        <v>13141</v>
      </c>
    </row>
    <row r="3102" spans="1:27" x14ac:dyDescent="0.3">
      <c r="A3102">
        <f t="shared" si="832"/>
        <v>3101</v>
      </c>
      <c r="B3102" t="s">
        <v>13142</v>
      </c>
      <c r="D3102" t="str">
        <f t="shared" si="824"/>
        <v xml:space="preserve">Judd </v>
      </c>
      <c r="E3102" s="3" t="s">
        <v>43</v>
      </c>
      <c r="F3102">
        <v>82</v>
      </c>
      <c r="G3102" s="1">
        <v>44851</v>
      </c>
      <c r="H3102" s="2">
        <f t="shared" si="825"/>
        <v>17</v>
      </c>
      <c r="I3102" s="2">
        <f t="shared" si="826"/>
        <v>10</v>
      </c>
      <c r="J3102" s="2">
        <f t="shared" si="827"/>
        <v>2022</v>
      </c>
      <c r="K3102" s="1">
        <v>44890</v>
      </c>
      <c r="L3102" s="2">
        <f t="shared" si="828"/>
        <v>25</v>
      </c>
      <c r="M3102" s="2">
        <f t="shared" si="829"/>
        <v>11</v>
      </c>
      <c r="N3102" s="2">
        <f t="shared" si="830"/>
        <v>2022</v>
      </c>
      <c r="O3102" s="2">
        <f t="shared" si="831"/>
        <v>39</v>
      </c>
      <c r="P3102" t="s">
        <v>73</v>
      </c>
      <c r="Q3102" t="s">
        <v>126</v>
      </c>
      <c r="R3102" t="s">
        <v>13143</v>
      </c>
      <c r="S3102" t="s">
        <v>56</v>
      </c>
      <c r="T3102" s="3" t="s">
        <v>47</v>
      </c>
      <c r="U3102" s="4">
        <v>90045.11</v>
      </c>
      <c r="V3102" t="s">
        <v>3044</v>
      </c>
      <c r="W3102" s="3" t="b">
        <v>0</v>
      </c>
      <c r="X3102" s="3" t="b">
        <v>1</v>
      </c>
      <c r="Y3102" t="s">
        <v>13144</v>
      </c>
      <c r="Z3102" t="s">
        <v>13145</v>
      </c>
      <c r="AA3102" t="s">
        <v>550</v>
      </c>
    </row>
    <row r="3103" spans="1:27" x14ac:dyDescent="0.3">
      <c r="A3103">
        <f t="shared" si="832"/>
        <v>3102</v>
      </c>
      <c r="B3103" t="s">
        <v>12151</v>
      </c>
      <c r="C3103" t="s">
        <v>13146</v>
      </c>
      <c r="D3103" t="str">
        <f t="shared" si="824"/>
        <v>Bev Fairpool</v>
      </c>
      <c r="E3103" s="3" t="s">
        <v>43</v>
      </c>
      <c r="F3103">
        <v>74</v>
      </c>
      <c r="G3103" s="1">
        <v>44662</v>
      </c>
      <c r="H3103" s="2">
        <f t="shared" si="825"/>
        <v>11</v>
      </c>
      <c r="I3103" s="2">
        <f t="shared" si="826"/>
        <v>4</v>
      </c>
      <c r="J3103" s="2">
        <f t="shared" si="827"/>
        <v>2022</v>
      </c>
      <c r="K3103" s="1">
        <f>G3103+8</f>
        <v>44670</v>
      </c>
      <c r="L3103" s="2">
        <f t="shared" si="828"/>
        <v>19</v>
      </c>
      <c r="M3103" s="2">
        <f t="shared" si="829"/>
        <v>4</v>
      </c>
      <c r="N3103" s="2">
        <f t="shared" si="830"/>
        <v>2022</v>
      </c>
      <c r="O3103" s="2">
        <f t="shared" si="831"/>
        <v>8</v>
      </c>
      <c r="P3103" t="s">
        <v>63</v>
      </c>
      <c r="Q3103" t="s">
        <v>54</v>
      </c>
      <c r="R3103" t="s">
        <v>13147</v>
      </c>
      <c r="S3103" t="s">
        <v>25</v>
      </c>
      <c r="T3103" s="3" t="s">
        <v>26</v>
      </c>
      <c r="U3103" s="4">
        <v>53471.1</v>
      </c>
      <c r="V3103" t="s">
        <v>4515</v>
      </c>
      <c r="W3103" s="3" t="s">
        <v>23011</v>
      </c>
      <c r="X3103" s="3" t="b">
        <v>1</v>
      </c>
      <c r="Y3103" t="s">
        <v>4202</v>
      </c>
      <c r="Z3103" t="s">
        <v>23012</v>
      </c>
      <c r="AA3103" t="s">
        <v>13148</v>
      </c>
    </row>
    <row r="3104" spans="1:27" x14ac:dyDescent="0.3">
      <c r="A3104">
        <f t="shared" si="832"/>
        <v>3103</v>
      </c>
      <c r="B3104" t="s">
        <v>6748</v>
      </c>
      <c r="C3104" t="s">
        <v>13149</v>
      </c>
      <c r="D3104" t="str">
        <f t="shared" si="824"/>
        <v>Goober Sustin</v>
      </c>
      <c r="E3104" s="3" t="s">
        <v>350</v>
      </c>
      <c r="F3104">
        <v>80</v>
      </c>
      <c r="G3104" s="1">
        <v>44656</v>
      </c>
      <c r="H3104" s="2">
        <f t="shared" si="825"/>
        <v>5</v>
      </c>
      <c r="I3104" s="2">
        <f t="shared" si="826"/>
        <v>4</v>
      </c>
      <c r="J3104" s="2">
        <f t="shared" si="827"/>
        <v>2022</v>
      </c>
      <c r="K3104" s="1">
        <v>44783</v>
      </c>
      <c r="L3104" s="2">
        <f t="shared" si="828"/>
        <v>10</v>
      </c>
      <c r="M3104" s="2">
        <f t="shared" si="829"/>
        <v>8</v>
      </c>
      <c r="N3104" s="2">
        <f t="shared" si="830"/>
        <v>2022</v>
      </c>
      <c r="O3104" s="2">
        <f t="shared" si="831"/>
        <v>127</v>
      </c>
      <c r="P3104" t="s">
        <v>63</v>
      </c>
      <c r="Q3104" t="s">
        <v>119</v>
      </c>
      <c r="R3104" t="s">
        <v>13150</v>
      </c>
      <c r="S3104" t="s">
        <v>92</v>
      </c>
      <c r="T3104" s="3" t="s">
        <v>47</v>
      </c>
      <c r="U3104" s="4">
        <v>53758.080000000002</v>
      </c>
      <c r="V3104" t="s">
        <v>4579</v>
      </c>
      <c r="W3104" s="3" t="b">
        <v>1</v>
      </c>
      <c r="X3104" s="3" t="s">
        <v>23011</v>
      </c>
      <c r="Y3104" t="s">
        <v>13151</v>
      </c>
      <c r="Z3104" t="s">
        <v>23012</v>
      </c>
      <c r="AA3104" t="s">
        <v>5276</v>
      </c>
    </row>
    <row r="3105" spans="1:27" x14ac:dyDescent="0.3">
      <c r="A3105">
        <f t="shared" si="832"/>
        <v>3104</v>
      </c>
      <c r="B3105" t="s">
        <v>13152</v>
      </c>
      <c r="C3105" t="s">
        <v>13153</v>
      </c>
      <c r="D3105" t="str">
        <f t="shared" si="824"/>
        <v>Christi Thorneloe</v>
      </c>
      <c r="E3105" s="3" t="s">
        <v>32</v>
      </c>
      <c r="F3105">
        <v>54</v>
      </c>
      <c r="G3105" s="1">
        <v>44609</v>
      </c>
      <c r="H3105" s="2">
        <f t="shared" si="825"/>
        <v>17</v>
      </c>
      <c r="I3105" s="2">
        <f t="shared" si="826"/>
        <v>2</v>
      </c>
      <c r="J3105" s="2">
        <f t="shared" si="827"/>
        <v>2022</v>
      </c>
      <c r="K3105" s="1">
        <f t="shared" ref="K3105:K3108" si="839">G3105+8</f>
        <v>44617</v>
      </c>
      <c r="L3105" s="2">
        <f t="shared" si="828"/>
        <v>25</v>
      </c>
      <c r="M3105" s="2">
        <f t="shared" si="829"/>
        <v>2</v>
      </c>
      <c r="N3105" s="2">
        <f t="shared" si="830"/>
        <v>2022</v>
      </c>
      <c r="O3105" s="2">
        <f t="shared" si="831"/>
        <v>8</v>
      </c>
      <c r="P3105" t="s">
        <v>44</v>
      </c>
      <c r="Q3105" t="s">
        <v>23</v>
      </c>
      <c r="R3105" t="s">
        <v>13154</v>
      </c>
      <c r="S3105" t="s">
        <v>56</v>
      </c>
      <c r="T3105" s="3" t="s">
        <v>57</v>
      </c>
      <c r="U3105" s="4">
        <v>78373.8</v>
      </c>
      <c r="V3105" t="s">
        <v>1494</v>
      </c>
      <c r="W3105" s="3" t="b">
        <v>1</v>
      </c>
      <c r="X3105" s="3" t="b">
        <v>0</v>
      </c>
      <c r="Y3105" t="s">
        <v>13155</v>
      </c>
      <c r="Z3105" t="s">
        <v>23012</v>
      </c>
      <c r="AA3105" t="s">
        <v>482</v>
      </c>
    </row>
    <row r="3106" spans="1:27" x14ac:dyDescent="0.3">
      <c r="A3106">
        <f t="shared" si="832"/>
        <v>3105</v>
      </c>
      <c r="B3106" t="s">
        <v>831</v>
      </c>
      <c r="D3106" t="str">
        <f t="shared" si="824"/>
        <v xml:space="preserve">Cary </v>
      </c>
      <c r="E3106" s="3" t="s">
        <v>32</v>
      </c>
      <c r="F3106">
        <v>16</v>
      </c>
      <c r="G3106" s="1">
        <v>44621</v>
      </c>
      <c r="H3106" s="2">
        <f t="shared" si="825"/>
        <v>1</v>
      </c>
      <c r="I3106" s="2">
        <f t="shared" si="826"/>
        <v>3</v>
      </c>
      <c r="J3106" s="2">
        <f t="shared" si="827"/>
        <v>2022</v>
      </c>
      <c r="K3106" s="1">
        <f t="shared" si="839"/>
        <v>44629</v>
      </c>
      <c r="L3106" s="2">
        <f t="shared" si="828"/>
        <v>9</v>
      </c>
      <c r="M3106" s="2">
        <f t="shared" si="829"/>
        <v>3</v>
      </c>
      <c r="N3106" s="2">
        <f t="shared" si="830"/>
        <v>2022</v>
      </c>
      <c r="O3106" s="2">
        <f t="shared" si="831"/>
        <v>8</v>
      </c>
      <c r="P3106" t="s">
        <v>73</v>
      </c>
      <c r="Q3106" t="s">
        <v>45</v>
      </c>
      <c r="R3106" t="s">
        <v>13156</v>
      </c>
      <c r="S3106" t="s">
        <v>56</v>
      </c>
      <c r="T3106" s="3" t="s">
        <v>26</v>
      </c>
      <c r="U3106" s="4">
        <v>11458.33</v>
      </c>
      <c r="V3106" t="s">
        <v>698</v>
      </c>
      <c r="W3106" s="3" t="s">
        <v>23011</v>
      </c>
      <c r="X3106" s="3" t="b">
        <v>0</v>
      </c>
      <c r="Y3106" t="s">
        <v>13157</v>
      </c>
      <c r="Z3106" t="s">
        <v>23012</v>
      </c>
      <c r="AA3106" t="s">
        <v>13158</v>
      </c>
    </row>
    <row r="3107" spans="1:27" x14ac:dyDescent="0.3">
      <c r="A3107">
        <f t="shared" si="832"/>
        <v>3106</v>
      </c>
      <c r="B3107" t="s">
        <v>13159</v>
      </c>
      <c r="C3107" t="s">
        <v>13160</v>
      </c>
      <c r="D3107" t="str">
        <f t="shared" si="824"/>
        <v>Shell Guidelli</v>
      </c>
      <c r="E3107" s="3" t="s">
        <v>32</v>
      </c>
      <c r="F3107">
        <v>50</v>
      </c>
      <c r="G3107" s="1">
        <v>44843</v>
      </c>
      <c r="H3107" s="2">
        <f t="shared" si="825"/>
        <v>9</v>
      </c>
      <c r="I3107" s="2">
        <f t="shared" si="826"/>
        <v>10</v>
      </c>
      <c r="J3107" s="2">
        <f t="shared" si="827"/>
        <v>2022</v>
      </c>
      <c r="K3107" s="1">
        <f t="shared" si="839"/>
        <v>44851</v>
      </c>
      <c r="L3107" s="2">
        <f t="shared" si="828"/>
        <v>17</v>
      </c>
      <c r="M3107" s="2">
        <f t="shared" si="829"/>
        <v>10</v>
      </c>
      <c r="N3107" s="2">
        <f t="shared" si="830"/>
        <v>2022</v>
      </c>
      <c r="O3107" s="2">
        <f t="shared" si="831"/>
        <v>8</v>
      </c>
      <c r="P3107" t="s">
        <v>73</v>
      </c>
      <c r="Q3107" t="s">
        <v>23</v>
      </c>
      <c r="R3107" t="s">
        <v>13161</v>
      </c>
      <c r="S3107" t="s">
        <v>25</v>
      </c>
      <c r="T3107" s="3" t="s">
        <v>37</v>
      </c>
      <c r="U3107" s="4">
        <v>53679.14</v>
      </c>
      <c r="V3107" t="s">
        <v>394</v>
      </c>
      <c r="W3107" s="3" t="b">
        <v>1</v>
      </c>
      <c r="X3107" s="3" t="b">
        <v>0</v>
      </c>
      <c r="Y3107" t="s">
        <v>13162</v>
      </c>
      <c r="Z3107" t="s">
        <v>23012</v>
      </c>
      <c r="AA3107" t="s">
        <v>13163</v>
      </c>
    </row>
    <row r="3108" spans="1:27" x14ac:dyDescent="0.3">
      <c r="A3108">
        <f t="shared" si="832"/>
        <v>3107</v>
      </c>
      <c r="B3108" t="s">
        <v>13164</v>
      </c>
      <c r="C3108" t="s">
        <v>13165</v>
      </c>
      <c r="D3108" t="str">
        <f t="shared" si="824"/>
        <v>Lorianne Petrovsky</v>
      </c>
      <c r="E3108" s="3" t="s">
        <v>32</v>
      </c>
      <c r="F3108">
        <v>35</v>
      </c>
      <c r="G3108" s="1">
        <v>44689</v>
      </c>
      <c r="H3108" s="2">
        <f t="shared" si="825"/>
        <v>8</v>
      </c>
      <c r="I3108" s="2">
        <f t="shared" si="826"/>
        <v>5</v>
      </c>
      <c r="J3108" s="2">
        <f t="shared" si="827"/>
        <v>2022</v>
      </c>
      <c r="K3108" s="1">
        <f t="shared" si="839"/>
        <v>44697</v>
      </c>
      <c r="L3108" s="2">
        <f t="shared" si="828"/>
        <v>16</v>
      </c>
      <c r="M3108" s="2">
        <f t="shared" si="829"/>
        <v>5</v>
      </c>
      <c r="N3108" s="2">
        <f t="shared" si="830"/>
        <v>2022</v>
      </c>
      <c r="O3108" s="2">
        <f t="shared" si="831"/>
        <v>8</v>
      </c>
      <c r="P3108" t="s">
        <v>73</v>
      </c>
      <c r="Q3108" t="s">
        <v>45</v>
      </c>
      <c r="R3108" t="s">
        <v>13166</v>
      </c>
      <c r="S3108" t="s">
        <v>76</v>
      </c>
      <c r="T3108" s="3" t="s">
        <v>159</v>
      </c>
      <c r="U3108" s="4">
        <v>52802.77</v>
      </c>
      <c r="V3108" t="s">
        <v>58</v>
      </c>
      <c r="W3108" s="3" t="s">
        <v>23011</v>
      </c>
      <c r="X3108" s="3" t="b">
        <v>0</v>
      </c>
      <c r="Y3108" t="s">
        <v>13167</v>
      </c>
      <c r="Z3108" t="s">
        <v>5171</v>
      </c>
      <c r="AA3108" t="s">
        <v>347</v>
      </c>
    </row>
    <row r="3109" spans="1:27" x14ac:dyDescent="0.3">
      <c r="A3109">
        <f t="shared" si="832"/>
        <v>3108</v>
      </c>
      <c r="B3109" t="s">
        <v>13168</v>
      </c>
      <c r="C3109" t="s">
        <v>13169</v>
      </c>
      <c r="D3109" t="str">
        <f t="shared" si="824"/>
        <v>Virgil Whittlesea</v>
      </c>
      <c r="E3109" s="3" t="s">
        <v>43</v>
      </c>
      <c r="F3109">
        <v>50</v>
      </c>
      <c r="G3109" s="1">
        <v>44632</v>
      </c>
      <c r="H3109" s="2">
        <f t="shared" si="825"/>
        <v>12</v>
      </c>
      <c r="I3109" s="2">
        <f t="shared" si="826"/>
        <v>3</v>
      </c>
      <c r="J3109" s="2">
        <f t="shared" si="827"/>
        <v>2022</v>
      </c>
      <c r="K3109" s="1">
        <v>44799</v>
      </c>
      <c r="L3109" s="2">
        <f t="shared" si="828"/>
        <v>26</v>
      </c>
      <c r="M3109" s="2">
        <f t="shared" si="829"/>
        <v>8</v>
      </c>
      <c r="N3109" s="2">
        <f t="shared" si="830"/>
        <v>2022</v>
      </c>
      <c r="O3109" s="2">
        <f t="shared" si="831"/>
        <v>167</v>
      </c>
      <c r="P3109" t="s">
        <v>118</v>
      </c>
      <c r="Q3109" t="s">
        <v>54</v>
      </c>
      <c r="R3109" t="s">
        <v>13170</v>
      </c>
      <c r="S3109" t="s">
        <v>56</v>
      </c>
      <c r="T3109" s="3" t="s">
        <v>159</v>
      </c>
      <c r="U3109" s="4">
        <v>43563.7</v>
      </c>
      <c r="V3109" t="s">
        <v>4082</v>
      </c>
      <c r="W3109" s="3" t="b">
        <v>1</v>
      </c>
      <c r="X3109" s="3" t="b">
        <v>0</v>
      </c>
      <c r="Y3109" t="s">
        <v>13171</v>
      </c>
      <c r="Z3109" t="s">
        <v>23012</v>
      </c>
      <c r="AA3109" t="s">
        <v>396</v>
      </c>
    </row>
    <row r="3110" spans="1:27" x14ac:dyDescent="0.3">
      <c r="A3110">
        <f t="shared" si="832"/>
        <v>3109</v>
      </c>
      <c r="B3110" t="s">
        <v>7375</v>
      </c>
      <c r="C3110" t="s">
        <v>13172</v>
      </c>
      <c r="D3110" t="str">
        <f t="shared" si="824"/>
        <v>Bartholomew Gorgler</v>
      </c>
      <c r="E3110" s="3" t="s">
        <v>222</v>
      </c>
      <c r="F3110">
        <v>77</v>
      </c>
      <c r="G3110" s="1">
        <v>44906</v>
      </c>
      <c r="H3110" s="2">
        <f t="shared" si="825"/>
        <v>11</v>
      </c>
      <c r="I3110" s="2">
        <f t="shared" si="826"/>
        <v>12</v>
      </c>
      <c r="J3110" s="2">
        <f t="shared" si="827"/>
        <v>2022</v>
      </c>
      <c r="K3110" s="1">
        <f>G3110+8</f>
        <v>44914</v>
      </c>
      <c r="L3110" s="2">
        <f t="shared" si="828"/>
        <v>19</v>
      </c>
      <c r="M3110" s="2">
        <f t="shared" si="829"/>
        <v>12</v>
      </c>
      <c r="N3110" s="2">
        <f t="shared" si="830"/>
        <v>2022</v>
      </c>
      <c r="O3110" s="2">
        <f t="shared" si="831"/>
        <v>8</v>
      </c>
      <c r="P3110" t="s">
        <v>22</v>
      </c>
      <c r="Q3110" t="s">
        <v>90</v>
      </c>
      <c r="R3110" t="s">
        <v>13173</v>
      </c>
      <c r="S3110" t="s">
        <v>92</v>
      </c>
      <c r="T3110" s="3" t="s">
        <v>66</v>
      </c>
      <c r="U3110" s="4">
        <v>18382</v>
      </c>
      <c r="V3110" t="s">
        <v>1488</v>
      </c>
      <c r="W3110" s="3" t="b">
        <v>0</v>
      </c>
      <c r="X3110" s="3" t="b">
        <v>0</v>
      </c>
      <c r="Y3110" t="s">
        <v>13174</v>
      </c>
      <c r="Z3110" t="s">
        <v>23012</v>
      </c>
      <c r="AA3110" t="s">
        <v>312</v>
      </c>
    </row>
    <row r="3111" spans="1:27" x14ac:dyDescent="0.3">
      <c r="A3111">
        <f t="shared" si="832"/>
        <v>3110</v>
      </c>
      <c r="B3111" t="s">
        <v>4093</v>
      </c>
      <c r="D3111" t="str">
        <f t="shared" si="824"/>
        <v xml:space="preserve">Faythe </v>
      </c>
      <c r="E3111" s="3" t="s">
        <v>32</v>
      </c>
      <c r="F3111">
        <v>20</v>
      </c>
      <c r="G3111" s="1">
        <v>44763</v>
      </c>
      <c r="H3111" s="2">
        <f t="shared" si="825"/>
        <v>21</v>
      </c>
      <c r="I3111" s="2">
        <f t="shared" si="826"/>
        <v>7</v>
      </c>
      <c r="J3111" s="2">
        <f t="shared" si="827"/>
        <v>2022</v>
      </c>
      <c r="K3111" s="1">
        <v>44804</v>
      </c>
      <c r="L3111" s="2">
        <f t="shared" si="828"/>
        <v>31</v>
      </c>
      <c r="M3111" s="2">
        <f t="shared" si="829"/>
        <v>8</v>
      </c>
      <c r="N3111" s="2">
        <f t="shared" si="830"/>
        <v>2022</v>
      </c>
      <c r="O3111" s="2">
        <f t="shared" si="831"/>
        <v>41</v>
      </c>
      <c r="P3111" t="s">
        <v>118</v>
      </c>
      <c r="Q3111" t="s">
        <v>34</v>
      </c>
      <c r="R3111" t="s">
        <v>13175</v>
      </c>
      <c r="S3111" t="s">
        <v>100</v>
      </c>
      <c r="T3111" s="3" t="s">
        <v>159</v>
      </c>
      <c r="U3111" s="4">
        <v>70567.289999999994</v>
      </c>
      <c r="V3111" t="s">
        <v>818</v>
      </c>
      <c r="W3111" s="3" t="b">
        <v>1</v>
      </c>
      <c r="X3111" s="3" t="b">
        <v>1</v>
      </c>
      <c r="Y3111" t="s">
        <v>13176</v>
      </c>
      <c r="Z3111" t="s">
        <v>23012</v>
      </c>
      <c r="AA3111" t="s">
        <v>786</v>
      </c>
    </row>
    <row r="3112" spans="1:27" x14ac:dyDescent="0.3">
      <c r="A3112">
        <f t="shared" si="832"/>
        <v>3111</v>
      </c>
      <c r="B3112" t="s">
        <v>6970</v>
      </c>
      <c r="C3112" t="s">
        <v>13177</v>
      </c>
      <c r="D3112" t="str">
        <f t="shared" si="824"/>
        <v>Gage Shalloo</v>
      </c>
      <c r="E3112" s="3" t="s">
        <v>43</v>
      </c>
      <c r="F3112">
        <v>32</v>
      </c>
      <c r="G3112" s="1">
        <v>44910</v>
      </c>
      <c r="H3112" s="2">
        <f t="shared" si="825"/>
        <v>15</v>
      </c>
      <c r="I3112" s="2">
        <f t="shared" si="826"/>
        <v>12</v>
      </c>
      <c r="J3112" s="2">
        <f t="shared" si="827"/>
        <v>2022</v>
      </c>
      <c r="K3112" s="1">
        <f t="shared" ref="K3112:K3113" si="840">G3112+8</f>
        <v>44918</v>
      </c>
      <c r="L3112" s="2">
        <f t="shared" si="828"/>
        <v>23</v>
      </c>
      <c r="M3112" s="2">
        <f t="shared" si="829"/>
        <v>12</v>
      </c>
      <c r="N3112" s="2">
        <f t="shared" si="830"/>
        <v>2022</v>
      </c>
      <c r="O3112" s="2">
        <f t="shared" si="831"/>
        <v>8</v>
      </c>
      <c r="P3112" t="s">
        <v>22</v>
      </c>
      <c r="Q3112" t="s">
        <v>90</v>
      </c>
      <c r="R3112" t="s">
        <v>13178</v>
      </c>
      <c r="S3112" t="s">
        <v>76</v>
      </c>
      <c r="T3112" s="3" t="s">
        <v>23012</v>
      </c>
      <c r="U3112" s="4">
        <v>25084.89</v>
      </c>
      <c r="V3112" t="s">
        <v>578</v>
      </c>
      <c r="W3112" s="3" t="b">
        <v>1</v>
      </c>
      <c r="X3112" s="3" t="b">
        <v>1</v>
      </c>
      <c r="Y3112" t="s">
        <v>13179</v>
      </c>
      <c r="Z3112" t="s">
        <v>23012</v>
      </c>
      <c r="AA3112" t="s">
        <v>3244</v>
      </c>
    </row>
    <row r="3113" spans="1:27" x14ac:dyDescent="0.3">
      <c r="A3113">
        <f t="shared" si="832"/>
        <v>3112</v>
      </c>
      <c r="B3113" t="s">
        <v>13180</v>
      </c>
      <c r="C3113" t="s">
        <v>13181</v>
      </c>
      <c r="D3113" t="str">
        <f t="shared" si="824"/>
        <v>Evvie Hattigan</v>
      </c>
      <c r="E3113" s="3" t="s">
        <v>32</v>
      </c>
      <c r="F3113">
        <v>72</v>
      </c>
      <c r="G3113" s="1">
        <v>44826</v>
      </c>
      <c r="H3113" s="2">
        <f t="shared" si="825"/>
        <v>22</v>
      </c>
      <c r="I3113" s="2">
        <f t="shared" si="826"/>
        <v>9</v>
      </c>
      <c r="J3113" s="2">
        <f t="shared" si="827"/>
        <v>2022</v>
      </c>
      <c r="K3113" s="1">
        <f t="shared" si="840"/>
        <v>44834</v>
      </c>
      <c r="L3113" s="2">
        <f t="shared" si="828"/>
        <v>30</v>
      </c>
      <c r="M3113" s="2">
        <f t="shared" si="829"/>
        <v>9</v>
      </c>
      <c r="N3113" s="2">
        <f t="shared" si="830"/>
        <v>2022</v>
      </c>
      <c r="O3113" s="2">
        <f t="shared" si="831"/>
        <v>8</v>
      </c>
      <c r="P3113" t="s">
        <v>33</v>
      </c>
      <c r="Q3113" t="s">
        <v>119</v>
      </c>
      <c r="R3113" t="s">
        <v>13182</v>
      </c>
      <c r="S3113" t="s">
        <v>65</v>
      </c>
      <c r="T3113" s="3" t="s">
        <v>47</v>
      </c>
      <c r="U3113" s="4">
        <v>20748.39</v>
      </c>
      <c r="V3113" t="s">
        <v>3321</v>
      </c>
      <c r="W3113" s="3" t="b">
        <v>1</v>
      </c>
      <c r="X3113" s="3" t="b">
        <v>0</v>
      </c>
      <c r="Y3113" t="s">
        <v>13183</v>
      </c>
      <c r="Z3113" t="s">
        <v>23012</v>
      </c>
      <c r="AA3113" t="s">
        <v>840</v>
      </c>
    </row>
    <row r="3114" spans="1:27" x14ac:dyDescent="0.3">
      <c r="A3114">
        <f t="shared" si="832"/>
        <v>3113</v>
      </c>
      <c r="B3114" t="s">
        <v>13184</v>
      </c>
      <c r="C3114" t="s">
        <v>13185</v>
      </c>
      <c r="D3114" t="str">
        <f t="shared" si="824"/>
        <v>Pavla Southway</v>
      </c>
      <c r="E3114" s="3" t="s">
        <v>32</v>
      </c>
      <c r="F3114">
        <v>22</v>
      </c>
      <c r="G3114" s="1">
        <v>44705</v>
      </c>
      <c r="H3114" s="2">
        <f t="shared" si="825"/>
        <v>24</v>
      </c>
      <c r="I3114" s="2">
        <f t="shared" si="826"/>
        <v>5</v>
      </c>
      <c r="J3114" s="2">
        <f t="shared" si="827"/>
        <v>2022</v>
      </c>
      <c r="K3114" s="1">
        <v>44886</v>
      </c>
      <c r="L3114" s="2">
        <f t="shared" si="828"/>
        <v>21</v>
      </c>
      <c r="M3114" s="2">
        <f t="shared" si="829"/>
        <v>11</v>
      </c>
      <c r="N3114" s="2">
        <f t="shared" si="830"/>
        <v>2022</v>
      </c>
      <c r="O3114" s="2">
        <f t="shared" si="831"/>
        <v>181</v>
      </c>
      <c r="P3114" t="s">
        <v>33</v>
      </c>
      <c r="Q3114" t="s">
        <v>119</v>
      </c>
      <c r="R3114" t="s">
        <v>13186</v>
      </c>
      <c r="S3114" t="s">
        <v>25</v>
      </c>
      <c r="T3114" s="3" t="s">
        <v>57</v>
      </c>
      <c r="U3114" s="4">
        <v>57095.73</v>
      </c>
      <c r="V3114" t="s">
        <v>3081</v>
      </c>
      <c r="W3114" s="3" t="b">
        <v>1</v>
      </c>
      <c r="X3114" s="3" t="b">
        <v>0</v>
      </c>
      <c r="Y3114" t="s">
        <v>13187</v>
      </c>
      <c r="Z3114" t="s">
        <v>23012</v>
      </c>
      <c r="AA3114" t="s">
        <v>12189</v>
      </c>
    </row>
    <row r="3115" spans="1:27" x14ac:dyDescent="0.3">
      <c r="A3115">
        <f t="shared" si="832"/>
        <v>3114</v>
      </c>
      <c r="B3115" t="s">
        <v>13188</v>
      </c>
      <c r="C3115" t="s">
        <v>1909</v>
      </c>
      <c r="D3115" t="str">
        <f t="shared" si="824"/>
        <v>Maitilde Cometto</v>
      </c>
      <c r="E3115" s="3" t="s">
        <v>32</v>
      </c>
      <c r="F3115">
        <v>95</v>
      </c>
      <c r="G3115" s="1">
        <v>44692</v>
      </c>
      <c r="H3115" s="2">
        <f t="shared" si="825"/>
        <v>11</v>
      </c>
      <c r="I3115" s="2">
        <f t="shared" si="826"/>
        <v>5</v>
      </c>
      <c r="J3115" s="2">
        <f t="shared" si="827"/>
        <v>2022</v>
      </c>
      <c r="K3115" s="1">
        <f t="shared" ref="K3115:K3116" si="841">G3115+8</f>
        <v>44700</v>
      </c>
      <c r="L3115" s="2">
        <f t="shared" si="828"/>
        <v>19</v>
      </c>
      <c r="M3115" s="2">
        <f t="shared" si="829"/>
        <v>5</v>
      </c>
      <c r="N3115" s="2">
        <f t="shared" si="830"/>
        <v>2022</v>
      </c>
      <c r="O3115" s="2">
        <f t="shared" si="831"/>
        <v>8</v>
      </c>
      <c r="P3115" t="s">
        <v>63</v>
      </c>
      <c r="Q3115" t="s">
        <v>54</v>
      </c>
      <c r="R3115" t="s">
        <v>13189</v>
      </c>
      <c r="S3115" t="s">
        <v>65</v>
      </c>
      <c r="T3115" s="3" t="s">
        <v>37</v>
      </c>
      <c r="U3115" s="4">
        <v>76661.460000000006</v>
      </c>
      <c r="V3115" t="s">
        <v>485</v>
      </c>
      <c r="W3115" s="3" t="b">
        <v>0</v>
      </c>
      <c r="X3115" s="3" t="b">
        <v>1</v>
      </c>
      <c r="Y3115" t="s">
        <v>13190</v>
      </c>
      <c r="Z3115" t="s">
        <v>23012</v>
      </c>
      <c r="AA3115" t="s">
        <v>12304</v>
      </c>
    </row>
    <row r="3116" spans="1:27" x14ac:dyDescent="0.3">
      <c r="A3116">
        <f t="shared" si="832"/>
        <v>3115</v>
      </c>
      <c r="B3116" t="s">
        <v>5695</v>
      </c>
      <c r="C3116" t="s">
        <v>13191</v>
      </c>
      <c r="D3116" t="str">
        <f t="shared" si="824"/>
        <v>Bourke Puncher</v>
      </c>
      <c r="E3116" s="3" t="s">
        <v>43</v>
      </c>
      <c r="F3116">
        <v>67</v>
      </c>
      <c r="G3116" s="1">
        <v>44776</v>
      </c>
      <c r="H3116" s="2">
        <f t="shared" si="825"/>
        <v>3</v>
      </c>
      <c r="I3116" s="2">
        <f t="shared" si="826"/>
        <v>8</v>
      </c>
      <c r="J3116" s="2">
        <f t="shared" si="827"/>
        <v>2022</v>
      </c>
      <c r="K3116" s="1">
        <f t="shared" si="841"/>
        <v>44784</v>
      </c>
      <c r="L3116" s="2">
        <f t="shared" si="828"/>
        <v>11</v>
      </c>
      <c r="M3116" s="2">
        <f t="shared" si="829"/>
        <v>8</v>
      </c>
      <c r="N3116" s="2">
        <f t="shared" si="830"/>
        <v>2022</v>
      </c>
      <c r="O3116" s="2">
        <f t="shared" si="831"/>
        <v>8</v>
      </c>
      <c r="P3116" t="s">
        <v>33</v>
      </c>
      <c r="Q3116" t="s">
        <v>119</v>
      </c>
      <c r="R3116" t="s">
        <v>13192</v>
      </c>
      <c r="S3116" t="s">
        <v>177</v>
      </c>
      <c r="T3116" s="3" t="s">
        <v>57</v>
      </c>
      <c r="U3116" s="4">
        <v>51389</v>
      </c>
      <c r="V3116" t="s">
        <v>609</v>
      </c>
      <c r="W3116" s="3" t="b">
        <v>1</v>
      </c>
      <c r="X3116" s="3" t="b">
        <v>0</v>
      </c>
      <c r="Y3116" t="s">
        <v>13193</v>
      </c>
      <c r="Z3116" t="s">
        <v>23012</v>
      </c>
      <c r="AA3116" t="s">
        <v>3244</v>
      </c>
    </row>
    <row r="3117" spans="1:27" x14ac:dyDescent="0.3">
      <c r="A3117">
        <f t="shared" si="832"/>
        <v>3116</v>
      </c>
      <c r="B3117" t="s">
        <v>13194</v>
      </c>
      <c r="C3117" t="s">
        <v>13195</v>
      </c>
      <c r="D3117" t="str">
        <f t="shared" si="824"/>
        <v>Kippie Wooster</v>
      </c>
      <c r="E3117" s="3" t="s">
        <v>43</v>
      </c>
      <c r="F3117">
        <v>98</v>
      </c>
      <c r="G3117" s="1">
        <v>44773</v>
      </c>
      <c r="H3117" s="2">
        <f t="shared" si="825"/>
        <v>31</v>
      </c>
      <c r="I3117" s="2">
        <f t="shared" si="826"/>
        <v>7</v>
      </c>
      <c r="J3117" s="2">
        <f t="shared" si="827"/>
        <v>2022</v>
      </c>
      <c r="K3117" s="1">
        <v>44924</v>
      </c>
      <c r="L3117" s="2">
        <f t="shared" si="828"/>
        <v>29</v>
      </c>
      <c r="M3117" s="2">
        <f t="shared" si="829"/>
        <v>12</v>
      </c>
      <c r="N3117" s="2">
        <f t="shared" si="830"/>
        <v>2022</v>
      </c>
      <c r="O3117" s="2">
        <f t="shared" si="831"/>
        <v>151</v>
      </c>
      <c r="P3117" t="s">
        <v>73</v>
      </c>
      <c r="Q3117" t="s">
        <v>197</v>
      </c>
      <c r="R3117" t="s">
        <v>13196</v>
      </c>
      <c r="S3117" t="s">
        <v>65</v>
      </c>
      <c r="T3117" s="3" t="s">
        <v>26</v>
      </c>
      <c r="U3117" s="4">
        <v>14905.54</v>
      </c>
      <c r="V3117" t="s">
        <v>1779</v>
      </c>
      <c r="W3117" s="3" t="b">
        <v>0</v>
      </c>
      <c r="X3117" s="3" t="b">
        <v>0</v>
      </c>
      <c r="Y3117" t="s">
        <v>13197</v>
      </c>
      <c r="Z3117" t="s">
        <v>23012</v>
      </c>
      <c r="AA3117" t="s">
        <v>13198</v>
      </c>
    </row>
    <row r="3118" spans="1:27" x14ac:dyDescent="0.3">
      <c r="A3118">
        <f t="shared" si="832"/>
        <v>3117</v>
      </c>
      <c r="B3118" t="s">
        <v>9997</v>
      </c>
      <c r="D3118" t="str">
        <f t="shared" si="824"/>
        <v xml:space="preserve">Patricia </v>
      </c>
      <c r="E3118" s="3" t="s">
        <v>350</v>
      </c>
      <c r="F3118">
        <v>50</v>
      </c>
      <c r="G3118" s="1">
        <v>44710</v>
      </c>
      <c r="H3118" s="2">
        <f t="shared" si="825"/>
        <v>29</v>
      </c>
      <c r="I3118" s="2">
        <f t="shared" si="826"/>
        <v>5</v>
      </c>
      <c r="J3118" s="2">
        <f t="shared" si="827"/>
        <v>2022</v>
      </c>
      <c r="K3118" s="1">
        <f>G3118+8</f>
        <v>44718</v>
      </c>
      <c r="L3118" s="2">
        <f t="shared" si="828"/>
        <v>6</v>
      </c>
      <c r="M3118" s="2">
        <f t="shared" si="829"/>
        <v>6</v>
      </c>
      <c r="N3118" s="2">
        <f t="shared" si="830"/>
        <v>2022</v>
      </c>
      <c r="O3118" s="2">
        <f t="shared" si="831"/>
        <v>8</v>
      </c>
      <c r="P3118" t="s">
        <v>44</v>
      </c>
      <c r="Q3118" t="s">
        <v>119</v>
      </c>
      <c r="R3118" t="s">
        <v>13199</v>
      </c>
      <c r="S3118" t="s">
        <v>100</v>
      </c>
      <c r="T3118" s="3" t="s">
        <v>26</v>
      </c>
      <c r="U3118" s="4">
        <v>27124.74</v>
      </c>
      <c r="V3118" t="s">
        <v>1622</v>
      </c>
      <c r="W3118" s="3" t="b">
        <v>0</v>
      </c>
      <c r="X3118" s="3" t="b">
        <v>0</v>
      </c>
      <c r="Y3118" t="s">
        <v>13200</v>
      </c>
      <c r="Z3118" t="s">
        <v>23012</v>
      </c>
      <c r="AA3118" t="s">
        <v>7079</v>
      </c>
    </row>
    <row r="3119" spans="1:27" x14ac:dyDescent="0.3">
      <c r="A3119">
        <f t="shared" si="832"/>
        <v>3118</v>
      </c>
      <c r="B3119" t="s">
        <v>13201</v>
      </c>
      <c r="C3119" t="s">
        <v>13202</v>
      </c>
      <c r="D3119" t="str">
        <f t="shared" si="824"/>
        <v>Brice Jezard</v>
      </c>
      <c r="E3119" s="3" t="s">
        <v>43</v>
      </c>
      <c r="F3119">
        <v>20</v>
      </c>
      <c r="G3119" s="1">
        <v>44744</v>
      </c>
      <c r="H3119" s="2">
        <f t="shared" si="825"/>
        <v>2</v>
      </c>
      <c r="I3119" s="2">
        <f t="shared" si="826"/>
        <v>7</v>
      </c>
      <c r="J3119" s="2">
        <f t="shared" si="827"/>
        <v>2022</v>
      </c>
      <c r="K3119" s="1">
        <v>44861</v>
      </c>
      <c r="L3119" s="2">
        <f t="shared" si="828"/>
        <v>27</v>
      </c>
      <c r="M3119" s="2">
        <f t="shared" si="829"/>
        <v>10</v>
      </c>
      <c r="N3119" s="2">
        <f t="shared" si="830"/>
        <v>2022</v>
      </c>
      <c r="O3119" s="2">
        <f t="shared" si="831"/>
        <v>117</v>
      </c>
      <c r="P3119" t="s">
        <v>33</v>
      </c>
      <c r="Q3119" t="s">
        <v>126</v>
      </c>
      <c r="R3119" t="s">
        <v>13203</v>
      </c>
      <c r="S3119" t="s">
        <v>100</v>
      </c>
      <c r="T3119" s="3" t="s">
        <v>57</v>
      </c>
      <c r="U3119" s="4">
        <v>25174.34</v>
      </c>
      <c r="V3119" t="s">
        <v>3351</v>
      </c>
      <c r="W3119" s="3" t="b">
        <v>1</v>
      </c>
      <c r="X3119" s="3" t="b">
        <v>1</v>
      </c>
      <c r="Y3119" t="s">
        <v>659</v>
      </c>
      <c r="Z3119" t="s">
        <v>659</v>
      </c>
      <c r="AA3119" t="s">
        <v>7218</v>
      </c>
    </row>
    <row r="3120" spans="1:27" x14ac:dyDescent="0.3">
      <c r="A3120">
        <f t="shared" si="832"/>
        <v>3119</v>
      </c>
      <c r="B3120" t="s">
        <v>13204</v>
      </c>
      <c r="C3120" t="s">
        <v>13205</v>
      </c>
      <c r="D3120" t="str">
        <f t="shared" si="824"/>
        <v>Ynes Pendleberry</v>
      </c>
      <c r="E3120" s="3" t="s">
        <v>32</v>
      </c>
      <c r="F3120">
        <v>13</v>
      </c>
      <c r="G3120" s="1">
        <v>44586</v>
      </c>
      <c r="H3120" s="2">
        <f t="shared" si="825"/>
        <v>25</v>
      </c>
      <c r="I3120" s="2">
        <f t="shared" si="826"/>
        <v>1</v>
      </c>
      <c r="J3120" s="2">
        <f t="shared" si="827"/>
        <v>2022</v>
      </c>
      <c r="K3120" s="1">
        <v>44902</v>
      </c>
      <c r="L3120" s="2">
        <f t="shared" si="828"/>
        <v>7</v>
      </c>
      <c r="M3120" s="2">
        <f t="shared" si="829"/>
        <v>12</v>
      </c>
      <c r="N3120" s="2">
        <f t="shared" si="830"/>
        <v>2022</v>
      </c>
      <c r="O3120" s="2">
        <f t="shared" si="831"/>
        <v>316</v>
      </c>
      <c r="P3120" t="s">
        <v>73</v>
      </c>
      <c r="Q3120" t="s">
        <v>45</v>
      </c>
      <c r="R3120" t="s">
        <v>13206</v>
      </c>
      <c r="S3120" t="s">
        <v>25</v>
      </c>
      <c r="T3120" s="3" t="s">
        <v>159</v>
      </c>
      <c r="U3120" s="4">
        <v>11253.53</v>
      </c>
      <c r="V3120" t="s">
        <v>1050</v>
      </c>
      <c r="W3120" s="3" t="b">
        <v>1</v>
      </c>
      <c r="X3120" s="3" t="b">
        <v>1</v>
      </c>
      <c r="Y3120" t="s">
        <v>13207</v>
      </c>
      <c r="Z3120" t="s">
        <v>23012</v>
      </c>
      <c r="AA3120" t="s">
        <v>3990</v>
      </c>
    </row>
    <row r="3121" spans="1:27" x14ac:dyDescent="0.3">
      <c r="A3121">
        <f t="shared" si="832"/>
        <v>3120</v>
      </c>
      <c r="B3121" t="s">
        <v>13208</v>
      </c>
      <c r="C3121" t="s">
        <v>13209</v>
      </c>
      <c r="D3121" t="str">
        <f t="shared" si="824"/>
        <v>Mal Berkely</v>
      </c>
      <c r="E3121" s="3" t="s">
        <v>43</v>
      </c>
      <c r="F3121">
        <v>48</v>
      </c>
      <c r="G3121" s="1">
        <v>44882</v>
      </c>
      <c r="H3121" s="2">
        <f t="shared" si="825"/>
        <v>17</v>
      </c>
      <c r="I3121" s="2">
        <f t="shared" si="826"/>
        <v>11</v>
      </c>
      <c r="J3121" s="2">
        <f t="shared" si="827"/>
        <v>2022</v>
      </c>
      <c r="K3121" s="1">
        <f>G3121+8</f>
        <v>44890</v>
      </c>
      <c r="L3121" s="2">
        <f t="shared" si="828"/>
        <v>25</v>
      </c>
      <c r="M3121" s="2">
        <f t="shared" si="829"/>
        <v>11</v>
      </c>
      <c r="N3121" s="2">
        <f t="shared" si="830"/>
        <v>2022</v>
      </c>
      <c r="O3121" s="2">
        <f t="shared" si="831"/>
        <v>8</v>
      </c>
      <c r="P3121" t="s">
        <v>73</v>
      </c>
      <c r="Q3121" t="s">
        <v>45</v>
      </c>
      <c r="R3121" t="s">
        <v>13210</v>
      </c>
      <c r="S3121" t="s">
        <v>25</v>
      </c>
      <c r="T3121" s="3" t="s">
        <v>37</v>
      </c>
      <c r="U3121" s="4">
        <v>10671.69</v>
      </c>
      <c r="V3121" t="s">
        <v>3456</v>
      </c>
      <c r="W3121" s="3" t="b">
        <v>1</v>
      </c>
      <c r="X3121" s="3" t="b">
        <v>1</v>
      </c>
      <c r="Y3121" t="s">
        <v>13211</v>
      </c>
      <c r="Z3121" t="s">
        <v>23012</v>
      </c>
      <c r="AA3121" t="s">
        <v>786</v>
      </c>
    </row>
    <row r="3122" spans="1:27" x14ac:dyDescent="0.3">
      <c r="A3122">
        <f t="shared" si="832"/>
        <v>3121</v>
      </c>
      <c r="B3122" t="s">
        <v>13212</v>
      </c>
      <c r="C3122" t="s">
        <v>13213</v>
      </c>
      <c r="D3122" t="str">
        <f t="shared" si="824"/>
        <v>Townsend Pashba</v>
      </c>
      <c r="E3122" s="3" t="s">
        <v>43</v>
      </c>
      <c r="F3122">
        <v>19</v>
      </c>
      <c r="G3122" s="1">
        <v>44691</v>
      </c>
      <c r="H3122" s="2">
        <f t="shared" si="825"/>
        <v>10</v>
      </c>
      <c r="I3122" s="2">
        <f t="shared" si="826"/>
        <v>5</v>
      </c>
      <c r="J3122" s="2">
        <f t="shared" si="827"/>
        <v>2022</v>
      </c>
      <c r="K3122" s="1">
        <v>44791</v>
      </c>
      <c r="L3122" s="2">
        <f t="shared" si="828"/>
        <v>18</v>
      </c>
      <c r="M3122" s="2">
        <f t="shared" si="829"/>
        <v>8</v>
      </c>
      <c r="N3122" s="2">
        <f t="shared" si="830"/>
        <v>2022</v>
      </c>
      <c r="O3122" s="2">
        <f t="shared" si="831"/>
        <v>100</v>
      </c>
      <c r="P3122" t="s">
        <v>33</v>
      </c>
      <c r="Q3122" t="s">
        <v>197</v>
      </c>
      <c r="R3122" t="s">
        <v>13214</v>
      </c>
      <c r="S3122" t="s">
        <v>25</v>
      </c>
      <c r="T3122" s="3" t="s">
        <v>23012</v>
      </c>
      <c r="U3122" s="4">
        <v>36406.78</v>
      </c>
      <c r="V3122" t="s">
        <v>1720</v>
      </c>
      <c r="W3122" s="3" t="b">
        <v>1</v>
      </c>
      <c r="X3122" s="3" t="s">
        <v>23011</v>
      </c>
      <c r="Y3122" t="s">
        <v>8211</v>
      </c>
      <c r="Z3122" t="s">
        <v>23012</v>
      </c>
      <c r="AA3122" t="s">
        <v>1288</v>
      </c>
    </row>
    <row r="3123" spans="1:27" x14ac:dyDescent="0.3">
      <c r="A3123">
        <f t="shared" si="832"/>
        <v>3122</v>
      </c>
      <c r="B3123" t="s">
        <v>9847</v>
      </c>
      <c r="C3123" t="s">
        <v>13215</v>
      </c>
      <c r="D3123" t="str">
        <f t="shared" si="824"/>
        <v>Ertha Alston</v>
      </c>
      <c r="E3123" s="3" t="s">
        <v>32</v>
      </c>
      <c r="F3123">
        <v>59</v>
      </c>
      <c r="G3123" s="1">
        <v>44827</v>
      </c>
      <c r="H3123" s="2">
        <f t="shared" si="825"/>
        <v>23</v>
      </c>
      <c r="I3123" s="2">
        <f t="shared" si="826"/>
        <v>9</v>
      </c>
      <c r="J3123" s="2">
        <f t="shared" si="827"/>
        <v>2022</v>
      </c>
      <c r="K3123" s="1">
        <f t="shared" ref="K3123:K3125" si="842">G3123+8</f>
        <v>44835</v>
      </c>
      <c r="L3123" s="2">
        <f t="shared" si="828"/>
        <v>1</v>
      </c>
      <c r="M3123" s="2">
        <f t="shared" si="829"/>
        <v>10</v>
      </c>
      <c r="N3123" s="2">
        <f t="shared" si="830"/>
        <v>2022</v>
      </c>
      <c r="O3123" s="2">
        <f t="shared" si="831"/>
        <v>8</v>
      </c>
      <c r="P3123" t="s">
        <v>44</v>
      </c>
      <c r="Q3123" t="s">
        <v>74</v>
      </c>
      <c r="R3123" t="s">
        <v>13216</v>
      </c>
      <c r="S3123" t="s">
        <v>177</v>
      </c>
      <c r="T3123" s="3" t="s">
        <v>133</v>
      </c>
      <c r="U3123" s="4">
        <v>70394.73</v>
      </c>
      <c r="V3123" t="s">
        <v>6648</v>
      </c>
      <c r="W3123" s="3" t="s">
        <v>23011</v>
      </c>
      <c r="X3123" s="3" t="b">
        <v>1</v>
      </c>
      <c r="Y3123" t="s">
        <v>13217</v>
      </c>
      <c r="Z3123" t="s">
        <v>23012</v>
      </c>
      <c r="AA3123" t="s">
        <v>476</v>
      </c>
    </row>
    <row r="3124" spans="1:27" x14ac:dyDescent="0.3">
      <c r="A3124">
        <f t="shared" si="832"/>
        <v>3123</v>
      </c>
      <c r="B3124" t="s">
        <v>13218</v>
      </c>
      <c r="C3124" t="s">
        <v>13219</v>
      </c>
      <c r="D3124" t="str">
        <f t="shared" si="824"/>
        <v>Nance Hinchon</v>
      </c>
      <c r="E3124" s="3" t="s">
        <v>32</v>
      </c>
      <c r="F3124">
        <v>86</v>
      </c>
      <c r="G3124" s="1">
        <v>44904</v>
      </c>
      <c r="H3124" s="2">
        <f t="shared" si="825"/>
        <v>9</v>
      </c>
      <c r="I3124" s="2">
        <f t="shared" si="826"/>
        <v>12</v>
      </c>
      <c r="J3124" s="2">
        <f t="shared" si="827"/>
        <v>2022</v>
      </c>
      <c r="K3124" s="1">
        <f t="shared" si="842"/>
        <v>44912</v>
      </c>
      <c r="L3124" s="2">
        <f t="shared" si="828"/>
        <v>17</v>
      </c>
      <c r="M3124" s="2">
        <f t="shared" si="829"/>
        <v>12</v>
      </c>
      <c r="N3124" s="2">
        <f t="shared" si="830"/>
        <v>2022</v>
      </c>
      <c r="O3124" s="2">
        <f t="shared" si="831"/>
        <v>8</v>
      </c>
      <c r="P3124" t="s">
        <v>22</v>
      </c>
      <c r="Q3124" t="s">
        <v>119</v>
      </c>
      <c r="R3124" t="s">
        <v>13220</v>
      </c>
      <c r="S3124" t="s">
        <v>177</v>
      </c>
      <c r="T3124" s="3" t="s">
        <v>159</v>
      </c>
      <c r="U3124" s="4">
        <v>97882.58</v>
      </c>
      <c r="V3124" t="s">
        <v>6648</v>
      </c>
      <c r="W3124" s="3" t="b">
        <v>1</v>
      </c>
      <c r="X3124" s="3" t="b">
        <v>0</v>
      </c>
      <c r="Y3124" t="s">
        <v>13221</v>
      </c>
      <c r="Z3124" t="s">
        <v>23012</v>
      </c>
      <c r="AA3124" t="s">
        <v>13222</v>
      </c>
    </row>
    <row r="3125" spans="1:27" x14ac:dyDescent="0.3">
      <c r="A3125">
        <f t="shared" si="832"/>
        <v>3124</v>
      </c>
      <c r="B3125" t="s">
        <v>11316</v>
      </c>
      <c r="C3125" t="s">
        <v>13223</v>
      </c>
      <c r="D3125" t="str">
        <f t="shared" si="824"/>
        <v>Grover Fidelus</v>
      </c>
      <c r="E3125" s="3" t="s">
        <v>43</v>
      </c>
      <c r="F3125">
        <v>13</v>
      </c>
      <c r="G3125" s="1">
        <v>44865</v>
      </c>
      <c r="H3125" s="2">
        <f t="shared" si="825"/>
        <v>31</v>
      </c>
      <c r="I3125" s="2">
        <f t="shared" si="826"/>
        <v>10</v>
      </c>
      <c r="J3125" s="2">
        <f t="shared" si="827"/>
        <v>2022</v>
      </c>
      <c r="K3125" s="1">
        <f t="shared" si="842"/>
        <v>44873</v>
      </c>
      <c r="L3125" s="2">
        <f t="shared" si="828"/>
        <v>8</v>
      </c>
      <c r="M3125" s="2">
        <f t="shared" si="829"/>
        <v>11</v>
      </c>
      <c r="N3125" s="2">
        <f t="shared" si="830"/>
        <v>2022</v>
      </c>
      <c r="O3125" s="2">
        <f t="shared" si="831"/>
        <v>8</v>
      </c>
      <c r="P3125" t="s">
        <v>44</v>
      </c>
      <c r="Q3125" t="s">
        <v>23</v>
      </c>
      <c r="R3125" t="s">
        <v>13224</v>
      </c>
      <c r="S3125" t="s">
        <v>92</v>
      </c>
      <c r="T3125" s="3" t="s">
        <v>37</v>
      </c>
      <c r="U3125" s="4">
        <v>68177.13</v>
      </c>
      <c r="V3125" t="s">
        <v>394</v>
      </c>
      <c r="W3125" s="3" t="b">
        <v>0</v>
      </c>
      <c r="X3125" s="3" t="b">
        <v>1</v>
      </c>
      <c r="Y3125" t="s">
        <v>13225</v>
      </c>
      <c r="Z3125" t="s">
        <v>23012</v>
      </c>
      <c r="AA3125" t="s">
        <v>1786</v>
      </c>
    </row>
    <row r="3126" spans="1:27" x14ac:dyDescent="0.3">
      <c r="A3126">
        <f t="shared" si="832"/>
        <v>3125</v>
      </c>
      <c r="B3126" t="s">
        <v>13226</v>
      </c>
      <c r="C3126" t="s">
        <v>13227</v>
      </c>
      <c r="D3126" t="str">
        <f t="shared" si="824"/>
        <v>Bernie Checkley</v>
      </c>
      <c r="E3126" s="3" t="s">
        <v>43</v>
      </c>
      <c r="F3126">
        <v>50</v>
      </c>
      <c r="G3126" s="1">
        <v>44837</v>
      </c>
      <c r="H3126" s="2">
        <f t="shared" si="825"/>
        <v>3</v>
      </c>
      <c r="I3126" s="2">
        <f t="shared" si="826"/>
        <v>10</v>
      </c>
      <c r="J3126" s="2">
        <f t="shared" si="827"/>
        <v>2022</v>
      </c>
      <c r="K3126" s="1">
        <v>44844</v>
      </c>
      <c r="L3126" s="2">
        <f t="shared" si="828"/>
        <v>10</v>
      </c>
      <c r="M3126" s="2">
        <f t="shared" si="829"/>
        <v>10</v>
      </c>
      <c r="N3126" s="2">
        <f t="shared" si="830"/>
        <v>2022</v>
      </c>
      <c r="O3126" s="2">
        <f t="shared" si="831"/>
        <v>7</v>
      </c>
      <c r="P3126" t="s">
        <v>33</v>
      </c>
      <c r="Q3126" t="s">
        <v>34</v>
      </c>
      <c r="R3126" t="s">
        <v>13228</v>
      </c>
      <c r="S3126" t="s">
        <v>92</v>
      </c>
      <c r="T3126" s="3" t="s">
        <v>26</v>
      </c>
      <c r="U3126" s="4">
        <v>4116.96</v>
      </c>
      <c r="V3126" t="s">
        <v>435</v>
      </c>
      <c r="W3126" s="3" t="b">
        <v>1</v>
      </c>
      <c r="X3126" s="3" t="b">
        <v>0</v>
      </c>
      <c r="Y3126" t="s">
        <v>13229</v>
      </c>
      <c r="Z3126" t="s">
        <v>23012</v>
      </c>
      <c r="AA3126" t="s">
        <v>2397</v>
      </c>
    </row>
    <row r="3127" spans="1:27" x14ac:dyDescent="0.3">
      <c r="A3127">
        <f t="shared" si="832"/>
        <v>3126</v>
      </c>
      <c r="B3127" t="s">
        <v>13230</v>
      </c>
      <c r="D3127" t="str">
        <f t="shared" si="824"/>
        <v xml:space="preserve">Brear </v>
      </c>
      <c r="E3127" s="3" t="s">
        <v>32</v>
      </c>
      <c r="F3127">
        <v>19</v>
      </c>
      <c r="G3127" s="1">
        <v>44871</v>
      </c>
      <c r="H3127" s="2">
        <f t="shared" si="825"/>
        <v>6</v>
      </c>
      <c r="I3127" s="2">
        <f t="shared" si="826"/>
        <v>11</v>
      </c>
      <c r="J3127" s="2">
        <f t="shared" si="827"/>
        <v>2022</v>
      </c>
      <c r="K3127" s="1">
        <f>G3127+8</f>
        <v>44879</v>
      </c>
      <c r="L3127" s="2">
        <f t="shared" si="828"/>
        <v>14</v>
      </c>
      <c r="M3127" s="2">
        <f t="shared" si="829"/>
        <v>11</v>
      </c>
      <c r="N3127" s="2">
        <f t="shared" si="830"/>
        <v>2022</v>
      </c>
      <c r="O3127" s="2">
        <f t="shared" si="831"/>
        <v>8</v>
      </c>
      <c r="P3127" t="s">
        <v>118</v>
      </c>
      <c r="Q3127" t="s">
        <v>23</v>
      </c>
      <c r="R3127" t="s">
        <v>13231</v>
      </c>
      <c r="S3127" t="s">
        <v>146</v>
      </c>
      <c r="T3127" s="3" t="s">
        <v>66</v>
      </c>
      <c r="U3127" s="4">
        <v>66601.119999999995</v>
      </c>
      <c r="V3127" t="s">
        <v>1267</v>
      </c>
      <c r="W3127" s="3" t="b">
        <v>0</v>
      </c>
      <c r="X3127" s="3" t="b">
        <v>1</v>
      </c>
      <c r="Y3127" t="s">
        <v>13232</v>
      </c>
      <c r="Z3127" t="s">
        <v>23012</v>
      </c>
      <c r="AA3127" t="s">
        <v>700</v>
      </c>
    </row>
    <row r="3128" spans="1:27" x14ac:dyDescent="0.3">
      <c r="A3128">
        <f t="shared" si="832"/>
        <v>3127</v>
      </c>
      <c r="B3128" t="s">
        <v>13233</v>
      </c>
      <c r="D3128" t="str">
        <f t="shared" si="824"/>
        <v xml:space="preserve">Candie </v>
      </c>
      <c r="E3128" s="3" t="s">
        <v>32</v>
      </c>
      <c r="F3128">
        <v>91</v>
      </c>
      <c r="G3128" s="1">
        <v>44648</v>
      </c>
      <c r="H3128" s="2">
        <f t="shared" si="825"/>
        <v>28</v>
      </c>
      <c r="I3128" s="2">
        <f t="shared" si="826"/>
        <v>3</v>
      </c>
      <c r="J3128" s="2">
        <f t="shared" si="827"/>
        <v>2022</v>
      </c>
      <c r="K3128" s="1">
        <v>44700</v>
      </c>
      <c r="L3128" s="2">
        <f t="shared" si="828"/>
        <v>19</v>
      </c>
      <c r="M3128" s="2">
        <f t="shared" si="829"/>
        <v>5</v>
      </c>
      <c r="N3128" s="2">
        <f t="shared" si="830"/>
        <v>2022</v>
      </c>
      <c r="O3128" s="2">
        <f t="shared" si="831"/>
        <v>52</v>
      </c>
      <c r="P3128" t="s">
        <v>33</v>
      </c>
      <c r="Q3128" t="s">
        <v>126</v>
      </c>
      <c r="R3128" t="s">
        <v>13234</v>
      </c>
      <c r="S3128" t="s">
        <v>146</v>
      </c>
      <c r="T3128" s="3" t="s">
        <v>66</v>
      </c>
      <c r="U3128" s="4">
        <v>26676.94</v>
      </c>
      <c r="V3128" t="s">
        <v>591</v>
      </c>
      <c r="W3128" s="3" t="b">
        <v>1</v>
      </c>
      <c r="X3128" s="3" t="s">
        <v>23011</v>
      </c>
      <c r="Y3128" t="s">
        <v>13235</v>
      </c>
      <c r="Z3128" t="s">
        <v>23012</v>
      </c>
      <c r="AA3128" t="s">
        <v>13236</v>
      </c>
    </row>
    <row r="3129" spans="1:27" x14ac:dyDescent="0.3">
      <c r="A3129">
        <f t="shared" si="832"/>
        <v>3128</v>
      </c>
      <c r="B3129" t="s">
        <v>7142</v>
      </c>
      <c r="C3129" t="s">
        <v>13237</v>
      </c>
      <c r="D3129" t="str">
        <f t="shared" si="824"/>
        <v>Arnuad Guirau</v>
      </c>
      <c r="E3129" s="3" t="s">
        <v>43</v>
      </c>
      <c r="F3129">
        <v>70</v>
      </c>
      <c r="G3129" s="1">
        <v>44795</v>
      </c>
      <c r="H3129" s="2">
        <f t="shared" si="825"/>
        <v>22</v>
      </c>
      <c r="I3129" s="2">
        <f t="shared" si="826"/>
        <v>8</v>
      </c>
      <c r="J3129" s="2">
        <f t="shared" si="827"/>
        <v>2022</v>
      </c>
      <c r="K3129" s="1">
        <v>44894</v>
      </c>
      <c r="L3129" s="2">
        <f t="shared" si="828"/>
        <v>29</v>
      </c>
      <c r="M3129" s="2">
        <f t="shared" si="829"/>
        <v>11</v>
      </c>
      <c r="N3129" s="2">
        <f t="shared" si="830"/>
        <v>2022</v>
      </c>
      <c r="O3129" s="2">
        <f t="shared" si="831"/>
        <v>99</v>
      </c>
      <c r="P3129" t="s">
        <v>63</v>
      </c>
      <c r="Q3129" t="s">
        <v>74</v>
      </c>
      <c r="R3129" t="s">
        <v>13238</v>
      </c>
      <c r="S3129" t="s">
        <v>36</v>
      </c>
      <c r="T3129" s="3" t="s">
        <v>133</v>
      </c>
      <c r="U3129" s="4">
        <v>61303.9</v>
      </c>
      <c r="V3129" t="s">
        <v>3642</v>
      </c>
      <c r="W3129" s="3" t="b">
        <v>0</v>
      </c>
      <c r="X3129" s="3" t="b">
        <v>1</v>
      </c>
      <c r="Y3129" t="s">
        <v>5438</v>
      </c>
      <c r="Z3129" t="s">
        <v>23012</v>
      </c>
      <c r="AA3129" t="s">
        <v>2264</v>
      </c>
    </row>
    <row r="3130" spans="1:27" x14ac:dyDescent="0.3">
      <c r="A3130">
        <f t="shared" si="832"/>
        <v>3129</v>
      </c>
      <c r="B3130" t="s">
        <v>13239</v>
      </c>
      <c r="C3130" t="s">
        <v>13240</v>
      </c>
      <c r="D3130" t="str">
        <f t="shared" si="824"/>
        <v>Micky Fend</v>
      </c>
      <c r="E3130" s="3" t="s">
        <v>43</v>
      </c>
      <c r="F3130">
        <v>100</v>
      </c>
      <c r="G3130" s="1">
        <v>44825</v>
      </c>
      <c r="H3130" s="2">
        <f t="shared" si="825"/>
        <v>21</v>
      </c>
      <c r="I3130" s="2">
        <f t="shared" si="826"/>
        <v>9</v>
      </c>
      <c r="J3130" s="2">
        <f t="shared" si="827"/>
        <v>2022</v>
      </c>
      <c r="K3130" s="1">
        <f t="shared" ref="K3130:K3131" si="843">G3130+8</f>
        <v>44833</v>
      </c>
      <c r="L3130" s="2">
        <f t="shared" si="828"/>
        <v>29</v>
      </c>
      <c r="M3130" s="2">
        <f t="shared" si="829"/>
        <v>9</v>
      </c>
      <c r="N3130" s="2">
        <f t="shared" si="830"/>
        <v>2022</v>
      </c>
      <c r="O3130" s="2">
        <f t="shared" si="831"/>
        <v>8</v>
      </c>
      <c r="P3130" t="s">
        <v>73</v>
      </c>
      <c r="Q3130" t="s">
        <v>54</v>
      </c>
      <c r="R3130" t="s">
        <v>13241</v>
      </c>
      <c r="S3130" t="s">
        <v>100</v>
      </c>
      <c r="T3130" s="3" t="s">
        <v>133</v>
      </c>
      <c r="U3130" s="4">
        <v>37762.239999999998</v>
      </c>
      <c r="V3130" t="s">
        <v>497</v>
      </c>
      <c r="W3130" s="3" t="b">
        <v>1</v>
      </c>
      <c r="X3130" s="3" t="b">
        <v>0</v>
      </c>
      <c r="Y3130" t="s">
        <v>10748</v>
      </c>
      <c r="Z3130" t="s">
        <v>23012</v>
      </c>
      <c r="AA3130" t="s">
        <v>330</v>
      </c>
    </row>
    <row r="3131" spans="1:27" x14ac:dyDescent="0.3">
      <c r="A3131">
        <f t="shared" si="832"/>
        <v>3130</v>
      </c>
      <c r="B3131" t="s">
        <v>3622</v>
      </c>
      <c r="C3131" t="s">
        <v>13242</v>
      </c>
      <c r="D3131" t="str">
        <f t="shared" si="824"/>
        <v>Anett Newlands</v>
      </c>
      <c r="E3131" s="3" t="s">
        <v>32</v>
      </c>
      <c r="F3131">
        <v>58</v>
      </c>
      <c r="G3131" s="1">
        <v>44858</v>
      </c>
      <c r="H3131" s="2">
        <f t="shared" si="825"/>
        <v>24</v>
      </c>
      <c r="I3131" s="2">
        <f t="shared" si="826"/>
        <v>10</v>
      </c>
      <c r="J3131" s="2">
        <f t="shared" si="827"/>
        <v>2022</v>
      </c>
      <c r="K3131" s="1">
        <f t="shared" si="843"/>
        <v>44866</v>
      </c>
      <c r="L3131" s="2">
        <f t="shared" si="828"/>
        <v>1</v>
      </c>
      <c r="M3131" s="2">
        <f t="shared" si="829"/>
        <v>11</v>
      </c>
      <c r="N3131" s="2">
        <f t="shared" si="830"/>
        <v>2022</v>
      </c>
      <c r="O3131" s="2">
        <f t="shared" si="831"/>
        <v>8</v>
      </c>
      <c r="P3131" t="s">
        <v>73</v>
      </c>
      <c r="Q3131" t="s">
        <v>34</v>
      </c>
      <c r="R3131" t="s">
        <v>13243</v>
      </c>
      <c r="S3131" t="s">
        <v>177</v>
      </c>
      <c r="T3131" s="3" t="s">
        <v>133</v>
      </c>
      <c r="U3131" s="4">
        <v>55196.46</v>
      </c>
      <c r="V3131" t="s">
        <v>1261</v>
      </c>
      <c r="W3131" s="3" t="b">
        <v>0</v>
      </c>
      <c r="X3131" s="3" t="b">
        <v>1</v>
      </c>
      <c r="Y3131" t="s">
        <v>1824</v>
      </c>
      <c r="Z3131" t="s">
        <v>23012</v>
      </c>
      <c r="AA3131" t="s">
        <v>9969</v>
      </c>
    </row>
    <row r="3132" spans="1:27" x14ac:dyDescent="0.3">
      <c r="A3132">
        <f t="shared" si="832"/>
        <v>3131</v>
      </c>
      <c r="B3132" t="s">
        <v>4963</v>
      </c>
      <c r="C3132" t="s">
        <v>13244</v>
      </c>
      <c r="D3132" t="str">
        <f t="shared" si="824"/>
        <v>Bertha Bowle</v>
      </c>
      <c r="E3132" s="3" t="s">
        <v>32</v>
      </c>
      <c r="F3132">
        <v>36</v>
      </c>
      <c r="G3132" s="1">
        <v>44584</v>
      </c>
      <c r="H3132" s="2">
        <f t="shared" si="825"/>
        <v>23</v>
      </c>
      <c r="I3132" s="2">
        <f t="shared" si="826"/>
        <v>1</v>
      </c>
      <c r="J3132" s="2">
        <f t="shared" si="827"/>
        <v>2022</v>
      </c>
      <c r="K3132" s="1">
        <v>44668</v>
      </c>
      <c r="L3132" s="2">
        <f t="shared" si="828"/>
        <v>17</v>
      </c>
      <c r="M3132" s="2">
        <f t="shared" si="829"/>
        <v>4</v>
      </c>
      <c r="N3132" s="2">
        <f t="shared" si="830"/>
        <v>2022</v>
      </c>
      <c r="O3132" s="2">
        <f t="shared" si="831"/>
        <v>84</v>
      </c>
      <c r="P3132" t="s">
        <v>118</v>
      </c>
      <c r="Q3132" t="s">
        <v>54</v>
      </c>
      <c r="R3132" t="s">
        <v>13245</v>
      </c>
      <c r="S3132" t="s">
        <v>25</v>
      </c>
      <c r="T3132" s="3" t="s">
        <v>83</v>
      </c>
      <c r="U3132" s="4">
        <v>89635.01</v>
      </c>
      <c r="V3132" t="s">
        <v>2387</v>
      </c>
      <c r="W3132" s="3" t="b">
        <v>1</v>
      </c>
      <c r="X3132" s="3" t="b">
        <v>1</v>
      </c>
      <c r="Y3132" t="s">
        <v>13246</v>
      </c>
      <c r="Z3132" t="s">
        <v>13247</v>
      </c>
      <c r="AA3132" t="s">
        <v>470</v>
      </c>
    </row>
    <row r="3133" spans="1:27" x14ac:dyDescent="0.3">
      <c r="A3133">
        <f t="shared" si="832"/>
        <v>3132</v>
      </c>
      <c r="B3133" t="s">
        <v>13248</v>
      </c>
      <c r="C3133" t="s">
        <v>13249</v>
      </c>
      <c r="D3133" t="str">
        <f t="shared" si="824"/>
        <v>Filide Raymont</v>
      </c>
      <c r="E3133" s="3" t="s">
        <v>32</v>
      </c>
      <c r="F3133">
        <v>58</v>
      </c>
      <c r="G3133" s="1">
        <v>44774</v>
      </c>
      <c r="H3133" s="2">
        <f t="shared" si="825"/>
        <v>1</v>
      </c>
      <c r="I3133" s="2">
        <f t="shared" si="826"/>
        <v>8</v>
      </c>
      <c r="J3133" s="2">
        <f t="shared" si="827"/>
        <v>2022</v>
      </c>
      <c r="K3133" s="1">
        <f>G3133+8</f>
        <v>44782</v>
      </c>
      <c r="L3133" s="2">
        <f t="shared" si="828"/>
        <v>9</v>
      </c>
      <c r="M3133" s="2">
        <f t="shared" si="829"/>
        <v>8</v>
      </c>
      <c r="N3133" s="2">
        <f t="shared" si="830"/>
        <v>2022</v>
      </c>
      <c r="O3133" s="2">
        <f t="shared" si="831"/>
        <v>8</v>
      </c>
      <c r="P3133" t="s">
        <v>22</v>
      </c>
      <c r="Q3133" t="s">
        <v>90</v>
      </c>
      <c r="R3133" t="s">
        <v>13250</v>
      </c>
      <c r="S3133" t="s">
        <v>25</v>
      </c>
      <c r="T3133" s="3" t="s">
        <v>37</v>
      </c>
      <c r="U3133" s="4">
        <v>74089.34</v>
      </c>
      <c r="V3133" t="s">
        <v>5228</v>
      </c>
      <c r="W3133" s="3" t="b">
        <v>0</v>
      </c>
      <c r="X3133" s="3" t="b">
        <v>1</v>
      </c>
      <c r="Y3133" t="s">
        <v>13251</v>
      </c>
      <c r="Z3133" t="s">
        <v>23012</v>
      </c>
      <c r="AA3133" t="s">
        <v>13252</v>
      </c>
    </row>
    <row r="3134" spans="1:27" x14ac:dyDescent="0.3">
      <c r="A3134">
        <f t="shared" si="832"/>
        <v>3133</v>
      </c>
      <c r="B3134" t="s">
        <v>13253</v>
      </c>
      <c r="C3134" t="s">
        <v>13254</v>
      </c>
      <c r="D3134" t="str">
        <f t="shared" si="824"/>
        <v>Cathi Jaume</v>
      </c>
      <c r="E3134" s="3" t="s">
        <v>32</v>
      </c>
      <c r="F3134">
        <v>64</v>
      </c>
      <c r="G3134" s="1">
        <v>44704</v>
      </c>
      <c r="H3134" s="2">
        <f t="shared" si="825"/>
        <v>23</v>
      </c>
      <c r="I3134" s="2">
        <f t="shared" si="826"/>
        <v>5</v>
      </c>
      <c r="J3134" s="2">
        <f t="shared" si="827"/>
        <v>2022</v>
      </c>
      <c r="K3134" s="1">
        <v>44896</v>
      </c>
      <c r="L3134" s="2">
        <f t="shared" si="828"/>
        <v>1</v>
      </c>
      <c r="M3134" s="2">
        <f t="shared" si="829"/>
        <v>12</v>
      </c>
      <c r="N3134" s="2">
        <f t="shared" si="830"/>
        <v>2022</v>
      </c>
      <c r="O3134" s="2">
        <f t="shared" si="831"/>
        <v>192</v>
      </c>
      <c r="P3134" t="s">
        <v>118</v>
      </c>
      <c r="Q3134" t="s">
        <v>54</v>
      </c>
      <c r="R3134" t="s">
        <v>13255</v>
      </c>
      <c r="S3134" t="s">
        <v>146</v>
      </c>
      <c r="T3134" s="3" t="s">
        <v>26</v>
      </c>
      <c r="U3134" s="4">
        <v>14588.43</v>
      </c>
      <c r="V3134" t="s">
        <v>1131</v>
      </c>
      <c r="W3134" s="3" t="b">
        <v>1</v>
      </c>
      <c r="X3134" s="3" t="b">
        <v>1</v>
      </c>
      <c r="Y3134" t="s">
        <v>13256</v>
      </c>
      <c r="Z3134" t="s">
        <v>4953</v>
      </c>
      <c r="AA3134" t="s">
        <v>7889</v>
      </c>
    </row>
    <row r="3135" spans="1:27" x14ac:dyDescent="0.3">
      <c r="A3135">
        <f t="shared" si="832"/>
        <v>3134</v>
      </c>
      <c r="B3135" t="s">
        <v>745</v>
      </c>
      <c r="C3135" t="s">
        <v>13257</v>
      </c>
      <c r="D3135" t="str">
        <f t="shared" si="824"/>
        <v>Daile O'Leary</v>
      </c>
      <c r="E3135" s="3" t="s">
        <v>32</v>
      </c>
      <c r="F3135">
        <v>31</v>
      </c>
      <c r="G3135" s="1">
        <v>44662</v>
      </c>
      <c r="H3135" s="2">
        <f t="shared" si="825"/>
        <v>11</v>
      </c>
      <c r="I3135" s="2">
        <f t="shared" si="826"/>
        <v>4</v>
      </c>
      <c r="J3135" s="2">
        <f t="shared" si="827"/>
        <v>2022</v>
      </c>
      <c r="K3135" s="1">
        <v>44835</v>
      </c>
      <c r="L3135" s="2">
        <f t="shared" si="828"/>
        <v>1</v>
      </c>
      <c r="M3135" s="2">
        <f t="shared" si="829"/>
        <v>10</v>
      </c>
      <c r="N3135" s="2">
        <f t="shared" si="830"/>
        <v>2022</v>
      </c>
      <c r="O3135" s="2">
        <f t="shared" si="831"/>
        <v>173</v>
      </c>
      <c r="P3135" t="s">
        <v>44</v>
      </c>
      <c r="Q3135" t="s">
        <v>90</v>
      </c>
      <c r="R3135" t="s">
        <v>13258</v>
      </c>
      <c r="S3135" t="s">
        <v>56</v>
      </c>
      <c r="T3135" s="3" t="s">
        <v>23012</v>
      </c>
      <c r="U3135" s="4">
        <v>19751.47</v>
      </c>
      <c r="V3135" t="s">
        <v>352</v>
      </c>
      <c r="W3135" s="3" t="b">
        <v>1</v>
      </c>
      <c r="X3135" s="3" t="b">
        <v>0</v>
      </c>
      <c r="Y3135" t="s">
        <v>13259</v>
      </c>
      <c r="Z3135" t="s">
        <v>23012</v>
      </c>
      <c r="AA3135" t="s">
        <v>5107</v>
      </c>
    </row>
    <row r="3136" spans="1:27" x14ac:dyDescent="0.3">
      <c r="A3136">
        <f t="shared" si="832"/>
        <v>3135</v>
      </c>
      <c r="B3136" t="s">
        <v>13260</v>
      </c>
      <c r="D3136" t="str">
        <f t="shared" si="824"/>
        <v xml:space="preserve">Alma </v>
      </c>
      <c r="E3136" s="3" t="s">
        <v>32</v>
      </c>
      <c r="F3136">
        <v>64</v>
      </c>
      <c r="G3136" s="1">
        <v>44865</v>
      </c>
      <c r="H3136" s="2">
        <f t="shared" si="825"/>
        <v>31</v>
      </c>
      <c r="I3136" s="2">
        <f t="shared" si="826"/>
        <v>10</v>
      </c>
      <c r="J3136" s="2">
        <f t="shared" si="827"/>
        <v>2022</v>
      </c>
      <c r="K3136" s="1">
        <f>G3136+8</f>
        <v>44873</v>
      </c>
      <c r="L3136" s="2">
        <f t="shared" si="828"/>
        <v>8</v>
      </c>
      <c r="M3136" s="2">
        <f t="shared" si="829"/>
        <v>11</v>
      </c>
      <c r="N3136" s="2">
        <f t="shared" si="830"/>
        <v>2022</v>
      </c>
      <c r="O3136" s="2">
        <f t="shared" si="831"/>
        <v>8</v>
      </c>
      <c r="P3136" t="s">
        <v>33</v>
      </c>
      <c r="Q3136" t="s">
        <v>74</v>
      </c>
      <c r="R3136" t="s">
        <v>13261</v>
      </c>
      <c r="S3136" t="s">
        <v>146</v>
      </c>
      <c r="T3136" s="3" t="s">
        <v>159</v>
      </c>
      <c r="U3136" s="4">
        <v>94919.73</v>
      </c>
      <c r="V3136" t="s">
        <v>1355</v>
      </c>
      <c r="W3136" s="3" t="b">
        <v>1</v>
      </c>
      <c r="X3136" s="3" t="b">
        <v>1</v>
      </c>
      <c r="Y3136" t="s">
        <v>13262</v>
      </c>
      <c r="Z3136" t="s">
        <v>23012</v>
      </c>
      <c r="AA3136" t="s">
        <v>365</v>
      </c>
    </row>
    <row r="3137" spans="1:27" x14ac:dyDescent="0.3">
      <c r="A3137">
        <f t="shared" si="832"/>
        <v>3136</v>
      </c>
      <c r="B3137" t="s">
        <v>13263</v>
      </c>
      <c r="C3137" t="s">
        <v>13264</v>
      </c>
      <c r="D3137" t="str">
        <f t="shared" si="824"/>
        <v>Jarrett Munning</v>
      </c>
      <c r="E3137" s="3" t="s">
        <v>43</v>
      </c>
      <c r="F3137">
        <v>3</v>
      </c>
      <c r="G3137" s="1">
        <v>44890</v>
      </c>
      <c r="H3137" s="2">
        <f t="shared" si="825"/>
        <v>25</v>
      </c>
      <c r="I3137" s="2">
        <f t="shared" si="826"/>
        <v>11</v>
      </c>
      <c r="J3137" s="2">
        <f t="shared" si="827"/>
        <v>2022</v>
      </c>
      <c r="K3137" s="1">
        <v>44911</v>
      </c>
      <c r="L3137" s="2">
        <f t="shared" si="828"/>
        <v>16</v>
      </c>
      <c r="M3137" s="2">
        <f t="shared" si="829"/>
        <v>12</v>
      </c>
      <c r="N3137" s="2">
        <f t="shared" si="830"/>
        <v>2022</v>
      </c>
      <c r="O3137" s="2">
        <f t="shared" si="831"/>
        <v>21</v>
      </c>
      <c r="P3137" t="s">
        <v>73</v>
      </c>
      <c r="Q3137" t="s">
        <v>34</v>
      </c>
      <c r="R3137" t="s">
        <v>13265</v>
      </c>
      <c r="S3137" t="s">
        <v>100</v>
      </c>
      <c r="T3137" s="3" t="s">
        <v>23012</v>
      </c>
      <c r="U3137" s="4">
        <v>66878.070000000007</v>
      </c>
      <c r="V3137" t="s">
        <v>2137</v>
      </c>
      <c r="W3137" s="3" t="b">
        <v>0</v>
      </c>
      <c r="X3137" s="3" t="b">
        <v>1</v>
      </c>
      <c r="Y3137" t="s">
        <v>13266</v>
      </c>
      <c r="Z3137" t="s">
        <v>23012</v>
      </c>
      <c r="AA3137" t="s">
        <v>115</v>
      </c>
    </row>
    <row r="3138" spans="1:27" x14ac:dyDescent="0.3">
      <c r="A3138">
        <f t="shared" si="832"/>
        <v>3137</v>
      </c>
      <c r="B3138" t="s">
        <v>13267</v>
      </c>
      <c r="C3138" t="s">
        <v>13268</v>
      </c>
      <c r="D3138" t="str">
        <f t="shared" si="824"/>
        <v>Briant Curl</v>
      </c>
      <c r="E3138" s="3" t="s">
        <v>43</v>
      </c>
      <c r="F3138">
        <v>64</v>
      </c>
      <c r="G3138" s="1">
        <v>44812</v>
      </c>
      <c r="H3138" s="2">
        <f t="shared" si="825"/>
        <v>8</v>
      </c>
      <c r="I3138" s="2">
        <f t="shared" si="826"/>
        <v>9</v>
      </c>
      <c r="J3138" s="2">
        <f t="shared" si="827"/>
        <v>2022</v>
      </c>
      <c r="K3138" s="1">
        <f t="shared" ref="K3138:K3140" si="844">G3138+8</f>
        <v>44820</v>
      </c>
      <c r="L3138" s="2">
        <f t="shared" si="828"/>
        <v>16</v>
      </c>
      <c r="M3138" s="2">
        <f t="shared" si="829"/>
        <v>9</v>
      </c>
      <c r="N3138" s="2">
        <f t="shared" si="830"/>
        <v>2022</v>
      </c>
      <c r="O3138" s="2">
        <f t="shared" si="831"/>
        <v>8</v>
      </c>
      <c r="P3138" t="s">
        <v>63</v>
      </c>
      <c r="Q3138" t="s">
        <v>197</v>
      </c>
      <c r="R3138" t="s">
        <v>13269</v>
      </c>
      <c r="S3138" t="s">
        <v>146</v>
      </c>
      <c r="T3138" s="3" t="s">
        <v>47</v>
      </c>
      <c r="U3138" s="4">
        <v>66088.87</v>
      </c>
      <c r="V3138" t="s">
        <v>3716</v>
      </c>
      <c r="W3138" s="3" t="b">
        <v>0</v>
      </c>
      <c r="X3138" s="3" t="b">
        <v>1</v>
      </c>
      <c r="Y3138" t="s">
        <v>13270</v>
      </c>
      <c r="Z3138" t="s">
        <v>23012</v>
      </c>
      <c r="AA3138" t="s">
        <v>809</v>
      </c>
    </row>
    <row r="3139" spans="1:27" x14ac:dyDescent="0.3">
      <c r="A3139">
        <f t="shared" si="832"/>
        <v>3138</v>
      </c>
      <c r="B3139" t="s">
        <v>13271</v>
      </c>
      <c r="C3139" t="s">
        <v>13272</v>
      </c>
      <c r="D3139" t="str">
        <f t="shared" ref="D3139:D3202" si="845">B3139&amp; " " &amp;C3139</f>
        <v>Marje Lawther</v>
      </c>
      <c r="E3139" s="3" t="s">
        <v>32</v>
      </c>
      <c r="F3139">
        <v>19</v>
      </c>
      <c r="G3139" s="1">
        <v>44849</v>
      </c>
      <c r="H3139" s="2">
        <f t="shared" ref="H3139:H3202" si="846">DAY(G3139)</f>
        <v>15</v>
      </c>
      <c r="I3139" s="2">
        <f t="shared" ref="I3139:I3202" si="847">MONTH(G3139)</f>
        <v>10</v>
      </c>
      <c r="J3139" s="2">
        <f t="shared" ref="J3139:J3202" si="848">YEAR(G3139)</f>
        <v>2022</v>
      </c>
      <c r="K3139" s="1">
        <f t="shared" si="844"/>
        <v>44857</v>
      </c>
      <c r="L3139" s="2">
        <f t="shared" ref="L3139:L3202" si="849">DAY(K3139)</f>
        <v>23</v>
      </c>
      <c r="M3139" s="2">
        <f t="shared" ref="M3139:M3202" si="850">MONTH(K3139)</f>
        <v>10</v>
      </c>
      <c r="N3139" s="2">
        <f t="shared" ref="N3139:N3202" si="851">YEAR(K3139)</f>
        <v>2022</v>
      </c>
      <c r="O3139" s="2">
        <f t="shared" ref="O3139:O3202" si="852">K3139-G3139</f>
        <v>8</v>
      </c>
      <c r="P3139" t="s">
        <v>22</v>
      </c>
      <c r="Q3139" t="s">
        <v>126</v>
      </c>
      <c r="R3139" t="s">
        <v>13273</v>
      </c>
      <c r="S3139" t="s">
        <v>100</v>
      </c>
      <c r="T3139" s="3" t="s">
        <v>37</v>
      </c>
      <c r="U3139" s="4">
        <v>87533.47</v>
      </c>
      <c r="V3139" t="s">
        <v>363</v>
      </c>
      <c r="W3139" s="3" t="b">
        <v>1</v>
      </c>
      <c r="X3139" s="3" t="b">
        <v>0</v>
      </c>
      <c r="Y3139" t="s">
        <v>6089</v>
      </c>
      <c r="Z3139" t="s">
        <v>304</v>
      </c>
      <c r="AA3139" t="s">
        <v>5116</v>
      </c>
    </row>
    <row r="3140" spans="1:27" x14ac:dyDescent="0.3">
      <c r="A3140">
        <f t="shared" ref="A3140:A3203" si="853">A3139+1</f>
        <v>3139</v>
      </c>
      <c r="B3140" t="s">
        <v>13274</v>
      </c>
      <c r="C3140" t="s">
        <v>13275</v>
      </c>
      <c r="D3140" t="str">
        <f t="shared" si="845"/>
        <v>Susanna Zanioletti</v>
      </c>
      <c r="E3140" s="3" t="s">
        <v>32</v>
      </c>
      <c r="F3140">
        <v>93</v>
      </c>
      <c r="G3140" s="1">
        <v>44886</v>
      </c>
      <c r="H3140" s="2">
        <f t="shared" si="846"/>
        <v>21</v>
      </c>
      <c r="I3140" s="2">
        <f t="shared" si="847"/>
        <v>11</v>
      </c>
      <c r="J3140" s="2">
        <f t="shared" si="848"/>
        <v>2022</v>
      </c>
      <c r="K3140" s="1">
        <f t="shared" si="844"/>
        <v>44894</v>
      </c>
      <c r="L3140" s="2">
        <f t="shared" si="849"/>
        <v>29</v>
      </c>
      <c r="M3140" s="2">
        <f t="shared" si="850"/>
        <v>11</v>
      </c>
      <c r="N3140" s="2">
        <f t="shared" si="851"/>
        <v>2022</v>
      </c>
      <c r="O3140" s="2">
        <f t="shared" si="852"/>
        <v>8</v>
      </c>
      <c r="P3140" t="s">
        <v>63</v>
      </c>
      <c r="Q3140" t="s">
        <v>90</v>
      </c>
      <c r="R3140" t="s">
        <v>13276</v>
      </c>
      <c r="S3140" t="s">
        <v>146</v>
      </c>
      <c r="T3140" s="3" t="s">
        <v>83</v>
      </c>
      <c r="U3140" s="4">
        <v>82795.09</v>
      </c>
      <c r="V3140" t="s">
        <v>468</v>
      </c>
      <c r="W3140" s="3" t="b">
        <v>0</v>
      </c>
      <c r="X3140" s="3" t="b">
        <v>0</v>
      </c>
      <c r="Y3140" t="s">
        <v>3409</v>
      </c>
      <c r="Z3140" t="s">
        <v>23012</v>
      </c>
      <c r="AA3140" t="s">
        <v>984</v>
      </c>
    </row>
    <row r="3141" spans="1:27" x14ac:dyDescent="0.3">
      <c r="A3141">
        <f t="shared" si="853"/>
        <v>3140</v>
      </c>
      <c r="B3141" t="s">
        <v>13277</v>
      </c>
      <c r="C3141" t="s">
        <v>13278</v>
      </c>
      <c r="D3141" t="str">
        <f t="shared" si="845"/>
        <v>Wolf Capinetti</v>
      </c>
      <c r="E3141" s="3" t="s">
        <v>43</v>
      </c>
      <c r="F3141">
        <v>38</v>
      </c>
      <c r="G3141" s="1">
        <v>44786</v>
      </c>
      <c r="H3141" s="2">
        <f t="shared" si="846"/>
        <v>13</v>
      </c>
      <c r="I3141" s="2">
        <f t="shared" si="847"/>
        <v>8</v>
      </c>
      <c r="J3141" s="2">
        <f t="shared" si="848"/>
        <v>2022</v>
      </c>
      <c r="K3141" s="1">
        <v>44841</v>
      </c>
      <c r="L3141" s="2">
        <f t="shared" si="849"/>
        <v>7</v>
      </c>
      <c r="M3141" s="2">
        <f t="shared" si="850"/>
        <v>10</v>
      </c>
      <c r="N3141" s="2">
        <f t="shared" si="851"/>
        <v>2022</v>
      </c>
      <c r="O3141" s="2">
        <f t="shared" si="852"/>
        <v>55</v>
      </c>
      <c r="P3141" t="s">
        <v>22</v>
      </c>
      <c r="Q3141" t="s">
        <v>34</v>
      </c>
      <c r="R3141" t="s">
        <v>13279</v>
      </c>
      <c r="S3141" t="s">
        <v>100</v>
      </c>
      <c r="T3141" s="3" t="s">
        <v>83</v>
      </c>
      <c r="U3141" s="4">
        <v>24291.99</v>
      </c>
      <c r="V3141" t="s">
        <v>4474</v>
      </c>
      <c r="W3141" s="3" t="b">
        <v>1</v>
      </c>
      <c r="X3141" s="3" t="b">
        <v>0</v>
      </c>
      <c r="Y3141" t="s">
        <v>13280</v>
      </c>
      <c r="Z3141" t="s">
        <v>23012</v>
      </c>
      <c r="AA3141" t="s">
        <v>7437</v>
      </c>
    </row>
    <row r="3142" spans="1:27" x14ac:dyDescent="0.3">
      <c r="A3142">
        <f t="shared" si="853"/>
        <v>3141</v>
      </c>
      <c r="B3142" t="s">
        <v>7504</v>
      </c>
      <c r="C3142" t="s">
        <v>13281</v>
      </c>
      <c r="D3142" t="str">
        <f t="shared" si="845"/>
        <v>Bridie Abad</v>
      </c>
      <c r="E3142" s="3" t="s">
        <v>32</v>
      </c>
      <c r="F3142">
        <v>16</v>
      </c>
      <c r="G3142" s="1">
        <v>44753</v>
      </c>
      <c r="H3142" s="2">
        <f t="shared" si="846"/>
        <v>11</v>
      </c>
      <c r="I3142" s="2">
        <f t="shared" si="847"/>
        <v>7</v>
      </c>
      <c r="J3142" s="2">
        <f t="shared" si="848"/>
        <v>2022</v>
      </c>
      <c r="K3142" s="1">
        <v>44890</v>
      </c>
      <c r="L3142" s="2">
        <f t="shared" si="849"/>
        <v>25</v>
      </c>
      <c r="M3142" s="2">
        <f t="shared" si="850"/>
        <v>11</v>
      </c>
      <c r="N3142" s="2">
        <f t="shared" si="851"/>
        <v>2022</v>
      </c>
      <c r="O3142" s="2">
        <f t="shared" si="852"/>
        <v>137</v>
      </c>
      <c r="P3142" t="s">
        <v>118</v>
      </c>
      <c r="Q3142" t="s">
        <v>54</v>
      </c>
      <c r="R3142" t="s">
        <v>13282</v>
      </c>
      <c r="S3142" t="s">
        <v>56</v>
      </c>
      <c r="T3142" s="3" t="s">
        <v>66</v>
      </c>
      <c r="U3142" s="4">
        <v>60354.68</v>
      </c>
      <c r="V3142" t="s">
        <v>2649</v>
      </c>
      <c r="W3142" s="3" t="b">
        <v>0</v>
      </c>
      <c r="X3142" s="3" t="b">
        <v>1</v>
      </c>
      <c r="Y3142" t="s">
        <v>13283</v>
      </c>
      <c r="Z3142" t="s">
        <v>23012</v>
      </c>
      <c r="AA3142" t="s">
        <v>5656</v>
      </c>
    </row>
    <row r="3143" spans="1:27" x14ac:dyDescent="0.3">
      <c r="A3143">
        <f t="shared" si="853"/>
        <v>3142</v>
      </c>
      <c r="B3143" t="s">
        <v>13284</v>
      </c>
      <c r="C3143" t="s">
        <v>13285</v>
      </c>
      <c r="D3143" t="str">
        <f t="shared" si="845"/>
        <v>June Lyst</v>
      </c>
      <c r="E3143" s="3" t="s">
        <v>32</v>
      </c>
      <c r="F3143">
        <v>50</v>
      </c>
      <c r="G3143" s="1">
        <v>44686</v>
      </c>
      <c r="H3143" s="2">
        <f t="shared" si="846"/>
        <v>5</v>
      </c>
      <c r="I3143" s="2">
        <f t="shared" si="847"/>
        <v>5</v>
      </c>
      <c r="J3143" s="2">
        <f t="shared" si="848"/>
        <v>2022</v>
      </c>
      <c r="K3143" s="1">
        <f>G3143+8</f>
        <v>44694</v>
      </c>
      <c r="L3143" s="2">
        <f t="shared" si="849"/>
        <v>13</v>
      </c>
      <c r="M3143" s="2">
        <f t="shared" si="850"/>
        <v>5</v>
      </c>
      <c r="N3143" s="2">
        <f t="shared" si="851"/>
        <v>2022</v>
      </c>
      <c r="O3143" s="2">
        <f t="shared" si="852"/>
        <v>8</v>
      </c>
      <c r="P3143" t="s">
        <v>44</v>
      </c>
      <c r="Q3143" t="s">
        <v>119</v>
      </c>
      <c r="R3143" t="s">
        <v>13286</v>
      </c>
      <c r="S3143" t="s">
        <v>76</v>
      </c>
      <c r="T3143" s="3" t="s">
        <v>26</v>
      </c>
      <c r="U3143" s="4">
        <v>55688.07</v>
      </c>
      <c r="V3143" t="s">
        <v>3397</v>
      </c>
      <c r="W3143" s="3" t="s">
        <v>23011</v>
      </c>
      <c r="X3143" s="3" t="b">
        <v>1</v>
      </c>
      <c r="Y3143" t="s">
        <v>13287</v>
      </c>
      <c r="Z3143" t="s">
        <v>23012</v>
      </c>
      <c r="AA3143" t="s">
        <v>13288</v>
      </c>
    </row>
    <row r="3144" spans="1:27" x14ac:dyDescent="0.3">
      <c r="A3144">
        <f t="shared" si="853"/>
        <v>3143</v>
      </c>
      <c r="B3144" t="s">
        <v>13289</v>
      </c>
      <c r="C3144" t="s">
        <v>13290</v>
      </c>
      <c r="D3144" t="str">
        <f t="shared" si="845"/>
        <v>Averil Eicheler</v>
      </c>
      <c r="E3144" s="3" t="s">
        <v>43</v>
      </c>
      <c r="F3144">
        <v>25</v>
      </c>
      <c r="G3144" s="1">
        <v>44797</v>
      </c>
      <c r="H3144" s="2">
        <f t="shared" si="846"/>
        <v>24</v>
      </c>
      <c r="I3144" s="2">
        <f t="shared" si="847"/>
        <v>8</v>
      </c>
      <c r="J3144" s="2">
        <f t="shared" si="848"/>
        <v>2022</v>
      </c>
      <c r="K3144" s="1">
        <v>44833</v>
      </c>
      <c r="L3144" s="2">
        <f t="shared" si="849"/>
        <v>29</v>
      </c>
      <c r="M3144" s="2">
        <f t="shared" si="850"/>
        <v>9</v>
      </c>
      <c r="N3144" s="2">
        <f t="shared" si="851"/>
        <v>2022</v>
      </c>
      <c r="O3144" s="2">
        <f t="shared" si="852"/>
        <v>36</v>
      </c>
      <c r="P3144" t="s">
        <v>33</v>
      </c>
      <c r="Q3144" t="s">
        <v>90</v>
      </c>
      <c r="R3144" t="s">
        <v>13291</v>
      </c>
      <c r="S3144" t="s">
        <v>36</v>
      </c>
      <c r="T3144" s="3" t="s">
        <v>26</v>
      </c>
      <c r="U3144" s="4">
        <v>69085.7</v>
      </c>
      <c r="V3144" t="s">
        <v>1297</v>
      </c>
      <c r="W3144" s="3" t="s">
        <v>23011</v>
      </c>
      <c r="X3144" s="3" t="b">
        <v>0</v>
      </c>
      <c r="Y3144" t="s">
        <v>13292</v>
      </c>
      <c r="Z3144" t="s">
        <v>311</v>
      </c>
      <c r="AA3144" t="s">
        <v>487</v>
      </c>
    </row>
    <row r="3145" spans="1:27" x14ac:dyDescent="0.3">
      <c r="A3145">
        <f t="shared" si="853"/>
        <v>3144</v>
      </c>
      <c r="B3145" t="s">
        <v>13293</v>
      </c>
      <c r="C3145" t="s">
        <v>13294</v>
      </c>
      <c r="D3145" t="str">
        <f t="shared" si="845"/>
        <v>Chan Dulieu</v>
      </c>
      <c r="E3145" s="3" t="s">
        <v>43</v>
      </c>
      <c r="F3145">
        <v>49</v>
      </c>
      <c r="G3145" s="1">
        <v>44792</v>
      </c>
      <c r="H3145" s="2">
        <f t="shared" si="846"/>
        <v>19</v>
      </c>
      <c r="I3145" s="2">
        <f t="shared" si="847"/>
        <v>8</v>
      </c>
      <c r="J3145" s="2">
        <f t="shared" si="848"/>
        <v>2022</v>
      </c>
      <c r="K3145" s="1">
        <v>44850</v>
      </c>
      <c r="L3145" s="2">
        <f t="shared" si="849"/>
        <v>16</v>
      </c>
      <c r="M3145" s="2">
        <f t="shared" si="850"/>
        <v>10</v>
      </c>
      <c r="N3145" s="2">
        <f t="shared" si="851"/>
        <v>2022</v>
      </c>
      <c r="O3145" s="2">
        <f t="shared" si="852"/>
        <v>58</v>
      </c>
      <c r="P3145" t="s">
        <v>44</v>
      </c>
      <c r="Q3145" t="s">
        <v>54</v>
      </c>
      <c r="R3145" t="s">
        <v>13295</v>
      </c>
      <c r="S3145" t="s">
        <v>65</v>
      </c>
      <c r="T3145" s="3" t="s">
        <v>23012</v>
      </c>
      <c r="U3145" s="4">
        <v>37246.300000000003</v>
      </c>
      <c r="V3145" t="s">
        <v>3466</v>
      </c>
      <c r="W3145" s="3" t="b">
        <v>0</v>
      </c>
      <c r="X3145" s="3" t="b">
        <v>0</v>
      </c>
      <c r="Y3145" t="s">
        <v>13296</v>
      </c>
      <c r="Z3145" t="s">
        <v>23012</v>
      </c>
      <c r="AA3145" t="s">
        <v>13297</v>
      </c>
    </row>
    <row r="3146" spans="1:27" x14ac:dyDescent="0.3">
      <c r="A3146">
        <f t="shared" si="853"/>
        <v>3145</v>
      </c>
      <c r="B3146" t="s">
        <v>13298</v>
      </c>
      <c r="C3146" t="s">
        <v>13299</v>
      </c>
      <c r="D3146" t="str">
        <f t="shared" si="845"/>
        <v>Birch Clopton</v>
      </c>
      <c r="E3146" s="3" t="s">
        <v>43</v>
      </c>
      <c r="F3146">
        <v>13</v>
      </c>
      <c r="G3146" s="1">
        <v>44893</v>
      </c>
      <c r="H3146" s="2">
        <f t="shared" si="846"/>
        <v>28</v>
      </c>
      <c r="I3146" s="2">
        <f t="shared" si="847"/>
        <v>11</v>
      </c>
      <c r="J3146" s="2">
        <f t="shared" si="848"/>
        <v>2022</v>
      </c>
      <c r="K3146" s="1">
        <f t="shared" ref="K3146:K3148" si="854">G3146+8</f>
        <v>44901</v>
      </c>
      <c r="L3146" s="2">
        <f t="shared" si="849"/>
        <v>6</v>
      </c>
      <c r="M3146" s="2">
        <f t="shared" si="850"/>
        <v>12</v>
      </c>
      <c r="N3146" s="2">
        <f t="shared" si="851"/>
        <v>2022</v>
      </c>
      <c r="O3146" s="2">
        <f t="shared" si="852"/>
        <v>8</v>
      </c>
      <c r="P3146" t="s">
        <v>22</v>
      </c>
      <c r="Q3146" t="s">
        <v>45</v>
      </c>
      <c r="R3146" t="s">
        <v>13300</v>
      </c>
      <c r="S3146" t="s">
        <v>56</v>
      </c>
      <c r="T3146" s="3" t="s">
        <v>133</v>
      </c>
      <c r="U3146" s="4">
        <v>30599.3</v>
      </c>
      <c r="V3146" t="s">
        <v>230</v>
      </c>
      <c r="W3146" s="3" t="b">
        <v>0</v>
      </c>
      <c r="X3146" s="3" t="b">
        <v>1</v>
      </c>
      <c r="Y3146" t="s">
        <v>13301</v>
      </c>
      <c r="Z3146" t="s">
        <v>23012</v>
      </c>
      <c r="AA3146" t="s">
        <v>1555</v>
      </c>
    </row>
    <row r="3147" spans="1:27" x14ac:dyDescent="0.3">
      <c r="A3147">
        <f t="shared" si="853"/>
        <v>3146</v>
      </c>
      <c r="B3147" t="s">
        <v>13302</v>
      </c>
      <c r="C3147" t="s">
        <v>13303</v>
      </c>
      <c r="D3147" t="str">
        <f t="shared" si="845"/>
        <v>Juditha Mayman</v>
      </c>
      <c r="E3147" s="3" t="s">
        <v>32</v>
      </c>
      <c r="F3147">
        <v>96</v>
      </c>
      <c r="G3147" s="1">
        <v>44726</v>
      </c>
      <c r="H3147" s="2">
        <f t="shared" si="846"/>
        <v>14</v>
      </c>
      <c r="I3147" s="2">
        <f t="shared" si="847"/>
        <v>6</v>
      </c>
      <c r="J3147" s="2">
        <f t="shared" si="848"/>
        <v>2022</v>
      </c>
      <c r="K3147" s="1">
        <f t="shared" si="854"/>
        <v>44734</v>
      </c>
      <c r="L3147" s="2">
        <f t="shared" si="849"/>
        <v>22</v>
      </c>
      <c r="M3147" s="2">
        <f t="shared" si="850"/>
        <v>6</v>
      </c>
      <c r="N3147" s="2">
        <f t="shared" si="851"/>
        <v>2022</v>
      </c>
      <c r="O3147" s="2">
        <f t="shared" si="852"/>
        <v>8</v>
      </c>
      <c r="P3147" t="s">
        <v>118</v>
      </c>
      <c r="Q3147" t="s">
        <v>90</v>
      </c>
      <c r="R3147" t="s">
        <v>13304</v>
      </c>
      <c r="S3147" t="s">
        <v>65</v>
      </c>
      <c r="T3147" s="3" t="s">
        <v>23012</v>
      </c>
      <c r="U3147" s="4">
        <v>39573.589999999997</v>
      </c>
      <c r="V3147" t="s">
        <v>1062</v>
      </c>
      <c r="W3147" s="3" t="b">
        <v>1</v>
      </c>
      <c r="X3147" s="3" t="b">
        <v>0</v>
      </c>
      <c r="Y3147" t="s">
        <v>13305</v>
      </c>
      <c r="Z3147" t="s">
        <v>23012</v>
      </c>
      <c r="AA3147" t="s">
        <v>13306</v>
      </c>
    </row>
    <row r="3148" spans="1:27" x14ac:dyDescent="0.3">
      <c r="A3148">
        <f t="shared" si="853"/>
        <v>3147</v>
      </c>
      <c r="B3148" t="s">
        <v>13307</v>
      </c>
      <c r="C3148" t="s">
        <v>13308</v>
      </c>
      <c r="D3148" t="str">
        <f t="shared" si="845"/>
        <v>Allina Neylan</v>
      </c>
      <c r="E3148" s="3" t="s">
        <v>32</v>
      </c>
      <c r="F3148">
        <v>11</v>
      </c>
      <c r="G3148" s="1">
        <v>44816</v>
      </c>
      <c r="H3148" s="2">
        <f t="shared" si="846"/>
        <v>12</v>
      </c>
      <c r="I3148" s="2">
        <f t="shared" si="847"/>
        <v>9</v>
      </c>
      <c r="J3148" s="2">
        <f t="shared" si="848"/>
        <v>2022</v>
      </c>
      <c r="K3148" s="1">
        <f t="shared" si="854"/>
        <v>44824</v>
      </c>
      <c r="L3148" s="2">
        <f t="shared" si="849"/>
        <v>20</v>
      </c>
      <c r="M3148" s="2">
        <f t="shared" si="850"/>
        <v>9</v>
      </c>
      <c r="N3148" s="2">
        <f t="shared" si="851"/>
        <v>2022</v>
      </c>
      <c r="O3148" s="2">
        <f t="shared" si="852"/>
        <v>8</v>
      </c>
      <c r="P3148" t="s">
        <v>73</v>
      </c>
      <c r="Q3148" t="s">
        <v>90</v>
      </c>
      <c r="R3148" t="s">
        <v>13309</v>
      </c>
      <c r="S3148" t="s">
        <v>25</v>
      </c>
      <c r="T3148" s="3" t="s">
        <v>26</v>
      </c>
      <c r="U3148" s="4">
        <v>99868.64</v>
      </c>
      <c r="V3148" t="s">
        <v>2132</v>
      </c>
      <c r="W3148" s="3" t="b">
        <v>1</v>
      </c>
      <c r="X3148" s="3" t="b">
        <v>1</v>
      </c>
      <c r="Y3148" t="s">
        <v>13310</v>
      </c>
      <c r="Z3148" t="s">
        <v>23012</v>
      </c>
      <c r="AA3148" t="s">
        <v>390</v>
      </c>
    </row>
    <row r="3149" spans="1:27" x14ac:dyDescent="0.3">
      <c r="A3149">
        <f t="shared" si="853"/>
        <v>3148</v>
      </c>
      <c r="B3149" t="s">
        <v>13311</v>
      </c>
      <c r="D3149" t="str">
        <f t="shared" si="845"/>
        <v xml:space="preserve">Tally </v>
      </c>
      <c r="E3149" s="3" t="s">
        <v>32</v>
      </c>
      <c r="F3149">
        <v>65</v>
      </c>
      <c r="G3149" s="1">
        <v>44676</v>
      </c>
      <c r="H3149" s="2">
        <f t="shared" si="846"/>
        <v>25</v>
      </c>
      <c r="I3149" s="2">
        <f t="shared" si="847"/>
        <v>4</v>
      </c>
      <c r="J3149" s="2">
        <f t="shared" si="848"/>
        <v>2022</v>
      </c>
      <c r="K3149" s="1">
        <v>44837</v>
      </c>
      <c r="L3149" s="2">
        <f t="shared" si="849"/>
        <v>3</v>
      </c>
      <c r="M3149" s="2">
        <f t="shared" si="850"/>
        <v>10</v>
      </c>
      <c r="N3149" s="2">
        <f t="shared" si="851"/>
        <v>2022</v>
      </c>
      <c r="O3149" s="2">
        <f t="shared" si="852"/>
        <v>161</v>
      </c>
      <c r="P3149" t="s">
        <v>118</v>
      </c>
      <c r="Q3149" t="s">
        <v>34</v>
      </c>
      <c r="R3149" t="s">
        <v>13312</v>
      </c>
      <c r="S3149" t="s">
        <v>56</v>
      </c>
      <c r="T3149" s="3" t="s">
        <v>83</v>
      </c>
      <c r="U3149" s="4">
        <v>21045.38</v>
      </c>
      <c r="V3149" t="s">
        <v>3722</v>
      </c>
      <c r="W3149" s="3" t="s">
        <v>23011</v>
      </c>
      <c r="X3149" s="3" t="b">
        <v>0</v>
      </c>
      <c r="Y3149" t="s">
        <v>13313</v>
      </c>
      <c r="Z3149" t="s">
        <v>23012</v>
      </c>
      <c r="AA3149" t="s">
        <v>1875</v>
      </c>
    </row>
    <row r="3150" spans="1:27" x14ac:dyDescent="0.3">
      <c r="A3150">
        <f t="shared" si="853"/>
        <v>3149</v>
      </c>
      <c r="B3150" t="s">
        <v>13314</v>
      </c>
      <c r="C3150" t="s">
        <v>13315</v>
      </c>
      <c r="D3150" t="str">
        <f t="shared" si="845"/>
        <v>Anetta Roke</v>
      </c>
      <c r="E3150" s="3" t="s">
        <v>32</v>
      </c>
      <c r="F3150">
        <v>71</v>
      </c>
      <c r="G3150" s="1">
        <v>44569</v>
      </c>
      <c r="H3150" s="2">
        <f t="shared" si="846"/>
        <v>8</v>
      </c>
      <c r="I3150" s="2">
        <f t="shared" si="847"/>
        <v>1</v>
      </c>
      <c r="J3150" s="2">
        <f t="shared" si="848"/>
        <v>2022</v>
      </c>
      <c r="K3150" s="1">
        <v>44728</v>
      </c>
      <c r="L3150" s="2">
        <f t="shared" si="849"/>
        <v>16</v>
      </c>
      <c r="M3150" s="2">
        <f t="shared" si="850"/>
        <v>6</v>
      </c>
      <c r="N3150" s="2">
        <f t="shared" si="851"/>
        <v>2022</v>
      </c>
      <c r="O3150" s="2">
        <f t="shared" si="852"/>
        <v>159</v>
      </c>
      <c r="P3150" t="s">
        <v>73</v>
      </c>
      <c r="Q3150" t="s">
        <v>74</v>
      </c>
      <c r="R3150" t="s">
        <v>13316</v>
      </c>
      <c r="S3150" t="s">
        <v>36</v>
      </c>
      <c r="T3150" s="3" t="s">
        <v>83</v>
      </c>
      <c r="U3150" s="4">
        <v>76195.710000000006</v>
      </c>
      <c r="V3150" t="s">
        <v>4160</v>
      </c>
      <c r="W3150" s="3" t="b">
        <v>1</v>
      </c>
      <c r="X3150" s="3" t="b">
        <v>1</v>
      </c>
      <c r="Y3150" t="s">
        <v>13317</v>
      </c>
      <c r="Z3150" t="s">
        <v>23012</v>
      </c>
      <c r="AA3150" t="s">
        <v>13318</v>
      </c>
    </row>
    <row r="3151" spans="1:27" x14ac:dyDescent="0.3">
      <c r="A3151">
        <f t="shared" si="853"/>
        <v>3150</v>
      </c>
      <c r="B3151" t="s">
        <v>13188</v>
      </c>
      <c r="C3151" t="s">
        <v>13319</v>
      </c>
      <c r="D3151" t="str">
        <f t="shared" si="845"/>
        <v>Maitilde Pech</v>
      </c>
      <c r="E3151" s="3" t="s">
        <v>32</v>
      </c>
      <c r="F3151">
        <v>20</v>
      </c>
      <c r="G3151" s="1">
        <v>44702</v>
      </c>
      <c r="H3151" s="2">
        <f t="shared" si="846"/>
        <v>21</v>
      </c>
      <c r="I3151" s="2">
        <f t="shared" si="847"/>
        <v>5</v>
      </c>
      <c r="J3151" s="2">
        <f t="shared" si="848"/>
        <v>2022</v>
      </c>
      <c r="K3151" s="1">
        <v>44818</v>
      </c>
      <c r="L3151" s="2">
        <f t="shared" si="849"/>
        <v>14</v>
      </c>
      <c r="M3151" s="2">
        <f t="shared" si="850"/>
        <v>9</v>
      </c>
      <c r="N3151" s="2">
        <f t="shared" si="851"/>
        <v>2022</v>
      </c>
      <c r="O3151" s="2">
        <f t="shared" si="852"/>
        <v>116</v>
      </c>
      <c r="P3151" t="s">
        <v>118</v>
      </c>
      <c r="Q3151" t="s">
        <v>90</v>
      </c>
      <c r="R3151" t="s">
        <v>13320</v>
      </c>
      <c r="S3151" t="s">
        <v>177</v>
      </c>
      <c r="T3151" s="3" t="s">
        <v>23012</v>
      </c>
      <c r="U3151" s="4">
        <v>23733.9</v>
      </c>
      <c r="V3151" t="s">
        <v>861</v>
      </c>
      <c r="W3151" s="3" t="b">
        <v>0</v>
      </c>
      <c r="X3151" s="3" t="b">
        <v>1</v>
      </c>
      <c r="Y3151" t="s">
        <v>13321</v>
      </c>
      <c r="Z3151" t="s">
        <v>23012</v>
      </c>
      <c r="AA3151" t="s">
        <v>11066</v>
      </c>
    </row>
    <row r="3152" spans="1:27" x14ac:dyDescent="0.3">
      <c r="A3152">
        <f t="shared" si="853"/>
        <v>3151</v>
      </c>
      <c r="B3152" t="s">
        <v>3822</v>
      </c>
      <c r="C3152" t="s">
        <v>13322</v>
      </c>
      <c r="D3152" t="str">
        <f t="shared" si="845"/>
        <v>Herculie Fedder</v>
      </c>
      <c r="E3152" s="3" t="s">
        <v>43</v>
      </c>
      <c r="F3152">
        <v>81</v>
      </c>
      <c r="G3152" s="1">
        <v>44583</v>
      </c>
      <c r="H3152" s="2">
        <f t="shared" si="846"/>
        <v>22</v>
      </c>
      <c r="I3152" s="2">
        <f t="shared" si="847"/>
        <v>1</v>
      </c>
      <c r="J3152" s="2">
        <f t="shared" si="848"/>
        <v>2022</v>
      </c>
      <c r="K3152" s="1">
        <v>44783</v>
      </c>
      <c r="L3152" s="2">
        <f t="shared" si="849"/>
        <v>10</v>
      </c>
      <c r="M3152" s="2">
        <f t="shared" si="850"/>
        <v>8</v>
      </c>
      <c r="N3152" s="2">
        <f t="shared" si="851"/>
        <v>2022</v>
      </c>
      <c r="O3152" s="2">
        <f t="shared" si="852"/>
        <v>200</v>
      </c>
      <c r="P3152" t="s">
        <v>73</v>
      </c>
      <c r="Q3152" t="s">
        <v>23</v>
      </c>
      <c r="R3152" t="s">
        <v>13323</v>
      </c>
      <c r="S3152" t="s">
        <v>56</v>
      </c>
      <c r="T3152" s="3" t="s">
        <v>47</v>
      </c>
      <c r="U3152" s="4">
        <v>67489.820000000007</v>
      </c>
      <c r="V3152" t="s">
        <v>435</v>
      </c>
      <c r="W3152" s="3" t="b">
        <v>1</v>
      </c>
      <c r="X3152" s="3" t="b">
        <v>0</v>
      </c>
      <c r="Y3152" t="s">
        <v>13324</v>
      </c>
      <c r="Z3152" t="s">
        <v>23012</v>
      </c>
      <c r="AA3152" t="s">
        <v>1858</v>
      </c>
    </row>
    <row r="3153" spans="1:27" x14ac:dyDescent="0.3">
      <c r="A3153">
        <f t="shared" si="853"/>
        <v>3152</v>
      </c>
      <c r="B3153" t="s">
        <v>13325</v>
      </c>
      <c r="C3153" t="s">
        <v>13326</v>
      </c>
      <c r="D3153" t="str">
        <f t="shared" si="845"/>
        <v>Angeline Trahmel</v>
      </c>
      <c r="E3153" s="3" t="s">
        <v>32</v>
      </c>
      <c r="F3153">
        <v>55</v>
      </c>
      <c r="G3153" s="1">
        <v>44592</v>
      </c>
      <c r="H3153" s="2">
        <f t="shared" si="846"/>
        <v>31</v>
      </c>
      <c r="I3153" s="2">
        <f t="shared" si="847"/>
        <v>1</v>
      </c>
      <c r="J3153" s="2">
        <f t="shared" si="848"/>
        <v>2022</v>
      </c>
      <c r="K3153" s="1">
        <v>44791</v>
      </c>
      <c r="L3153" s="2">
        <f t="shared" si="849"/>
        <v>18</v>
      </c>
      <c r="M3153" s="2">
        <f t="shared" si="850"/>
        <v>8</v>
      </c>
      <c r="N3153" s="2">
        <f t="shared" si="851"/>
        <v>2022</v>
      </c>
      <c r="O3153" s="2">
        <f t="shared" si="852"/>
        <v>199</v>
      </c>
      <c r="P3153" t="s">
        <v>118</v>
      </c>
      <c r="Q3153" t="s">
        <v>90</v>
      </c>
      <c r="R3153" t="s">
        <v>13327</v>
      </c>
      <c r="S3153" t="s">
        <v>36</v>
      </c>
      <c r="T3153" s="3" t="s">
        <v>57</v>
      </c>
      <c r="U3153" s="4">
        <v>8947.8799999999992</v>
      </c>
      <c r="V3153" t="s">
        <v>943</v>
      </c>
      <c r="W3153" s="3" t="s">
        <v>23011</v>
      </c>
      <c r="X3153" s="3" t="b">
        <v>1</v>
      </c>
      <c r="Y3153" t="s">
        <v>13328</v>
      </c>
      <c r="Z3153" t="s">
        <v>23012</v>
      </c>
      <c r="AA3153" t="s">
        <v>13329</v>
      </c>
    </row>
    <row r="3154" spans="1:27" x14ac:dyDescent="0.3">
      <c r="A3154">
        <f t="shared" si="853"/>
        <v>3153</v>
      </c>
      <c r="B3154" t="s">
        <v>13330</v>
      </c>
      <c r="C3154" t="s">
        <v>13331</v>
      </c>
      <c r="D3154" t="str">
        <f t="shared" si="845"/>
        <v>Thurstan Juliano</v>
      </c>
      <c r="E3154" s="3" t="s">
        <v>43</v>
      </c>
      <c r="F3154">
        <v>50</v>
      </c>
      <c r="G3154" s="1">
        <v>44575</v>
      </c>
      <c r="H3154" s="2">
        <f t="shared" si="846"/>
        <v>14</v>
      </c>
      <c r="I3154" s="2">
        <f t="shared" si="847"/>
        <v>1</v>
      </c>
      <c r="J3154" s="2">
        <f t="shared" si="848"/>
        <v>2022</v>
      </c>
      <c r="K3154" s="1">
        <v>44577</v>
      </c>
      <c r="L3154" s="2">
        <f t="shared" si="849"/>
        <v>16</v>
      </c>
      <c r="M3154" s="2">
        <f t="shared" si="850"/>
        <v>1</v>
      </c>
      <c r="N3154" s="2">
        <f t="shared" si="851"/>
        <v>2022</v>
      </c>
      <c r="O3154" s="2">
        <f t="shared" si="852"/>
        <v>2</v>
      </c>
      <c r="P3154" t="s">
        <v>118</v>
      </c>
      <c r="Q3154" t="s">
        <v>45</v>
      </c>
      <c r="R3154" t="s">
        <v>13332</v>
      </c>
      <c r="S3154" t="s">
        <v>100</v>
      </c>
      <c r="T3154" s="3" t="s">
        <v>66</v>
      </c>
      <c r="U3154" s="4">
        <v>97943.51</v>
      </c>
      <c r="V3154" t="s">
        <v>435</v>
      </c>
      <c r="W3154" s="3" t="b">
        <v>1</v>
      </c>
      <c r="X3154" s="3" t="b">
        <v>0</v>
      </c>
      <c r="Y3154" t="s">
        <v>13333</v>
      </c>
      <c r="Z3154" t="s">
        <v>23012</v>
      </c>
      <c r="AA3154" t="s">
        <v>2625</v>
      </c>
    </row>
    <row r="3155" spans="1:27" x14ac:dyDescent="0.3">
      <c r="A3155">
        <f t="shared" si="853"/>
        <v>3154</v>
      </c>
      <c r="B3155" t="s">
        <v>7976</v>
      </c>
      <c r="C3155" t="s">
        <v>13334</v>
      </c>
      <c r="D3155" t="str">
        <f t="shared" si="845"/>
        <v>Collete Gilffilland</v>
      </c>
      <c r="E3155" s="3" t="s">
        <v>32</v>
      </c>
      <c r="F3155">
        <v>65</v>
      </c>
      <c r="G3155" s="1">
        <v>44743</v>
      </c>
      <c r="H3155" s="2">
        <f t="shared" si="846"/>
        <v>1</v>
      </c>
      <c r="I3155" s="2">
        <f t="shared" si="847"/>
        <v>7</v>
      </c>
      <c r="J3155" s="2">
        <f t="shared" si="848"/>
        <v>2022</v>
      </c>
      <c r="K3155" s="1">
        <f t="shared" ref="K3155:K3156" si="855">G3155+8</f>
        <v>44751</v>
      </c>
      <c r="L3155" s="2">
        <f t="shared" si="849"/>
        <v>9</v>
      </c>
      <c r="M3155" s="2">
        <f t="shared" si="850"/>
        <v>7</v>
      </c>
      <c r="N3155" s="2">
        <f t="shared" si="851"/>
        <v>2022</v>
      </c>
      <c r="O3155" s="2">
        <f t="shared" si="852"/>
        <v>8</v>
      </c>
      <c r="P3155" t="s">
        <v>22</v>
      </c>
      <c r="Q3155" t="s">
        <v>45</v>
      </c>
      <c r="R3155" t="s">
        <v>13335</v>
      </c>
      <c r="S3155" t="s">
        <v>36</v>
      </c>
      <c r="T3155" s="3" t="s">
        <v>66</v>
      </c>
      <c r="U3155" s="4">
        <v>65787.56</v>
      </c>
      <c r="V3155" t="s">
        <v>651</v>
      </c>
      <c r="W3155" s="3" t="b">
        <v>1</v>
      </c>
      <c r="X3155" s="3" t="s">
        <v>23011</v>
      </c>
      <c r="Y3155" t="s">
        <v>10371</v>
      </c>
      <c r="Z3155" t="s">
        <v>23012</v>
      </c>
      <c r="AA3155" t="s">
        <v>9368</v>
      </c>
    </row>
    <row r="3156" spans="1:27" x14ac:dyDescent="0.3">
      <c r="A3156">
        <f t="shared" si="853"/>
        <v>3155</v>
      </c>
      <c r="B3156" t="s">
        <v>13336</v>
      </c>
      <c r="C3156" t="s">
        <v>13337</v>
      </c>
      <c r="D3156" t="str">
        <f t="shared" si="845"/>
        <v>Francesca Aupol</v>
      </c>
      <c r="E3156" s="3" t="s">
        <v>32</v>
      </c>
      <c r="F3156">
        <v>32</v>
      </c>
      <c r="G3156" s="1">
        <v>44729</v>
      </c>
      <c r="H3156" s="2">
        <f t="shared" si="846"/>
        <v>17</v>
      </c>
      <c r="I3156" s="2">
        <f t="shared" si="847"/>
        <v>6</v>
      </c>
      <c r="J3156" s="2">
        <f t="shared" si="848"/>
        <v>2022</v>
      </c>
      <c r="K3156" s="1">
        <f t="shared" si="855"/>
        <v>44737</v>
      </c>
      <c r="L3156" s="2">
        <f t="shared" si="849"/>
        <v>25</v>
      </c>
      <c r="M3156" s="2">
        <f t="shared" si="850"/>
        <v>6</v>
      </c>
      <c r="N3156" s="2">
        <f t="shared" si="851"/>
        <v>2022</v>
      </c>
      <c r="O3156" s="2">
        <f t="shared" si="852"/>
        <v>8</v>
      </c>
      <c r="P3156" t="s">
        <v>33</v>
      </c>
      <c r="Q3156" t="s">
        <v>23</v>
      </c>
      <c r="R3156" t="s">
        <v>13338</v>
      </c>
      <c r="S3156" t="s">
        <v>25</v>
      </c>
      <c r="T3156" s="3" t="s">
        <v>23012</v>
      </c>
      <c r="U3156" s="4">
        <v>95671.89</v>
      </c>
      <c r="V3156" t="s">
        <v>1336</v>
      </c>
      <c r="W3156" s="3" t="b">
        <v>0</v>
      </c>
      <c r="X3156" s="3" t="b">
        <v>0</v>
      </c>
      <c r="Y3156" t="s">
        <v>13339</v>
      </c>
      <c r="Z3156" t="s">
        <v>23012</v>
      </c>
      <c r="AA3156" t="s">
        <v>13340</v>
      </c>
    </row>
    <row r="3157" spans="1:27" x14ac:dyDescent="0.3">
      <c r="A3157">
        <f t="shared" si="853"/>
        <v>3156</v>
      </c>
      <c r="B3157" t="s">
        <v>13341</v>
      </c>
      <c r="C3157" t="s">
        <v>13342</v>
      </c>
      <c r="D3157" t="str">
        <f t="shared" si="845"/>
        <v>Thaddus Dunster</v>
      </c>
      <c r="E3157" s="3" t="s">
        <v>43</v>
      </c>
      <c r="F3157">
        <v>50</v>
      </c>
      <c r="G3157" s="1">
        <v>44580</v>
      </c>
      <c r="H3157" s="2">
        <f t="shared" si="846"/>
        <v>19</v>
      </c>
      <c r="I3157" s="2">
        <f t="shared" si="847"/>
        <v>1</v>
      </c>
      <c r="J3157" s="2">
        <f t="shared" si="848"/>
        <v>2022</v>
      </c>
      <c r="K3157" s="1">
        <v>44764</v>
      </c>
      <c r="L3157" s="2">
        <f t="shared" si="849"/>
        <v>22</v>
      </c>
      <c r="M3157" s="2">
        <f t="shared" si="850"/>
        <v>7</v>
      </c>
      <c r="N3157" s="2">
        <f t="shared" si="851"/>
        <v>2022</v>
      </c>
      <c r="O3157" s="2">
        <f t="shared" si="852"/>
        <v>184</v>
      </c>
      <c r="P3157" t="s">
        <v>33</v>
      </c>
      <c r="Q3157" t="s">
        <v>34</v>
      </c>
      <c r="R3157" t="s">
        <v>13343</v>
      </c>
      <c r="S3157" t="s">
        <v>146</v>
      </c>
      <c r="T3157" s="3" t="s">
        <v>37</v>
      </c>
      <c r="U3157" s="4">
        <v>6887.47</v>
      </c>
      <c r="V3157" t="s">
        <v>1937</v>
      </c>
      <c r="W3157" s="3" t="s">
        <v>23011</v>
      </c>
      <c r="X3157" s="3" t="b">
        <v>1</v>
      </c>
      <c r="Y3157" t="s">
        <v>13344</v>
      </c>
      <c r="Z3157" t="s">
        <v>23012</v>
      </c>
      <c r="AA3157" t="s">
        <v>10619</v>
      </c>
    </row>
    <row r="3158" spans="1:27" x14ac:dyDescent="0.3">
      <c r="A3158">
        <f t="shared" si="853"/>
        <v>3157</v>
      </c>
      <c r="B3158" t="s">
        <v>13345</v>
      </c>
      <c r="C3158" t="s">
        <v>13346</v>
      </c>
      <c r="D3158" t="str">
        <f t="shared" si="845"/>
        <v>Yardley Francioli</v>
      </c>
      <c r="E3158" s="3" t="s">
        <v>43</v>
      </c>
      <c r="F3158">
        <v>19</v>
      </c>
      <c r="G3158" s="1">
        <v>44922</v>
      </c>
      <c r="H3158" s="2">
        <f t="shared" si="846"/>
        <v>27</v>
      </c>
      <c r="I3158" s="2">
        <f t="shared" si="847"/>
        <v>12</v>
      </c>
      <c r="J3158" s="2">
        <f t="shared" si="848"/>
        <v>2022</v>
      </c>
      <c r="K3158" s="1">
        <f>G3158+8</f>
        <v>44930</v>
      </c>
      <c r="L3158" s="2">
        <f t="shared" si="849"/>
        <v>4</v>
      </c>
      <c r="M3158" s="2">
        <f t="shared" si="850"/>
        <v>1</v>
      </c>
      <c r="N3158" s="2">
        <f t="shared" si="851"/>
        <v>2023</v>
      </c>
      <c r="O3158" s="2">
        <f t="shared" si="852"/>
        <v>8</v>
      </c>
      <c r="P3158" t="s">
        <v>118</v>
      </c>
      <c r="Q3158" t="s">
        <v>119</v>
      </c>
      <c r="R3158" t="s">
        <v>13347</v>
      </c>
      <c r="S3158" t="s">
        <v>146</v>
      </c>
      <c r="T3158" s="3" t="s">
        <v>159</v>
      </c>
      <c r="U3158" s="4">
        <v>44317.11</v>
      </c>
      <c r="V3158" t="s">
        <v>153</v>
      </c>
      <c r="W3158" s="3" t="b">
        <v>0</v>
      </c>
      <c r="X3158" s="3" t="s">
        <v>23011</v>
      </c>
      <c r="Y3158" t="s">
        <v>13348</v>
      </c>
      <c r="Z3158" t="s">
        <v>23012</v>
      </c>
      <c r="AA3158" t="s">
        <v>3055</v>
      </c>
    </row>
    <row r="3159" spans="1:27" x14ac:dyDescent="0.3">
      <c r="A3159">
        <f t="shared" si="853"/>
        <v>3158</v>
      </c>
      <c r="B3159" t="s">
        <v>13349</v>
      </c>
      <c r="C3159" t="s">
        <v>13350</v>
      </c>
      <c r="D3159" t="str">
        <f t="shared" si="845"/>
        <v>Byrom Alday</v>
      </c>
      <c r="E3159" s="3" t="s">
        <v>43</v>
      </c>
      <c r="F3159">
        <v>81</v>
      </c>
      <c r="G3159" s="1">
        <v>44612</v>
      </c>
      <c r="H3159" s="2">
        <f t="shared" si="846"/>
        <v>20</v>
      </c>
      <c r="I3159" s="2">
        <f t="shared" si="847"/>
        <v>2</v>
      </c>
      <c r="J3159" s="2">
        <f t="shared" si="848"/>
        <v>2022</v>
      </c>
      <c r="K3159" s="1">
        <v>44714</v>
      </c>
      <c r="L3159" s="2">
        <f t="shared" si="849"/>
        <v>2</v>
      </c>
      <c r="M3159" s="2">
        <f t="shared" si="850"/>
        <v>6</v>
      </c>
      <c r="N3159" s="2">
        <f t="shared" si="851"/>
        <v>2022</v>
      </c>
      <c r="O3159" s="2">
        <f t="shared" si="852"/>
        <v>102</v>
      </c>
      <c r="P3159" t="s">
        <v>73</v>
      </c>
      <c r="Q3159" t="s">
        <v>45</v>
      </c>
      <c r="R3159" t="s">
        <v>13351</v>
      </c>
      <c r="S3159" t="s">
        <v>100</v>
      </c>
      <c r="T3159" s="3" t="s">
        <v>133</v>
      </c>
      <c r="U3159" s="4">
        <v>24025.95</v>
      </c>
      <c r="V3159" t="s">
        <v>966</v>
      </c>
      <c r="W3159" s="3" t="b">
        <v>1</v>
      </c>
      <c r="X3159" s="3" t="s">
        <v>23011</v>
      </c>
      <c r="Y3159" t="s">
        <v>13352</v>
      </c>
      <c r="Z3159" t="s">
        <v>23012</v>
      </c>
      <c r="AA3159" t="s">
        <v>2545</v>
      </c>
    </row>
    <row r="3160" spans="1:27" x14ac:dyDescent="0.3">
      <c r="A3160">
        <f t="shared" si="853"/>
        <v>3159</v>
      </c>
      <c r="B3160" t="s">
        <v>13353</v>
      </c>
      <c r="C3160" t="s">
        <v>13354</v>
      </c>
      <c r="D3160" t="str">
        <f t="shared" si="845"/>
        <v>Fiona Caltun</v>
      </c>
      <c r="E3160" s="3" t="s">
        <v>32</v>
      </c>
      <c r="F3160">
        <v>97</v>
      </c>
      <c r="G3160" s="1">
        <v>44570</v>
      </c>
      <c r="H3160" s="2">
        <f t="shared" si="846"/>
        <v>9</v>
      </c>
      <c r="I3160" s="2">
        <f t="shared" si="847"/>
        <v>1</v>
      </c>
      <c r="J3160" s="2">
        <f t="shared" si="848"/>
        <v>2022</v>
      </c>
      <c r="K3160" s="1">
        <f t="shared" ref="K3160:K3161" si="856">G3160+8</f>
        <v>44578</v>
      </c>
      <c r="L3160" s="2">
        <f t="shared" si="849"/>
        <v>17</v>
      </c>
      <c r="M3160" s="2">
        <f t="shared" si="850"/>
        <v>1</v>
      </c>
      <c r="N3160" s="2">
        <f t="shared" si="851"/>
        <v>2022</v>
      </c>
      <c r="O3160" s="2">
        <f t="shared" si="852"/>
        <v>8</v>
      </c>
      <c r="P3160" t="s">
        <v>73</v>
      </c>
      <c r="Q3160" t="s">
        <v>90</v>
      </c>
      <c r="R3160" t="s">
        <v>13355</v>
      </c>
      <c r="S3160" t="s">
        <v>146</v>
      </c>
      <c r="T3160" s="3" t="s">
        <v>83</v>
      </c>
      <c r="U3160" s="4">
        <v>53427.89</v>
      </c>
      <c r="V3160" t="s">
        <v>3934</v>
      </c>
      <c r="W3160" s="3" t="b">
        <v>1</v>
      </c>
      <c r="X3160" s="3" t="b">
        <v>0</v>
      </c>
      <c r="Y3160" t="s">
        <v>13356</v>
      </c>
      <c r="Z3160" t="s">
        <v>23012</v>
      </c>
      <c r="AA3160" t="s">
        <v>8740</v>
      </c>
    </row>
    <row r="3161" spans="1:27" x14ac:dyDescent="0.3">
      <c r="A3161">
        <f t="shared" si="853"/>
        <v>3160</v>
      </c>
      <c r="B3161" t="s">
        <v>13357</v>
      </c>
      <c r="C3161" t="s">
        <v>13358</v>
      </c>
      <c r="D3161" t="str">
        <f t="shared" si="845"/>
        <v>Fidelia Younge</v>
      </c>
      <c r="E3161" s="3" t="s">
        <v>32</v>
      </c>
      <c r="F3161">
        <v>41</v>
      </c>
      <c r="G3161" s="1">
        <v>44921</v>
      </c>
      <c r="H3161" s="2">
        <f t="shared" si="846"/>
        <v>26</v>
      </c>
      <c r="I3161" s="2">
        <f t="shared" si="847"/>
        <v>12</v>
      </c>
      <c r="J3161" s="2">
        <f t="shared" si="848"/>
        <v>2022</v>
      </c>
      <c r="K3161" s="1">
        <f t="shared" si="856"/>
        <v>44929</v>
      </c>
      <c r="L3161" s="2">
        <f t="shared" si="849"/>
        <v>3</v>
      </c>
      <c r="M3161" s="2">
        <f t="shared" si="850"/>
        <v>1</v>
      </c>
      <c r="N3161" s="2">
        <f t="shared" si="851"/>
        <v>2023</v>
      </c>
      <c r="O3161" s="2">
        <f t="shared" si="852"/>
        <v>8</v>
      </c>
      <c r="P3161" t="s">
        <v>118</v>
      </c>
      <c r="Q3161" t="s">
        <v>90</v>
      </c>
      <c r="R3161" t="s">
        <v>13359</v>
      </c>
      <c r="S3161" t="s">
        <v>56</v>
      </c>
      <c r="T3161" s="3" t="s">
        <v>23012</v>
      </c>
      <c r="U3161" s="4">
        <v>97608.63</v>
      </c>
      <c r="V3161" t="s">
        <v>6040</v>
      </c>
      <c r="W3161" s="3" t="b">
        <v>0</v>
      </c>
      <c r="X3161" s="3" t="b">
        <v>1</v>
      </c>
      <c r="Y3161" t="s">
        <v>13360</v>
      </c>
      <c r="Z3161" t="s">
        <v>23012</v>
      </c>
      <c r="AA3161" t="s">
        <v>13361</v>
      </c>
    </row>
    <row r="3162" spans="1:27" x14ac:dyDescent="0.3">
      <c r="A3162">
        <f t="shared" si="853"/>
        <v>3161</v>
      </c>
      <c r="B3162" t="s">
        <v>13362</v>
      </c>
      <c r="C3162" t="s">
        <v>13363</v>
      </c>
      <c r="D3162" t="str">
        <f t="shared" si="845"/>
        <v>Ame Jans</v>
      </c>
      <c r="E3162" s="3" t="s">
        <v>32</v>
      </c>
      <c r="F3162">
        <v>12</v>
      </c>
      <c r="G3162" s="1">
        <v>44677</v>
      </c>
      <c r="H3162" s="2">
        <f t="shared" si="846"/>
        <v>26</v>
      </c>
      <c r="I3162" s="2">
        <f t="shared" si="847"/>
        <v>4</v>
      </c>
      <c r="J3162" s="2">
        <f t="shared" si="848"/>
        <v>2022</v>
      </c>
      <c r="K3162" s="1">
        <v>44766</v>
      </c>
      <c r="L3162" s="2">
        <f t="shared" si="849"/>
        <v>24</v>
      </c>
      <c r="M3162" s="2">
        <f t="shared" si="850"/>
        <v>7</v>
      </c>
      <c r="N3162" s="2">
        <f t="shared" si="851"/>
        <v>2022</v>
      </c>
      <c r="O3162" s="2">
        <f t="shared" si="852"/>
        <v>89</v>
      </c>
      <c r="P3162" t="s">
        <v>33</v>
      </c>
      <c r="Q3162" t="s">
        <v>74</v>
      </c>
      <c r="R3162" t="s">
        <v>13364</v>
      </c>
      <c r="S3162" t="s">
        <v>65</v>
      </c>
      <c r="T3162" s="3" t="s">
        <v>26</v>
      </c>
      <c r="U3162" s="4">
        <v>94118.2</v>
      </c>
      <c r="V3162" t="s">
        <v>806</v>
      </c>
      <c r="W3162" s="3" t="b">
        <v>0</v>
      </c>
      <c r="X3162" s="3" t="b">
        <v>1</v>
      </c>
      <c r="Y3162" t="s">
        <v>13365</v>
      </c>
      <c r="Z3162" t="s">
        <v>23012</v>
      </c>
      <c r="AA3162" t="s">
        <v>6701</v>
      </c>
    </row>
    <row r="3163" spans="1:27" x14ac:dyDescent="0.3">
      <c r="A3163">
        <f t="shared" si="853"/>
        <v>3162</v>
      </c>
      <c r="B3163" t="s">
        <v>13366</v>
      </c>
      <c r="C3163" t="s">
        <v>13367</v>
      </c>
      <c r="D3163" t="str">
        <f t="shared" si="845"/>
        <v>Francene Erdely</v>
      </c>
      <c r="E3163" s="3" t="s">
        <v>32</v>
      </c>
      <c r="F3163">
        <v>63</v>
      </c>
      <c r="G3163" s="1">
        <v>44664</v>
      </c>
      <c r="H3163" s="2">
        <f t="shared" si="846"/>
        <v>13</v>
      </c>
      <c r="I3163" s="2">
        <f t="shared" si="847"/>
        <v>4</v>
      </c>
      <c r="J3163" s="2">
        <f t="shared" si="848"/>
        <v>2022</v>
      </c>
      <c r="K3163" s="1">
        <f>G3163+8</f>
        <v>44672</v>
      </c>
      <c r="L3163" s="2">
        <f t="shared" si="849"/>
        <v>21</v>
      </c>
      <c r="M3163" s="2">
        <f t="shared" si="850"/>
        <v>4</v>
      </c>
      <c r="N3163" s="2">
        <f t="shared" si="851"/>
        <v>2022</v>
      </c>
      <c r="O3163" s="2">
        <f t="shared" si="852"/>
        <v>8</v>
      </c>
      <c r="P3163" t="s">
        <v>33</v>
      </c>
      <c r="Q3163" t="s">
        <v>54</v>
      </c>
      <c r="R3163" t="s">
        <v>13368</v>
      </c>
      <c r="S3163" t="s">
        <v>65</v>
      </c>
      <c r="T3163" s="3" t="s">
        <v>66</v>
      </c>
      <c r="U3163" s="4">
        <v>78134.89</v>
      </c>
      <c r="V3163" t="s">
        <v>1471</v>
      </c>
      <c r="W3163" s="3" t="b">
        <v>0</v>
      </c>
      <c r="X3163" s="3" t="b">
        <v>1</v>
      </c>
      <c r="Y3163" t="s">
        <v>13369</v>
      </c>
      <c r="Z3163" t="s">
        <v>23012</v>
      </c>
      <c r="AA3163" t="s">
        <v>8292</v>
      </c>
    </row>
    <row r="3164" spans="1:27" x14ac:dyDescent="0.3">
      <c r="A3164">
        <f t="shared" si="853"/>
        <v>3163</v>
      </c>
      <c r="B3164" t="s">
        <v>13370</v>
      </c>
      <c r="C3164" t="s">
        <v>527</v>
      </c>
      <c r="D3164" t="str">
        <f t="shared" si="845"/>
        <v>Clayborne Shevell</v>
      </c>
      <c r="E3164" s="3" t="s">
        <v>43</v>
      </c>
      <c r="F3164">
        <v>70</v>
      </c>
      <c r="G3164" s="1">
        <v>44633</v>
      </c>
      <c r="H3164" s="2">
        <f t="shared" si="846"/>
        <v>13</v>
      </c>
      <c r="I3164" s="2">
        <f t="shared" si="847"/>
        <v>3</v>
      </c>
      <c r="J3164" s="2">
        <f t="shared" si="848"/>
        <v>2022</v>
      </c>
      <c r="K3164" s="1">
        <v>44746</v>
      </c>
      <c r="L3164" s="2">
        <f t="shared" si="849"/>
        <v>4</v>
      </c>
      <c r="M3164" s="2">
        <f t="shared" si="850"/>
        <v>7</v>
      </c>
      <c r="N3164" s="2">
        <f t="shared" si="851"/>
        <v>2022</v>
      </c>
      <c r="O3164" s="2">
        <f t="shared" si="852"/>
        <v>113</v>
      </c>
      <c r="P3164" t="s">
        <v>22</v>
      </c>
      <c r="Q3164" t="s">
        <v>23</v>
      </c>
      <c r="R3164" t="s">
        <v>13371</v>
      </c>
      <c r="S3164" t="s">
        <v>146</v>
      </c>
      <c r="T3164" s="3" t="s">
        <v>66</v>
      </c>
      <c r="U3164" s="4">
        <v>77104.69</v>
      </c>
      <c r="V3164" t="s">
        <v>1078</v>
      </c>
      <c r="W3164" s="3" t="b">
        <v>0</v>
      </c>
      <c r="X3164" s="3" t="b">
        <v>0</v>
      </c>
      <c r="Y3164" t="s">
        <v>13372</v>
      </c>
      <c r="Z3164" t="s">
        <v>23012</v>
      </c>
      <c r="AA3164" t="s">
        <v>12436</v>
      </c>
    </row>
    <row r="3165" spans="1:27" x14ac:dyDescent="0.3">
      <c r="A3165">
        <f t="shared" si="853"/>
        <v>3164</v>
      </c>
      <c r="B3165" t="s">
        <v>13373</v>
      </c>
      <c r="C3165" t="s">
        <v>13374</v>
      </c>
      <c r="D3165" t="str">
        <f t="shared" si="845"/>
        <v>Tore Perllman</v>
      </c>
      <c r="E3165" s="3" t="s">
        <v>43</v>
      </c>
      <c r="F3165">
        <v>2</v>
      </c>
      <c r="G3165" s="1">
        <v>44754</v>
      </c>
      <c r="H3165" s="2">
        <f t="shared" si="846"/>
        <v>12</v>
      </c>
      <c r="I3165" s="2">
        <f t="shared" si="847"/>
        <v>7</v>
      </c>
      <c r="J3165" s="2">
        <f t="shared" si="848"/>
        <v>2022</v>
      </c>
      <c r="K3165" s="1">
        <f t="shared" ref="K3165:K3166" si="857">G3165+8</f>
        <v>44762</v>
      </c>
      <c r="L3165" s="2">
        <f t="shared" si="849"/>
        <v>20</v>
      </c>
      <c r="M3165" s="2">
        <f t="shared" si="850"/>
        <v>7</v>
      </c>
      <c r="N3165" s="2">
        <f t="shared" si="851"/>
        <v>2022</v>
      </c>
      <c r="O3165" s="2">
        <f t="shared" si="852"/>
        <v>8</v>
      </c>
      <c r="P3165" t="s">
        <v>73</v>
      </c>
      <c r="Q3165" t="s">
        <v>119</v>
      </c>
      <c r="R3165" t="s">
        <v>13375</v>
      </c>
      <c r="S3165" t="s">
        <v>146</v>
      </c>
      <c r="T3165" s="3" t="s">
        <v>23012</v>
      </c>
      <c r="U3165" s="4">
        <v>36541.43</v>
      </c>
      <c r="V3165" t="s">
        <v>1616</v>
      </c>
      <c r="W3165" s="3" t="b">
        <v>1</v>
      </c>
      <c r="X3165" s="3" t="b">
        <v>0</v>
      </c>
      <c r="Y3165" t="s">
        <v>13376</v>
      </c>
      <c r="Z3165" t="s">
        <v>23012</v>
      </c>
      <c r="AA3165" t="s">
        <v>2550</v>
      </c>
    </row>
    <row r="3166" spans="1:27" x14ac:dyDescent="0.3">
      <c r="A3166">
        <f t="shared" si="853"/>
        <v>3165</v>
      </c>
      <c r="B3166" t="s">
        <v>13377</v>
      </c>
      <c r="C3166" t="s">
        <v>13378</v>
      </c>
      <c r="D3166" t="str">
        <f t="shared" si="845"/>
        <v>Sisile Fedorski</v>
      </c>
      <c r="E3166" s="3" t="s">
        <v>32</v>
      </c>
      <c r="F3166">
        <v>15</v>
      </c>
      <c r="G3166" s="1">
        <v>44851</v>
      </c>
      <c r="H3166" s="2">
        <f t="shared" si="846"/>
        <v>17</v>
      </c>
      <c r="I3166" s="2">
        <f t="shared" si="847"/>
        <v>10</v>
      </c>
      <c r="J3166" s="2">
        <f t="shared" si="848"/>
        <v>2022</v>
      </c>
      <c r="K3166" s="1">
        <f t="shared" si="857"/>
        <v>44859</v>
      </c>
      <c r="L3166" s="2">
        <f t="shared" si="849"/>
        <v>25</v>
      </c>
      <c r="M3166" s="2">
        <f t="shared" si="850"/>
        <v>10</v>
      </c>
      <c r="N3166" s="2">
        <f t="shared" si="851"/>
        <v>2022</v>
      </c>
      <c r="O3166" s="2">
        <f t="shared" si="852"/>
        <v>8</v>
      </c>
      <c r="P3166" t="s">
        <v>63</v>
      </c>
      <c r="Q3166" t="s">
        <v>54</v>
      </c>
      <c r="R3166" t="s">
        <v>13379</v>
      </c>
      <c r="S3166" t="s">
        <v>92</v>
      </c>
      <c r="T3166" s="3" t="s">
        <v>47</v>
      </c>
      <c r="U3166" s="4">
        <v>13865.33</v>
      </c>
      <c r="V3166" t="s">
        <v>1974</v>
      </c>
      <c r="W3166" s="3" t="b">
        <v>1</v>
      </c>
      <c r="X3166" s="3" t="b">
        <v>1</v>
      </c>
      <c r="Y3166" t="s">
        <v>13380</v>
      </c>
      <c r="Z3166" t="s">
        <v>23012</v>
      </c>
      <c r="AA3166" t="s">
        <v>4556</v>
      </c>
    </row>
    <row r="3167" spans="1:27" x14ac:dyDescent="0.3">
      <c r="A3167">
        <f t="shared" si="853"/>
        <v>3166</v>
      </c>
      <c r="B3167" t="s">
        <v>13381</v>
      </c>
      <c r="C3167" t="s">
        <v>13382</v>
      </c>
      <c r="D3167" t="str">
        <f t="shared" si="845"/>
        <v>Eliot Carress</v>
      </c>
      <c r="E3167" s="3" t="s">
        <v>43</v>
      </c>
      <c r="F3167">
        <v>43</v>
      </c>
      <c r="G3167" s="1">
        <v>44708</v>
      </c>
      <c r="H3167" s="2">
        <f t="shared" si="846"/>
        <v>27</v>
      </c>
      <c r="I3167" s="2">
        <f t="shared" si="847"/>
        <v>5</v>
      </c>
      <c r="J3167" s="2">
        <f t="shared" si="848"/>
        <v>2022</v>
      </c>
      <c r="K3167" s="1">
        <v>44852</v>
      </c>
      <c r="L3167" s="2">
        <f t="shared" si="849"/>
        <v>18</v>
      </c>
      <c r="M3167" s="2">
        <f t="shared" si="850"/>
        <v>10</v>
      </c>
      <c r="N3167" s="2">
        <f t="shared" si="851"/>
        <v>2022</v>
      </c>
      <c r="O3167" s="2">
        <f t="shared" si="852"/>
        <v>144</v>
      </c>
      <c r="P3167" t="s">
        <v>44</v>
      </c>
      <c r="Q3167" t="s">
        <v>54</v>
      </c>
      <c r="R3167" t="s">
        <v>13383</v>
      </c>
      <c r="S3167" t="s">
        <v>92</v>
      </c>
      <c r="T3167" s="3" t="s">
        <v>26</v>
      </c>
      <c r="U3167" s="4">
        <v>27526.560000000001</v>
      </c>
      <c r="V3167" t="s">
        <v>1659</v>
      </c>
      <c r="W3167" s="3" t="b">
        <v>0</v>
      </c>
      <c r="X3167" s="3" t="b">
        <v>0</v>
      </c>
      <c r="Y3167" t="s">
        <v>13384</v>
      </c>
      <c r="Z3167" t="s">
        <v>13384</v>
      </c>
      <c r="AA3167" t="s">
        <v>275</v>
      </c>
    </row>
    <row r="3168" spans="1:27" x14ac:dyDescent="0.3">
      <c r="A3168">
        <f t="shared" si="853"/>
        <v>3167</v>
      </c>
      <c r="B3168" t="s">
        <v>7866</v>
      </c>
      <c r="C3168" t="s">
        <v>13385</v>
      </c>
      <c r="D3168" t="str">
        <f t="shared" si="845"/>
        <v>Kermy Sambeck</v>
      </c>
      <c r="E3168" s="3" t="s">
        <v>43</v>
      </c>
      <c r="F3168">
        <v>29</v>
      </c>
      <c r="G3168" s="1">
        <v>44871</v>
      </c>
      <c r="H3168" s="2">
        <f t="shared" si="846"/>
        <v>6</v>
      </c>
      <c r="I3168" s="2">
        <f t="shared" si="847"/>
        <v>11</v>
      </c>
      <c r="J3168" s="2">
        <f t="shared" si="848"/>
        <v>2022</v>
      </c>
      <c r="K3168" s="1">
        <f>G3168+8</f>
        <v>44879</v>
      </c>
      <c r="L3168" s="2">
        <f t="shared" si="849"/>
        <v>14</v>
      </c>
      <c r="M3168" s="2">
        <f t="shared" si="850"/>
        <v>11</v>
      </c>
      <c r="N3168" s="2">
        <f t="shared" si="851"/>
        <v>2022</v>
      </c>
      <c r="O3168" s="2">
        <f t="shared" si="852"/>
        <v>8</v>
      </c>
      <c r="P3168" t="s">
        <v>63</v>
      </c>
      <c r="Q3168" t="s">
        <v>45</v>
      </c>
      <c r="R3168" t="s">
        <v>13386</v>
      </c>
      <c r="S3168" t="s">
        <v>177</v>
      </c>
      <c r="T3168" s="3" t="s">
        <v>133</v>
      </c>
      <c r="U3168" s="4">
        <v>4365.63</v>
      </c>
      <c r="V3168" t="s">
        <v>3044</v>
      </c>
      <c r="W3168" s="3" t="b">
        <v>0</v>
      </c>
      <c r="X3168" s="3" t="b">
        <v>1</v>
      </c>
      <c r="Y3168" t="s">
        <v>13387</v>
      </c>
      <c r="Z3168" t="s">
        <v>23012</v>
      </c>
      <c r="AA3168" t="s">
        <v>2730</v>
      </c>
    </row>
    <row r="3169" spans="1:27" x14ac:dyDescent="0.3">
      <c r="A3169">
        <f t="shared" si="853"/>
        <v>3168</v>
      </c>
      <c r="B3169" t="s">
        <v>13388</v>
      </c>
      <c r="C3169" t="s">
        <v>13389</v>
      </c>
      <c r="D3169" t="str">
        <f t="shared" si="845"/>
        <v>Ellissa Binning</v>
      </c>
      <c r="E3169" s="3" t="s">
        <v>32</v>
      </c>
      <c r="F3169">
        <v>59</v>
      </c>
      <c r="G3169" s="1">
        <v>44576</v>
      </c>
      <c r="H3169" s="2">
        <f t="shared" si="846"/>
        <v>15</v>
      </c>
      <c r="I3169" s="2">
        <f t="shared" si="847"/>
        <v>1</v>
      </c>
      <c r="J3169" s="2">
        <f t="shared" si="848"/>
        <v>2022</v>
      </c>
      <c r="K3169" s="1">
        <v>44828</v>
      </c>
      <c r="L3169" s="2">
        <f t="shared" si="849"/>
        <v>24</v>
      </c>
      <c r="M3169" s="2">
        <f t="shared" si="850"/>
        <v>9</v>
      </c>
      <c r="N3169" s="2">
        <f t="shared" si="851"/>
        <v>2022</v>
      </c>
      <c r="O3169" s="2">
        <f t="shared" si="852"/>
        <v>252</v>
      </c>
      <c r="P3169" t="s">
        <v>22</v>
      </c>
      <c r="Q3169" t="s">
        <v>197</v>
      </c>
      <c r="R3169" t="s">
        <v>13390</v>
      </c>
      <c r="S3169" t="s">
        <v>100</v>
      </c>
      <c r="T3169" s="3" t="s">
        <v>26</v>
      </c>
      <c r="U3169" s="4">
        <v>85187.17</v>
      </c>
      <c r="V3169" t="s">
        <v>2405</v>
      </c>
      <c r="W3169" s="3" t="b">
        <v>1</v>
      </c>
      <c r="X3169" s="3" t="b">
        <v>1</v>
      </c>
      <c r="Y3169" t="s">
        <v>13391</v>
      </c>
      <c r="Z3169" t="s">
        <v>23012</v>
      </c>
      <c r="AA3169" t="s">
        <v>13392</v>
      </c>
    </row>
    <row r="3170" spans="1:27" x14ac:dyDescent="0.3">
      <c r="A3170">
        <f t="shared" si="853"/>
        <v>3169</v>
      </c>
      <c r="B3170" t="s">
        <v>13393</v>
      </c>
      <c r="C3170" t="s">
        <v>13394</v>
      </c>
      <c r="D3170" t="str">
        <f t="shared" si="845"/>
        <v>Alina Meadus</v>
      </c>
      <c r="E3170" s="3" t="s">
        <v>32</v>
      </c>
      <c r="F3170">
        <v>62</v>
      </c>
      <c r="G3170" s="1">
        <v>44651</v>
      </c>
      <c r="H3170" s="2">
        <f t="shared" si="846"/>
        <v>31</v>
      </c>
      <c r="I3170" s="2">
        <f t="shared" si="847"/>
        <v>3</v>
      </c>
      <c r="J3170" s="2">
        <f t="shared" si="848"/>
        <v>2022</v>
      </c>
      <c r="K3170" s="1">
        <v>44778</v>
      </c>
      <c r="L3170" s="2">
        <f t="shared" si="849"/>
        <v>5</v>
      </c>
      <c r="M3170" s="2">
        <f t="shared" si="850"/>
        <v>8</v>
      </c>
      <c r="N3170" s="2">
        <f t="shared" si="851"/>
        <v>2022</v>
      </c>
      <c r="O3170" s="2">
        <f t="shared" si="852"/>
        <v>127</v>
      </c>
      <c r="P3170" t="s">
        <v>22</v>
      </c>
      <c r="Q3170" t="s">
        <v>45</v>
      </c>
      <c r="R3170" t="s">
        <v>13395</v>
      </c>
      <c r="S3170" t="s">
        <v>36</v>
      </c>
      <c r="T3170" s="3" t="s">
        <v>47</v>
      </c>
      <c r="U3170" s="4">
        <v>11794.01</v>
      </c>
      <c r="V3170" t="s">
        <v>1267</v>
      </c>
      <c r="W3170" s="3" t="b">
        <v>1</v>
      </c>
      <c r="X3170" s="3" t="b">
        <v>0</v>
      </c>
      <c r="Y3170" t="s">
        <v>13396</v>
      </c>
      <c r="Z3170" t="s">
        <v>13397</v>
      </c>
      <c r="AA3170" t="s">
        <v>13398</v>
      </c>
    </row>
    <row r="3171" spans="1:27" x14ac:dyDescent="0.3">
      <c r="A3171">
        <f t="shared" si="853"/>
        <v>3170</v>
      </c>
      <c r="B3171" t="s">
        <v>13399</v>
      </c>
      <c r="C3171" t="s">
        <v>13400</v>
      </c>
      <c r="D3171" t="str">
        <f t="shared" si="845"/>
        <v>Edy Monkton</v>
      </c>
      <c r="E3171" s="3" t="s">
        <v>32</v>
      </c>
      <c r="F3171">
        <v>96</v>
      </c>
      <c r="G3171" s="1">
        <v>44837</v>
      </c>
      <c r="H3171" s="2">
        <f t="shared" si="846"/>
        <v>3</v>
      </c>
      <c r="I3171" s="2">
        <f t="shared" si="847"/>
        <v>10</v>
      </c>
      <c r="J3171" s="2">
        <f t="shared" si="848"/>
        <v>2022</v>
      </c>
      <c r="K3171" s="1">
        <v>44891</v>
      </c>
      <c r="L3171" s="2">
        <f t="shared" si="849"/>
        <v>26</v>
      </c>
      <c r="M3171" s="2">
        <f t="shared" si="850"/>
        <v>11</v>
      </c>
      <c r="N3171" s="2">
        <f t="shared" si="851"/>
        <v>2022</v>
      </c>
      <c r="O3171" s="2">
        <f t="shared" si="852"/>
        <v>54</v>
      </c>
      <c r="P3171" t="s">
        <v>33</v>
      </c>
      <c r="Q3171" t="s">
        <v>119</v>
      </c>
      <c r="R3171" t="s">
        <v>13401</v>
      </c>
      <c r="S3171" t="s">
        <v>25</v>
      </c>
      <c r="T3171" s="3" t="s">
        <v>23012</v>
      </c>
      <c r="U3171" s="4">
        <v>17421.02</v>
      </c>
      <c r="V3171" t="s">
        <v>322</v>
      </c>
      <c r="W3171" s="3" t="b">
        <v>0</v>
      </c>
      <c r="X3171" s="3" t="b">
        <v>1</v>
      </c>
      <c r="Y3171" t="s">
        <v>13402</v>
      </c>
      <c r="Z3171" t="s">
        <v>6756</v>
      </c>
      <c r="AA3171" t="s">
        <v>11392</v>
      </c>
    </row>
    <row r="3172" spans="1:27" x14ac:dyDescent="0.3">
      <c r="A3172">
        <f t="shared" si="853"/>
        <v>3171</v>
      </c>
      <c r="B3172" t="s">
        <v>13403</v>
      </c>
      <c r="C3172" t="s">
        <v>13404</v>
      </c>
      <c r="D3172" t="str">
        <f t="shared" si="845"/>
        <v>Mychal Chalfont</v>
      </c>
      <c r="E3172" s="3" t="s">
        <v>43</v>
      </c>
      <c r="F3172">
        <v>50</v>
      </c>
      <c r="G3172" s="1">
        <v>44841</v>
      </c>
      <c r="H3172" s="2">
        <f t="shared" si="846"/>
        <v>7</v>
      </c>
      <c r="I3172" s="2">
        <f t="shared" si="847"/>
        <v>10</v>
      </c>
      <c r="J3172" s="2">
        <f t="shared" si="848"/>
        <v>2022</v>
      </c>
      <c r="K3172" s="1">
        <f>G3172+8</f>
        <v>44849</v>
      </c>
      <c r="L3172" s="2">
        <f t="shared" si="849"/>
        <v>15</v>
      </c>
      <c r="M3172" s="2">
        <f t="shared" si="850"/>
        <v>10</v>
      </c>
      <c r="N3172" s="2">
        <f t="shared" si="851"/>
        <v>2022</v>
      </c>
      <c r="O3172" s="2">
        <f t="shared" si="852"/>
        <v>8</v>
      </c>
      <c r="P3172" t="s">
        <v>118</v>
      </c>
      <c r="Q3172" t="s">
        <v>197</v>
      </c>
      <c r="R3172" t="s">
        <v>13405</v>
      </c>
      <c r="S3172" t="s">
        <v>100</v>
      </c>
      <c r="T3172" s="3" t="s">
        <v>66</v>
      </c>
      <c r="U3172" s="4">
        <v>30380.68</v>
      </c>
      <c r="V3172" t="s">
        <v>3466</v>
      </c>
      <c r="W3172" s="3" t="b">
        <v>0</v>
      </c>
      <c r="X3172" s="3" t="b">
        <v>1</v>
      </c>
      <c r="Y3172" t="s">
        <v>13406</v>
      </c>
      <c r="Z3172" t="s">
        <v>370</v>
      </c>
      <c r="AA3172" t="s">
        <v>13407</v>
      </c>
    </row>
    <row r="3173" spans="1:27" x14ac:dyDescent="0.3">
      <c r="A3173">
        <f t="shared" si="853"/>
        <v>3172</v>
      </c>
      <c r="B3173" t="s">
        <v>13408</v>
      </c>
      <c r="D3173" t="str">
        <f t="shared" si="845"/>
        <v xml:space="preserve">Merola </v>
      </c>
      <c r="E3173" s="3" t="s">
        <v>32</v>
      </c>
      <c r="F3173">
        <v>82</v>
      </c>
      <c r="G3173" s="1">
        <v>44738</v>
      </c>
      <c r="H3173" s="2">
        <f t="shared" si="846"/>
        <v>26</v>
      </c>
      <c r="I3173" s="2">
        <f t="shared" si="847"/>
        <v>6</v>
      </c>
      <c r="J3173" s="2">
        <f t="shared" si="848"/>
        <v>2022</v>
      </c>
      <c r="K3173" s="1">
        <v>44753</v>
      </c>
      <c r="L3173" s="2">
        <f t="shared" si="849"/>
        <v>11</v>
      </c>
      <c r="M3173" s="2">
        <f t="shared" si="850"/>
        <v>7</v>
      </c>
      <c r="N3173" s="2">
        <f t="shared" si="851"/>
        <v>2022</v>
      </c>
      <c r="O3173" s="2">
        <f t="shared" si="852"/>
        <v>15</v>
      </c>
      <c r="P3173" t="s">
        <v>44</v>
      </c>
      <c r="Q3173" t="s">
        <v>34</v>
      </c>
      <c r="R3173" t="s">
        <v>13409</v>
      </c>
      <c r="S3173" t="s">
        <v>146</v>
      </c>
      <c r="T3173" s="3" t="s">
        <v>57</v>
      </c>
      <c r="U3173" s="4">
        <v>73785.03</v>
      </c>
      <c r="V3173" t="s">
        <v>3321</v>
      </c>
      <c r="W3173" s="3" t="s">
        <v>23011</v>
      </c>
      <c r="X3173" s="3" t="b">
        <v>1</v>
      </c>
      <c r="Y3173" t="s">
        <v>13410</v>
      </c>
      <c r="Z3173" t="s">
        <v>23012</v>
      </c>
      <c r="AA3173" t="s">
        <v>173</v>
      </c>
    </row>
    <row r="3174" spans="1:27" x14ac:dyDescent="0.3">
      <c r="A3174">
        <f t="shared" si="853"/>
        <v>3173</v>
      </c>
      <c r="B3174" t="s">
        <v>13411</v>
      </c>
      <c r="C3174" t="s">
        <v>13412</v>
      </c>
      <c r="D3174" t="str">
        <f t="shared" si="845"/>
        <v>Marlie McIlharga</v>
      </c>
      <c r="E3174" s="3" t="s">
        <v>222</v>
      </c>
      <c r="F3174">
        <v>99</v>
      </c>
      <c r="G3174" s="1">
        <v>44634</v>
      </c>
      <c r="H3174" s="2">
        <f t="shared" si="846"/>
        <v>14</v>
      </c>
      <c r="I3174" s="2">
        <f t="shared" si="847"/>
        <v>3</v>
      </c>
      <c r="J3174" s="2">
        <f t="shared" si="848"/>
        <v>2022</v>
      </c>
      <c r="K3174" s="1">
        <v>44781</v>
      </c>
      <c r="L3174" s="2">
        <f t="shared" si="849"/>
        <v>8</v>
      </c>
      <c r="M3174" s="2">
        <f t="shared" si="850"/>
        <v>8</v>
      </c>
      <c r="N3174" s="2">
        <f t="shared" si="851"/>
        <v>2022</v>
      </c>
      <c r="O3174" s="2">
        <f t="shared" si="852"/>
        <v>147</v>
      </c>
      <c r="P3174" t="s">
        <v>118</v>
      </c>
      <c r="Q3174" t="s">
        <v>74</v>
      </c>
      <c r="R3174" t="s">
        <v>13413</v>
      </c>
      <c r="S3174" t="s">
        <v>76</v>
      </c>
      <c r="T3174" s="3" t="s">
        <v>57</v>
      </c>
      <c r="U3174" s="4">
        <v>55613.9</v>
      </c>
      <c r="V3174" t="s">
        <v>1179</v>
      </c>
      <c r="W3174" s="3" t="s">
        <v>23011</v>
      </c>
      <c r="X3174" s="3" t="b">
        <v>0</v>
      </c>
      <c r="Y3174" t="s">
        <v>13414</v>
      </c>
      <c r="Z3174" t="s">
        <v>23012</v>
      </c>
      <c r="AA3174" t="s">
        <v>1875</v>
      </c>
    </row>
    <row r="3175" spans="1:27" x14ac:dyDescent="0.3">
      <c r="A3175">
        <f t="shared" si="853"/>
        <v>3174</v>
      </c>
      <c r="B3175" t="s">
        <v>13415</v>
      </c>
      <c r="C3175" t="s">
        <v>13416</v>
      </c>
      <c r="D3175" t="str">
        <f t="shared" si="845"/>
        <v>Emlynne Fogel</v>
      </c>
      <c r="E3175" s="3" t="s">
        <v>32</v>
      </c>
      <c r="F3175">
        <v>86</v>
      </c>
      <c r="G3175" s="1">
        <v>44827</v>
      </c>
      <c r="H3175" s="2">
        <f t="shared" si="846"/>
        <v>23</v>
      </c>
      <c r="I3175" s="2">
        <f t="shared" si="847"/>
        <v>9</v>
      </c>
      <c r="J3175" s="2">
        <f t="shared" si="848"/>
        <v>2022</v>
      </c>
      <c r="K3175" s="1">
        <f>G3175+8</f>
        <v>44835</v>
      </c>
      <c r="L3175" s="2">
        <f t="shared" si="849"/>
        <v>1</v>
      </c>
      <c r="M3175" s="2">
        <f t="shared" si="850"/>
        <v>10</v>
      </c>
      <c r="N3175" s="2">
        <f t="shared" si="851"/>
        <v>2022</v>
      </c>
      <c r="O3175" s="2">
        <f t="shared" si="852"/>
        <v>8</v>
      </c>
      <c r="P3175" t="s">
        <v>44</v>
      </c>
      <c r="Q3175" t="s">
        <v>34</v>
      </c>
      <c r="R3175" t="s">
        <v>13417</v>
      </c>
      <c r="S3175" t="s">
        <v>65</v>
      </c>
      <c r="T3175" s="3" t="s">
        <v>23012</v>
      </c>
      <c r="U3175" s="4">
        <v>2816.34</v>
      </c>
      <c r="V3175" t="s">
        <v>1313</v>
      </c>
      <c r="W3175" s="3" t="b">
        <v>1</v>
      </c>
      <c r="X3175" s="3" t="b">
        <v>1</v>
      </c>
      <c r="Y3175" t="s">
        <v>4961</v>
      </c>
      <c r="Z3175" t="s">
        <v>23012</v>
      </c>
      <c r="AA3175" t="s">
        <v>884</v>
      </c>
    </row>
    <row r="3176" spans="1:27" x14ac:dyDescent="0.3">
      <c r="A3176">
        <f t="shared" si="853"/>
        <v>3175</v>
      </c>
      <c r="B3176" t="s">
        <v>13418</v>
      </c>
      <c r="C3176" t="s">
        <v>13419</v>
      </c>
      <c r="D3176" t="str">
        <f t="shared" si="845"/>
        <v>Gilli Stroulger</v>
      </c>
      <c r="E3176" s="3" t="s">
        <v>32</v>
      </c>
      <c r="F3176">
        <v>12</v>
      </c>
      <c r="G3176" s="1">
        <v>44863</v>
      </c>
      <c r="H3176" s="2">
        <f t="shared" si="846"/>
        <v>29</v>
      </c>
      <c r="I3176" s="2">
        <f t="shared" si="847"/>
        <v>10</v>
      </c>
      <c r="J3176" s="2">
        <f t="shared" si="848"/>
        <v>2022</v>
      </c>
      <c r="K3176" s="1">
        <v>44872</v>
      </c>
      <c r="L3176" s="2">
        <f t="shared" si="849"/>
        <v>7</v>
      </c>
      <c r="M3176" s="2">
        <f t="shared" si="850"/>
        <v>11</v>
      </c>
      <c r="N3176" s="2">
        <f t="shared" si="851"/>
        <v>2022</v>
      </c>
      <c r="O3176" s="2">
        <f t="shared" si="852"/>
        <v>9</v>
      </c>
      <c r="P3176" t="s">
        <v>22</v>
      </c>
      <c r="Q3176" t="s">
        <v>74</v>
      </c>
      <c r="R3176" t="s">
        <v>13420</v>
      </c>
      <c r="S3176" t="s">
        <v>92</v>
      </c>
      <c r="T3176" s="3" t="s">
        <v>23012</v>
      </c>
      <c r="U3176" s="4">
        <v>43061.36</v>
      </c>
      <c r="V3176" t="s">
        <v>603</v>
      </c>
      <c r="W3176" s="3" t="b">
        <v>1</v>
      </c>
      <c r="X3176" s="3" t="b">
        <v>0</v>
      </c>
      <c r="Y3176" t="s">
        <v>13421</v>
      </c>
      <c r="Z3176" t="s">
        <v>23012</v>
      </c>
      <c r="AA3176" t="s">
        <v>11152</v>
      </c>
    </row>
    <row r="3177" spans="1:27" x14ac:dyDescent="0.3">
      <c r="A3177">
        <f t="shared" si="853"/>
        <v>3176</v>
      </c>
      <c r="B3177" t="s">
        <v>11737</v>
      </c>
      <c r="C3177" t="s">
        <v>13422</v>
      </c>
      <c r="D3177" t="str">
        <f t="shared" si="845"/>
        <v>Franky Lemary</v>
      </c>
      <c r="E3177" s="3" t="s">
        <v>43</v>
      </c>
      <c r="F3177">
        <v>15</v>
      </c>
      <c r="G3177" s="1">
        <v>44705</v>
      </c>
      <c r="H3177" s="2">
        <f t="shared" si="846"/>
        <v>24</v>
      </c>
      <c r="I3177" s="2">
        <f t="shared" si="847"/>
        <v>5</v>
      </c>
      <c r="J3177" s="2">
        <f t="shared" si="848"/>
        <v>2022</v>
      </c>
      <c r="K3177" s="1">
        <v>44824</v>
      </c>
      <c r="L3177" s="2">
        <f t="shared" si="849"/>
        <v>20</v>
      </c>
      <c r="M3177" s="2">
        <f t="shared" si="850"/>
        <v>9</v>
      </c>
      <c r="N3177" s="2">
        <f t="shared" si="851"/>
        <v>2022</v>
      </c>
      <c r="O3177" s="2">
        <f t="shared" si="852"/>
        <v>119</v>
      </c>
      <c r="P3177" t="s">
        <v>63</v>
      </c>
      <c r="Q3177" t="s">
        <v>54</v>
      </c>
      <c r="R3177" t="s">
        <v>13423</v>
      </c>
      <c r="S3177" t="s">
        <v>177</v>
      </c>
      <c r="T3177" s="3" t="s">
        <v>47</v>
      </c>
      <c r="U3177" s="4">
        <v>83459.91</v>
      </c>
      <c r="V3177" t="s">
        <v>1671</v>
      </c>
      <c r="W3177" s="3" t="b">
        <v>1</v>
      </c>
      <c r="X3177" s="3" t="b">
        <v>0</v>
      </c>
      <c r="Y3177" t="s">
        <v>13424</v>
      </c>
      <c r="Z3177" t="s">
        <v>23012</v>
      </c>
      <c r="AA3177" t="s">
        <v>470</v>
      </c>
    </row>
    <row r="3178" spans="1:27" x14ac:dyDescent="0.3">
      <c r="A3178">
        <f t="shared" si="853"/>
        <v>3177</v>
      </c>
      <c r="B3178" t="s">
        <v>13425</v>
      </c>
      <c r="C3178" t="s">
        <v>13426</v>
      </c>
      <c r="D3178" t="str">
        <f t="shared" si="845"/>
        <v>Kristopher Lilian</v>
      </c>
      <c r="E3178" s="3" t="s">
        <v>43</v>
      </c>
      <c r="F3178">
        <v>6</v>
      </c>
      <c r="G3178" s="1">
        <v>44660</v>
      </c>
      <c r="H3178" s="2">
        <f t="shared" si="846"/>
        <v>9</v>
      </c>
      <c r="I3178" s="2">
        <f t="shared" si="847"/>
        <v>4</v>
      </c>
      <c r="J3178" s="2">
        <f t="shared" si="848"/>
        <v>2022</v>
      </c>
      <c r="K3178" s="1">
        <v>44718</v>
      </c>
      <c r="L3178" s="2">
        <f t="shared" si="849"/>
        <v>6</v>
      </c>
      <c r="M3178" s="2">
        <f t="shared" si="850"/>
        <v>6</v>
      </c>
      <c r="N3178" s="2">
        <f t="shared" si="851"/>
        <v>2022</v>
      </c>
      <c r="O3178" s="2">
        <f t="shared" si="852"/>
        <v>58</v>
      </c>
      <c r="P3178" t="s">
        <v>33</v>
      </c>
      <c r="Q3178" t="s">
        <v>126</v>
      </c>
      <c r="R3178" t="s">
        <v>13427</v>
      </c>
      <c r="S3178" t="s">
        <v>76</v>
      </c>
      <c r="T3178" s="3" t="s">
        <v>83</v>
      </c>
      <c r="U3178" s="4">
        <v>89750.41</v>
      </c>
      <c r="V3178" t="s">
        <v>1828</v>
      </c>
      <c r="W3178" s="3" t="b">
        <v>1</v>
      </c>
      <c r="X3178" s="3" t="b">
        <v>1</v>
      </c>
      <c r="Y3178" t="s">
        <v>13428</v>
      </c>
      <c r="Z3178" t="s">
        <v>23012</v>
      </c>
      <c r="AA3178" t="s">
        <v>8501</v>
      </c>
    </row>
    <row r="3179" spans="1:27" x14ac:dyDescent="0.3">
      <c r="A3179">
        <f t="shared" si="853"/>
        <v>3178</v>
      </c>
      <c r="B3179" t="s">
        <v>6902</v>
      </c>
      <c r="C3179" t="s">
        <v>13429</v>
      </c>
      <c r="D3179" t="str">
        <f t="shared" si="845"/>
        <v>Trudy Burniston</v>
      </c>
      <c r="E3179" s="3" t="s">
        <v>32</v>
      </c>
      <c r="F3179">
        <v>5</v>
      </c>
      <c r="G3179" s="1">
        <v>44723</v>
      </c>
      <c r="H3179" s="2">
        <f t="shared" si="846"/>
        <v>11</v>
      </c>
      <c r="I3179" s="2">
        <f t="shared" si="847"/>
        <v>6</v>
      </c>
      <c r="J3179" s="2">
        <f t="shared" si="848"/>
        <v>2022</v>
      </c>
      <c r="K3179" s="1">
        <v>44821</v>
      </c>
      <c r="L3179" s="2">
        <f t="shared" si="849"/>
        <v>17</v>
      </c>
      <c r="M3179" s="2">
        <f t="shared" si="850"/>
        <v>9</v>
      </c>
      <c r="N3179" s="2">
        <f t="shared" si="851"/>
        <v>2022</v>
      </c>
      <c r="O3179" s="2">
        <f t="shared" si="852"/>
        <v>98</v>
      </c>
      <c r="P3179" t="s">
        <v>63</v>
      </c>
      <c r="Q3179" t="s">
        <v>23</v>
      </c>
      <c r="R3179" t="s">
        <v>13430</v>
      </c>
      <c r="S3179" t="s">
        <v>177</v>
      </c>
      <c r="T3179" s="3" t="s">
        <v>57</v>
      </c>
      <c r="U3179" s="4">
        <v>7092.05</v>
      </c>
      <c r="V3179" t="s">
        <v>4474</v>
      </c>
      <c r="W3179" s="3" t="s">
        <v>23011</v>
      </c>
      <c r="X3179" s="3" t="b">
        <v>1</v>
      </c>
      <c r="Y3179" t="s">
        <v>13431</v>
      </c>
      <c r="Z3179" t="s">
        <v>23012</v>
      </c>
      <c r="AA3179" t="s">
        <v>3488</v>
      </c>
    </row>
    <row r="3180" spans="1:27" x14ac:dyDescent="0.3">
      <c r="A3180">
        <f t="shared" si="853"/>
        <v>3179</v>
      </c>
      <c r="B3180" t="s">
        <v>13432</v>
      </c>
      <c r="C3180" t="s">
        <v>13433</v>
      </c>
      <c r="D3180" t="str">
        <f t="shared" si="845"/>
        <v>Denis Lashmore</v>
      </c>
      <c r="E3180" s="3" t="s">
        <v>43</v>
      </c>
      <c r="F3180">
        <v>35</v>
      </c>
      <c r="G3180" s="1">
        <v>44910</v>
      </c>
      <c r="H3180" s="2">
        <f t="shared" si="846"/>
        <v>15</v>
      </c>
      <c r="I3180" s="2">
        <f t="shared" si="847"/>
        <v>12</v>
      </c>
      <c r="J3180" s="2">
        <f t="shared" si="848"/>
        <v>2022</v>
      </c>
      <c r="K3180" s="1">
        <f>G3180+8</f>
        <v>44918</v>
      </c>
      <c r="L3180" s="2">
        <f t="shared" si="849"/>
        <v>23</v>
      </c>
      <c r="M3180" s="2">
        <f t="shared" si="850"/>
        <v>12</v>
      </c>
      <c r="N3180" s="2">
        <f t="shared" si="851"/>
        <v>2022</v>
      </c>
      <c r="O3180" s="2">
        <f t="shared" si="852"/>
        <v>8</v>
      </c>
      <c r="P3180" t="s">
        <v>118</v>
      </c>
      <c r="Q3180" t="s">
        <v>34</v>
      </c>
      <c r="R3180" t="s">
        <v>13434</v>
      </c>
      <c r="S3180" t="s">
        <v>177</v>
      </c>
      <c r="T3180" s="3" t="s">
        <v>66</v>
      </c>
      <c r="U3180" s="4">
        <v>33166</v>
      </c>
      <c r="V3180" t="s">
        <v>2387</v>
      </c>
      <c r="W3180" s="3" t="s">
        <v>23011</v>
      </c>
      <c r="X3180" s="3" t="b">
        <v>1</v>
      </c>
      <c r="Y3180" t="s">
        <v>13435</v>
      </c>
      <c r="Z3180" t="s">
        <v>23012</v>
      </c>
      <c r="AA3180" t="s">
        <v>13436</v>
      </c>
    </row>
    <row r="3181" spans="1:27" x14ac:dyDescent="0.3">
      <c r="A3181">
        <f t="shared" si="853"/>
        <v>3180</v>
      </c>
      <c r="B3181" t="s">
        <v>13437</v>
      </c>
      <c r="C3181" t="s">
        <v>13438</v>
      </c>
      <c r="D3181" t="str">
        <f t="shared" si="845"/>
        <v>Robenia Sturridge</v>
      </c>
      <c r="E3181" s="3" t="s">
        <v>235</v>
      </c>
      <c r="F3181">
        <v>93</v>
      </c>
      <c r="G3181" s="1">
        <v>44687</v>
      </c>
      <c r="H3181" s="2">
        <f t="shared" si="846"/>
        <v>6</v>
      </c>
      <c r="I3181" s="2">
        <f t="shared" si="847"/>
        <v>5</v>
      </c>
      <c r="J3181" s="2">
        <f t="shared" si="848"/>
        <v>2022</v>
      </c>
      <c r="K3181" s="1">
        <v>44840</v>
      </c>
      <c r="L3181" s="2">
        <f t="shared" si="849"/>
        <v>6</v>
      </c>
      <c r="M3181" s="2">
        <f t="shared" si="850"/>
        <v>10</v>
      </c>
      <c r="N3181" s="2">
        <f t="shared" si="851"/>
        <v>2022</v>
      </c>
      <c r="O3181" s="2">
        <f t="shared" si="852"/>
        <v>153</v>
      </c>
      <c r="P3181" t="s">
        <v>63</v>
      </c>
      <c r="Q3181" t="s">
        <v>34</v>
      </c>
      <c r="R3181" t="s">
        <v>13439</v>
      </c>
      <c r="S3181" t="s">
        <v>76</v>
      </c>
      <c r="T3181" s="3" t="s">
        <v>159</v>
      </c>
      <c r="U3181" s="4">
        <v>91958.83</v>
      </c>
      <c r="V3181" t="s">
        <v>1958</v>
      </c>
      <c r="W3181" s="3" t="b">
        <v>0</v>
      </c>
      <c r="X3181" s="3" t="b">
        <v>1</v>
      </c>
      <c r="Y3181" t="s">
        <v>13440</v>
      </c>
      <c r="Z3181" t="s">
        <v>23012</v>
      </c>
      <c r="AA3181" t="s">
        <v>1732</v>
      </c>
    </row>
    <row r="3182" spans="1:27" x14ac:dyDescent="0.3">
      <c r="A3182">
        <f t="shared" si="853"/>
        <v>3181</v>
      </c>
      <c r="B3182" t="s">
        <v>13441</v>
      </c>
      <c r="D3182" t="str">
        <f t="shared" si="845"/>
        <v xml:space="preserve">Leonidas </v>
      </c>
      <c r="E3182" s="3" t="s">
        <v>43</v>
      </c>
      <c r="F3182">
        <v>8</v>
      </c>
      <c r="G3182" s="1">
        <v>44712</v>
      </c>
      <c r="H3182" s="2">
        <f t="shared" si="846"/>
        <v>31</v>
      </c>
      <c r="I3182" s="2">
        <f t="shared" si="847"/>
        <v>5</v>
      </c>
      <c r="J3182" s="2">
        <f t="shared" si="848"/>
        <v>2022</v>
      </c>
      <c r="K3182" s="1">
        <f>G3182+8</f>
        <v>44720</v>
      </c>
      <c r="L3182" s="2">
        <f t="shared" si="849"/>
        <v>8</v>
      </c>
      <c r="M3182" s="2">
        <f t="shared" si="850"/>
        <v>6</v>
      </c>
      <c r="N3182" s="2">
        <f t="shared" si="851"/>
        <v>2022</v>
      </c>
      <c r="O3182" s="2">
        <f t="shared" si="852"/>
        <v>8</v>
      </c>
      <c r="P3182" t="s">
        <v>73</v>
      </c>
      <c r="Q3182" t="s">
        <v>74</v>
      </c>
      <c r="R3182" t="s">
        <v>13442</v>
      </c>
      <c r="S3182" t="s">
        <v>92</v>
      </c>
      <c r="T3182" s="3" t="s">
        <v>66</v>
      </c>
      <c r="U3182" s="4">
        <v>43301.96</v>
      </c>
      <c r="V3182" t="s">
        <v>1022</v>
      </c>
      <c r="W3182" s="3" t="b">
        <v>1</v>
      </c>
      <c r="X3182" s="3" t="b">
        <v>0</v>
      </c>
      <c r="Y3182" t="s">
        <v>13443</v>
      </c>
      <c r="Z3182" t="s">
        <v>23012</v>
      </c>
      <c r="AA3182" t="s">
        <v>13444</v>
      </c>
    </row>
    <row r="3183" spans="1:27" x14ac:dyDescent="0.3">
      <c r="A3183">
        <f t="shared" si="853"/>
        <v>3182</v>
      </c>
      <c r="B3183" t="s">
        <v>881</v>
      </c>
      <c r="C3183" t="s">
        <v>13445</v>
      </c>
      <c r="D3183" t="str">
        <f t="shared" si="845"/>
        <v>Lenard Minto</v>
      </c>
      <c r="E3183" s="3" t="s">
        <v>43</v>
      </c>
      <c r="F3183">
        <v>93</v>
      </c>
      <c r="G3183" s="1">
        <v>44651</v>
      </c>
      <c r="H3183" s="2">
        <f t="shared" si="846"/>
        <v>31</v>
      </c>
      <c r="I3183" s="2">
        <f t="shared" si="847"/>
        <v>3</v>
      </c>
      <c r="J3183" s="2">
        <f t="shared" si="848"/>
        <v>2022</v>
      </c>
      <c r="K3183" s="1">
        <v>44844</v>
      </c>
      <c r="L3183" s="2">
        <f t="shared" si="849"/>
        <v>10</v>
      </c>
      <c r="M3183" s="2">
        <f t="shared" si="850"/>
        <v>10</v>
      </c>
      <c r="N3183" s="2">
        <f t="shared" si="851"/>
        <v>2022</v>
      </c>
      <c r="O3183" s="2">
        <f t="shared" si="852"/>
        <v>193</v>
      </c>
      <c r="P3183" t="s">
        <v>33</v>
      </c>
      <c r="Q3183" t="s">
        <v>23</v>
      </c>
      <c r="R3183" t="s">
        <v>13446</v>
      </c>
      <c r="S3183" t="s">
        <v>177</v>
      </c>
      <c r="T3183" s="3" t="s">
        <v>26</v>
      </c>
      <c r="U3183" s="4">
        <v>11404.55</v>
      </c>
      <c r="V3183" t="s">
        <v>435</v>
      </c>
      <c r="W3183" s="3" t="b">
        <v>0</v>
      </c>
      <c r="X3183" s="3" t="b">
        <v>0</v>
      </c>
      <c r="Y3183" t="s">
        <v>13447</v>
      </c>
      <c r="Z3183" t="s">
        <v>23012</v>
      </c>
      <c r="AA3183" t="s">
        <v>1679</v>
      </c>
    </row>
    <row r="3184" spans="1:27" x14ac:dyDescent="0.3">
      <c r="A3184">
        <f t="shared" si="853"/>
        <v>3183</v>
      </c>
      <c r="B3184" t="s">
        <v>13448</v>
      </c>
      <c r="C3184" t="s">
        <v>13449</v>
      </c>
      <c r="D3184" t="str">
        <f t="shared" si="845"/>
        <v>Jeno MacFarlane</v>
      </c>
      <c r="E3184" s="3" t="s">
        <v>43</v>
      </c>
      <c r="F3184">
        <v>10</v>
      </c>
      <c r="G3184" s="1">
        <v>44577</v>
      </c>
      <c r="H3184" s="2">
        <f t="shared" si="846"/>
        <v>16</v>
      </c>
      <c r="I3184" s="2">
        <f t="shared" si="847"/>
        <v>1</v>
      </c>
      <c r="J3184" s="2">
        <f t="shared" si="848"/>
        <v>2022</v>
      </c>
      <c r="K3184" s="1">
        <v>44810</v>
      </c>
      <c r="L3184" s="2">
        <f t="shared" si="849"/>
        <v>6</v>
      </c>
      <c r="M3184" s="2">
        <f t="shared" si="850"/>
        <v>9</v>
      </c>
      <c r="N3184" s="2">
        <f t="shared" si="851"/>
        <v>2022</v>
      </c>
      <c r="O3184" s="2">
        <f t="shared" si="852"/>
        <v>233</v>
      </c>
      <c r="P3184" t="s">
        <v>118</v>
      </c>
      <c r="Q3184" t="s">
        <v>126</v>
      </c>
      <c r="R3184" t="s">
        <v>13450</v>
      </c>
      <c r="S3184" t="s">
        <v>25</v>
      </c>
      <c r="T3184" s="3" t="s">
        <v>26</v>
      </c>
      <c r="U3184" s="4">
        <v>18090.61</v>
      </c>
      <c r="V3184" t="s">
        <v>447</v>
      </c>
      <c r="W3184" s="3" t="b">
        <v>0</v>
      </c>
      <c r="X3184" s="3" t="b">
        <v>0</v>
      </c>
      <c r="Y3184" t="s">
        <v>13451</v>
      </c>
      <c r="Z3184" t="s">
        <v>23012</v>
      </c>
      <c r="AA3184" t="s">
        <v>2479</v>
      </c>
    </row>
    <row r="3185" spans="1:27" x14ac:dyDescent="0.3">
      <c r="A3185">
        <f t="shared" si="853"/>
        <v>3184</v>
      </c>
      <c r="B3185" t="s">
        <v>3051</v>
      </c>
      <c r="C3185" t="s">
        <v>13452</v>
      </c>
      <c r="D3185" t="str">
        <f t="shared" si="845"/>
        <v>Lind Bazylets</v>
      </c>
      <c r="E3185" s="3" t="s">
        <v>43</v>
      </c>
      <c r="F3185">
        <v>54</v>
      </c>
      <c r="G3185" s="1">
        <v>44603</v>
      </c>
      <c r="H3185" s="2">
        <f t="shared" si="846"/>
        <v>11</v>
      </c>
      <c r="I3185" s="2">
        <f t="shared" si="847"/>
        <v>2</v>
      </c>
      <c r="J3185" s="2">
        <f t="shared" si="848"/>
        <v>2022</v>
      </c>
      <c r="K3185" s="1">
        <v>44789</v>
      </c>
      <c r="L3185" s="2">
        <f t="shared" si="849"/>
        <v>16</v>
      </c>
      <c r="M3185" s="2">
        <f t="shared" si="850"/>
        <v>8</v>
      </c>
      <c r="N3185" s="2">
        <f t="shared" si="851"/>
        <v>2022</v>
      </c>
      <c r="O3185" s="2">
        <f t="shared" si="852"/>
        <v>186</v>
      </c>
      <c r="P3185" t="s">
        <v>33</v>
      </c>
      <c r="Q3185" t="s">
        <v>126</v>
      </c>
      <c r="R3185" t="s">
        <v>13453</v>
      </c>
      <c r="S3185" t="s">
        <v>25</v>
      </c>
      <c r="T3185" s="3" t="s">
        <v>57</v>
      </c>
      <c r="U3185" s="4">
        <v>772.44</v>
      </c>
      <c r="V3185" t="s">
        <v>1762</v>
      </c>
      <c r="W3185" s="3" t="s">
        <v>23011</v>
      </c>
      <c r="X3185" s="3" t="b">
        <v>0</v>
      </c>
      <c r="Y3185" t="s">
        <v>13454</v>
      </c>
      <c r="Z3185" t="s">
        <v>13455</v>
      </c>
      <c r="AA3185" t="s">
        <v>9175</v>
      </c>
    </row>
    <row r="3186" spans="1:27" x14ac:dyDescent="0.3">
      <c r="A3186">
        <f t="shared" si="853"/>
        <v>3185</v>
      </c>
      <c r="B3186" t="s">
        <v>5244</v>
      </c>
      <c r="C3186" t="s">
        <v>13456</v>
      </c>
      <c r="D3186" t="str">
        <f t="shared" si="845"/>
        <v>Stearn Malafe</v>
      </c>
      <c r="E3186" s="3" t="s">
        <v>43</v>
      </c>
      <c r="F3186">
        <v>56</v>
      </c>
      <c r="G3186" s="1">
        <v>44667</v>
      </c>
      <c r="H3186" s="2">
        <f t="shared" si="846"/>
        <v>16</v>
      </c>
      <c r="I3186" s="2">
        <f t="shared" si="847"/>
        <v>4</v>
      </c>
      <c r="J3186" s="2">
        <f t="shared" si="848"/>
        <v>2022</v>
      </c>
      <c r="K3186" s="1">
        <f>G3186+8</f>
        <v>44675</v>
      </c>
      <c r="L3186" s="2">
        <f t="shared" si="849"/>
        <v>24</v>
      </c>
      <c r="M3186" s="2">
        <f t="shared" si="850"/>
        <v>4</v>
      </c>
      <c r="N3186" s="2">
        <f t="shared" si="851"/>
        <v>2022</v>
      </c>
      <c r="O3186" s="2">
        <f t="shared" si="852"/>
        <v>8</v>
      </c>
      <c r="P3186" t="s">
        <v>44</v>
      </c>
      <c r="Q3186" t="s">
        <v>197</v>
      </c>
      <c r="R3186" t="s">
        <v>13457</v>
      </c>
      <c r="S3186" t="s">
        <v>76</v>
      </c>
      <c r="T3186" s="3" t="s">
        <v>66</v>
      </c>
      <c r="U3186" s="4">
        <v>20919.29</v>
      </c>
      <c r="V3186" t="s">
        <v>1744</v>
      </c>
      <c r="W3186" s="3" t="b">
        <v>0</v>
      </c>
      <c r="X3186" s="3" t="b">
        <v>1</v>
      </c>
      <c r="Y3186" t="s">
        <v>8260</v>
      </c>
      <c r="Z3186" t="s">
        <v>23012</v>
      </c>
      <c r="AA3186" t="s">
        <v>2575</v>
      </c>
    </row>
    <row r="3187" spans="1:27" x14ac:dyDescent="0.3">
      <c r="A3187">
        <f t="shared" si="853"/>
        <v>3186</v>
      </c>
      <c r="B3187" t="s">
        <v>13458</v>
      </c>
      <c r="C3187" t="s">
        <v>13459</v>
      </c>
      <c r="D3187" t="str">
        <f t="shared" si="845"/>
        <v>Raina Grzeszczak</v>
      </c>
      <c r="E3187" s="3" t="s">
        <v>32</v>
      </c>
      <c r="F3187">
        <v>12</v>
      </c>
      <c r="G3187" s="1">
        <v>44650</v>
      </c>
      <c r="H3187" s="2">
        <f t="shared" si="846"/>
        <v>30</v>
      </c>
      <c r="I3187" s="2">
        <f t="shared" si="847"/>
        <v>3</v>
      </c>
      <c r="J3187" s="2">
        <f t="shared" si="848"/>
        <v>2022</v>
      </c>
      <c r="K3187" s="1">
        <v>44675</v>
      </c>
      <c r="L3187" s="2">
        <f t="shared" si="849"/>
        <v>24</v>
      </c>
      <c r="M3187" s="2">
        <f t="shared" si="850"/>
        <v>4</v>
      </c>
      <c r="N3187" s="2">
        <f t="shared" si="851"/>
        <v>2022</v>
      </c>
      <c r="O3187" s="2">
        <f t="shared" si="852"/>
        <v>25</v>
      </c>
      <c r="P3187" t="s">
        <v>33</v>
      </c>
      <c r="Q3187" t="s">
        <v>90</v>
      </c>
      <c r="R3187" t="s">
        <v>13460</v>
      </c>
      <c r="S3187" t="s">
        <v>177</v>
      </c>
      <c r="T3187" s="3" t="s">
        <v>23012</v>
      </c>
      <c r="U3187" s="4">
        <v>71723.56</v>
      </c>
      <c r="V3187" t="s">
        <v>4310</v>
      </c>
      <c r="W3187" s="3" t="b">
        <v>1</v>
      </c>
      <c r="X3187" s="3" t="b">
        <v>1</v>
      </c>
      <c r="Y3187" t="s">
        <v>5915</v>
      </c>
      <c r="Z3187" t="s">
        <v>23012</v>
      </c>
      <c r="AA3187" t="s">
        <v>13158</v>
      </c>
    </row>
    <row r="3188" spans="1:27" x14ac:dyDescent="0.3">
      <c r="A3188">
        <f t="shared" si="853"/>
        <v>3187</v>
      </c>
      <c r="B3188" t="s">
        <v>13461</v>
      </c>
      <c r="C3188" t="s">
        <v>13462</v>
      </c>
      <c r="D3188" t="str">
        <f t="shared" si="845"/>
        <v>Rivy Cavie</v>
      </c>
      <c r="E3188" s="3" t="s">
        <v>32</v>
      </c>
      <c r="F3188">
        <v>44</v>
      </c>
      <c r="G3188" s="1">
        <v>44616</v>
      </c>
      <c r="H3188" s="2">
        <f t="shared" si="846"/>
        <v>24</v>
      </c>
      <c r="I3188" s="2">
        <f t="shared" si="847"/>
        <v>2</v>
      </c>
      <c r="J3188" s="2">
        <f t="shared" si="848"/>
        <v>2022</v>
      </c>
      <c r="K3188" s="1">
        <v>44741</v>
      </c>
      <c r="L3188" s="2">
        <f t="shared" si="849"/>
        <v>29</v>
      </c>
      <c r="M3188" s="2">
        <f t="shared" si="850"/>
        <v>6</v>
      </c>
      <c r="N3188" s="2">
        <f t="shared" si="851"/>
        <v>2022</v>
      </c>
      <c r="O3188" s="2">
        <f t="shared" si="852"/>
        <v>125</v>
      </c>
      <c r="P3188" t="s">
        <v>118</v>
      </c>
      <c r="Q3188" t="s">
        <v>54</v>
      </c>
      <c r="R3188" t="s">
        <v>13463</v>
      </c>
      <c r="S3188" t="s">
        <v>177</v>
      </c>
      <c r="T3188" s="3" t="s">
        <v>83</v>
      </c>
      <c r="U3188" s="4">
        <v>6266.78</v>
      </c>
      <c r="V3188" t="s">
        <v>1302</v>
      </c>
      <c r="W3188" s="3" t="b">
        <v>0</v>
      </c>
      <c r="X3188" s="3" t="b">
        <v>0</v>
      </c>
      <c r="Y3188" t="s">
        <v>13464</v>
      </c>
      <c r="Z3188" t="s">
        <v>23012</v>
      </c>
      <c r="AA3188" t="s">
        <v>201</v>
      </c>
    </row>
    <row r="3189" spans="1:27" x14ac:dyDescent="0.3">
      <c r="A3189">
        <f t="shared" si="853"/>
        <v>3188</v>
      </c>
      <c r="B3189" t="s">
        <v>13465</v>
      </c>
      <c r="C3189" t="s">
        <v>13466</v>
      </c>
      <c r="D3189" t="str">
        <f t="shared" si="845"/>
        <v>Catharine Carruth</v>
      </c>
      <c r="E3189" s="3" t="s">
        <v>190</v>
      </c>
      <c r="F3189">
        <v>9</v>
      </c>
      <c r="G3189" s="1">
        <v>44823</v>
      </c>
      <c r="H3189" s="2">
        <f t="shared" si="846"/>
        <v>19</v>
      </c>
      <c r="I3189" s="2">
        <f t="shared" si="847"/>
        <v>9</v>
      </c>
      <c r="J3189" s="2">
        <f t="shared" si="848"/>
        <v>2022</v>
      </c>
      <c r="K3189" s="1">
        <f t="shared" ref="K3189:K3190" si="858">G3189+8</f>
        <v>44831</v>
      </c>
      <c r="L3189" s="2">
        <f t="shared" si="849"/>
        <v>27</v>
      </c>
      <c r="M3189" s="2">
        <f t="shared" si="850"/>
        <v>9</v>
      </c>
      <c r="N3189" s="2">
        <f t="shared" si="851"/>
        <v>2022</v>
      </c>
      <c r="O3189" s="2">
        <f t="shared" si="852"/>
        <v>8</v>
      </c>
      <c r="P3189" t="s">
        <v>118</v>
      </c>
      <c r="Q3189" t="s">
        <v>126</v>
      </c>
      <c r="R3189" t="s">
        <v>13467</v>
      </c>
      <c r="S3189" t="s">
        <v>36</v>
      </c>
      <c r="T3189" s="3" t="s">
        <v>83</v>
      </c>
      <c r="U3189" s="4">
        <v>37900.449999999997</v>
      </c>
      <c r="V3189" t="s">
        <v>3466</v>
      </c>
      <c r="W3189" s="3" t="b">
        <v>0</v>
      </c>
      <c r="X3189" s="3" t="b">
        <v>0</v>
      </c>
      <c r="Y3189" t="s">
        <v>13468</v>
      </c>
      <c r="Z3189" t="s">
        <v>23012</v>
      </c>
      <c r="AA3189" t="s">
        <v>1645</v>
      </c>
    </row>
    <row r="3190" spans="1:27" x14ac:dyDescent="0.3">
      <c r="A3190">
        <f t="shared" si="853"/>
        <v>3189</v>
      </c>
      <c r="B3190" t="s">
        <v>13469</v>
      </c>
      <c r="D3190" t="str">
        <f t="shared" si="845"/>
        <v xml:space="preserve">Kirsteni </v>
      </c>
      <c r="E3190" s="3" t="s">
        <v>32</v>
      </c>
      <c r="F3190">
        <v>96</v>
      </c>
      <c r="G3190" s="1">
        <v>44766</v>
      </c>
      <c r="H3190" s="2">
        <f t="shared" si="846"/>
        <v>24</v>
      </c>
      <c r="I3190" s="2">
        <f t="shared" si="847"/>
        <v>7</v>
      </c>
      <c r="J3190" s="2">
        <f t="shared" si="848"/>
        <v>2022</v>
      </c>
      <c r="K3190" s="1">
        <f t="shared" si="858"/>
        <v>44774</v>
      </c>
      <c r="L3190" s="2">
        <f t="shared" si="849"/>
        <v>1</v>
      </c>
      <c r="M3190" s="2">
        <f t="shared" si="850"/>
        <v>8</v>
      </c>
      <c r="N3190" s="2">
        <f t="shared" si="851"/>
        <v>2022</v>
      </c>
      <c r="O3190" s="2">
        <f t="shared" si="852"/>
        <v>8</v>
      </c>
      <c r="P3190" t="s">
        <v>44</v>
      </c>
      <c r="Q3190" t="s">
        <v>119</v>
      </c>
      <c r="R3190" t="s">
        <v>13470</v>
      </c>
      <c r="S3190" t="s">
        <v>76</v>
      </c>
      <c r="T3190" s="3" t="s">
        <v>57</v>
      </c>
      <c r="U3190" s="4">
        <v>68280.399999999994</v>
      </c>
      <c r="V3190" t="s">
        <v>468</v>
      </c>
      <c r="W3190" s="3" t="b">
        <v>0</v>
      </c>
      <c r="X3190" s="3" t="b">
        <v>0</v>
      </c>
      <c r="Y3190" t="s">
        <v>13471</v>
      </c>
      <c r="Z3190" t="s">
        <v>23012</v>
      </c>
      <c r="AA3190" t="s">
        <v>2198</v>
      </c>
    </row>
    <row r="3191" spans="1:27" x14ac:dyDescent="0.3">
      <c r="A3191">
        <f t="shared" si="853"/>
        <v>3190</v>
      </c>
      <c r="B3191" t="s">
        <v>4254</v>
      </c>
      <c r="D3191" t="str">
        <f t="shared" si="845"/>
        <v xml:space="preserve">Friederike </v>
      </c>
      <c r="E3191" s="3" t="s">
        <v>32</v>
      </c>
      <c r="F3191">
        <v>50</v>
      </c>
      <c r="G3191" s="1">
        <v>44810</v>
      </c>
      <c r="H3191" s="2">
        <f t="shared" si="846"/>
        <v>6</v>
      </c>
      <c r="I3191" s="2">
        <f t="shared" si="847"/>
        <v>9</v>
      </c>
      <c r="J3191" s="2">
        <f t="shared" si="848"/>
        <v>2022</v>
      </c>
      <c r="K3191" s="1">
        <v>44826</v>
      </c>
      <c r="L3191" s="2">
        <f t="shared" si="849"/>
        <v>22</v>
      </c>
      <c r="M3191" s="2">
        <f t="shared" si="850"/>
        <v>9</v>
      </c>
      <c r="N3191" s="2">
        <f t="shared" si="851"/>
        <v>2022</v>
      </c>
      <c r="O3191" s="2">
        <f t="shared" si="852"/>
        <v>16</v>
      </c>
      <c r="P3191" t="s">
        <v>22</v>
      </c>
      <c r="Q3191" t="s">
        <v>126</v>
      </c>
      <c r="R3191" t="s">
        <v>13472</v>
      </c>
      <c r="S3191" t="s">
        <v>92</v>
      </c>
      <c r="T3191" s="3" t="s">
        <v>23012</v>
      </c>
      <c r="U3191" s="4">
        <v>69642.19</v>
      </c>
      <c r="V3191" t="s">
        <v>1336</v>
      </c>
      <c r="W3191" s="3" t="b">
        <v>1</v>
      </c>
      <c r="X3191" s="3" t="b">
        <v>0</v>
      </c>
      <c r="Y3191" t="s">
        <v>7535</v>
      </c>
      <c r="Z3191" t="s">
        <v>23012</v>
      </c>
      <c r="AA3191" t="s">
        <v>13473</v>
      </c>
    </row>
    <row r="3192" spans="1:27" x14ac:dyDescent="0.3">
      <c r="A3192">
        <f t="shared" si="853"/>
        <v>3191</v>
      </c>
      <c r="B3192" t="s">
        <v>13474</v>
      </c>
      <c r="C3192" t="s">
        <v>13475</v>
      </c>
      <c r="D3192" t="str">
        <f t="shared" si="845"/>
        <v>Ricard Sommer</v>
      </c>
      <c r="E3192" s="3" t="s">
        <v>43</v>
      </c>
      <c r="F3192">
        <v>29</v>
      </c>
      <c r="G3192" s="1">
        <v>44569</v>
      </c>
      <c r="H3192" s="2">
        <f t="shared" si="846"/>
        <v>8</v>
      </c>
      <c r="I3192" s="2">
        <f t="shared" si="847"/>
        <v>1</v>
      </c>
      <c r="J3192" s="2">
        <f t="shared" si="848"/>
        <v>2022</v>
      </c>
      <c r="K3192" s="1">
        <v>44733</v>
      </c>
      <c r="L3192" s="2">
        <f t="shared" si="849"/>
        <v>21</v>
      </c>
      <c r="M3192" s="2">
        <f t="shared" si="850"/>
        <v>6</v>
      </c>
      <c r="N3192" s="2">
        <f t="shared" si="851"/>
        <v>2022</v>
      </c>
      <c r="O3192" s="2">
        <f t="shared" si="852"/>
        <v>164</v>
      </c>
      <c r="P3192" t="s">
        <v>44</v>
      </c>
      <c r="Q3192" t="s">
        <v>34</v>
      </c>
      <c r="R3192" t="s">
        <v>13476</v>
      </c>
      <c r="S3192" t="s">
        <v>65</v>
      </c>
      <c r="T3192" s="3" t="s">
        <v>47</v>
      </c>
      <c r="U3192" s="4">
        <v>94850.13</v>
      </c>
      <c r="V3192" t="s">
        <v>3258</v>
      </c>
      <c r="W3192" s="3" t="b">
        <v>0</v>
      </c>
      <c r="X3192" s="3" t="b">
        <v>0</v>
      </c>
      <c r="Y3192" t="s">
        <v>3114</v>
      </c>
      <c r="Z3192" t="s">
        <v>23012</v>
      </c>
      <c r="AA3192" t="s">
        <v>13318</v>
      </c>
    </row>
    <row r="3193" spans="1:27" x14ac:dyDescent="0.3">
      <c r="A3193">
        <f t="shared" si="853"/>
        <v>3192</v>
      </c>
      <c r="B3193" t="s">
        <v>13477</v>
      </c>
      <c r="C3193" t="s">
        <v>13478</v>
      </c>
      <c r="D3193" t="str">
        <f t="shared" si="845"/>
        <v>Blakelee Wines</v>
      </c>
      <c r="E3193" s="3" t="s">
        <v>32</v>
      </c>
      <c r="F3193">
        <v>24</v>
      </c>
      <c r="G3193" s="1">
        <v>44582</v>
      </c>
      <c r="H3193" s="2">
        <f t="shared" si="846"/>
        <v>21</v>
      </c>
      <c r="I3193" s="2">
        <f t="shared" si="847"/>
        <v>1</v>
      </c>
      <c r="J3193" s="2">
        <f t="shared" si="848"/>
        <v>2022</v>
      </c>
      <c r="K3193" s="1">
        <v>44792</v>
      </c>
      <c r="L3193" s="2">
        <f t="shared" si="849"/>
        <v>19</v>
      </c>
      <c r="M3193" s="2">
        <f t="shared" si="850"/>
        <v>8</v>
      </c>
      <c r="N3193" s="2">
        <f t="shared" si="851"/>
        <v>2022</v>
      </c>
      <c r="O3193" s="2">
        <f t="shared" si="852"/>
        <v>210</v>
      </c>
      <c r="P3193" t="s">
        <v>33</v>
      </c>
      <c r="Q3193" t="s">
        <v>54</v>
      </c>
      <c r="R3193" t="s">
        <v>13479</v>
      </c>
      <c r="S3193" t="s">
        <v>65</v>
      </c>
      <c r="T3193" s="3" t="s">
        <v>47</v>
      </c>
      <c r="U3193" s="4">
        <v>52730.51</v>
      </c>
      <c r="V3193" t="s">
        <v>4225</v>
      </c>
      <c r="W3193" s="3" t="s">
        <v>23011</v>
      </c>
      <c r="X3193" s="3" t="b">
        <v>0</v>
      </c>
      <c r="Y3193" t="s">
        <v>13480</v>
      </c>
      <c r="Z3193" t="s">
        <v>23012</v>
      </c>
      <c r="AA3193" t="s">
        <v>13481</v>
      </c>
    </row>
    <row r="3194" spans="1:27" x14ac:dyDescent="0.3">
      <c r="A3194">
        <f t="shared" si="853"/>
        <v>3193</v>
      </c>
      <c r="B3194" t="s">
        <v>12713</v>
      </c>
      <c r="C3194" t="s">
        <v>13482</v>
      </c>
      <c r="D3194" t="str">
        <f t="shared" si="845"/>
        <v>Paolo Gollard</v>
      </c>
      <c r="E3194" s="3" t="s">
        <v>43</v>
      </c>
      <c r="F3194">
        <v>38</v>
      </c>
      <c r="G3194" s="1">
        <v>44696</v>
      </c>
      <c r="H3194" s="2">
        <f t="shared" si="846"/>
        <v>15</v>
      </c>
      <c r="I3194" s="2">
        <f t="shared" si="847"/>
        <v>5</v>
      </c>
      <c r="J3194" s="2">
        <f t="shared" si="848"/>
        <v>2022</v>
      </c>
      <c r="K3194" s="1">
        <f t="shared" ref="K3194:K3197" si="859">G3194+8</f>
        <v>44704</v>
      </c>
      <c r="L3194" s="2">
        <f t="shared" si="849"/>
        <v>23</v>
      </c>
      <c r="M3194" s="2">
        <f t="shared" si="850"/>
        <v>5</v>
      </c>
      <c r="N3194" s="2">
        <f t="shared" si="851"/>
        <v>2022</v>
      </c>
      <c r="O3194" s="2">
        <f t="shared" si="852"/>
        <v>8</v>
      </c>
      <c r="P3194" t="s">
        <v>118</v>
      </c>
      <c r="Q3194" t="s">
        <v>197</v>
      </c>
      <c r="R3194" t="s">
        <v>13483</v>
      </c>
      <c r="S3194" t="s">
        <v>177</v>
      </c>
      <c r="T3194" s="3" t="s">
        <v>66</v>
      </c>
      <c r="U3194" s="4">
        <v>37986.47</v>
      </c>
      <c r="V3194" t="s">
        <v>2382</v>
      </c>
      <c r="W3194" s="3" t="s">
        <v>23011</v>
      </c>
      <c r="X3194" s="3" t="b">
        <v>1</v>
      </c>
      <c r="Y3194" t="s">
        <v>13484</v>
      </c>
      <c r="Z3194" t="s">
        <v>23012</v>
      </c>
      <c r="AA3194" t="s">
        <v>5089</v>
      </c>
    </row>
    <row r="3195" spans="1:27" x14ac:dyDescent="0.3">
      <c r="A3195">
        <f t="shared" si="853"/>
        <v>3194</v>
      </c>
      <c r="B3195" t="s">
        <v>13485</v>
      </c>
      <c r="C3195" t="s">
        <v>13486</v>
      </c>
      <c r="D3195" t="str">
        <f t="shared" si="845"/>
        <v>Olenolin Beebee</v>
      </c>
      <c r="E3195" s="3" t="s">
        <v>43</v>
      </c>
      <c r="F3195">
        <v>27</v>
      </c>
      <c r="G3195" s="1">
        <v>44756</v>
      </c>
      <c r="H3195" s="2">
        <f t="shared" si="846"/>
        <v>14</v>
      </c>
      <c r="I3195" s="2">
        <f t="shared" si="847"/>
        <v>7</v>
      </c>
      <c r="J3195" s="2">
        <f t="shared" si="848"/>
        <v>2022</v>
      </c>
      <c r="K3195" s="1">
        <f t="shared" si="859"/>
        <v>44764</v>
      </c>
      <c r="L3195" s="2">
        <f t="shared" si="849"/>
        <v>22</v>
      </c>
      <c r="M3195" s="2">
        <f t="shared" si="850"/>
        <v>7</v>
      </c>
      <c r="N3195" s="2">
        <f t="shared" si="851"/>
        <v>2022</v>
      </c>
      <c r="O3195" s="2">
        <f t="shared" si="852"/>
        <v>8</v>
      </c>
      <c r="P3195" t="s">
        <v>73</v>
      </c>
      <c r="Q3195" t="s">
        <v>54</v>
      </c>
      <c r="R3195" t="s">
        <v>13487</v>
      </c>
      <c r="S3195" t="s">
        <v>25</v>
      </c>
      <c r="T3195" s="3" t="s">
        <v>159</v>
      </c>
      <c r="U3195" s="4">
        <v>67809.55</v>
      </c>
      <c r="V3195" t="s">
        <v>405</v>
      </c>
      <c r="W3195" s="3" t="b">
        <v>0</v>
      </c>
      <c r="X3195" s="3" t="b">
        <v>1</v>
      </c>
      <c r="Y3195" t="s">
        <v>13488</v>
      </c>
      <c r="Z3195" t="s">
        <v>23012</v>
      </c>
      <c r="AA3195" t="s">
        <v>8501</v>
      </c>
    </row>
    <row r="3196" spans="1:27" x14ac:dyDescent="0.3">
      <c r="A3196">
        <f t="shared" si="853"/>
        <v>3195</v>
      </c>
      <c r="B3196" t="s">
        <v>4182</v>
      </c>
      <c r="D3196" t="str">
        <f t="shared" si="845"/>
        <v xml:space="preserve">Karlan </v>
      </c>
      <c r="E3196" s="3" t="s">
        <v>190</v>
      </c>
      <c r="F3196">
        <v>35</v>
      </c>
      <c r="G3196" s="1">
        <v>44745</v>
      </c>
      <c r="H3196" s="2">
        <f t="shared" si="846"/>
        <v>3</v>
      </c>
      <c r="I3196" s="2">
        <f t="shared" si="847"/>
        <v>7</v>
      </c>
      <c r="J3196" s="2">
        <f t="shared" si="848"/>
        <v>2022</v>
      </c>
      <c r="K3196" s="1">
        <f t="shared" si="859"/>
        <v>44753</v>
      </c>
      <c r="L3196" s="2">
        <f t="shared" si="849"/>
        <v>11</v>
      </c>
      <c r="M3196" s="2">
        <f t="shared" si="850"/>
        <v>7</v>
      </c>
      <c r="N3196" s="2">
        <f t="shared" si="851"/>
        <v>2022</v>
      </c>
      <c r="O3196" s="2">
        <f t="shared" si="852"/>
        <v>8</v>
      </c>
      <c r="P3196" t="s">
        <v>63</v>
      </c>
      <c r="Q3196" t="s">
        <v>54</v>
      </c>
      <c r="R3196" t="s">
        <v>13489</v>
      </c>
      <c r="S3196" t="s">
        <v>65</v>
      </c>
      <c r="T3196" s="3" t="s">
        <v>133</v>
      </c>
      <c r="U3196" s="4">
        <v>14981.87</v>
      </c>
      <c r="V3196" t="s">
        <v>435</v>
      </c>
      <c r="W3196" s="3" t="b">
        <v>0</v>
      </c>
      <c r="X3196" s="3" t="b">
        <v>1</v>
      </c>
      <c r="Y3196" t="s">
        <v>13490</v>
      </c>
      <c r="Z3196" t="s">
        <v>23012</v>
      </c>
      <c r="AA3196" t="s">
        <v>1288</v>
      </c>
    </row>
    <row r="3197" spans="1:27" x14ac:dyDescent="0.3">
      <c r="A3197">
        <f t="shared" si="853"/>
        <v>3196</v>
      </c>
      <c r="B3197" t="s">
        <v>13491</v>
      </c>
      <c r="C3197" t="s">
        <v>13492</v>
      </c>
      <c r="D3197" t="str">
        <f t="shared" si="845"/>
        <v>Marcello Jecks</v>
      </c>
      <c r="E3197" s="3" t="s">
        <v>43</v>
      </c>
      <c r="F3197">
        <v>34</v>
      </c>
      <c r="G3197" s="1">
        <v>44834</v>
      </c>
      <c r="H3197" s="2">
        <f t="shared" si="846"/>
        <v>30</v>
      </c>
      <c r="I3197" s="2">
        <f t="shared" si="847"/>
        <v>9</v>
      </c>
      <c r="J3197" s="2">
        <f t="shared" si="848"/>
        <v>2022</v>
      </c>
      <c r="K3197" s="1">
        <f t="shared" si="859"/>
        <v>44842</v>
      </c>
      <c r="L3197" s="2">
        <f t="shared" si="849"/>
        <v>8</v>
      </c>
      <c r="M3197" s="2">
        <f t="shared" si="850"/>
        <v>10</v>
      </c>
      <c r="N3197" s="2">
        <f t="shared" si="851"/>
        <v>2022</v>
      </c>
      <c r="O3197" s="2">
        <f t="shared" si="852"/>
        <v>8</v>
      </c>
      <c r="P3197" t="s">
        <v>44</v>
      </c>
      <c r="Q3197" t="s">
        <v>197</v>
      </c>
      <c r="R3197" t="s">
        <v>13493</v>
      </c>
      <c r="S3197" t="s">
        <v>76</v>
      </c>
      <c r="T3197" s="3" t="s">
        <v>57</v>
      </c>
      <c r="U3197" s="4">
        <v>33081.089999999997</v>
      </c>
      <c r="V3197" t="s">
        <v>3449</v>
      </c>
      <c r="W3197" s="3" t="b">
        <v>0</v>
      </c>
      <c r="X3197" s="3" t="b">
        <v>1</v>
      </c>
      <c r="Y3197" t="s">
        <v>13494</v>
      </c>
      <c r="Z3197" t="s">
        <v>23012</v>
      </c>
      <c r="AA3197" t="s">
        <v>13495</v>
      </c>
    </row>
    <row r="3198" spans="1:27" x14ac:dyDescent="0.3">
      <c r="A3198">
        <f t="shared" si="853"/>
        <v>3197</v>
      </c>
      <c r="B3198" t="s">
        <v>13496</v>
      </c>
      <c r="C3198" t="s">
        <v>13497</v>
      </c>
      <c r="D3198" t="str">
        <f t="shared" si="845"/>
        <v>Jerrome Proudler</v>
      </c>
      <c r="E3198" s="3" t="s">
        <v>43</v>
      </c>
      <c r="F3198">
        <v>3</v>
      </c>
      <c r="G3198" s="1">
        <v>44621</v>
      </c>
      <c r="H3198" s="2">
        <f t="shared" si="846"/>
        <v>1</v>
      </c>
      <c r="I3198" s="2">
        <f t="shared" si="847"/>
        <v>3</v>
      </c>
      <c r="J3198" s="2">
        <f t="shared" si="848"/>
        <v>2022</v>
      </c>
      <c r="K3198" s="1">
        <v>44887</v>
      </c>
      <c r="L3198" s="2">
        <f t="shared" si="849"/>
        <v>22</v>
      </c>
      <c r="M3198" s="2">
        <f t="shared" si="850"/>
        <v>11</v>
      </c>
      <c r="N3198" s="2">
        <f t="shared" si="851"/>
        <v>2022</v>
      </c>
      <c r="O3198" s="2">
        <f t="shared" si="852"/>
        <v>266</v>
      </c>
      <c r="P3198" t="s">
        <v>33</v>
      </c>
      <c r="Q3198" t="s">
        <v>45</v>
      </c>
      <c r="R3198" t="s">
        <v>13498</v>
      </c>
      <c r="S3198" t="s">
        <v>76</v>
      </c>
      <c r="T3198" s="3" t="s">
        <v>57</v>
      </c>
      <c r="U3198" s="4">
        <v>26220.82</v>
      </c>
      <c r="V3198" t="s">
        <v>107</v>
      </c>
      <c r="W3198" s="3" t="s">
        <v>23011</v>
      </c>
      <c r="X3198" s="3" t="b">
        <v>1</v>
      </c>
      <c r="Y3198" t="s">
        <v>13499</v>
      </c>
      <c r="Z3198" t="s">
        <v>23012</v>
      </c>
      <c r="AA3198" t="s">
        <v>2562</v>
      </c>
    </row>
    <row r="3199" spans="1:27" x14ac:dyDescent="0.3">
      <c r="A3199">
        <f t="shared" si="853"/>
        <v>3198</v>
      </c>
      <c r="B3199" t="s">
        <v>13500</v>
      </c>
      <c r="C3199" t="s">
        <v>13501</v>
      </c>
      <c r="D3199" t="str">
        <f t="shared" si="845"/>
        <v>Constantina McLise</v>
      </c>
      <c r="E3199" s="3" t="s">
        <v>32</v>
      </c>
      <c r="F3199">
        <v>54</v>
      </c>
      <c r="G3199" s="1">
        <v>44708</v>
      </c>
      <c r="H3199" s="2">
        <f t="shared" si="846"/>
        <v>27</v>
      </c>
      <c r="I3199" s="2">
        <f t="shared" si="847"/>
        <v>5</v>
      </c>
      <c r="J3199" s="2">
        <f t="shared" si="848"/>
        <v>2022</v>
      </c>
      <c r="K3199" s="1">
        <v>44906</v>
      </c>
      <c r="L3199" s="2">
        <f t="shared" si="849"/>
        <v>11</v>
      </c>
      <c r="M3199" s="2">
        <f t="shared" si="850"/>
        <v>12</v>
      </c>
      <c r="N3199" s="2">
        <f t="shared" si="851"/>
        <v>2022</v>
      </c>
      <c r="O3199" s="2">
        <f t="shared" si="852"/>
        <v>198</v>
      </c>
      <c r="P3199" t="s">
        <v>118</v>
      </c>
      <c r="Q3199" t="s">
        <v>34</v>
      </c>
      <c r="R3199" t="s">
        <v>13502</v>
      </c>
      <c r="S3199" t="s">
        <v>92</v>
      </c>
      <c r="T3199" s="3" t="s">
        <v>47</v>
      </c>
      <c r="U3199" s="4">
        <v>5872.05</v>
      </c>
      <c r="V3199" t="s">
        <v>4887</v>
      </c>
      <c r="W3199" s="3" t="b">
        <v>0</v>
      </c>
      <c r="X3199" s="3" t="b">
        <v>1</v>
      </c>
      <c r="Y3199" t="s">
        <v>13503</v>
      </c>
      <c r="Z3199" t="s">
        <v>23012</v>
      </c>
      <c r="AA3199" t="s">
        <v>13504</v>
      </c>
    </row>
    <row r="3200" spans="1:27" x14ac:dyDescent="0.3">
      <c r="A3200">
        <f t="shared" si="853"/>
        <v>3199</v>
      </c>
      <c r="B3200" t="s">
        <v>2402</v>
      </c>
      <c r="C3200" t="s">
        <v>13505</v>
      </c>
      <c r="D3200" t="str">
        <f t="shared" si="845"/>
        <v>Orbadiah Sowerby</v>
      </c>
      <c r="E3200" s="3" t="s">
        <v>43</v>
      </c>
      <c r="F3200">
        <v>1</v>
      </c>
      <c r="G3200" s="1">
        <v>44606</v>
      </c>
      <c r="H3200" s="2">
        <f t="shared" si="846"/>
        <v>14</v>
      </c>
      <c r="I3200" s="2">
        <f t="shared" si="847"/>
        <v>2</v>
      </c>
      <c r="J3200" s="2">
        <f t="shared" si="848"/>
        <v>2022</v>
      </c>
      <c r="K3200" s="1">
        <v>44716</v>
      </c>
      <c r="L3200" s="2">
        <f t="shared" si="849"/>
        <v>4</v>
      </c>
      <c r="M3200" s="2">
        <f t="shared" si="850"/>
        <v>6</v>
      </c>
      <c r="N3200" s="2">
        <f t="shared" si="851"/>
        <v>2022</v>
      </c>
      <c r="O3200" s="2">
        <f t="shared" si="852"/>
        <v>110</v>
      </c>
      <c r="P3200" t="s">
        <v>22</v>
      </c>
      <c r="Q3200" t="s">
        <v>119</v>
      </c>
      <c r="R3200" t="s">
        <v>13506</v>
      </c>
      <c r="S3200" t="s">
        <v>177</v>
      </c>
      <c r="T3200" s="3" t="s">
        <v>133</v>
      </c>
      <c r="U3200" s="4">
        <v>7850.95</v>
      </c>
      <c r="V3200" t="s">
        <v>698</v>
      </c>
      <c r="W3200" s="3" t="s">
        <v>23011</v>
      </c>
      <c r="X3200" s="3" t="b">
        <v>1</v>
      </c>
      <c r="Y3200" t="s">
        <v>13507</v>
      </c>
      <c r="Z3200" t="s">
        <v>23012</v>
      </c>
      <c r="AA3200" t="s">
        <v>2162</v>
      </c>
    </row>
    <row r="3201" spans="1:27" x14ac:dyDescent="0.3">
      <c r="A3201">
        <f t="shared" si="853"/>
        <v>3200</v>
      </c>
      <c r="B3201" t="s">
        <v>13508</v>
      </c>
      <c r="C3201" t="s">
        <v>13509</v>
      </c>
      <c r="D3201" t="str">
        <f t="shared" si="845"/>
        <v>Wolfy Van't Hoff</v>
      </c>
      <c r="E3201" s="3" t="s">
        <v>43</v>
      </c>
      <c r="F3201">
        <v>6</v>
      </c>
      <c r="G3201" s="1">
        <v>44850</v>
      </c>
      <c r="H3201" s="2">
        <f t="shared" si="846"/>
        <v>16</v>
      </c>
      <c r="I3201" s="2">
        <f t="shared" si="847"/>
        <v>10</v>
      </c>
      <c r="J3201" s="2">
        <f t="shared" si="848"/>
        <v>2022</v>
      </c>
      <c r="K3201" s="1">
        <f t="shared" ref="K3201:K3203" si="860">G3201+8</f>
        <v>44858</v>
      </c>
      <c r="L3201" s="2">
        <f t="shared" si="849"/>
        <v>24</v>
      </c>
      <c r="M3201" s="2">
        <f t="shared" si="850"/>
        <v>10</v>
      </c>
      <c r="N3201" s="2">
        <f t="shared" si="851"/>
        <v>2022</v>
      </c>
      <c r="O3201" s="2">
        <f t="shared" si="852"/>
        <v>8</v>
      </c>
      <c r="P3201" t="s">
        <v>33</v>
      </c>
      <c r="Q3201" t="s">
        <v>90</v>
      </c>
      <c r="R3201" t="s">
        <v>13510</v>
      </c>
      <c r="S3201" t="s">
        <v>56</v>
      </c>
      <c r="T3201" s="3" t="s">
        <v>83</v>
      </c>
      <c r="U3201" s="4">
        <v>87546.35</v>
      </c>
      <c r="V3201" t="s">
        <v>790</v>
      </c>
      <c r="W3201" s="3" t="b">
        <v>1</v>
      </c>
      <c r="X3201" s="3" t="b">
        <v>0</v>
      </c>
      <c r="Y3201" t="s">
        <v>13511</v>
      </c>
      <c r="Z3201" t="s">
        <v>257</v>
      </c>
      <c r="AA3201" t="s">
        <v>13512</v>
      </c>
    </row>
    <row r="3202" spans="1:27" x14ac:dyDescent="0.3">
      <c r="A3202">
        <f t="shared" si="853"/>
        <v>3201</v>
      </c>
      <c r="B3202" t="s">
        <v>5710</v>
      </c>
      <c r="C3202" t="s">
        <v>13513</v>
      </c>
      <c r="D3202" t="str">
        <f t="shared" si="845"/>
        <v>Jaine Dixie</v>
      </c>
      <c r="E3202" s="3" t="s">
        <v>21</v>
      </c>
      <c r="F3202">
        <v>35</v>
      </c>
      <c r="G3202" s="1">
        <v>44637</v>
      </c>
      <c r="H3202" s="2">
        <f t="shared" si="846"/>
        <v>17</v>
      </c>
      <c r="I3202" s="2">
        <f t="shared" si="847"/>
        <v>3</v>
      </c>
      <c r="J3202" s="2">
        <f t="shared" si="848"/>
        <v>2022</v>
      </c>
      <c r="K3202" s="1">
        <f t="shared" si="860"/>
        <v>44645</v>
      </c>
      <c r="L3202" s="2">
        <f t="shared" si="849"/>
        <v>25</v>
      </c>
      <c r="M3202" s="2">
        <f t="shared" si="850"/>
        <v>3</v>
      </c>
      <c r="N3202" s="2">
        <f t="shared" si="851"/>
        <v>2022</v>
      </c>
      <c r="O3202" s="2">
        <f t="shared" si="852"/>
        <v>8</v>
      </c>
      <c r="P3202" t="s">
        <v>44</v>
      </c>
      <c r="Q3202" t="s">
        <v>54</v>
      </c>
      <c r="R3202" t="s">
        <v>13514</v>
      </c>
      <c r="S3202" t="s">
        <v>146</v>
      </c>
      <c r="T3202" s="3" t="s">
        <v>23012</v>
      </c>
      <c r="U3202" s="4">
        <v>43828.92</v>
      </c>
      <c r="V3202" t="s">
        <v>1185</v>
      </c>
      <c r="W3202" s="3" t="s">
        <v>23011</v>
      </c>
      <c r="X3202" s="3" t="b">
        <v>0</v>
      </c>
      <c r="Y3202" t="s">
        <v>13515</v>
      </c>
      <c r="Z3202" t="s">
        <v>23012</v>
      </c>
      <c r="AA3202" t="s">
        <v>13516</v>
      </c>
    </row>
    <row r="3203" spans="1:27" x14ac:dyDescent="0.3">
      <c r="A3203">
        <f t="shared" si="853"/>
        <v>3202</v>
      </c>
      <c r="B3203" t="s">
        <v>13517</v>
      </c>
      <c r="C3203" t="s">
        <v>13518</v>
      </c>
      <c r="D3203" t="str">
        <f t="shared" ref="D3203:D3266" si="861">B3203&amp; " " &amp;C3203</f>
        <v>Merline Saile</v>
      </c>
      <c r="E3203" s="3" t="s">
        <v>32</v>
      </c>
      <c r="F3203">
        <v>85</v>
      </c>
      <c r="G3203" s="1">
        <v>44808</v>
      </c>
      <c r="H3203" s="2">
        <f t="shared" ref="H3203:H3266" si="862">DAY(G3203)</f>
        <v>4</v>
      </c>
      <c r="I3203" s="2">
        <f t="shared" ref="I3203:I3266" si="863">MONTH(G3203)</f>
        <v>9</v>
      </c>
      <c r="J3203" s="2">
        <f t="shared" ref="J3203:J3266" si="864">YEAR(G3203)</f>
        <v>2022</v>
      </c>
      <c r="K3203" s="1">
        <f t="shared" si="860"/>
        <v>44816</v>
      </c>
      <c r="L3203" s="2">
        <f t="shared" ref="L3203:L3266" si="865">DAY(K3203)</f>
        <v>12</v>
      </c>
      <c r="M3203" s="2">
        <f t="shared" ref="M3203:M3266" si="866">MONTH(K3203)</f>
        <v>9</v>
      </c>
      <c r="N3203" s="2">
        <f t="shared" ref="N3203:N3266" si="867">YEAR(K3203)</f>
        <v>2022</v>
      </c>
      <c r="O3203" s="2">
        <f t="shared" ref="O3203:O3266" si="868">K3203-G3203</f>
        <v>8</v>
      </c>
      <c r="P3203" t="s">
        <v>63</v>
      </c>
      <c r="Q3203" t="s">
        <v>45</v>
      </c>
      <c r="R3203" t="s">
        <v>13519</v>
      </c>
      <c r="S3203" t="s">
        <v>76</v>
      </c>
      <c r="T3203" s="3" t="s">
        <v>83</v>
      </c>
      <c r="U3203" s="4">
        <v>24872.51</v>
      </c>
      <c r="V3203" t="s">
        <v>954</v>
      </c>
      <c r="W3203" s="3" t="b">
        <v>1</v>
      </c>
      <c r="X3203" s="3" t="b">
        <v>0</v>
      </c>
      <c r="Y3203" t="s">
        <v>13520</v>
      </c>
      <c r="Z3203" t="s">
        <v>23012</v>
      </c>
      <c r="AA3203" t="s">
        <v>1679</v>
      </c>
    </row>
    <row r="3204" spans="1:27" x14ac:dyDescent="0.3">
      <c r="A3204">
        <f t="shared" ref="A3204:A3267" si="869">A3203+1</f>
        <v>3203</v>
      </c>
      <c r="B3204" t="s">
        <v>13521</v>
      </c>
      <c r="C3204" t="s">
        <v>10214</v>
      </c>
      <c r="D3204" t="str">
        <f t="shared" si="861"/>
        <v>Donica Thorn</v>
      </c>
      <c r="E3204" s="3" t="s">
        <v>32</v>
      </c>
      <c r="F3204">
        <v>31</v>
      </c>
      <c r="G3204" s="1">
        <v>44599</v>
      </c>
      <c r="H3204" s="2">
        <f t="shared" si="862"/>
        <v>7</v>
      </c>
      <c r="I3204" s="2">
        <f t="shared" si="863"/>
        <v>2</v>
      </c>
      <c r="J3204" s="2">
        <f t="shared" si="864"/>
        <v>2022</v>
      </c>
      <c r="K3204" s="1">
        <v>44694</v>
      </c>
      <c r="L3204" s="2">
        <f t="shared" si="865"/>
        <v>13</v>
      </c>
      <c r="M3204" s="2">
        <f t="shared" si="866"/>
        <v>5</v>
      </c>
      <c r="N3204" s="2">
        <f t="shared" si="867"/>
        <v>2022</v>
      </c>
      <c r="O3204" s="2">
        <f t="shared" si="868"/>
        <v>95</v>
      </c>
      <c r="P3204" t="s">
        <v>33</v>
      </c>
      <c r="Q3204" t="s">
        <v>23</v>
      </c>
      <c r="R3204" t="s">
        <v>13522</v>
      </c>
      <c r="S3204" t="s">
        <v>56</v>
      </c>
      <c r="T3204" s="3" t="s">
        <v>47</v>
      </c>
      <c r="U3204" s="4">
        <v>59184.2</v>
      </c>
      <c r="V3204" t="s">
        <v>926</v>
      </c>
      <c r="W3204" s="3" t="b">
        <v>1</v>
      </c>
      <c r="X3204" s="3" t="b">
        <v>0</v>
      </c>
      <c r="Y3204" t="s">
        <v>13523</v>
      </c>
      <c r="Z3204" t="s">
        <v>23012</v>
      </c>
      <c r="AA3204" t="s">
        <v>5251</v>
      </c>
    </row>
    <row r="3205" spans="1:27" x14ac:dyDescent="0.3">
      <c r="A3205">
        <f t="shared" si="869"/>
        <v>3204</v>
      </c>
      <c r="B3205" t="s">
        <v>13524</v>
      </c>
      <c r="C3205" t="s">
        <v>13525</v>
      </c>
      <c r="D3205" t="str">
        <f t="shared" si="861"/>
        <v>Carly Sheaber</v>
      </c>
      <c r="E3205" s="3" t="s">
        <v>32</v>
      </c>
      <c r="F3205">
        <v>52</v>
      </c>
      <c r="G3205" s="1">
        <v>44631</v>
      </c>
      <c r="H3205" s="2">
        <f t="shared" si="862"/>
        <v>11</v>
      </c>
      <c r="I3205" s="2">
        <f t="shared" si="863"/>
        <v>3</v>
      </c>
      <c r="J3205" s="2">
        <f t="shared" si="864"/>
        <v>2022</v>
      </c>
      <c r="K3205" s="1">
        <v>44818</v>
      </c>
      <c r="L3205" s="2">
        <f t="shared" si="865"/>
        <v>14</v>
      </c>
      <c r="M3205" s="2">
        <f t="shared" si="866"/>
        <v>9</v>
      </c>
      <c r="N3205" s="2">
        <f t="shared" si="867"/>
        <v>2022</v>
      </c>
      <c r="O3205" s="2">
        <f t="shared" si="868"/>
        <v>187</v>
      </c>
      <c r="P3205" t="s">
        <v>63</v>
      </c>
      <c r="Q3205" t="s">
        <v>74</v>
      </c>
      <c r="R3205" t="s">
        <v>13526</v>
      </c>
      <c r="S3205" t="s">
        <v>177</v>
      </c>
      <c r="T3205" s="3" t="s">
        <v>133</v>
      </c>
      <c r="U3205" s="4">
        <v>39580.19</v>
      </c>
      <c r="V3205" t="s">
        <v>4997</v>
      </c>
      <c r="W3205" s="3" t="b">
        <v>1</v>
      </c>
      <c r="X3205" s="3" t="b">
        <v>0</v>
      </c>
      <c r="Y3205" t="s">
        <v>13527</v>
      </c>
      <c r="Z3205" t="s">
        <v>23012</v>
      </c>
      <c r="AA3205" t="s">
        <v>5822</v>
      </c>
    </row>
    <row r="3206" spans="1:27" x14ac:dyDescent="0.3">
      <c r="A3206">
        <f t="shared" si="869"/>
        <v>3205</v>
      </c>
      <c r="B3206" t="s">
        <v>13528</v>
      </c>
      <c r="C3206" t="s">
        <v>13529</v>
      </c>
      <c r="D3206" t="str">
        <f t="shared" si="861"/>
        <v>Dulcie Pastor</v>
      </c>
      <c r="E3206" s="3" t="s">
        <v>32</v>
      </c>
      <c r="F3206">
        <v>34</v>
      </c>
      <c r="G3206" s="1">
        <v>44585</v>
      </c>
      <c r="H3206" s="2">
        <f t="shared" si="862"/>
        <v>24</v>
      </c>
      <c r="I3206" s="2">
        <f t="shared" si="863"/>
        <v>1</v>
      </c>
      <c r="J3206" s="2">
        <f t="shared" si="864"/>
        <v>2022</v>
      </c>
      <c r="K3206" s="1">
        <v>44787</v>
      </c>
      <c r="L3206" s="2">
        <f t="shared" si="865"/>
        <v>14</v>
      </c>
      <c r="M3206" s="2">
        <f t="shared" si="866"/>
        <v>8</v>
      </c>
      <c r="N3206" s="2">
        <f t="shared" si="867"/>
        <v>2022</v>
      </c>
      <c r="O3206" s="2">
        <f t="shared" si="868"/>
        <v>202</v>
      </c>
      <c r="P3206" t="s">
        <v>63</v>
      </c>
      <c r="Q3206" t="s">
        <v>34</v>
      </c>
      <c r="R3206" t="s">
        <v>13530</v>
      </c>
      <c r="S3206" t="s">
        <v>36</v>
      </c>
      <c r="T3206" s="3" t="s">
        <v>159</v>
      </c>
      <c r="U3206" s="4">
        <v>29525.37</v>
      </c>
      <c r="V3206" t="s">
        <v>2229</v>
      </c>
      <c r="W3206" s="3" t="b">
        <v>0</v>
      </c>
      <c r="X3206" s="3" t="b">
        <v>1</v>
      </c>
      <c r="Y3206" t="s">
        <v>13531</v>
      </c>
      <c r="Z3206" t="s">
        <v>23012</v>
      </c>
      <c r="AA3206" t="s">
        <v>13532</v>
      </c>
    </row>
    <row r="3207" spans="1:27" x14ac:dyDescent="0.3">
      <c r="A3207">
        <f t="shared" si="869"/>
        <v>3206</v>
      </c>
      <c r="B3207" t="s">
        <v>13533</v>
      </c>
      <c r="C3207" t="s">
        <v>1831</v>
      </c>
      <c r="D3207" t="str">
        <f t="shared" si="861"/>
        <v>Johanna Bath</v>
      </c>
      <c r="E3207" s="3" t="s">
        <v>32</v>
      </c>
      <c r="F3207">
        <v>88</v>
      </c>
      <c r="G3207" s="1">
        <v>44781</v>
      </c>
      <c r="H3207" s="2">
        <f t="shared" si="862"/>
        <v>8</v>
      </c>
      <c r="I3207" s="2">
        <f t="shared" si="863"/>
        <v>8</v>
      </c>
      <c r="J3207" s="2">
        <f t="shared" si="864"/>
        <v>2022</v>
      </c>
      <c r="K3207" s="1">
        <f t="shared" ref="K3207:K3208" si="870">G3207+8</f>
        <v>44789</v>
      </c>
      <c r="L3207" s="2">
        <f t="shared" si="865"/>
        <v>16</v>
      </c>
      <c r="M3207" s="2">
        <f t="shared" si="866"/>
        <v>8</v>
      </c>
      <c r="N3207" s="2">
        <f t="shared" si="867"/>
        <v>2022</v>
      </c>
      <c r="O3207" s="2">
        <f t="shared" si="868"/>
        <v>8</v>
      </c>
      <c r="P3207" t="s">
        <v>63</v>
      </c>
      <c r="Q3207" t="s">
        <v>119</v>
      </c>
      <c r="R3207" t="s">
        <v>13534</v>
      </c>
      <c r="S3207" t="s">
        <v>25</v>
      </c>
      <c r="T3207" s="3" t="s">
        <v>26</v>
      </c>
      <c r="U3207" s="4">
        <v>39803.33</v>
      </c>
      <c r="V3207" t="s">
        <v>3858</v>
      </c>
      <c r="W3207" s="3" t="b">
        <v>1</v>
      </c>
      <c r="X3207" s="3" t="b">
        <v>0</v>
      </c>
      <c r="Y3207" t="s">
        <v>7746</v>
      </c>
      <c r="Z3207" t="s">
        <v>4696</v>
      </c>
      <c r="AA3207" t="s">
        <v>1140</v>
      </c>
    </row>
    <row r="3208" spans="1:27" x14ac:dyDescent="0.3">
      <c r="A3208">
        <f t="shared" si="869"/>
        <v>3207</v>
      </c>
      <c r="B3208" t="s">
        <v>13491</v>
      </c>
      <c r="C3208" t="s">
        <v>13535</v>
      </c>
      <c r="D3208" t="str">
        <f t="shared" si="861"/>
        <v>Marcello McTavy</v>
      </c>
      <c r="E3208" s="3" t="s">
        <v>43</v>
      </c>
      <c r="F3208">
        <v>7</v>
      </c>
      <c r="G3208" s="1">
        <v>44917</v>
      </c>
      <c r="H3208" s="2">
        <f t="shared" si="862"/>
        <v>22</v>
      </c>
      <c r="I3208" s="2">
        <f t="shared" si="863"/>
        <v>12</v>
      </c>
      <c r="J3208" s="2">
        <f t="shared" si="864"/>
        <v>2022</v>
      </c>
      <c r="K3208" s="1">
        <f t="shared" si="870"/>
        <v>44925</v>
      </c>
      <c r="L3208" s="2">
        <f t="shared" si="865"/>
        <v>30</v>
      </c>
      <c r="M3208" s="2">
        <f t="shared" si="866"/>
        <v>12</v>
      </c>
      <c r="N3208" s="2">
        <f t="shared" si="867"/>
        <v>2022</v>
      </c>
      <c r="O3208" s="2">
        <f t="shared" si="868"/>
        <v>8</v>
      </c>
      <c r="P3208" t="s">
        <v>73</v>
      </c>
      <c r="Q3208" t="s">
        <v>45</v>
      </c>
      <c r="R3208" t="s">
        <v>13536</v>
      </c>
      <c r="S3208" t="s">
        <v>100</v>
      </c>
      <c r="T3208" s="3" t="s">
        <v>26</v>
      </c>
      <c r="U3208" s="4">
        <v>30040.92</v>
      </c>
      <c r="V3208" t="s">
        <v>2036</v>
      </c>
      <c r="W3208" s="3" t="s">
        <v>23011</v>
      </c>
      <c r="X3208" s="3" t="b">
        <v>1</v>
      </c>
      <c r="Y3208" t="s">
        <v>13537</v>
      </c>
      <c r="Z3208" t="s">
        <v>23012</v>
      </c>
      <c r="AA3208" t="s">
        <v>13538</v>
      </c>
    </row>
    <row r="3209" spans="1:27" x14ac:dyDescent="0.3">
      <c r="A3209">
        <f t="shared" si="869"/>
        <v>3208</v>
      </c>
      <c r="B3209" t="s">
        <v>3240</v>
      </c>
      <c r="C3209" t="s">
        <v>13539</v>
      </c>
      <c r="D3209" t="str">
        <f t="shared" si="861"/>
        <v>Mahmoud Clara</v>
      </c>
      <c r="E3209" s="3" t="s">
        <v>43</v>
      </c>
      <c r="F3209">
        <v>35</v>
      </c>
      <c r="G3209" s="1">
        <v>44668</v>
      </c>
      <c r="H3209" s="2">
        <f t="shared" si="862"/>
        <v>17</v>
      </c>
      <c r="I3209" s="2">
        <f t="shared" si="863"/>
        <v>4</v>
      </c>
      <c r="J3209" s="2">
        <f t="shared" si="864"/>
        <v>2022</v>
      </c>
      <c r="K3209" s="1">
        <v>44843</v>
      </c>
      <c r="L3209" s="2">
        <f t="shared" si="865"/>
        <v>9</v>
      </c>
      <c r="M3209" s="2">
        <f t="shared" si="866"/>
        <v>10</v>
      </c>
      <c r="N3209" s="2">
        <f t="shared" si="867"/>
        <v>2022</v>
      </c>
      <c r="O3209" s="2">
        <f t="shared" si="868"/>
        <v>175</v>
      </c>
      <c r="P3209" t="s">
        <v>44</v>
      </c>
      <c r="Q3209" t="s">
        <v>34</v>
      </c>
      <c r="R3209" t="s">
        <v>13540</v>
      </c>
      <c r="S3209" t="s">
        <v>100</v>
      </c>
      <c r="T3209" s="3" t="s">
        <v>57</v>
      </c>
      <c r="U3209" s="4">
        <v>78485.179999999993</v>
      </c>
      <c r="V3209" t="s">
        <v>1313</v>
      </c>
      <c r="W3209" s="3" t="b">
        <v>0</v>
      </c>
      <c r="X3209" s="3" t="b">
        <v>0</v>
      </c>
      <c r="Y3209" t="s">
        <v>13541</v>
      </c>
      <c r="Z3209" t="s">
        <v>23012</v>
      </c>
      <c r="AA3209" t="s">
        <v>5243</v>
      </c>
    </row>
    <row r="3210" spans="1:27" x14ac:dyDescent="0.3">
      <c r="A3210">
        <f t="shared" si="869"/>
        <v>3209</v>
      </c>
      <c r="B3210" t="s">
        <v>8576</v>
      </c>
      <c r="C3210" t="s">
        <v>13542</v>
      </c>
      <c r="D3210" t="str">
        <f t="shared" si="861"/>
        <v>Godwin Tarney</v>
      </c>
      <c r="E3210" s="3" t="s">
        <v>43</v>
      </c>
      <c r="F3210">
        <v>22</v>
      </c>
      <c r="G3210" s="1">
        <v>44587</v>
      </c>
      <c r="H3210" s="2">
        <f t="shared" si="862"/>
        <v>26</v>
      </c>
      <c r="I3210" s="2">
        <f t="shared" si="863"/>
        <v>1</v>
      </c>
      <c r="J3210" s="2">
        <f t="shared" si="864"/>
        <v>2022</v>
      </c>
      <c r="K3210" s="1">
        <v>44818</v>
      </c>
      <c r="L3210" s="2">
        <f t="shared" si="865"/>
        <v>14</v>
      </c>
      <c r="M3210" s="2">
        <f t="shared" si="866"/>
        <v>9</v>
      </c>
      <c r="N3210" s="2">
        <f t="shared" si="867"/>
        <v>2022</v>
      </c>
      <c r="O3210" s="2">
        <f t="shared" si="868"/>
        <v>231</v>
      </c>
      <c r="P3210" t="s">
        <v>118</v>
      </c>
      <c r="Q3210" t="s">
        <v>54</v>
      </c>
      <c r="R3210" t="s">
        <v>13543</v>
      </c>
      <c r="S3210" t="s">
        <v>36</v>
      </c>
      <c r="T3210" s="3" t="s">
        <v>133</v>
      </c>
      <c r="U3210" s="4">
        <v>40351.17</v>
      </c>
      <c r="V3210" t="s">
        <v>1559</v>
      </c>
      <c r="W3210" s="3" t="s">
        <v>23011</v>
      </c>
      <c r="X3210" s="3" t="b">
        <v>1</v>
      </c>
      <c r="Y3210" t="s">
        <v>13544</v>
      </c>
      <c r="Z3210" t="s">
        <v>23012</v>
      </c>
      <c r="AA3210" t="s">
        <v>2805</v>
      </c>
    </row>
    <row r="3211" spans="1:27" x14ac:dyDescent="0.3">
      <c r="A3211">
        <f t="shared" si="869"/>
        <v>3210</v>
      </c>
      <c r="B3211" t="s">
        <v>3468</v>
      </c>
      <c r="C3211" t="s">
        <v>13545</v>
      </c>
      <c r="D3211" t="str">
        <f t="shared" si="861"/>
        <v>Giulia Charrisson</v>
      </c>
      <c r="E3211" s="3" t="s">
        <v>32</v>
      </c>
      <c r="F3211">
        <v>50</v>
      </c>
      <c r="G3211" s="1">
        <v>44718</v>
      </c>
      <c r="H3211" s="2">
        <f t="shared" si="862"/>
        <v>6</v>
      </c>
      <c r="I3211" s="2">
        <f t="shared" si="863"/>
        <v>6</v>
      </c>
      <c r="J3211" s="2">
        <f t="shared" si="864"/>
        <v>2022</v>
      </c>
      <c r="K3211" s="1">
        <v>44799</v>
      </c>
      <c r="L3211" s="2">
        <f t="shared" si="865"/>
        <v>26</v>
      </c>
      <c r="M3211" s="2">
        <f t="shared" si="866"/>
        <v>8</v>
      </c>
      <c r="N3211" s="2">
        <f t="shared" si="867"/>
        <v>2022</v>
      </c>
      <c r="O3211" s="2">
        <f t="shared" si="868"/>
        <v>81</v>
      </c>
      <c r="P3211" t="s">
        <v>118</v>
      </c>
      <c r="Q3211" t="s">
        <v>45</v>
      </c>
      <c r="R3211" t="s">
        <v>13546</v>
      </c>
      <c r="S3211" t="s">
        <v>92</v>
      </c>
      <c r="T3211" s="3" t="s">
        <v>57</v>
      </c>
      <c r="U3211" s="4">
        <v>34054.79</v>
      </c>
      <c r="V3211" t="s">
        <v>140</v>
      </c>
      <c r="W3211" s="3" t="b">
        <v>1</v>
      </c>
      <c r="X3211" s="3" t="b">
        <v>0</v>
      </c>
      <c r="Y3211" t="s">
        <v>13095</v>
      </c>
      <c r="Z3211" t="s">
        <v>23012</v>
      </c>
      <c r="AA3211" t="s">
        <v>11070</v>
      </c>
    </row>
    <row r="3212" spans="1:27" x14ac:dyDescent="0.3">
      <c r="A3212">
        <f t="shared" si="869"/>
        <v>3211</v>
      </c>
      <c r="B3212" t="s">
        <v>13547</v>
      </c>
      <c r="C3212" t="s">
        <v>13548</v>
      </c>
      <c r="D3212" t="str">
        <f t="shared" si="861"/>
        <v>Shermie Venour</v>
      </c>
      <c r="E3212" s="3" t="s">
        <v>43</v>
      </c>
      <c r="F3212">
        <v>18</v>
      </c>
      <c r="G3212" s="1">
        <v>44925</v>
      </c>
      <c r="H3212" s="2">
        <f t="shared" si="862"/>
        <v>30</v>
      </c>
      <c r="I3212" s="2">
        <f t="shared" si="863"/>
        <v>12</v>
      </c>
      <c r="J3212" s="2">
        <f t="shared" si="864"/>
        <v>2022</v>
      </c>
      <c r="K3212" s="1">
        <f>G3212+8</f>
        <v>44933</v>
      </c>
      <c r="L3212" s="2">
        <f t="shared" si="865"/>
        <v>7</v>
      </c>
      <c r="M3212" s="2">
        <f t="shared" si="866"/>
        <v>1</v>
      </c>
      <c r="N3212" s="2">
        <f t="shared" si="867"/>
        <v>2023</v>
      </c>
      <c r="O3212" s="2">
        <f t="shared" si="868"/>
        <v>8</v>
      </c>
      <c r="P3212" t="s">
        <v>33</v>
      </c>
      <c r="Q3212" t="s">
        <v>34</v>
      </c>
      <c r="R3212" t="s">
        <v>13549</v>
      </c>
      <c r="S3212" t="s">
        <v>177</v>
      </c>
      <c r="T3212" s="3" t="s">
        <v>23012</v>
      </c>
      <c r="U3212" s="4">
        <v>71295.81</v>
      </c>
      <c r="V3212" t="s">
        <v>1926</v>
      </c>
      <c r="W3212" s="3" t="b">
        <v>0</v>
      </c>
      <c r="X3212" s="3" t="b">
        <v>1</v>
      </c>
      <c r="Y3212" t="s">
        <v>13550</v>
      </c>
      <c r="Z3212" t="s">
        <v>23012</v>
      </c>
      <c r="AA3212" t="s">
        <v>13551</v>
      </c>
    </row>
    <row r="3213" spans="1:27" x14ac:dyDescent="0.3">
      <c r="A3213">
        <f t="shared" si="869"/>
        <v>3212</v>
      </c>
      <c r="B3213" t="s">
        <v>13552</v>
      </c>
      <c r="C3213" t="s">
        <v>13553</v>
      </c>
      <c r="D3213" t="str">
        <f t="shared" si="861"/>
        <v>Booth Isted</v>
      </c>
      <c r="E3213" s="3" t="s">
        <v>43</v>
      </c>
      <c r="F3213">
        <v>3</v>
      </c>
      <c r="G3213" s="1">
        <v>44765</v>
      </c>
      <c r="H3213" s="2">
        <f t="shared" si="862"/>
        <v>23</v>
      </c>
      <c r="I3213" s="2">
        <f t="shared" si="863"/>
        <v>7</v>
      </c>
      <c r="J3213" s="2">
        <f t="shared" si="864"/>
        <v>2022</v>
      </c>
      <c r="K3213" s="1">
        <v>44779</v>
      </c>
      <c r="L3213" s="2">
        <f t="shared" si="865"/>
        <v>6</v>
      </c>
      <c r="M3213" s="2">
        <f t="shared" si="866"/>
        <v>8</v>
      </c>
      <c r="N3213" s="2">
        <f t="shared" si="867"/>
        <v>2022</v>
      </c>
      <c r="O3213" s="2">
        <f t="shared" si="868"/>
        <v>14</v>
      </c>
      <c r="P3213" t="s">
        <v>44</v>
      </c>
      <c r="Q3213" t="s">
        <v>54</v>
      </c>
      <c r="R3213" t="s">
        <v>13554</v>
      </c>
      <c r="S3213" t="s">
        <v>100</v>
      </c>
      <c r="T3213" s="3" t="s">
        <v>47</v>
      </c>
      <c r="U3213" s="4">
        <v>98679.01</v>
      </c>
      <c r="V3213" t="s">
        <v>394</v>
      </c>
      <c r="W3213" s="3" t="b">
        <v>0</v>
      </c>
      <c r="X3213" s="3" t="b">
        <v>1</v>
      </c>
      <c r="Y3213" t="s">
        <v>13555</v>
      </c>
      <c r="Z3213" t="s">
        <v>23012</v>
      </c>
      <c r="AA3213" t="s">
        <v>688</v>
      </c>
    </row>
    <row r="3214" spans="1:27" x14ac:dyDescent="0.3">
      <c r="A3214">
        <f t="shared" si="869"/>
        <v>3213</v>
      </c>
      <c r="B3214" t="s">
        <v>13556</v>
      </c>
      <c r="C3214" t="s">
        <v>5056</v>
      </c>
      <c r="D3214" t="str">
        <f t="shared" si="861"/>
        <v>Elle Fevier</v>
      </c>
      <c r="E3214" s="3" t="s">
        <v>32</v>
      </c>
      <c r="F3214">
        <v>20</v>
      </c>
      <c r="G3214" s="1">
        <v>44840</v>
      </c>
      <c r="H3214" s="2">
        <f t="shared" si="862"/>
        <v>6</v>
      </c>
      <c r="I3214" s="2">
        <f t="shared" si="863"/>
        <v>10</v>
      </c>
      <c r="J3214" s="2">
        <f t="shared" si="864"/>
        <v>2022</v>
      </c>
      <c r="K3214" s="1">
        <v>44842</v>
      </c>
      <c r="L3214" s="2">
        <f t="shared" si="865"/>
        <v>8</v>
      </c>
      <c r="M3214" s="2">
        <f t="shared" si="866"/>
        <v>10</v>
      </c>
      <c r="N3214" s="2">
        <f t="shared" si="867"/>
        <v>2022</v>
      </c>
      <c r="O3214" s="2">
        <f t="shared" si="868"/>
        <v>2</v>
      </c>
      <c r="P3214" t="s">
        <v>22</v>
      </c>
      <c r="Q3214" t="s">
        <v>54</v>
      </c>
      <c r="R3214" t="s">
        <v>13557</v>
      </c>
      <c r="S3214" t="s">
        <v>56</v>
      </c>
      <c r="T3214" s="3" t="s">
        <v>66</v>
      </c>
      <c r="U3214" s="4">
        <v>18747.64</v>
      </c>
      <c r="V3214" t="s">
        <v>1391</v>
      </c>
      <c r="W3214" s="3" t="b">
        <v>0</v>
      </c>
      <c r="X3214" s="3" t="b">
        <v>0</v>
      </c>
      <c r="Y3214" t="s">
        <v>13558</v>
      </c>
      <c r="Z3214" t="s">
        <v>23012</v>
      </c>
      <c r="AA3214" t="s">
        <v>2329</v>
      </c>
    </row>
    <row r="3215" spans="1:27" x14ac:dyDescent="0.3">
      <c r="A3215">
        <f t="shared" si="869"/>
        <v>3214</v>
      </c>
      <c r="B3215" t="s">
        <v>13559</v>
      </c>
      <c r="C3215" t="s">
        <v>13560</v>
      </c>
      <c r="D3215" t="str">
        <f t="shared" si="861"/>
        <v>Angel Pollitt</v>
      </c>
      <c r="E3215" s="3" t="s">
        <v>21</v>
      </c>
      <c r="F3215">
        <v>69</v>
      </c>
      <c r="G3215" s="1">
        <v>44638</v>
      </c>
      <c r="H3215" s="2">
        <f t="shared" si="862"/>
        <v>18</v>
      </c>
      <c r="I3215" s="2">
        <f t="shared" si="863"/>
        <v>3</v>
      </c>
      <c r="J3215" s="2">
        <f t="shared" si="864"/>
        <v>2022</v>
      </c>
      <c r="K3215" s="1">
        <v>44694</v>
      </c>
      <c r="L3215" s="2">
        <f t="shared" si="865"/>
        <v>13</v>
      </c>
      <c r="M3215" s="2">
        <f t="shared" si="866"/>
        <v>5</v>
      </c>
      <c r="N3215" s="2">
        <f t="shared" si="867"/>
        <v>2022</v>
      </c>
      <c r="O3215" s="2">
        <f t="shared" si="868"/>
        <v>56</v>
      </c>
      <c r="P3215" t="s">
        <v>63</v>
      </c>
      <c r="Q3215" t="s">
        <v>45</v>
      </c>
      <c r="R3215" t="s">
        <v>13561</v>
      </c>
      <c r="S3215" t="s">
        <v>56</v>
      </c>
      <c r="T3215" s="3" t="s">
        <v>66</v>
      </c>
      <c r="U3215" s="4">
        <v>56812.91</v>
      </c>
      <c r="V3215" t="s">
        <v>334</v>
      </c>
      <c r="W3215" s="3" t="s">
        <v>23011</v>
      </c>
      <c r="X3215" s="3" t="b">
        <v>0</v>
      </c>
      <c r="Y3215" t="s">
        <v>13562</v>
      </c>
      <c r="Z3215" t="s">
        <v>23012</v>
      </c>
      <c r="AA3215" t="s">
        <v>13563</v>
      </c>
    </row>
    <row r="3216" spans="1:27" x14ac:dyDescent="0.3">
      <c r="A3216">
        <f t="shared" si="869"/>
        <v>3215</v>
      </c>
      <c r="B3216" t="s">
        <v>13564</v>
      </c>
      <c r="C3216" t="s">
        <v>13565</v>
      </c>
      <c r="D3216" t="str">
        <f t="shared" si="861"/>
        <v>Rufus Amer</v>
      </c>
      <c r="E3216" s="3" t="s">
        <v>235</v>
      </c>
      <c r="F3216">
        <v>34</v>
      </c>
      <c r="G3216" s="1">
        <v>44575</v>
      </c>
      <c r="H3216" s="2">
        <f t="shared" si="862"/>
        <v>14</v>
      </c>
      <c r="I3216" s="2">
        <f t="shared" si="863"/>
        <v>1</v>
      </c>
      <c r="J3216" s="2">
        <f t="shared" si="864"/>
        <v>2022</v>
      </c>
      <c r="K3216" s="1">
        <v>44724</v>
      </c>
      <c r="L3216" s="2">
        <f t="shared" si="865"/>
        <v>12</v>
      </c>
      <c r="M3216" s="2">
        <f t="shared" si="866"/>
        <v>6</v>
      </c>
      <c r="N3216" s="2">
        <f t="shared" si="867"/>
        <v>2022</v>
      </c>
      <c r="O3216" s="2">
        <f t="shared" si="868"/>
        <v>149</v>
      </c>
      <c r="P3216" t="s">
        <v>63</v>
      </c>
      <c r="Q3216" t="s">
        <v>34</v>
      </c>
      <c r="R3216" t="s">
        <v>13566</v>
      </c>
      <c r="S3216" t="s">
        <v>177</v>
      </c>
      <c r="T3216" s="3" t="s">
        <v>83</v>
      </c>
      <c r="U3216" s="4">
        <v>67628.23</v>
      </c>
      <c r="V3216" t="s">
        <v>2237</v>
      </c>
      <c r="W3216" s="3" t="b">
        <v>0</v>
      </c>
      <c r="X3216" s="3" t="b">
        <v>1</v>
      </c>
      <c r="Y3216" t="s">
        <v>13567</v>
      </c>
      <c r="Z3216" t="s">
        <v>23012</v>
      </c>
      <c r="AA3216" t="s">
        <v>7203</v>
      </c>
    </row>
    <row r="3217" spans="1:27" x14ac:dyDescent="0.3">
      <c r="A3217">
        <f t="shared" si="869"/>
        <v>3216</v>
      </c>
      <c r="B3217" t="s">
        <v>4236</v>
      </c>
      <c r="C3217" t="s">
        <v>13568</v>
      </c>
      <c r="D3217" t="str">
        <f t="shared" si="861"/>
        <v>Gordie Arntzen</v>
      </c>
      <c r="E3217" s="3" t="s">
        <v>43</v>
      </c>
      <c r="F3217">
        <v>44</v>
      </c>
      <c r="G3217" s="1">
        <v>44599</v>
      </c>
      <c r="H3217" s="2">
        <f t="shared" si="862"/>
        <v>7</v>
      </c>
      <c r="I3217" s="2">
        <f t="shared" si="863"/>
        <v>2</v>
      </c>
      <c r="J3217" s="2">
        <f t="shared" si="864"/>
        <v>2022</v>
      </c>
      <c r="K3217" s="1">
        <v>44606</v>
      </c>
      <c r="L3217" s="2">
        <f t="shared" si="865"/>
        <v>14</v>
      </c>
      <c r="M3217" s="2">
        <f t="shared" si="866"/>
        <v>2</v>
      </c>
      <c r="N3217" s="2">
        <f t="shared" si="867"/>
        <v>2022</v>
      </c>
      <c r="O3217" s="2">
        <f t="shared" si="868"/>
        <v>7</v>
      </c>
      <c r="P3217" t="s">
        <v>118</v>
      </c>
      <c r="Q3217" t="s">
        <v>23</v>
      </c>
      <c r="R3217" t="s">
        <v>13569</v>
      </c>
      <c r="S3217" t="s">
        <v>100</v>
      </c>
      <c r="T3217" s="3" t="s">
        <v>37</v>
      </c>
      <c r="U3217" s="4">
        <v>38485.51</v>
      </c>
      <c r="V3217" t="s">
        <v>2655</v>
      </c>
      <c r="W3217" s="3" t="s">
        <v>23011</v>
      </c>
      <c r="X3217" s="3" t="b">
        <v>1</v>
      </c>
      <c r="Y3217" t="s">
        <v>13570</v>
      </c>
      <c r="Z3217" t="s">
        <v>23012</v>
      </c>
      <c r="AA3217" t="s">
        <v>2590</v>
      </c>
    </row>
    <row r="3218" spans="1:27" x14ac:dyDescent="0.3">
      <c r="A3218">
        <f t="shared" si="869"/>
        <v>3217</v>
      </c>
      <c r="B3218" t="s">
        <v>13571</v>
      </c>
      <c r="C3218" t="s">
        <v>13572</v>
      </c>
      <c r="D3218" t="str">
        <f t="shared" si="861"/>
        <v>Clotilda Sacher</v>
      </c>
      <c r="E3218" s="3" t="s">
        <v>32</v>
      </c>
      <c r="F3218">
        <v>45</v>
      </c>
      <c r="G3218" s="1">
        <v>44921</v>
      </c>
      <c r="H3218" s="2">
        <f t="shared" si="862"/>
        <v>26</v>
      </c>
      <c r="I3218" s="2">
        <f t="shared" si="863"/>
        <v>12</v>
      </c>
      <c r="J3218" s="2">
        <f t="shared" si="864"/>
        <v>2022</v>
      </c>
      <c r="K3218" s="1">
        <f>G3218+8</f>
        <v>44929</v>
      </c>
      <c r="L3218" s="2">
        <f t="shared" si="865"/>
        <v>3</v>
      </c>
      <c r="M3218" s="2">
        <f t="shared" si="866"/>
        <v>1</v>
      </c>
      <c r="N3218" s="2">
        <f t="shared" si="867"/>
        <v>2023</v>
      </c>
      <c r="O3218" s="2">
        <f t="shared" si="868"/>
        <v>8</v>
      </c>
      <c r="P3218" t="s">
        <v>63</v>
      </c>
      <c r="Q3218" t="s">
        <v>197</v>
      </c>
      <c r="R3218" t="s">
        <v>13573</v>
      </c>
      <c r="S3218" t="s">
        <v>56</v>
      </c>
      <c r="T3218" s="3" t="s">
        <v>133</v>
      </c>
      <c r="U3218" s="4">
        <v>90788.160000000003</v>
      </c>
      <c r="V3218" t="s">
        <v>664</v>
      </c>
      <c r="W3218" s="3" t="s">
        <v>23011</v>
      </c>
      <c r="X3218" s="3" t="b">
        <v>0</v>
      </c>
      <c r="Y3218" t="s">
        <v>13574</v>
      </c>
      <c r="Z3218" t="s">
        <v>23012</v>
      </c>
      <c r="AA3218" t="s">
        <v>6914</v>
      </c>
    </row>
    <row r="3219" spans="1:27" x14ac:dyDescent="0.3">
      <c r="A3219">
        <f t="shared" si="869"/>
        <v>3218</v>
      </c>
      <c r="B3219" t="s">
        <v>13575</v>
      </c>
      <c r="C3219" t="s">
        <v>13576</v>
      </c>
      <c r="D3219" t="str">
        <f t="shared" si="861"/>
        <v>Wit Mannix</v>
      </c>
      <c r="E3219" s="3" t="s">
        <v>43</v>
      </c>
      <c r="F3219">
        <v>62</v>
      </c>
      <c r="G3219" s="1">
        <v>44683</v>
      </c>
      <c r="H3219" s="2">
        <f t="shared" si="862"/>
        <v>2</v>
      </c>
      <c r="I3219" s="2">
        <f t="shared" si="863"/>
        <v>5</v>
      </c>
      <c r="J3219" s="2">
        <f t="shared" si="864"/>
        <v>2022</v>
      </c>
      <c r="K3219" s="1">
        <v>44844</v>
      </c>
      <c r="L3219" s="2">
        <f t="shared" si="865"/>
        <v>10</v>
      </c>
      <c r="M3219" s="2">
        <f t="shared" si="866"/>
        <v>10</v>
      </c>
      <c r="N3219" s="2">
        <f t="shared" si="867"/>
        <v>2022</v>
      </c>
      <c r="O3219" s="2">
        <f t="shared" si="868"/>
        <v>161</v>
      </c>
      <c r="P3219" t="s">
        <v>44</v>
      </c>
      <c r="Q3219" t="s">
        <v>34</v>
      </c>
      <c r="R3219" t="s">
        <v>13577</v>
      </c>
      <c r="S3219" t="s">
        <v>25</v>
      </c>
      <c r="T3219" s="3" t="s">
        <v>133</v>
      </c>
      <c r="U3219" s="4">
        <v>69596.539999999994</v>
      </c>
      <c r="V3219" t="s">
        <v>503</v>
      </c>
      <c r="W3219" s="3" t="s">
        <v>23011</v>
      </c>
      <c r="X3219" s="3" t="b">
        <v>1</v>
      </c>
      <c r="Y3219" t="s">
        <v>13578</v>
      </c>
      <c r="Z3219" t="s">
        <v>23012</v>
      </c>
      <c r="AA3219" t="s">
        <v>487</v>
      </c>
    </row>
    <row r="3220" spans="1:27" x14ac:dyDescent="0.3">
      <c r="A3220">
        <f t="shared" si="869"/>
        <v>3219</v>
      </c>
      <c r="B3220" t="s">
        <v>13579</v>
      </c>
      <c r="C3220" t="s">
        <v>13580</v>
      </c>
      <c r="D3220" t="str">
        <f t="shared" si="861"/>
        <v>Netty Dockrey</v>
      </c>
      <c r="E3220" s="3" t="s">
        <v>32</v>
      </c>
      <c r="F3220">
        <v>58</v>
      </c>
      <c r="G3220" s="1">
        <v>44656</v>
      </c>
      <c r="H3220" s="2">
        <f t="shared" si="862"/>
        <v>5</v>
      </c>
      <c r="I3220" s="2">
        <f t="shared" si="863"/>
        <v>4</v>
      </c>
      <c r="J3220" s="2">
        <f t="shared" si="864"/>
        <v>2022</v>
      </c>
      <c r="K3220" s="1">
        <v>44662</v>
      </c>
      <c r="L3220" s="2">
        <f t="shared" si="865"/>
        <v>11</v>
      </c>
      <c r="M3220" s="2">
        <f t="shared" si="866"/>
        <v>4</v>
      </c>
      <c r="N3220" s="2">
        <f t="shared" si="867"/>
        <v>2022</v>
      </c>
      <c r="O3220" s="2">
        <f t="shared" si="868"/>
        <v>6</v>
      </c>
      <c r="P3220" t="s">
        <v>63</v>
      </c>
      <c r="Q3220" t="s">
        <v>119</v>
      </c>
      <c r="R3220" t="s">
        <v>13581</v>
      </c>
      <c r="S3220" t="s">
        <v>92</v>
      </c>
      <c r="T3220" s="3" t="s">
        <v>159</v>
      </c>
      <c r="U3220" s="4">
        <v>93587.88</v>
      </c>
      <c r="V3220" t="s">
        <v>2802</v>
      </c>
      <c r="W3220" s="3" t="b">
        <v>1</v>
      </c>
      <c r="X3220" s="3" t="b">
        <v>1</v>
      </c>
      <c r="Y3220" t="s">
        <v>13582</v>
      </c>
      <c r="Z3220" t="s">
        <v>23012</v>
      </c>
      <c r="AA3220" t="s">
        <v>470</v>
      </c>
    </row>
    <row r="3221" spans="1:27" x14ac:dyDescent="0.3">
      <c r="A3221">
        <f t="shared" si="869"/>
        <v>3220</v>
      </c>
      <c r="B3221" t="s">
        <v>5547</v>
      </c>
      <c r="C3221" t="s">
        <v>13583</v>
      </c>
      <c r="D3221" t="str">
        <f t="shared" si="861"/>
        <v>Nanine Malimoe</v>
      </c>
      <c r="E3221" s="3" t="s">
        <v>32</v>
      </c>
      <c r="F3221">
        <v>27</v>
      </c>
      <c r="G3221" s="1">
        <v>44590</v>
      </c>
      <c r="H3221" s="2">
        <f t="shared" si="862"/>
        <v>29</v>
      </c>
      <c r="I3221" s="2">
        <f t="shared" si="863"/>
        <v>1</v>
      </c>
      <c r="J3221" s="2">
        <f t="shared" si="864"/>
        <v>2022</v>
      </c>
      <c r="K3221" s="1">
        <v>44848</v>
      </c>
      <c r="L3221" s="2">
        <f t="shared" si="865"/>
        <v>14</v>
      </c>
      <c r="M3221" s="2">
        <f t="shared" si="866"/>
        <v>10</v>
      </c>
      <c r="N3221" s="2">
        <f t="shared" si="867"/>
        <v>2022</v>
      </c>
      <c r="O3221" s="2">
        <f t="shared" si="868"/>
        <v>258</v>
      </c>
      <c r="P3221" t="s">
        <v>22</v>
      </c>
      <c r="Q3221" t="s">
        <v>54</v>
      </c>
      <c r="R3221" t="s">
        <v>13584</v>
      </c>
      <c r="S3221" t="s">
        <v>36</v>
      </c>
      <c r="T3221" s="3" t="s">
        <v>66</v>
      </c>
      <c r="U3221" s="4">
        <v>20231.490000000002</v>
      </c>
      <c r="V3221" t="s">
        <v>1720</v>
      </c>
      <c r="W3221" s="3" t="s">
        <v>23011</v>
      </c>
      <c r="X3221" s="3" t="s">
        <v>23011</v>
      </c>
      <c r="Y3221" t="s">
        <v>13585</v>
      </c>
      <c r="Z3221" t="s">
        <v>23012</v>
      </c>
      <c r="AA3221" t="s">
        <v>1865</v>
      </c>
    </row>
    <row r="3222" spans="1:27" x14ac:dyDescent="0.3">
      <c r="A3222">
        <f t="shared" si="869"/>
        <v>3221</v>
      </c>
      <c r="B3222" t="s">
        <v>11828</v>
      </c>
      <c r="C3222" t="s">
        <v>13586</v>
      </c>
      <c r="D3222" t="str">
        <f t="shared" si="861"/>
        <v>Mano Biddlecombe</v>
      </c>
      <c r="E3222" s="3" t="s">
        <v>43</v>
      </c>
      <c r="F3222">
        <v>45</v>
      </c>
      <c r="G3222" s="1">
        <v>44815</v>
      </c>
      <c r="H3222" s="2">
        <f t="shared" si="862"/>
        <v>11</v>
      </c>
      <c r="I3222" s="2">
        <f t="shared" si="863"/>
        <v>9</v>
      </c>
      <c r="J3222" s="2">
        <f t="shared" si="864"/>
        <v>2022</v>
      </c>
      <c r="K3222" s="1">
        <f t="shared" ref="K3222:K3224" si="871">G3222+8</f>
        <v>44823</v>
      </c>
      <c r="L3222" s="2">
        <f t="shared" si="865"/>
        <v>19</v>
      </c>
      <c r="M3222" s="2">
        <f t="shared" si="866"/>
        <v>9</v>
      </c>
      <c r="N3222" s="2">
        <f t="shared" si="867"/>
        <v>2022</v>
      </c>
      <c r="O3222" s="2">
        <f t="shared" si="868"/>
        <v>8</v>
      </c>
      <c r="P3222" t="s">
        <v>73</v>
      </c>
      <c r="Q3222" t="s">
        <v>74</v>
      </c>
      <c r="R3222" t="s">
        <v>13587</v>
      </c>
      <c r="S3222" t="s">
        <v>56</v>
      </c>
      <c r="T3222" s="3" t="s">
        <v>47</v>
      </c>
      <c r="U3222" s="4">
        <v>88093.23</v>
      </c>
      <c r="V3222" t="s">
        <v>113</v>
      </c>
      <c r="W3222" s="3" t="b">
        <v>0</v>
      </c>
      <c r="X3222" s="3" t="b">
        <v>0</v>
      </c>
      <c r="Y3222" t="s">
        <v>11631</v>
      </c>
      <c r="Z3222" t="s">
        <v>11632</v>
      </c>
      <c r="AA3222" t="s">
        <v>4349</v>
      </c>
    </row>
    <row r="3223" spans="1:27" x14ac:dyDescent="0.3">
      <c r="A3223">
        <f t="shared" si="869"/>
        <v>3222</v>
      </c>
      <c r="B3223" t="s">
        <v>3061</v>
      </c>
      <c r="C3223" t="s">
        <v>13588</v>
      </c>
      <c r="D3223" t="str">
        <f t="shared" si="861"/>
        <v>Esra Jerschke</v>
      </c>
      <c r="E3223" s="3" t="s">
        <v>43</v>
      </c>
      <c r="F3223">
        <v>6</v>
      </c>
      <c r="G3223" s="1">
        <v>44683</v>
      </c>
      <c r="H3223" s="2">
        <f t="shared" si="862"/>
        <v>2</v>
      </c>
      <c r="I3223" s="2">
        <f t="shared" si="863"/>
        <v>5</v>
      </c>
      <c r="J3223" s="2">
        <f t="shared" si="864"/>
        <v>2022</v>
      </c>
      <c r="K3223" s="1">
        <f t="shared" si="871"/>
        <v>44691</v>
      </c>
      <c r="L3223" s="2">
        <f t="shared" si="865"/>
        <v>10</v>
      </c>
      <c r="M3223" s="2">
        <f t="shared" si="866"/>
        <v>5</v>
      </c>
      <c r="N3223" s="2">
        <f t="shared" si="867"/>
        <v>2022</v>
      </c>
      <c r="O3223" s="2">
        <f t="shared" si="868"/>
        <v>8</v>
      </c>
      <c r="P3223" t="s">
        <v>73</v>
      </c>
      <c r="Q3223" t="s">
        <v>23</v>
      </c>
      <c r="R3223" t="s">
        <v>13589</v>
      </c>
      <c r="S3223" t="s">
        <v>92</v>
      </c>
      <c r="T3223" s="3" t="s">
        <v>47</v>
      </c>
      <c r="U3223" s="4">
        <v>9729.15</v>
      </c>
      <c r="V3223" t="s">
        <v>2530</v>
      </c>
      <c r="W3223" s="3" t="b">
        <v>1</v>
      </c>
      <c r="X3223" s="3" t="b">
        <v>1</v>
      </c>
      <c r="Y3223" t="s">
        <v>11841</v>
      </c>
      <c r="Z3223" t="s">
        <v>23012</v>
      </c>
      <c r="AA3223" t="s">
        <v>13590</v>
      </c>
    </row>
    <row r="3224" spans="1:27" x14ac:dyDescent="0.3">
      <c r="A3224">
        <f t="shared" si="869"/>
        <v>3223</v>
      </c>
      <c r="B3224" t="s">
        <v>13591</v>
      </c>
      <c r="C3224" t="s">
        <v>13592</v>
      </c>
      <c r="D3224" t="str">
        <f t="shared" si="861"/>
        <v>Sally Duncombe</v>
      </c>
      <c r="E3224" s="3" t="s">
        <v>32</v>
      </c>
      <c r="F3224">
        <v>58</v>
      </c>
      <c r="G3224" s="1">
        <v>44879</v>
      </c>
      <c r="H3224" s="2">
        <f t="shared" si="862"/>
        <v>14</v>
      </c>
      <c r="I3224" s="2">
        <f t="shared" si="863"/>
        <v>11</v>
      </c>
      <c r="J3224" s="2">
        <f t="shared" si="864"/>
        <v>2022</v>
      </c>
      <c r="K3224" s="1">
        <f t="shared" si="871"/>
        <v>44887</v>
      </c>
      <c r="L3224" s="2">
        <f t="shared" si="865"/>
        <v>22</v>
      </c>
      <c r="M3224" s="2">
        <f t="shared" si="866"/>
        <v>11</v>
      </c>
      <c r="N3224" s="2">
        <f t="shared" si="867"/>
        <v>2022</v>
      </c>
      <c r="O3224" s="2">
        <f t="shared" si="868"/>
        <v>8</v>
      </c>
      <c r="P3224" t="s">
        <v>44</v>
      </c>
      <c r="Q3224" t="s">
        <v>197</v>
      </c>
      <c r="R3224" t="s">
        <v>13593</v>
      </c>
      <c r="S3224" t="s">
        <v>76</v>
      </c>
      <c r="T3224" s="3" t="s">
        <v>37</v>
      </c>
      <c r="U3224" s="4">
        <v>41049.21</v>
      </c>
      <c r="V3224" t="s">
        <v>1297</v>
      </c>
      <c r="W3224" s="3" t="b">
        <v>1</v>
      </c>
      <c r="X3224" s="3" t="b">
        <v>1</v>
      </c>
      <c r="Y3224" t="s">
        <v>12321</v>
      </c>
      <c r="Z3224" t="s">
        <v>23012</v>
      </c>
      <c r="AA3224" t="s">
        <v>13594</v>
      </c>
    </row>
    <row r="3225" spans="1:27" x14ac:dyDescent="0.3">
      <c r="A3225">
        <f t="shared" si="869"/>
        <v>3224</v>
      </c>
      <c r="B3225" t="s">
        <v>13595</v>
      </c>
      <c r="C3225" t="s">
        <v>13596</v>
      </c>
      <c r="D3225" t="str">
        <f t="shared" si="861"/>
        <v>Farica Gay</v>
      </c>
      <c r="E3225" s="3" t="s">
        <v>32</v>
      </c>
      <c r="F3225">
        <v>25</v>
      </c>
      <c r="G3225" s="1">
        <v>44733</v>
      </c>
      <c r="H3225" s="2">
        <f t="shared" si="862"/>
        <v>21</v>
      </c>
      <c r="I3225" s="2">
        <f t="shared" si="863"/>
        <v>6</v>
      </c>
      <c r="J3225" s="2">
        <f t="shared" si="864"/>
        <v>2022</v>
      </c>
      <c r="K3225" s="1">
        <v>44755</v>
      </c>
      <c r="L3225" s="2">
        <f t="shared" si="865"/>
        <v>13</v>
      </c>
      <c r="M3225" s="2">
        <f t="shared" si="866"/>
        <v>7</v>
      </c>
      <c r="N3225" s="2">
        <f t="shared" si="867"/>
        <v>2022</v>
      </c>
      <c r="O3225" s="2">
        <f t="shared" si="868"/>
        <v>22</v>
      </c>
      <c r="P3225" t="s">
        <v>44</v>
      </c>
      <c r="Q3225" t="s">
        <v>90</v>
      </c>
      <c r="R3225" t="s">
        <v>13597</v>
      </c>
      <c r="S3225" t="s">
        <v>92</v>
      </c>
      <c r="T3225" s="3" t="s">
        <v>57</v>
      </c>
      <c r="U3225" s="4">
        <v>61776.13</v>
      </c>
      <c r="V3225" t="s">
        <v>2352</v>
      </c>
      <c r="W3225" s="3" t="b">
        <v>0</v>
      </c>
      <c r="X3225" s="3" t="b">
        <v>1</v>
      </c>
      <c r="Y3225" t="s">
        <v>13598</v>
      </c>
      <c r="Z3225" t="s">
        <v>23012</v>
      </c>
      <c r="AA3225" t="s">
        <v>11950</v>
      </c>
    </row>
    <row r="3226" spans="1:27" x14ac:dyDescent="0.3">
      <c r="A3226">
        <f t="shared" si="869"/>
        <v>3225</v>
      </c>
      <c r="B3226" t="s">
        <v>13599</v>
      </c>
      <c r="C3226" t="s">
        <v>13600</v>
      </c>
      <c r="D3226" t="str">
        <f t="shared" si="861"/>
        <v>Lettie Menhci</v>
      </c>
      <c r="E3226" s="3" t="s">
        <v>769</v>
      </c>
      <c r="F3226">
        <v>65</v>
      </c>
      <c r="G3226" s="1">
        <v>44885</v>
      </c>
      <c r="H3226" s="2">
        <f t="shared" si="862"/>
        <v>20</v>
      </c>
      <c r="I3226" s="2">
        <f t="shared" si="863"/>
        <v>11</v>
      </c>
      <c r="J3226" s="2">
        <f t="shared" si="864"/>
        <v>2022</v>
      </c>
      <c r="K3226" s="1">
        <f t="shared" ref="K3226:K3232" si="872">G3226+8</f>
        <v>44893</v>
      </c>
      <c r="L3226" s="2">
        <f t="shared" si="865"/>
        <v>28</v>
      </c>
      <c r="M3226" s="2">
        <f t="shared" si="866"/>
        <v>11</v>
      </c>
      <c r="N3226" s="2">
        <f t="shared" si="867"/>
        <v>2022</v>
      </c>
      <c r="O3226" s="2">
        <f t="shared" si="868"/>
        <v>8</v>
      </c>
      <c r="P3226" t="s">
        <v>33</v>
      </c>
      <c r="Q3226" t="s">
        <v>34</v>
      </c>
      <c r="R3226" t="s">
        <v>13601</v>
      </c>
      <c r="S3226" t="s">
        <v>100</v>
      </c>
      <c r="T3226" s="3" t="s">
        <v>23012</v>
      </c>
      <c r="U3226" s="4">
        <v>2552.36</v>
      </c>
      <c r="V3226" t="s">
        <v>854</v>
      </c>
      <c r="W3226" s="3" t="b">
        <v>0</v>
      </c>
      <c r="X3226" s="3" t="b">
        <v>1</v>
      </c>
      <c r="Y3226" t="s">
        <v>13602</v>
      </c>
      <c r="Z3226" t="s">
        <v>23012</v>
      </c>
      <c r="AA3226" t="s">
        <v>6165</v>
      </c>
    </row>
    <row r="3227" spans="1:27" x14ac:dyDescent="0.3">
      <c r="A3227">
        <f t="shared" si="869"/>
        <v>3226</v>
      </c>
      <c r="B3227" t="s">
        <v>4069</v>
      </c>
      <c r="C3227" t="s">
        <v>13603</v>
      </c>
      <c r="D3227" t="str">
        <f t="shared" si="861"/>
        <v>Dulcea Penke</v>
      </c>
      <c r="E3227" s="3" t="s">
        <v>32</v>
      </c>
      <c r="F3227">
        <v>96</v>
      </c>
      <c r="G3227" s="1">
        <v>44810</v>
      </c>
      <c r="H3227" s="2">
        <f t="shared" si="862"/>
        <v>6</v>
      </c>
      <c r="I3227" s="2">
        <f t="shared" si="863"/>
        <v>9</v>
      </c>
      <c r="J3227" s="2">
        <f t="shared" si="864"/>
        <v>2022</v>
      </c>
      <c r="K3227" s="1">
        <f t="shared" si="872"/>
        <v>44818</v>
      </c>
      <c r="L3227" s="2">
        <f t="shared" si="865"/>
        <v>14</v>
      </c>
      <c r="M3227" s="2">
        <f t="shared" si="866"/>
        <v>9</v>
      </c>
      <c r="N3227" s="2">
        <f t="shared" si="867"/>
        <v>2022</v>
      </c>
      <c r="O3227" s="2">
        <f t="shared" si="868"/>
        <v>8</v>
      </c>
      <c r="P3227" t="s">
        <v>73</v>
      </c>
      <c r="Q3227" t="s">
        <v>90</v>
      </c>
      <c r="R3227" t="s">
        <v>13604</v>
      </c>
      <c r="S3227" t="s">
        <v>56</v>
      </c>
      <c r="T3227" s="3" t="s">
        <v>57</v>
      </c>
      <c r="U3227" s="4">
        <v>38025.620000000003</v>
      </c>
      <c r="V3227" t="s">
        <v>4329</v>
      </c>
      <c r="W3227" s="3" t="s">
        <v>23011</v>
      </c>
      <c r="X3227" s="3" t="b">
        <v>0</v>
      </c>
      <c r="Y3227" t="s">
        <v>13605</v>
      </c>
      <c r="Z3227" t="s">
        <v>23012</v>
      </c>
      <c r="AA3227" t="s">
        <v>749</v>
      </c>
    </row>
    <row r="3228" spans="1:27" x14ac:dyDescent="0.3">
      <c r="A3228">
        <f t="shared" si="869"/>
        <v>3227</v>
      </c>
      <c r="B3228" t="s">
        <v>10279</v>
      </c>
      <c r="C3228" t="s">
        <v>13606</v>
      </c>
      <c r="D3228" t="str">
        <f t="shared" si="861"/>
        <v>Birdie Gurney</v>
      </c>
      <c r="E3228" s="3" t="s">
        <v>32</v>
      </c>
      <c r="F3228">
        <v>3</v>
      </c>
      <c r="G3228" s="1">
        <v>44840</v>
      </c>
      <c r="H3228" s="2">
        <f t="shared" si="862"/>
        <v>6</v>
      </c>
      <c r="I3228" s="2">
        <f t="shared" si="863"/>
        <v>10</v>
      </c>
      <c r="J3228" s="2">
        <f t="shared" si="864"/>
        <v>2022</v>
      </c>
      <c r="K3228" s="1">
        <f t="shared" si="872"/>
        <v>44848</v>
      </c>
      <c r="L3228" s="2">
        <f t="shared" si="865"/>
        <v>14</v>
      </c>
      <c r="M3228" s="2">
        <f t="shared" si="866"/>
        <v>10</v>
      </c>
      <c r="N3228" s="2">
        <f t="shared" si="867"/>
        <v>2022</v>
      </c>
      <c r="O3228" s="2">
        <f t="shared" si="868"/>
        <v>8</v>
      </c>
      <c r="P3228" t="s">
        <v>22</v>
      </c>
      <c r="Q3228" t="s">
        <v>126</v>
      </c>
      <c r="R3228" t="s">
        <v>13607</v>
      </c>
      <c r="S3228" t="s">
        <v>76</v>
      </c>
      <c r="T3228" s="3" t="s">
        <v>133</v>
      </c>
      <c r="U3228" s="4">
        <v>14560.97</v>
      </c>
      <c r="V3228" t="s">
        <v>468</v>
      </c>
      <c r="W3228" s="3" t="b">
        <v>0</v>
      </c>
      <c r="X3228" s="3" t="b">
        <v>0</v>
      </c>
      <c r="Y3228" t="s">
        <v>13608</v>
      </c>
      <c r="Z3228" t="s">
        <v>13609</v>
      </c>
      <c r="AA3228" t="s">
        <v>1786</v>
      </c>
    </row>
    <row r="3229" spans="1:27" x14ac:dyDescent="0.3">
      <c r="A3229">
        <f t="shared" si="869"/>
        <v>3228</v>
      </c>
      <c r="B3229" t="s">
        <v>4654</v>
      </c>
      <c r="D3229" t="str">
        <f t="shared" si="861"/>
        <v xml:space="preserve">Ailbert </v>
      </c>
      <c r="E3229" s="3" t="s">
        <v>43</v>
      </c>
      <c r="F3229">
        <v>75</v>
      </c>
      <c r="G3229" s="1">
        <v>44612</v>
      </c>
      <c r="H3229" s="2">
        <f t="shared" si="862"/>
        <v>20</v>
      </c>
      <c r="I3229" s="2">
        <f t="shared" si="863"/>
        <v>2</v>
      </c>
      <c r="J3229" s="2">
        <f t="shared" si="864"/>
        <v>2022</v>
      </c>
      <c r="K3229" s="1">
        <f t="shared" si="872"/>
        <v>44620</v>
      </c>
      <c r="L3229" s="2">
        <f t="shared" si="865"/>
        <v>28</v>
      </c>
      <c r="M3229" s="2">
        <f t="shared" si="866"/>
        <v>2</v>
      </c>
      <c r="N3229" s="2">
        <f t="shared" si="867"/>
        <v>2022</v>
      </c>
      <c r="O3229" s="2">
        <f t="shared" si="868"/>
        <v>8</v>
      </c>
      <c r="P3229" t="s">
        <v>22</v>
      </c>
      <c r="Q3229" t="s">
        <v>34</v>
      </c>
      <c r="R3229" t="s">
        <v>13610</v>
      </c>
      <c r="S3229" t="s">
        <v>146</v>
      </c>
      <c r="T3229" s="3" t="s">
        <v>133</v>
      </c>
      <c r="U3229" s="4">
        <v>37237.11</v>
      </c>
      <c r="V3229" t="s">
        <v>3466</v>
      </c>
      <c r="W3229" s="3" t="b">
        <v>1</v>
      </c>
      <c r="X3229" s="3" t="b">
        <v>1</v>
      </c>
      <c r="Y3229" t="s">
        <v>13611</v>
      </c>
      <c r="Z3229" t="s">
        <v>23012</v>
      </c>
      <c r="AA3229" t="s">
        <v>1243</v>
      </c>
    </row>
    <row r="3230" spans="1:27" x14ac:dyDescent="0.3">
      <c r="A3230">
        <f t="shared" si="869"/>
        <v>3229</v>
      </c>
      <c r="B3230" t="s">
        <v>488</v>
      </c>
      <c r="C3230" t="s">
        <v>13612</v>
      </c>
      <c r="D3230" t="str">
        <f t="shared" si="861"/>
        <v>Ruby Edgett</v>
      </c>
      <c r="E3230" s="3" t="s">
        <v>235</v>
      </c>
      <c r="F3230">
        <v>80</v>
      </c>
      <c r="G3230" s="1">
        <v>44851</v>
      </c>
      <c r="H3230" s="2">
        <f t="shared" si="862"/>
        <v>17</v>
      </c>
      <c r="I3230" s="2">
        <f t="shared" si="863"/>
        <v>10</v>
      </c>
      <c r="J3230" s="2">
        <f t="shared" si="864"/>
        <v>2022</v>
      </c>
      <c r="K3230" s="1">
        <f t="shared" si="872"/>
        <v>44859</v>
      </c>
      <c r="L3230" s="2">
        <f t="shared" si="865"/>
        <v>25</v>
      </c>
      <c r="M3230" s="2">
        <f t="shared" si="866"/>
        <v>10</v>
      </c>
      <c r="N3230" s="2">
        <f t="shared" si="867"/>
        <v>2022</v>
      </c>
      <c r="O3230" s="2">
        <f t="shared" si="868"/>
        <v>8</v>
      </c>
      <c r="P3230" t="s">
        <v>73</v>
      </c>
      <c r="Q3230" t="s">
        <v>45</v>
      </c>
      <c r="R3230" t="s">
        <v>13613</v>
      </c>
      <c r="S3230" t="s">
        <v>146</v>
      </c>
      <c r="T3230" s="3" t="s">
        <v>83</v>
      </c>
      <c r="U3230" s="4">
        <v>31127.84</v>
      </c>
      <c r="V3230" t="s">
        <v>1483</v>
      </c>
      <c r="W3230" s="3" t="b">
        <v>0</v>
      </c>
      <c r="X3230" s="3" t="b">
        <v>0</v>
      </c>
      <c r="Y3230" t="s">
        <v>13614</v>
      </c>
      <c r="Z3230" t="s">
        <v>23012</v>
      </c>
      <c r="AA3230" t="s">
        <v>4057</v>
      </c>
    </row>
    <row r="3231" spans="1:27" x14ac:dyDescent="0.3">
      <c r="A3231">
        <f t="shared" si="869"/>
        <v>3230</v>
      </c>
      <c r="B3231" t="s">
        <v>4654</v>
      </c>
      <c r="C3231" t="s">
        <v>13615</v>
      </c>
      <c r="D3231" t="str">
        <f t="shared" si="861"/>
        <v>Ailbert Girdler</v>
      </c>
      <c r="E3231" s="3" t="s">
        <v>43</v>
      </c>
      <c r="F3231">
        <v>11</v>
      </c>
      <c r="G3231" s="1">
        <v>44905</v>
      </c>
      <c r="H3231" s="2">
        <f t="shared" si="862"/>
        <v>10</v>
      </c>
      <c r="I3231" s="2">
        <f t="shared" si="863"/>
        <v>12</v>
      </c>
      <c r="J3231" s="2">
        <f t="shared" si="864"/>
        <v>2022</v>
      </c>
      <c r="K3231" s="1">
        <f t="shared" si="872"/>
        <v>44913</v>
      </c>
      <c r="L3231" s="2">
        <f t="shared" si="865"/>
        <v>18</v>
      </c>
      <c r="M3231" s="2">
        <f t="shared" si="866"/>
        <v>12</v>
      </c>
      <c r="N3231" s="2">
        <f t="shared" si="867"/>
        <v>2022</v>
      </c>
      <c r="O3231" s="2">
        <f t="shared" si="868"/>
        <v>8</v>
      </c>
      <c r="P3231" t="s">
        <v>73</v>
      </c>
      <c r="Q3231" t="s">
        <v>119</v>
      </c>
      <c r="R3231" t="s">
        <v>13616</v>
      </c>
      <c r="S3231" t="s">
        <v>76</v>
      </c>
      <c r="T3231" s="3" t="s">
        <v>66</v>
      </c>
      <c r="U3231" s="4">
        <v>59960.73</v>
      </c>
      <c r="V3231" t="s">
        <v>818</v>
      </c>
      <c r="W3231" s="3" t="b">
        <v>0</v>
      </c>
      <c r="X3231" s="3" t="b">
        <v>1</v>
      </c>
      <c r="Y3231" t="s">
        <v>13617</v>
      </c>
      <c r="Z3231" t="s">
        <v>23012</v>
      </c>
      <c r="AA3231" t="s">
        <v>13618</v>
      </c>
    </row>
    <row r="3232" spans="1:27" x14ac:dyDescent="0.3">
      <c r="A3232">
        <f t="shared" si="869"/>
        <v>3231</v>
      </c>
      <c r="B3232" t="s">
        <v>10807</v>
      </c>
      <c r="C3232" t="s">
        <v>13619</v>
      </c>
      <c r="D3232" t="str">
        <f t="shared" si="861"/>
        <v>Abram McDill</v>
      </c>
      <c r="E3232" s="3" t="s">
        <v>43</v>
      </c>
      <c r="F3232">
        <v>60</v>
      </c>
      <c r="G3232" s="1">
        <v>44735</v>
      </c>
      <c r="H3232" s="2">
        <f t="shared" si="862"/>
        <v>23</v>
      </c>
      <c r="I3232" s="2">
        <f t="shared" si="863"/>
        <v>6</v>
      </c>
      <c r="J3232" s="2">
        <f t="shared" si="864"/>
        <v>2022</v>
      </c>
      <c r="K3232" s="1">
        <f t="shared" si="872"/>
        <v>44743</v>
      </c>
      <c r="L3232" s="2">
        <f t="shared" si="865"/>
        <v>1</v>
      </c>
      <c r="M3232" s="2">
        <f t="shared" si="866"/>
        <v>7</v>
      </c>
      <c r="N3232" s="2">
        <f t="shared" si="867"/>
        <v>2022</v>
      </c>
      <c r="O3232" s="2">
        <f t="shared" si="868"/>
        <v>8</v>
      </c>
      <c r="P3232" t="s">
        <v>73</v>
      </c>
      <c r="Q3232" t="s">
        <v>90</v>
      </c>
      <c r="R3232" t="s">
        <v>13620</v>
      </c>
      <c r="S3232" t="s">
        <v>76</v>
      </c>
      <c r="T3232" s="3" t="s">
        <v>57</v>
      </c>
      <c r="U3232" s="4">
        <v>29284.27</v>
      </c>
      <c r="V3232" t="s">
        <v>6103</v>
      </c>
      <c r="W3232" s="3" t="s">
        <v>23011</v>
      </c>
      <c r="X3232" s="3" t="b">
        <v>0</v>
      </c>
      <c r="Y3232" t="s">
        <v>13621</v>
      </c>
      <c r="Z3232" t="s">
        <v>23012</v>
      </c>
      <c r="AA3232" t="s">
        <v>470</v>
      </c>
    </row>
    <row r="3233" spans="1:27" x14ac:dyDescent="0.3">
      <c r="A3233">
        <f t="shared" si="869"/>
        <v>3232</v>
      </c>
      <c r="B3233" t="s">
        <v>13622</v>
      </c>
      <c r="D3233" t="str">
        <f t="shared" si="861"/>
        <v xml:space="preserve">Whitby </v>
      </c>
      <c r="E3233" s="3" t="s">
        <v>43</v>
      </c>
      <c r="F3233">
        <v>75</v>
      </c>
      <c r="G3233" s="1">
        <v>44562</v>
      </c>
      <c r="H3233" s="2">
        <f t="shared" si="862"/>
        <v>1</v>
      </c>
      <c r="I3233" s="2">
        <f t="shared" si="863"/>
        <v>1</v>
      </c>
      <c r="J3233" s="2">
        <f t="shared" si="864"/>
        <v>2022</v>
      </c>
      <c r="K3233" s="1">
        <v>44768</v>
      </c>
      <c r="L3233" s="2">
        <f t="shared" si="865"/>
        <v>26</v>
      </c>
      <c r="M3233" s="2">
        <f t="shared" si="866"/>
        <v>7</v>
      </c>
      <c r="N3233" s="2">
        <f t="shared" si="867"/>
        <v>2022</v>
      </c>
      <c r="O3233" s="2">
        <f t="shared" si="868"/>
        <v>206</v>
      </c>
      <c r="P3233" t="s">
        <v>44</v>
      </c>
      <c r="Q3233" t="s">
        <v>54</v>
      </c>
      <c r="R3233" t="s">
        <v>13623</v>
      </c>
      <c r="S3233" t="s">
        <v>146</v>
      </c>
      <c r="T3233" s="3" t="s">
        <v>47</v>
      </c>
      <c r="U3233" s="4">
        <v>57294.21</v>
      </c>
      <c r="V3233" t="s">
        <v>1385</v>
      </c>
      <c r="W3233" s="3" t="s">
        <v>23011</v>
      </c>
      <c r="X3233" s="3" t="s">
        <v>23011</v>
      </c>
      <c r="Y3233" t="s">
        <v>13624</v>
      </c>
      <c r="Z3233" t="s">
        <v>23012</v>
      </c>
      <c r="AA3233" t="s">
        <v>13625</v>
      </c>
    </row>
    <row r="3234" spans="1:27" x14ac:dyDescent="0.3">
      <c r="A3234">
        <f t="shared" si="869"/>
        <v>3233</v>
      </c>
      <c r="B3234" t="s">
        <v>13626</v>
      </c>
      <c r="C3234" t="s">
        <v>13627</v>
      </c>
      <c r="D3234" t="str">
        <f t="shared" si="861"/>
        <v>Honey Allwood</v>
      </c>
      <c r="E3234" s="3" t="s">
        <v>32</v>
      </c>
      <c r="F3234">
        <v>81</v>
      </c>
      <c r="G3234" s="1">
        <v>44644</v>
      </c>
      <c r="H3234" s="2">
        <f t="shared" si="862"/>
        <v>24</v>
      </c>
      <c r="I3234" s="2">
        <f t="shared" si="863"/>
        <v>3</v>
      </c>
      <c r="J3234" s="2">
        <f t="shared" si="864"/>
        <v>2022</v>
      </c>
      <c r="K3234" s="1">
        <v>44715</v>
      </c>
      <c r="L3234" s="2">
        <f t="shared" si="865"/>
        <v>3</v>
      </c>
      <c r="M3234" s="2">
        <f t="shared" si="866"/>
        <v>6</v>
      </c>
      <c r="N3234" s="2">
        <f t="shared" si="867"/>
        <v>2022</v>
      </c>
      <c r="O3234" s="2">
        <f t="shared" si="868"/>
        <v>71</v>
      </c>
      <c r="P3234" t="s">
        <v>63</v>
      </c>
      <c r="Q3234" t="s">
        <v>23</v>
      </c>
      <c r="R3234" t="s">
        <v>13628</v>
      </c>
      <c r="S3234" t="s">
        <v>146</v>
      </c>
      <c r="T3234" s="3" t="s">
        <v>37</v>
      </c>
      <c r="U3234" s="4">
        <v>61722.1</v>
      </c>
      <c r="V3234" t="s">
        <v>920</v>
      </c>
      <c r="W3234" s="3" t="b">
        <v>1</v>
      </c>
      <c r="X3234" s="3" t="s">
        <v>23011</v>
      </c>
      <c r="Y3234" t="s">
        <v>13629</v>
      </c>
      <c r="Z3234" t="s">
        <v>23012</v>
      </c>
      <c r="AA3234" t="s">
        <v>13630</v>
      </c>
    </row>
    <row r="3235" spans="1:27" x14ac:dyDescent="0.3">
      <c r="A3235">
        <f t="shared" si="869"/>
        <v>3234</v>
      </c>
      <c r="B3235" t="s">
        <v>13631</v>
      </c>
      <c r="C3235" t="s">
        <v>13632</v>
      </c>
      <c r="D3235" t="str">
        <f t="shared" si="861"/>
        <v>Daniella Robertz</v>
      </c>
      <c r="E3235" s="3" t="s">
        <v>222</v>
      </c>
      <c r="F3235">
        <v>13</v>
      </c>
      <c r="G3235" s="1">
        <v>44622</v>
      </c>
      <c r="H3235" s="2">
        <f t="shared" si="862"/>
        <v>2</v>
      </c>
      <c r="I3235" s="2">
        <f t="shared" si="863"/>
        <v>3</v>
      </c>
      <c r="J3235" s="2">
        <f t="shared" si="864"/>
        <v>2022</v>
      </c>
      <c r="K3235" s="1">
        <v>44739</v>
      </c>
      <c r="L3235" s="2">
        <f t="shared" si="865"/>
        <v>27</v>
      </c>
      <c r="M3235" s="2">
        <f t="shared" si="866"/>
        <v>6</v>
      </c>
      <c r="N3235" s="2">
        <f t="shared" si="867"/>
        <v>2022</v>
      </c>
      <c r="O3235" s="2">
        <f t="shared" si="868"/>
        <v>117</v>
      </c>
      <c r="P3235" t="s">
        <v>118</v>
      </c>
      <c r="Q3235" t="s">
        <v>54</v>
      </c>
      <c r="R3235" t="s">
        <v>13633</v>
      </c>
      <c r="S3235" t="s">
        <v>100</v>
      </c>
      <c r="T3235" s="3" t="s">
        <v>57</v>
      </c>
      <c r="U3235" s="4">
        <v>29174.38</v>
      </c>
      <c r="V3235" t="s">
        <v>898</v>
      </c>
      <c r="W3235" s="3" t="s">
        <v>23011</v>
      </c>
      <c r="X3235" s="3" t="b">
        <v>1</v>
      </c>
      <c r="Y3235" t="s">
        <v>13634</v>
      </c>
      <c r="Z3235" t="s">
        <v>23012</v>
      </c>
      <c r="AA3235" t="s">
        <v>13635</v>
      </c>
    </row>
    <row r="3236" spans="1:27" x14ac:dyDescent="0.3">
      <c r="A3236">
        <f t="shared" si="869"/>
        <v>3235</v>
      </c>
      <c r="B3236" t="s">
        <v>13636</v>
      </c>
      <c r="C3236" t="s">
        <v>13637</v>
      </c>
      <c r="D3236" t="str">
        <f t="shared" si="861"/>
        <v>Pierson Pessold</v>
      </c>
      <c r="E3236" s="3" t="s">
        <v>43</v>
      </c>
      <c r="F3236">
        <v>48</v>
      </c>
      <c r="G3236" s="1">
        <v>44591</v>
      </c>
      <c r="H3236" s="2">
        <f t="shared" si="862"/>
        <v>30</v>
      </c>
      <c r="I3236" s="2">
        <f t="shared" si="863"/>
        <v>1</v>
      </c>
      <c r="J3236" s="2">
        <f t="shared" si="864"/>
        <v>2022</v>
      </c>
      <c r="K3236" s="1">
        <v>44874</v>
      </c>
      <c r="L3236" s="2">
        <f t="shared" si="865"/>
        <v>9</v>
      </c>
      <c r="M3236" s="2">
        <f t="shared" si="866"/>
        <v>11</v>
      </c>
      <c r="N3236" s="2">
        <f t="shared" si="867"/>
        <v>2022</v>
      </c>
      <c r="O3236" s="2">
        <f t="shared" si="868"/>
        <v>283</v>
      </c>
      <c r="P3236" t="s">
        <v>63</v>
      </c>
      <c r="Q3236" t="s">
        <v>90</v>
      </c>
      <c r="R3236" t="s">
        <v>13638</v>
      </c>
      <c r="S3236" t="s">
        <v>177</v>
      </c>
      <c r="T3236" s="3" t="s">
        <v>37</v>
      </c>
      <c r="U3236" s="4">
        <v>34520.92</v>
      </c>
      <c r="V3236" t="s">
        <v>938</v>
      </c>
      <c r="W3236" s="3" t="s">
        <v>23011</v>
      </c>
      <c r="X3236" s="3" t="s">
        <v>23011</v>
      </c>
      <c r="Y3236" t="s">
        <v>13639</v>
      </c>
      <c r="Z3236" t="s">
        <v>23012</v>
      </c>
      <c r="AA3236" t="s">
        <v>1140</v>
      </c>
    </row>
    <row r="3237" spans="1:27" x14ac:dyDescent="0.3">
      <c r="A3237">
        <f t="shared" si="869"/>
        <v>3236</v>
      </c>
      <c r="B3237" t="s">
        <v>13640</v>
      </c>
      <c r="C3237" t="s">
        <v>13641</v>
      </c>
      <c r="D3237" t="str">
        <f t="shared" si="861"/>
        <v>Otis Woodyear</v>
      </c>
      <c r="E3237" s="3" t="s">
        <v>43</v>
      </c>
      <c r="F3237">
        <v>98</v>
      </c>
      <c r="G3237" s="1">
        <v>44849</v>
      </c>
      <c r="H3237" s="2">
        <f t="shared" si="862"/>
        <v>15</v>
      </c>
      <c r="I3237" s="2">
        <f t="shared" si="863"/>
        <v>10</v>
      </c>
      <c r="J3237" s="2">
        <f t="shared" si="864"/>
        <v>2022</v>
      </c>
      <c r="K3237" s="1">
        <v>44863</v>
      </c>
      <c r="L3237" s="2">
        <f t="shared" si="865"/>
        <v>29</v>
      </c>
      <c r="M3237" s="2">
        <f t="shared" si="866"/>
        <v>10</v>
      </c>
      <c r="N3237" s="2">
        <f t="shared" si="867"/>
        <v>2022</v>
      </c>
      <c r="O3237" s="2">
        <f t="shared" si="868"/>
        <v>14</v>
      </c>
      <c r="P3237" t="s">
        <v>73</v>
      </c>
      <c r="Q3237" t="s">
        <v>54</v>
      </c>
      <c r="R3237" t="s">
        <v>13642</v>
      </c>
      <c r="S3237" t="s">
        <v>92</v>
      </c>
      <c r="T3237" s="3" t="s">
        <v>57</v>
      </c>
      <c r="U3237" s="4">
        <v>96314.17</v>
      </c>
      <c r="V3237" t="s">
        <v>2764</v>
      </c>
      <c r="W3237" s="3" t="b">
        <v>1</v>
      </c>
      <c r="X3237" s="3" t="b">
        <v>1</v>
      </c>
      <c r="Y3237" t="s">
        <v>13643</v>
      </c>
      <c r="Z3237" t="s">
        <v>23012</v>
      </c>
      <c r="AA3237" t="s">
        <v>201</v>
      </c>
    </row>
    <row r="3238" spans="1:27" x14ac:dyDescent="0.3">
      <c r="A3238">
        <f t="shared" si="869"/>
        <v>3237</v>
      </c>
      <c r="B3238" t="s">
        <v>13644</v>
      </c>
      <c r="C3238" t="s">
        <v>13645</v>
      </c>
      <c r="D3238" t="str">
        <f t="shared" si="861"/>
        <v>Tristan Ives</v>
      </c>
      <c r="E3238" s="3" t="s">
        <v>235</v>
      </c>
      <c r="F3238">
        <v>14</v>
      </c>
      <c r="G3238" s="1">
        <v>44617</v>
      </c>
      <c r="H3238" s="2">
        <f t="shared" si="862"/>
        <v>25</v>
      </c>
      <c r="I3238" s="2">
        <f t="shared" si="863"/>
        <v>2</v>
      </c>
      <c r="J3238" s="2">
        <f t="shared" si="864"/>
        <v>2022</v>
      </c>
      <c r="K3238" s="1">
        <v>44730</v>
      </c>
      <c r="L3238" s="2">
        <f t="shared" si="865"/>
        <v>18</v>
      </c>
      <c r="M3238" s="2">
        <f t="shared" si="866"/>
        <v>6</v>
      </c>
      <c r="N3238" s="2">
        <f t="shared" si="867"/>
        <v>2022</v>
      </c>
      <c r="O3238" s="2">
        <f t="shared" si="868"/>
        <v>113</v>
      </c>
      <c r="P3238" t="s">
        <v>44</v>
      </c>
      <c r="Q3238" t="s">
        <v>197</v>
      </c>
      <c r="R3238" t="s">
        <v>13646</v>
      </c>
      <c r="S3238" t="s">
        <v>100</v>
      </c>
      <c r="T3238" s="3" t="s">
        <v>23012</v>
      </c>
      <c r="U3238" s="4">
        <v>4954.29</v>
      </c>
      <c r="V3238" t="s">
        <v>4704</v>
      </c>
      <c r="W3238" s="3" t="b">
        <v>1</v>
      </c>
      <c r="X3238" s="3" t="b">
        <v>1</v>
      </c>
      <c r="Y3238" t="s">
        <v>13647</v>
      </c>
      <c r="Z3238" t="s">
        <v>23012</v>
      </c>
      <c r="AA3238" t="s">
        <v>4644</v>
      </c>
    </row>
    <row r="3239" spans="1:27" x14ac:dyDescent="0.3">
      <c r="A3239">
        <f t="shared" si="869"/>
        <v>3238</v>
      </c>
      <c r="B3239" t="s">
        <v>13648</v>
      </c>
      <c r="D3239" t="str">
        <f t="shared" si="861"/>
        <v xml:space="preserve">Zebedee </v>
      </c>
      <c r="E3239" s="3" t="s">
        <v>43</v>
      </c>
      <c r="F3239">
        <v>21</v>
      </c>
      <c r="G3239" s="1">
        <v>44652</v>
      </c>
      <c r="H3239" s="2">
        <f t="shared" si="862"/>
        <v>1</v>
      </c>
      <c r="I3239" s="2">
        <f t="shared" si="863"/>
        <v>4</v>
      </c>
      <c r="J3239" s="2">
        <f t="shared" si="864"/>
        <v>2022</v>
      </c>
      <c r="K3239" s="1">
        <v>44663</v>
      </c>
      <c r="L3239" s="2">
        <f t="shared" si="865"/>
        <v>12</v>
      </c>
      <c r="M3239" s="2">
        <f t="shared" si="866"/>
        <v>4</v>
      </c>
      <c r="N3239" s="2">
        <f t="shared" si="867"/>
        <v>2022</v>
      </c>
      <c r="O3239" s="2">
        <f t="shared" si="868"/>
        <v>11</v>
      </c>
      <c r="P3239" t="s">
        <v>33</v>
      </c>
      <c r="Q3239" t="s">
        <v>126</v>
      </c>
      <c r="R3239" t="s">
        <v>13649</v>
      </c>
      <c r="S3239" t="s">
        <v>146</v>
      </c>
      <c r="T3239" s="3" t="s">
        <v>37</v>
      </c>
      <c r="U3239" s="4">
        <v>55368.69</v>
      </c>
      <c r="V3239" t="s">
        <v>2012</v>
      </c>
      <c r="W3239" s="3" t="b">
        <v>0</v>
      </c>
      <c r="X3239" s="3" t="b">
        <v>1</v>
      </c>
      <c r="Y3239" t="s">
        <v>13650</v>
      </c>
      <c r="Z3239" t="s">
        <v>23012</v>
      </c>
      <c r="AA3239" t="s">
        <v>3488</v>
      </c>
    </row>
    <row r="3240" spans="1:27" x14ac:dyDescent="0.3">
      <c r="A3240">
        <f t="shared" si="869"/>
        <v>3239</v>
      </c>
      <c r="B3240" t="s">
        <v>13651</v>
      </c>
      <c r="C3240" t="s">
        <v>8466</v>
      </c>
      <c r="D3240" t="str">
        <f t="shared" si="861"/>
        <v>Trev Pearne</v>
      </c>
      <c r="E3240" s="3" t="s">
        <v>43</v>
      </c>
      <c r="F3240">
        <v>26</v>
      </c>
      <c r="G3240" s="1">
        <v>44825</v>
      </c>
      <c r="H3240" s="2">
        <f t="shared" si="862"/>
        <v>21</v>
      </c>
      <c r="I3240" s="2">
        <f t="shared" si="863"/>
        <v>9</v>
      </c>
      <c r="J3240" s="2">
        <f t="shared" si="864"/>
        <v>2022</v>
      </c>
      <c r="K3240" s="1">
        <f>G3240+8</f>
        <v>44833</v>
      </c>
      <c r="L3240" s="2">
        <f t="shared" si="865"/>
        <v>29</v>
      </c>
      <c r="M3240" s="2">
        <f t="shared" si="866"/>
        <v>9</v>
      </c>
      <c r="N3240" s="2">
        <f t="shared" si="867"/>
        <v>2022</v>
      </c>
      <c r="O3240" s="2">
        <f t="shared" si="868"/>
        <v>8</v>
      </c>
      <c r="P3240" t="s">
        <v>73</v>
      </c>
      <c r="Q3240" t="s">
        <v>197</v>
      </c>
      <c r="R3240" t="s">
        <v>13652</v>
      </c>
      <c r="S3240" t="s">
        <v>177</v>
      </c>
      <c r="T3240" s="3" t="s">
        <v>133</v>
      </c>
      <c r="U3240" s="4">
        <v>10652.16</v>
      </c>
      <c r="V3240" t="s">
        <v>614</v>
      </c>
      <c r="W3240" s="3" t="b">
        <v>1</v>
      </c>
      <c r="X3240" s="3" t="b">
        <v>1</v>
      </c>
      <c r="Y3240" t="s">
        <v>13653</v>
      </c>
      <c r="Z3240" t="s">
        <v>23012</v>
      </c>
      <c r="AA3240" t="s">
        <v>4277</v>
      </c>
    </row>
    <row r="3241" spans="1:27" x14ac:dyDescent="0.3">
      <c r="A3241">
        <f t="shared" si="869"/>
        <v>3240</v>
      </c>
      <c r="B3241" t="s">
        <v>7134</v>
      </c>
      <c r="C3241" t="s">
        <v>13654</v>
      </c>
      <c r="D3241" t="str">
        <f t="shared" si="861"/>
        <v>Dallas Skewes</v>
      </c>
      <c r="E3241" s="3" t="s">
        <v>32</v>
      </c>
      <c r="F3241">
        <v>11</v>
      </c>
      <c r="G3241" s="1">
        <v>44752</v>
      </c>
      <c r="H3241" s="2">
        <f t="shared" si="862"/>
        <v>10</v>
      </c>
      <c r="I3241" s="2">
        <f t="shared" si="863"/>
        <v>7</v>
      </c>
      <c r="J3241" s="2">
        <f t="shared" si="864"/>
        <v>2022</v>
      </c>
      <c r="K3241" s="1">
        <v>44797</v>
      </c>
      <c r="L3241" s="2">
        <f t="shared" si="865"/>
        <v>24</v>
      </c>
      <c r="M3241" s="2">
        <f t="shared" si="866"/>
        <v>8</v>
      </c>
      <c r="N3241" s="2">
        <f t="shared" si="867"/>
        <v>2022</v>
      </c>
      <c r="O3241" s="2">
        <f t="shared" si="868"/>
        <v>45</v>
      </c>
      <c r="P3241" t="s">
        <v>33</v>
      </c>
      <c r="Q3241" t="s">
        <v>90</v>
      </c>
      <c r="R3241" t="s">
        <v>13655</v>
      </c>
      <c r="S3241" t="s">
        <v>146</v>
      </c>
      <c r="T3241" s="3" t="s">
        <v>159</v>
      </c>
      <c r="U3241" s="4">
        <v>39315.760000000002</v>
      </c>
      <c r="V3241" t="s">
        <v>4225</v>
      </c>
      <c r="W3241" s="3" t="b">
        <v>1</v>
      </c>
      <c r="X3241" s="3" t="b">
        <v>1</v>
      </c>
      <c r="Y3241" t="s">
        <v>13656</v>
      </c>
      <c r="Z3241" t="s">
        <v>23012</v>
      </c>
      <c r="AA3241" t="s">
        <v>700</v>
      </c>
    </row>
    <row r="3242" spans="1:27" x14ac:dyDescent="0.3">
      <c r="A3242">
        <f t="shared" si="869"/>
        <v>3241</v>
      </c>
      <c r="B3242" t="s">
        <v>13657</v>
      </c>
      <c r="C3242" t="s">
        <v>13658</v>
      </c>
      <c r="D3242" t="str">
        <f t="shared" si="861"/>
        <v>Leanna Surguine</v>
      </c>
      <c r="E3242" s="3" t="s">
        <v>32</v>
      </c>
      <c r="F3242">
        <v>54</v>
      </c>
      <c r="G3242" s="1">
        <v>44756</v>
      </c>
      <c r="H3242" s="2">
        <f t="shared" si="862"/>
        <v>14</v>
      </c>
      <c r="I3242" s="2">
        <f t="shared" si="863"/>
        <v>7</v>
      </c>
      <c r="J3242" s="2">
        <f t="shared" si="864"/>
        <v>2022</v>
      </c>
      <c r="K3242" s="1">
        <v>44871</v>
      </c>
      <c r="L3242" s="2">
        <f t="shared" si="865"/>
        <v>6</v>
      </c>
      <c r="M3242" s="2">
        <f t="shared" si="866"/>
        <v>11</v>
      </c>
      <c r="N3242" s="2">
        <f t="shared" si="867"/>
        <v>2022</v>
      </c>
      <c r="O3242" s="2">
        <f t="shared" si="868"/>
        <v>115</v>
      </c>
      <c r="P3242" t="s">
        <v>63</v>
      </c>
      <c r="Q3242" t="s">
        <v>126</v>
      </c>
      <c r="R3242" t="s">
        <v>13659</v>
      </c>
      <c r="S3242" t="s">
        <v>25</v>
      </c>
      <c r="T3242" s="3" t="s">
        <v>66</v>
      </c>
      <c r="U3242" s="4">
        <v>90226.74</v>
      </c>
      <c r="V3242" t="s">
        <v>966</v>
      </c>
      <c r="W3242" s="3" t="b">
        <v>1</v>
      </c>
      <c r="X3242" s="3" t="b">
        <v>0</v>
      </c>
      <c r="Y3242" t="s">
        <v>13660</v>
      </c>
      <c r="Z3242" t="s">
        <v>23012</v>
      </c>
      <c r="AA3242" t="s">
        <v>2111</v>
      </c>
    </row>
    <row r="3243" spans="1:27" x14ac:dyDescent="0.3">
      <c r="A3243">
        <f t="shared" si="869"/>
        <v>3242</v>
      </c>
      <c r="B3243" t="s">
        <v>13661</v>
      </c>
      <c r="D3243" t="str">
        <f t="shared" si="861"/>
        <v xml:space="preserve">Crystie </v>
      </c>
      <c r="E3243" s="3" t="s">
        <v>32</v>
      </c>
      <c r="F3243">
        <v>46</v>
      </c>
      <c r="G3243" s="1">
        <v>44658</v>
      </c>
      <c r="H3243" s="2">
        <f t="shared" si="862"/>
        <v>7</v>
      </c>
      <c r="I3243" s="2">
        <f t="shared" si="863"/>
        <v>4</v>
      </c>
      <c r="J3243" s="2">
        <f t="shared" si="864"/>
        <v>2022</v>
      </c>
      <c r="K3243" s="1">
        <v>44748</v>
      </c>
      <c r="L3243" s="2">
        <f t="shared" si="865"/>
        <v>6</v>
      </c>
      <c r="M3243" s="2">
        <f t="shared" si="866"/>
        <v>7</v>
      </c>
      <c r="N3243" s="2">
        <f t="shared" si="867"/>
        <v>2022</v>
      </c>
      <c r="O3243" s="2">
        <f t="shared" si="868"/>
        <v>90</v>
      </c>
      <c r="P3243" t="s">
        <v>22</v>
      </c>
      <c r="Q3243" t="s">
        <v>34</v>
      </c>
      <c r="R3243" t="s">
        <v>13662</v>
      </c>
      <c r="S3243" t="s">
        <v>56</v>
      </c>
      <c r="T3243" s="3" t="s">
        <v>133</v>
      </c>
      <c r="U3243" s="4">
        <v>3853.66</v>
      </c>
      <c r="V3243" t="s">
        <v>578</v>
      </c>
      <c r="W3243" s="3" t="b">
        <v>0</v>
      </c>
      <c r="X3243" s="3" t="b">
        <v>0</v>
      </c>
      <c r="Y3243" t="s">
        <v>13663</v>
      </c>
      <c r="Z3243" t="s">
        <v>23012</v>
      </c>
      <c r="AA3243" t="s">
        <v>286</v>
      </c>
    </row>
    <row r="3244" spans="1:27" x14ac:dyDescent="0.3">
      <c r="A3244">
        <f t="shared" si="869"/>
        <v>3243</v>
      </c>
      <c r="B3244" t="s">
        <v>13664</v>
      </c>
      <c r="C3244" t="s">
        <v>13665</v>
      </c>
      <c r="D3244" t="str">
        <f t="shared" si="861"/>
        <v>Guthry Dewdeny</v>
      </c>
      <c r="E3244" s="3" t="s">
        <v>43</v>
      </c>
      <c r="F3244">
        <v>59</v>
      </c>
      <c r="G3244" s="1">
        <v>44853</v>
      </c>
      <c r="H3244" s="2">
        <f t="shared" si="862"/>
        <v>19</v>
      </c>
      <c r="I3244" s="2">
        <f t="shared" si="863"/>
        <v>10</v>
      </c>
      <c r="J3244" s="2">
        <f t="shared" si="864"/>
        <v>2022</v>
      </c>
      <c r="K3244" s="1">
        <f>G3244+8</f>
        <v>44861</v>
      </c>
      <c r="L3244" s="2">
        <f t="shared" si="865"/>
        <v>27</v>
      </c>
      <c r="M3244" s="2">
        <f t="shared" si="866"/>
        <v>10</v>
      </c>
      <c r="N3244" s="2">
        <f t="shared" si="867"/>
        <v>2022</v>
      </c>
      <c r="O3244" s="2">
        <f t="shared" si="868"/>
        <v>8</v>
      </c>
      <c r="P3244" t="s">
        <v>44</v>
      </c>
      <c r="Q3244" t="s">
        <v>45</v>
      </c>
      <c r="R3244" t="s">
        <v>13666</v>
      </c>
      <c r="S3244" t="s">
        <v>177</v>
      </c>
      <c r="T3244" s="3" t="s">
        <v>159</v>
      </c>
      <c r="U3244" s="4">
        <v>86465.86</v>
      </c>
      <c r="V3244" t="s">
        <v>2754</v>
      </c>
      <c r="W3244" s="3" t="b">
        <v>1</v>
      </c>
      <c r="X3244" s="3" t="b">
        <v>1</v>
      </c>
      <c r="Y3244" t="s">
        <v>13667</v>
      </c>
      <c r="Z3244" t="s">
        <v>1451</v>
      </c>
      <c r="AA3244" t="s">
        <v>2907</v>
      </c>
    </row>
    <row r="3245" spans="1:27" x14ac:dyDescent="0.3">
      <c r="A3245">
        <f t="shared" si="869"/>
        <v>3244</v>
      </c>
      <c r="B3245" t="s">
        <v>13668</v>
      </c>
      <c r="C3245" t="s">
        <v>13669</v>
      </c>
      <c r="D3245" t="str">
        <f t="shared" si="861"/>
        <v>Shea Plunkett</v>
      </c>
      <c r="E3245" s="3" t="s">
        <v>43</v>
      </c>
      <c r="F3245">
        <v>34</v>
      </c>
      <c r="G3245" s="1">
        <v>44698</v>
      </c>
      <c r="H3245" s="2">
        <f t="shared" si="862"/>
        <v>17</v>
      </c>
      <c r="I3245" s="2">
        <f t="shared" si="863"/>
        <v>5</v>
      </c>
      <c r="J3245" s="2">
        <f t="shared" si="864"/>
        <v>2022</v>
      </c>
      <c r="K3245" s="1">
        <v>44732</v>
      </c>
      <c r="L3245" s="2">
        <f t="shared" si="865"/>
        <v>20</v>
      </c>
      <c r="M3245" s="2">
        <f t="shared" si="866"/>
        <v>6</v>
      </c>
      <c r="N3245" s="2">
        <f t="shared" si="867"/>
        <v>2022</v>
      </c>
      <c r="O3245" s="2">
        <f t="shared" si="868"/>
        <v>34</v>
      </c>
      <c r="P3245" t="s">
        <v>22</v>
      </c>
      <c r="Q3245" t="s">
        <v>34</v>
      </c>
      <c r="R3245" t="s">
        <v>13670</v>
      </c>
      <c r="S3245" t="s">
        <v>76</v>
      </c>
      <c r="T3245" s="3" t="s">
        <v>57</v>
      </c>
      <c r="U3245" s="4">
        <v>51094.92</v>
      </c>
      <c r="V3245" t="s">
        <v>2665</v>
      </c>
      <c r="W3245" s="3" t="s">
        <v>23011</v>
      </c>
      <c r="X3245" s="3" t="s">
        <v>23011</v>
      </c>
      <c r="Y3245" t="s">
        <v>13671</v>
      </c>
      <c r="Z3245" t="s">
        <v>8189</v>
      </c>
      <c r="AA3245" t="s">
        <v>11976</v>
      </c>
    </row>
    <row r="3246" spans="1:27" x14ac:dyDescent="0.3">
      <c r="A3246">
        <f t="shared" si="869"/>
        <v>3245</v>
      </c>
      <c r="B3246" t="s">
        <v>13672</v>
      </c>
      <c r="D3246" t="str">
        <f t="shared" si="861"/>
        <v xml:space="preserve">Kara </v>
      </c>
      <c r="E3246" s="3" t="s">
        <v>32</v>
      </c>
      <c r="F3246">
        <v>50</v>
      </c>
      <c r="G3246" s="1">
        <v>44686</v>
      </c>
      <c r="H3246" s="2">
        <f t="shared" si="862"/>
        <v>5</v>
      </c>
      <c r="I3246" s="2">
        <f t="shared" si="863"/>
        <v>5</v>
      </c>
      <c r="J3246" s="2">
        <f t="shared" si="864"/>
        <v>2022</v>
      </c>
      <c r="K3246" s="1">
        <v>44898</v>
      </c>
      <c r="L3246" s="2">
        <f t="shared" si="865"/>
        <v>3</v>
      </c>
      <c r="M3246" s="2">
        <f t="shared" si="866"/>
        <v>12</v>
      </c>
      <c r="N3246" s="2">
        <f t="shared" si="867"/>
        <v>2022</v>
      </c>
      <c r="O3246" s="2">
        <f t="shared" si="868"/>
        <v>212</v>
      </c>
      <c r="P3246" t="s">
        <v>22</v>
      </c>
      <c r="Q3246" t="s">
        <v>126</v>
      </c>
      <c r="R3246" t="s">
        <v>13673</v>
      </c>
      <c r="S3246" t="s">
        <v>36</v>
      </c>
      <c r="T3246" s="3" t="s">
        <v>83</v>
      </c>
      <c r="U3246" s="4">
        <v>3399.35</v>
      </c>
      <c r="V3246" t="s">
        <v>1987</v>
      </c>
      <c r="W3246" s="3" t="b">
        <v>1</v>
      </c>
      <c r="X3246" s="3" t="b">
        <v>0</v>
      </c>
      <c r="Y3246" t="s">
        <v>9478</v>
      </c>
      <c r="Z3246" t="s">
        <v>2444</v>
      </c>
      <c r="AA3246" t="s">
        <v>9969</v>
      </c>
    </row>
    <row r="3247" spans="1:27" x14ac:dyDescent="0.3">
      <c r="A3247">
        <f t="shared" si="869"/>
        <v>3246</v>
      </c>
      <c r="B3247" t="s">
        <v>3110</v>
      </c>
      <c r="C3247" t="s">
        <v>13674</v>
      </c>
      <c r="D3247" t="str">
        <f t="shared" si="861"/>
        <v>Dewain Pickton</v>
      </c>
      <c r="E3247" s="3" t="s">
        <v>43</v>
      </c>
      <c r="F3247">
        <v>50</v>
      </c>
      <c r="G3247" s="1">
        <v>44639</v>
      </c>
      <c r="H3247" s="2">
        <f t="shared" si="862"/>
        <v>19</v>
      </c>
      <c r="I3247" s="2">
        <f t="shared" si="863"/>
        <v>3</v>
      </c>
      <c r="J3247" s="2">
        <f t="shared" si="864"/>
        <v>2022</v>
      </c>
      <c r="K3247" s="1">
        <v>44905</v>
      </c>
      <c r="L3247" s="2">
        <f t="shared" si="865"/>
        <v>10</v>
      </c>
      <c r="M3247" s="2">
        <f t="shared" si="866"/>
        <v>12</v>
      </c>
      <c r="N3247" s="2">
        <f t="shared" si="867"/>
        <v>2022</v>
      </c>
      <c r="O3247" s="2">
        <f t="shared" si="868"/>
        <v>266</v>
      </c>
      <c r="P3247" t="s">
        <v>73</v>
      </c>
      <c r="Q3247" t="s">
        <v>54</v>
      </c>
      <c r="R3247" t="s">
        <v>13675</v>
      </c>
      <c r="S3247" t="s">
        <v>36</v>
      </c>
      <c r="T3247" s="3" t="s">
        <v>66</v>
      </c>
      <c r="U3247" s="4">
        <v>89856.15</v>
      </c>
      <c r="V3247" t="s">
        <v>2754</v>
      </c>
      <c r="W3247" s="3" t="s">
        <v>23011</v>
      </c>
      <c r="X3247" s="3" t="b">
        <v>0</v>
      </c>
      <c r="Y3247" t="s">
        <v>13676</v>
      </c>
      <c r="Z3247" t="s">
        <v>23012</v>
      </c>
      <c r="AA3247" t="s">
        <v>8704</v>
      </c>
    </row>
    <row r="3248" spans="1:27" x14ac:dyDescent="0.3">
      <c r="A3248">
        <f t="shared" si="869"/>
        <v>3247</v>
      </c>
      <c r="B3248" t="s">
        <v>600</v>
      </c>
      <c r="C3248" t="s">
        <v>13677</v>
      </c>
      <c r="D3248" t="str">
        <f t="shared" si="861"/>
        <v>Janina Skunes</v>
      </c>
      <c r="E3248" s="3" t="s">
        <v>21</v>
      </c>
      <c r="F3248">
        <v>76</v>
      </c>
      <c r="G3248" s="1">
        <v>44672</v>
      </c>
      <c r="H3248" s="2">
        <f t="shared" si="862"/>
        <v>21</v>
      </c>
      <c r="I3248" s="2">
        <f t="shared" si="863"/>
        <v>4</v>
      </c>
      <c r="J3248" s="2">
        <f t="shared" si="864"/>
        <v>2022</v>
      </c>
      <c r="K3248" s="1">
        <v>44695</v>
      </c>
      <c r="L3248" s="2">
        <f t="shared" si="865"/>
        <v>14</v>
      </c>
      <c r="M3248" s="2">
        <f t="shared" si="866"/>
        <v>5</v>
      </c>
      <c r="N3248" s="2">
        <f t="shared" si="867"/>
        <v>2022</v>
      </c>
      <c r="O3248" s="2">
        <f t="shared" si="868"/>
        <v>23</v>
      </c>
      <c r="P3248" t="s">
        <v>33</v>
      </c>
      <c r="Q3248" t="s">
        <v>23</v>
      </c>
      <c r="R3248" t="s">
        <v>13678</v>
      </c>
      <c r="S3248" t="s">
        <v>76</v>
      </c>
      <c r="T3248" s="3" t="s">
        <v>57</v>
      </c>
      <c r="U3248" s="4">
        <v>16062.85</v>
      </c>
      <c r="V3248" t="s">
        <v>3537</v>
      </c>
      <c r="W3248" s="3" t="b">
        <v>1</v>
      </c>
      <c r="X3248" s="3" t="b">
        <v>1</v>
      </c>
      <c r="Y3248" t="s">
        <v>13679</v>
      </c>
      <c r="Z3248" t="s">
        <v>23012</v>
      </c>
      <c r="AA3248" t="s">
        <v>219</v>
      </c>
    </row>
    <row r="3249" spans="1:27" x14ac:dyDescent="0.3">
      <c r="A3249">
        <f t="shared" si="869"/>
        <v>3248</v>
      </c>
      <c r="B3249" t="s">
        <v>13680</v>
      </c>
      <c r="C3249" t="s">
        <v>13681</v>
      </c>
      <c r="D3249" t="str">
        <f t="shared" si="861"/>
        <v>Taddeo Hertwell</v>
      </c>
      <c r="E3249" s="3" t="s">
        <v>235</v>
      </c>
      <c r="F3249">
        <v>57</v>
      </c>
      <c r="G3249" s="1">
        <v>44778</v>
      </c>
      <c r="H3249" s="2">
        <f t="shared" si="862"/>
        <v>5</v>
      </c>
      <c r="I3249" s="2">
        <f t="shared" si="863"/>
        <v>8</v>
      </c>
      <c r="J3249" s="2">
        <f t="shared" si="864"/>
        <v>2022</v>
      </c>
      <c r="K3249" s="1">
        <f t="shared" ref="K3249:K3250" si="873">G3249+8</f>
        <v>44786</v>
      </c>
      <c r="L3249" s="2">
        <f t="shared" si="865"/>
        <v>13</v>
      </c>
      <c r="M3249" s="2">
        <f t="shared" si="866"/>
        <v>8</v>
      </c>
      <c r="N3249" s="2">
        <f t="shared" si="867"/>
        <v>2022</v>
      </c>
      <c r="O3249" s="2">
        <f t="shared" si="868"/>
        <v>8</v>
      </c>
      <c r="P3249" t="s">
        <v>63</v>
      </c>
      <c r="Q3249" t="s">
        <v>119</v>
      </c>
      <c r="R3249" t="s">
        <v>13682</v>
      </c>
      <c r="S3249" t="s">
        <v>25</v>
      </c>
      <c r="T3249" s="3" t="s">
        <v>57</v>
      </c>
      <c r="U3249" s="4">
        <v>46950.7</v>
      </c>
      <c r="V3249" t="s">
        <v>2050</v>
      </c>
      <c r="W3249" s="3" t="b">
        <v>0</v>
      </c>
      <c r="X3249" s="3" t="b">
        <v>0</v>
      </c>
      <c r="Y3249" t="s">
        <v>12181</v>
      </c>
      <c r="Z3249" t="s">
        <v>23012</v>
      </c>
      <c r="AA3249" t="s">
        <v>390</v>
      </c>
    </row>
    <row r="3250" spans="1:27" x14ac:dyDescent="0.3">
      <c r="A3250">
        <f t="shared" si="869"/>
        <v>3249</v>
      </c>
      <c r="B3250" t="s">
        <v>10386</v>
      </c>
      <c r="C3250" t="s">
        <v>13683</v>
      </c>
      <c r="D3250" t="str">
        <f t="shared" si="861"/>
        <v>Harper Fishpond</v>
      </c>
      <c r="E3250" s="3" t="s">
        <v>43</v>
      </c>
      <c r="F3250">
        <v>59</v>
      </c>
      <c r="G3250" s="1">
        <v>44736</v>
      </c>
      <c r="H3250" s="2">
        <f t="shared" si="862"/>
        <v>24</v>
      </c>
      <c r="I3250" s="2">
        <f t="shared" si="863"/>
        <v>6</v>
      </c>
      <c r="J3250" s="2">
        <f t="shared" si="864"/>
        <v>2022</v>
      </c>
      <c r="K3250" s="1">
        <f t="shared" si="873"/>
        <v>44744</v>
      </c>
      <c r="L3250" s="2">
        <f t="shared" si="865"/>
        <v>2</v>
      </c>
      <c r="M3250" s="2">
        <f t="shared" si="866"/>
        <v>7</v>
      </c>
      <c r="N3250" s="2">
        <f t="shared" si="867"/>
        <v>2022</v>
      </c>
      <c r="O3250" s="2">
        <f t="shared" si="868"/>
        <v>8</v>
      </c>
      <c r="P3250" t="s">
        <v>44</v>
      </c>
      <c r="Q3250" t="s">
        <v>90</v>
      </c>
      <c r="R3250" t="s">
        <v>13684</v>
      </c>
      <c r="S3250" t="s">
        <v>100</v>
      </c>
      <c r="T3250" s="3" t="s">
        <v>47</v>
      </c>
      <c r="U3250" s="4">
        <v>89096.2</v>
      </c>
      <c r="V3250" t="s">
        <v>1494</v>
      </c>
      <c r="W3250" s="3" t="b">
        <v>1</v>
      </c>
      <c r="X3250" s="3" t="b">
        <v>1</v>
      </c>
      <c r="Y3250" t="s">
        <v>13685</v>
      </c>
      <c r="Z3250" t="s">
        <v>13686</v>
      </c>
      <c r="AA3250" t="s">
        <v>298</v>
      </c>
    </row>
    <row r="3251" spans="1:27" x14ac:dyDescent="0.3">
      <c r="A3251">
        <f t="shared" si="869"/>
        <v>3250</v>
      </c>
      <c r="B3251" t="s">
        <v>881</v>
      </c>
      <c r="C3251" t="s">
        <v>13687</v>
      </c>
      <c r="D3251" t="str">
        <f t="shared" si="861"/>
        <v>Lenard Rigmand</v>
      </c>
      <c r="E3251" s="3" t="s">
        <v>43</v>
      </c>
      <c r="F3251">
        <v>78</v>
      </c>
      <c r="G3251" s="1">
        <v>44722</v>
      </c>
      <c r="H3251" s="2">
        <f t="shared" si="862"/>
        <v>10</v>
      </c>
      <c r="I3251" s="2">
        <f t="shared" si="863"/>
        <v>6</v>
      </c>
      <c r="J3251" s="2">
        <f t="shared" si="864"/>
        <v>2022</v>
      </c>
      <c r="K3251" s="1">
        <v>44751</v>
      </c>
      <c r="L3251" s="2">
        <f t="shared" si="865"/>
        <v>9</v>
      </c>
      <c r="M3251" s="2">
        <f t="shared" si="866"/>
        <v>7</v>
      </c>
      <c r="N3251" s="2">
        <f t="shared" si="867"/>
        <v>2022</v>
      </c>
      <c r="O3251" s="2">
        <f t="shared" si="868"/>
        <v>29</v>
      </c>
      <c r="P3251" t="s">
        <v>118</v>
      </c>
      <c r="Q3251" t="s">
        <v>74</v>
      </c>
      <c r="R3251" t="s">
        <v>13688</v>
      </c>
      <c r="S3251" t="s">
        <v>146</v>
      </c>
      <c r="T3251" s="3" t="s">
        <v>83</v>
      </c>
      <c r="U3251" s="4">
        <v>84768.48</v>
      </c>
      <c r="V3251" t="s">
        <v>3431</v>
      </c>
      <c r="W3251" s="3" t="b">
        <v>0</v>
      </c>
      <c r="X3251" s="3" t="b">
        <v>1</v>
      </c>
      <c r="Y3251" t="s">
        <v>13689</v>
      </c>
      <c r="Z3251" t="s">
        <v>23012</v>
      </c>
      <c r="AA3251" t="s">
        <v>13690</v>
      </c>
    </row>
    <row r="3252" spans="1:27" x14ac:dyDescent="0.3">
      <c r="A3252">
        <f t="shared" si="869"/>
        <v>3251</v>
      </c>
      <c r="B3252" t="s">
        <v>13691</v>
      </c>
      <c r="C3252" t="s">
        <v>13692</v>
      </c>
      <c r="D3252" t="str">
        <f t="shared" si="861"/>
        <v>Elana Mapledorum</v>
      </c>
      <c r="E3252" s="3" t="s">
        <v>32</v>
      </c>
      <c r="F3252">
        <v>100</v>
      </c>
      <c r="G3252" s="1">
        <v>44615</v>
      </c>
      <c r="H3252" s="2">
        <f t="shared" si="862"/>
        <v>23</v>
      </c>
      <c r="I3252" s="2">
        <f t="shared" si="863"/>
        <v>2</v>
      </c>
      <c r="J3252" s="2">
        <f t="shared" si="864"/>
        <v>2022</v>
      </c>
      <c r="K3252" s="1">
        <v>44925</v>
      </c>
      <c r="L3252" s="2">
        <f t="shared" si="865"/>
        <v>30</v>
      </c>
      <c r="M3252" s="2">
        <f t="shared" si="866"/>
        <v>12</v>
      </c>
      <c r="N3252" s="2">
        <f t="shared" si="867"/>
        <v>2022</v>
      </c>
      <c r="O3252" s="2">
        <f t="shared" si="868"/>
        <v>310</v>
      </c>
      <c r="P3252" t="s">
        <v>44</v>
      </c>
      <c r="Q3252" t="s">
        <v>74</v>
      </c>
      <c r="R3252" t="s">
        <v>13693</v>
      </c>
      <c r="S3252" t="s">
        <v>177</v>
      </c>
      <c r="T3252" s="3" t="s">
        <v>37</v>
      </c>
      <c r="U3252" s="4">
        <v>90024.04</v>
      </c>
      <c r="V3252" t="s">
        <v>1433</v>
      </c>
      <c r="W3252" s="3" t="b">
        <v>1</v>
      </c>
      <c r="X3252" s="3" t="b">
        <v>0</v>
      </c>
      <c r="Y3252" t="s">
        <v>13694</v>
      </c>
      <c r="Z3252" t="s">
        <v>2343</v>
      </c>
      <c r="AA3252" t="s">
        <v>8476</v>
      </c>
    </row>
    <row r="3253" spans="1:27" x14ac:dyDescent="0.3">
      <c r="A3253">
        <f t="shared" si="869"/>
        <v>3252</v>
      </c>
      <c r="B3253" t="s">
        <v>13695</v>
      </c>
      <c r="C3253" t="s">
        <v>13696</v>
      </c>
      <c r="D3253" t="str">
        <f t="shared" si="861"/>
        <v>Bennie Florez</v>
      </c>
      <c r="E3253" s="3" t="s">
        <v>43</v>
      </c>
      <c r="F3253">
        <v>97</v>
      </c>
      <c r="G3253" s="1">
        <v>44699</v>
      </c>
      <c r="H3253" s="2">
        <f t="shared" si="862"/>
        <v>18</v>
      </c>
      <c r="I3253" s="2">
        <f t="shared" si="863"/>
        <v>5</v>
      </c>
      <c r="J3253" s="2">
        <f t="shared" si="864"/>
        <v>2022</v>
      </c>
      <c r="K3253" s="1">
        <v>44813</v>
      </c>
      <c r="L3253" s="2">
        <f t="shared" si="865"/>
        <v>9</v>
      </c>
      <c r="M3253" s="2">
        <f t="shared" si="866"/>
        <v>9</v>
      </c>
      <c r="N3253" s="2">
        <f t="shared" si="867"/>
        <v>2022</v>
      </c>
      <c r="O3253" s="2">
        <f t="shared" si="868"/>
        <v>114</v>
      </c>
      <c r="P3253" t="s">
        <v>63</v>
      </c>
      <c r="Q3253" t="s">
        <v>119</v>
      </c>
      <c r="R3253" t="s">
        <v>13697</v>
      </c>
      <c r="S3253" t="s">
        <v>76</v>
      </c>
      <c r="T3253" s="3" t="s">
        <v>26</v>
      </c>
      <c r="U3253" s="4">
        <v>20165.080000000002</v>
      </c>
      <c r="V3253" t="s">
        <v>2830</v>
      </c>
      <c r="W3253" s="3" t="b">
        <v>1</v>
      </c>
      <c r="X3253" s="3" t="b">
        <v>0</v>
      </c>
      <c r="Y3253" t="s">
        <v>13698</v>
      </c>
      <c r="Z3253" t="s">
        <v>23012</v>
      </c>
      <c r="AA3253" t="s">
        <v>11640</v>
      </c>
    </row>
    <row r="3254" spans="1:27" x14ac:dyDescent="0.3">
      <c r="A3254">
        <f t="shared" si="869"/>
        <v>3253</v>
      </c>
      <c r="B3254" t="s">
        <v>13699</v>
      </c>
      <c r="C3254" t="s">
        <v>13700</v>
      </c>
      <c r="D3254" t="str">
        <f t="shared" si="861"/>
        <v>Liuka Millership</v>
      </c>
      <c r="E3254" s="3" t="s">
        <v>32</v>
      </c>
      <c r="F3254">
        <v>99</v>
      </c>
      <c r="G3254" s="1">
        <v>44670</v>
      </c>
      <c r="H3254" s="2">
        <f t="shared" si="862"/>
        <v>19</v>
      </c>
      <c r="I3254" s="2">
        <f t="shared" si="863"/>
        <v>4</v>
      </c>
      <c r="J3254" s="2">
        <f t="shared" si="864"/>
        <v>2022</v>
      </c>
      <c r="K3254" s="1">
        <v>44778</v>
      </c>
      <c r="L3254" s="2">
        <f t="shared" si="865"/>
        <v>5</v>
      </c>
      <c r="M3254" s="2">
        <f t="shared" si="866"/>
        <v>8</v>
      </c>
      <c r="N3254" s="2">
        <f t="shared" si="867"/>
        <v>2022</v>
      </c>
      <c r="O3254" s="2">
        <f t="shared" si="868"/>
        <v>108</v>
      </c>
      <c r="P3254" t="s">
        <v>33</v>
      </c>
      <c r="Q3254" t="s">
        <v>74</v>
      </c>
      <c r="R3254" t="s">
        <v>13701</v>
      </c>
      <c r="S3254" t="s">
        <v>146</v>
      </c>
      <c r="T3254" s="3" t="s">
        <v>47</v>
      </c>
      <c r="U3254" s="4">
        <v>99654.2</v>
      </c>
      <c r="V3254" t="s">
        <v>3007</v>
      </c>
      <c r="W3254" s="3" t="b">
        <v>0</v>
      </c>
      <c r="X3254" s="3" t="b">
        <v>0</v>
      </c>
      <c r="Y3254" t="s">
        <v>13702</v>
      </c>
      <c r="Z3254" t="s">
        <v>23012</v>
      </c>
      <c r="AA3254" t="s">
        <v>3854</v>
      </c>
    </row>
    <row r="3255" spans="1:27" x14ac:dyDescent="0.3">
      <c r="A3255">
        <f t="shared" si="869"/>
        <v>3254</v>
      </c>
      <c r="B3255" t="s">
        <v>13703</v>
      </c>
      <c r="C3255" t="s">
        <v>13704</v>
      </c>
      <c r="D3255" t="str">
        <f t="shared" si="861"/>
        <v>Kala Leeuwerink</v>
      </c>
      <c r="E3255" s="3" t="s">
        <v>32</v>
      </c>
      <c r="F3255">
        <v>88</v>
      </c>
      <c r="G3255" s="1">
        <v>44764</v>
      </c>
      <c r="H3255" s="2">
        <f t="shared" si="862"/>
        <v>22</v>
      </c>
      <c r="I3255" s="2">
        <f t="shared" si="863"/>
        <v>7</v>
      </c>
      <c r="J3255" s="2">
        <f t="shared" si="864"/>
        <v>2022</v>
      </c>
      <c r="K3255" s="1">
        <v>44826</v>
      </c>
      <c r="L3255" s="2">
        <f t="shared" si="865"/>
        <v>22</v>
      </c>
      <c r="M3255" s="2">
        <f t="shared" si="866"/>
        <v>9</v>
      </c>
      <c r="N3255" s="2">
        <f t="shared" si="867"/>
        <v>2022</v>
      </c>
      <c r="O3255" s="2">
        <f t="shared" si="868"/>
        <v>62</v>
      </c>
      <c r="P3255" t="s">
        <v>63</v>
      </c>
      <c r="Q3255" t="s">
        <v>45</v>
      </c>
      <c r="R3255" t="s">
        <v>13705</v>
      </c>
      <c r="S3255" t="s">
        <v>146</v>
      </c>
      <c r="T3255" s="3" t="s">
        <v>47</v>
      </c>
      <c r="U3255" s="4">
        <v>61218.2</v>
      </c>
      <c r="V3255" t="s">
        <v>1996</v>
      </c>
      <c r="W3255" s="3" t="b">
        <v>0</v>
      </c>
      <c r="X3255" s="3" t="b">
        <v>0</v>
      </c>
      <c r="Y3255" t="s">
        <v>13706</v>
      </c>
      <c r="Z3255" t="s">
        <v>23012</v>
      </c>
      <c r="AA3255" t="s">
        <v>2511</v>
      </c>
    </row>
    <row r="3256" spans="1:27" x14ac:dyDescent="0.3">
      <c r="A3256">
        <f t="shared" si="869"/>
        <v>3255</v>
      </c>
      <c r="B3256" t="s">
        <v>13707</v>
      </c>
      <c r="C3256" t="s">
        <v>13708</v>
      </c>
      <c r="D3256" t="str">
        <f t="shared" si="861"/>
        <v>Lavena Ennor</v>
      </c>
      <c r="E3256" s="3" t="s">
        <v>32</v>
      </c>
      <c r="F3256">
        <v>49</v>
      </c>
      <c r="G3256" s="1">
        <v>44590</v>
      </c>
      <c r="H3256" s="2">
        <f t="shared" si="862"/>
        <v>29</v>
      </c>
      <c r="I3256" s="2">
        <f t="shared" si="863"/>
        <v>1</v>
      </c>
      <c r="J3256" s="2">
        <f t="shared" si="864"/>
        <v>2022</v>
      </c>
      <c r="K3256" s="1">
        <v>44813</v>
      </c>
      <c r="L3256" s="2">
        <f t="shared" si="865"/>
        <v>9</v>
      </c>
      <c r="M3256" s="2">
        <f t="shared" si="866"/>
        <v>9</v>
      </c>
      <c r="N3256" s="2">
        <f t="shared" si="867"/>
        <v>2022</v>
      </c>
      <c r="O3256" s="2">
        <f t="shared" si="868"/>
        <v>223</v>
      </c>
      <c r="P3256" t="s">
        <v>63</v>
      </c>
      <c r="Q3256" t="s">
        <v>45</v>
      </c>
      <c r="R3256" t="s">
        <v>13709</v>
      </c>
      <c r="S3256" t="s">
        <v>36</v>
      </c>
      <c r="T3256" s="3" t="s">
        <v>23012</v>
      </c>
      <c r="U3256" s="4">
        <v>77619.92</v>
      </c>
      <c r="V3256" t="s">
        <v>93</v>
      </c>
      <c r="W3256" s="3" t="b">
        <v>1</v>
      </c>
      <c r="X3256" s="3" t="b">
        <v>1</v>
      </c>
      <c r="Y3256" t="s">
        <v>13710</v>
      </c>
      <c r="Z3256" t="s">
        <v>23012</v>
      </c>
      <c r="AA3256" t="s">
        <v>1338</v>
      </c>
    </row>
    <row r="3257" spans="1:27" x14ac:dyDescent="0.3">
      <c r="A3257">
        <f t="shared" si="869"/>
        <v>3256</v>
      </c>
      <c r="B3257" t="s">
        <v>13711</v>
      </c>
      <c r="C3257" t="s">
        <v>9818</v>
      </c>
      <c r="D3257" t="str">
        <f t="shared" si="861"/>
        <v>Angelia Banville</v>
      </c>
      <c r="E3257" s="3" t="s">
        <v>32</v>
      </c>
      <c r="F3257">
        <v>87</v>
      </c>
      <c r="G3257" s="1">
        <v>44879</v>
      </c>
      <c r="H3257" s="2">
        <f t="shared" si="862"/>
        <v>14</v>
      </c>
      <c r="I3257" s="2">
        <f t="shared" si="863"/>
        <v>11</v>
      </c>
      <c r="J3257" s="2">
        <f t="shared" si="864"/>
        <v>2022</v>
      </c>
      <c r="K3257" s="1">
        <f t="shared" ref="K3257:K3262" si="874">G3257+8</f>
        <v>44887</v>
      </c>
      <c r="L3257" s="2">
        <f t="shared" si="865"/>
        <v>22</v>
      </c>
      <c r="M3257" s="2">
        <f t="shared" si="866"/>
        <v>11</v>
      </c>
      <c r="N3257" s="2">
        <f t="shared" si="867"/>
        <v>2022</v>
      </c>
      <c r="O3257" s="2">
        <f t="shared" si="868"/>
        <v>8</v>
      </c>
      <c r="P3257" t="s">
        <v>44</v>
      </c>
      <c r="Q3257" t="s">
        <v>34</v>
      </c>
      <c r="R3257" t="s">
        <v>13712</v>
      </c>
      <c r="S3257" t="s">
        <v>146</v>
      </c>
      <c r="T3257" s="3" t="s">
        <v>26</v>
      </c>
      <c r="U3257" s="4">
        <v>96999</v>
      </c>
      <c r="V3257" t="s">
        <v>790</v>
      </c>
      <c r="W3257" s="3" t="b">
        <v>1</v>
      </c>
      <c r="X3257" s="3" t="b">
        <v>1</v>
      </c>
      <c r="Y3257" t="s">
        <v>13713</v>
      </c>
      <c r="Z3257" t="s">
        <v>23012</v>
      </c>
      <c r="AA3257" t="s">
        <v>470</v>
      </c>
    </row>
    <row r="3258" spans="1:27" x14ac:dyDescent="0.3">
      <c r="A3258">
        <f t="shared" si="869"/>
        <v>3257</v>
      </c>
      <c r="B3258" t="s">
        <v>13714</v>
      </c>
      <c r="C3258" t="s">
        <v>13715</v>
      </c>
      <c r="D3258" t="str">
        <f t="shared" si="861"/>
        <v>Sapphira Rotter</v>
      </c>
      <c r="E3258" s="3" t="s">
        <v>350</v>
      </c>
      <c r="F3258">
        <v>81</v>
      </c>
      <c r="G3258" s="1">
        <v>44860</v>
      </c>
      <c r="H3258" s="2">
        <f t="shared" si="862"/>
        <v>26</v>
      </c>
      <c r="I3258" s="2">
        <f t="shared" si="863"/>
        <v>10</v>
      </c>
      <c r="J3258" s="2">
        <f t="shared" si="864"/>
        <v>2022</v>
      </c>
      <c r="K3258" s="1">
        <f t="shared" si="874"/>
        <v>44868</v>
      </c>
      <c r="L3258" s="2">
        <f t="shared" si="865"/>
        <v>3</v>
      </c>
      <c r="M3258" s="2">
        <f t="shared" si="866"/>
        <v>11</v>
      </c>
      <c r="N3258" s="2">
        <f t="shared" si="867"/>
        <v>2022</v>
      </c>
      <c r="O3258" s="2">
        <f t="shared" si="868"/>
        <v>8</v>
      </c>
      <c r="P3258" t="s">
        <v>118</v>
      </c>
      <c r="Q3258" t="s">
        <v>119</v>
      </c>
      <c r="R3258" t="s">
        <v>13716</v>
      </c>
      <c r="S3258" t="s">
        <v>100</v>
      </c>
      <c r="T3258" s="3" t="s">
        <v>47</v>
      </c>
      <c r="U3258" s="4">
        <v>11573.92</v>
      </c>
      <c r="V3258" t="s">
        <v>279</v>
      </c>
      <c r="W3258" s="3" t="s">
        <v>23011</v>
      </c>
      <c r="X3258" s="3" t="b">
        <v>1</v>
      </c>
      <c r="Y3258" t="s">
        <v>13717</v>
      </c>
      <c r="Z3258" t="s">
        <v>23012</v>
      </c>
      <c r="AA3258" t="s">
        <v>6118</v>
      </c>
    </row>
    <row r="3259" spans="1:27" x14ac:dyDescent="0.3">
      <c r="A3259">
        <f t="shared" si="869"/>
        <v>3258</v>
      </c>
      <c r="B3259" t="s">
        <v>2021</v>
      </c>
      <c r="C3259" t="s">
        <v>13718</v>
      </c>
      <c r="D3259" t="str">
        <f t="shared" si="861"/>
        <v>Venita Yatman</v>
      </c>
      <c r="E3259" s="3" t="s">
        <v>32</v>
      </c>
      <c r="F3259">
        <v>20</v>
      </c>
      <c r="G3259" s="1">
        <v>44869</v>
      </c>
      <c r="H3259" s="2">
        <f t="shared" si="862"/>
        <v>4</v>
      </c>
      <c r="I3259" s="2">
        <f t="shared" si="863"/>
        <v>11</v>
      </c>
      <c r="J3259" s="2">
        <f t="shared" si="864"/>
        <v>2022</v>
      </c>
      <c r="K3259" s="1">
        <f t="shared" si="874"/>
        <v>44877</v>
      </c>
      <c r="L3259" s="2">
        <f t="shared" si="865"/>
        <v>12</v>
      </c>
      <c r="M3259" s="2">
        <f t="shared" si="866"/>
        <v>11</v>
      </c>
      <c r="N3259" s="2">
        <f t="shared" si="867"/>
        <v>2022</v>
      </c>
      <c r="O3259" s="2">
        <f t="shared" si="868"/>
        <v>8</v>
      </c>
      <c r="P3259" t="s">
        <v>118</v>
      </c>
      <c r="Q3259" t="s">
        <v>34</v>
      </c>
      <c r="R3259" t="s">
        <v>13719</v>
      </c>
      <c r="S3259" t="s">
        <v>65</v>
      </c>
      <c r="T3259" s="3" t="s">
        <v>83</v>
      </c>
      <c r="U3259" s="4">
        <v>41543.980000000003</v>
      </c>
      <c r="V3259" t="s">
        <v>2137</v>
      </c>
      <c r="W3259" s="3" t="b">
        <v>1</v>
      </c>
      <c r="X3259" s="3" t="b">
        <v>1</v>
      </c>
      <c r="Y3259" t="s">
        <v>13720</v>
      </c>
      <c r="Z3259" t="s">
        <v>23012</v>
      </c>
      <c r="AA3259" t="s">
        <v>2198</v>
      </c>
    </row>
    <row r="3260" spans="1:27" x14ac:dyDescent="0.3">
      <c r="A3260">
        <f t="shared" si="869"/>
        <v>3259</v>
      </c>
      <c r="B3260" t="s">
        <v>13721</v>
      </c>
      <c r="C3260" t="s">
        <v>13722</v>
      </c>
      <c r="D3260" t="str">
        <f t="shared" si="861"/>
        <v>Zabrina Robel</v>
      </c>
      <c r="E3260" s="3" t="s">
        <v>32</v>
      </c>
      <c r="F3260">
        <v>63</v>
      </c>
      <c r="G3260" s="1">
        <v>44894</v>
      </c>
      <c r="H3260" s="2">
        <f t="shared" si="862"/>
        <v>29</v>
      </c>
      <c r="I3260" s="2">
        <f t="shared" si="863"/>
        <v>11</v>
      </c>
      <c r="J3260" s="2">
        <f t="shared" si="864"/>
        <v>2022</v>
      </c>
      <c r="K3260" s="1">
        <f t="shared" si="874"/>
        <v>44902</v>
      </c>
      <c r="L3260" s="2">
        <f t="shared" si="865"/>
        <v>7</v>
      </c>
      <c r="M3260" s="2">
        <f t="shared" si="866"/>
        <v>12</v>
      </c>
      <c r="N3260" s="2">
        <f t="shared" si="867"/>
        <v>2022</v>
      </c>
      <c r="O3260" s="2">
        <f t="shared" si="868"/>
        <v>8</v>
      </c>
      <c r="P3260" t="s">
        <v>63</v>
      </c>
      <c r="Q3260" t="s">
        <v>126</v>
      </c>
      <c r="R3260" t="s">
        <v>13723</v>
      </c>
      <c r="S3260" t="s">
        <v>56</v>
      </c>
      <c r="T3260" s="3" t="s">
        <v>83</v>
      </c>
      <c r="U3260" s="4">
        <v>56202.66</v>
      </c>
      <c r="V3260" t="s">
        <v>462</v>
      </c>
      <c r="W3260" s="3" t="b">
        <v>1</v>
      </c>
      <c r="X3260" s="3" t="b">
        <v>1</v>
      </c>
      <c r="Y3260" t="s">
        <v>13724</v>
      </c>
      <c r="Z3260" t="s">
        <v>2432</v>
      </c>
      <c r="AA3260" t="s">
        <v>820</v>
      </c>
    </row>
    <row r="3261" spans="1:27" x14ac:dyDescent="0.3">
      <c r="A3261">
        <f t="shared" si="869"/>
        <v>3260</v>
      </c>
      <c r="B3261" t="s">
        <v>13725</v>
      </c>
      <c r="D3261" t="str">
        <f t="shared" si="861"/>
        <v xml:space="preserve">Kiele </v>
      </c>
      <c r="E3261" s="3" t="s">
        <v>32</v>
      </c>
      <c r="F3261">
        <v>33</v>
      </c>
      <c r="G3261" s="1">
        <v>44912</v>
      </c>
      <c r="H3261" s="2">
        <f t="shared" si="862"/>
        <v>17</v>
      </c>
      <c r="I3261" s="2">
        <f t="shared" si="863"/>
        <v>12</v>
      </c>
      <c r="J3261" s="2">
        <f t="shared" si="864"/>
        <v>2022</v>
      </c>
      <c r="K3261" s="1">
        <f t="shared" si="874"/>
        <v>44920</v>
      </c>
      <c r="L3261" s="2">
        <f t="shared" si="865"/>
        <v>25</v>
      </c>
      <c r="M3261" s="2">
        <f t="shared" si="866"/>
        <v>12</v>
      </c>
      <c r="N3261" s="2">
        <f t="shared" si="867"/>
        <v>2022</v>
      </c>
      <c r="O3261" s="2">
        <f t="shared" si="868"/>
        <v>8</v>
      </c>
      <c r="P3261" t="s">
        <v>118</v>
      </c>
      <c r="Q3261" t="s">
        <v>119</v>
      </c>
      <c r="R3261" t="s">
        <v>13726</v>
      </c>
      <c r="S3261" t="s">
        <v>92</v>
      </c>
      <c r="T3261" s="3" t="s">
        <v>66</v>
      </c>
      <c r="U3261" s="4">
        <v>51396.6</v>
      </c>
      <c r="V3261" t="s">
        <v>692</v>
      </c>
      <c r="W3261" s="3" t="b">
        <v>1</v>
      </c>
      <c r="X3261" s="3" t="b">
        <v>1</v>
      </c>
      <c r="Y3261" t="s">
        <v>13727</v>
      </c>
      <c r="Z3261" t="s">
        <v>23012</v>
      </c>
      <c r="AA3261" t="s">
        <v>3936</v>
      </c>
    </row>
    <row r="3262" spans="1:27" x14ac:dyDescent="0.3">
      <c r="A3262">
        <f t="shared" si="869"/>
        <v>3261</v>
      </c>
      <c r="B3262" t="s">
        <v>13728</v>
      </c>
      <c r="C3262" t="s">
        <v>13729</v>
      </c>
      <c r="D3262" t="str">
        <f t="shared" si="861"/>
        <v>Ezra Milesap</v>
      </c>
      <c r="E3262" s="3" t="s">
        <v>43</v>
      </c>
      <c r="F3262">
        <v>83</v>
      </c>
      <c r="G3262" s="1">
        <v>44864</v>
      </c>
      <c r="H3262" s="2">
        <f t="shared" si="862"/>
        <v>30</v>
      </c>
      <c r="I3262" s="2">
        <f t="shared" si="863"/>
        <v>10</v>
      </c>
      <c r="J3262" s="2">
        <f t="shared" si="864"/>
        <v>2022</v>
      </c>
      <c r="K3262" s="1">
        <f t="shared" si="874"/>
        <v>44872</v>
      </c>
      <c r="L3262" s="2">
        <f t="shared" si="865"/>
        <v>7</v>
      </c>
      <c r="M3262" s="2">
        <f t="shared" si="866"/>
        <v>11</v>
      </c>
      <c r="N3262" s="2">
        <f t="shared" si="867"/>
        <v>2022</v>
      </c>
      <c r="O3262" s="2">
        <f t="shared" si="868"/>
        <v>8</v>
      </c>
      <c r="P3262" t="s">
        <v>22</v>
      </c>
      <c r="Q3262" t="s">
        <v>54</v>
      </c>
      <c r="R3262" t="s">
        <v>13730</v>
      </c>
      <c r="S3262" t="s">
        <v>56</v>
      </c>
      <c r="T3262" s="3" t="s">
        <v>133</v>
      </c>
      <c r="U3262" s="4">
        <v>12940.64</v>
      </c>
      <c r="V3262" t="s">
        <v>1720</v>
      </c>
      <c r="W3262" s="3" t="b">
        <v>0</v>
      </c>
      <c r="X3262" s="3" t="s">
        <v>23011</v>
      </c>
      <c r="Y3262" t="s">
        <v>13731</v>
      </c>
      <c r="Z3262" t="s">
        <v>23012</v>
      </c>
      <c r="AA3262" t="s">
        <v>13732</v>
      </c>
    </row>
    <row r="3263" spans="1:27" x14ac:dyDescent="0.3">
      <c r="A3263">
        <f t="shared" si="869"/>
        <v>3262</v>
      </c>
      <c r="B3263" t="s">
        <v>13733</v>
      </c>
      <c r="C3263" t="s">
        <v>13734</v>
      </c>
      <c r="D3263" t="str">
        <f t="shared" si="861"/>
        <v>Mina Eite</v>
      </c>
      <c r="E3263" s="3" t="s">
        <v>21</v>
      </c>
      <c r="F3263">
        <v>50</v>
      </c>
      <c r="G3263" s="1">
        <v>44709</v>
      </c>
      <c r="H3263" s="2">
        <f t="shared" si="862"/>
        <v>28</v>
      </c>
      <c r="I3263" s="2">
        <f t="shared" si="863"/>
        <v>5</v>
      </c>
      <c r="J3263" s="2">
        <f t="shared" si="864"/>
        <v>2022</v>
      </c>
      <c r="K3263" s="1">
        <v>44924</v>
      </c>
      <c r="L3263" s="2">
        <f t="shared" si="865"/>
        <v>29</v>
      </c>
      <c r="M3263" s="2">
        <f t="shared" si="866"/>
        <v>12</v>
      </c>
      <c r="N3263" s="2">
        <f t="shared" si="867"/>
        <v>2022</v>
      </c>
      <c r="O3263" s="2">
        <f t="shared" si="868"/>
        <v>215</v>
      </c>
      <c r="P3263" t="s">
        <v>44</v>
      </c>
      <c r="Q3263" t="s">
        <v>197</v>
      </c>
      <c r="R3263" t="s">
        <v>13735</v>
      </c>
      <c r="S3263" t="s">
        <v>76</v>
      </c>
      <c r="T3263" s="3" t="s">
        <v>159</v>
      </c>
      <c r="U3263" s="4">
        <v>97106.4</v>
      </c>
      <c r="V3263" t="s">
        <v>692</v>
      </c>
      <c r="W3263" s="3" t="s">
        <v>23011</v>
      </c>
      <c r="X3263" s="3" t="s">
        <v>23011</v>
      </c>
      <c r="Y3263" t="s">
        <v>13736</v>
      </c>
      <c r="Z3263" t="s">
        <v>23012</v>
      </c>
      <c r="AA3263" t="s">
        <v>4525</v>
      </c>
    </row>
    <row r="3264" spans="1:27" x14ac:dyDescent="0.3">
      <c r="A3264">
        <f t="shared" si="869"/>
        <v>3263</v>
      </c>
      <c r="B3264" t="s">
        <v>13737</v>
      </c>
      <c r="C3264" t="s">
        <v>13738</v>
      </c>
      <c r="D3264" t="str">
        <f t="shared" si="861"/>
        <v>Shena Robic</v>
      </c>
      <c r="E3264" s="3" t="s">
        <v>32</v>
      </c>
      <c r="F3264">
        <v>89</v>
      </c>
      <c r="G3264" s="1">
        <v>44747</v>
      </c>
      <c r="H3264" s="2">
        <f t="shared" si="862"/>
        <v>5</v>
      </c>
      <c r="I3264" s="2">
        <f t="shared" si="863"/>
        <v>7</v>
      </c>
      <c r="J3264" s="2">
        <f t="shared" si="864"/>
        <v>2022</v>
      </c>
      <c r="K3264" s="1">
        <f t="shared" ref="K3264:K3267" si="875">G3264+8</f>
        <v>44755</v>
      </c>
      <c r="L3264" s="2">
        <f t="shared" si="865"/>
        <v>13</v>
      </c>
      <c r="M3264" s="2">
        <f t="shared" si="866"/>
        <v>7</v>
      </c>
      <c r="N3264" s="2">
        <f t="shared" si="867"/>
        <v>2022</v>
      </c>
      <c r="O3264" s="2">
        <f t="shared" si="868"/>
        <v>8</v>
      </c>
      <c r="P3264" t="s">
        <v>44</v>
      </c>
      <c r="Q3264" t="s">
        <v>126</v>
      </c>
      <c r="R3264" t="s">
        <v>13739</v>
      </c>
      <c r="S3264" t="s">
        <v>92</v>
      </c>
      <c r="T3264" s="3" t="s">
        <v>133</v>
      </c>
      <c r="U3264" s="4">
        <v>7318.25</v>
      </c>
      <c r="V3264" t="s">
        <v>77</v>
      </c>
      <c r="W3264" s="3" t="s">
        <v>23011</v>
      </c>
      <c r="X3264" s="3" t="b">
        <v>0</v>
      </c>
      <c r="Y3264" t="s">
        <v>13740</v>
      </c>
      <c r="Z3264" t="s">
        <v>23012</v>
      </c>
      <c r="AA3264" t="s">
        <v>155</v>
      </c>
    </row>
    <row r="3265" spans="1:27" x14ac:dyDescent="0.3">
      <c r="A3265">
        <f t="shared" si="869"/>
        <v>3264</v>
      </c>
      <c r="B3265" t="s">
        <v>13741</v>
      </c>
      <c r="C3265" t="s">
        <v>13742</v>
      </c>
      <c r="D3265" t="str">
        <f t="shared" si="861"/>
        <v>Lidia Bewshire</v>
      </c>
      <c r="E3265" s="3" t="s">
        <v>32</v>
      </c>
      <c r="F3265">
        <v>43</v>
      </c>
      <c r="G3265" s="1">
        <v>44720</v>
      </c>
      <c r="H3265" s="2">
        <f t="shared" si="862"/>
        <v>8</v>
      </c>
      <c r="I3265" s="2">
        <f t="shared" si="863"/>
        <v>6</v>
      </c>
      <c r="J3265" s="2">
        <f t="shared" si="864"/>
        <v>2022</v>
      </c>
      <c r="K3265" s="1">
        <f t="shared" si="875"/>
        <v>44728</v>
      </c>
      <c r="L3265" s="2">
        <f t="shared" si="865"/>
        <v>16</v>
      </c>
      <c r="M3265" s="2">
        <f t="shared" si="866"/>
        <v>6</v>
      </c>
      <c r="N3265" s="2">
        <f t="shared" si="867"/>
        <v>2022</v>
      </c>
      <c r="O3265" s="2">
        <f t="shared" si="868"/>
        <v>8</v>
      </c>
      <c r="P3265" t="s">
        <v>33</v>
      </c>
      <c r="Q3265" t="s">
        <v>45</v>
      </c>
      <c r="R3265" t="s">
        <v>13743</v>
      </c>
      <c r="S3265" t="s">
        <v>76</v>
      </c>
      <c r="T3265" s="3" t="s">
        <v>37</v>
      </c>
      <c r="U3265" s="4">
        <v>8727.01</v>
      </c>
      <c r="V3265" t="s">
        <v>363</v>
      </c>
      <c r="W3265" s="3" t="b">
        <v>1</v>
      </c>
      <c r="X3265" s="3" t="b">
        <v>1</v>
      </c>
      <c r="Y3265" t="s">
        <v>11536</v>
      </c>
      <c r="Z3265" t="s">
        <v>23012</v>
      </c>
      <c r="AA3265" t="s">
        <v>13744</v>
      </c>
    </row>
    <row r="3266" spans="1:27" x14ac:dyDescent="0.3">
      <c r="A3266">
        <f t="shared" si="869"/>
        <v>3265</v>
      </c>
      <c r="B3266" t="s">
        <v>8629</v>
      </c>
      <c r="C3266" t="s">
        <v>13745</v>
      </c>
      <c r="D3266" t="str">
        <f t="shared" si="861"/>
        <v>Pearl Kitchingman</v>
      </c>
      <c r="E3266" s="3" t="s">
        <v>32</v>
      </c>
      <c r="F3266">
        <v>3</v>
      </c>
      <c r="G3266" s="1">
        <v>44825</v>
      </c>
      <c r="H3266" s="2">
        <f t="shared" si="862"/>
        <v>21</v>
      </c>
      <c r="I3266" s="2">
        <f t="shared" si="863"/>
        <v>9</v>
      </c>
      <c r="J3266" s="2">
        <f t="shared" si="864"/>
        <v>2022</v>
      </c>
      <c r="K3266" s="1">
        <f t="shared" si="875"/>
        <v>44833</v>
      </c>
      <c r="L3266" s="2">
        <f t="shared" si="865"/>
        <v>29</v>
      </c>
      <c r="M3266" s="2">
        <f t="shared" si="866"/>
        <v>9</v>
      </c>
      <c r="N3266" s="2">
        <f t="shared" si="867"/>
        <v>2022</v>
      </c>
      <c r="O3266" s="2">
        <f t="shared" si="868"/>
        <v>8</v>
      </c>
      <c r="P3266" t="s">
        <v>118</v>
      </c>
      <c r="Q3266" t="s">
        <v>90</v>
      </c>
      <c r="R3266" t="s">
        <v>13746</v>
      </c>
      <c r="S3266" t="s">
        <v>146</v>
      </c>
      <c r="T3266" s="3" t="s">
        <v>37</v>
      </c>
      <c r="U3266" s="4">
        <v>70192.41</v>
      </c>
      <c r="V3266" t="s">
        <v>4579</v>
      </c>
      <c r="W3266" s="3" t="b">
        <v>0</v>
      </c>
      <c r="X3266" s="3" t="b">
        <v>0</v>
      </c>
      <c r="Y3266" t="s">
        <v>13747</v>
      </c>
      <c r="Z3266" t="s">
        <v>23012</v>
      </c>
      <c r="AA3266" t="s">
        <v>3488</v>
      </c>
    </row>
    <row r="3267" spans="1:27" x14ac:dyDescent="0.3">
      <c r="A3267">
        <f t="shared" si="869"/>
        <v>3266</v>
      </c>
      <c r="B3267" t="s">
        <v>13748</v>
      </c>
      <c r="C3267" t="s">
        <v>9004</v>
      </c>
      <c r="D3267" t="str">
        <f t="shared" ref="D3267:D3330" si="876">B3267&amp; " " &amp;C3267</f>
        <v>Lira Gorsse</v>
      </c>
      <c r="E3267" s="3" t="s">
        <v>32</v>
      </c>
      <c r="F3267">
        <v>17</v>
      </c>
      <c r="G3267" s="1">
        <v>44734</v>
      </c>
      <c r="H3267" s="2">
        <f t="shared" ref="H3267:H3330" si="877">DAY(G3267)</f>
        <v>22</v>
      </c>
      <c r="I3267" s="2">
        <f t="shared" ref="I3267:I3330" si="878">MONTH(G3267)</f>
        <v>6</v>
      </c>
      <c r="J3267" s="2">
        <f t="shared" ref="J3267:J3330" si="879">YEAR(G3267)</f>
        <v>2022</v>
      </c>
      <c r="K3267" s="1">
        <f t="shared" si="875"/>
        <v>44742</v>
      </c>
      <c r="L3267" s="2">
        <f t="shared" ref="L3267:L3330" si="880">DAY(K3267)</f>
        <v>30</v>
      </c>
      <c r="M3267" s="2">
        <f t="shared" ref="M3267:M3330" si="881">MONTH(K3267)</f>
        <v>6</v>
      </c>
      <c r="N3267" s="2">
        <f t="shared" ref="N3267:N3330" si="882">YEAR(K3267)</f>
        <v>2022</v>
      </c>
      <c r="O3267" s="2">
        <f t="shared" ref="O3267:O3330" si="883">K3267-G3267</f>
        <v>8</v>
      </c>
      <c r="P3267" t="s">
        <v>33</v>
      </c>
      <c r="Q3267" t="s">
        <v>45</v>
      </c>
      <c r="R3267" t="s">
        <v>13749</v>
      </c>
      <c r="S3267" t="s">
        <v>36</v>
      </c>
      <c r="T3267" s="3" t="s">
        <v>57</v>
      </c>
      <c r="U3267" s="4">
        <v>57970.93</v>
      </c>
      <c r="V3267" t="s">
        <v>1526</v>
      </c>
      <c r="W3267" s="3" t="b">
        <v>1</v>
      </c>
      <c r="X3267" s="3" t="b">
        <v>0</v>
      </c>
      <c r="Y3267" t="s">
        <v>13750</v>
      </c>
      <c r="Z3267" t="s">
        <v>23012</v>
      </c>
      <c r="AA3267" t="s">
        <v>13751</v>
      </c>
    </row>
    <row r="3268" spans="1:27" x14ac:dyDescent="0.3">
      <c r="A3268">
        <f t="shared" ref="A3268:A3331" si="884">A3267+1</f>
        <v>3267</v>
      </c>
      <c r="B3268" t="s">
        <v>13752</v>
      </c>
      <c r="C3268" t="s">
        <v>13753</v>
      </c>
      <c r="D3268" t="str">
        <f t="shared" si="876"/>
        <v>Waring Axston</v>
      </c>
      <c r="E3268" s="3" t="s">
        <v>43</v>
      </c>
      <c r="F3268">
        <v>44</v>
      </c>
      <c r="G3268" s="1">
        <v>44648</v>
      </c>
      <c r="H3268" s="2">
        <f t="shared" si="877"/>
        <v>28</v>
      </c>
      <c r="I3268" s="2">
        <f t="shared" si="878"/>
        <v>3</v>
      </c>
      <c r="J3268" s="2">
        <f t="shared" si="879"/>
        <v>2022</v>
      </c>
      <c r="K3268" s="1">
        <v>44833</v>
      </c>
      <c r="L3268" s="2">
        <f t="shared" si="880"/>
        <v>29</v>
      </c>
      <c r="M3268" s="2">
        <f t="shared" si="881"/>
        <v>9</v>
      </c>
      <c r="N3268" s="2">
        <f t="shared" si="882"/>
        <v>2022</v>
      </c>
      <c r="O3268" s="2">
        <f t="shared" si="883"/>
        <v>185</v>
      </c>
      <c r="P3268" t="s">
        <v>118</v>
      </c>
      <c r="Q3268" t="s">
        <v>34</v>
      </c>
      <c r="R3268" t="s">
        <v>13754</v>
      </c>
      <c r="S3268" t="s">
        <v>100</v>
      </c>
      <c r="T3268" s="3" t="s">
        <v>23012</v>
      </c>
      <c r="U3268" s="4">
        <v>96999.61</v>
      </c>
      <c r="V3268" t="s">
        <v>2018</v>
      </c>
      <c r="W3268" s="3" t="b">
        <v>0</v>
      </c>
      <c r="X3268" s="3" t="s">
        <v>23011</v>
      </c>
      <c r="Y3268" t="s">
        <v>13755</v>
      </c>
      <c r="Z3268" t="s">
        <v>23012</v>
      </c>
      <c r="AA3268" t="s">
        <v>13756</v>
      </c>
    </row>
    <row r="3269" spans="1:27" x14ac:dyDescent="0.3">
      <c r="A3269">
        <f t="shared" si="884"/>
        <v>3268</v>
      </c>
      <c r="B3269" t="s">
        <v>13757</v>
      </c>
      <c r="C3269" t="s">
        <v>13758</v>
      </c>
      <c r="D3269" t="str">
        <f t="shared" si="876"/>
        <v>Brittne Sallier</v>
      </c>
      <c r="E3269" s="3" t="s">
        <v>32</v>
      </c>
      <c r="F3269">
        <v>72</v>
      </c>
      <c r="G3269" s="1">
        <v>44717</v>
      </c>
      <c r="H3269" s="2">
        <f t="shared" si="877"/>
        <v>5</v>
      </c>
      <c r="I3269" s="2">
        <f t="shared" si="878"/>
        <v>6</v>
      </c>
      <c r="J3269" s="2">
        <f t="shared" si="879"/>
        <v>2022</v>
      </c>
      <c r="K3269" s="1">
        <f t="shared" ref="K3269:K3270" si="885">G3269+8</f>
        <v>44725</v>
      </c>
      <c r="L3269" s="2">
        <f t="shared" si="880"/>
        <v>13</v>
      </c>
      <c r="M3269" s="2">
        <f t="shared" si="881"/>
        <v>6</v>
      </c>
      <c r="N3269" s="2">
        <f t="shared" si="882"/>
        <v>2022</v>
      </c>
      <c r="O3269" s="2">
        <f t="shared" si="883"/>
        <v>8</v>
      </c>
      <c r="P3269" t="s">
        <v>73</v>
      </c>
      <c r="Q3269" t="s">
        <v>34</v>
      </c>
      <c r="R3269" t="s">
        <v>13759</v>
      </c>
      <c r="S3269" t="s">
        <v>177</v>
      </c>
      <c r="T3269" s="3" t="s">
        <v>37</v>
      </c>
      <c r="U3269" s="4">
        <v>99545.02</v>
      </c>
      <c r="V3269" t="s">
        <v>268</v>
      </c>
      <c r="W3269" s="3" t="b">
        <v>0</v>
      </c>
      <c r="X3269" s="3" t="b">
        <v>1</v>
      </c>
      <c r="Y3269" t="s">
        <v>13760</v>
      </c>
      <c r="Z3269" t="s">
        <v>23012</v>
      </c>
      <c r="AA3269" t="s">
        <v>1140</v>
      </c>
    </row>
    <row r="3270" spans="1:27" x14ac:dyDescent="0.3">
      <c r="A3270">
        <f t="shared" si="884"/>
        <v>3269</v>
      </c>
      <c r="B3270" t="s">
        <v>13761</v>
      </c>
      <c r="D3270" t="str">
        <f t="shared" si="876"/>
        <v xml:space="preserve">Cairistiona </v>
      </c>
      <c r="E3270" s="3" t="s">
        <v>32</v>
      </c>
      <c r="F3270">
        <v>30</v>
      </c>
      <c r="G3270" s="1">
        <v>44924</v>
      </c>
      <c r="H3270" s="2">
        <f t="shared" si="877"/>
        <v>29</v>
      </c>
      <c r="I3270" s="2">
        <f t="shared" si="878"/>
        <v>12</v>
      </c>
      <c r="J3270" s="2">
        <f t="shared" si="879"/>
        <v>2022</v>
      </c>
      <c r="K3270" s="1">
        <f t="shared" si="885"/>
        <v>44932</v>
      </c>
      <c r="L3270" s="2">
        <f t="shared" si="880"/>
        <v>6</v>
      </c>
      <c r="M3270" s="2">
        <f t="shared" si="881"/>
        <v>1</v>
      </c>
      <c r="N3270" s="2">
        <f t="shared" si="882"/>
        <v>2023</v>
      </c>
      <c r="O3270" s="2">
        <f t="shared" si="883"/>
        <v>8</v>
      </c>
      <c r="P3270" t="s">
        <v>33</v>
      </c>
      <c r="Q3270" t="s">
        <v>197</v>
      </c>
      <c r="R3270" t="s">
        <v>13762</v>
      </c>
      <c r="S3270" t="s">
        <v>76</v>
      </c>
      <c r="T3270" s="3" t="s">
        <v>57</v>
      </c>
      <c r="U3270" s="4">
        <v>17685.580000000002</v>
      </c>
      <c r="V3270" t="s">
        <v>6648</v>
      </c>
      <c r="W3270" s="3" t="b">
        <v>0</v>
      </c>
      <c r="X3270" s="3" t="b">
        <v>0</v>
      </c>
      <c r="Y3270" t="s">
        <v>13763</v>
      </c>
      <c r="Z3270" t="s">
        <v>11812</v>
      </c>
      <c r="AA3270" t="s">
        <v>13764</v>
      </c>
    </row>
    <row r="3271" spans="1:27" x14ac:dyDescent="0.3">
      <c r="A3271">
        <f t="shared" si="884"/>
        <v>3270</v>
      </c>
      <c r="B3271" t="s">
        <v>13765</v>
      </c>
      <c r="C3271" t="s">
        <v>13766</v>
      </c>
      <c r="D3271" t="str">
        <f t="shared" si="876"/>
        <v>Haleigh Lis</v>
      </c>
      <c r="E3271" s="3" t="s">
        <v>32</v>
      </c>
      <c r="F3271">
        <v>66</v>
      </c>
      <c r="G3271" s="1">
        <v>44573</v>
      </c>
      <c r="H3271" s="2">
        <f t="shared" si="877"/>
        <v>12</v>
      </c>
      <c r="I3271" s="2">
        <f t="shared" si="878"/>
        <v>1</v>
      </c>
      <c r="J3271" s="2">
        <f t="shared" si="879"/>
        <v>2022</v>
      </c>
      <c r="K3271" s="1">
        <v>44855</v>
      </c>
      <c r="L3271" s="2">
        <f t="shared" si="880"/>
        <v>21</v>
      </c>
      <c r="M3271" s="2">
        <f t="shared" si="881"/>
        <v>10</v>
      </c>
      <c r="N3271" s="2">
        <f t="shared" si="882"/>
        <v>2022</v>
      </c>
      <c r="O3271" s="2">
        <f t="shared" si="883"/>
        <v>282</v>
      </c>
      <c r="P3271" t="s">
        <v>118</v>
      </c>
      <c r="Q3271" t="s">
        <v>23</v>
      </c>
      <c r="R3271" t="s">
        <v>13767</v>
      </c>
      <c r="S3271" t="s">
        <v>100</v>
      </c>
      <c r="T3271" s="3" t="s">
        <v>66</v>
      </c>
      <c r="U3271" s="4">
        <v>16719.38</v>
      </c>
      <c r="V3271" t="s">
        <v>1121</v>
      </c>
      <c r="W3271" s="3" t="b">
        <v>0</v>
      </c>
      <c r="X3271" s="3" t="s">
        <v>23011</v>
      </c>
      <c r="Y3271" t="s">
        <v>10890</v>
      </c>
      <c r="Z3271" t="s">
        <v>23012</v>
      </c>
      <c r="AA3271" t="s">
        <v>13768</v>
      </c>
    </row>
    <row r="3272" spans="1:27" x14ac:dyDescent="0.3">
      <c r="A3272">
        <f t="shared" si="884"/>
        <v>3271</v>
      </c>
      <c r="B3272" t="s">
        <v>13769</v>
      </c>
      <c r="C3272" t="s">
        <v>13770</v>
      </c>
      <c r="D3272" t="str">
        <f t="shared" si="876"/>
        <v>Mira Runcieman</v>
      </c>
      <c r="E3272" s="3" t="s">
        <v>32</v>
      </c>
      <c r="F3272">
        <v>27</v>
      </c>
      <c r="G3272" s="1">
        <v>44822</v>
      </c>
      <c r="H3272" s="2">
        <f t="shared" si="877"/>
        <v>18</v>
      </c>
      <c r="I3272" s="2">
        <f t="shared" si="878"/>
        <v>9</v>
      </c>
      <c r="J3272" s="2">
        <f t="shared" si="879"/>
        <v>2022</v>
      </c>
      <c r="K3272" s="1">
        <f t="shared" ref="K3272:K3273" si="886">G3272+8</f>
        <v>44830</v>
      </c>
      <c r="L3272" s="2">
        <f t="shared" si="880"/>
        <v>26</v>
      </c>
      <c r="M3272" s="2">
        <f t="shared" si="881"/>
        <v>9</v>
      </c>
      <c r="N3272" s="2">
        <f t="shared" si="882"/>
        <v>2022</v>
      </c>
      <c r="O3272" s="2">
        <f t="shared" si="883"/>
        <v>8</v>
      </c>
      <c r="P3272" t="s">
        <v>73</v>
      </c>
      <c r="Q3272" t="s">
        <v>23</v>
      </c>
      <c r="R3272" t="s">
        <v>13771</v>
      </c>
      <c r="S3272" t="s">
        <v>92</v>
      </c>
      <c r="T3272" s="3" t="s">
        <v>83</v>
      </c>
      <c r="U3272" s="4">
        <v>60763.9</v>
      </c>
      <c r="V3272" t="s">
        <v>4474</v>
      </c>
      <c r="W3272" s="3" t="s">
        <v>23011</v>
      </c>
      <c r="X3272" s="3" t="b">
        <v>1</v>
      </c>
      <c r="Y3272" t="s">
        <v>13772</v>
      </c>
      <c r="Z3272" t="s">
        <v>23012</v>
      </c>
      <c r="AA3272" t="s">
        <v>682</v>
      </c>
    </row>
    <row r="3273" spans="1:27" x14ac:dyDescent="0.3">
      <c r="A3273">
        <f t="shared" si="884"/>
        <v>3272</v>
      </c>
      <c r="B3273" t="s">
        <v>13773</v>
      </c>
      <c r="C3273" t="s">
        <v>13774</v>
      </c>
      <c r="D3273" t="str">
        <f t="shared" si="876"/>
        <v>Gabie Rottery</v>
      </c>
      <c r="E3273" s="3" t="s">
        <v>43</v>
      </c>
      <c r="F3273">
        <v>55</v>
      </c>
      <c r="G3273" s="1">
        <v>44896</v>
      </c>
      <c r="H3273" s="2">
        <f t="shared" si="877"/>
        <v>1</v>
      </c>
      <c r="I3273" s="2">
        <f t="shared" si="878"/>
        <v>12</v>
      </c>
      <c r="J3273" s="2">
        <f t="shared" si="879"/>
        <v>2022</v>
      </c>
      <c r="K3273" s="1">
        <f t="shared" si="886"/>
        <v>44904</v>
      </c>
      <c r="L3273" s="2">
        <f t="shared" si="880"/>
        <v>9</v>
      </c>
      <c r="M3273" s="2">
        <f t="shared" si="881"/>
        <v>12</v>
      </c>
      <c r="N3273" s="2">
        <f t="shared" si="882"/>
        <v>2022</v>
      </c>
      <c r="O3273" s="2">
        <f t="shared" si="883"/>
        <v>8</v>
      </c>
      <c r="P3273" t="s">
        <v>33</v>
      </c>
      <c r="Q3273" t="s">
        <v>90</v>
      </c>
      <c r="R3273" t="s">
        <v>13775</v>
      </c>
      <c r="S3273" t="s">
        <v>56</v>
      </c>
      <c r="T3273" s="3" t="s">
        <v>57</v>
      </c>
      <c r="U3273" s="4">
        <v>52418.9</v>
      </c>
      <c r="V3273" t="s">
        <v>1768</v>
      </c>
      <c r="W3273" s="3" t="b">
        <v>1</v>
      </c>
      <c r="X3273" s="3" t="b">
        <v>0</v>
      </c>
      <c r="Y3273" t="s">
        <v>2431</v>
      </c>
      <c r="Z3273" t="s">
        <v>4994</v>
      </c>
      <c r="AA3273" t="s">
        <v>6315</v>
      </c>
    </row>
    <row r="3274" spans="1:27" x14ac:dyDescent="0.3">
      <c r="A3274">
        <f t="shared" si="884"/>
        <v>3273</v>
      </c>
      <c r="B3274" t="s">
        <v>9618</v>
      </c>
      <c r="C3274" t="s">
        <v>13776</v>
      </c>
      <c r="D3274" t="str">
        <f t="shared" si="876"/>
        <v>Gallagher Delhay</v>
      </c>
      <c r="E3274" s="3" t="s">
        <v>43</v>
      </c>
      <c r="F3274">
        <v>33</v>
      </c>
      <c r="G3274" s="1">
        <v>44573</v>
      </c>
      <c r="H3274" s="2">
        <f t="shared" si="877"/>
        <v>12</v>
      </c>
      <c r="I3274" s="2">
        <f t="shared" si="878"/>
        <v>1</v>
      </c>
      <c r="J3274" s="2">
        <f t="shared" si="879"/>
        <v>2022</v>
      </c>
      <c r="K3274" s="1">
        <v>44767</v>
      </c>
      <c r="L3274" s="2">
        <f t="shared" si="880"/>
        <v>25</v>
      </c>
      <c r="M3274" s="2">
        <f t="shared" si="881"/>
        <v>7</v>
      </c>
      <c r="N3274" s="2">
        <f t="shared" si="882"/>
        <v>2022</v>
      </c>
      <c r="O3274" s="2">
        <f t="shared" si="883"/>
        <v>194</v>
      </c>
      <c r="P3274" t="s">
        <v>33</v>
      </c>
      <c r="Q3274" t="s">
        <v>45</v>
      </c>
      <c r="R3274" t="s">
        <v>13777</v>
      </c>
      <c r="S3274" t="s">
        <v>100</v>
      </c>
      <c r="T3274" s="3" t="s">
        <v>133</v>
      </c>
      <c r="U3274" s="4">
        <v>56819.21</v>
      </c>
      <c r="V3274" t="s">
        <v>4579</v>
      </c>
      <c r="W3274" s="3" t="b">
        <v>1</v>
      </c>
      <c r="X3274" s="3" t="b">
        <v>0</v>
      </c>
      <c r="Y3274" t="s">
        <v>13778</v>
      </c>
      <c r="Z3274" t="s">
        <v>23012</v>
      </c>
      <c r="AA3274" t="s">
        <v>470</v>
      </c>
    </row>
    <row r="3275" spans="1:27" x14ac:dyDescent="0.3">
      <c r="A3275">
        <f t="shared" si="884"/>
        <v>3274</v>
      </c>
      <c r="B3275" t="s">
        <v>13307</v>
      </c>
      <c r="C3275" t="s">
        <v>13779</v>
      </c>
      <c r="D3275" t="str">
        <f t="shared" si="876"/>
        <v>Allina Newey</v>
      </c>
      <c r="E3275" s="3" t="s">
        <v>32</v>
      </c>
      <c r="F3275">
        <v>57</v>
      </c>
      <c r="G3275" s="1">
        <v>44826</v>
      </c>
      <c r="H3275" s="2">
        <f t="shared" si="877"/>
        <v>22</v>
      </c>
      <c r="I3275" s="2">
        <f t="shared" si="878"/>
        <v>9</v>
      </c>
      <c r="J3275" s="2">
        <f t="shared" si="879"/>
        <v>2022</v>
      </c>
      <c r="K3275" s="1">
        <f>G3275+8</f>
        <v>44834</v>
      </c>
      <c r="L3275" s="2">
        <f t="shared" si="880"/>
        <v>30</v>
      </c>
      <c r="M3275" s="2">
        <f t="shared" si="881"/>
        <v>9</v>
      </c>
      <c r="N3275" s="2">
        <f t="shared" si="882"/>
        <v>2022</v>
      </c>
      <c r="O3275" s="2">
        <f t="shared" si="883"/>
        <v>8</v>
      </c>
      <c r="P3275" t="s">
        <v>44</v>
      </c>
      <c r="Q3275" t="s">
        <v>126</v>
      </c>
      <c r="R3275" t="s">
        <v>13780</v>
      </c>
      <c r="S3275" t="s">
        <v>76</v>
      </c>
      <c r="T3275" s="3" t="s">
        <v>159</v>
      </c>
      <c r="U3275" s="4">
        <v>19846.36</v>
      </c>
      <c r="V3275" t="s">
        <v>3351</v>
      </c>
      <c r="W3275" s="3" t="b">
        <v>0</v>
      </c>
      <c r="X3275" s="3" t="b">
        <v>1</v>
      </c>
      <c r="Y3275" t="s">
        <v>13781</v>
      </c>
      <c r="Z3275" t="s">
        <v>377</v>
      </c>
      <c r="AA3275" t="s">
        <v>13782</v>
      </c>
    </row>
    <row r="3276" spans="1:27" x14ac:dyDescent="0.3">
      <c r="A3276">
        <f t="shared" si="884"/>
        <v>3275</v>
      </c>
      <c r="B3276" t="s">
        <v>13783</v>
      </c>
      <c r="C3276" t="s">
        <v>13784</v>
      </c>
      <c r="D3276" t="str">
        <f t="shared" si="876"/>
        <v>Glenda Spurnier</v>
      </c>
      <c r="E3276" s="3" t="s">
        <v>32</v>
      </c>
      <c r="F3276">
        <v>76</v>
      </c>
      <c r="G3276" s="1">
        <v>44596</v>
      </c>
      <c r="H3276" s="2">
        <f t="shared" si="877"/>
        <v>4</v>
      </c>
      <c r="I3276" s="2">
        <f t="shared" si="878"/>
        <v>2</v>
      </c>
      <c r="J3276" s="2">
        <f t="shared" si="879"/>
        <v>2022</v>
      </c>
      <c r="K3276" s="1">
        <v>44702</v>
      </c>
      <c r="L3276" s="2">
        <f t="shared" si="880"/>
        <v>21</v>
      </c>
      <c r="M3276" s="2">
        <f t="shared" si="881"/>
        <v>5</v>
      </c>
      <c r="N3276" s="2">
        <f t="shared" si="882"/>
        <v>2022</v>
      </c>
      <c r="O3276" s="2">
        <f t="shared" si="883"/>
        <v>106</v>
      </c>
      <c r="P3276" t="s">
        <v>44</v>
      </c>
      <c r="Q3276" t="s">
        <v>126</v>
      </c>
      <c r="R3276" t="s">
        <v>13785</v>
      </c>
      <c r="S3276" t="s">
        <v>36</v>
      </c>
      <c r="T3276" s="3" t="s">
        <v>37</v>
      </c>
      <c r="U3276" s="4">
        <v>10695.59</v>
      </c>
      <c r="V3276" t="s">
        <v>1802</v>
      </c>
      <c r="W3276" s="3" t="s">
        <v>23011</v>
      </c>
      <c r="X3276" s="3" t="s">
        <v>23011</v>
      </c>
      <c r="Y3276" t="s">
        <v>13786</v>
      </c>
      <c r="Z3276" t="s">
        <v>23012</v>
      </c>
      <c r="AA3276" t="s">
        <v>4391</v>
      </c>
    </row>
    <row r="3277" spans="1:27" x14ac:dyDescent="0.3">
      <c r="A3277">
        <f t="shared" si="884"/>
        <v>3276</v>
      </c>
      <c r="B3277" t="s">
        <v>13787</v>
      </c>
      <c r="C3277" t="s">
        <v>13788</v>
      </c>
      <c r="D3277" t="str">
        <f t="shared" si="876"/>
        <v>Camellia Swetenham</v>
      </c>
      <c r="E3277" s="3" t="s">
        <v>32</v>
      </c>
      <c r="F3277">
        <v>100</v>
      </c>
      <c r="G3277" s="1">
        <v>44856</v>
      </c>
      <c r="H3277" s="2">
        <f t="shared" si="877"/>
        <v>22</v>
      </c>
      <c r="I3277" s="2">
        <f t="shared" si="878"/>
        <v>10</v>
      </c>
      <c r="J3277" s="2">
        <f t="shared" si="879"/>
        <v>2022</v>
      </c>
      <c r="K3277" s="1">
        <v>44907</v>
      </c>
      <c r="L3277" s="2">
        <f t="shared" si="880"/>
        <v>12</v>
      </c>
      <c r="M3277" s="2">
        <f t="shared" si="881"/>
        <v>12</v>
      </c>
      <c r="N3277" s="2">
        <f t="shared" si="882"/>
        <v>2022</v>
      </c>
      <c r="O3277" s="2">
        <f t="shared" si="883"/>
        <v>51</v>
      </c>
      <c r="P3277" t="s">
        <v>118</v>
      </c>
      <c r="Q3277" t="s">
        <v>34</v>
      </c>
      <c r="R3277" t="s">
        <v>13789</v>
      </c>
      <c r="S3277" t="s">
        <v>56</v>
      </c>
      <c r="T3277" s="3" t="s">
        <v>26</v>
      </c>
      <c r="U3277" s="4">
        <v>91440.05</v>
      </c>
      <c r="V3277" t="s">
        <v>121</v>
      </c>
      <c r="W3277" s="3" t="b">
        <v>1</v>
      </c>
      <c r="X3277" s="3" t="b">
        <v>0</v>
      </c>
      <c r="Y3277" t="s">
        <v>13790</v>
      </c>
      <c r="Z3277" t="s">
        <v>23012</v>
      </c>
      <c r="AA3277" t="s">
        <v>3548</v>
      </c>
    </row>
    <row r="3278" spans="1:27" x14ac:dyDescent="0.3">
      <c r="A3278">
        <f t="shared" si="884"/>
        <v>3277</v>
      </c>
      <c r="B3278" t="s">
        <v>2312</v>
      </c>
      <c r="C3278" t="s">
        <v>13791</v>
      </c>
      <c r="D3278" t="str">
        <f t="shared" si="876"/>
        <v>Helenelizabeth Boylin</v>
      </c>
      <c r="E3278" s="3" t="s">
        <v>32</v>
      </c>
      <c r="F3278">
        <v>59</v>
      </c>
      <c r="G3278" s="1">
        <v>44612</v>
      </c>
      <c r="H3278" s="2">
        <f t="shared" si="877"/>
        <v>20</v>
      </c>
      <c r="I3278" s="2">
        <f t="shared" si="878"/>
        <v>2</v>
      </c>
      <c r="J3278" s="2">
        <f t="shared" si="879"/>
        <v>2022</v>
      </c>
      <c r="K3278" s="1">
        <f t="shared" ref="K3278:K3279" si="887">G3278+8</f>
        <v>44620</v>
      </c>
      <c r="L3278" s="2">
        <f t="shared" si="880"/>
        <v>28</v>
      </c>
      <c r="M3278" s="2">
        <f t="shared" si="881"/>
        <v>2</v>
      </c>
      <c r="N3278" s="2">
        <f t="shared" si="882"/>
        <v>2022</v>
      </c>
      <c r="O3278" s="2">
        <f t="shared" si="883"/>
        <v>8</v>
      </c>
      <c r="P3278" t="s">
        <v>44</v>
      </c>
      <c r="Q3278" t="s">
        <v>74</v>
      </c>
      <c r="R3278" t="s">
        <v>13792</v>
      </c>
      <c r="S3278" t="s">
        <v>36</v>
      </c>
      <c r="T3278" s="3" t="s">
        <v>66</v>
      </c>
      <c r="U3278" s="4">
        <v>74241.94</v>
      </c>
      <c r="V3278" t="s">
        <v>3893</v>
      </c>
      <c r="W3278" s="3" t="b">
        <v>0</v>
      </c>
      <c r="X3278" s="3" t="b">
        <v>1</v>
      </c>
      <c r="Y3278" t="s">
        <v>13793</v>
      </c>
      <c r="Z3278" t="s">
        <v>23012</v>
      </c>
      <c r="AA3278" t="s">
        <v>13794</v>
      </c>
    </row>
    <row r="3279" spans="1:27" x14ac:dyDescent="0.3">
      <c r="A3279">
        <f t="shared" si="884"/>
        <v>3278</v>
      </c>
      <c r="B3279" t="s">
        <v>6861</v>
      </c>
      <c r="C3279" t="s">
        <v>13795</v>
      </c>
      <c r="D3279" t="str">
        <f t="shared" si="876"/>
        <v>Whitney McKevany</v>
      </c>
      <c r="E3279" s="3" t="s">
        <v>190</v>
      </c>
      <c r="F3279">
        <v>83</v>
      </c>
      <c r="G3279" s="1">
        <v>44794</v>
      </c>
      <c r="H3279" s="2">
        <f t="shared" si="877"/>
        <v>21</v>
      </c>
      <c r="I3279" s="2">
        <f t="shared" si="878"/>
        <v>8</v>
      </c>
      <c r="J3279" s="2">
        <f t="shared" si="879"/>
        <v>2022</v>
      </c>
      <c r="K3279" s="1">
        <f t="shared" si="887"/>
        <v>44802</v>
      </c>
      <c r="L3279" s="2">
        <f t="shared" si="880"/>
        <v>29</v>
      </c>
      <c r="M3279" s="2">
        <f t="shared" si="881"/>
        <v>8</v>
      </c>
      <c r="N3279" s="2">
        <f t="shared" si="882"/>
        <v>2022</v>
      </c>
      <c r="O3279" s="2">
        <f t="shared" si="883"/>
        <v>8</v>
      </c>
      <c r="P3279" t="s">
        <v>22</v>
      </c>
      <c r="Q3279" t="s">
        <v>34</v>
      </c>
      <c r="R3279" t="s">
        <v>13796</v>
      </c>
      <c r="S3279" t="s">
        <v>92</v>
      </c>
      <c r="T3279" s="3" t="s">
        <v>57</v>
      </c>
      <c r="U3279" s="4">
        <v>93493.96</v>
      </c>
      <c r="V3279" t="s">
        <v>932</v>
      </c>
      <c r="W3279" s="3" t="b">
        <v>0</v>
      </c>
      <c r="X3279" s="3" t="b">
        <v>1</v>
      </c>
      <c r="Y3279" t="s">
        <v>13797</v>
      </c>
      <c r="Z3279" t="s">
        <v>23012</v>
      </c>
      <c r="AA3279" t="s">
        <v>419</v>
      </c>
    </row>
    <row r="3280" spans="1:27" x14ac:dyDescent="0.3">
      <c r="A3280">
        <f t="shared" si="884"/>
        <v>3279</v>
      </c>
      <c r="B3280" t="s">
        <v>13798</v>
      </c>
      <c r="D3280" t="str">
        <f t="shared" si="876"/>
        <v xml:space="preserve">Alexis </v>
      </c>
      <c r="E3280" s="3" t="s">
        <v>32</v>
      </c>
      <c r="F3280">
        <v>83</v>
      </c>
      <c r="G3280" s="1">
        <v>44660</v>
      </c>
      <c r="H3280" s="2">
        <f t="shared" si="877"/>
        <v>9</v>
      </c>
      <c r="I3280" s="2">
        <f t="shared" si="878"/>
        <v>4</v>
      </c>
      <c r="J3280" s="2">
        <f t="shared" si="879"/>
        <v>2022</v>
      </c>
      <c r="K3280" s="1">
        <v>44892</v>
      </c>
      <c r="L3280" s="2">
        <f t="shared" si="880"/>
        <v>27</v>
      </c>
      <c r="M3280" s="2">
        <f t="shared" si="881"/>
        <v>11</v>
      </c>
      <c r="N3280" s="2">
        <f t="shared" si="882"/>
        <v>2022</v>
      </c>
      <c r="O3280" s="2">
        <f t="shared" si="883"/>
        <v>232</v>
      </c>
      <c r="P3280" t="s">
        <v>118</v>
      </c>
      <c r="Q3280" t="s">
        <v>119</v>
      </c>
      <c r="R3280" t="s">
        <v>13799</v>
      </c>
      <c r="S3280" t="s">
        <v>146</v>
      </c>
      <c r="T3280" s="3" t="s">
        <v>57</v>
      </c>
      <c r="U3280" s="4">
        <v>95108.1</v>
      </c>
      <c r="V3280" t="s">
        <v>1813</v>
      </c>
      <c r="W3280" s="3" t="s">
        <v>23011</v>
      </c>
      <c r="X3280" s="3" t="b">
        <v>1</v>
      </c>
      <c r="Y3280" t="s">
        <v>13800</v>
      </c>
      <c r="Z3280" t="s">
        <v>23012</v>
      </c>
      <c r="AA3280" t="s">
        <v>13801</v>
      </c>
    </row>
    <row r="3281" spans="1:27" x14ac:dyDescent="0.3">
      <c r="A3281">
        <f t="shared" si="884"/>
        <v>3280</v>
      </c>
      <c r="B3281" t="s">
        <v>13802</v>
      </c>
      <c r="C3281" t="s">
        <v>13803</v>
      </c>
      <c r="D3281" t="str">
        <f t="shared" si="876"/>
        <v>Fritz Rubenfeld</v>
      </c>
      <c r="E3281" s="3" t="s">
        <v>43</v>
      </c>
      <c r="F3281">
        <v>73</v>
      </c>
      <c r="G3281" s="1">
        <v>44808</v>
      </c>
      <c r="H3281" s="2">
        <f t="shared" si="877"/>
        <v>4</v>
      </c>
      <c r="I3281" s="2">
        <f t="shared" si="878"/>
        <v>9</v>
      </c>
      <c r="J3281" s="2">
        <f t="shared" si="879"/>
        <v>2022</v>
      </c>
      <c r="K3281" s="1">
        <v>44822</v>
      </c>
      <c r="L3281" s="2">
        <f t="shared" si="880"/>
        <v>18</v>
      </c>
      <c r="M3281" s="2">
        <f t="shared" si="881"/>
        <v>9</v>
      </c>
      <c r="N3281" s="2">
        <f t="shared" si="882"/>
        <v>2022</v>
      </c>
      <c r="O3281" s="2">
        <f t="shared" si="883"/>
        <v>14</v>
      </c>
      <c r="P3281" t="s">
        <v>118</v>
      </c>
      <c r="Q3281" t="s">
        <v>54</v>
      </c>
      <c r="R3281" t="s">
        <v>13804</v>
      </c>
      <c r="S3281" t="s">
        <v>92</v>
      </c>
      <c r="T3281" s="3" t="s">
        <v>66</v>
      </c>
      <c r="U3281" s="4">
        <v>11034.97</v>
      </c>
      <c r="V3281" t="s">
        <v>642</v>
      </c>
      <c r="W3281" s="3" t="b">
        <v>1</v>
      </c>
      <c r="X3281" s="3" t="b">
        <v>0</v>
      </c>
      <c r="Y3281" t="s">
        <v>13805</v>
      </c>
      <c r="Z3281" t="s">
        <v>23012</v>
      </c>
      <c r="AA3281" t="s">
        <v>115</v>
      </c>
    </row>
    <row r="3282" spans="1:27" x14ac:dyDescent="0.3">
      <c r="A3282">
        <f t="shared" si="884"/>
        <v>3281</v>
      </c>
      <c r="B3282" t="s">
        <v>13016</v>
      </c>
      <c r="C3282" t="s">
        <v>13806</v>
      </c>
      <c r="D3282" t="str">
        <f t="shared" si="876"/>
        <v>Arlinda Atyeo</v>
      </c>
      <c r="E3282" s="3" t="s">
        <v>32</v>
      </c>
      <c r="F3282">
        <v>60</v>
      </c>
      <c r="G3282" s="1">
        <v>44722</v>
      </c>
      <c r="H3282" s="2">
        <f t="shared" si="877"/>
        <v>10</v>
      </c>
      <c r="I3282" s="2">
        <f t="shared" si="878"/>
        <v>6</v>
      </c>
      <c r="J3282" s="2">
        <f t="shared" si="879"/>
        <v>2022</v>
      </c>
      <c r="K3282" s="1">
        <v>44902</v>
      </c>
      <c r="L3282" s="2">
        <f t="shared" si="880"/>
        <v>7</v>
      </c>
      <c r="M3282" s="2">
        <f t="shared" si="881"/>
        <v>12</v>
      </c>
      <c r="N3282" s="2">
        <f t="shared" si="882"/>
        <v>2022</v>
      </c>
      <c r="O3282" s="2">
        <f t="shared" si="883"/>
        <v>180</v>
      </c>
      <c r="P3282" t="s">
        <v>118</v>
      </c>
      <c r="Q3282" t="s">
        <v>54</v>
      </c>
      <c r="R3282" t="s">
        <v>13807</v>
      </c>
      <c r="S3282" t="s">
        <v>56</v>
      </c>
      <c r="T3282" s="3" t="s">
        <v>133</v>
      </c>
      <c r="U3282" s="4">
        <v>58649.06</v>
      </c>
      <c r="V3282" t="s">
        <v>262</v>
      </c>
      <c r="W3282" s="3" t="b">
        <v>0</v>
      </c>
      <c r="X3282" s="3" t="b">
        <v>1</v>
      </c>
      <c r="Y3282" t="s">
        <v>13808</v>
      </c>
      <c r="Z3282" t="s">
        <v>23012</v>
      </c>
      <c r="AA3282" t="s">
        <v>3452</v>
      </c>
    </row>
    <row r="3283" spans="1:27" x14ac:dyDescent="0.3">
      <c r="A3283">
        <f t="shared" si="884"/>
        <v>3282</v>
      </c>
      <c r="B3283" t="s">
        <v>526</v>
      </c>
      <c r="C3283" t="s">
        <v>13809</v>
      </c>
      <c r="D3283" t="str">
        <f t="shared" si="876"/>
        <v>Fax Bengtsson</v>
      </c>
      <c r="E3283" s="3" t="s">
        <v>43</v>
      </c>
      <c r="F3283">
        <v>64</v>
      </c>
      <c r="G3283" s="1">
        <v>44766</v>
      </c>
      <c r="H3283" s="2">
        <f t="shared" si="877"/>
        <v>24</v>
      </c>
      <c r="I3283" s="2">
        <f t="shared" si="878"/>
        <v>7</v>
      </c>
      <c r="J3283" s="2">
        <f t="shared" si="879"/>
        <v>2022</v>
      </c>
      <c r="K3283" s="1">
        <f t="shared" ref="K3283:K3284" si="888">G3283+8</f>
        <v>44774</v>
      </c>
      <c r="L3283" s="2">
        <f t="shared" si="880"/>
        <v>1</v>
      </c>
      <c r="M3283" s="2">
        <f t="shared" si="881"/>
        <v>8</v>
      </c>
      <c r="N3283" s="2">
        <f t="shared" si="882"/>
        <v>2022</v>
      </c>
      <c r="O3283" s="2">
        <f t="shared" si="883"/>
        <v>8</v>
      </c>
      <c r="P3283" t="s">
        <v>33</v>
      </c>
      <c r="Q3283" t="s">
        <v>34</v>
      </c>
      <c r="R3283" t="s">
        <v>13810</v>
      </c>
      <c r="S3283" t="s">
        <v>65</v>
      </c>
      <c r="T3283" s="3" t="s">
        <v>47</v>
      </c>
      <c r="U3283" s="4">
        <v>87767.89</v>
      </c>
      <c r="V3283" t="s">
        <v>3007</v>
      </c>
      <c r="W3283" s="3" t="s">
        <v>23011</v>
      </c>
      <c r="X3283" s="3" t="s">
        <v>23011</v>
      </c>
      <c r="Y3283" t="s">
        <v>9118</v>
      </c>
      <c r="Z3283" t="s">
        <v>23012</v>
      </c>
      <c r="AA3283" t="s">
        <v>1338</v>
      </c>
    </row>
    <row r="3284" spans="1:27" x14ac:dyDescent="0.3">
      <c r="A3284">
        <f t="shared" si="884"/>
        <v>3283</v>
      </c>
      <c r="B3284" t="s">
        <v>13811</v>
      </c>
      <c r="C3284" t="s">
        <v>13812</v>
      </c>
      <c r="D3284" t="str">
        <f t="shared" si="876"/>
        <v>Heidie Millar</v>
      </c>
      <c r="E3284" s="3" t="s">
        <v>32</v>
      </c>
      <c r="F3284">
        <v>5</v>
      </c>
      <c r="G3284" s="1">
        <v>44852</v>
      </c>
      <c r="H3284" s="2">
        <f t="shared" si="877"/>
        <v>18</v>
      </c>
      <c r="I3284" s="2">
        <f t="shared" si="878"/>
        <v>10</v>
      </c>
      <c r="J3284" s="2">
        <f t="shared" si="879"/>
        <v>2022</v>
      </c>
      <c r="K3284" s="1">
        <f t="shared" si="888"/>
        <v>44860</v>
      </c>
      <c r="L3284" s="2">
        <f t="shared" si="880"/>
        <v>26</v>
      </c>
      <c r="M3284" s="2">
        <f t="shared" si="881"/>
        <v>10</v>
      </c>
      <c r="N3284" s="2">
        <f t="shared" si="882"/>
        <v>2022</v>
      </c>
      <c r="O3284" s="2">
        <f t="shared" si="883"/>
        <v>8</v>
      </c>
      <c r="P3284" t="s">
        <v>33</v>
      </c>
      <c r="Q3284" t="s">
        <v>197</v>
      </c>
      <c r="R3284" t="s">
        <v>13813</v>
      </c>
      <c r="S3284" t="s">
        <v>65</v>
      </c>
      <c r="T3284" s="3" t="s">
        <v>47</v>
      </c>
      <c r="U3284" s="4">
        <v>67632.98</v>
      </c>
      <c r="V3284" t="s">
        <v>3449</v>
      </c>
      <c r="W3284" s="3" t="b">
        <v>0</v>
      </c>
      <c r="X3284" s="3" t="b">
        <v>1</v>
      </c>
      <c r="Y3284" t="s">
        <v>13814</v>
      </c>
      <c r="Z3284" t="s">
        <v>311</v>
      </c>
      <c r="AA3284" t="s">
        <v>884</v>
      </c>
    </row>
    <row r="3285" spans="1:27" x14ac:dyDescent="0.3">
      <c r="A3285">
        <f t="shared" si="884"/>
        <v>3284</v>
      </c>
      <c r="B3285" t="s">
        <v>13815</v>
      </c>
      <c r="D3285" t="str">
        <f t="shared" si="876"/>
        <v xml:space="preserve">Georgy </v>
      </c>
      <c r="E3285" s="3" t="s">
        <v>43</v>
      </c>
      <c r="F3285">
        <v>44</v>
      </c>
      <c r="G3285" s="1">
        <v>44756</v>
      </c>
      <c r="H3285" s="2">
        <f t="shared" si="877"/>
        <v>14</v>
      </c>
      <c r="I3285" s="2">
        <f t="shared" si="878"/>
        <v>7</v>
      </c>
      <c r="J3285" s="2">
        <f t="shared" si="879"/>
        <v>2022</v>
      </c>
      <c r="K3285" s="1">
        <v>44905</v>
      </c>
      <c r="L3285" s="2">
        <f t="shared" si="880"/>
        <v>10</v>
      </c>
      <c r="M3285" s="2">
        <f t="shared" si="881"/>
        <v>12</v>
      </c>
      <c r="N3285" s="2">
        <f t="shared" si="882"/>
        <v>2022</v>
      </c>
      <c r="O3285" s="2">
        <f t="shared" si="883"/>
        <v>149</v>
      </c>
      <c r="P3285" t="s">
        <v>22</v>
      </c>
      <c r="Q3285" t="s">
        <v>34</v>
      </c>
      <c r="R3285" t="s">
        <v>13816</v>
      </c>
      <c r="S3285" t="s">
        <v>177</v>
      </c>
      <c r="T3285" s="3" t="s">
        <v>47</v>
      </c>
      <c r="U3285" s="4">
        <v>92251.72</v>
      </c>
      <c r="V3285" t="s">
        <v>423</v>
      </c>
      <c r="W3285" s="3" t="s">
        <v>23011</v>
      </c>
      <c r="X3285" s="3" t="b">
        <v>0</v>
      </c>
      <c r="Y3285" t="s">
        <v>13817</v>
      </c>
      <c r="Z3285" t="s">
        <v>23012</v>
      </c>
      <c r="AA3285" t="s">
        <v>155</v>
      </c>
    </row>
    <row r="3286" spans="1:27" x14ac:dyDescent="0.3">
      <c r="A3286">
        <f t="shared" si="884"/>
        <v>3285</v>
      </c>
      <c r="B3286" t="s">
        <v>13818</v>
      </c>
      <c r="C3286" t="s">
        <v>13819</v>
      </c>
      <c r="D3286" t="str">
        <f t="shared" si="876"/>
        <v>Margareta Putson</v>
      </c>
      <c r="E3286" s="3" t="s">
        <v>32</v>
      </c>
      <c r="F3286">
        <v>31</v>
      </c>
      <c r="G3286" s="1">
        <v>44842</v>
      </c>
      <c r="H3286" s="2">
        <f t="shared" si="877"/>
        <v>8</v>
      </c>
      <c r="I3286" s="2">
        <f t="shared" si="878"/>
        <v>10</v>
      </c>
      <c r="J3286" s="2">
        <f t="shared" si="879"/>
        <v>2022</v>
      </c>
      <c r="K3286" s="1">
        <f t="shared" ref="K3286:K3288" si="889">G3286+8</f>
        <v>44850</v>
      </c>
      <c r="L3286" s="2">
        <f t="shared" si="880"/>
        <v>16</v>
      </c>
      <c r="M3286" s="2">
        <f t="shared" si="881"/>
        <v>10</v>
      </c>
      <c r="N3286" s="2">
        <f t="shared" si="882"/>
        <v>2022</v>
      </c>
      <c r="O3286" s="2">
        <f t="shared" si="883"/>
        <v>8</v>
      </c>
      <c r="P3286" t="s">
        <v>22</v>
      </c>
      <c r="Q3286" t="s">
        <v>45</v>
      </c>
      <c r="R3286" t="s">
        <v>13820</v>
      </c>
      <c r="S3286" t="s">
        <v>146</v>
      </c>
      <c r="T3286" s="3" t="s">
        <v>23012</v>
      </c>
      <c r="U3286" s="4">
        <v>6309.53</v>
      </c>
      <c r="V3286" t="s">
        <v>518</v>
      </c>
      <c r="W3286" s="3" t="s">
        <v>23011</v>
      </c>
      <c r="X3286" s="3" t="b">
        <v>0</v>
      </c>
      <c r="Y3286" t="s">
        <v>8775</v>
      </c>
      <c r="Z3286" t="s">
        <v>23012</v>
      </c>
      <c r="AA3286" t="s">
        <v>4828</v>
      </c>
    </row>
    <row r="3287" spans="1:27" x14ac:dyDescent="0.3">
      <c r="A3287">
        <f t="shared" si="884"/>
        <v>3286</v>
      </c>
      <c r="B3287" t="s">
        <v>13821</v>
      </c>
      <c r="C3287" t="s">
        <v>13822</v>
      </c>
      <c r="D3287" t="str">
        <f t="shared" si="876"/>
        <v>Guillemette Chesman</v>
      </c>
      <c r="E3287" s="3" t="s">
        <v>32</v>
      </c>
      <c r="F3287">
        <v>14</v>
      </c>
      <c r="G3287" s="1">
        <v>44697</v>
      </c>
      <c r="H3287" s="2">
        <f t="shared" si="877"/>
        <v>16</v>
      </c>
      <c r="I3287" s="2">
        <f t="shared" si="878"/>
        <v>5</v>
      </c>
      <c r="J3287" s="2">
        <f t="shared" si="879"/>
        <v>2022</v>
      </c>
      <c r="K3287" s="1">
        <f t="shared" si="889"/>
        <v>44705</v>
      </c>
      <c r="L3287" s="2">
        <f t="shared" si="880"/>
        <v>24</v>
      </c>
      <c r="M3287" s="2">
        <f t="shared" si="881"/>
        <v>5</v>
      </c>
      <c r="N3287" s="2">
        <f t="shared" si="882"/>
        <v>2022</v>
      </c>
      <c r="O3287" s="2">
        <f t="shared" si="883"/>
        <v>8</v>
      </c>
      <c r="P3287" t="s">
        <v>73</v>
      </c>
      <c r="Q3287" t="s">
        <v>90</v>
      </c>
      <c r="R3287" t="s">
        <v>13823</v>
      </c>
      <c r="S3287" t="s">
        <v>146</v>
      </c>
      <c r="T3287" s="3" t="s">
        <v>133</v>
      </c>
      <c r="U3287" s="4">
        <v>94013.440000000002</v>
      </c>
      <c r="V3287" t="s">
        <v>2137</v>
      </c>
      <c r="W3287" s="3" t="b">
        <v>0</v>
      </c>
      <c r="X3287" s="3" t="b">
        <v>0</v>
      </c>
      <c r="Y3287" t="s">
        <v>13824</v>
      </c>
      <c r="Z3287" t="s">
        <v>23012</v>
      </c>
      <c r="AA3287" t="s">
        <v>13825</v>
      </c>
    </row>
    <row r="3288" spans="1:27" x14ac:dyDescent="0.3">
      <c r="A3288">
        <f t="shared" si="884"/>
        <v>3287</v>
      </c>
      <c r="B3288" t="s">
        <v>4382</v>
      </c>
      <c r="D3288" t="str">
        <f t="shared" si="876"/>
        <v xml:space="preserve">Sissie </v>
      </c>
      <c r="E3288" s="3" t="s">
        <v>222</v>
      </c>
      <c r="F3288">
        <v>79</v>
      </c>
      <c r="G3288" s="1">
        <v>44825</v>
      </c>
      <c r="H3288" s="2">
        <f t="shared" si="877"/>
        <v>21</v>
      </c>
      <c r="I3288" s="2">
        <f t="shared" si="878"/>
        <v>9</v>
      </c>
      <c r="J3288" s="2">
        <f t="shared" si="879"/>
        <v>2022</v>
      </c>
      <c r="K3288" s="1">
        <f t="shared" si="889"/>
        <v>44833</v>
      </c>
      <c r="L3288" s="2">
        <f t="shared" si="880"/>
        <v>29</v>
      </c>
      <c r="M3288" s="2">
        <f t="shared" si="881"/>
        <v>9</v>
      </c>
      <c r="N3288" s="2">
        <f t="shared" si="882"/>
        <v>2022</v>
      </c>
      <c r="O3288" s="2">
        <f t="shared" si="883"/>
        <v>8</v>
      </c>
      <c r="P3288" t="s">
        <v>33</v>
      </c>
      <c r="Q3288" t="s">
        <v>54</v>
      </c>
      <c r="R3288" t="s">
        <v>13826</v>
      </c>
      <c r="S3288" t="s">
        <v>65</v>
      </c>
      <c r="T3288" s="3" t="s">
        <v>37</v>
      </c>
      <c r="U3288" s="4">
        <v>35135.17</v>
      </c>
      <c r="V3288" t="s">
        <v>334</v>
      </c>
      <c r="W3288" s="3" t="b">
        <v>1</v>
      </c>
      <c r="X3288" s="3" t="b">
        <v>1</v>
      </c>
      <c r="Y3288" t="s">
        <v>13827</v>
      </c>
      <c r="Z3288" t="s">
        <v>23012</v>
      </c>
      <c r="AA3288" t="s">
        <v>4010</v>
      </c>
    </row>
    <row r="3289" spans="1:27" x14ac:dyDescent="0.3">
      <c r="A3289">
        <f t="shared" si="884"/>
        <v>3288</v>
      </c>
      <c r="B3289" t="s">
        <v>13263</v>
      </c>
      <c r="C3289" t="s">
        <v>13828</v>
      </c>
      <c r="D3289" t="str">
        <f t="shared" si="876"/>
        <v>Jarrett Ratcliff</v>
      </c>
      <c r="E3289" s="3" t="s">
        <v>43</v>
      </c>
      <c r="F3289">
        <v>66</v>
      </c>
      <c r="G3289" s="1">
        <v>44577</v>
      </c>
      <c r="H3289" s="2">
        <f t="shared" si="877"/>
        <v>16</v>
      </c>
      <c r="I3289" s="2">
        <f t="shared" si="878"/>
        <v>1</v>
      </c>
      <c r="J3289" s="2">
        <f t="shared" si="879"/>
        <v>2022</v>
      </c>
      <c r="K3289" s="1">
        <v>44680</v>
      </c>
      <c r="L3289" s="2">
        <f t="shared" si="880"/>
        <v>29</v>
      </c>
      <c r="M3289" s="2">
        <f t="shared" si="881"/>
        <v>4</v>
      </c>
      <c r="N3289" s="2">
        <f t="shared" si="882"/>
        <v>2022</v>
      </c>
      <c r="O3289" s="2">
        <f t="shared" si="883"/>
        <v>103</v>
      </c>
      <c r="P3289" t="s">
        <v>63</v>
      </c>
      <c r="Q3289" t="s">
        <v>54</v>
      </c>
      <c r="R3289" t="s">
        <v>13829</v>
      </c>
      <c r="S3289" t="s">
        <v>146</v>
      </c>
      <c r="T3289" s="3" t="s">
        <v>83</v>
      </c>
      <c r="U3289" s="4">
        <v>37605.99</v>
      </c>
      <c r="V3289" t="s">
        <v>2337</v>
      </c>
      <c r="W3289" s="3" t="b">
        <v>1</v>
      </c>
      <c r="X3289" s="3" t="b">
        <v>0</v>
      </c>
      <c r="Y3289" t="s">
        <v>13830</v>
      </c>
      <c r="Z3289" t="s">
        <v>23012</v>
      </c>
      <c r="AA3289" t="s">
        <v>10569</v>
      </c>
    </row>
    <row r="3290" spans="1:27" x14ac:dyDescent="0.3">
      <c r="A3290">
        <f t="shared" si="884"/>
        <v>3289</v>
      </c>
      <c r="B3290" t="s">
        <v>10397</v>
      </c>
      <c r="C3290" t="s">
        <v>13831</v>
      </c>
      <c r="D3290" t="str">
        <f t="shared" si="876"/>
        <v>Camilla Casper</v>
      </c>
      <c r="E3290" s="3" t="s">
        <v>32</v>
      </c>
      <c r="F3290">
        <v>73</v>
      </c>
      <c r="G3290" s="1">
        <v>44739</v>
      </c>
      <c r="H3290" s="2">
        <f t="shared" si="877"/>
        <v>27</v>
      </c>
      <c r="I3290" s="2">
        <f t="shared" si="878"/>
        <v>6</v>
      </c>
      <c r="J3290" s="2">
        <f t="shared" si="879"/>
        <v>2022</v>
      </c>
      <c r="K3290" s="1">
        <v>44912</v>
      </c>
      <c r="L3290" s="2">
        <f t="shared" si="880"/>
        <v>17</v>
      </c>
      <c r="M3290" s="2">
        <f t="shared" si="881"/>
        <v>12</v>
      </c>
      <c r="N3290" s="2">
        <f t="shared" si="882"/>
        <v>2022</v>
      </c>
      <c r="O3290" s="2">
        <f t="shared" si="883"/>
        <v>173</v>
      </c>
      <c r="P3290" t="s">
        <v>33</v>
      </c>
      <c r="Q3290" t="s">
        <v>45</v>
      </c>
      <c r="R3290" t="s">
        <v>13832</v>
      </c>
      <c r="S3290" t="s">
        <v>76</v>
      </c>
      <c r="T3290" s="3" t="s">
        <v>23012</v>
      </c>
      <c r="U3290" s="4">
        <v>87408.25</v>
      </c>
      <c r="V3290" t="s">
        <v>1011</v>
      </c>
      <c r="W3290" s="3" t="s">
        <v>23011</v>
      </c>
      <c r="X3290" s="3" t="b">
        <v>1</v>
      </c>
      <c r="Y3290" t="s">
        <v>13833</v>
      </c>
      <c r="Z3290" t="s">
        <v>23012</v>
      </c>
      <c r="AA3290" t="s">
        <v>275</v>
      </c>
    </row>
    <row r="3291" spans="1:27" x14ac:dyDescent="0.3">
      <c r="A3291">
        <f t="shared" si="884"/>
        <v>3290</v>
      </c>
      <c r="B3291" t="s">
        <v>13834</v>
      </c>
      <c r="C3291" t="s">
        <v>13835</v>
      </c>
      <c r="D3291" t="str">
        <f t="shared" si="876"/>
        <v>Rudolfo Middell</v>
      </c>
      <c r="E3291" s="3" t="s">
        <v>43</v>
      </c>
      <c r="F3291">
        <v>38</v>
      </c>
      <c r="G3291" s="1">
        <v>44776</v>
      </c>
      <c r="H3291" s="2">
        <f t="shared" si="877"/>
        <v>3</v>
      </c>
      <c r="I3291" s="2">
        <f t="shared" si="878"/>
        <v>8</v>
      </c>
      <c r="J3291" s="2">
        <f t="shared" si="879"/>
        <v>2022</v>
      </c>
      <c r="K3291" s="1">
        <f t="shared" ref="K3291:K3293" si="890">G3291+8</f>
        <v>44784</v>
      </c>
      <c r="L3291" s="2">
        <f t="shared" si="880"/>
        <v>11</v>
      </c>
      <c r="M3291" s="2">
        <f t="shared" si="881"/>
        <v>8</v>
      </c>
      <c r="N3291" s="2">
        <f t="shared" si="882"/>
        <v>2022</v>
      </c>
      <c r="O3291" s="2">
        <f t="shared" si="883"/>
        <v>8</v>
      </c>
      <c r="P3291" t="s">
        <v>33</v>
      </c>
      <c r="Q3291" t="s">
        <v>126</v>
      </c>
      <c r="R3291" t="s">
        <v>13836</v>
      </c>
      <c r="S3291" t="s">
        <v>92</v>
      </c>
      <c r="T3291" s="3" t="s">
        <v>37</v>
      </c>
      <c r="U3291" s="4">
        <v>98849.78</v>
      </c>
      <c r="V3291" t="s">
        <v>560</v>
      </c>
      <c r="W3291" s="3" t="b">
        <v>1</v>
      </c>
      <c r="X3291" s="3" t="s">
        <v>23011</v>
      </c>
      <c r="Y3291" t="s">
        <v>13837</v>
      </c>
      <c r="Z3291" t="s">
        <v>23012</v>
      </c>
      <c r="AA3291" t="s">
        <v>3533</v>
      </c>
    </row>
    <row r="3292" spans="1:27" x14ac:dyDescent="0.3">
      <c r="A3292">
        <f t="shared" si="884"/>
        <v>3291</v>
      </c>
      <c r="B3292" t="s">
        <v>13838</v>
      </c>
      <c r="C3292" t="s">
        <v>13839</v>
      </c>
      <c r="D3292" t="str">
        <f t="shared" si="876"/>
        <v>Rodie Andriesse</v>
      </c>
      <c r="E3292" s="3" t="s">
        <v>32</v>
      </c>
      <c r="F3292">
        <v>82</v>
      </c>
      <c r="G3292" s="1">
        <v>44851</v>
      </c>
      <c r="H3292" s="2">
        <f t="shared" si="877"/>
        <v>17</v>
      </c>
      <c r="I3292" s="2">
        <f t="shared" si="878"/>
        <v>10</v>
      </c>
      <c r="J3292" s="2">
        <f t="shared" si="879"/>
        <v>2022</v>
      </c>
      <c r="K3292" s="1">
        <f t="shared" si="890"/>
        <v>44859</v>
      </c>
      <c r="L3292" s="2">
        <f t="shared" si="880"/>
        <v>25</v>
      </c>
      <c r="M3292" s="2">
        <f t="shared" si="881"/>
        <v>10</v>
      </c>
      <c r="N3292" s="2">
        <f t="shared" si="882"/>
        <v>2022</v>
      </c>
      <c r="O3292" s="2">
        <f t="shared" si="883"/>
        <v>8</v>
      </c>
      <c r="P3292" t="s">
        <v>118</v>
      </c>
      <c r="Q3292" t="s">
        <v>34</v>
      </c>
      <c r="R3292" t="s">
        <v>13840</v>
      </c>
      <c r="S3292" t="s">
        <v>100</v>
      </c>
      <c r="T3292" s="3" t="s">
        <v>26</v>
      </c>
      <c r="U3292" s="4">
        <v>49037.31</v>
      </c>
      <c r="V3292" t="s">
        <v>3796</v>
      </c>
      <c r="W3292" s="3" t="b">
        <v>1</v>
      </c>
      <c r="X3292" s="3" t="b">
        <v>0</v>
      </c>
      <c r="Y3292" t="s">
        <v>13841</v>
      </c>
      <c r="Z3292" t="s">
        <v>23012</v>
      </c>
      <c r="AA3292" t="s">
        <v>13842</v>
      </c>
    </row>
    <row r="3293" spans="1:27" x14ac:dyDescent="0.3">
      <c r="A3293">
        <f t="shared" si="884"/>
        <v>3292</v>
      </c>
      <c r="B3293" t="s">
        <v>3228</v>
      </c>
      <c r="C3293" t="s">
        <v>13843</v>
      </c>
      <c r="D3293" t="str">
        <f t="shared" si="876"/>
        <v>Allison Abernethy</v>
      </c>
      <c r="E3293" s="3" t="s">
        <v>32</v>
      </c>
      <c r="F3293">
        <v>39</v>
      </c>
      <c r="G3293" s="1">
        <v>44913</v>
      </c>
      <c r="H3293" s="2">
        <f t="shared" si="877"/>
        <v>18</v>
      </c>
      <c r="I3293" s="2">
        <f t="shared" si="878"/>
        <v>12</v>
      </c>
      <c r="J3293" s="2">
        <f t="shared" si="879"/>
        <v>2022</v>
      </c>
      <c r="K3293" s="1">
        <f t="shared" si="890"/>
        <v>44921</v>
      </c>
      <c r="L3293" s="2">
        <f t="shared" si="880"/>
        <v>26</v>
      </c>
      <c r="M3293" s="2">
        <f t="shared" si="881"/>
        <v>12</v>
      </c>
      <c r="N3293" s="2">
        <f t="shared" si="882"/>
        <v>2022</v>
      </c>
      <c r="O3293" s="2">
        <f t="shared" si="883"/>
        <v>8</v>
      </c>
      <c r="P3293" t="s">
        <v>44</v>
      </c>
      <c r="Q3293" t="s">
        <v>197</v>
      </c>
      <c r="R3293" t="s">
        <v>13844</v>
      </c>
      <c r="S3293" t="s">
        <v>25</v>
      </c>
      <c r="T3293" s="3" t="s">
        <v>66</v>
      </c>
      <c r="U3293" s="4">
        <v>36752.639999999999</v>
      </c>
      <c r="V3293" t="s">
        <v>249</v>
      </c>
      <c r="W3293" s="3" t="b">
        <v>0</v>
      </c>
      <c r="X3293" s="3" t="b">
        <v>1</v>
      </c>
      <c r="Y3293" t="s">
        <v>1979</v>
      </c>
      <c r="Z3293" t="s">
        <v>23012</v>
      </c>
      <c r="AA3293" t="s">
        <v>312</v>
      </c>
    </row>
    <row r="3294" spans="1:27" x14ac:dyDescent="0.3">
      <c r="A3294">
        <f t="shared" si="884"/>
        <v>3293</v>
      </c>
      <c r="B3294" t="s">
        <v>13845</v>
      </c>
      <c r="C3294" t="s">
        <v>13846</v>
      </c>
      <c r="D3294" t="str">
        <f t="shared" si="876"/>
        <v>Ricki Smorthit</v>
      </c>
      <c r="E3294" s="3" t="s">
        <v>32</v>
      </c>
      <c r="F3294">
        <v>3</v>
      </c>
      <c r="G3294" s="1">
        <v>44683</v>
      </c>
      <c r="H3294" s="2">
        <f t="shared" si="877"/>
        <v>2</v>
      </c>
      <c r="I3294" s="2">
        <f t="shared" si="878"/>
        <v>5</v>
      </c>
      <c r="J3294" s="2">
        <f t="shared" si="879"/>
        <v>2022</v>
      </c>
      <c r="K3294" s="1">
        <v>44915</v>
      </c>
      <c r="L3294" s="2">
        <f t="shared" si="880"/>
        <v>20</v>
      </c>
      <c r="M3294" s="2">
        <f t="shared" si="881"/>
        <v>12</v>
      </c>
      <c r="N3294" s="2">
        <f t="shared" si="882"/>
        <v>2022</v>
      </c>
      <c r="O3294" s="2">
        <f t="shared" si="883"/>
        <v>232</v>
      </c>
      <c r="P3294" t="s">
        <v>22</v>
      </c>
      <c r="Q3294" t="s">
        <v>197</v>
      </c>
      <c r="R3294" t="s">
        <v>13847</v>
      </c>
      <c r="S3294" t="s">
        <v>177</v>
      </c>
      <c r="T3294" s="3" t="s">
        <v>47</v>
      </c>
      <c r="U3294" s="4">
        <v>84935.99</v>
      </c>
      <c r="V3294" t="s">
        <v>1696</v>
      </c>
      <c r="W3294" s="3" t="s">
        <v>23011</v>
      </c>
      <c r="X3294" s="3" t="b">
        <v>1</v>
      </c>
      <c r="Y3294" t="s">
        <v>13848</v>
      </c>
      <c r="Z3294" t="s">
        <v>23012</v>
      </c>
      <c r="AA3294" t="s">
        <v>9407</v>
      </c>
    </row>
    <row r="3295" spans="1:27" x14ac:dyDescent="0.3">
      <c r="A3295">
        <f t="shared" si="884"/>
        <v>3294</v>
      </c>
      <c r="B3295" t="s">
        <v>4737</v>
      </c>
      <c r="C3295" t="s">
        <v>13849</v>
      </c>
      <c r="D3295" t="str">
        <f t="shared" si="876"/>
        <v>Rosette De Domenici</v>
      </c>
      <c r="E3295" s="3" t="s">
        <v>32</v>
      </c>
      <c r="F3295">
        <v>77</v>
      </c>
      <c r="G3295" s="1">
        <v>44706</v>
      </c>
      <c r="H3295" s="2">
        <f t="shared" si="877"/>
        <v>25</v>
      </c>
      <c r="I3295" s="2">
        <f t="shared" si="878"/>
        <v>5</v>
      </c>
      <c r="J3295" s="2">
        <f t="shared" si="879"/>
        <v>2022</v>
      </c>
      <c r="K3295" s="1">
        <f t="shared" ref="K3295:K3297" si="891">G3295+8</f>
        <v>44714</v>
      </c>
      <c r="L3295" s="2">
        <f t="shared" si="880"/>
        <v>2</v>
      </c>
      <c r="M3295" s="2">
        <f t="shared" si="881"/>
        <v>6</v>
      </c>
      <c r="N3295" s="2">
        <f t="shared" si="882"/>
        <v>2022</v>
      </c>
      <c r="O3295" s="2">
        <f t="shared" si="883"/>
        <v>8</v>
      </c>
      <c r="P3295" t="s">
        <v>33</v>
      </c>
      <c r="Q3295" t="s">
        <v>119</v>
      </c>
      <c r="R3295" t="s">
        <v>13850</v>
      </c>
      <c r="S3295" t="s">
        <v>100</v>
      </c>
      <c r="T3295" s="3" t="s">
        <v>47</v>
      </c>
      <c r="U3295" s="4">
        <v>77001.42</v>
      </c>
      <c r="V3295" t="s">
        <v>7236</v>
      </c>
      <c r="W3295" s="3" t="b">
        <v>1</v>
      </c>
      <c r="X3295" s="3" t="b">
        <v>0</v>
      </c>
      <c r="Y3295" t="s">
        <v>13851</v>
      </c>
      <c r="Z3295" t="s">
        <v>23012</v>
      </c>
      <c r="AA3295" t="s">
        <v>2198</v>
      </c>
    </row>
    <row r="3296" spans="1:27" x14ac:dyDescent="0.3">
      <c r="A3296">
        <f t="shared" si="884"/>
        <v>3295</v>
      </c>
      <c r="B3296" t="s">
        <v>9579</v>
      </c>
      <c r="C3296" t="s">
        <v>13852</v>
      </c>
      <c r="D3296" t="str">
        <f t="shared" si="876"/>
        <v>Davina Izzat</v>
      </c>
      <c r="E3296" s="3" t="s">
        <v>21</v>
      </c>
      <c r="F3296">
        <v>32</v>
      </c>
      <c r="G3296" s="1">
        <v>44875</v>
      </c>
      <c r="H3296" s="2">
        <f t="shared" si="877"/>
        <v>10</v>
      </c>
      <c r="I3296" s="2">
        <f t="shared" si="878"/>
        <v>11</v>
      </c>
      <c r="J3296" s="2">
        <f t="shared" si="879"/>
        <v>2022</v>
      </c>
      <c r="K3296" s="1">
        <f t="shared" si="891"/>
        <v>44883</v>
      </c>
      <c r="L3296" s="2">
        <f t="shared" si="880"/>
        <v>18</v>
      </c>
      <c r="M3296" s="2">
        <f t="shared" si="881"/>
        <v>11</v>
      </c>
      <c r="N3296" s="2">
        <f t="shared" si="882"/>
        <v>2022</v>
      </c>
      <c r="O3296" s="2">
        <f t="shared" si="883"/>
        <v>8</v>
      </c>
      <c r="P3296" t="s">
        <v>63</v>
      </c>
      <c r="Q3296" t="s">
        <v>45</v>
      </c>
      <c r="R3296" t="s">
        <v>13853</v>
      </c>
      <c r="S3296" t="s">
        <v>100</v>
      </c>
      <c r="T3296" s="3" t="s">
        <v>83</v>
      </c>
      <c r="U3296" s="4">
        <v>81177.78</v>
      </c>
      <c r="V3296" t="s">
        <v>978</v>
      </c>
      <c r="W3296" s="3" t="b">
        <v>0</v>
      </c>
      <c r="X3296" s="3" t="b">
        <v>0</v>
      </c>
      <c r="Y3296" t="s">
        <v>13854</v>
      </c>
      <c r="Z3296" t="s">
        <v>23012</v>
      </c>
      <c r="AA3296" t="s">
        <v>10896</v>
      </c>
    </row>
    <row r="3297" spans="1:27" x14ac:dyDescent="0.3">
      <c r="A3297">
        <f t="shared" si="884"/>
        <v>3296</v>
      </c>
      <c r="B3297" t="s">
        <v>13855</v>
      </c>
      <c r="D3297" t="str">
        <f t="shared" si="876"/>
        <v xml:space="preserve">Trent </v>
      </c>
      <c r="E3297" s="3" t="s">
        <v>43</v>
      </c>
      <c r="F3297">
        <v>88</v>
      </c>
      <c r="G3297" s="1">
        <v>44910</v>
      </c>
      <c r="H3297" s="2">
        <f t="shared" si="877"/>
        <v>15</v>
      </c>
      <c r="I3297" s="2">
        <f t="shared" si="878"/>
        <v>12</v>
      </c>
      <c r="J3297" s="2">
        <f t="shared" si="879"/>
        <v>2022</v>
      </c>
      <c r="K3297" s="1">
        <f t="shared" si="891"/>
        <v>44918</v>
      </c>
      <c r="L3297" s="2">
        <f t="shared" si="880"/>
        <v>23</v>
      </c>
      <c r="M3297" s="2">
        <f t="shared" si="881"/>
        <v>12</v>
      </c>
      <c r="N3297" s="2">
        <f t="shared" si="882"/>
        <v>2022</v>
      </c>
      <c r="O3297" s="2">
        <f t="shared" si="883"/>
        <v>8</v>
      </c>
      <c r="P3297" t="s">
        <v>63</v>
      </c>
      <c r="Q3297" t="s">
        <v>54</v>
      </c>
      <c r="R3297" t="s">
        <v>13856</v>
      </c>
      <c r="S3297" t="s">
        <v>76</v>
      </c>
      <c r="T3297" s="3" t="s">
        <v>133</v>
      </c>
      <c r="U3297" s="4">
        <v>85603.81</v>
      </c>
      <c r="V3297" t="s">
        <v>2176</v>
      </c>
      <c r="W3297" s="3" t="s">
        <v>23011</v>
      </c>
      <c r="X3297" s="3" t="b">
        <v>1</v>
      </c>
      <c r="Y3297" t="s">
        <v>13857</v>
      </c>
      <c r="Z3297" t="s">
        <v>586</v>
      </c>
      <c r="AA3297" t="s">
        <v>390</v>
      </c>
    </row>
    <row r="3298" spans="1:27" x14ac:dyDescent="0.3">
      <c r="A3298">
        <f t="shared" si="884"/>
        <v>3297</v>
      </c>
      <c r="B3298" t="s">
        <v>8530</v>
      </c>
      <c r="C3298" t="s">
        <v>13858</v>
      </c>
      <c r="D3298" t="str">
        <f t="shared" si="876"/>
        <v>Corby Rate</v>
      </c>
      <c r="E3298" s="3" t="s">
        <v>43</v>
      </c>
      <c r="F3298">
        <v>80</v>
      </c>
      <c r="G3298" s="1">
        <v>44751</v>
      </c>
      <c r="H3298" s="2">
        <f t="shared" si="877"/>
        <v>9</v>
      </c>
      <c r="I3298" s="2">
        <f t="shared" si="878"/>
        <v>7</v>
      </c>
      <c r="J3298" s="2">
        <f t="shared" si="879"/>
        <v>2022</v>
      </c>
      <c r="K3298" s="1">
        <v>44875</v>
      </c>
      <c r="L3298" s="2">
        <f t="shared" si="880"/>
        <v>10</v>
      </c>
      <c r="M3298" s="2">
        <f t="shared" si="881"/>
        <v>11</v>
      </c>
      <c r="N3298" s="2">
        <f t="shared" si="882"/>
        <v>2022</v>
      </c>
      <c r="O3298" s="2">
        <f t="shared" si="883"/>
        <v>124</v>
      </c>
      <c r="P3298" t="s">
        <v>118</v>
      </c>
      <c r="Q3298" t="s">
        <v>119</v>
      </c>
      <c r="R3298" t="s">
        <v>13859</v>
      </c>
      <c r="S3298" t="s">
        <v>76</v>
      </c>
      <c r="T3298" s="3" t="s">
        <v>37</v>
      </c>
      <c r="U3298" s="4">
        <v>91738.86</v>
      </c>
      <c r="V3298" t="s">
        <v>1494</v>
      </c>
      <c r="W3298" s="3" t="b">
        <v>0</v>
      </c>
      <c r="X3298" s="3" t="b">
        <v>1</v>
      </c>
      <c r="Y3298" t="s">
        <v>13860</v>
      </c>
      <c r="Z3298" t="s">
        <v>23012</v>
      </c>
      <c r="AA3298" t="s">
        <v>4854</v>
      </c>
    </row>
    <row r="3299" spans="1:27" x14ac:dyDescent="0.3">
      <c r="A3299">
        <f t="shared" si="884"/>
        <v>3298</v>
      </c>
      <c r="B3299" t="s">
        <v>13861</v>
      </c>
      <c r="C3299" t="s">
        <v>13862</v>
      </c>
      <c r="D3299" t="str">
        <f t="shared" si="876"/>
        <v>Witty Helleker</v>
      </c>
      <c r="E3299" s="3" t="s">
        <v>190</v>
      </c>
      <c r="F3299">
        <v>14</v>
      </c>
      <c r="G3299" s="1">
        <v>44879</v>
      </c>
      <c r="H3299" s="2">
        <f t="shared" si="877"/>
        <v>14</v>
      </c>
      <c r="I3299" s="2">
        <f t="shared" si="878"/>
        <v>11</v>
      </c>
      <c r="J3299" s="2">
        <f t="shared" si="879"/>
        <v>2022</v>
      </c>
      <c r="K3299" s="1">
        <f>G3299+8</f>
        <v>44887</v>
      </c>
      <c r="L3299" s="2">
        <f t="shared" si="880"/>
        <v>22</v>
      </c>
      <c r="M3299" s="2">
        <f t="shared" si="881"/>
        <v>11</v>
      </c>
      <c r="N3299" s="2">
        <f t="shared" si="882"/>
        <v>2022</v>
      </c>
      <c r="O3299" s="2">
        <f t="shared" si="883"/>
        <v>8</v>
      </c>
      <c r="P3299" t="s">
        <v>73</v>
      </c>
      <c r="Q3299" t="s">
        <v>90</v>
      </c>
      <c r="R3299" t="s">
        <v>13863</v>
      </c>
      <c r="S3299" t="s">
        <v>177</v>
      </c>
      <c r="T3299" s="3" t="s">
        <v>159</v>
      </c>
      <c r="U3299" s="4">
        <v>49370.79</v>
      </c>
      <c r="V3299" t="s">
        <v>2088</v>
      </c>
      <c r="W3299" s="3" t="b">
        <v>0</v>
      </c>
      <c r="X3299" s="3" t="b">
        <v>1</v>
      </c>
      <c r="Y3299" t="s">
        <v>13864</v>
      </c>
      <c r="Z3299" t="s">
        <v>23012</v>
      </c>
      <c r="AA3299" t="s">
        <v>1309</v>
      </c>
    </row>
    <row r="3300" spans="1:27" x14ac:dyDescent="0.3">
      <c r="A3300">
        <f t="shared" si="884"/>
        <v>3299</v>
      </c>
      <c r="B3300" t="s">
        <v>13865</v>
      </c>
      <c r="C3300" t="s">
        <v>10432</v>
      </c>
      <c r="D3300" t="str">
        <f t="shared" si="876"/>
        <v>Chrysa Kettleson</v>
      </c>
      <c r="E3300" s="3" t="s">
        <v>32</v>
      </c>
      <c r="F3300">
        <v>1</v>
      </c>
      <c r="G3300" s="1">
        <v>44613</v>
      </c>
      <c r="H3300" s="2">
        <f t="shared" si="877"/>
        <v>21</v>
      </c>
      <c r="I3300" s="2">
        <f t="shared" si="878"/>
        <v>2</v>
      </c>
      <c r="J3300" s="2">
        <f t="shared" si="879"/>
        <v>2022</v>
      </c>
      <c r="K3300" s="1">
        <v>44700</v>
      </c>
      <c r="L3300" s="2">
        <f t="shared" si="880"/>
        <v>19</v>
      </c>
      <c r="M3300" s="2">
        <f t="shared" si="881"/>
        <v>5</v>
      </c>
      <c r="N3300" s="2">
        <f t="shared" si="882"/>
        <v>2022</v>
      </c>
      <c r="O3300" s="2">
        <f t="shared" si="883"/>
        <v>87</v>
      </c>
      <c r="P3300" t="s">
        <v>63</v>
      </c>
      <c r="Q3300" t="s">
        <v>197</v>
      </c>
      <c r="R3300" t="s">
        <v>13866</v>
      </c>
      <c r="S3300" t="s">
        <v>25</v>
      </c>
      <c r="T3300" s="3" t="s">
        <v>26</v>
      </c>
      <c r="U3300" s="4">
        <v>9082.64</v>
      </c>
      <c r="V3300" t="s">
        <v>5990</v>
      </c>
      <c r="W3300" s="3" t="b">
        <v>0</v>
      </c>
      <c r="X3300" s="3" t="b">
        <v>1</v>
      </c>
      <c r="Y3300" t="s">
        <v>13867</v>
      </c>
      <c r="Z3300" t="s">
        <v>23012</v>
      </c>
      <c r="AA3300" t="s">
        <v>654</v>
      </c>
    </row>
    <row r="3301" spans="1:27" x14ac:dyDescent="0.3">
      <c r="A3301">
        <f t="shared" si="884"/>
        <v>3300</v>
      </c>
      <c r="B3301" t="s">
        <v>5818</v>
      </c>
      <c r="C3301" t="s">
        <v>13868</v>
      </c>
      <c r="D3301" t="str">
        <f t="shared" si="876"/>
        <v>Daphna Fowlestone</v>
      </c>
      <c r="E3301" s="3" t="s">
        <v>32</v>
      </c>
      <c r="F3301">
        <v>99</v>
      </c>
      <c r="G3301" s="1">
        <v>44905</v>
      </c>
      <c r="H3301" s="2">
        <f t="shared" si="877"/>
        <v>10</v>
      </c>
      <c r="I3301" s="2">
        <f t="shared" si="878"/>
        <v>12</v>
      </c>
      <c r="J3301" s="2">
        <f t="shared" si="879"/>
        <v>2022</v>
      </c>
      <c r="K3301" s="1">
        <f>G3301+8</f>
        <v>44913</v>
      </c>
      <c r="L3301" s="2">
        <f t="shared" si="880"/>
        <v>18</v>
      </c>
      <c r="M3301" s="2">
        <f t="shared" si="881"/>
        <v>12</v>
      </c>
      <c r="N3301" s="2">
        <f t="shared" si="882"/>
        <v>2022</v>
      </c>
      <c r="O3301" s="2">
        <f t="shared" si="883"/>
        <v>8</v>
      </c>
      <c r="P3301" t="s">
        <v>63</v>
      </c>
      <c r="Q3301" t="s">
        <v>74</v>
      </c>
      <c r="R3301" t="s">
        <v>13869</v>
      </c>
      <c r="S3301" t="s">
        <v>65</v>
      </c>
      <c r="T3301" s="3" t="s">
        <v>47</v>
      </c>
      <c r="U3301" s="4">
        <v>12215.51</v>
      </c>
      <c r="V3301" t="s">
        <v>2287</v>
      </c>
      <c r="W3301" s="3" t="b">
        <v>0</v>
      </c>
      <c r="X3301" s="3" t="b">
        <v>0</v>
      </c>
      <c r="Y3301" t="s">
        <v>13870</v>
      </c>
      <c r="Z3301" t="s">
        <v>23012</v>
      </c>
      <c r="AA3301" t="s">
        <v>13871</v>
      </c>
    </row>
    <row r="3302" spans="1:27" x14ac:dyDescent="0.3">
      <c r="A3302">
        <f t="shared" si="884"/>
        <v>3301</v>
      </c>
      <c r="B3302" t="s">
        <v>13872</v>
      </c>
      <c r="C3302" t="s">
        <v>13873</v>
      </c>
      <c r="D3302" t="str">
        <f t="shared" si="876"/>
        <v>Sigmund Vesque</v>
      </c>
      <c r="E3302" s="3" t="s">
        <v>43</v>
      </c>
      <c r="F3302">
        <v>50</v>
      </c>
      <c r="G3302" s="1">
        <v>44572</v>
      </c>
      <c r="H3302" s="2">
        <f t="shared" si="877"/>
        <v>11</v>
      </c>
      <c r="I3302" s="2">
        <f t="shared" si="878"/>
        <v>1</v>
      </c>
      <c r="J3302" s="2">
        <f t="shared" si="879"/>
        <v>2022</v>
      </c>
      <c r="K3302" s="1">
        <v>44735</v>
      </c>
      <c r="L3302" s="2">
        <f t="shared" si="880"/>
        <v>23</v>
      </c>
      <c r="M3302" s="2">
        <f t="shared" si="881"/>
        <v>6</v>
      </c>
      <c r="N3302" s="2">
        <f t="shared" si="882"/>
        <v>2022</v>
      </c>
      <c r="O3302" s="2">
        <f t="shared" si="883"/>
        <v>163</v>
      </c>
      <c r="P3302" t="s">
        <v>33</v>
      </c>
      <c r="Q3302" t="s">
        <v>74</v>
      </c>
      <c r="R3302" t="s">
        <v>13874</v>
      </c>
      <c r="S3302" t="s">
        <v>100</v>
      </c>
      <c r="T3302" s="3" t="s">
        <v>37</v>
      </c>
      <c r="U3302" s="4">
        <v>4024.26</v>
      </c>
      <c r="V3302" t="s">
        <v>1185</v>
      </c>
      <c r="W3302" s="3" t="b">
        <v>1</v>
      </c>
      <c r="X3302" s="3" t="b">
        <v>0</v>
      </c>
      <c r="Y3302" t="s">
        <v>13875</v>
      </c>
      <c r="Z3302" t="s">
        <v>23012</v>
      </c>
      <c r="AA3302" t="s">
        <v>378</v>
      </c>
    </row>
    <row r="3303" spans="1:27" x14ac:dyDescent="0.3">
      <c r="A3303">
        <f t="shared" si="884"/>
        <v>3302</v>
      </c>
      <c r="B3303" t="s">
        <v>449</v>
      </c>
      <c r="C3303" t="s">
        <v>13876</v>
      </c>
      <c r="D3303" t="str">
        <f t="shared" si="876"/>
        <v>Darill Gosnell</v>
      </c>
      <c r="E3303" s="3" t="s">
        <v>43</v>
      </c>
      <c r="F3303">
        <v>62</v>
      </c>
      <c r="G3303" s="1">
        <v>44720</v>
      </c>
      <c r="H3303" s="2">
        <f t="shared" si="877"/>
        <v>8</v>
      </c>
      <c r="I3303" s="2">
        <f t="shared" si="878"/>
        <v>6</v>
      </c>
      <c r="J3303" s="2">
        <f t="shared" si="879"/>
        <v>2022</v>
      </c>
      <c r="K3303" s="1">
        <f t="shared" ref="K3303:K3304" si="892">G3303+8</f>
        <v>44728</v>
      </c>
      <c r="L3303" s="2">
        <f t="shared" si="880"/>
        <v>16</v>
      </c>
      <c r="M3303" s="2">
        <f t="shared" si="881"/>
        <v>6</v>
      </c>
      <c r="N3303" s="2">
        <f t="shared" si="882"/>
        <v>2022</v>
      </c>
      <c r="O3303" s="2">
        <f t="shared" si="883"/>
        <v>8</v>
      </c>
      <c r="P3303" t="s">
        <v>118</v>
      </c>
      <c r="Q3303" t="s">
        <v>23</v>
      </c>
      <c r="R3303" t="s">
        <v>13877</v>
      </c>
      <c r="S3303" t="s">
        <v>100</v>
      </c>
      <c r="T3303" s="3" t="s">
        <v>37</v>
      </c>
      <c r="U3303" s="4">
        <v>49992.82</v>
      </c>
      <c r="V3303" t="s">
        <v>27</v>
      </c>
      <c r="W3303" s="3" t="b">
        <v>0</v>
      </c>
      <c r="X3303" s="3" t="b">
        <v>1</v>
      </c>
      <c r="Y3303" t="s">
        <v>13878</v>
      </c>
      <c r="Z3303" t="s">
        <v>50</v>
      </c>
      <c r="AA3303" t="s">
        <v>312</v>
      </c>
    </row>
    <row r="3304" spans="1:27" x14ac:dyDescent="0.3">
      <c r="A3304">
        <f t="shared" si="884"/>
        <v>3303</v>
      </c>
      <c r="B3304" t="s">
        <v>13879</v>
      </c>
      <c r="C3304" t="s">
        <v>13880</v>
      </c>
      <c r="D3304" t="str">
        <f t="shared" si="876"/>
        <v>Olympie Locket</v>
      </c>
      <c r="E3304" s="3" t="s">
        <v>32</v>
      </c>
      <c r="F3304">
        <v>38</v>
      </c>
      <c r="G3304" s="1">
        <v>44784</v>
      </c>
      <c r="H3304" s="2">
        <f t="shared" si="877"/>
        <v>11</v>
      </c>
      <c r="I3304" s="2">
        <f t="shared" si="878"/>
        <v>8</v>
      </c>
      <c r="J3304" s="2">
        <f t="shared" si="879"/>
        <v>2022</v>
      </c>
      <c r="K3304" s="1">
        <f t="shared" si="892"/>
        <v>44792</v>
      </c>
      <c r="L3304" s="2">
        <f t="shared" si="880"/>
        <v>19</v>
      </c>
      <c r="M3304" s="2">
        <f t="shared" si="881"/>
        <v>8</v>
      </c>
      <c r="N3304" s="2">
        <f t="shared" si="882"/>
        <v>2022</v>
      </c>
      <c r="O3304" s="2">
        <f t="shared" si="883"/>
        <v>8</v>
      </c>
      <c r="P3304" t="s">
        <v>22</v>
      </c>
      <c r="Q3304" t="s">
        <v>23</v>
      </c>
      <c r="R3304" t="s">
        <v>13881</v>
      </c>
      <c r="S3304" t="s">
        <v>146</v>
      </c>
      <c r="T3304" s="3" t="s">
        <v>57</v>
      </c>
      <c r="U3304" s="4">
        <v>48945.22</v>
      </c>
      <c r="V3304" t="s">
        <v>6269</v>
      </c>
      <c r="W3304" s="3" t="s">
        <v>23011</v>
      </c>
      <c r="X3304" s="3" t="b">
        <v>1</v>
      </c>
      <c r="Y3304" t="s">
        <v>13882</v>
      </c>
      <c r="Z3304" t="s">
        <v>23012</v>
      </c>
      <c r="AA3304" t="s">
        <v>207</v>
      </c>
    </row>
    <row r="3305" spans="1:27" x14ac:dyDescent="0.3">
      <c r="A3305">
        <f t="shared" si="884"/>
        <v>3304</v>
      </c>
      <c r="B3305" t="s">
        <v>13883</v>
      </c>
      <c r="C3305" t="s">
        <v>13884</v>
      </c>
      <c r="D3305" t="str">
        <f t="shared" si="876"/>
        <v>Pip Allmark</v>
      </c>
      <c r="E3305" s="3" t="s">
        <v>769</v>
      </c>
      <c r="F3305">
        <v>91</v>
      </c>
      <c r="G3305" s="1">
        <v>44761</v>
      </c>
      <c r="H3305" s="2">
        <f t="shared" si="877"/>
        <v>19</v>
      </c>
      <c r="I3305" s="2">
        <f t="shared" si="878"/>
        <v>7</v>
      </c>
      <c r="J3305" s="2">
        <f t="shared" si="879"/>
        <v>2022</v>
      </c>
      <c r="K3305" s="1">
        <v>44876</v>
      </c>
      <c r="L3305" s="2">
        <f t="shared" si="880"/>
        <v>11</v>
      </c>
      <c r="M3305" s="2">
        <f t="shared" si="881"/>
        <v>11</v>
      </c>
      <c r="N3305" s="2">
        <f t="shared" si="882"/>
        <v>2022</v>
      </c>
      <c r="O3305" s="2">
        <f t="shared" si="883"/>
        <v>115</v>
      </c>
      <c r="P3305" t="s">
        <v>73</v>
      </c>
      <c r="Q3305" t="s">
        <v>197</v>
      </c>
      <c r="R3305" t="s">
        <v>13885</v>
      </c>
      <c r="S3305" t="s">
        <v>92</v>
      </c>
      <c r="T3305" s="3" t="s">
        <v>37</v>
      </c>
      <c r="U3305" s="4">
        <v>1204.55</v>
      </c>
      <c r="V3305" t="s">
        <v>2530</v>
      </c>
      <c r="W3305" s="3" t="b">
        <v>0</v>
      </c>
      <c r="X3305" s="3" t="b">
        <v>0</v>
      </c>
      <c r="Y3305" t="s">
        <v>13886</v>
      </c>
      <c r="Z3305" t="s">
        <v>23012</v>
      </c>
      <c r="AA3305" t="s">
        <v>4367</v>
      </c>
    </row>
    <row r="3306" spans="1:27" x14ac:dyDescent="0.3">
      <c r="A3306">
        <f t="shared" si="884"/>
        <v>3305</v>
      </c>
      <c r="B3306" t="s">
        <v>13887</v>
      </c>
      <c r="C3306" t="s">
        <v>13888</v>
      </c>
      <c r="D3306" t="str">
        <f t="shared" si="876"/>
        <v>Stevana Gledhall</v>
      </c>
      <c r="E3306" s="3" t="s">
        <v>32</v>
      </c>
      <c r="F3306">
        <v>50</v>
      </c>
      <c r="G3306" s="1">
        <v>44660</v>
      </c>
      <c r="H3306" s="2">
        <f t="shared" si="877"/>
        <v>9</v>
      </c>
      <c r="I3306" s="2">
        <f t="shared" si="878"/>
        <v>4</v>
      </c>
      <c r="J3306" s="2">
        <f t="shared" si="879"/>
        <v>2022</v>
      </c>
      <c r="K3306" s="1">
        <f t="shared" ref="K3306:K3309" si="893">G3306+8</f>
        <v>44668</v>
      </c>
      <c r="L3306" s="2">
        <f t="shared" si="880"/>
        <v>17</v>
      </c>
      <c r="M3306" s="2">
        <f t="shared" si="881"/>
        <v>4</v>
      </c>
      <c r="N3306" s="2">
        <f t="shared" si="882"/>
        <v>2022</v>
      </c>
      <c r="O3306" s="2">
        <f t="shared" si="883"/>
        <v>8</v>
      </c>
      <c r="P3306" t="s">
        <v>33</v>
      </c>
      <c r="Q3306" t="s">
        <v>45</v>
      </c>
      <c r="R3306" t="s">
        <v>13889</v>
      </c>
      <c r="S3306" t="s">
        <v>56</v>
      </c>
      <c r="T3306" s="3" t="s">
        <v>83</v>
      </c>
      <c r="U3306" s="4">
        <v>40409.29</v>
      </c>
      <c r="V3306" t="s">
        <v>1078</v>
      </c>
      <c r="W3306" s="3" t="b">
        <v>0</v>
      </c>
      <c r="X3306" s="3" t="b">
        <v>0</v>
      </c>
      <c r="Y3306" t="s">
        <v>13890</v>
      </c>
      <c r="Z3306" t="s">
        <v>23012</v>
      </c>
      <c r="AA3306" t="s">
        <v>13891</v>
      </c>
    </row>
    <row r="3307" spans="1:27" x14ac:dyDescent="0.3">
      <c r="A3307">
        <f t="shared" si="884"/>
        <v>3306</v>
      </c>
      <c r="B3307" t="s">
        <v>13892</v>
      </c>
      <c r="D3307" t="str">
        <f t="shared" si="876"/>
        <v xml:space="preserve">Delbert </v>
      </c>
      <c r="E3307" s="3" t="s">
        <v>43</v>
      </c>
      <c r="F3307">
        <v>84</v>
      </c>
      <c r="G3307" s="1">
        <v>44748</v>
      </c>
      <c r="H3307" s="2">
        <f t="shared" si="877"/>
        <v>6</v>
      </c>
      <c r="I3307" s="2">
        <f t="shared" si="878"/>
        <v>7</v>
      </c>
      <c r="J3307" s="2">
        <f t="shared" si="879"/>
        <v>2022</v>
      </c>
      <c r="K3307" s="1">
        <f t="shared" si="893"/>
        <v>44756</v>
      </c>
      <c r="L3307" s="2">
        <f t="shared" si="880"/>
        <v>14</v>
      </c>
      <c r="M3307" s="2">
        <f t="shared" si="881"/>
        <v>7</v>
      </c>
      <c r="N3307" s="2">
        <f t="shared" si="882"/>
        <v>2022</v>
      </c>
      <c r="O3307" s="2">
        <f t="shared" si="883"/>
        <v>8</v>
      </c>
      <c r="P3307" t="s">
        <v>73</v>
      </c>
      <c r="Q3307" t="s">
        <v>90</v>
      </c>
      <c r="R3307" t="s">
        <v>13893</v>
      </c>
      <c r="S3307" t="s">
        <v>25</v>
      </c>
      <c r="T3307" s="3" t="s">
        <v>57</v>
      </c>
      <c r="U3307" s="4">
        <v>39835.61</v>
      </c>
      <c r="V3307" t="s">
        <v>2718</v>
      </c>
      <c r="W3307" s="3" t="b">
        <v>1</v>
      </c>
      <c r="X3307" s="3" t="b">
        <v>0</v>
      </c>
      <c r="Y3307" t="s">
        <v>13894</v>
      </c>
      <c r="Z3307" t="s">
        <v>23012</v>
      </c>
      <c r="AA3307" t="s">
        <v>6549</v>
      </c>
    </row>
    <row r="3308" spans="1:27" x14ac:dyDescent="0.3">
      <c r="A3308">
        <f t="shared" si="884"/>
        <v>3307</v>
      </c>
      <c r="B3308" t="s">
        <v>7543</v>
      </c>
      <c r="C3308" t="s">
        <v>13895</v>
      </c>
      <c r="D3308" t="str">
        <f t="shared" si="876"/>
        <v>Hana Synan</v>
      </c>
      <c r="E3308" s="3" t="s">
        <v>32</v>
      </c>
      <c r="F3308">
        <v>40</v>
      </c>
      <c r="G3308" s="1">
        <v>44835</v>
      </c>
      <c r="H3308" s="2">
        <f t="shared" si="877"/>
        <v>1</v>
      </c>
      <c r="I3308" s="2">
        <f t="shared" si="878"/>
        <v>10</v>
      </c>
      <c r="J3308" s="2">
        <f t="shared" si="879"/>
        <v>2022</v>
      </c>
      <c r="K3308" s="1">
        <f t="shared" si="893"/>
        <v>44843</v>
      </c>
      <c r="L3308" s="2">
        <f t="shared" si="880"/>
        <v>9</v>
      </c>
      <c r="M3308" s="2">
        <f t="shared" si="881"/>
        <v>10</v>
      </c>
      <c r="N3308" s="2">
        <f t="shared" si="882"/>
        <v>2022</v>
      </c>
      <c r="O3308" s="2">
        <f t="shared" si="883"/>
        <v>8</v>
      </c>
      <c r="P3308" t="s">
        <v>33</v>
      </c>
      <c r="Q3308" t="s">
        <v>34</v>
      </c>
      <c r="R3308" t="s">
        <v>13896</v>
      </c>
      <c r="S3308" t="s">
        <v>100</v>
      </c>
      <c r="T3308" s="3" t="s">
        <v>57</v>
      </c>
      <c r="U3308" s="4">
        <v>34629.32</v>
      </c>
      <c r="V3308" t="s">
        <v>9053</v>
      </c>
      <c r="W3308" s="3" t="s">
        <v>23011</v>
      </c>
      <c r="X3308" s="3" t="b">
        <v>1</v>
      </c>
      <c r="Y3308" t="s">
        <v>13897</v>
      </c>
      <c r="Z3308" t="s">
        <v>23012</v>
      </c>
      <c r="AA3308" t="s">
        <v>2162</v>
      </c>
    </row>
    <row r="3309" spans="1:27" x14ac:dyDescent="0.3">
      <c r="A3309">
        <f t="shared" si="884"/>
        <v>3308</v>
      </c>
      <c r="B3309" t="s">
        <v>13898</v>
      </c>
      <c r="C3309" t="s">
        <v>13899</v>
      </c>
      <c r="D3309" t="str">
        <f t="shared" si="876"/>
        <v>Bibbie Zywicki</v>
      </c>
      <c r="E3309" s="3" t="s">
        <v>32</v>
      </c>
      <c r="F3309">
        <v>89</v>
      </c>
      <c r="G3309" s="1">
        <v>44870</v>
      </c>
      <c r="H3309" s="2">
        <f t="shared" si="877"/>
        <v>5</v>
      </c>
      <c r="I3309" s="2">
        <f t="shared" si="878"/>
        <v>11</v>
      </c>
      <c r="J3309" s="2">
        <f t="shared" si="879"/>
        <v>2022</v>
      </c>
      <c r="K3309" s="1">
        <f t="shared" si="893"/>
        <v>44878</v>
      </c>
      <c r="L3309" s="2">
        <f t="shared" si="880"/>
        <v>13</v>
      </c>
      <c r="M3309" s="2">
        <f t="shared" si="881"/>
        <v>11</v>
      </c>
      <c r="N3309" s="2">
        <f t="shared" si="882"/>
        <v>2022</v>
      </c>
      <c r="O3309" s="2">
        <f t="shared" si="883"/>
        <v>8</v>
      </c>
      <c r="P3309" t="s">
        <v>63</v>
      </c>
      <c r="Q3309" t="s">
        <v>54</v>
      </c>
      <c r="R3309" t="s">
        <v>13900</v>
      </c>
      <c r="S3309" t="s">
        <v>146</v>
      </c>
      <c r="T3309" s="3" t="s">
        <v>159</v>
      </c>
      <c r="U3309" s="4">
        <v>58709.38</v>
      </c>
      <c r="V3309" t="s">
        <v>262</v>
      </c>
      <c r="W3309" s="3" t="b">
        <v>1</v>
      </c>
      <c r="X3309" s="3" t="b">
        <v>0</v>
      </c>
      <c r="Y3309" t="s">
        <v>13901</v>
      </c>
      <c r="Z3309" t="s">
        <v>3690</v>
      </c>
      <c r="AA3309" t="s">
        <v>13902</v>
      </c>
    </row>
    <row r="3310" spans="1:27" x14ac:dyDescent="0.3">
      <c r="A3310">
        <f t="shared" si="884"/>
        <v>3309</v>
      </c>
      <c r="B3310" t="s">
        <v>11166</v>
      </c>
      <c r="C3310" t="s">
        <v>13903</v>
      </c>
      <c r="D3310" t="str">
        <f t="shared" si="876"/>
        <v>Konstantine Grinham</v>
      </c>
      <c r="E3310" s="3" t="s">
        <v>43</v>
      </c>
      <c r="F3310">
        <v>26</v>
      </c>
      <c r="G3310" s="1">
        <v>44587</v>
      </c>
      <c r="H3310" s="2">
        <f t="shared" si="877"/>
        <v>26</v>
      </c>
      <c r="I3310" s="2">
        <f t="shared" si="878"/>
        <v>1</v>
      </c>
      <c r="J3310" s="2">
        <f t="shared" si="879"/>
        <v>2022</v>
      </c>
      <c r="K3310" s="1">
        <v>44725</v>
      </c>
      <c r="L3310" s="2">
        <f t="shared" si="880"/>
        <v>13</v>
      </c>
      <c r="M3310" s="2">
        <f t="shared" si="881"/>
        <v>6</v>
      </c>
      <c r="N3310" s="2">
        <f t="shared" si="882"/>
        <v>2022</v>
      </c>
      <c r="O3310" s="2">
        <f t="shared" si="883"/>
        <v>138</v>
      </c>
      <c r="P3310" t="s">
        <v>22</v>
      </c>
      <c r="Q3310" t="s">
        <v>90</v>
      </c>
      <c r="R3310" t="s">
        <v>13904</v>
      </c>
      <c r="S3310" t="s">
        <v>76</v>
      </c>
      <c r="T3310" s="3" t="s">
        <v>26</v>
      </c>
      <c r="U3310" s="4">
        <v>5265.68</v>
      </c>
      <c r="V3310" t="s">
        <v>7236</v>
      </c>
      <c r="W3310" s="3" t="b">
        <v>0</v>
      </c>
      <c r="X3310" s="3" t="s">
        <v>23011</v>
      </c>
      <c r="Y3310" t="s">
        <v>13905</v>
      </c>
      <c r="Z3310" t="s">
        <v>23012</v>
      </c>
      <c r="AA3310" t="s">
        <v>13906</v>
      </c>
    </row>
    <row r="3311" spans="1:27" x14ac:dyDescent="0.3">
      <c r="A3311">
        <f t="shared" si="884"/>
        <v>3310</v>
      </c>
      <c r="B3311" t="s">
        <v>13907</v>
      </c>
      <c r="C3311" t="s">
        <v>13908</v>
      </c>
      <c r="D3311" t="str">
        <f t="shared" si="876"/>
        <v>Graig Ravenshaw</v>
      </c>
      <c r="E3311" s="3" t="s">
        <v>43</v>
      </c>
      <c r="F3311">
        <v>79</v>
      </c>
      <c r="G3311" s="1">
        <v>44685</v>
      </c>
      <c r="H3311" s="2">
        <f t="shared" si="877"/>
        <v>4</v>
      </c>
      <c r="I3311" s="2">
        <f t="shared" si="878"/>
        <v>5</v>
      </c>
      <c r="J3311" s="2">
        <f t="shared" si="879"/>
        <v>2022</v>
      </c>
      <c r="K3311" s="1">
        <f t="shared" ref="K3311:K3314" si="894">G3311+8</f>
        <v>44693</v>
      </c>
      <c r="L3311" s="2">
        <f t="shared" si="880"/>
        <v>12</v>
      </c>
      <c r="M3311" s="2">
        <f t="shared" si="881"/>
        <v>5</v>
      </c>
      <c r="N3311" s="2">
        <f t="shared" si="882"/>
        <v>2022</v>
      </c>
      <c r="O3311" s="2">
        <f t="shared" si="883"/>
        <v>8</v>
      </c>
      <c r="P3311" t="s">
        <v>118</v>
      </c>
      <c r="Q3311" t="s">
        <v>23</v>
      </c>
      <c r="R3311" t="s">
        <v>13909</v>
      </c>
      <c r="S3311" t="s">
        <v>76</v>
      </c>
      <c r="T3311" s="3" t="s">
        <v>133</v>
      </c>
      <c r="U3311" s="4">
        <v>33540.550000000003</v>
      </c>
      <c r="V3311" t="s">
        <v>1883</v>
      </c>
      <c r="W3311" s="3" t="s">
        <v>23011</v>
      </c>
      <c r="X3311" s="3" t="s">
        <v>23011</v>
      </c>
      <c r="Y3311" t="s">
        <v>12337</v>
      </c>
      <c r="Z3311" t="s">
        <v>23012</v>
      </c>
      <c r="AA3311" t="s">
        <v>13910</v>
      </c>
    </row>
    <row r="3312" spans="1:27" x14ac:dyDescent="0.3">
      <c r="A3312">
        <f t="shared" si="884"/>
        <v>3311</v>
      </c>
      <c r="B3312" t="s">
        <v>684</v>
      </c>
      <c r="C3312" t="s">
        <v>13911</v>
      </c>
      <c r="D3312" t="str">
        <f t="shared" si="876"/>
        <v>Goddard Linne</v>
      </c>
      <c r="E3312" s="3" t="s">
        <v>43</v>
      </c>
      <c r="F3312">
        <v>18</v>
      </c>
      <c r="G3312" s="1">
        <v>44881</v>
      </c>
      <c r="H3312" s="2">
        <f t="shared" si="877"/>
        <v>16</v>
      </c>
      <c r="I3312" s="2">
        <f t="shared" si="878"/>
        <v>11</v>
      </c>
      <c r="J3312" s="2">
        <f t="shared" si="879"/>
        <v>2022</v>
      </c>
      <c r="K3312" s="1">
        <f t="shared" si="894"/>
        <v>44889</v>
      </c>
      <c r="L3312" s="2">
        <f t="shared" si="880"/>
        <v>24</v>
      </c>
      <c r="M3312" s="2">
        <f t="shared" si="881"/>
        <v>11</v>
      </c>
      <c r="N3312" s="2">
        <f t="shared" si="882"/>
        <v>2022</v>
      </c>
      <c r="O3312" s="2">
        <f t="shared" si="883"/>
        <v>8</v>
      </c>
      <c r="P3312" t="s">
        <v>118</v>
      </c>
      <c r="Q3312" t="s">
        <v>119</v>
      </c>
      <c r="R3312" t="s">
        <v>13912</v>
      </c>
      <c r="S3312" t="s">
        <v>25</v>
      </c>
      <c r="T3312" s="3" t="s">
        <v>57</v>
      </c>
      <c r="U3312" s="4">
        <v>6632.46</v>
      </c>
      <c r="V3312" t="s">
        <v>147</v>
      </c>
      <c r="W3312" s="3" t="b">
        <v>0</v>
      </c>
      <c r="X3312" s="3" t="b">
        <v>0</v>
      </c>
      <c r="Y3312" t="s">
        <v>13913</v>
      </c>
      <c r="Z3312" t="s">
        <v>23012</v>
      </c>
      <c r="AA3312" t="s">
        <v>312</v>
      </c>
    </row>
    <row r="3313" spans="1:27" x14ac:dyDescent="0.3">
      <c r="A3313">
        <f t="shared" si="884"/>
        <v>3312</v>
      </c>
      <c r="B3313" t="s">
        <v>9386</v>
      </c>
      <c r="C3313" t="s">
        <v>13914</v>
      </c>
      <c r="D3313" t="str">
        <f t="shared" si="876"/>
        <v>Gregoor Huglin</v>
      </c>
      <c r="E3313" s="3" t="s">
        <v>43</v>
      </c>
      <c r="F3313">
        <v>95</v>
      </c>
      <c r="G3313" s="1">
        <v>44913</v>
      </c>
      <c r="H3313" s="2">
        <f t="shared" si="877"/>
        <v>18</v>
      </c>
      <c r="I3313" s="2">
        <f t="shared" si="878"/>
        <v>12</v>
      </c>
      <c r="J3313" s="2">
        <f t="shared" si="879"/>
        <v>2022</v>
      </c>
      <c r="K3313" s="1">
        <f t="shared" si="894"/>
        <v>44921</v>
      </c>
      <c r="L3313" s="2">
        <f t="shared" si="880"/>
        <v>26</v>
      </c>
      <c r="M3313" s="2">
        <f t="shared" si="881"/>
        <v>12</v>
      </c>
      <c r="N3313" s="2">
        <f t="shared" si="882"/>
        <v>2022</v>
      </c>
      <c r="O3313" s="2">
        <f t="shared" si="883"/>
        <v>8</v>
      </c>
      <c r="P3313" t="s">
        <v>33</v>
      </c>
      <c r="Q3313" t="s">
        <v>119</v>
      </c>
      <c r="R3313" t="s">
        <v>13915</v>
      </c>
      <c r="S3313" t="s">
        <v>36</v>
      </c>
      <c r="T3313" s="3" t="s">
        <v>83</v>
      </c>
      <c r="U3313" s="4">
        <v>76267.210000000006</v>
      </c>
      <c r="V3313" t="s">
        <v>2252</v>
      </c>
      <c r="W3313" s="3" t="b">
        <v>0</v>
      </c>
      <c r="X3313" s="3" t="b">
        <v>1</v>
      </c>
      <c r="Y3313" t="s">
        <v>13916</v>
      </c>
      <c r="Z3313" t="s">
        <v>23012</v>
      </c>
      <c r="AA3313" t="s">
        <v>13917</v>
      </c>
    </row>
    <row r="3314" spans="1:27" x14ac:dyDescent="0.3">
      <c r="A3314">
        <f t="shared" si="884"/>
        <v>3313</v>
      </c>
      <c r="B3314" t="s">
        <v>9515</v>
      </c>
      <c r="C3314" t="s">
        <v>11368</v>
      </c>
      <c r="D3314" t="str">
        <f t="shared" si="876"/>
        <v>Donny Cuseck</v>
      </c>
      <c r="E3314" s="3" t="s">
        <v>43</v>
      </c>
      <c r="F3314">
        <v>37</v>
      </c>
      <c r="G3314" s="1">
        <v>44908</v>
      </c>
      <c r="H3314" s="2">
        <f t="shared" si="877"/>
        <v>13</v>
      </c>
      <c r="I3314" s="2">
        <f t="shared" si="878"/>
        <v>12</v>
      </c>
      <c r="J3314" s="2">
        <f t="shared" si="879"/>
        <v>2022</v>
      </c>
      <c r="K3314" s="1">
        <f t="shared" si="894"/>
        <v>44916</v>
      </c>
      <c r="L3314" s="2">
        <f t="shared" si="880"/>
        <v>21</v>
      </c>
      <c r="M3314" s="2">
        <f t="shared" si="881"/>
        <v>12</v>
      </c>
      <c r="N3314" s="2">
        <f t="shared" si="882"/>
        <v>2022</v>
      </c>
      <c r="O3314" s="2">
        <f t="shared" si="883"/>
        <v>8</v>
      </c>
      <c r="P3314" t="s">
        <v>33</v>
      </c>
      <c r="Q3314" t="s">
        <v>23</v>
      </c>
      <c r="R3314" t="s">
        <v>13918</v>
      </c>
      <c r="S3314" t="s">
        <v>177</v>
      </c>
      <c r="T3314" s="3" t="s">
        <v>37</v>
      </c>
      <c r="U3314" s="4">
        <v>49891.05</v>
      </c>
      <c r="V3314" t="s">
        <v>2618</v>
      </c>
      <c r="W3314" s="3" t="b">
        <v>1</v>
      </c>
      <c r="X3314" s="3" t="b">
        <v>0</v>
      </c>
      <c r="Y3314" t="s">
        <v>13919</v>
      </c>
      <c r="Z3314" t="s">
        <v>23012</v>
      </c>
      <c r="AA3314" t="s">
        <v>347</v>
      </c>
    </row>
    <row r="3315" spans="1:27" x14ac:dyDescent="0.3">
      <c r="A3315">
        <f t="shared" si="884"/>
        <v>3314</v>
      </c>
      <c r="B3315" t="s">
        <v>3391</v>
      </c>
      <c r="C3315" t="s">
        <v>13920</v>
      </c>
      <c r="D3315" t="str">
        <f t="shared" si="876"/>
        <v>Beatrisa Westerman</v>
      </c>
      <c r="E3315" s="3" t="s">
        <v>32</v>
      </c>
      <c r="F3315">
        <v>70</v>
      </c>
      <c r="G3315" s="1">
        <v>44876</v>
      </c>
      <c r="H3315" s="2">
        <f t="shared" si="877"/>
        <v>11</v>
      </c>
      <c r="I3315" s="2">
        <f t="shared" si="878"/>
        <v>11</v>
      </c>
      <c r="J3315" s="2">
        <f t="shared" si="879"/>
        <v>2022</v>
      </c>
      <c r="K3315" s="1">
        <v>44880</v>
      </c>
      <c r="L3315" s="2">
        <f t="shared" si="880"/>
        <v>15</v>
      </c>
      <c r="M3315" s="2">
        <f t="shared" si="881"/>
        <v>11</v>
      </c>
      <c r="N3315" s="2">
        <f t="shared" si="882"/>
        <v>2022</v>
      </c>
      <c r="O3315" s="2">
        <f t="shared" si="883"/>
        <v>4</v>
      </c>
      <c r="P3315" t="s">
        <v>118</v>
      </c>
      <c r="Q3315" t="s">
        <v>34</v>
      </c>
      <c r="R3315" t="s">
        <v>13921</v>
      </c>
      <c r="S3315" t="s">
        <v>56</v>
      </c>
      <c r="T3315" s="3" t="s">
        <v>47</v>
      </c>
      <c r="U3315" s="4">
        <v>72205.17</v>
      </c>
      <c r="V3315" t="s">
        <v>2273</v>
      </c>
      <c r="W3315" s="3" t="s">
        <v>23011</v>
      </c>
      <c r="X3315" s="3" t="b">
        <v>0</v>
      </c>
      <c r="Y3315" t="s">
        <v>13922</v>
      </c>
      <c r="Z3315" t="s">
        <v>23012</v>
      </c>
      <c r="AA3315" t="s">
        <v>13923</v>
      </c>
    </row>
    <row r="3316" spans="1:27" x14ac:dyDescent="0.3">
      <c r="A3316">
        <f t="shared" si="884"/>
        <v>3315</v>
      </c>
      <c r="B3316" t="s">
        <v>13341</v>
      </c>
      <c r="C3316" t="s">
        <v>13924</v>
      </c>
      <c r="D3316" t="str">
        <f t="shared" si="876"/>
        <v>Thaddus D'Ambrosio</v>
      </c>
      <c r="E3316" s="3" t="s">
        <v>43</v>
      </c>
      <c r="F3316">
        <v>50</v>
      </c>
      <c r="G3316" s="1">
        <v>44731</v>
      </c>
      <c r="H3316" s="2">
        <f t="shared" si="877"/>
        <v>19</v>
      </c>
      <c r="I3316" s="2">
        <f t="shared" si="878"/>
        <v>6</v>
      </c>
      <c r="J3316" s="2">
        <f t="shared" si="879"/>
        <v>2022</v>
      </c>
      <c r="K3316" s="1">
        <v>44913</v>
      </c>
      <c r="L3316" s="2">
        <f t="shared" si="880"/>
        <v>18</v>
      </c>
      <c r="M3316" s="2">
        <f t="shared" si="881"/>
        <v>12</v>
      </c>
      <c r="N3316" s="2">
        <f t="shared" si="882"/>
        <v>2022</v>
      </c>
      <c r="O3316" s="2">
        <f t="shared" si="883"/>
        <v>182</v>
      </c>
      <c r="P3316" t="s">
        <v>63</v>
      </c>
      <c r="Q3316" t="s">
        <v>119</v>
      </c>
      <c r="R3316" t="s">
        <v>13925</v>
      </c>
      <c r="S3316" t="s">
        <v>56</v>
      </c>
      <c r="T3316" s="3" t="s">
        <v>47</v>
      </c>
      <c r="U3316" s="4">
        <v>87947.8</v>
      </c>
      <c r="V3316" t="s">
        <v>960</v>
      </c>
      <c r="W3316" s="3" t="b">
        <v>0</v>
      </c>
      <c r="X3316" s="3" t="b">
        <v>1</v>
      </c>
      <c r="Y3316" t="s">
        <v>13926</v>
      </c>
      <c r="Z3316" t="s">
        <v>23012</v>
      </c>
      <c r="AA3316" t="s">
        <v>2479</v>
      </c>
    </row>
    <row r="3317" spans="1:27" x14ac:dyDescent="0.3">
      <c r="A3317">
        <f t="shared" si="884"/>
        <v>3316</v>
      </c>
      <c r="B3317" t="s">
        <v>7134</v>
      </c>
      <c r="C3317" t="s">
        <v>13927</v>
      </c>
      <c r="D3317" t="str">
        <f t="shared" si="876"/>
        <v>Dallas Peat</v>
      </c>
      <c r="E3317" s="3" t="s">
        <v>43</v>
      </c>
      <c r="F3317">
        <v>16</v>
      </c>
      <c r="G3317" s="1">
        <v>44614</v>
      </c>
      <c r="H3317" s="2">
        <f t="shared" si="877"/>
        <v>22</v>
      </c>
      <c r="I3317" s="2">
        <f t="shared" si="878"/>
        <v>2</v>
      </c>
      <c r="J3317" s="2">
        <f t="shared" si="879"/>
        <v>2022</v>
      </c>
      <c r="K3317" s="1">
        <v>44783</v>
      </c>
      <c r="L3317" s="2">
        <f t="shared" si="880"/>
        <v>10</v>
      </c>
      <c r="M3317" s="2">
        <f t="shared" si="881"/>
        <v>8</v>
      </c>
      <c r="N3317" s="2">
        <f t="shared" si="882"/>
        <v>2022</v>
      </c>
      <c r="O3317" s="2">
        <f t="shared" si="883"/>
        <v>169</v>
      </c>
      <c r="P3317" t="s">
        <v>33</v>
      </c>
      <c r="Q3317" t="s">
        <v>45</v>
      </c>
      <c r="R3317" t="s">
        <v>13928</v>
      </c>
      <c r="S3317" t="s">
        <v>100</v>
      </c>
      <c r="T3317" s="3" t="s">
        <v>66</v>
      </c>
      <c r="U3317" s="4">
        <v>52285.65</v>
      </c>
      <c r="V3317" t="s">
        <v>854</v>
      </c>
      <c r="W3317" s="3" t="b">
        <v>0</v>
      </c>
      <c r="X3317" s="3" t="b">
        <v>1</v>
      </c>
      <c r="Y3317" t="s">
        <v>11383</v>
      </c>
      <c r="Z3317" t="s">
        <v>23012</v>
      </c>
      <c r="AA3317" t="s">
        <v>9325</v>
      </c>
    </row>
    <row r="3318" spans="1:27" x14ac:dyDescent="0.3">
      <c r="A3318">
        <f t="shared" si="884"/>
        <v>3317</v>
      </c>
      <c r="B3318" t="s">
        <v>4938</v>
      </c>
      <c r="C3318" t="s">
        <v>13929</v>
      </c>
      <c r="D3318" t="str">
        <f t="shared" si="876"/>
        <v>Hew Burdytt</v>
      </c>
      <c r="E3318" s="3" t="s">
        <v>43</v>
      </c>
      <c r="F3318">
        <v>33</v>
      </c>
      <c r="G3318" s="1">
        <v>44869</v>
      </c>
      <c r="H3318" s="2">
        <f t="shared" si="877"/>
        <v>4</v>
      </c>
      <c r="I3318" s="2">
        <f t="shared" si="878"/>
        <v>11</v>
      </c>
      <c r="J3318" s="2">
        <f t="shared" si="879"/>
        <v>2022</v>
      </c>
      <c r="K3318" s="1">
        <f>G3318+8</f>
        <v>44877</v>
      </c>
      <c r="L3318" s="2">
        <f t="shared" si="880"/>
        <v>12</v>
      </c>
      <c r="M3318" s="2">
        <f t="shared" si="881"/>
        <v>11</v>
      </c>
      <c r="N3318" s="2">
        <f t="shared" si="882"/>
        <v>2022</v>
      </c>
      <c r="O3318" s="2">
        <f t="shared" si="883"/>
        <v>8</v>
      </c>
      <c r="P3318" t="s">
        <v>22</v>
      </c>
      <c r="Q3318" t="s">
        <v>23</v>
      </c>
      <c r="R3318" t="s">
        <v>13930</v>
      </c>
      <c r="S3318" t="s">
        <v>92</v>
      </c>
      <c r="T3318" s="3" t="s">
        <v>83</v>
      </c>
      <c r="U3318" s="4">
        <v>28586.15</v>
      </c>
      <c r="V3318" t="s">
        <v>1033</v>
      </c>
      <c r="W3318" s="3" t="b">
        <v>1</v>
      </c>
      <c r="X3318" s="3" t="b">
        <v>0</v>
      </c>
      <c r="Y3318" t="s">
        <v>13931</v>
      </c>
      <c r="Z3318" t="s">
        <v>23012</v>
      </c>
      <c r="AA3318" t="s">
        <v>4448</v>
      </c>
    </row>
    <row r="3319" spans="1:27" x14ac:dyDescent="0.3">
      <c r="A3319">
        <f t="shared" si="884"/>
        <v>3318</v>
      </c>
      <c r="B3319" t="s">
        <v>13932</v>
      </c>
      <c r="C3319" t="s">
        <v>13933</v>
      </c>
      <c r="D3319" t="str">
        <f t="shared" si="876"/>
        <v>Lewie Gosnold</v>
      </c>
      <c r="E3319" s="3" t="s">
        <v>43</v>
      </c>
      <c r="F3319">
        <v>20</v>
      </c>
      <c r="G3319" s="1">
        <v>44845</v>
      </c>
      <c r="H3319" s="2">
        <f t="shared" si="877"/>
        <v>11</v>
      </c>
      <c r="I3319" s="2">
        <f t="shared" si="878"/>
        <v>10</v>
      </c>
      <c r="J3319" s="2">
        <f t="shared" si="879"/>
        <v>2022</v>
      </c>
      <c r="K3319" s="1">
        <v>44914</v>
      </c>
      <c r="L3319" s="2">
        <f t="shared" si="880"/>
        <v>19</v>
      </c>
      <c r="M3319" s="2">
        <f t="shared" si="881"/>
        <v>12</v>
      </c>
      <c r="N3319" s="2">
        <f t="shared" si="882"/>
        <v>2022</v>
      </c>
      <c r="O3319" s="2">
        <f t="shared" si="883"/>
        <v>69</v>
      </c>
      <c r="P3319" t="s">
        <v>22</v>
      </c>
      <c r="Q3319" t="s">
        <v>23</v>
      </c>
      <c r="R3319" t="s">
        <v>13934</v>
      </c>
      <c r="S3319" t="s">
        <v>56</v>
      </c>
      <c r="T3319" s="3" t="s">
        <v>66</v>
      </c>
      <c r="U3319" s="4">
        <v>63390.96</v>
      </c>
      <c r="V3319" t="s">
        <v>2618</v>
      </c>
      <c r="W3319" s="3" t="s">
        <v>23011</v>
      </c>
      <c r="X3319" s="3" t="b">
        <v>1</v>
      </c>
      <c r="Y3319" t="s">
        <v>13935</v>
      </c>
      <c r="Z3319" t="s">
        <v>23012</v>
      </c>
      <c r="AA3319" t="s">
        <v>3377</v>
      </c>
    </row>
    <row r="3320" spans="1:27" x14ac:dyDescent="0.3">
      <c r="A3320">
        <f t="shared" si="884"/>
        <v>3319</v>
      </c>
      <c r="B3320" t="s">
        <v>11700</v>
      </c>
      <c r="C3320" t="s">
        <v>13936</v>
      </c>
      <c r="D3320" t="str">
        <f t="shared" si="876"/>
        <v>Quinn Bowes</v>
      </c>
      <c r="E3320" s="3" t="s">
        <v>43</v>
      </c>
      <c r="F3320">
        <v>42</v>
      </c>
      <c r="G3320" s="1">
        <v>44880</v>
      </c>
      <c r="H3320" s="2">
        <f t="shared" si="877"/>
        <v>15</v>
      </c>
      <c r="I3320" s="2">
        <f t="shared" si="878"/>
        <v>11</v>
      </c>
      <c r="J3320" s="2">
        <f t="shared" si="879"/>
        <v>2022</v>
      </c>
      <c r="K3320" s="1">
        <f>G3320+8</f>
        <v>44888</v>
      </c>
      <c r="L3320" s="2">
        <f t="shared" si="880"/>
        <v>23</v>
      </c>
      <c r="M3320" s="2">
        <f t="shared" si="881"/>
        <v>11</v>
      </c>
      <c r="N3320" s="2">
        <f t="shared" si="882"/>
        <v>2022</v>
      </c>
      <c r="O3320" s="2">
        <f t="shared" si="883"/>
        <v>8</v>
      </c>
      <c r="P3320" t="s">
        <v>73</v>
      </c>
      <c r="Q3320" t="s">
        <v>119</v>
      </c>
      <c r="R3320" t="s">
        <v>13937</v>
      </c>
      <c r="S3320" t="s">
        <v>25</v>
      </c>
      <c r="T3320" s="3" t="s">
        <v>66</v>
      </c>
      <c r="U3320" s="4">
        <v>42434.13</v>
      </c>
      <c r="V3320" t="s">
        <v>2976</v>
      </c>
      <c r="W3320" s="3" t="b">
        <v>0</v>
      </c>
      <c r="X3320" s="3" t="b">
        <v>1</v>
      </c>
      <c r="Y3320" t="s">
        <v>13938</v>
      </c>
      <c r="Z3320" t="s">
        <v>23012</v>
      </c>
      <c r="AA3320" t="s">
        <v>419</v>
      </c>
    </row>
    <row r="3321" spans="1:27" x14ac:dyDescent="0.3">
      <c r="A3321">
        <f t="shared" si="884"/>
        <v>3320</v>
      </c>
      <c r="B3321" t="s">
        <v>124</v>
      </c>
      <c r="C3321" t="s">
        <v>13939</v>
      </c>
      <c r="D3321" t="str">
        <f t="shared" si="876"/>
        <v>Vevay McMakin</v>
      </c>
      <c r="E3321" s="3" t="s">
        <v>32</v>
      </c>
      <c r="F3321">
        <v>5</v>
      </c>
      <c r="G3321" s="1">
        <v>44804</v>
      </c>
      <c r="H3321" s="2">
        <f t="shared" si="877"/>
        <v>31</v>
      </c>
      <c r="I3321" s="2">
        <f t="shared" si="878"/>
        <v>8</v>
      </c>
      <c r="J3321" s="2">
        <f t="shared" si="879"/>
        <v>2022</v>
      </c>
      <c r="K3321" s="1">
        <v>44835</v>
      </c>
      <c r="L3321" s="2">
        <f t="shared" si="880"/>
        <v>1</v>
      </c>
      <c r="M3321" s="2">
        <f t="shared" si="881"/>
        <v>10</v>
      </c>
      <c r="N3321" s="2">
        <f t="shared" si="882"/>
        <v>2022</v>
      </c>
      <c r="O3321" s="2">
        <f t="shared" si="883"/>
        <v>31</v>
      </c>
      <c r="P3321" t="s">
        <v>63</v>
      </c>
      <c r="Q3321" t="s">
        <v>34</v>
      </c>
      <c r="R3321" t="s">
        <v>13940</v>
      </c>
      <c r="S3321" t="s">
        <v>25</v>
      </c>
      <c r="T3321" s="3" t="s">
        <v>37</v>
      </c>
      <c r="U3321" s="4">
        <v>47111.47</v>
      </c>
      <c r="V3321" t="s">
        <v>1433</v>
      </c>
      <c r="W3321" s="3" t="b">
        <v>0</v>
      </c>
      <c r="X3321" s="3" t="b">
        <v>0</v>
      </c>
      <c r="Y3321" t="s">
        <v>13941</v>
      </c>
      <c r="Z3321" t="s">
        <v>23012</v>
      </c>
      <c r="AA3321" t="s">
        <v>13942</v>
      </c>
    </row>
    <row r="3322" spans="1:27" x14ac:dyDescent="0.3">
      <c r="A3322">
        <f t="shared" si="884"/>
        <v>3321</v>
      </c>
      <c r="B3322" t="s">
        <v>7045</v>
      </c>
      <c r="C3322" t="s">
        <v>13943</v>
      </c>
      <c r="D3322" t="str">
        <f t="shared" si="876"/>
        <v>Clerkclaude Honeywood</v>
      </c>
      <c r="E3322" s="3" t="s">
        <v>43</v>
      </c>
      <c r="F3322">
        <v>50</v>
      </c>
      <c r="G3322" s="1">
        <v>44904</v>
      </c>
      <c r="H3322" s="2">
        <f t="shared" si="877"/>
        <v>9</v>
      </c>
      <c r="I3322" s="2">
        <f t="shared" si="878"/>
        <v>12</v>
      </c>
      <c r="J3322" s="2">
        <f t="shared" si="879"/>
        <v>2022</v>
      </c>
      <c r="K3322" s="1">
        <f t="shared" ref="K3322:K3323" si="895">G3322+8</f>
        <v>44912</v>
      </c>
      <c r="L3322" s="2">
        <f t="shared" si="880"/>
        <v>17</v>
      </c>
      <c r="M3322" s="2">
        <f t="shared" si="881"/>
        <v>12</v>
      </c>
      <c r="N3322" s="2">
        <f t="shared" si="882"/>
        <v>2022</v>
      </c>
      <c r="O3322" s="2">
        <f t="shared" si="883"/>
        <v>8</v>
      </c>
      <c r="P3322" t="s">
        <v>44</v>
      </c>
      <c r="Q3322" t="s">
        <v>54</v>
      </c>
      <c r="R3322" t="s">
        <v>13944</v>
      </c>
      <c r="S3322" t="s">
        <v>65</v>
      </c>
      <c r="T3322" s="3" t="s">
        <v>133</v>
      </c>
      <c r="U3322" s="4">
        <v>88188.479999999996</v>
      </c>
      <c r="V3322" t="s">
        <v>1164</v>
      </c>
      <c r="W3322" s="3" t="b">
        <v>0</v>
      </c>
      <c r="X3322" s="3" t="s">
        <v>23011</v>
      </c>
      <c r="Y3322" t="s">
        <v>13945</v>
      </c>
      <c r="Z3322" t="s">
        <v>23012</v>
      </c>
      <c r="AA3322" t="s">
        <v>4798</v>
      </c>
    </row>
    <row r="3323" spans="1:27" x14ac:dyDescent="0.3">
      <c r="A3323">
        <f t="shared" si="884"/>
        <v>3322</v>
      </c>
      <c r="B3323" t="s">
        <v>2238</v>
      </c>
      <c r="C3323" t="s">
        <v>13946</v>
      </c>
      <c r="D3323" t="str">
        <f t="shared" si="876"/>
        <v>Jsandye Mitkcov</v>
      </c>
      <c r="E3323" s="3" t="s">
        <v>32</v>
      </c>
      <c r="F3323">
        <v>36</v>
      </c>
      <c r="G3323" s="1">
        <v>44846</v>
      </c>
      <c r="H3323" s="2">
        <f t="shared" si="877"/>
        <v>12</v>
      </c>
      <c r="I3323" s="2">
        <f t="shared" si="878"/>
        <v>10</v>
      </c>
      <c r="J3323" s="2">
        <f t="shared" si="879"/>
        <v>2022</v>
      </c>
      <c r="K3323" s="1">
        <f t="shared" si="895"/>
        <v>44854</v>
      </c>
      <c r="L3323" s="2">
        <f t="shared" si="880"/>
        <v>20</v>
      </c>
      <c r="M3323" s="2">
        <f t="shared" si="881"/>
        <v>10</v>
      </c>
      <c r="N3323" s="2">
        <f t="shared" si="882"/>
        <v>2022</v>
      </c>
      <c r="O3323" s="2">
        <f t="shared" si="883"/>
        <v>8</v>
      </c>
      <c r="P3323" t="s">
        <v>63</v>
      </c>
      <c r="Q3323" t="s">
        <v>34</v>
      </c>
      <c r="R3323" t="s">
        <v>13947</v>
      </c>
      <c r="S3323" t="s">
        <v>76</v>
      </c>
      <c r="T3323" s="3" t="s">
        <v>23012</v>
      </c>
      <c r="U3323" s="4">
        <v>96898.98</v>
      </c>
      <c r="V3323" t="s">
        <v>2191</v>
      </c>
      <c r="W3323" s="3" t="s">
        <v>23011</v>
      </c>
      <c r="X3323" s="3" t="b">
        <v>0</v>
      </c>
      <c r="Y3323" t="s">
        <v>13948</v>
      </c>
      <c r="Z3323" t="s">
        <v>257</v>
      </c>
      <c r="AA3323" t="s">
        <v>13949</v>
      </c>
    </row>
    <row r="3324" spans="1:27" x14ac:dyDescent="0.3">
      <c r="A3324">
        <f t="shared" si="884"/>
        <v>3323</v>
      </c>
      <c r="B3324" t="s">
        <v>13950</v>
      </c>
      <c r="C3324" t="s">
        <v>589</v>
      </c>
      <c r="D3324" t="str">
        <f t="shared" si="876"/>
        <v>Janey Grumell</v>
      </c>
      <c r="E3324" s="3" t="s">
        <v>32</v>
      </c>
      <c r="F3324">
        <v>65</v>
      </c>
      <c r="G3324" s="1">
        <v>44595</v>
      </c>
      <c r="H3324" s="2">
        <f t="shared" si="877"/>
        <v>3</v>
      </c>
      <c r="I3324" s="2">
        <f t="shared" si="878"/>
        <v>2</v>
      </c>
      <c r="J3324" s="2">
        <f t="shared" si="879"/>
        <v>2022</v>
      </c>
      <c r="K3324" s="1">
        <v>44616</v>
      </c>
      <c r="L3324" s="2">
        <f t="shared" si="880"/>
        <v>24</v>
      </c>
      <c r="M3324" s="2">
        <f t="shared" si="881"/>
        <v>2</v>
      </c>
      <c r="N3324" s="2">
        <f t="shared" si="882"/>
        <v>2022</v>
      </c>
      <c r="O3324" s="2">
        <f t="shared" si="883"/>
        <v>21</v>
      </c>
      <c r="P3324" t="s">
        <v>118</v>
      </c>
      <c r="Q3324" t="s">
        <v>54</v>
      </c>
      <c r="R3324" t="s">
        <v>13951</v>
      </c>
      <c r="S3324" t="s">
        <v>146</v>
      </c>
      <c r="T3324" s="3" t="s">
        <v>37</v>
      </c>
      <c r="U3324" s="4">
        <v>27617.88</v>
      </c>
      <c r="V3324" t="s">
        <v>296</v>
      </c>
      <c r="W3324" s="3" t="s">
        <v>23011</v>
      </c>
      <c r="X3324" s="3" t="b">
        <v>0</v>
      </c>
      <c r="Y3324" t="s">
        <v>13952</v>
      </c>
      <c r="Z3324" t="s">
        <v>23012</v>
      </c>
      <c r="AA3324" t="s">
        <v>13953</v>
      </c>
    </row>
    <row r="3325" spans="1:27" x14ac:dyDescent="0.3">
      <c r="A3325">
        <f t="shared" si="884"/>
        <v>3324</v>
      </c>
      <c r="B3325" t="s">
        <v>13954</v>
      </c>
      <c r="D3325" t="str">
        <f t="shared" si="876"/>
        <v xml:space="preserve">Marion </v>
      </c>
      <c r="E3325" s="3" t="s">
        <v>235</v>
      </c>
      <c r="F3325">
        <v>99</v>
      </c>
      <c r="G3325" s="1">
        <v>44574</v>
      </c>
      <c r="H3325" s="2">
        <f t="shared" si="877"/>
        <v>13</v>
      </c>
      <c r="I3325" s="2">
        <f t="shared" si="878"/>
        <v>1</v>
      </c>
      <c r="J3325" s="2">
        <f t="shared" si="879"/>
        <v>2022</v>
      </c>
      <c r="K3325" s="1">
        <v>44781</v>
      </c>
      <c r="L3325" s="2">
        <f t="shared" si="880"/>
        <v>8</v>
      </c>
      <c r="M3325" s="2">
        <f t="shared" si="881"/>
        <v>8</v>
      </c>
      <c r="N3325" s="2">
        <f t="shared" si="882"/>
        <v>2022</v>
      </c>
      <c r="O3325" s="2">
        <f t="shared" si="883"/>
        <v>207</v>
      </c>
      <c r="P3325" t="s">
        <v>63</v>
      </c>
      <c r="Q3325" t="s">
        <v>34</v>
      </c>
      <c r="R3325" t="s">
        <v>13955</v>
      </c>
      <c r="S3325" t="s">
        <v>100</v>
      </c>
      <c r="T3325" s="3" t="s">
        <v>26</v>
      </c>
      <c r="U3325" s="4">
        <v>66641.960000000006</v>
      </c>
      <c r="V3325" t="s">
        <v>441</v>
      </c>
      <c r="W3325" s="3" t="b">
        <v>1</v>
      </c>
      <c r="X3325" s="3" t="b">
        <v>0</v>
      </c>
      <c r="Y3325" t="s">
        <v>13956</v>
      </c>
      <c r="Z3325" t="s">
        <v>23012</v>
      </c>
      <c r="AA3325" t="s">
        <v>545</v>
      </c>
    </row>
    <row r="3326" spans="1:27" x14ac:dyDescent="0.3">
      <c r="A3326">
        <f t="shared" si="884"/>
        <v>3325</v>
      </c>
      <c r="B3326" t="s">
        <v>8764</v>
      </c>
      <c r="C3326" t="s">
        <v>13957</v>
      </c>
      <c r="D3326" t="str">
        <f t="shared" si="876"/>
        <v>Alvis Bole</v>
      </c>
      <c r="E3326" s="3" t="s">
        <v>43</v>
      </c>
      <c r="F3326">
        <v>50</v>
      </c>
      <c r="G3326" s="1">
        <v>44918</v>
      </c>
      <c r="H3326" s="2">
        <f t="shared" si="877"/>
        <v>23</v>
      </c>
      <c r="I3326" s="2">
        <f t="shared" si="878"/>
        <v>12</v>
      </c>
      <c r="J3326" s="2">
        <f t="shared" si="879"/>
        <v>2022</v>
      </c>
      <c r="K3326" s="1">
        <f>G3326+8</f>
        <v>44926</v>
      </c>
      <c r="L3326" s="2">
        <f t="shared" si="880"/>
        <v>31</v>
      </c>
      <c r="M3326" s="2">
        <f t="shared" si="881"/>
        <v>12</v>
      </c>
      <c r="N3326" s="2">
        <f t="shared" si="882"/>
        <v>2022</v>
      </c>
      <c r="O3326" s="2">
        <f t="shared" si="883"/>
        <v>8</v>
      </c>
      <c r="P3326" t="s">
        <v>33</v>
      </c>
      <c r="Q3326" t="s">
        <v>74</v>
      </c>
      <c r="R3326" t="s">
        <v>13958</v>
      </c>
      <c r="S3326" t="s">
        <v>177</v>
      </c>
      <c r="T3326" s="3" t="s">
        <v>159</v>
      </c>
      <c r="U3326" s="4">
        <v>37951.9</v>
      </c>
      <c r="V3326" t="s">
        <v>7236</v>
      </c>
      <c r="W3326" s="3" t="b">
        <v>0</v>
      </c>
      <c r="X3326" s="3" t="b">
        <v>1</v>
      </c>
      <c r="Y3326" t="s">
        <v>13959</v>
      </c>
      <c r="Z3326" t="s">
        <v>23012</v>
      </c>
      <c r="AA3326" t="s">
        <v>437</v>
      </c>
    </row>
    <row r="3327" spans="1:27" x14ac:dyDescent="0.3">
      <c r="A3327">
        <f t="shared" si="884"/>
        <v>3326</v>
      </c>
      <c r="B3327" t="s">
        <v>13960</v>
      </c>
      <c r="C3327" t="s">
        <v>13961</v>
      </c>
      <c r="D3327" t="str">
        <f t="shared" si="876"/>
        <v>Donelle Domoni</v>
      </c>
      <c r="E3327" s="3" t="s">
        <v>32</v>
      </c>
      <c r="F3327">
        <v>44</v>
      </c>
      <c r="G3327" s="1">
        <v>44590</v>
      </c>
      <c r="H3327" s="2">
        <f t="shared" si="877"/>
        <v>29</v>
      </c>
      <c r="I3327" s="2">
        <f t="shared" si="878"/>
        <v>1</v>
      </c>
      <c r="J3327" s="2">
        <f t="shared" si="879"/>
        <v>2022</v>
      </c>
      <c r="K3327" s="1">
        <v>44630</v>
      </c>
      <c r="L3327" s="2">
        <f t="shared" si="880"/>
        <v>10</v>
      </c>
      <c r="M3327" s="2">
        <f t="shared" si="881"/>
        <v>3</v>
      </c>
      <c r="N3327" s="2">
        <f t="shared" si="882"/>
        <v>2022</v>
      </c>
      <c r="O3327" s="2">
        <f t="shared" si="883"/>
        <v>40</v>
      </c>
      <c r="P3327" t="s">
        <v>44</v>
      </c>
      <c r="Q3327" t="s">
        <v>74</v>
      </c>
      <c r="R3327" t="s">
        <v>13962</v>
      </c>
      <c r="S3327" t="s">
        <v>65</v>
      </c>
      <c r="T3327" s="3" t="s">
        <v>57</v>
      </c>
      <c r="U3327" s="4">
        <v>8974.9</v>
      </c>
      <c r="V3327" t="s">
        <v>1701</v>
      </c>
      <c r="W3327" s="3" t="s">
        <v>23011</v>
      </c>
      <c r="X3327" s="3" t="b">
        <v>0</v>
      </c>
      <c r="Y3327" t="s">
        <v>13963</v>
      </c>
      <c r="Z3327" t="s">
        <v>23012</v>
      </c>
      <c r="AA3327" t="s">
        <v>2057</v>
      </c>
    </row>
    <row r="3328" spans="1:27" x14ac:dyDescent="0.3">
      <c r="A3328">
        <f t="shared" si="884"/>
        <v>3327</v>
      </c>
      <c r="B3328" t="s">
        <v>13964</v>
      </c>
      <c r="C3328" t="s">
        <v>13965</v>
      </c>
      <c r="D3328" t="str">
        <f t="shared" si="876"/>
        <v>Hazel Toderi</v>
      </c>
      <c r="E3328" s="3" t="s">
        <v>43</v>
      </c>
      <c r="F3328">
        <v>22</v>
      </c>
      <c r="G3328" s="1">
        <v>44912</v>
      </c>
      <c r="H3328" s="2">
        <f t="shared" si="877"/>
        <v>17</v>
      </c>
      <c r="I3328" s="2">
        <f t="shared" si="878"/>
        <v>12</v>
      </c>
      <c r="J3328" s="2">
        <f t="shared" si="879"/>
        <v>2022</v>
      </c>
      <c r="K3328" s="1">
        <f>G3328+8</f>
        <v>44920</v>
      </c>
      <c r="L3328" s="2">
        <f t="shared" si="880"/>
        <v>25</v>
      </c>
      <c r="M3328" s="2">
        <f t="shared" si="881"/>
        <v>12</v>
      </c>
      <c r="N3328" s="2">
        <f t="shared" si="882"/>
        <v>2022</v>
      </c>
      <c r="O3328" s="2">
        <f t="shared" si="883"/>
        <v>8</v>
      </c>
      <c r="P3328" t="s">
        <v>33</v>
      </c>
      <c r="Q3328" t="s">
        <v>126</v>
      </c>
      <c r="R3328" t="s">
        <v>13966</v>
      </c>
      <c r="S3328" t="s">
        <v>146</v>
      </c>
      <c r="T3328" s="3" t="s">
        <v>133</v>
      </c>
      <c r="U3328" s="4">
        <v>16439.75</v>
      </c>
      <c r="V3328" t="s">
        <v>2088</v>
      </c>
      <c r="W3328" s="3" t="b">
        <v>1</v>
      </c>
      <c r="X3328" s="3" t="s">
        <v>23011</v>
      </c>
      <c r="Y3328" t="s">
        <v>13967</v>
      </c>
      <c r="Z3328" t="s">
        <v>6249</v>
      </c>
      <c r="AA3328" t="s">
        <v>13968</v>
      </c>
    </row>
    <row r="3329" spans="1:27" x14ac:dyDescent="0.3">
      <c r="A3329">
        <f t="shared" si="884"/>
        <v>3328</v>
      </c>
      <c r="B3329" t="s">
        <v>13969</v>
      </c>
      <c r="C3329" t="s">
        <v>13970</v>
      </c>
      <c r="D3329" t="str">
        <f t="shared" si="876"/>
        <v>Kenna Milton-White</v>
      </c>
      <c r="E3329" s="3" t="s">
        <v>32</v>
      </c>
      <c r="F3329">
        <v>48</v>
      </c>
      <c r="G3329" s="1">
        <v>44579</v>
      </c>
      <c r="H3329" s="2">
        <f t="shared" si="877"/>
        <v>18</v>
      </c>
      <c r="I3329" s="2">
        <f t="shared" si="878"/>
        <v>1</v>
      </c>
      <c r="J3329" s="2">
        <f t="shared" si="879"/>
        <v>2022</v>
      </c>
      <c r="K3329" s="1">
        <v>44886</v>
      </c>
      <c r="L3329" s="2">
        <f t="shared" si="880"/>
        <v>21</v>
      </c>
      <c r="M3329" s="2">
        <f t="shared" si="881"/>
        <v>11</v>
      </c>
      <c r="N3329" s="2">
        <f t="shared" si="882"/>
        <v>2022</v>
      </c>
      <c r="O3329" s="2">
        <f t="shared" si="883"/>
        <v>307</v>
      </c>
      <c r="P3329" t="s">
        <v>73</v>
      </c>
      <c r="Q3329" t="s">
        <v>74</v>
      </c>
      <c r="R3329" t="s">
        <v>13971</v>
      </c>
      <c r="S3329" t="s">
        <v>100</v>
      </c>
      <c r="T3329" s="3" t="s">
        <v>47</v>
      </c>
      <c r="U3329" s="4">
        <v>62139.19</v>
      </c>
      <c r="V3329" t="s">
        <v>38</v>
      </c>
      <c r="W3329" s="3" t="b">
        <v>0</v>
      </c>
      <c r="X3329" s="3" t="b">
        <v>1</v>
      </c>
      <c r="Y3329" t="s">
        <v>13972</v>
      </c>
      <c r="Z3329" t="s">
        <v>4994</v>
      </c>
      <c r="AA3329" t="s">
        <v>3583</v>
      </c>
    </row>
    <row r="3330" spans="1:27" x14ac:dyDescent="0.3">
      <c r="A3330">
        <f t="shared" si="884"/>
        <v>3329</v>
      </c>
      <c r="B3330" t="s">
        <v>8788</v>
      </c>
      <c r="C3330" t="s">
        <v>13973</v>
      </c>
      <c r="D3330" t="str">
        <f t="shared" si="876"/>
        <v>Alfie Hasted</v>
      </c>
      <c r="E3330" s="3" t="s">
        <v>43</v>
      </c>
      <c r="F3330">
        <v>73</v>
      </c>
      <c r="G3330" s="1">
        <v>44912</v>
      </c>
      <c r="H3330" s="2">
        <f t="shared" si="877"/>
        <v>17</v>
      </c>
      <c r="I3330" s="2">
        <f t="shared" si="878"/>
        <v>12</v>
      </c>
      <c r="J3330" s="2">
        <f t="shared" si="879"/>
        <v>2022</v>
      </c>
      <c r="K3330" s="1">
        <f>G3330+8</f>
        <v>44920</v>
      </c>
      <c r="L3330" s="2">
        <f t="shared" si="880"/>
        <v>25</v>
      </c>
      <c r="M3330" s="2">
        <f t="shared" si="881"/>
        <v>12</v>
      </c>
      <c r="N3330" s="2">
        <f t="shared" si="882"/>
        <v>2022</v>
      </c>
      <c r="O3330" s="2">
        <f t="shared" si="883"/>
        <v>8</v>
      </c>
      <c r="P3330" t="s">
        <v>63</v>
      </c>
      <c r="Q3330" t="s">
        <v>74</v>
      </c>
      <c r="R3330" t="s">
        <v>13974</v>
      </c>
      <c r="S3330" t="s">
        <v>25</v>
      </c>
      <c r="T3330" s="3" t="s">
        <v>57</v>
      </c>
      <c r="U3330" s="4">
        <v>87109</v>
      </c>
      <c r="V3330" t="s">
        <v>828</v>
      </c>
      <c r="W3330" s="3" t="b">
        <v>0</v>
      </c>
      <c r="X3330" s="3" t="b">
        <v>0</v>
      </c>
      <c r="Y3330" t="s">
        <v>13975</v>
      </c>
      <c r="Z3330" t="s">
        <v>23012</v>
      </c>
      <c r="AA3330" t="s">
        <v>5512</v>
      </c>
    </row>
    <row r="3331" spans="1:27" x14ac:dyDescent="0.3">
      <c r="A3331">
        <f t="shared" si="884"/>
        <v>3330</v>
      </c>
      <c r="B3331" t="s">
        <v>13976</v>
      </c>
      <c r="C3331" t="s">
        <v>13977</v>
      </c>
      <c r="D3331" t="str">
        <f t="shared" ref="D3331:D3394" si="896">B3331&amp; " " &amp;C3331</f>
        <v>Jarad Blanshard</v>
      </c>
      <c r="E3331" s="3" t="s">
        <v>43</v>
      </c>
      <c r="F3331">
        <v>25</v>
      </c>
      <c r="G3331" s="1">
        <v>44794</v>
      </c>
      <c r="H3331" s="2">
        <f t="shared" ref="H3331:H3394" si="897">DAY(G3331)</f>
        <v>21</v>
      </c>
      <c r="I3331" s="2">
        <f t="shared" ref="I3331:I3394" si="898">MONTH(G3331)</f>
        <v>8</v>
      </c>
      <c r="J3331" s="2">
        <f t="shared" ref="J3331:J3394" si="899">YEAR(G3331)</f>
        <v>2022</v>
      </c>
      <c r="K3331" s="1">
        <v>44822</v>
      </c>
      <c r="L3331" s="2">
        <f t="shared" ref="L3331:L3394" si="900">DAY(K3331)</f>
        <v>18</v>
      </c>
      <c r="M3331" s="2">
        <f t="shared" ref="M3331:M3394" si="901">MONTH(K3331)</f>
        <v>9</v>
      </c>
      <c r="N3331" s="2">
        <f t="shared" ref="N3331:N3394" si="902">YEAR(K3331)</f>
        <v>2022</v>
      </c>
      <c r="O3331" s="2">
        <f t="shared" ref="O3331:O3394" si="903">K3331-G3331</f>
        <v>28</v>
      </c>
      <c r="P3331" t="s">
        <v>44</v>
      </c>
      <c r="Q3331" t="s">
        <v>74</v>
      </c>
      <c r="R3331" t="s">
        <v>13978</v>
      </c>
      <c r="S3331" t="s">
        <v>56</v>
      </c>
      <c r="T3331" s="3" t="s">
        <v>47</v>
      </c>
      <c r="U3331" s="4">
        <v>57029.54</v>
      </c>
      <c r="V3331" t="s">
        <v>3537</v>
      </c>
      <c r="W3331" s="3" t="b">
        <v>0</v>
      </c>
      <c r="X3331" s="3" t="s">
        <v>23011</v>
      </c>
      <c r="Y3331" t="s">
        <v>12974</v>
      </c>
      <c r="Z3331" t="s">
        <v>23012</v>
      </c>
      <c r="AA3331" t="s">
        <v>13979</v>
      </c>
    </row>
    <row r="3332" spans="1:27" x14ac:dyDescent="0.3">
      <c r="A3332">
        <f t="shared" ref="A3332:A3395" si="904">A3331+1</f>
        <v>3331</v>
      </c>
      <c r="B3332" t="s">
        <v>13980</v>
      </c>
      <c r="C3332" t="s">
        <v>13981</v>
      </c>
      <c r="D3332" t="str">
        <f t="shared" si="896"/>
        <v>Merrilee Gosnay</v>
      </c>
      <c r="E3332" s="3" t="s">
        <v>32</v>
      </c>
      <c r="F3332">
        <v>50</v>
      </c>
      <c r="G3332" s="1">
        <v>44682</v>
      </c>
      <c r="H3332" s="2">
        <f t="shared" si="897"/>
        <v>1</v>
      </c>
      <c r="I3332" s="2">
        <f t="shared" si="898"/>
        <v>5</v>
      </c>
      <c r="J3332" s="2">
        <f t="shared" si="899"/>
        <v>2022</v>
      </c>
      <c r="K3332" s="1">
        <f>G3332+8</f>
        <v>44690</v>
      </c>
      <c r="L3332" s="2">
        <f t="shared" si="900"/>
        <v>9</v>
      </c>
      <c r="M3332" s="2">
        <f t="shared" si="901"/>
        <v>5</v>
      </c>
      <c r="N3332" s="2">
        <f t="shared" si="902"/>
        <v>2022</v>
      </c>
      <c r="O3332" s="2">
        <f t="shared" si="903"/>
        <v>8</v>
      </c>
      <c r="P3332" t="s">
        <v>63</v>
      </c>
      <c r="Q3332" t="s">
        <v>119</v>
      </c>
      <c r="R3332" t="s">
        <v>13982</v>
      </c>
      <c r="S3332" t="s">
        <v>92</v>
      </c>
      <c r="T3332" s="3" t="s">
        <v>83</v>
      </c>
      <c r="U3332" s="4">
        <v>28044.55</v>
      </c>
      <c r="V3332" t="s">
        <v>5101</v>
      </c>
      <c r="W3332" s="3" t="b">
        <v>0</v>
      </c>
      <c r="X3332" s="3" t="b">
        <v>1</v>
      </c>
      <c r="Y3332" t="s">
        <v>13983</v>
      </c>
      <c r="Z3332" t="s">
        <v>23012</v>
      </c>
      <c r="AA3332" t="s">
        <v>13984</v>
      </c>
    </row>
    <row r="3333" spans="1:27" x14ac:dyDescent="0.3">
      <c r="A3333">
        <f t="shared" si="904"/>
        <v>3332</v>
      </c>
      <c r="B3333" t="s">
        <v>9147</v>
      </c>
      <c r="C3333" t="s">
        <v>13985</v>
      </c>
      <c r="D3333" t="str">
        <f t="shared" si="896"/>
        <v>Torin Napoleone</v>
      </c>
      <c r="E3333" s="3" t="s">
        <v>43</v>
      </c>
      <c r="F3333">
        <v>69</v>
      </c>
      <c r="G3333" s="1">
        <v>44590</v>
      </c>
      <c r="H3333" s="2">
        <f t="shared" si="897"/>
        <v>29</v>
      </c>
      <c r="I3333" s="2">
        <f t="shared" si="898"/>
        <v>1</v>
      </c>
      <c r="J3333" s="2">
        <f t="shared" si="899"/>
        <v>2022</v>
      </c>
      <c r="K3333" s="1">
        <v>44648</v>
      </c>
      <c r="L3333" s="2">
        <f t="shared" si="900"/>
        <v>28</v>
      </c>
      <c r="M3333" s="2">
        <f t="shared" si="901"/>
        <v>3</v>
      </c>
      <c r="N3333" s="2">
        <f t="shared" si="902"/>
        <v>2022</v>
      </c>
      <c r="O3333" s="2">
        <f t="shared" si="903"/>
        <v>58</v>
      </c>
      <c r="P3333" t="s">
        <v>63</v>
      </c>
      <c r="Q3333" t="s">
        <v>90</v>
      </c>
      <c r="R3333" t="s">
        <v>13986</v>
      </c>
      <c r="S3333" t="s">
        <v>146</v>
      </c>
      <c r="T3333" s="3" t="s">
        <v>47</v>
      </c>
      <c r="U3333" s="4">
        <v>72275.19</v>
      </c>
      <c r="V3333" t="s">
        <v>954</v>
      </c>
      <c r="W3333" s="3" t="b">
        <v>0</v>
      </c>
      <c r="X3333" s="3" t="b">
        <v>0</v>
      </c>
      <c r="Y3333" t="s">
        <v>13987</v>
      </c>
      <c r="Z3333" t="s">
        <v>23012</v>
      </c>
      <c r="AA3333" t="s">
        <v>1606</v>
      </c>
    </row>
    <row r="3334" spans="1:27" x14ac:dyDescent="0.3">
      <c r="A3334">
        <f t="shared" si="904"/>
        <v>3333</v>
      </c>
      <c r="B3334" t="s">
        <v>13988</v>
      </c>
      <c r="C3334" t="s">
        <v>13989</v>
      </c>
      <c r="D3334" t="str">
        <f t="shared" si="896"/>
        <v>Brenna O' Mullane</v>
      </c>
      <c r="E3334" s="3" t="s">
        <v>32</v>
      </c>
      <c r="F3334">
        <v>61</v>
      </c>
      <c r="G3334" s="1">
        <v>44767</v>
      </c>
      <c r="H3334" s="2">
        <f t="shared" si="897"/>
        <v>25</v>
      </c>
      <c r="I3334" s="2">
        <f t="shared" si="898"/>
        <v>7</v>
      </c>
      <c r="J3334" s="2">
        <f t="shared" si="899"/>
        <v>2022</v>
      </c>
      <c r="K3334" s="1">
        <v>44894</v>
      </c>
      <c r="L3334" s="2">
        <f t="shared" si="900"/>
        <v>29</v>
      </c>
      <c r="M3334" s="2">
        <f t="shared" si="901"/>
        <v>11</v>
      </c>
      <c r="N3334" s="2">
        <f t="shared" si="902"/>
        <v>2022</v>
      </c>
      <c r="O3334" s="2">
        <f t="shared" si="903"/>
        <v>127</v>
      </c>
      <c r="P3334" t="s">
        <v>73</v>
      </c>
      <c r="Q3334" t="s">
        <v>197</v>
      </c>
      <c r="R3334" t="s">
        <v>13990</v>
      </c>
      <c r="S3334" t="s">
        <v>76</v>
      </c>
      <c r="T3334" s="3" t="s">
        <v>83</v>
      </c>
      <c r="U3334" s="4">
        <v>81927.37</v>
      </c>
      <c r="V3334" t="s">
        <v>1206</v>
      </c>
      <c r="W3334" s="3" t="b">
        <v>1</v>
      </c>
      <c r="X3334" s="3" t="b">
        <v>0</v>
      </c>
      <c r="Y3334" t="s">
        <v>13991</v>
      </c>
      <c r="Z3334" t="s">
        <v>8189</v>
      </c>
      <c r="AA3334" t="s">
        <v>298</v>
      </c>
    </row>
    <row r="3335" spans="1:27" x14ac:dyDescent="0.3">
      <c r="A3335">
        <f t="shared" si="904"/>
        <v>3334</v>
      </c>
      <c r="B3335" t="s">
        <v>6480</v>
      </c>
      <c r="C3335" t="s">
        <v>13992</v>
      </c>
      <c r="D3335" t="str">
        <f t="shared" si="896"/>
        <v>Ole Baudinot</v>
      </c>
      <c r="E3335" s="3" t="s">
        <v>43</v>
      </c>
      <c r="F3335">
        <v>5</v>
      </c>
      <c r="G3335" s="1">
        <v>44681</v>
      </c>
      <c r="H3335" s="2">
        <f t="shared" si="897"/>
        <v>30</v>
      </c>
      <c r="I3335" s="2">
        <f t="shared" si="898"/>
        <v>4</v>
      </c>
      <c r="J3335" s="2">
        <f t="shared" si="899"/>
        <v>2022</v>
      </c>
      <c r="K3335" s="1">
        <v>44775</v>
      </c>
      <c r="L3335" s="2">
        <f t="shared" si="900"/>
        <v>2</v>
      </c>
      <c r="M3335" s="2">
        <f t="shared" si="901"/>
        <v>8</v>
      </c>
      <c r="N3335" s="2">
        <f t="shared" si="902"/>
        <v>2022</v>
      </c>
      <c r="O3335" s="2">
        <f t="shared" si="903"/>
        <v>94</v>
      </c>
      <c r="P3335" t="s">
        <v>63</v>
      </c>
      <c r="Q3335" t="s">
        <v>90</v>
      </c>
      <c r="R3335" t="s">
        <v>13993</v>
      </c>
      <c r="S3335" t="s">
        <v>56</v>
      </c>
      <c r="T3335" s="3" t="s">
        <v>66</v>
      </c>
      <c r="U3335" s="4">
        <v>51390.02</v>
      </c>
      <c r="V3335" t="s">
        <v>4342</v>
      </c>
      <c r="W3335" s="3" t="s">
        <v>23011</v>
      </c>
      <c r="X3335" s="3" t="b">
        <v>1</v>
      </c>
      <c r="Y3335" t="s">
        <v>13994</v>
      </c>
      <c r="Z3335" t="s">
        <v>23012</v>
      </c>
      <c r="AA3335" t="s">
        <v>13995</v>
      </c>
    </row>
    <row r="3336" spans="1:27" x14ac:dyDescent="0.3">
      <c r="A3336">
        <f t="shared" si="904"/>
        <v>3335</v>
      </c>
      <c r="B3336" t="s">
        <v>13996</v>
      </c>
      <c r="C3336" t="s">
        <v>13997</v>
      </c>
      <c r="D3336" t="str">
        <f t="shared" si="896"/>
        <v>Arlene Kiraly</v>
      </c>
      <c r="E3336" s="3" t="s">
        <v>32</v>
      </c>
      <c r="F3336">
        <v>90</v>
      </c>
      <c r="G3336" s="1">
        <v>44653</v>
      </c>
      <c r="H3336" s="2">
        <f t="shared" si="897"/>
        <v>2</v>
      </c>
      <c r="I3336" s="2">
        <f t="shared" si="898"/>
        <v>4</v>
      </c>
      <c r="J3336" s="2">
        <f t="shared" si="899"/>
        <v>2022</v>
      </c>
      <c r="K3336" s="1">
        <v>44753</v>
      </c>
      <c r="L3336" s="2">
        <f t="shared" si="900"/>
        <v>11</v>
      </c>
      <c r="M3336" s="2">
        <f t="shared" si="901"/>
        <v>7</v>
      </c>
      <c r="N3336" s="2">
        <f t="shared" si="902"/>
        <v>2022</v>
      </c>
      <c r="O3336" s="2">
        <f t="shared" si="903"/>
        <v>100</v>
      </c>
      <c r="P3336" t="s">
        <v>33</v>
      </c>
      <c r="Q3336" t="s">
        <v>197</v>
      </c>
      <c r="R3336" t="s">
        <v>13998</v>
      </c>
      <c r="S3336" t="s">
        <v>146</v>
      </c>
      <c r="T3336" s="3" t="s">
        <v>26</v>
      </c>
      <c r="U3336" s="4">
        <v>38684.769999999997</v>
      </c>
      <c r="V3336" t="s">
        <v>4515</v>
      </c>
      <c r="W3336" s="3" t="s">
        <v>23011</v>
      </c>
      <c r="X3336" s="3" t="b">
        <v>1</v>
      </c>
      <c r="Y3336" t="s">
        <v>13999</v>
      </c>
      <c r="Z3336" t="s">
        <v>23012</v>
      </c>
      <c r="AA3336" t="s">
        <v>14000</v>
      </c>
    </row>
    <row r="3337" spans="1:27" x14ac:dyDescent="0.3">
      <c r="A3337">
        <f t="shared" si="904"/>
        <v>3336</v>
      </c>
      <c r="B3337" t="s">
        <v>14001</v>
      </c>
      <c r="C3337" t="s">
        <v>14002</v>
      </c>
      <c r="D3337" t="str">
        <f t="shared" si="896"/>
        <v>Tierney Berrey</v>
      </c>
      <c r="E3337" s="3" t="s">
        <v>32</v>
      </c>
      <c r="F3337">
        <v>84</v>
      </c>
      <c r="G3337" s="1">
        <v>44743</v>
      </c>
      <c r="H3337" s="2">
        <f t="shared" si="897"/>
        <v>1</v>
      </c>
      <c r="I3337" s="2">
        <f t="shared" si="898"/>
        <v>7</v>
      </c>
      <c r="J3337" s="2">
        <f t="shared" si="899"/>
        <v>2022</v>
      </c>
      <c r="K3337" s="1">
        <v>44778</v>
      </c>
      <c r="L3337" s="2">
        <f t="shared" si="900"/>
        <v>5</v>
      </c>
      <c r="M3337" s="2">
        <f t="shared" si="901"/>
        <v>8</v>
      </c>
      <c r="N3337" s="2">
        <f t="shared" si="902"/>
        <v>2022</v>
      </c>
      <c r="O3337" s="2">
        <f t="shared" si="903"/>
        <v>35</v>
      </c>
      <c r="P3337" t="s">
        <v>118</v>
      </c>
      <c r="Q3337" t="s">
        <v>90</v>
      </c>
      <c r="R3337" t="s">
        <v>14003</v>
      </c>
      <c r="S3337" t="s">
        <v>25</v>
      </c>
      <c r="T3337" s="3" t="s">
        <v>57</v>
      </c>
      <c r="U3337" s="4">
        <v>76189.53</v>
      </c>
      <c r="V3337" t="s">
        <v>178</v>
      </c>
      <c r="W3337" s="3" t="s">
        <v>23011</v>
      </c>
      <c r="X3337" s="3" t="b">
        <v>1</v>
      </c>
      <c r="Y3337" t="s">
        <v>2125</v>
      </c>
      <c r="Z3337" t="s">
        <v>23012</v>
      </c>
      <c r="AA3337" t="s">
        <v>1338</v>
      </c>
    </row>
    <row r="3338" spans="1:27" x14ac:dyDescent="0.3">
      <c r="A3338">
        <f t="shared" si="904"/>
        <v>3337</v>
      </c>
      <c r="B3338" t="s">
        <v>14004</v>
      </c>
      <c r="C3338" t="s">
        <v>14005</v>
      </c>
      <c r="D3338" t="str">
        <f t="shared" si="896"/>
        <v>Graehme Pennigar</v>
      </c>
      <c r="E3338" s="3" t="s">
        <v>235</v>
      </c>
      <c r="F3338">
        <v>72</v>
      </c>
      <c r="G3338" s="1">
        <v>44857</v>
      </c>
      <c r="H3338" s="2">
        <f t="shared" si="897"/>
        <v>23</v>
      </c>
      <c r="I3338" s="2">
        <f t="shared" si="898"/>
        <v>10</v>
      </c>
      <c r="J3338" s="2">
        <f t="shared" si="899"/>
        <v>2022</v>
      </c>
      <c r="K3338" s="1">
        <v>44868</v>
      </c>
      <c r="L3338" s="2">
        <f t="shared" si="900"/>
        <v>3</v>
      </c>
      <c r="M3338" s="2">
        <f t="shared" si="901"/>
        <v>11</v>
      </c>
      <c r="N3338" s="2">
        <f t="shared" si="902"/>
        <v>2022</v>
      </c>
      <c r="O3338" s="2">
        <f t="shared" si="903"/>
        <v>11</v>
      </c>
      <c r="P3338" t="s">
        <v>63</v>
      </c>
      <c r="Q3338" t="s">
        <v>90</v>
      </c>
      <c r="R3338" t="s">
        <v>14006</v>
      </c>
      <c r="S3338" t="s">
        <v>100</v>
      </c>
      <c r="T3338" s="3" t="s">
        <v>47</v>
      </c>
      <c r="U3338" s="4">
        <v>82627.59</v>
      </c>
      <c r="V3338" t="s">
        <v>93</v>
      </c>
      <c r="W3338" s="3" t="b">
        <v>1</v>
      </c>
      <c r="X3338" s="3" t="b">
        <v>1</v>
      </c>
      <c r="Y3338" t="s">
        <v>6339</v>
      </c>
      <c r="Z3338" t="s">
        <v>6340</v>
      </c>
      <c r="AA3338" t="s">
        <v>2835</v>
      </c>
    </row>
    <row r="3339" spans="1:27" x14ac:dyDescent="0.3">
      <c r="A3339">
        <f t="shared" si="904"/>
        <v>3338</v>
      </c>
      <c r="B3339" t="s">
        <v>14007</v>
      </c>
      <c r="C3339" t="s">
        <v>14008</v>
      </c>
      <c r="D3339" t="str">
        <f t="shared" si="896"/>
        <v>Katerine Ubach</v>
      </c>
      <c r="E3339" s="3" t="s">
        <v>32</v>
      </c>
      <c r="F3339">
        <v>88</v>
      </c>
      <c r="G3339" s="1">
        <v>44724</v>
      </c>
      <c r="H3339" s="2">
        <f t="shared" si="897"/>
        <v>12</v>
      </c>
      <c r="I3339" s="2">
        <f t="shared" si="898"/>
        <v>6</v>
      </c>
      <c r="J3339" s="2">
        <f t="shared" si="899"/>
        <v>2022</v>
      </c>
      <c r="K3339" s="1">
        <v>44807</v>
      </c>
      <c r="L3339" s="2">
        <f t="shared" si="900"/>
        <v>3</v>
      </c>
      <c r="M3339" s="2">
        <f t="shared" si="901"/>
        <v>9</v>
      </c>
      <c r="N3339" s="2">
        <f t="shared" si="902"/>
        <v>2022</v>
      </c>
      <c r="O3339" s="2">
        <f t="shared" si="903"/>
        <v>83</v>
      </c>
      <c r="P3339" t="s">
        <v>118</v>
      </c>
      <c r="Q3339" t="s">
        <v>197</v>
      </c>
      <c r="R3339" t="s">
        <v>14009</v>
      </c>
      <c r="S3339" t="s">
        <v>177</v>
      </c>
      <c r="T3339" s="3" t="s">
        <v>159</v>
      </c>
      <c r="U3339" s="4">
        <v>31217.77</v>
      </c>
      <c r="V3339" t="s">
        <v>1616</v>
      </c>
      <c r="W3339" s="3" t="b">
        <v>0</v>
      </c>
      <c r="X3339" s="3" t="b">
        <v>1</v>
      </c>
      <c r="Y3339" t="s">
        <v>14010</v>
      </c>
      <c r="Z3339" t="s">
        <v>23012</v>
      </c>
      <c r="AA3339" t="s">
        <v>4032</v>
      </c>
    </row>
    <row r="3340" spans="1:27" x14ac:dyDescent="0.3">
      <c r="A3340">
        <f t="shared" si="904"/>
        <v>3339</v>
      </c>
      <c r="B3340" t="s">
        <v>14011</v>
      </c>
      <c r="D3340" t="str">
        <f t="shared" si="896"/>
        <v xml:space="preserve">Martino </v>
      </c>
      <c r="E3340" s="3" t="s">
        <v>43</v>
      </c>
      <c r="F3340">
        <v>46</v>
      </c>
      <c r="G3340" s="1">
        <v>44663</v>
      </c>
      <c r="H3340" s="2">
        <f t="shared" si="897"/>
        <v>12</v>
      </c>
      <c r="I3340" s="2">
        <f t="shared" si="898"/>
        <v>4</v>
      </c>
      <c r="J3340" s="2">
        <f t="shared" si="899"/>
        <v>2022</v>
      </c>
      <c r="K3340" s="1">
        <v>44755</v>
      </c>
      <c r="L3340" s="2">
        <f t="shared" si="900"/>
        <v>13</v>
      </c>
      <c r="M3340" s="2">
        <f t="shared" si="901"/>
        <v>7</v>
      </c>
      <c r="N3340" s="2">
        <f t="shared" si="902"/>
        <v>2022</v>
      </c>
      <c r="O3340" s="2">
        <f t="shared" si="903"/>
        <v>92</v>
      </c>
      <c r="P3340" t="s">
        <v>33</v>
      </c>
      <c r="Q3340" t="s">
        <v>23</v>
      </c>
      <c r="R3340" t="s">
        <v>14012</v>
      </c>
      <c r="S3340" t="s">
        <v>100</v>
      </c>
      <c r="T3340" s="3" t="s">
        <v>26</v>
      </c>
      <c r="U3340" s="4">
        <v>65626.12</v>
      </c>
      <c r="V3340" t="s">
        <v>1784</v>
      </c>
      <c r="W3340" s="3" t="b">
        <v>1</v>
      </c>
      <c r="X3340" s="3" t="b">
        <v>1</v>
      </c>
      <c r="Y3340" t="s">
        <v>14013</v>
      </c>
      <c r="Z3340" t="s">
        <v>23012</v>
      </c>
      <c r="AA3340" t="s">
        <v>14014</v>
      </c>
    </row>
    <row r="3341" spans="1:27" x14ac:dyDescent="0.3">
      <c r="A3341">
        <f t="shared" si="904"/>
        <v>3340</v>
      </c>
      <c r="B3341" t="s">
        <v>14015</v>
      </c>
      <c r="C3341" t="s">
        <v>14016</v>
      </c>
      <c r="D3341" t="str">
        <f t="shared" si="896"/>
        <v>Levey Arnow</v>
      </c>
      <c r="E3341" s="3" t="s">
        <v>43</v>
      </c>
      <c r="F3341">
        <v>15</v>
      </c>
      <c r="G3341" s="1">
        <v>44879</v>
      </c>
      <c r="H3341" s="2">
        <f t="shared" si="897"/>
        <v>14</v>
      </c>
      <c r="I3341" s="2">
        <f t="shared" si="898"/>
        <v>11</v>
      </c>
      <c r="J3341" s="2">
        <f t="shared" si="899"/>
        <v>2022</v>
      </c>
      <c r="K3341" s="1">
        <v>44908</v>
      </c>
      <c r="L3341" s="2">
        <f t="shared" si="900"/>
        <v>13</v>
      </c>
      <c r="M3341" s="2">
        <f t="shared" si="901"/>
        <v>12</v>
      </c>
      <c r="N3341" s="2">
        <f t="shared" si="902"/>
        <v>2022</v>
      </c>
      <c r="O3341" s="2">
        <f t="shared" si="903"/>
        <v>29</v>
      </c>
      <c r="P3341" t="s">
        <v>44</v>
      </c>
      <c r="Q3341" t="s">
        <v>119</v>
      </c>
      <c r="R3341" t="s">
        <v>14017</v>
      </c>
      <c r="S3341" t="s">
        <v>146</v>
      </c>
      <c r="T3341" s="3" t="s">
        <v>47</v>
      </c>
      <c r="U3341" s="4">
        <v>90320.61</v>
      </c>
      <c r="V3341" t="s">
        <v>3637</v>
      </c>
      <c r="W3341" s="3" t="b">
        <v>0</v>
      </c>
      <c r="X3341" s="3" t="b">
        <v>0</v>
      </c>
      <c r="Y3341" t="s">
        <v>14018</v>
      </c>
      <c r="Z3341" t="s">
        <v>23012</v>
      </c>
      <c r="AA3341" t="s">
        <v>14019</v>
      </c>
    </row>
    <row r="3342" spans="1:27" x14ac:dyDescent="0.3">
      <c r="A3342">
        <f t="shared" si="904"/>
        <v>3341</v>
      </c>
      <c r="B3342" t="s">
        <v>6246</v>
      </c>
      <c r="C3342" t="s">
        <v>14020</v>
      </c>
      <c r="D3342" t="str">
        <f t="shared" si="896"/>
        <v>Lowell Whates</v>
      </c>
      <c r="E3342" s="3" t="s">
        <v>43</v>
      </c>
      <c r="F3342">
        <v>4</v>
      </c>
      <c r="G3342" s="1">
        <v>44626</v>
      </c>
      <c r="H3342" s="2">
        <f t="shared" si="897"/>
        <v>6</v>
      </c>
      <c r="I3342" s="2">
        <f t="shared" si="898"/>
        <v>3</v>
      </c>
      <c r="J3342" s="2">
        <f t="shared" si="899"/>
        <v>2022</v>
      </c>
      <c r="K3342" s="1">
        <v>44698</v>
      </c>
      <c r="L3342" s="2">
        <f t="shared" si="900"/>
        <v>17</v>
      </c>
      <c r="M3342" s="2">
        <f t="shared" si="901"/>
        <v>5</v>
      </c>
      <c r="N3342" s="2">
        <f t="shared" si="902"/>
        <v>2022</v>
      </c>
      <c r="O3342" s="2">
        <f t="shared" si="903"/>
        <v>72</v>
      </c>
      <c r="P3342" t="s">
        <v>118</v>
      </c>
      <c r="Q3342" t="s">
        <v>119</v>
      </c>
      <c r="R3342" t="s">
        <v>14021</v>
      </c>
      <c r="S3342" t="s">
        <v>92</v>
      </c>
      <c r="T3342" s="3" t="s">
        <v>57</v>
      </c>
      <c r="U3342" s="4">
        <v>33888.629999999997</v>
      </c>
      <c r="V3342" t="s">
        <v>2337</v>
      </c>
      <c r="W3342" s="3" t="b">
        <v>0</v>
      </c>
      <c r="X3342" s="3" t="b">
        <v>1</v>
      </c>
      <c r="Y3342" t="s">
        <v>14022</v>
      </c>
      <c r="Z3342" t="s">
        <v>23012</v>
      </c>
      <c r="AA3342" t="s">
        <v>14023</v>
      </c>
    </row>
    <row r="3343" spans="1:27" x14ac:dyDescent="0.3">
      <c r="A3343">
        <f t="shared" si="904"/>
        <v>3342</v>
      </c>
      <c r="B3343" t="s">
        <v>5756</v>
      </c>
      <c r="C3343" t="s">
        <v>14024</v>
      </c>
      <c r="D3343" t="str">
        <f t="shared" si="896"/>
        <v>Vinny Pinkerton</v>
      </c>
      <c r="E3343" s="3" t="s">
        <v>43</v>
      </c>
      <c r="F3343">
        <v>31</v>
      </c>
      <c r="G3343" s="1">
        <v>44574</v>
      </c>
      <c r="H3343" s="2">
        <f t="shared" si="897"/>
        <v>13</v>
      </c>
      <c r="I3343" s="2">
        <f t="shared" si="898"/>
        <v>1</v>
      </c>
      <c r="J3343" s="2">
        <f t="shared" si="899"/>
        <v>2022</v>
      </c>
      <c r="K3343" s="1">
        <v>44671</v>
      </c>
      <c r="L3343" s="2">
        <f t="shared" si="900"/>
        <v>20</v>
      </c>
      <c r="M3343" s="2">
        <f t="shared" si="901"/>
        <v>4</v>
      </c>
      <c r="N3343" s="2">
        <f t="shared" si="902"/>
        <v>2022</v>
      </c>
      <c r="O3343" s="2">
        <f t="shared" si="903"/>
        <v>97</v>
      </c>
      <c r="P3343" t="s">
        <v>44</v>
      </c>
      <c r="Q3343" t="s">
        <v>90</v>
      </c>
      <c r="R3343" t="s">
        <v>14025</v>
      </c>
      <c r="S3343" t="s">
        <v>100</v>
      </c>
      <c r="T3343" s="3" t="s">
        <v>83</v>
      </c>
      <c r="U3343" s="4">
        <v>48754.66</v>
      </c>
      <c r="V3343" t="s">
        <v>4887</v>
      </c>
      <c r="W3343" s="3" t="b">
        <v>0</v>
      </c>
      <c r="X3343" s="3" t="b">
        <v>1</v>
      </c>
      <c r="Y3343" t="s">
        <v>14026</v>
      </c>
      <c r="Z3343" t="s">
        <v>23012</v>
      </c>
      <c r="AA3343" t="s">
        <v>258</v>
      </c>
    </row>
    <row r="3344" spans="1:27" x14ac:dyDescent="0.3">
      <c r="A3344">
        <f t="shared" si="904"/>
        <v>3343</v>
      </c>
      <c r="B3344" t="s">
        <v>14027</v>
      </c>
      <c r="C3344" t="s">
        <v>14028</v>
      </c>
      <c r="D3344" t="str">
        <f t="shared" si="896"/>
        <v>Kissiah Lark</v>
      </c>
      <c r="E3344" s="3" t="s">
        <v>32</v>
      </c>
      <c r="F3344">
        <v>57</v>
      </c>
      <c r="G3344" s="1">
        <v>44677</v>
      </c>
      <c r="H3344" s="2">
        <f t="shared" si="897"/>
        <v>26</v>
      </c>
      <c r="I3344" s="2">
        <f t="shared" si="898"/>
        <v>4</v>
      </c>
      <c r="J3344" s="2">
        <f t="shared" si="899"/>
        <v>2022</v>
      </c>
      <c r="K3344" s="1">
        <v>44692</v>
      </c>
      <c r="L3344" s="2">
        <f t="shared" si="900"/>
        <v>11</v>
      </c>
      <c r="M3344" s="2">
        <f t="shared" si="901"/>
        <v>5</v>
      </c>
      <c r="N3344" s="2">
        <f t="shared" si="902"/>
        <v>2022</v>
      </c>
      <c r="O3344" s="2">
        <f t="shared" si="903"/>
        <v>15</v>
      </c>
      <c r="P3344" t="s">
        <v>63</v>
      </c>
      <c r="Q3344" t="s">
        <v>90</v>
      </c>
      <c r="R3344" t="s">
        <v>14029</v>
      </c>
      <c r="S3344" t="s">
        <v>92</v>
      </c>
      <c r="T3344" s="3" t="s">
        <v>57</v>
      </c>
      <c r="U3344" s="4">
        <v>59627.51</v>
      </c>
      <c r="V3344" t="s">
        <v>1050</v>
      </c>
      <c r="W3344" s="3" t="b">
        <v>0</v>
      </c>
      <c r="X3344" s="3" t="b">
        <v>1</v>
      </c>
      <c r="Y3344" t="s">
        <v>14030</v>
      </c>
      <c r="Z3344" t="s">
        <v>23012</v>
      </c>
      <c r="AA3344" t="s">
        <v>11886</v>
      </c>
    </row>
    <row r="3345" spans="1:27" x14ac:dyDescent="0.3">
      <c r="A3345">
        <f t="shared" si="904"/>
        <v>3344</v>
      </c>
      <c r="B3345" t="s">
        <v>14031</v>
      </c>
      <c r="C3345" t="s">
        <v>14032</v>
      </c>
      <c r="D3345" t="str">
        <f t="shared" si="896"/>
        <v>Issi Bailess</v>
      </c>
      <c r="E3345" s="3" t="s">
        <v>32</v>
      </c>
      <c r="F3345">
        <v>53</v>
      </c>
      <c r="G3345" s="1">
        <v>44700</v>
      </c>
      <c r="H3345" s="2">
        <f t="shared" si="897"/>
        <v>19</v>
      </c>
      <c r="I3345" s="2">
        <f t="shared" si="898"/>
        <v>5</v>
      </c>
      <c r="J3345" s="2">
        <f t="shared" si="899"/>
        <v>2022</v>
      </c>
      <c r="K3345" s="1">
        <v>44747</v>
      </c>
      <c r="L3345" s="2">
        <f t="shared" si="900"/>
        <v>5</v>
      </c>
      <c r="M3345" s="2">
        <f t="shared" si="901"/>
        <v>7</v>
      </c>
      <c r="N3345" s="2">
        <f t="shared" si="902"/>
        <v>2022</v>
      </c>
      <c r="O3345" s="2">
        <f t="shared" si="903"/>
        <v>47</v>
      </c>
      <c r="P3345" t="s">
        <v>73</v>
      </c>
      <c r="Q3345" t="s">
        <v>54</v>
      </c>
      <c r="R3345" t="s">
        <v>14033</v>
      </c>
      <c r="S3345" t="s">
        <v>92</v>
      </c>
      <c r="T3345" s="3" t="s">
        <v>159</v>
      </c>
      <c r="U3345" s="4">
        <v>75739.149999999994</v>
      </c>
      <c r="V3345" t="s">
        <v>1813</v>
      </c>
      <c r="W3345" s="3" t="b">
        <v>1</v>
      </c>
      <c r="X3345" s="3" t="b">
        <v>0</v>
      </c>
      <c r="Y3345" t="s">
        <v>14034</v>
      </c>
      <c r="Z3345" t="s">
        <v>23012</v>
      </c>
      <c r="AA3345" t="s">
        <v>7861</v>
      </c>
    </row>
    <row r="3346" spans="1:27" x14ac:dyDescent="0.3">
      <c r="A3346">
        <f t="shared" si="904"/>
        <v>3345</v>
      </c>
      <c r="B3346" t="s">
        <v>14035</v>
      </c>
      <c r="C3346" t="s">
        <v>14036</v>
      </c>
      <c r="D3346" t="str">
        <f t="shared" si="896"/>
        <v>Kennedy Heyns</v>
      </c>
      <c r="E3346" s="3" t="s">
        <v>43</v>
      </c>
      <c r="F3346">
        <v>41</v>
      </c>
      <c r="G3346" s="1">
        <v>44847</v>
      </c>
      <c r="H3346" s="2">
        <f t="shared" si="897"/>
        <v>13</v>
      </c>
      <c r="I3346" s="2">
        <f t="shared" si="898"/>
        <v>10</v>
      </c>
      <c r="J3346" s="2">
        <f t="shared" si="899"/>
        <v>2022</v>
      </c>
      <c r="K3346" s="1">
        <f>G3346+8</f>
        <v>44855</v>
      </c>
      <c r="L3346" s="2">
        <f t="shared" si="900"/>
        <v>21</v>
      </c>
      <c r="M3346" s="2">
        <f t="shared" si="901"/>
        <v>10</v>
      </c>
      <c r="N3346" s="2">
        <f t="shared" si="902"/>
        <v>2022</v>
      </c>
      <c r="O3346" s="2">
        <f t="shared" si="903"/>
        <v>8</v>
      </c>
      <c r="P3346" t="s">
        <v>22</v>
      </c>
      <c r="Q3346" t="s">
        <v>197</v>
      </c>
      <c r="R3346" t="s">
        <v>14037</v>
      </c>
      <c r="S3346" t="s">
        <v>76</v>
      </c>
      <c r="T3346" s="3" t="s">
        <v>57</v>
      </c>
      <c r="U3346" s="4">
        <v>77344.69</v>
      </c>
      <c r="V3346" t="s">
        <v>1996</v>
      </c>
      <c r="W3346" s="3" t="b">
        <v>1</v>
      </c>
      <c r="X3346" s="3" t="b">
        <v>1</v>
      </c>
      <c r="Y3346" t="s">
        <v>14038</v>
      </c>
      <c r="Z3346" t="s">
        <v>23012</v>
      </c>
      <c r="AA3346" t="s">
        <v>130</v>
      </c>
    </row>
    <row r="3347" spans="1:27" x14ac:dyDescent="0.3">
      <c r="A3347">
        <f t="shared" si="904"/>
        <v>3346</v>
      </c>
      <c r="B3347" t="s">
        <v>14039</v>
      </c>
      <c r="C3347" t="s">
        <v>14040</v>
      </c>
      <c r="D3347" t="str">
        <f t="shared" si="896"/>
        <v>Otho Caddock</v>
      </c>
      <c r="E3347" s="3" t="s">
        <v>43</v>
      </c>
      <c r="F3347">
        <v>17</v>
      </c>
      <c r="G3347" s="1">
        <v>44628</v>
      </c>
      <c r="H3347" s="2">
        <f t="shared" si="897"/>
        <v>8</v>
      </c>
      <c r="I3347" s="2">
        <f t="shared" si="898"/>
        <v>3</v>
      </c>
      <c r="J3347" s="2">
        <f t="shared" si="899"/>
        <v>2022</v>
      </c>
      <c r="K3347" s="1">
        <v>44847</v>
      </c>
      <c r="L3347" s="2">
        <f t="shared" si="900"/>
        <v>13</v>
      </c>
      <c r="M3347" s="2">
        <f t="shared" si="901"/>
        <v>10</v>
      </c>
      <c r="N3347" s="2">
        <f t="shared" si="902"/>
        <v>2022</v>
      </c>
      <c r="O3347" s="2">
        <f t="shared" si="903"/>
        <v>219</v>
      </c>
      <c r="P3347" t="s">
        <v>73</v>
      </c>
      <c r="Q3347" t="s">
        <v>90</v>
      </c>
      <c r="R3347" t="s">
        <v>14041</v>
      </c>
      <c r="S3347" t="s">
        <v>56</v>
      </c>
      <c r="T3347" s="3" t="s">
        <v>66</v>
      </c>
      <c r="U3347" s="4">
        <v>19744.439999999999</v>
      </c>
      <c r="V3347" t="s">
        <v>1632</v>
      </c>
      <c r="W3347" s="3" t="s">
        <v>23011</v>
      </c>
      <c r="X3347" s="3" t="b">
        <v>0</v>
      </c>
      <c r="Y3347" t="s">
        <v>14042</v>
      </c>
      <c r="Z3347" t="s">
        <v>23012</v>
      </c>
      <c r="AA3347" t="s">
        <v>1798</v>
      </c>
    </row>
    <row r="3348" spans="1:27" x14ac:dyDescent="0.3">
      <c r="A3348">
        <f t="shared" si="904"/>
        <v>3347</v>
      </c>
      <c r="B3348" t="s">
        <v>14043</v>
      </c>
      <c r="C3348" t="s">
        <v>14044</v>
      </c>
      <c r="D3348" t="str">
        <f t="shared" si="896"/>
        <v>Maxwell Mortel</v>
      </c>
      <c r="E3348" s="3" t="s">
        <v>43</v>
      </c>
      <c r="F3348">
        <v>1</v>
      </c>
      <c r="G3348" s="1">
        <v>44603</v>
      </c>
      <c r="H3348" s="2">
        <f t="shared" si="897"/>
        <v>11</v>
      </c>
      <c r="I3348" s="2">
        <f t="shared" si="898"/>
        <v>2</v>
      </c>
      <c r="J3348" s="2">
        <f t="shared" si="899"/>
        <v>2022</v>
      </c>
      <c r="K3348" s="1">
        <v>44623</v>
      </c>
      <c r="L3348" s="2">
        <f t="shared" si="900"/>
        <v>3</v>
      </c>
      <c r="M3348" s="2">
        <f t="shared" si="901"/>
        <v>3</v>
      </c>
      <c r="N3348" s="2">
        <f t="shared" si="902"/>
        <v>2022</v>
      </c>
      <c r="O3348" s="2">
        <f t="shared" si="903"/>
        <v>20</v>
      </c>
      <c r="P3348" t="s">
        <v>63</v>
      </c>
      <c r="Q3348" t="s">
        <v>54</v>
      </c>
      <c r="R3348" t="s">
        <v>14045</v>
      </c>
      <c r="S3348" t="s">
        <v>25</v>
      </c>
      <c r="T3348" s="3" t="s">
        <v>23012</v>
      </c>
      <c r="U3348" s="4">
        <v>40197.9</v>
      </c>
      <c r="V3348" t="s">
        <v>388</v>
      </c>
      <c r="W3348" s="3" t="b">
        <v>1</v>
      </c>
      <c r="X3348" s="3" t="b">
        <v>0</v>
      </c>
      <c r="Y3348" t="s">
        <v>13384</v>
      </c>
      <c r="Z3348" t="s">
        <v>13384</v>
      </c>
      <c r="AA3348" t="s">
        <v>14046</v>
      </c>
    </row>
    <row r="3349" spans="1:27" x14ac:dyDescent="0.3">
      <c r="A3349">
        <f t="shared" si="904"/>
        <v>3348</v>
      </c>
      <c r="B3349" t="s">
        <v>14047</v>
      </c>
      <c r="C3349" t="s">
        <v>14048</v>
      </c>
      <c r="D3349" t="str">
        <f t="shared" si="896"/>
        <v>Winn Wallen</v>
      </c>
      <c r="E3349" s="3" t="s">
        <v>43</v>
      </c>
      <c r="F3349">
        <v>24</v>
      </c>
      <c r="G3349" s="1">
        <v>44715</v>
      </c>
      <c r="H3349" s="2">
        <f t="shared" si="897"/>
        <v>3</v>
      </c>
      <c r="I3349" s="2">
        <f t="shared" si="898"/>
        <v>6</v>
      </c>
      <c r="J3349" s="2">
        <f t="shared" si="899"/>
        <v>2022</v>
      </c>
      <c r="K3349" s="1">
        <v>44740</v>
      </c>
      <c r="L3349" s="2">
        <f t="shared" si="900"/>
        <v>28</v>
      </c>
      <c r="M3349" s="2">
        <f t="shared" si="901"/>
        <v>6</v>
      </c>
      <c r="N3349" s="2">
        <f t="shared" si="902"/>
        <v>2022</v>
      </c>
      <c r="O3349" s="2">
        <f t="shared" si="903"/>
        <v>25</v>
      </c>
      <c r="P3349" t="s">
        <v>33</v>
      </c>
      <c r="Q3349" t="s">
        <v>119</v>
      </c>
      <c r="R3349" t="s">
        <v>14049</v>
      </c>
      <c r="S3349" t="s">
        <v>76</v>
      </c>
      <c r="T3349" s="3" t="s">
        <v>133</v>
      </c>
      <c r="U3349" s="4">
        <v>77814.66</v>
      </c>
      <c r="V3349" t="s">
        <v>1483</v>
      </c>
      <c r="W3349" s="3" t="s">
        <v>23011</v>
      </c>
      <c r="X3349" s="3" t="b">
        <v>1</v>
      </c>
      <c r="Y3349" t="s">
        <v>14050</v>
      </c>
      <c r="Z3349" t="s">
        <v>23012</v>
      </c>
      <c r="AA3349" t="s">
        <v>2373</v>
      </c>
    </row>
    <row r="3350" spans="1:27" x14ac:dyDescent="0.3">
      <c r="A3350">
        <f t="shared" si="904"/>
        <v>3349</v>
      </c>
      <c r="B3350" t="s">
        <v>8043</v>
      </c>
      <c r="C3350" t="s">
        <v>13350</v>
      </c>
      <c r="D3350" t="str">
        <f t="shared" si="896"/>
        <v>Sherman Alday</v>
      </c>
      <c r="E3350" s="3" t="s">
        <v>43</v>
      </c>
      <c r="F3350">
        <v>12</v>
      </c>
      <c r="G3350" s="1">
        <v>44760</v>
      </c>
      <c r="H3350" s="2">
        <f t="shared" si="897"/>
        <v>18</v>
      </c>
      <c r="I3350" s="2">
        <f t="shared" si="898"/>
        <v>7</v>
      </c>
      <c r="J3350" s="2">
        <f t="shared" si="899"/>
        <v>2022</v>
      </c>
      <c r="K3350" s="1">
        <f t="shared" ref="K3350:K3351" si="905">G3350+8</f>
        <v>44768</v>
      </c>
      <c r="L3350" s="2">
        <f t="shared" si="900"/>
        <v>26</v>
      </c>
      <c r="M3350" s="2">
        <f t="shared" si="901"/>
        <v>7</v>
      </c>
      <c r="N3350" s="2">
        <f t="shared" si="902"/>
        <v>2022</v>
      </c>
      <c r="O3350" s="2">
        <f t="shared" si="903"/>
        <v>8</v>
      </c>
      <c r="P3350" t="s">
        <v>118</v>
      </c>
      <c r="Q3350" t="s">
        <v>197</v>
      </c>
      <c r="R3350" t="s">
        <v>14051</v>
      </c>
      <c r="S3350" t="s">
        <v>56</v>
      </c>
      <c r="T3350" s="3" t="s">
        <v>83</v>
      </c>
      <c r="U3350" s="4">
        <v>87810.91</v>
      </c>
      <c r="V3350" t="s">
        <v>328</v>
      </c>
      <c r="W3350" s="3" t="b">
        <v>1</v>
      </c>
      <c r="X3350" s="3" t="b">
        <v>0</v>
      </c>
      <c r="Y3350" t="s">
        <v>14052</v>
      </c>
      <c r="Z3350" t="s">
        <v>23012</v>
      </c>
      <c r="AA3350" t="s">
        <v>298</v>
      </c>
    </row>
    <row r="3351" spans="1:27" x14ac:dyDescent="0.3">
      <c r="A3351">
        <f t="shared" si="904"/>
        <v>3350</v>
      </c>
      <c r="B3351" t="s">
        <v>14053</v>
      </c>
      <c r="C3351" t="s">
        <v>14054</v>
      </c>
      <c r="D3351" t="str">
        <f t="shared" si="896"/>
        <v>Teodorico Halgarth</v>
      </c>
      <c r="E3351" s="3" t="s">
        <v>43</v>
      </c>
      <c r="F3351">
        <v>40</v>
      </c>
      <c r="G3351" s="1">
        <v>44905</v>
      </c>
      <c r="H3351" s="2">
        <f t="shared" si="897"/>
        <v>10</v>
      </c>
      <c r="I3351" s="2">
        <f t="shared" si="898"/>
        <v>12</v>
      </c>
      <c r="J3351" s="2">
        <f t="shared" si="899"/>
        <v>2022</v>
      </c>
      <c r="K3351" s="1">
        <f t="shared" si="905"/>
        <v>44913</v>
      </c>
      <c r="L3351" s="2">
        <f t="shared" si="900"/>
        <v>18</v>
      </c>
      <c r="M3351" s="2">
        <f t="shared" si="901"/>
        <v>12</v>
      </c>
      <c r="N3351" s="2">
        <f t="shared" si="902"/>
        <v>2022</v>
      </c>
      <c r="O3351" s="2">
        <f t="shared" si="903"/>
        <v>8</v>
      </c>
      <c r="P3351" t="s">
        <v>73</v>
      </c>
      <c r="Q3351" t="s">
        <v>90</v>
      </c>
      <c r="R3351" t="s">
        <v>14055</v>
      </c>
      <c r="S3351" t="s">
        <v>36</v>
      </c>
      <c r="T3351" s="3" t="s">
        <v>83</v>
      </c>
      <c r="U3351" s="4">
        <v>71079.490000000005</v>
      </c>
      <c r="V3351" t="s">
        <v>7362</v>
      </c>
      <c r="W3351" s="3" t="b">
        <v>1</v>
      </c>
      <c r="X3351" s="3" t="b">
        <v>0</v>
      </c>
      <c r="Y3351" t="s">
        <v>14056</v>
      </c>
      <c r="Z3351" t="s">
        <v>23012</v>
      </c>
      <c r="AA3351" t="s">
        <v>384</v>
      </c>
    </row>
    <row r="3352" spans="1:27" x14ac:dyDescent="0.3">
      <c r="A3352">
        <f t="shared" si="904"/>
        <v>3351</v>
      </c>
      <c r="B3352" t="s">
        <v>14057</v>
      </c>
      <c r="C3352" t="s">
        <v>14058</v>
      </c>
      <c r="D3352" t="str">
        <f t="shared" si="896"/>
        <v>Marin Hulatt</v>
      </c>
      <c r="E3352" s="3" t="s">
        <v>32</v>
      </c>
      <c r="F3352">
        <v>11</v>
      </c>
      <c r="G3352" s="1">
        <v>44661</v>
      </c>
      <c r="H3352" s="2">
        <f t="shared" si="897"/>
        <v>10</v>
      </c>
      <c r="I3352" s="2">
        <f t="shared" si="898"/>
        <v>4</v>
      </c>
      <c r="J3352" s="2">
        <f t="shared" si="899"/>
        <v>2022</v>
      </c>
      <c r="K3352" s="1">
        <v>44870</v>
      </c>
      <c r="L3352" s="2">
        <f t="shared" si="900"/>
        <v>5</v>
      </c>
      <c r="M3352" s="2">
        <f t="shared" si="901"/>
        <v>11</v>
      </c>
      <c r="N3352" s="2">
        <f t="shared" si="902"/>
        <v>2022</v>
      </c>
      <c r="O3352" s="2">
        <f t="shared" si="903"/>
        <v>209</v>
      </c>
      <c r="P3352" t="s">
        <v>63</v>
      </c>
      <c r="Q3352" t="s">
        <v>90</v>
      </c>
      <c r="R3352" t="s">
        <v>14059</v>
      </c>
      <c r="S3352" t="s">
        <v>100</v>
      </c>
      <c r="T3352" s="3" t="s">
        <v>159</v>
      </c>
      <c r="U3352" s="4">
        <v>60483.32</v>
      </c>
      <c r="V3352" t="s">
        <v>140</v>
      </c>
      <c r="W3352" s="3" t="b">
        <v>1</v>
      </c>
      <c r="X3352" s="3" t="b">
        <v>1</v>
      </c>
      <c r="Y3352" t="s">
        <v>14060</v>
      </c>
      <c r="Z3352" t="s">
        <v>23012</v>
      </c>
      <c r="AA3352" t="s">
        <v>1212</v>
      </c>
    </row>
    <row r="3353" spans="1:27" x14ac:dyDescent="0.3">
      <c r="A3353">
        <f t="shared" si="904"/>
        <v>3352</v>
      </c>
      <c r="B3353" t="s">
        <v>14061</v>
      </c>
      <c r="C3353" t="s">
        <v>14062</v>
      </c>
      <c r="D3353" t="str">
        <f t="shared" si="896"/>
        <v>Vi Digan</v>
      </c>
      <c r="E3353" s="3" t="s">
        <v>32</v>
      </c>
      <c r="F3353">
        <v>33</v>
      </c>
      <c r="G3353" s="1">
        <v>44582</v>
      </c>
      <c r="H3353" s="2">
        <f t="shared" si="897"/>
        <v>21</v>
      </c>
      <c r="I3353" s="2">
        <f t="shared" si="898"/>
        <v>1</v>
      </c>
      <c r="J3353" s="2">
        <f t="shared" si="899"/>
        <v>2022</v>
      </c>
      <c r="K3353" s="1">
        <v>44765</v>
      </c>
      <c r="L3353" s="2">
        <f t="shared" si="900"/>
        <v>23</v>
      </c>
      <c r="M3353" s="2">
        <f t="shared" si="901"/>
        <v>7</v>
      </c>
      <c r="N3353" s="2">
        <f t="shared" si="902"/>
        <v>2022</v>
      </c>
      <c r="O3353" s="2">
        <f t="shared" si="903"/>
        <v>183</v>
      </c>
      <c r="P3353" t="s">
        <v>63</v>
      </c>
      <c r="Q3353" t="s">
        <v>23</v>
      </c>
      <c r="R3353" t="s">
        <v>14063</v>
      </c>
      <c r="S3353" t="s">
        <v>36</v>
      </c>
      <c r="T3353" s="3" t="s">
        <v>83</v>
      </c>
      <c r="U3353" s="4">
        <v>71681.25</v>
      </c>
      <c r="V3353" t="s">
        <v>2566</v>
      </c>
      <c r="W3353" s="3" t="s">
        <v>23011</v>
      </c>
      <c r="X3353" s="3" t="b">
        <v>1</v>
      </c>
      <c r="Y3353" t="s">
        <v>14064</v>
      </c>
      <c r="Z3353" t="s">
        <v>23012</v>
      </c>
      <c r="AA3353" t="s">
        <v>12147</v>
      </c>
    </row>
    <row r="3354" spans="1:27" x14ac:dyDescent="0.3">
      <c r="A3354">
        <f t="shared" si="904"/>
        <v>3353</v>
      </c>
      <c r="B3354" t="s">
        <v>14065</v>
      </c>
      <c r="C3354" t="s">
        <v>14066</v>
      </c>
      <c r="D3354" t="str">
        <f t="shared" si="896"/>
        <v>Marshal Grissett</v>
      </c>
      <c r="E3354" s="3" t="s">
        <v>769</v>
      </c>
      <c r="F3354">
        <v>96</v>
      </c>
      <c r="G3354" s="1">
        <v>44868</v>
      </c>
      <c r="H3354" s="2">
        <f t="shared" si="897"/>
        <v>3</v>
      </c>
      <c r="I3354" s="2">
        <f t="shared" si="898"/>
        <v>11</v>
      </c>
      <c r="J3354" s="2">
        <f t="shared" si="899"/>
        <v>2022</v>
      </c>
      <c r="K3354" s="1">
        <f>G3354+8</f>
        <v>44876</v>
      </c>
      <c r="L3354" s="2">
        <f t="shared" si="900"/>
        <v>11</v>
      </c>
      <c r="M3354" s="2">
        <f t="shared" si="901"/>
        <v>11</v>
      </c>
      <c r="N3354" s="2">
        <f t="shared" si="902"/>
        <v>2022</v>
      </c>
      <c r="O3354" s="2">
        <f t="shared" si="903"/>
        <v>8</v>
      </c>
      <c r="P3354" t="s">
        <v>22</v>
      </c>
      <c r="Q3354" t="s">
        <v>23</v>
      </c>
      <c r="R3354" t="s">
        <v>14067</v>
      </c>
      <c r="S3354" t="s">
        <v>25</v>
      </c>
      <c r="T3354" s="3" t="s">
        <v>133</v>
      </c>
      <c r="U3354" s="4">
        <v>32984.71</v>
      </c>
      <c r="V3354" t="s">
        <v>698</v>
      </c>
      <c r="W3354" s="3" t="b">
        <v>1</v>
      </c>
      <c r="X3354" s="3" t="b">
        <v>1</v>
      </c>
      <c r="Y3354" t="s">
        <v>14068</v>
      </c>
      <c r="Z3354" t="s">
        <v>23012</v>
      </c>
      <c r="AA3354" t="s">
        <v>1679</v>
      </c>
    </row>
    <row r="3355" spans="1:27" x14ac:dyDescent="0.3">
      <c r="A3355">
        <f t="shared" si="904"/>
        <v>3354</v>
      </c>
      <c r="B3355" t="s">
        <v>14069</v>
      </c>
      <c r="C3355" t="s">
        <v>14070</v>
      </c>
      <c r="D3355" t="str">
        <f t="shared" si="896"/>
        <v>Juana Cornell</v>
      </c>
      <c r="E3355" s="3" t="s">
        <v>32</v>
      </c>
      <c r="F3355">
        <v>70</v>
      </c>
      <c r="G3355" s="1">
        <v>44765</v>
      </c>
      <c r="H3355" s="2">
        <f t="shared" si="897"/>
        <v>23</v>
      </c>
      <c r="I3355" s="2">
        <f t="shared" si="898"/>
        <v>7</v>
      </c>
      <c r="J3355" s="2">
        <f t="shared" si="899"/>
        <v>2022</v>
      </c>
      <c r="K3355" s="1">
        <v>44786</v>
      </c>
      <c r="L3355" s="2">
        <f t="shared" si="900"/>
        <v>13</v>
      </c>
      <c r="M3355" s="2">
        <f t="shared" si="901"/>
        <v>8</v>
      </c>
      <c r="N3355" s="2">
        <f t="shared" si="902"/>
        <v>2022</v>
      </c>
      <c r="O3355" s="2">
        <f t="shared" si="903"/>
        <v>21</v>
      </c>
      <c r="P3355" t="s">
        <v>22</v>
      </c>
      <c r="Q3355" t="s">
        <v>23</v>
      </c>
      <c r="R3355" t="s">
        <v>14071</v>
      </c>
      <c r="S3355" t="s">
        <v>92</v>
      </c>
      <c r="T3355" s="3" t="s">
        <v>26</v>
      </c>
      <c r="U3355" s="4">
        <v>64402.01</v>
      </c>
      <c r="V3355" t="s">
        <v>2176</v>
      </c>
      <c r="W3355" s="3" t="b">
        <v>1</v>
      </c>
      <c r="X3355" s="3" t="b">
        <v>1</v>
      </c>
      <c r="Y3355" t="s">
        <v>14072</v>
      </c>
      <c r="Z3355" t="s">
        <v>23012</v>
      </c>
      <c r="AA3355" t="s">
        <v>2279</v>
      </c>
    </row>
    <row r="3356" spans="1:27" x14ac:dyDescent="0.3">
      <c r="A3356">
        <f t="shared" si="904"/>
        <v>3355</v>
      </c>
      <c r="B3356" t="s">
        <v>14073</v>
      </c>
      <c r="C3356" t="s">
        <v>14074</v>
      </c>
      <c r="D3356" t="str">
        <f t="shared" si="896"/>
        <v>Annaliese Flanner</v>
      </c>
      <c r="E3356" s="3" t="s">
        <v>32</v>
      </c>
      <c r="F3356">
        <v>34</v>
      </c>
      <c r="G3356" s="1">
        <v>44618</v>
      </c>
      <c r="H3356" s="2">
        <f t="shared" si="897"/>
        <v>26</v>
      </c>
      <c r="I3356" s="2">
        <f t="shared" si="898"/>
        <v>2</v>
      </c>
      <c r="J3356" s="2">
        <f t="shared" si="899"/>
        <v>2022</v>
      </c>
      <c r="K3356" s="1">
        <v>44705</v>
      </c>
      <c r="L3356" s="2">
        <f t="shared" si="900"/>
        <v>24</v>
      </c>
      <c r="M3356" s="2">
        <f t="shared" si="901"/>
        <v>5</v>
      </c>
      <c r="N3356" s="2">
        <f t="shared" si="902"/>
        <v>2022</v>
      </c>
      <c r="O3356" s="2">
        <f t="shared" si="903"/>
        <v>87</v>
      </c>
      <c r="P3356" t="s">
        <v>33</v>
      </c>
      <c r="Q3356" t="s">
        <v>45</v>
      </c>
      <c r="R3356" t="s">
        <v>14075</v>
      </c>
      <c r="S3356" t="s">
        <v>56</v>
      </c>
      <c r="T3356" s="3" t="s">
        <v>47</v>
      </c>
      <c r="U3356" s="4">
        <v>63383.21</v>
      </c>
      <c r="V3356" t="s">
        <v>474</v>
      </c>
      <c r="W3356" s="3" t="s">
        <v>23011</v>
      </c>
      <c r="X3356" s="3" t="s">
        <v>23011</v>
      </c>
      <c r="Y3356" t="s">
        <v>14076</v>
      </c>
      <c r="Z3356" t="s">
        <v>23012</v>
      </c>
      <c r="AA3356" t="s">
        <v>419</v>
      </c>
    </row>
    <row r="3357" spans="1:27" x14ac:dyDescent="0.3">
      <c r="A3357">
        <f t="shared" si="904"/>
        <v>3356</v>
      </c>
      <c r="B3357" t="s">
        <v>9338</v>
      </c>
      <c r="C3357" t="s">
        <v>14077</v>
      </c>
      <c r="D3357" t="str">
        <f t="shared" si="896"/>
        <v>Roy Binnell</v>
      </c>
      <c r="E3357" s="3" t="s">
        <v>43</v>
      </c>
      <c r="F3357">
        <v>80</v>
      </c>
      <c r="G3357" s="1">
        <v>44720</v>
      </c>
      <c r="H3357" s="2">
        <f t="shared" si="897"/>
        <v>8</v>
      </c>
      <c r="I3357" s="2">
        <f t="shared" si="898"/>
        <v>6</v>
      </c>
      <c r="J3357" s="2">
        <f t="shared" si="899"/>
        <v>2022</v>
      </c>
      <c r="K3357" s="1">
        <v>44812</v>
      </c>
      <c r="L3357" s="2">
        <f t="shared" si="900"/>
        <v>8</v>
      </c>
      <c r="M3357" s="2">
        <f t="shared" si="901"/>
        <v>9</v>
      </c>
      <c r="N3357" s="2">
        <f t="shared" si="902"/>
        <v>2022</v>
      </c>
      <c r="O3357" s="2">
        <f t="shared" si="903"/>
        <v>92</v>
      </c>
      <c r="P3357" t="s">
        <v>63</v>
      </c>
      <c r="Q3357" t="s">
        <v>74</v>
      </c>
      <c r="R3357" t="s">
        <v>14078</v>
      </c>
      <c r="S3357" t="s">
        <v>146</v>
      </c>
      <c r="T3357" s="3" t="s">
        <v>83</v>
      </c>
      <c r="U3357" s="4">
        <v>9175.74</v>
      </c>
      <c r="V3357" t="s">
        <v>1677</v>
      </c>
      <c r="W3357" s="3" t="b">
        <v>0</v>
      </c>
      <c r="X3357" s="3" t="b">
        <v>1</v>
      </c>
      <c r="Y3357" t="s">
        <v>14079</v>
      </c>
      <c r="Z3357" t="s">
        <v>23012</v>
      </c>
      <c r="AA3357" t="s">
        <v>6614</v>
      </c>
    </row>
    <row r="3358" spans="1:27" x14ac:dyDescent="0.3">
      <c r="A3358">
        <f t="shared" si="904"/>
        <v>3357</v>
      </c>
      <c r="B3358" t="s">
        <v>14080</v>
      </c>
      <c r="C3358" t="s">
        <v>14081</v>
      </c>
      <c r="D3358" t="str">
        <f t="shared" si="896"/>
        <v>Yehudit Mattholie</v>
      </c>
      <c r="E3358" s="3" t="s">
        <v>43</v>
      </c>
      <c r="F3358">
        <v>96</v>
      </c>
      <c r="G3358" s="1">
        <v>44725</v>
      </c>
      <c r="H3358" s="2">
        <f t="shared" si="897"/>
        <v>13</v>
      </c>
      <c r="I3358" s="2">
        <f t="shared" si="898"/>
        <v>6</v>
      </c>
      <c r="J3358" s="2">
        <f t="shared" si="899"/>
        <v>2022</v>
      </c>
      <c r="K3358" s="1">
        <v>44770</v>
      </c>
      <c r="L3358" s="2">
        <f t="shared" si="900"/>
        <v>28</v>
      </c>
      <c r="M3358" s="2">
        <f t="shared" si="901"/>
        <v>7</v>
      </c>
      <c r="N3358" s="2">
        <f t="shared" si="902"/>
        <v>2022</v>
      </c>
      <c r="O3358" s="2">
        <f t="shared" si="903"/>
        <v>45</v>
      </c>
      <c r="P3358" t="s">
        <v>118</v>
      </c>
      <c r="Q3358" t="s">
        <v>34</v>
      </c>
      <c r="R3358" t="s">
        <v>14082</v>
      </c>
      <c r="S3358" t="s">
        <v>100</v>
      </c>
      <c r="T3358" s="3" t="s">
        <v>133</v>
      </c>
      <c r="U3358" s="4">
        <v>9406.77</v>
      </c>
      <c r="V3358" t="s">
        <v>7005</v>
      </c>
      <c r="W3358" s="3" t="b">
        <v>1</v>
      </c>
      <c r="X3358" s="3" t="b">
        <v>0</v>
      </c>
      <c r="Y3358" t="s">
        <v>14083</v>
      </c>
      <c r="Z3358" t="s">
        <v>23012</v>
      </c>
      <c r="AA3358" t="s">
        <v>4349</v>
      </c>
    </row>
    <row r="3359" spans="1:27" x14ac:dyDescent="0.3">
      <c r="A3359">
        <f t="shared" si="904"/>
        <v>3358</v>
      </c>
      <c r="B3359" t="s">
        <v>2299</v>
      </c>
      <c r="C3359" t="s">
        <v>14084</v>
      </c>
      <c r="D3359" t="str">
        <f t="shared" si="896"/>
        <v>Garth Somersett</v>
      </c>
      <c r="E3359" s="3" t="s">
        <v>43</v>
      </c>
      <c r="F3359">
        <v>17</v>
      </c>
      <c r="G3359" s="1">
        <v>44774</v>
      </c>
      <c r="H3359" s="2">
        <f t="shared" si="897"/>
        <v>1</v>
      </c>
      <c r="I3359" s="2">
        <f t="shared" si="898"/>
        <v>8</v>
      </c>
      <c r="J3359" s="2">
        <f t="shared" si="899"/>
        <v>2022</v>
      </c>
      <c r="K3359" s="1">
        <f t="shared" ref="K3359:K3360" si="906">G3359+8</f>
        <v>44782</v>
      </c>
      <c r="L3359" s="2">
        <f t="shared" si="900"/>
        <v>9</v>
      </c>
      <c r="M3359" s="2">
        <f t="shared" si="901"/>
        <v>8</v>
      </c>
      <c r="N3359" s="2">
        <f t="shared" si="902"/>
        <v>2022</v>
      </c>
      <c r="O3359" s="2">
        <f t="shared" si="903"/>
        <v>8</v>
      </c>
      <c r="P3359" t="s">
        <v>63</v>
      </c>
      <c r="Q3359" t="s">
        <v>119</v>
      </c>
      <c r="R3359" t="s">
        <v>14085</v>
      </c>
      <c r="S3359" t="s">
        <v>100</v>
      </c>
      <c r="T3359" s="3" t="s">
        <v>26</v>
      </c>
      <c r="U3359" s="4">
        <v>87992.82</v>
      </c>
      <c r="V3359" t="s">
        <v>898</v>
      </c>
      <c r="W3359" s="3" t="b">
        <v>0</v>
      </c>
      <c r="X3359" s="3" t="b">
        <v>1</v>
      </c>
      <c r="Y3359" t="s">
        <v>14086</v>
      </c>
      <c r="Z3359" t="s">
        <v>3853</v>
      </c>
      <c r="AA3359" t="s">
        <v>470</v>
      </c>
    </row>
    <row r="3360" spans="1:27" x14ac:dyDescent="0.3">
      <c r="A3360">
        <f t="shared" si="904"/>
        <v>3359</v>
      </c>
      <c r="B3360" t="s">
        <v>14087</v>
      </c>
      <c r="C3360" t="s">
        <v>14088</v>
      </c>
      <c r="D3360" t="str">
        <f t="shared" si="896"/>
        <v>Arlie Cicutto</v>
      </c>
      <c r="E3360" s="3" t="s">
        <v>32</v>
      </c>
      <c r="F3360">
        <v>4</v>
      </c>
      <c r="G3360" s="1">
        <v>44826</v>
      </c>
      <c r="H3360" s="2">
        <f t="shared" si="897"/>
        <v>22</v>
      </c>
      <c r="I3360" s="2">
        <f t="shared" si="898"/>
        <v>9</v>
      </c>
      <c r="J3360" s="2">
        <f t="shared" si="899"/>
        <v>2022</v>
      </c>
      <c r="K3360" s="1">
        <f t="shared" si="906"/>
        <v>44834</v>
      </c>
      <c r="L3360" s="2">
        <f t="shared" si="900"/>
        <v>30</v>
      </c>
      <c r="M3360" s="2">
        <f t="shared" si="901"/>
        <v>9</v>
      </c>
      <c r="N3360" s="2">
        <f t="shared" si="902"/>
        <v>2022</v>
      </c>
      <c r="O3360" s="2">
        <f t="shared" si="903"/>
        <v>8</v>
      </c>
      <c r="P3360" t="s">
        <v>22</v>
      </c>
      <c r="Q3360" t="s">
        <v>197</v>
      </c>
      <c r="R3360" t="s">
        <v>14089</v>
      </c>
      <c r="S3360" t="s">
        <v>56</v>
      </c>
      <c r="T3360" s="3" t="s">
        <v>26</v>
      </c>
      <c r="U3360" s="4">
        <v>6091.22</v>
      </c>
      <c r="V3360" t="s">
        <v>1131</v>
      </c>
      <c r="W3360" s="3" t="b">
        <v>0</v>
      </c>
      <c r="X3360" s="3" t="b">
        <v>1</v>
      </c>
      <c r="Y3360" t="s">
        <v>14090</v>
      </c>
      <c r="Z3360" t="s">
        <v>23012</v>
      </c>
      <c r="AA3360" t="s">
        <v>6304</v>
      </c>
    </row>
    <row r="3361" spans="1:27" x14ac:dyDescent="0.3">
      <c r="A3361">
        <f t="shared" si="904"/>
        <v>3360</v>
      </c>
      <c r="B3361" t="s">
        <v>14091</v>
      </c>
      <c r="C3361" t="s">
        <v>14092</v>
      </c>
      <c r="D3361" t="str">
        <f t="shared" si="896"/>
        <v>Giffie Gaye</v>
      </c>
      <c r="E3361" s="3" t="s">
        <v>43</v>
      </c>
      <c r="F3361">
        <v>5</v>
      </c>
      <c r="G3361" s="1">
        <v>44637</v>
      </c>
      <c r="H3361" s="2">
        <f t="shared" si="897"/>
        <v>17</v>
      </c>
      <c r="I3361" s="2">
        <f t="shared" si="898"/>
        <v>3</v>
      </c>
      <c r="J3361" s="2">
        <f t="shared" si="899"/>
        <v>2022</v>
      </c>
      <c r="K3361" s="1">
        <v>44659</v>
      </c>
      <c r="L3361" s="2">
        <f t="shared" si="900"/>
        <v>8</v>
      </c>
      <c r="M3361" s="2">
        <f t="shared" si="901"/>
        <v>4</v>
      </c>
      <c r="N3361" s="2">
        <f t="shared" si="902"/>
        <v>2022</v>
      </c>
      <c r="O3361" s="2">
        <f t="shared" si="903"/>
        <v>22</v>
      </c>
      <c r="P3361" t="s">
        <v>22</v>
      </c>
      <c r="Q3361" t="s">
        <v>34</v>
      </c>
      <c r="R3361" t="s">
        <v>14093</v>
      </c>
      <c r="S3361" t="s">
        <v>92</v>
      </c>
      <c r="T3361" s="3" t="s">
        <v>57</v>
      </c>
      <c r="U3361" s="4">
        <v>11052.15</v>
      </c>
      <c r="V3361" t="s">
        <v>3136</v>
      </c>
      <c r="W3361" s="3" t="b">
        <v>0</v>
      </c>
      <c r="X3361" s="3" t="s">
        <v>23011</v>
      </c>
      <c r="Y3361" t="s">
        <v>14094</v>
      </c>
      <c r="Z3361" t="s">
        <v>23012</v>
      </c>
      <c r="AA3361" t="s">
        <v>109</v>
      </c>
    </row>
    <row r="3362" spans="1:27" x14ac:dyDescent="0.3">
      <c r="A3362">
        <f t="shared" si="904"/>
        <v>3361</v>
      </c>
      <c r="B3362" t="s">
        <v>14095</v>
      </c>
      <c r="C3362" t="s">
        <v>14096</v>
      </c>
      <c r="D3362" t="str">
        <f t="shared" si="896"/>
        <v>Julita Ambrozewicz</v>
      </c>
      <c r="E3362" s="3" t="s">
        <v>32</v>
      </c>
      <c r="F3362">
        <v>22</v>
      </c>
      <c r="G3362" s="1">
        <v>44918</v>
      </c>
      <c r="H3362" s="2">
        <f t="shared" si="897"/>
        <v>23</v>
      </c>
      <c r="I3362" s="2">
        <f t="shared" si="898"/>
        <v>12</v>
      </c>
      <c r="J3362" s="2">
        <f t="shared" si="899"/>
        <v>2022</v>
      </c>
      <c r="K3362" s="1">
        <f t="shared" ref="K3362:K3364" si="907">G3362+8</f>
        <v>44926</v>
      </c>
      <c r="L3362" s="2">
        <f t="shared" si="900"/>
        <v>31</v>
      </c>
      <c r="M3362" s="2">
        <f t="shared" si="901"/>
        <v>12</v>
      </c>
      <c r="N3362" s="2">
        <f t="shared" si="902"/>
        <v>2022</v>
      </c>
      <c r="O3362" s="2">
        <f t="shared" si="903"/>
        <v>8</v>
      </c>
      <c r="P3362" t="s">
        <v>33</v>
      </c>
      <c r="Q3362" t="s">
        <v>119</v>
      </c>
      <c r="R3362" t="s">
        <v>14097</v>
      </c>
      <c r="S3362" t="s">
        <v>76</v>
      </c>
      <c r="T3362" s="3" t="s">
        <v>37</v>
      </c>
      <c r="U3362" s="4">
        <v>58637.57</v>
      </c>
      <c r="V3362" t="s">
        <v>441</v>
      </c>
      <c r="W3362" s="3" t="b">
        <v>0</v>
      </c>
      <c r="X3362" s="3" t="b">
        <v>0</v>
      </c>
      <c r="Y3362" t="s">
        <v>3311</v>
      </c>
      <c r="Z3362" t="s">
        <v>23012</v>
      </c>
      <c r="AA3362" t="s">
        <v>14098</v>
      </c>
    </row>
    <row r="3363" spans="1:27" x14ac:dyDescent="0.3">
      <c r="A3363">
        <f t="shared" si="904"/>
        <v>3362</v>
      </c>
      <c r="B3363" t="s">
        <v>14099</v>
      </c>
      <c r="C3363" t="s">
        <v>10915</v>
      </c>
      <c r="D3363" t="str">
        <f t="shared" si="896"/>
        <v>Wileen McTrusty</v>
      </c>
      <c r="E3363" s="3" t="s">
        <v>32</v>
      </c>
      <c r="F3363">
        <v>28</v>
      </c>
      <c r="G3363" s="1">
        <v>44699</v>
      </c>
      <c r="H3363" s="2">
        <f t="shared" si="897"/>
        <v>18</v>
      </c>
      <c r="I3363" s="2">
        <f t="shared" si="898"/>
        <v>5</v>
      </c>
      <c r="J3363" s="2">
        <f t="shared" si="899"/>
        <v>2022</v>
      </c>
      <c r="K3363" s="1">
        <f t="shared" si="907"/>
        <v>44707</v>
      </c>
      <c r="L3363" s="2">
        <f t="shared" si="900"/>
        <v>26</v>
      </c>
      <c r="M3363" s="2">
        <f t="shared" si="901"/>
        <v>5</v>
      </c>
      <c r="N3363" s="2">
        <f t="shared" si="902"/>
        <v>2022</v>
      </c>
      <c r="O3363" s="2">
        <f t="shared" si="903"/>
        <v>8</v>
      </c>
      <c r="P3363" t="s">
        <v>118</v>
      </c>
      <c r="Q3363" t="s">
        <v>54</v>
      </c>
      <c r="R3363" t="s">
        <v>14100</v>
      </c>
      <c r="S3363" t="s">
        <v>65</v>
      </c>
      <c r="T3363" s="3" t="s">
        <v>159</v>
      </c>
      <c r="U3363" s="4">
        <v>74899.399999999994</v>
      </c>
      <c r="V3363" t="s">
        <v>2530</v>
      </c>
      <c r="W3363" s="3" t="b">
        <v>1</v>
      </c>
      <c r="X3363" s="3" t="b">
        <v>0</v>
      </c>
      <c r="Y3363" t="s">
        <v>10526</v>
      </c>
      <c r="Z3363" t="s">
        <v>23012</v>
      </c>
      <c r="AA3363" t="s">
        <v>14101</v>
      </c>
    </row>
    <row r="3364" spans="1:27" x14ac:dyDescent="0.3">
      <c r="A3364">
        <f t="shared" si="904"/>
        <v>3363</v>
      </c>
      <c r="B3364" t="s">
        <v>14102</v>
      </c>
      <c r="C3364" t="s">
        <v>14103</v>
      </c>
      <c r="D3364" t="str">
        <f t="shared" si="896"/>
        <v>Brockie Preece</v>
      </c>
      <c r="E3364" s="3" t="s">
        <v>43</v>
      </c>
      <c r="F3364">
        <v>69</v>
      </c>
      <c r="G3364" s="1">
        <v>44885</v>
      </c>
      <c r="H3364" s="2">
        <f t="shared" si="897"/>
        <v>20</v>
      </c>
      <c r="I3364" s="2">
        <f t="shared" si="898"/>
        <v>11</v>
      </c>
      <c r="J3364" s="2">
        <f t="shared" si="899"/>
        <v>2022</v>
      </c>
      <c r="K3364" s="1">
        <f t="shared" si="907"/>
        <v>44893</v>
      </c>
      <c r="L3364" s="2">
        <f t="shared" si="900"/>
        <v>28</v>
      </c>
      <c r="M3364" s="2">
        <f t="shared" si="901"/>
        <v>11</v>
      </c>
      <c r="N3364" s="2">
        <f t="shared" si="902"/>
        <v>2022</v>
      </c>
      <c r="O3364" s="2">
        <f t="shared" si="903"/>
        <v>8</v>
      </c>
      <c r="P3364" t="s">
        <v>63</v>
      </c>
      <c r="Q3364" t="s">
        <v>54</v>
      </c>
      <c r="R3364" t="s">
        <v>14104</v>
      </c>
      <c r="S3364" t="s">
        <v>146</v>
      </c>
      <c r="T3364" s="3" t="s">
        <v>37</v>
      </c>
      <c r="U3364" s="4">
        <v>57418.11</v>
      </c>
      <c r="V3364" t="s">
        <v>3893</v>
      </c>
      <c r="W3364" s="3" t="b">
        <v>0</v>
      </c>
      <c r="X3364" s="3" t="b">
        <v>1</v>
      </c>
      <c r="Y3364" t="s">
        <v>14105</v>
      </c>
      <c r="Z3364" t="s">
        <v>23012</v>
      </c>
      <c r="AA3364" t="s">
        <v>5814</v>
      </c>
    </row>
    <row r="3365" spans="1:27" x14ac:dyDescent="0.3">
      <c r="A3365">
        <f t="shared" si="904"/>
        <v>3364</v>
      </c>
      <c r="B3365" t="s">
        <v>14106</v>
      </c>
      <c r="C3365" t="s">
        <v>14107</v>
      </c>
      <c r="D3365" t="str">
        <f t="shared" si="896"/>
        <v>Silva Roubottom</v>
      </c>
      <c r="E3365" s="3" t="s">
        <v>32</v>
      </c>
      <c r="F3365">
        <v>50</v>
      </c>
      <c r="G3365" s="1">
        <v>44568</v>
      </c>
      <c r="H3365" s="2">
        <f t="shared" si="897"/>
        <v>7</v>
      </c>
      <c r="I3365" s="2">
        <f t="shared" si="898"/>
        <v>1</v>
      </c>
      <c r="J3365" s="2">
        <f t="shared" si="899"/>
        <v>2022</v>
      </c>
      <c r="K3365" s="1">
        <v>44780</v>
      </c>
      <c r="L3365" s="2">
        <f t="shared" si="900"/>
        <v>7</v>
      </c>
      <c r="M3365" s="2">
        <f t="shared" si="901"/>
        <v>8</v>
      </c>
      <c r="N3365" s="2">
        <f t="shared" si="902"/>
        <v>2022</v>
      </c>
      <c r="O3365" s="2">
        <f t="shared" si="903"/>
        <v>212</v>
      </c>
      <c r="P3365" t="s">
        <v>63</v>
      </c>
      <c r="Q3365" t="s">
        <v>34</v>
      </c>
      <c r="R3365" t="s">
        <v>14108</v>
      </c>
      <c r="S3365" t="s">
        <v>92</v>
      </c>
      <c r="T3365" s="3" t="s">
        <v>47</v>
      </c>
      <c r="U3365" s="4">
        <v>26000.89</v>
      </c>
      <c r="V3365" t="s">
        <v>1179</v>
      </c>
      <c r="W3365" s="3" t="s">
        <v>23011</v>
      </c>
      <c r="X3365" s="3" t="b">
        <v>1</v>
      </c>
      <c r="Y3365" t="s">
        <v>14109</v>
      </c>
      <c r="Z3365" t="s">
        <v>23012</v>
      </c>
      <c r="AA3365" t="s">
        <v>14110</v>
      </c>
    </row>
    <row r="3366" spans="1:27" x14ac:dyDescent="0.3">
      <c r="A3366">
        <f t="shared" si="904"/>
        <v>3365</v>
      </c>
      <c r="B3366" t="s">
        <v>14111</v>
      </c>
      <c r="D3366" t="str">
        <f t="shared" si="896"/>
        <v xml:space="preserve">Westbrooke </v>
      </c>
      <c r="E3366" s="3" t="s">
        <v>43</v>
      </c>
      <c r="F3366">
        <v>63</v>
      </c>
      <c r="G3366" s="1">
        <v>44665</v>
      </c>
      <c r="H3366" s="2">
        <f t="shared" si="897"/>
        <v>14</v>
      </c>
      <c r="I3366" s="2">
        <f t="shared" si="898"/>
        <v>4</v>
      </c>
      <c r="J3366" s="2">
        <f t="shared" si="899"/>
        <v>2022</v>
      </c>
      <c r="K3366" s="1">
        <v>44867</v>
      </c>
      <c r="L3366" s="2">
        <f t="shared" si="900"/>
        <v>2</v>
      </c>
      <c r="M3366" s="2">
        <f t="shared" si="901"/>
        <v>11</v>
      </c>
      <c r="N3366" s="2">
        <f t="shared" si="902"/>
        <v>2022</v>
      </c>
      <c r="O3366" s="2">
        <f t="shared" si="903"/>
        <v>202</v>
      </c>
      <c r="P3366" t="s">
        <v>118</v>
      </c>
      <c r="Q3366" t="s">
        <v>54</v>
      </c>
      <c r="R3366" t="s">
        <v>14112</v>
      </c>
      <c r="S3366" t="s">
        <v>92</v>
      </c>
      <c r="T3366" s="3" t="s">
        <v>57</v>
      </c>
      <c r="U3366" s="4">
        <v>49680.480000000003</v>
      </c>
      <c r="V3366" t="s">
        <v>2185</v>
      </c>
      <c r="W3366" s="3" t="b">
        <v>1</v>
      </c>
      <c r="X3366" s="3" t="s">
        <v>23011</v>
      </c>
      <c r="Y3366" t="s">
        <v>14113</v>
      </c>
      <c r="Z3366" t="s">
        <v>23012</v>
      </c>
      <c r="AA3366" t="s">
        <v>884</v>
      </c>
    </row>
    <row r="3367" spans="1:27" x14ac:dyDescent="0.3">
      <c r="A3367">
        <f t="shared" si="904"/>
        <v>3366</v>
      </c>
      <c r="B3367" t="s">
        <v>14114</v>
      </c>
      <c r="C3367" t="s">
        <v>14115</v>
      </c>
      <c r="D3367" t="str">
        <f t="shared" si="896"/>
        <v>Jacquenette Griffey</v>
      </c>
      <c r="E3367" s="3" t="s">
        <v>32</v>
      </c>
      <c r="F3367">
        <v>63</v>
      </c>
      <c r="G3367" s="1">
        <v>44664</v>
      </c>
      <c r="H3367" s="2">
        <f t="shared" si="897"/>
        <v>13</v>
      </c>
      <c r="I3367" s="2">
        <f t="shared" si="898"/>
        <v>4</v>
      </c>
      <c r="J3367" s="2">
        <f t="shared" si="899"/>
        <v>2022</v>
      </c>
      <c r="K3367" s="1">
        <v>44920</v>
      </c>
      <c r="L3367" s="2">
        <f t="shared" si="900"/>
        <v>25</v>
      </c>
      <c r="M3367" s="2">
        <f t="shared" si="901"/>
        <v>12</v>
      </c>
      <c r="N3367" s="2">
        <f t="shared" si="902"/>
        <v>2022</v>
      </c>
      <c r="O3367" s="2">
        <f t="shared" si="903"/>
        <v>256</v>
      </c>
      <c r="P3367" t="s">
        <v>118</v>
      </c>
      <c r="Q3367" t="s">
        <v>54</v>
      </c>
      <c r="R3367" t="s">
        <v>14116</v>
      </c>
      <c r="S3367" t="s">
        <v>76</v>
      </c>
      <c r="T3367" s="3" t="s">
        <v>23012</v>
      </c>
      <c r="U3367" s="4">
        <v>3818.23</v>
      </c>
      <c r="V3367" t="s">
        <v>647</v>
      </c>
      <c r="W3367" s="3" t="s">
        <v>23011</v>
      </c>
      <c r="X3367" s="3" t="b">
        <v>0</v>
      </c>
      <c r="Y3367" t="s">
        <v>14117</v>
      </c>
      <c r="Z3367" t="s">
        <v>23012</v>
      </c>
      <c r="AA3367" t="s">
        <v>14118</v>
      </c>
    </row>
    <row r="3368" spans="1:27" x14ac:dyDescent="0.3">
      <c r="A3368">
        <f t="shared" si="904"/>
        <v>3367</v>
      </c>
      <c r="B3368" t="s">
        <v>2945</v>
      </c>
      <c r="C3368" t="s">
        <v>14119</v>
      </c>
      <c r="D3368" t="str">
        <f t="shared" si="896"/>
        <v>Concettina Sugg</v>
      </c>
      <c r="E3368" s="3" t="s">
        <v>32</v>
      </c>
      <c r="F3368">
        <v>85</v>
      </c>
      <c r="G3368" s="1">
        <v>44916</v>
      </c>
      <c r="H3368" s="2">
        <f t="shared" si="897"/>
        <v>21</v>
      </c>
      <c r="I3368" s="2">
        <f t="shared" si="898"/>
        <v>12</v>
      </c>
      <c r="J3368" s="2">
        <f t="shared" si="899"/>
        <v>2022</v>
      </c>
      <c r="K3368" s="1">
        <f>G3368+8</f>
        <v>44924</v>
      </c>
      <c r="L3368" s="2">
        <f t="shared" si="900"/>
        <v>29</v>
      </c>
      <c r="M3368" s="2">
        <f t="shared" si="901"/>
        <v>12</v>
      </c>
      <c r="N3368" s="2">
        <f t="shared" si="902"/>
        <v>2022</v>
      </c>
      <c r="O3368" s="2">
        <f t="shared" si="903"/>
        <v>8</v>
      </c>
      <c r="P3368" t="s">
        <v>73</v>
      </c>
      <c r="Q3368" t="s">
        <v>90</v>
      </c>
      <c r="R3368" t="s">
        <v>14120</v>
      </c>
      <c r="S3368" t="s">
        <v>146</v>
      </c>
      <c r="T3368" s="3" t="s">
        <v>133</v>
      </c>
      <c r="U3368" s="4">
        <v>76663.360000000001</v>
      </c>
      <c r="V3368" t="s">
        <v>435</v>
      </c>
      <c r="W3368" s="3" t="b">
        <v>1</v>
      </c>
      <c r="X3368" s="3" t="b">
        <v>1</v>
      </c>
      <c r="Y3368" t="s">
        <v>14121</v>
      </c>
      <c r="Z3368" t="s">
        <v>23012</v>
      </c>
      <c r="AA3368" t="s">
        <v>14122</v>
      </c>
    </row>
    <row r="3369" spans="1:27" x14ac:dyDescent="0.3">
      <c r="A3369">
        <f t="shared" si="904"/>
        <v>3368</v>
      </c>
      <c r="B3369" t="s">
        <v>5668</v>
      </c>
      <c r="C3369" t="s">
        <v>14123</v>
      </c>
      <c r="D3369" t="str">
        <f t="shared" si="896"/>
        <v>Lilly Braidman</v>
      </c>
      <c r="E3369" s="3" t="s">
        <v>32</v>
      </c>
      <c r="F3369">
        <v>75</v>
      </c>
      <c r="G3369" s="1">
        <v>44689</v>
      </c>
      <c r="H3369" s="2">
        <f t="shared" si="897"/>
        <v>8</v>
      </c>
      <c r="I3369" s="2">
        <f t="shared" si="898"/>
        <v>5</v>
      </c>
      <c r="J3369" s="2">
        <f t="shared" si="899"/>
        <v>2022</v>
      </c>
      <c r="K3369" s="1">
        <v>44916</v>
      </c>
      <c r="L3369" s="2">
        <f t="shared" si="900"/>
        <v>21</v>
      </c>
      <c r="M3369" s="2">
        <f t="shared" si="901"/>
        <v>12</v>
      </c>
      <c r="N3369" s="2">
        <f t="shared" si="902"/>
        <v>2022</v>
      </c>
      <c r="O3369" s="2">
        <f t="shared" si="903"/>
        <v>227</v>
      </c>
      <c r="P3369" t="s">
        <v>22</v>
      </c>
      <c r="Q3369" t="s">
        <v>54</v>
      </c>
      <c r="R3369" t="s">
        <v>14124</v>
      </c>
      <c r="S3369" t="s">
        <v>92</v>
      </c>
      <c r="T3369" s="3" t="s">
        <v>66</v>
      </c>
      <c r="U3369" s="4">
        <v>84026.36</v>
      </c>
      <c r="V3369" t="s">
        <v>1007</v>
      </c>
      <c r="W3369" s="3" t="b">
        <v>1</v>
      </c>
      <c r="X3369" s="3" t="s">
        <v>23011</v>
      </c>
      <c r="Y3369" t="s">
        <v>14125</v>
      </c>
      <c r="Z3369" t="s">
        <v>377</v>
      </c>
      <c r="AA3369" t="s">
        <v>786</v>
      </c>
    </row>
    <row r="3370" spans="1:27" x14ac:dyDescent="0.3">
      <c r="A3370">
        <f t="shared" si="904"/>
        <v>3369</v>
      </c>
      <c r="B3370" t="s">
        <v>6758</v>
      </c>
      <c r="C3370" t="s">
        <v>14126</v>
      </c>
      <c r="D3370" t="str">
        <f t="shared" si="896"/>
        <v>Lindy Pooly</v>
      </c>
      <c r="E3370" s="3" t="s">
        <v>32</v>
      </c>
      <c r="F3370">
        <v>27</v>
      </c>
      <c r="G3370" s="1">
        <v>44677</v>
      </c>
      <c r="H3370" s="2">
        <f t="shared" si="897"/>
        <v>26</v>
      </c>
      <c r="I3370" s="2">
        <f t="shared" si="898"/>
        <v>4</v>
      </c>
      <c r="J3370" s="2">
        <f t="shared" si="899"/>
        <v>2022</v>
      </c>
      <c r="K3370" s="1">
        <v>44740</v>
      </c>
      <c r="L3370" s="2">
        <f t="shared" si="900"/>
        <v>28</v>
      </c>
      <c r="M3370" s="2">
        <f t="shared" si="901"/>
        <v>6</v>
      </c>
      <c r="N3370" s="2">
        <f t="shared" si="902"/>
        <v>2022</v>
      </c>
      <c r="O3370" s="2">
        <f t="shared" si="903"/>
        <v>63</v>
      </c>
      <c r="P3370" t="s">
        <v>22</v>
      </c>
      <c r="Q3370" t="s">
        <v>119</v>
      </c>
      <c r="R3370" t="s">
        <v>14127</v>
      </c>
      <c r="S3370" t="s">
        <v>25</v>
      </c>
      <c r="T3370" s="3" t="s">
        <v>37</v>
      </c>
      <c r="U3370" s="4">
        <v>7269</v>
      </c>
      <c r="V3370" t="s">
        <v>27</v>
      </c>
      <c r="W3370" s="3" t="b">
        <v>0</v>
      </c>
      <c r="X3370" s="3" t="b">
        <v>0</v>
      </c>
      <c r="Y3370" t="s">
        <v>14128</v>
      </c>
      <c r="Z3370" t="s">
        <v>23012</v>
      </c>
      <c r="AA3370" t="s">
        <v>14129</v>
      </c>
    </row>
    <row r="3371" spans="1:27" x14ac:dyDescent="0.3">
      <c r="A3371">
        <f t="shared" si="904"/>
        <v>3370</v>
      </c>
      <c r="B3371" t="s">
        <v>14130</v>
      </c>
      <c r="C3371" t="s">
        <v>8422</v>
      </c>
      <c r="D3371" t="str">
        <f t="shared" si="896"/>
        <v>Alessandra Northey</v>
      </c>
      <c r="E3371" s="3" t="s">
        <v>32</v>
      </c>
      <c r="F3371">
        <v>50</v>
      </c>
      <c r="G3371" s="1">
        <v>44602</v>
      </c>
      <c r="H3371" s="2">
        <f t="shared" si="897"/>
        <v>10</v>
      </c>
      <c r="I3371" s="2">
        <f t="shared" si="898"/>
        <v>2</v>
      </c>
      <c r="J3371" s="2">
        <f t="shared" si="899"/>
        <v>2022</v>
      </c>
      <c r="K3371" s="1">
        <v>44889</v>
      </c>
      <c r="L3371" s="2">
        <f t="shared" si="900"/>
        <v>24</v>
      </c>
      <c r="M3371" s="2">
        <f t="shared" si="901"/>
        <v>11</v>
      </c>
      <c r="N3371" s="2">
        <f t="shared" si="902"/>
        <v>2022</v>
      </c>
      <c r="O3371" s="2">
        <f t="shared" si="903"/>
        <v>287</v>
      </c>
      <c r="P3371" t="s">
        <v>73</v>
      </c>
      <c r="Q3371" t="s">
        <v>197</v>
      </c>
      <c r="R3371" t="s">
        <v>14131</v>
      </c>
      <c r="S3371" t="s">
        <v>92</v>
      </c>
      <c r="T3371" s="3" t="s">
        <v>83</v>
      </c>
      <c r="U3371" s="4">
        <v>82348.69</v>
      </c>
      <c r="V3371" t="s">
        <v>5869</v>
      </c>
      <c r="W3371" s="3" t="b">
        <v>1</v>
      </c>
      <c r="X3371" s="3" t="b">
        <v>1</v>
      </c>
      <c r="Y3371" t="s">
        <v>4584</v>
      </c>
      <c r="Z3371" t="s">
        <v>23012</v>
      </c>
      <c r="AA3371" t="s">
        <v>14132</v>
      </c>
    </row>
    <row r="3372" spans="1:27" x14ac:dyDescent="0.3">
      <c r="A3372">
        <f t="shared" si="904"/>
        <v>3371</v>
      </c>
      <c r="B3372" t="s">
        <v>14133</v>
      </c>
      <c r="C3372" t="s">
        <v>14134</v>
      </c>
      <c r="D3372" t="str">
        <f t="shared" si="896"/>
        <v>Marysa Hollibone</v>
      </c>
      <c r="E3372" s="3" t="s">
        <v>32</v>
      </c>
      <c r="F3372">
        <v>12</v>
      </c>
      <c r="G3372" s="1">
        <v>44659</v>
      </c>
      <c r="H3372" s="2">
        <f t="shared" si="897"/>
        <v>8</v>
      </c>
      <c r="I3372" s="2">
        <f t="shared" si="898"/>
        <v>4</v>
      </c>
      <c r="J3372" s="2">
        <f t="shared" si="899"/>
        <v>2022</v>
      </c>
      <c r="K3372" s="1">
        <f t="shared" ref="K3372:K3373" si="908">G3372+8</f>
        <v>44667</v>
      </c>
      <c r="L3372" s="2">
        <f t="shared" si="900"/>
        <v>16</v>
      </c>
      <c r="M3372" s="2">
        <f t="shared" si="901"/>
        <v>4</v>
      </c>
      <c r="N3372" s="2">
        <f t="shared" si="902"/>
        <v>2022</v>
      </c>
      <c r="O3372" s="2">
        <f t="shared" si="903"/>
        <v>8</v>
      </c>
      <c r="P3372" t="s">
        <v>33</v>
      </c>
      <c r="Q3372" t="s">
        <v>126</v>
      </c>
      <c r="R3372" t="s">
        <v>14135</v>
      </c>
      <c r="S3372" t="s">
        <v>76</v>
      </c>
      <c r="T3372" s="3" t="s">
        <v>37</v>
      </c>
      <c r="U3372" s="4">
        <v>35891.32</v>
      </c>
      <c r="V3372" t="s">
        <v>2802</v>
      </c>
      <c r="W3372" s="3" t="b">
        <v>1</v>
      </c>
      <c r="X3372" s="3" t="b">
        <v>0</v>
      </c>
      <c r="Y3372" t="s">
        <v>14136</v>
      </c>
      <c r="Z3372" t="s">
        <v>370</v>
      </c>
      <c r="AA3372" t="s">
        <v>6258</v>
      </c>
    </row>
    <row r="3373" spans="1:27" x14ac:dyDescent="0.3">
      <c r="A3373">
        <f t="shared" si="904"/>
        <v>3372</v>
      </c>
      <c r="B3373" t="s">
        <v>14137</v>
      </c>
      <c r="C3373" t="s">
        <v>14138</v>
      </c>
      <c r="D3373" t="str">
        <f t="shared" si="896"/>
        <v>Rivkah Glasser</v>
      </c>
      <c r="E3373" s="3" t="s">
        <v>32</v>
      </c>
      <c r="F3373">
        <v>31</v>
      </c>
      <c r="G3373" s="1">
        <v>44664</v>
      </c>
      <c r="H3373" s="2">
        <f t="shared" si="897"/>
        <v>13</v>
      </c>
      <c r="I3373" s="2">
        <f t="shared" si="898"/>
        <v>4</v>
      </c>
      <c r="J3373" s="2">
        <f t="shared" si="899"/>
        <v>2022</v>
      </c>
      <c r="K3373" s="1">
        <f t="shared" si="908"/>
        <v>44672</v>
      </c>
      <c r="L3373" s="2">
        <f t="shared" si="900"/>
        <v>21</v>
      </c>
      <c r="M3373" s="2">
        <f t="shared" si="901"/>
        <v>4</v>
      </c>
      <c r="N3373" s="2">
        <f t="shared" si="902"/>
        <v>2022</v>
      </c>
      <c r="O3373" s="2">
        <f t="shared" si="903"/>
        <v>8</v>
      </c>
      <c r="P3373" t="s">
        <v>63</v>
      </c>
      <c r="Q3373" t="s">
        <v>119</v>
      </c>
      <c r="R3373" t="s">
        <v>14139</v>
      </c>
      <c r="S3373" t="s">
        <v>56</v>
      </c>
      <c r="T3373" s="3" t="s">
        <v>47</v>
      </c>
      <c r="U3373" s="4">
        <v>34123.040000000001</v>
      </c>
      <c r="V3373" t="s">
        <v>447</v>
      </c>
      <c r="W3373" s="3" t="b">
        <v>0</v>
      </c>
      <c r="X3373" s="3" t="b">
        <v>0</v>
      </c>
      <c r="Y3373" t="s">
        <v>376</v>
      </c>
      <c r="Z3373" t="s">
        <v>377</v>
      </c>
      <c r="AA3373" t="s">
        <v>470</v>
      </c>
    </row>
    <row r="3374" spans="1:27" x14ac:dyDescent="0.3">
      <c r="A3374">
        <f t="shared" si="904"/>
        <v>3373</v>
      </c>
      <c r="B3374" t="s">
        <v>901</v>
      </c>
      <c r="C3374" t="s">
        <v>14140</v>
      </c>
      <c r="D3374" t="str">
        <f t="shared" si="896"/>
        <v>Anthony Offield</v>
      </c>
      <c r="E3374" s="3" t="s">
        <v>43</v>
      </c>
      <c r="F3374">
        <v>100</v>
      </c>
      <c r="G3374" s="1">
        <v>44807</v>
      </c>
      <c r="H3374" s="2">
        <f t="shared" si="897"/>
        <v>3</v>
      </c>
      <c r="I3374" s="2">
        <f t="shared" si="898"/>
        <v>9</v>
      </c>
      <c r="J3374" s="2">
        <f t="shared" si="899"/>
        <v>2022</v>
      </c>
      <c r="K3374" s="1">
        <v>44922</v>
      </c>
      <c r="L3374" s="2">
        <f t="shared" si="900"/>
        <v>27</v>
      </c>
      <c r="M3374" s="2">
        <f t="shared" si="901"/>
        <v>12</v>
      </c>
      <c r="N3374" s="2">
        <f t="shared" si="902"/>
        <v>2022</v>
      </c>
      <c r="O3374" s="2">
        <f t="shared" si="903"/>
        <v>115</v>
      </c>
      <c r="P3374" t="s">
        <v>33</v>
      </c>
      <c r="Q3374" t="s">
        <v>126</v>
      </c>
      <c r="R3374" t="s">
        <v>14141</v>
      </c>
      <c r="S3374" t="s">
        <v>65</v>
      </c>
      <c r="T3374" s="3" t="s">
        <v>26</v>
      </c>
      <c r="U3374" s="4">
        <v>58890.53</v>
      </c>
      <c r="V3374" t="s">
        <v>480</v>
      </c>
      <c r="W3374" s="3" t="b">
        <v>1</v>
      </c>
      <c r="X3374" s="3" t="b">
        <v>0</v>
      </c>
      <c r="Y3374" t="s">
        <v>14142</v>
      </c>
      <c r="Z3374" t="s">
        <v>23012</v>
      </c>
      <c r="AA3374" t="s">
        <v>8031</v>
      </c>
    </row>
    <row r="3375" spans="1:27" x14ac:dyDescent="0.3">
      <c r="A3375">
        <f t="shared" si="904"/>
        <v>3374</v>
      </c>
      <c r="B3375" t="s">
        <v>14143</v>
      </c>
      <c r="C3375" t="s">
        <v>14144</v>
      </c>
      <c r="D3375" t="str">
        <f t="shared" si="896"/>
        <v>Torey Cockshot</v>
      </c>
      <c r="E3375" s="3" t="s">
        <v>32</v>
      </c>
      <c r="F3375">
        <v>72</v>
      </c>
      <c r="G3375" s="1">
        <v>44583</v>
      </c>
      <c r="H3375" s="2">
        <f t="shared" si="897"/>
        <v>22</v>
      </c>
      <c r="I3375" s="2">
        <f t="shared" si="898"/>
        <v>1</v>
      </c>
      <c r="J3375" s="2">
        <f t="shared" si="899"/>
        <v>2022</v>
      </c>
      <c r="K3375" s="1">
        <v>44924</v>
      </c>
      <c r="L3375" s="2">
        <f t="shared" si="900"/>
        <v>29</v>
      </c>
      <c r="M3375" s="2">
        <f t="shared" si="901"/>
        <v>12</v>
      </c>
      <c r="N3375" s="2">
        <f t="shared" si="902"/>
        <v>2022</v>
      </c>
      <c r="O3375" s="2">
        <f t="shared" si="903"/>
        <v>341</v>
      </c>
      <c r="P3375" t="s">
        <v>22</v>
      </c>
      <c r="Q3375" t="s">
        <v>54</v>
      </c>
      <c r="R3375" t="s">
        <v>14145</v>
      </c>
      <c r="S3375" t="s">
        <v>76</v>
      </c>
      <c r="T3375" s="3" t="s">
        <v>57</v>
      </c>
      <c r="U3375" s="4">
        <v>5161.7700000000004</v>
      </c>
      <c r="V3375" t="s">
        <v>1926</v>
      </c>
      <c r="W3375" s="3" t="b">
        <v>1</v>
      </c>
      <c r="X3375" s="3" t="b">
        <v>0</v>
      </c>
      <c r="Y3375" t="s">
        <v>14146</v>
      </c>
      <c r="Z3375" t="s">
        <v>23012</v>
      </c>
      <c r="AA3375" t="s">
        <v>8476</v>
      </c>
    </row>
    <row r="3376" spans="1:27" x14ac:dyDescent="0.3">
      <c r="A3376">
        <f t="shared" si="904"/>
        <v>3375</v>
      </c>
      <c r="B3376" t="s">
        <v>14147</v>
      </c>
      <c r="C3376" t="s">
        <v>14148</v>
      </c>
      <c r="D3376" t="str">
        <f t="shared" si="896"/>
        <v>Kienan Bonnett</v>
      </c>
      <c r="E3376" s="3" t="s">
        <v>43</v>
      </c>
      <c r="F3376">
        <v>15</v>
      </c>
      <c r="G3376" s="1">
        <v>44564</v>
      </c>
      <c r="H3376" s="2">
        <f t="shared" si="897"/>
        <v>3</v>
      </c>
      <c r="I3376" s="2">
        <f t="shared" si="898"/>
        <v>1</v>
      </c>
      <c r="J3376" s="2">
        <f t="shared" si="899"/>
        <v>2022</v>
      </c>
      <c r="K3376" s="1">
        <v>44684</v>
      </c>
      <c r="L3376" s="2">
        <f t="shared" si="900"/>
        <v>3</v>
      </c>
      <c r="M3376" s="2">
        <f t="shared" si="901"/>
        <v>5</v>
      </c>
      <c r="N3376" s="2">
        <f t="shared" si="902"/>
        <v>2022</v>
      </c>
      <c r="O3376" s="2">
        <f t="shared" si="903"/>
        <v>120</v>
      </c>
      <c r="P3376" t="s">
        <v>73</v>
      </c>
      <c r="Q3376" t="s">
        <v>23</v>
      </c>
      <c r="R3376" t="s">
        <v>14149</v>
      </c>
      <c r="S3376" t="s">
        <v>100</v>
      </c>
      <c r="T3376" s="3" t="s">
        <v>26</v>
      </c>
      <c r="U3376" s="4">
        <v>92290.4</v>
      </c>
      <c r="V3376" t="s">
        <v>3637</v>
      </c>
      <c r="W3376" s="3" t="b">
        <v>1</v>
      </c>
      <c r="X3376" s="3" t="b">
        <v>0</v>
      </c>
      <c r="Y3376" t="s">
        <v>14150</v>
      </c>
      <c r="Z3376" t="s">
        <v>23012</v>
      </c>
      <c r="AA3376" t="s">
        <v>470</v>
      </c>
    </row>
    <row r="3377" spans="1:27" x14ac:dyDescent="0.3">
      <c r="A3377">
        <f t="shared" si="904"/>
        <v>3376</v>
      </c>
      <c r="B3377" t="s">
        <v>5617</v>
      </c>
      <c r="C3377" t="s">
        <v>14151</v>
      </c>
      <c r="D3377" t="str">
        <f t="shared" si="896"/>
        <v>Alon Burren</v>
      </c>
      <c r="E3377" s="3" t="s">
        <v>43</v>
      </c>
      <c r="F3377">
        <v>97</v>
      </c>
      <c r="G3377" s="1">
        <v>44905</v>
      </c>
      <c r="H3377" s="2">
        <f t="shared" si="897"/>
        <v>10</v>
      </c>
      <c r="I3377" s="2">
        <f t="shared" si="898"/>
        <v>12</v>
      </c>
      <c r="J3377" s="2">
        <f t="shared" si="899"/>
        <v>2022</v>
      </c>
      <c r="K3377" s="1">
        <f>G3377+8</f>
        <v>44913</v>
      </c>
      <c r="L3377" s="2">
        <f t="shared" si="900"/>
        <v>18</v>
      </c>
      <c r="M3377" s="2">
        <f t="shared" si="901"/>
        <v>12</v>
      </c>
      <c r="N3377" s="2">
        <f t="shared" si="902"/>
        <v>2022</v>
      </c>
      <c r="O3377" s="2">
        <f t="shared" si="903"/>
        <v>8</v>
      </c>
      <c r="P3377" t="s">
        <v>73</v>
      </c>
      <c r="Q3377" t="s">
        <v>119</v>
      </c>
      <c r="R3377" t="s">
        <v>14152</v>
      </c>
      <c r="S3377" t="s">
        <v>100</v>
      </c>
      <c r="T3377" s="3" t="s">
        <v>159</v>
      </c>
      <c r="U3377" s="4">
        <v>56610.31</v>
      </c>
      <c r="V3377" t="s">
        <v>2665</v>
      </c>
      <c r="W3377" s="3" t="b">
        <v>0</v>
      </c>
      <c r="X3377" s="3" t="b">
        <v>0</v>
      </c>
      <c r="Y3377" t="s">
        <v>14153</v>
      </c>
      <c r="Z3377" t="s">
        <v>23012</v>
      </c>
      <c r="AA3377" t="s">
        <v>1095</v>
      </c>
    </row>
    <row r="3378" spans="1:27" x14ac:dyDescent="0.3">
      <c r="A3378">
        <f t="shared" si="904"/>
        <v>3377</v>
      </c>
      <c r="B3378" t="s">
        <v>14154</v>
      </c>
      <c r="C3378" t="s">
        <v>14155</v>
      </c>
      <c r="D3378" t="str">
        <f t="shared" si="896"/>
        <v>Brunhilde Siveyer</v>
      </c>
      <c r="E3378" s="3" t="s">
        <v>32</v>
      </c>
      <c r="F3378">
        <v>64</v>
      </c>
      <c r="G3378" s="1">
        <v>44595</v>
      </c>
      <c r="H3378" s="2">
        <f t="shared" si="897"/>
        <v>3</v>
      </c>
      <c r="I3378" s="2">
        <f t="shared" si="898"/>
        <v>2</v>
      </c>
      <c r="J3378" s="2">
        <f t="shared" si="899"/>
        <v>2022</v>
      </c>
      <c r="K3378" s="1">
        <v>44911</v>
      </c>
      <c r="L3378" s="2">
        <f t="shared" si="900"/>
        <v>16</v>
      </c>
      <c r="M3378" s="2">
        <f t="shared" si="901"/>
        <v>12</v>
      </c>
      <c r="N3378" s="2">
        <f t="shared" si="902"/>
        <v>2022</v>
      </c>
      <c r="O3378" s="2">
        <f t="shared" si="903"/>
        <v>316</v>
      </c>
      <c r="P3378" t="s">
        <v>118</v>
      </c>
      <c r="Q3378" t="s">
        <v>126</v>
      </c>
      <c r="R3378" t="s">
        <v>14156</v>
      </c>
      <c r="S3378" t="s">
        <v>92</v>
      </c>
      <c r="T3378" s="3" t="s">
        <v>133</v>
      </c>
      <c r="U3378" s="4">
        <v>20647.939999999999</v>
      </c>
      <c r="V3378" t="s">
        <v>210</v>
      </c>
      <c r="W3378" s="3" t="b">
        <v>0</v>
      </c>
      <c r="X3378" s="3" t="b">
        <v>1</v>
      </c>
      <c r="Y3378" t="s">
        <v>14157</v>
      </c>
      <c r="Z3378" t="s">
        <v>23012</v>
      </c>
      <c r="AA3378" t="s">
        <v>14158</v>
      </c>
    </row>
    <row r="3379" spans="1:27" x14ac:dyDescent="0.3">
      <c r="A3379">
        <f t="shared" si="904"/>
        <v>3378</v>
      </c>
      <c r="B3379" t="s">
        <v>14159</v>
      </c>
      <c r="C3379" t="s">
        <v>14160</v>
      </c>
      <c r="D3379" t="str">
        <f t="shared" si="896"/>
        <v>Ninon Itskovitz</v>
      </c>
      <c r="E3379" s="3" t="s">
        <v>32</v>
      </c>
      <c r="F3379">
        <v>35</v>
      </c>
      <c r="G3379" s="1">
        <v>44848</v>
      </c>
      <c r="H3379" s="2">
        <f t="shared" si="897"/>
        <v>14</v>
      </c>
      <c r="I3379" s="2">
        <f t="shared" si="898"/>
        <v>10</v>
      </c>
      <c r="J3379" s="2">
        <f t="shared" si="899"/>
        <v>2022</v>
      </c>
      <c r="K3379" s="1">
        <f>G3379+4</f>
        <v>44852</v>
      </c>
      <c r="L3379" s="2">
        <f t="shared" si="900"/>
        <v>18</v>
      </c>
      <c r="M3379" s="2">
        <f t="shared" si="901"/>
        <v>10</v>
      </c>
      <c r="N3379" s="2">
        <f t="shared" si="902"/>
        <v>2022</v>
      </c>
      <c r="O3379" s="2">
        <f t="shared" si="903"/>
        <v>4</v>
      </c>
      <c r="P3379" t="s">
        <v>44</v>
      </c>
      <c r="Q3379" t="s">
        <v>197</v>
      </c>
      <c r="R3379" t="s">
        <v>14161</v>
      </c>
      <c r="S3379" t="s">
        <v>76</v>
      </c>
      <c r="T3379" s="3" t="s">
        <v>66</v>
      </c>
      <c r="U3379" s="4">
        <v>32823.93</v>
      </c>
      <c r="V3379" t="s">
        <v>255</v>
      </c>
      <c r="W3379" s="3" t="b">
        <v>0</v>
      </c>
      <c r="X3379" s="3" t="b">
        <v>0</v>
      </c>
      <c r="Y3379" t="s">
        <v>14162</v>
      </c>
      <c r="Z3379" t="s">
        <v>23012</v>
      </c>
      <c r="AA3379" t="s">
        <v>13995</v>
      </c>
    </row>
    <row r="3380" spans="1:27" x14ac:dyDescent="0.3">
      <c r="A3380">
        <f t="shared" si="904"/>
        <v>3379</v>
      </c>
      <c r="B3380" t="s">
        <v>14163</v>
      </c>
      <c r="C3380" t="s">
        <v>14164</v>
      </c>
      <c r="D3380" t="str">
        <f t="shared" si="896"/>
        <v>Casie O'Glassane</v>
      </c>
      <c r="E3380" s="3" t="s">
        <v>32</v>
      </c>
      <c r="F3380">
        <v>87</v>
      </c>
      <c r="G3380" s="1">
        <v>44824</v>
      </c>
      <c r="H3380" s="2">
        <f t="shared" si="897"/>
        <v>20</v>
      </c>
      <c r="I3380" s="2">
        <f t="shared" si="898"/>
        <v>9</v>
      </c>
      <c r="J3380" s="2">
        <f t="shared" si="899"/>
        <v>2022</v>
      </c>
      <c r="K3380" s="1">
        <f>G3380+4</f>
        <v>44828</v>
      </c>
      <c r="L3380" s="2">
        <f t="shared" si="900"/>
        <v>24</v>
      </c>
      <c r="M3380" s="2">
        <f t="shared" si="901"/>
        <v>9</v>
      </c>
      <c r="N3380" s="2">
        <f t="shared" si="902"/>
        <v>2022</v>
      </c>
      <c r="O3380" s="2">
        <f t="shared" si="903"/>
        <v>4</v>
      </c>
      <c r="P3380" t="s">
        <v>33</v>
      </c>
      <c r="Q3380" t="s">
        <v>119</v>
      </c>
      <c r="R3380" t="s">
        <v>14165</v>
      </c>
      <c r="S3380" t="s">
        <v>76</v>
      </c>
      <c r="T3380" s="3" t="s">
        <v>37</v>
      </c>
      <c r="U3380" s="4">
        <v>26736.240000000002</v>
      </c>
      <c r="V3380" t="s">
        <v>4715</v>
      </c>
      <c r="W3380" s="3" t="b">
        <v>0</v>
      </c>
      <c r="X3380" s="3" t="b">
        <v>0</v>
      </c>
      <c r="Y3380" t="s">
        <v>5258</v>
      </c>
      <c r="Z3380" t="s">
        <v>4789</v>
      </c>
      <c r="AA3380" t="s">
        <v>330</v>
      </c>
    </row>
    <row r="3381" spans="1:27" x14ac:dyDescent="0.3">
      <c r="A3381">
        <f t="shared" si="904"/>
        <v>3380</v>
      </c>
      <c r="B3381" t="s">
        <v>14166</v>
      </c>
      <c r="C3381" t="s">
        <v>2705</v>
      </c>
      <c r="D3381" t="str">
        <f t="shared" si="896"/>
        <v>Emmeline Freddi</v>
      </c>
      <c r="E3381" s="3" t="s">
        <v>32</v>
      </c>
      <c r="F3381">
        <v>78</v>
      </c>
      <c r="G3381" s="1">
        <v>44571</v>
      </c>
      <c r="H3381" s="2">
        <f t="shared" si="897"/>
        <v>10</v>
      </c>
      <c r="I3381" s="2">
        <f t="shared" si="898"/>
        <v>1</v>
      </c>
      <c r="J3381" s="2">
        <f t="shared" si="899"/>
        <v>2022</v>
      </c>
      <c r="K3381" s="1">
        <v>44759</v>
      </c>
      <c r="L3381" s="2">
        <f t="shared" si="900"/>
        <v>17</v>
      </c>
      <c r="M3381" s="2">
        <f t="shared" si="901"/>
        <v>7</v>
      </c>
      <c r="N3381" s="2">
        <f t="shared" si="902"/>
        <v>2022</v>
      </c>
      <c r="O3381" s="2">
        <f t="shared" si="903"/>
        <v>188</v>
      </c>
      <c r="P3381" t="s">
        <v>118</v>
      </c>
      <c r="Q3381" t="s">
        <v>119</v>
      </c>
      <c r="R3381" t="s">
        <v>14167</v>
      </c>
      <c r="S3381" t="s">
        <v>146</v>
      </c>
      <c r="T3381" s="3" t="s">
        <v>66</v>
      </c>
      <c r="U3381" s="4">
        <v>36426.559999999998</v>
      </c>
      <c r="V3381" t="s">
        <v>2519</v>
      </c>
      <c r="W3381" s="3" t="b">
        <v>0</v>
      </c>
      <c r="X3381" s="3" t="b">
        <v>0</v>
      </c>
      <c r="Y3381" t="s">
        <v>14168</v>
      </c>
      <c r="Z3381" t="s">
        <v>23012</v>
      </c>
      <c r="AA3381" t="s">
        <v>14169</v>
      </c>
    </row>
    <row r="3382" spans="1:27" x14ac:dyDescent="0.3">
      <c r="A3382">
        <f t="shared" si="904"/>
        <v>3381</v>
      </c>
      <c r="B3382" t="s">
        <v>12572</v>
      </c>
      <c r="C3382" t="s">
        <v>14170</v>
      </c>
      <c r="D3382" t="str">
        <f t="shared" si="896"/>
        <v>Rheta Heningam</v>
      </c>
      <c r="E3382" s="3" t="s">
        <v>32</v>
      </c>
      <c r="F3382">
        <v>46</v>
      </c>
      <c r="G3382" s="1">
        <v>44867</v>
      </c>
      <c r="H3382" s="2">
        <f t="shared" si="897"/>
        <v>2</v>
      </c>
      <c r="I3382" s="2">
        <f t="shared" si="898"/>
        <v>11</v>
      </c>
      <c r="J3382" s="2">
        <f t="shared" si="899"/>
        <v>2022</v>
      </c>
      <c r="K3382" s="1">
        <v>44911</v>
      </c>
      <c r="L3382" s="2">
        <f t="shared" si="900"/>
        <v>16</v>
      </c>
      <c r="M3382" s="2">
        <f t="shared" si="901"/>
        <v>12</v>
      </c>
      <c r="N3382" s="2">
        <f t="shared" si="902"/>
        <v>2022</v>
      </c>
      <c r="O3382" s="2">
        <f t="shared" si="903"/>
        <v>44</v>
      </c>
      <c r="P3382" t="s">
        <v>44</v>
      </c>
      <c r="Q3382" t="s">
        <v>197</v>
      </c>
      <c r="R3382" t="s">
        <v>14171</v>
      </c>
      <c r="S3382" t="s">
        <v>92</v>
      </c>
      <c r="T3382" s="3" t="s">
        <v>37</v>
      </c>
      <c r="U3382" s="4">
        <v>96575.62</v>
      </c>
      <c r="V3382" t="s">
        <v>1297</v>
      </c>
      <c r="W3382" s="3" t="b">
        <v>0</v>
      </c>
      <c r="X3382" s="3" t="b">
        <v>0</v>
      </c>
      <c r="Y3382" t="s">
        <v>14172</v>
      </c>
      <c r="Z3382" t="s">
        <v>23012</v>
      </c>
      <c r="AA3382" t="s">
        <v>718</v>
      </c>
    </row>
    <row r="3383" spans="1:27" x14ac:dyDescent="0.3">
      <c r="A3383">
        <f t="shared" si="904"/>
        <v>3382</v>
      </c>
      <c r="B3383" t="s">
        <v>14173</v>
      </c>
      <c r="C3383" t="s">
        <v>14174</v>
      </c>
      <c r="D3383" t="str">
        <f t="shared" si="896"/>
        <v>Zolly Pallent</v>
      </c>
      <c r="E3383" s="3" t="s">
        <v>43</v>
      </c>
      <c r="F3383">
        <v>56</v>
      </c>
      <c r="G3383" s="1">
        <v>44758</v>
      </c>
      <c r="H3383" s="2">
        <f t="shared" si="897"/>
        <v>16</v>
      </c>
      <c r="I3383" s="2">
        <f t="shared" si="898"/>
        <v>7</v>
      </c>
      <c r="J3383" s="2">
        <f t="shared" si="899"/>
        <v>2022</v>
      </c>
      <c r="K3383" s="1">
        <f>G3383+4</f>
        <v>44762</v>
      </c>
      <c r="L3383" s="2">
        <f t="shared" si="900"/>
        <v>20</v>
      </c>
      <c r="M3383" s="2">
        <f t="shared" si="901"/>
        <v>7</v>
      </c>
      <c r="N3383" s="2">
        <f t="shared" si="902"/>
        <v>2022</v>
      </c>
      <c r="O3383" s="2">
        <f t="shared" si="903"/>
        <v>4</v>
      </c>
      <c r="P3383" t="s">
        <v>73</v>
      </c>
      <c r="Q3383" t="s">
        <v>23</v>
      </c>
      <c r="R3383" t="s">
        <v>14175</v>
      </c>
      <c r="S3383" t="s">
        <v>100</v>
      </c>
      <c r="T3383" s="3" t="s">
        <v>26</v>
      </c>
      <c r="U3383" s="4">
        <v>54240.5</v>
      </c>
      <c r="V3383" t="s">
        <v>4192</v>
      </c>
      <c r="W3383" s="3" t="s">
        <v>23011</v>
      </c>
      <c r="X3383" s="3" t="s">
        <v>23011</v>
      </c>
      <c r="Y3383" t="s">
        <v>14176</v>
      </c>
      <c r="Z3383" t="s">
        <v>23012</v>
      </c>
      <c r="AA3383" t="s">
        <v>9465</v>
      </c>
    </row>
    <row r="3384" spans="1:27" x14ac:dyDescent="0.3">
      <c r="A3384">
        <f t="shared" si="904"/>
        <v>3383</v>
      </c>
      <c r="B3384" t="s">
        <v>14177</v>
      </c>
      <c r="C3384" t="s">
        <v>14178</v>
      </c>
      <c r="D3384" t="str">
        <f t="shared" si="896"/>
        <v>Alis Bettis</v>
      </c>
      <c r="E3384" s="3" t="s">
        <v>32</v>
      </c>
      <c r="F3384">
        <v>7</v>
      </c>
      <c r="G3384" s="1">
        <v>44641</v>
      </c>
      <c r="H3384" s="2">
        <f t="shared" si="897"/>
        <v>21</v>
      </c>
      <c r="I3384" s="2">
        <f t="shared" si="898"/>
        <v>3</v>
      </c>
      <c r="J3384" s="2">
        <f t="shared" si="899"/>
        <v>2022</v>
      </c>
      <c r="K3384" s="1">
        <v>44891</v>
      </c>
      <c r="L3384" s="2">
        <f t="shared" si="900"/>
        <v>26</v>
      </c>
      <c r="M3384" s="2">
        <f t="shared" si="901"/>
        <v>11</v>
      </c>
      <c r="N3384" s="2">
        <f t="shared" si="902"/>
        <v>2022</v>
      </c>
      <c r="O3384" s="2">
        <f t="shared" si="903"/>
        <v>250</v>
      </c>
      <c r="P3384" t="s">
        <v>73</v>
      </c>
      <c r="Q3384" t="s">
        <v>126</v>
      </c>
      <c r="R3384" t="s">
        <v>14179</v>
      </c>
      <c r="S3384" t="s">
        <v>177</v>
      </c>
      <c r="T3384" s="3" t="s">
        <v>159</v>
      </c>
      <c r="U3384" s="4">
        <v>21379.96</v>
      </c>
      <c r="V3384" t="s">
        <v>2036</v>
      </c>
      <c r="W3384" s="3" t="b">
        <v>1</v>
      </c>
      <c r="X3384" s="3" t="b">
        <v>0</v>
      </c>
      <c r="Y3384" t="s">
        <v>14180</v>
      </c>
      <c r="Z3384" t="s">
        <v>23012</v>
      </c>
      <c r="AA3384" t="s">
        <v>14129</v>
      </c>
    </row>
    <row r="3385" spans="1:27" x14ac:dyDescent="0.3">
      <c r="A3385">
        <f t="shared" si="904"/>
        <v>3384</v>
      </c>
      <c r="B3385" t="s">
        <v>14181</v>
      </c>
      <c r="C3385" t="s">
        <v>14182</v>
      </c>
      <c r="D3385" t="str">
        <f t="shared" si="896"/>
        <v>Morey Brandes</v>
      </c>
      <c r="E3385" s="3" t="s">
        <v>43</v>
      </c>
      <c r="F3385">
        <v>23</v>
      </c>
      <c r="G3385" s="1">
        <v>44776</v>
      </c>
      <c r="H3385" s="2">
        <f t="shared" si="897"/>
        <v>3</v>
      </c>
      <c r="I3385" s="2">
        <f t="shared" si="898"/>
        <v>8</v>
      </c>
      <c r="J3385" s="2">
        <f t="shared" si="899"/>
        <v>2022</v>
      </c>
      <c r="K3385" s="1">
        <v>44867</v>
      </c>
      <c r="L3385" s="2">
        <f t="shared" si="900"/>
        <v>2</v>
      </c>
      <c r="M3385" s="2">
        <f t="shared" si="901"/>
        <v>11</v>
      </c>
      <c r="N3385" s="2">
        <f t="shared" si="902"/>
        <v>2022</v>
      </c>
      <c r="O3385" s="2">
        <f t="shared" si="903"/>
        <v>91</v>
      </c>
      <c r="P3385" t="s">
        <v>63</v>
      </c>
      <c r="Q3385" t="s">
        <v>126</v>
      </c>
      <c r="R3385" t="s">
        <v>14183</v>
      </c>
      <c r="S3385" t="s">
        <v>92</v>
      </c>
      <c r="T3385" s="3" t="s">
        <v>57</v>
      </c>
      <c r="U3385" s="4">
        <v>89704.58</v>
      </c>
      <c r="V3385" t="s">
        <v>3523</v>
      </c>
      <c r="W3385" s="3" t="b">
        <v>1</v>
      </c>
      <c r="X3385" s="3" t="b">
        <v>0</v>
      </c>
      <c r="Y3385" t="s">
        <v>14184</v>
      </c>
      <c r="Z3385" t="s">
        <v>23012</v>
      </c>
      <c r="AA3385" t="s">
        <v>14185</v>
      </c>
    </row>
    <row r="3386" spans="1:27" x14ac:dyDescent="0.3">
      <c r="A3386">
        <f t="shared" si="904"/>
        <v>3385</v>
      </c>
      <c r="B3386" t="s">
        <v>7364</v>
      </c>
      <c r="C3386" t="s">
        <v>6744</v>
      </c>
      <c r="D3386" t="str">
        <f t="shared" si="896"/>
        <v>Brennen Forbes</v>
      </c>
      <c r="E3386" s="3" t="s">
        <v>43</v>
      </c>
      <c r="F3386">
        <v>73</v>
      </c>
      <c r="G3386" s="1">
        <v>44829</v>
      </c>
      <c r="H3386" s="2">
        <f t="shared" si="897"/>
        <v>25</v>
      </c>
      <c r="I3386" s="2">
        <f t="shared" si="898"/>
        <v>9</v>
      </c>
      <c r="J3386" s="2">
        <f t="shared" si="899"/>
        <v>2022</v>
      </c>
      <c r="K3386" s="1">
        <f t="shared" ref="K3386:K3387" si="909">G3386+4</f>
        <v>44833</v>
      </c>
      <c r="L3386" s="2">
        <f t="shared" si="900"/>
        <v>29</v>
      </c>
      <c r="M3386" s="2">
        <f t="shared" si="901"/>
        <v>9</v>
      </c>
      <c r="N3386" s="2">
        <f t="shared" si="902"/>
        <v>2022</v>
      </c>
      <c r="O3386" s="2">
        <f t="shared" si="903"/>
        <v>4</v>
      </c>
      <c r="P3386" t="s">
        <v>118</v>
      </c>
      <c r="Q3386" t="s">
        <v>90</v>
      </c>
      <c r="R3386" t="s">
        <v>14186</v>
      </c>
      <c r="S3386" t="s">
        <v>100</v>
      </c>
      <c r="T3386" s="3" t="s">
        <v>23012</v>
      </c>
      <c r="U3386" s="4">
        <v>86791.06</v>
      </c>
      <c r="V3386" t="s">
        <v>255</v>
      </c>
      <c r="W3386" s="3" t="b">
        <v>0</v>
      </c>
      <c r="X3386" s="3" t="b">
        <v>1</v>
      </c>
      <c r="Y3386" t="s">
        <v>14187</v>
      </c>
      <c r="Z3386" t="s">
        <v>23012</v>
      </c>
      <c r="AA3386" t="s">
        <v>365</v>
      </c>
    </row>
    <row r="3387" spans="1:27" x14ac:dyDescent="0.3">
      <c r="A3387">
        <f t="shared" si="904"/>
        <v>3386</v>
      </c>
      <c r="B3387" t="s">
        <v>14188</v>
      </c>
      <c r="C3387" t="s">
        <v>14189</v>
      </c>
      <c r="D3387" t="str">
        <f t="shared" si="896"/>
        <v>Yankee Summerbell</v>
      </c>
      <c r="E3387" s="3" t="s">
        <v>43</v>
      </c>
      <c r="F3387">
        <v>72</v>
      </c>
      <c r="G3387" s="1">
        <v>44759</v>
      </c>
      <c r="H3387" s="2">
        <f t="shared" si="897"/>
        <v>17</v>
      </c>
      <c r="I3387" s="2">
        <f t="shared" si="898"/>
        <v>7</v>
      </c>
      <c r="J3387" s="2">
        <f t="shared" si="899"/>
        <v>2022</v>
      </c>
      <c r="K3387" s="1">
        <f t="shared" si="909"/>
        <v>44763</v>
      </c>
      <c r="L3387" s="2">
        <f t="shared" si="900"/>
        <v>21</v>
      </c>
      <c r="M3387" s="2">
        <f t="shared" si="901"/>
        <v>7</v>
      </c>
      <c r="N3387" s="2">
        <f t="shared" si="902"/>
        <v>2022</v>
      </c>
      <c r="O3387" s="2">
        <f t="shared" si="903"/>
        <v>4</v>
      </c>
      <c r="P3387" t="s">
        <v>33</v>
      </c>
      <c r="Q3387" t="s">
        <v>23</v>
      </c>
      <c r="R3387" t="s">
        <v>14190</v>
      </c>
      <c r="S3387" t="s">
        <v>92</v>
      </c>
      <c r="T3387" s="3" t="s">
        <v>57</v>
      </c>
      <c r="U3387" s="4">
        <v>22397.53</v>
      </c>
      <c r="V3387" t="s">
        <v>1744</v>
      </c>
      <c r="W3387" s="3" t="b">
        <v>1</v>
      </c>
      <c r="X3387" s="3" t="b">
        <v>0</v>
      </c>
      <c r="Y3387" t="s">
        <v>14191</v>
      </c>
      <c r="Z3387" t="s">
        <v>23012</v>
      </c>
      <c r="AA3387" t="s">
        <v>14192</v>
      </c>
    </row>
    <row r="3388" spans="1:27" x14ac:dyDescent="0.3">
      <c r="A3388">
        <f t="shared" si="904"/>
        <v>3387</v>
      </c>
      <c r="B3388" t="s">
        <v>10205</v>
      </c>
      <c r="C3388" t="s">
        <v>14193</v>
      </c>
      <c r="D3388" t="str">
        <f t="shared" si="896"/>
        <v>Walden Featenby</v>
      </c>
      <c r="E3388" s="3" t="s">
        <v>43</v>
      </c>
      <c r="F3388">
        <v>57</v>
      </c>
      <c r="G3388" s="1">
        <v>44801</v>
      </c>
      <c r="H3388" s="2">
        <f t="shared" si="897"/>
        <v>28</v>
      </c>
      <c r="I3388" s="2">
        <f t="shared" si="898"/>
        <v>8</v>
      </c>
      <c r="J3388" s="2">
        <f t="shared" si="899"/>
        <v>2022</v>
      </c>
      <c r="K3388" s="1">
        <v>44830</v>
      </c>
      <c r="L3388" s="2">
        <f t="shared" si="900"/>
        <v>26</v>
      </c>
      <c r="M3388" s="2">
        <f t="shared" si="901"/>
        <v>9</v>
      </c>
      <c r="N3388" s="2">
        <f t="shared" si="902"/>
        <v>2022</v>
      </c>
      <c r="O3388" s="2">
        <f t="shared" si="903"/>
        <v>29</v>
      </c>
      <c r="P3388" t="s">
        <v>118</v>
      </c>
      <c r="Q3388" t="s">
        <v>34</v>
      </c>
      <c r="R3388" t="s">
        <v>14194</v>
      </c>
      <c r="S3388" t="s">
        <v>146</v>
      </c>
      <c r="T3388" s="3" t="s">
        <v>133</v>
      </c>
      <c r="U3388" s="4">
        <v>77392.649999999994</v>
      </c>
      <c r="V3388" t="s">
        <v>2957</v>
      </c>
      <c r="W3388" s="3" t="b">
        <v>1</v>
      </c>
      <c r="X3388" s="3" t="b">
        <v>1</v>
      </c>
      <c r="Y3388" t="s">
        <v>14195</v>
      </c>
      <c r="Z3388" t="s">
        <v>23012</v>
      </c>
      <c r="AA3388" t="s">
        <v>470</v>
      </c>
    </row>
    <row r="3389" spans="1:27" x14ac:dyDescent="0.3">
      <c r="A3389">
        <f t="shared" si="904"/>
        <v>3388</v>
      </c>
      <c r="B3389" t="s">
        <v>12695</v>
      </c>
      <c r="C3389" t="s">
        <v>14196</v>
      </c>
      <c r="D3389" t="str">
        <f t="shared" si="896"/>
        <v>Anny Perrycost</v>
      </c>
      <c r="E3389" s="3" t="s">
        <v>32</v>
      </c>
      <c r="F3389">
        <v>64</v>
      </c>
      <c r="G3389" s="1">
        <v>44845</v>
      </c>
      <c r="H3389" s="2">
        <f t="shared" si="897"/>
        <v>11</v>
      </c>
      <c r="I3389" s="2">
        <f t="shared" si="898"/>
        <v>10</v>
      </c>
      <c r="J3389" s="2">
        <f t="shared" si="899"/>
        <v>2022</v>
      </c>
      <c r="K3389" s="1">
        <f>G3389+4</f>
        <v>44849</v>
      </c>
      <c r="L3389" s="2">
        <f t="shared" si="900"/>
        <v>15</v>
      </c>
      <c r="M3389" s="2">
        <f t="shared" si="901"/>
        <v>10</v>
      </c>
      <c r="N3389" s="2">
        <f t="shared" si="902"/>
        <v>2022</v>
      </c>
      <c r="O3389" s="2">
        <f t="shared" si="903"/>
        <v>4</v>
      </c>
      <c r="P3389" t="s">
        <v>73</v>
      </c>
      <c r="Q3389" t="s">
        <v>34</v>
      </c>
      <c r="R3389" t="s">
        <v>14197</v>
      </c>
      <c r="S3389" t="s">
        <v>100</v>
      </c>
      <c r="T3389" s="3" t="s">
        <v>66</v>
      </c>
      <c r="U3389" s="4">
        <v>94148.07</v>
      </c>
      <c r="V3389" t="s">
        <v>538</v>
      </c>
      <c r="W3389" s="3" t="b">
        <v>1</v>
      </c>
      <c r="X3389" s="3" t="b">
        <v>1</v>
      </c>
      <c r="Y3389" t="s">
        <v>14198</v>
      </c>
      <c r="Z3389" t="s">
        <v>23012</v>
      </c>
      <c r="AA3389" t="s">
        <v>1106</v>
      </c>
    </row>
    <row r="3390" spans="1:27" x14ac:dyDescent="0.3">
      <c r="A3390">
        <f t="shared" si="904"/>
        <v>3389</v>
      </c>
      <c r="B3390" t="s">
        <v>11244</v>
      </c>
      <c r="C3390" t="s">
        <v>14199</v>
      </c>
      <c r="D3390" t="str">
        <f t="shared" si="896"/>
        <v>Aristotle Crowcum</v>
      </c>
      <c r="E3390" s="3" t="s">
        <v>43</v>
      </c>
      <c r="F3390">
        <v>81</v>
      </c>
      <c r="G3390" s="1">
        <v>44742</v>
      </c>
      <c r="H3390" s="2">
        <f t="shared" si="897"/>
        <v>30</v>
      </c>
      <c r="I3390" s="2">
        <f t="shared" si="898"/>
        <v>6</v>
      </c>
      <c r="J3390" s="2">
        <f t="shared" si="899"/>
        <v>2022</v>
      </c>
      <c r="K3390" s="1">
        <v>44757</v>
      </c>
      <c r="L3390" s="2">
        <f t="shared" si="900"/>
        <v>15</v>
      </c>
      <c r="M3390" s="2">
        <f t="shared" si="901"/>
        <v>7</v>
      </c>
      <c r="N3390" s="2">
        <f t="shared" si="902"/>
        <v>2022</v>
      </c>
      <c r="O3390" s="2">
        <f t="shared" si="903"/>
        <v>15</v>
      </c>
      <c r="P3390" t="s">
        <v>22</v>
      </c>
      <c r="Q3390" t="s">
        <v>90</v>
      </c>
      <c r="R3390" t="s">
        <v>14200</v>
      </c>
      <c r="S3390" t="s">
        <v>100</v>
      </c>
      <c r="T3390" s="3" t="s">
        <v>47</v>
      </c>
      <c r="U3390" s="4">
        <v>55227.34</v>
      </c>
      <c r="V3390" t="s">
        <v>1346</v>
      </c>
      <c r="W3390" s="3" t="b">
        <v>1</v>
      </c>
      <c r="X3390" s="3" t="b">
        <v>1</v>
      </c>
      <c r="Y3390" t="s">
        <v>14201</v>
      </c>
      <c r="Z3390" t="s">
        <v>23012</v>
      </c>
      <c r="AA3390" t="s">
        <v>14202</v>
      </c>
    </row>
    <row r="3391" spans="1:27" x14ac:dyDescent="0.3">
      <c r="A3391">
        <f t="shared" si="904"/>
        <v>3390</v>
      </c>
      <c r="B3391" t="s">
        <v>14203</v>
      </c>
      <c r="C3391" t="s">
        <v>14204</v>
      </c>
      <c r="D3391" t="str">
        <f t="shared" si="896"/>
        <v>Amerigo Hagard</v>
      </c>
      <c r="E3391" s="3" t="s">
        <v>43</v>
      </c>
      <c r="F3391">
        <v>68</v>
      </c>
      <c r="G3391" s="1">
        <v>44814</v>
      </c>
      <c r="H3391" s="2">
        <f t="shared" si="897"/>
        <v>10</v>
      </c>
      <c r="I3391" s="2">
        <f t="shared" si="898"/>
        <v>9</v>
      </c>
      <c r="J3391" s="2">
        <f t="shared" si="899"/>
        <v>2022</v>
      </c>
      <c r="K3391" s="1">
        <f t="shared" ref="K3391:K3392" si="910">G3391+4</f>
        <v>44818</v>
      </c>
      <c r="L3391" s="2">
        <f t="shared" si="900"/>
        <v>14</v>
      </c>
      <c r="M3391" s="2">
        <f t="shared" si="901"/>
        <v>9</v>
      </c>
      <c r="N3391" s="2">
        <f t="shared" si="902"/>
        <v>2022</v>
      </c>
      <c r="O3391" s="2">
        <f t="shared" si="903"/>
        <v>4</v>
      </c>
      <c r="P3391" t="s">
        <v>63</v>
      </c>
      <c r="Q3391" t="s">
        <v>90</v>
      </c>
      <c r="R3391" t="s">
        <v>14205</v>
      </c>
      <c r="S3391" t="s">
        <v>76</v>
      </c>
      <c r="T3391" s="3" t="s">
        <v>26</v>
      </c>
      <c r="U3391" s="4">
        <v>62953.63</v>
      </c>
      <c r="V3391" t="s">
        <v>2088</v>
      </c>
      <c r="W3391" s="3" t="b">
        <v>1</v>
      </c>
      <c r="X3391" s="3" t="b">
        <v>0</v>
      </c>
      <c r="Y3391" t="s">
        <v>14206</v>
      </c>
      <c r="Z3391" t="s">
        <v>23012</v>
      </c>
      <c r="AA3391" t="s">
        <v>312</v>
      </c>
    </row>
    <row r="3392" spans="1:27" x14ac:dyDescent="0.3">
      <c r="A3392">
        <f t="shared" si="904"/>
        <v>3391</v>
      </c>
      <c r="B3392" t="s">
        <v>14207</v>
      </c>
      <c r="C3392" t="s">
        <v>3246</v>
      </c>
      <c r="D3392" t="str">
        <f t="shared" si="896"/>
        <v>Leo Linnard</v>
      </c>
      <c r="E3392" s="3" t="s">
        <v>43</v>
      </c>
      <c r="F3392">
        <v>98</v>
      </c>
      <c r="G3392" s="1">
        <v>44915</v>
      </c>
      <c r="H3392" s="2">
        <f t="shared" si="897"/>
        <v>20</v>
      </c>
      <c r="I3392" s="2">
        <f t="shared" si="898"/>
        <v>12</v>
      </c>
      <c r="J3392" s="2">
        <f t="shared" si="899"/>
        <v>2022</v>
      </c>
      <c r="K3392" s="1">
        <f t="shared" si="910"/>
        <v>44919</v>
      </c>
      <c r="L3392" s="2">
        <f t="shared" si="900"/>
        <v>24</v>
      </c>
      <c r="M3392" s="2">
        <f t="shared" si="901"/>
        <v>12</v>
      </c>
      <c r="N3392" s="2">
        <f t="shared" si="902"/>
        <v>2022</v>
      </c>
      <c r="O3392" s="2">
        <f t="shared" si="903"/>
        <v>4</v>
      </c>
      <c r="P3392" t="s">
        <v>63</v>
      </c>
      <c r="Q3392" t="s">
        <v>23</v>
      </c>
      <c r="R3392" t="s">
        <v>14208</v>
      </c>
      <c r="S3392" t="s">
        <v>25</v>
      </c>
      <c r="T3392" s="3" t="s">
        <v>47</v>
      </c>
      <c r="U3392" s="4">
        <v>35496.400000000001</v>
      </c>
      <c r="V3392" t="s">
        <v>2554</v>
      </c>
      <c r="W3392" s="3" t="b">
        <v>0</v>
      </c>
      <c r="X3392" s="3" t="b">
        <v>1</v>
      </c>
      <c r="Y3392" t="s">
        <v>6164</v>
      </c>
      <c r="Z3392" t="s">
        <v>23012</v>
      </c>
      <c r="AA3392" t="s">
        <v>286</v>
      </c>
    </row>
    <row r="3393" spans="1:27" x14ac:dyDescent="0.3">
      <c r="A3393">
        <f t="shared" si="904"/>
        <v>3392</v>
      </c>
      <c r="B3393" t="s">
        <v>14209</v>
      </c>
      <c r="C3393" t="s">
        <v>14210</v>
      </c>
      <c r="D3393" t="str">
        <f t="shared" si="896"/>
        <v>Vinson Tenman</v>
      </c>
      <c r="E3393" s="3" t="s">
        <v>43</v>
      </c>
      <c r="F3393">
        <v>55</v>
      </c>
      <c r="G3393" s="1">
        <v>44749</v>
      </c>
      <c r="H3393" s="2">
        <f t="shared" si="897"/>
        <v>7</v>
      </c>
      <c r="I3393" s="2">
        <f t="shared" si="898"/>
        <v>7</v>
      </c>
      <c r="J3393" s="2">
        <f t="shared" si="899"/>
        <v>2022</v>
      </c>
      <c r="K3393" s="1">
        <v>44894</v>
      </c>
      <c r="L3393" s="2">
        <f t="shared" si="900"/>
        <v>29</v>
      </c>
      <c r="M3393" s="2">
        <f t="shared" si="901"/>
        <v>11</v>
      </c>
      <c r="N3393" s="2">
        <f t="shared" si="902"/>
        <v>2022</v>
      </c>
      <c r="O3393" s="2">
        <f t="shared" si="903"/>
        <v>145</v>
      </c>
      <c r="P3393" t="s">
        <v>44</v>
      </c>
      <c r="Q3393" t="s">
        <v>197</v>
      </c>
      <c r="R3393" t="s">
        <v>14211</v>
      </c>
      <c r="S3393" t="s">
        <v>100</v>
      </c>
      <c r="T3393" s="3" t="s">
        <v>57</v>
      </c>
      <c r="U3393" s="4">
        <v>69058.06</v>
      </c>
      <c r="V3393" t="s">
        <v>3698</v>
      </c>
      <c r="W3393" s="3" t="s">
        <v>23011</v>
      </c>
      <c r="X3393" s="3" t="b">
        <v>1</v>
      </c>
      <c r="Y3393" t="s">
        <v>11612</v>
      </c>
      <c r="Z3393" t="s">
        <v>23012</v>
      </c>
      <c r="AA3393" t="s">
        <v>863</v>
      </c>
    </row>
    <row r="3394" spans="1:27" x14ac:dyDescent="0.3">
      <c r="A3394">
        <f t="shared" si="904"/>
        <v>3393</v>
      </c>
      <c r="B3394" t="s">
        <v>5907</v>
      </c>
      <c r="C3394" t="s">
        <v>14212</v>
      </c>
      <c r="D3394" t="str">
        <f t="shared" si="896"/>
        <v>Alexine Dutnell</v>
      </c>
      <c r="E3394" s="3" t="s">
        <v>190</v>
      </c>
      <c r="F3394">
        <v>28</v>
      </c>
      <c r="G3394" s="1">
        <v>44919</v>
      </c>
      <c r="H3394" s="2">
        <f t="shared" si="897"/>
        <v>24</v>
      </c>
      <c r="I3394" s="2">
        <f t="shared" si="898"/>
        <v>12</v>
      </c>
      <c r="J3394" s="2">
        <f t="shared" si="899"/>
        <v>2022</v>
      </c>
      <c r="K3394" s="1">
        <f t="shared" ref="K3394:K3397" si="911">G3394+4</f>
        <v>44923</v>
      </c>
      <c r="L3394" s="2">
        <f t="shared" si="900"/>
        <v>28</v>
      </c>
      <c r="M3394" s="2">
        <f t="shared" si="901"/>
        <v>12</v>
      </c>
      <c r="N3394" s="2">
        <f t="shared" si="902"/>
        <v>2022</v>
      </c>
      <c r="O3394" s="2">
        <f t="shared" si="903"/>
        <v>4</v>
      </c>
      <c r="P3394" t="s">
        <v>22</v>
      </c>
      <c r="Q3394" t="s">
        <v>126</v>
      </c>
      <c r="R3394" t="s">
        <v>14213</v>
      </c>
      <c r="S3394" t="s">
        <v>92</v>
      </c>
      <c r="T3394" s="3" t="s">
        <v>83</v>
      </c>
      <c r="U3394" s="4">
        <v>75492.710000000006</v>
      </c>
      <c r="V3394" t="s">
        <v>1246</v>
      </c>
      <c r="W3394" s="3" t="b">
        <v>0</v>
      </c>
      <c r="X3394" s="3" t="b">
        <v>1</v>
      </c>
      <c r="Y3394" t="s">
        <v>14214</v>
      </c>
      <c r="Z3394" t="s">
        <v>23012</v>
      </c>
      <c r="AA3394" t="s">
        <v>5651</v>
      </c>
    </row>
    <row r="3395" spans="1:27" x14ac:dyDescent="0.3">
      <c r="A3395">
        <f t="shared" si="904"/>
        <v>3394</v>
      </c>
      <c r="B3395" t="s">
        <v>13020</v>
      </c>
      <c r="C3395" t="s">
        <v>14215</v>
      </c>
      <c r="D3395" t="str">
        <f t="shared" ref="D3395:D3458" si="912">B3395&amp; " " &amp;C3395</f>
        <v>Dorelia Rallings</v>
      </c>
      <c r="E3395" s="3" t="s">
        <v>21</v>
      </c>
      <c r="F3395">
        <v>17</v>
      </c>
      <c r="G3395" s="1">
        <v>44805</v>
      </c>
      <c r="H3395" s="2">
        <f t="shared" ref="H3395:H3458" si="913">DAY(G3395)</f>
        <v>1</v>
      </c>
      <c r="I3395" s="2">
        <f t="shared" ref="I3395:I3458" si="914">MONTH(G3395)</f>
        <v>9</v>
      </c>
      <c r="J3395" s="2">
        <f t="shared" ref="J3395:J3458" si="915">YEAR(G3395)</f>
        <v>2022</v>
      </c>
      <c r="K3395" s="1">
        <f t="shared" si="911"/>
        <v>44809</v>
      </c>
      <c r="L3395" s="2">
        <f t="shared" ref="L3395:L3458" si="916">DAY(K3395)</f>
        <v>5</v>
      </c>
      <c r="M3395" s="2">
        <f t="shared" ref="M3395:M3458" si="917">MONTH(K3395)</f>
        <v>9</v>
      </c>
      <c r="N3395" s="2">
        <f t="shared" ref="N3395:N3458" si="918">YEAR(K3395)</f>
        <v>2022</v>
      </c>
      <c r="O3395" s="2">
        <f t="shared" ref="O3395:O3458" si="919">K3395-G3395</f>
        <v>4</v>
      </c>
      <c r="P3395" t="s">
        <v>33</v>
      </c>
      <c r="Q3395" t="s">
        <v>54</v>
      </c>
      <c r="R3395" t="s">
        <v>14216</v>
      </c>
      <c r="S3395" t="s">
        <v>92</v>
      </c>
      <c r="T3395" s="3" t="s">
        <v>66</v>
      </c>
      <c r="U3395" s="4">
        <v>14852.98</v>
      </c>
      <c r="V3395" t="s">
        <v>1987</v>
      </c>
      <c r="W3395" s="3" t="b">
        <v>1</v>
      </c>
      <c r="X3395" s="3" t="b">
        <v>1</v>
      </c>
      <c r="Y3395" t="s">
        <v>14217</v>
      </c>
      <c r="Z3395" t="s">
        <v>23012</v>
      </c>
      <c r="AA3395" t="s">
        <v>884</v>
      </c>
    </row>
    <row r="3396" spans="1:27" x14ac:dyDescent="0.3">
      <c r="A3396">
        <f t="shared" ref="A3396:A3459" si="920">A3395+1</f>
        <v>3395</v>
      </c>
      <c r="B3396" t="s">
        <v>14218</v>
      </c>
      <c r="D3396" t="str">
        <f t="shared" si="912"/>
        <v xml:space="preserve">Gaultiero </v>
      </c>
      <c r="E3396" s="3" t="s">
        <v>190</v>
      </c>
      <c r="F3396">
        <v>12</v>
      </c>
      <c r="G3396" s="1">
        <v>44901</v>
      </c>
      <c r="H3396" s="2">
        <f t="shared" si="913"/>
        <v>6</v>
      </c>
      <c r="I3396" s="2">
        <f t="shared" si="914"/>
        <v>12</v>
      </c>
      <c r="J3396" s="2">
        <f t="shared" si="915"/>
        <v>2022</v>
      </c>
      <c r="K3396" s="1">
        <f t="shared" si="911"/>
        <v>44905</v>
      </c>
      <c r="L3396" s="2">
        <f t="shared" si="916"/>
        <v>10</v>
      </c>
      <c r="M3396" s="2">
        <f t="shared" si="917"/>
        <v>12</v>
      </c>
      <c r="N3396" s="2">
        <f t="shared" si="918"/>
        <v>2022</v>
      </c>
      <c r="O3396" s="2">
        <f t="shared" si="919"/>
        <v>4</v>
      </c>
      <c r="P3396" t="s">
        <v>73</v>
      </c>
      <c r="Q3396" t="s">
        <v>45</v>
      </c>
      <c r="R3396" t="s">
        <v>14219</v>
      </c>
      <c r="S3396" t="s">
        <v>36</v>
      </c>
      <c r="T3396" s="3" t="s">
        <v>159</v>
      </c>
      <c r="U3396" s="4">
        <v>97185.33</v>
      </c>
      <c r="V3396" t="s">
        <v>296</v>
      </c>
      <c r="W3396" s="3" t="b">
        <v>0</v>
      </c>
      <c r="X3396" s="3" t="s">
        <v>23011</v>
      </c>
      <c r="Y3396" t="s">
        <v>14220</v>
      </c>
      <c r="Z3396" t="s">
        <v>23012</v>
      </c>
      <c r="AA3396" t="s">
        <v>568</v>
      </c>
    </row>
    <row r="3397" spans="1:27" x14ac:dyDescent="0.3">
      <c r="A3397">
        <f t="shared" si="920"/>
        <v>3396</v>
      </c>
      <c r="B3397" t="s">
        <v>11691</v>
      </c>
      <c r="C3397" t="s">
        <v>14221</v>
      </c>
      <c r="D3397" t="str">
        <f t="shared" si="912"/>
        <v>Ethelbert MacAndie</v>
      </c>
      <c r="E3397" s="3" t="s">
        <v>235</v>
      </c>
      <c r="F3397">
        <v>53</v>
      </c>
      <c r="G3397" s="1">
        <v>44895</v>
      </c>
      <c r="H3397" s="2">
        <f t="shared" si="913"/>
        <v>30</v>
      </c>
      <c r="I3397" s="2">
        <f t="shared" si="914"/>
        <v>11</v>
      </c>
      <c r="J3397" s="2">
        <f t="shared" si="915"/>
        <v>2022</v>
      </c>
      <c r="K3397" s="1">
        <f t="shared" si="911"/>
        <v>44899</v>
      </c>
      <c r="L3397" s="2">
        <f t="shared" si="916"/>
        <v>4</v>
      </c>
      <c r="M3397" s="2">
        <f t="shared" si="917"/>
        <v>12</v>
      </c>
      <c r="N3397" s="2">
        <f t="shared" si="918"/>
        <v>2022</v>
      </c>
      <c r="O3397" s="2">
        <f t="shared" si="919"/>
        <v>4</v>
      </c>
      <c r="P3397" t="s">
        <v>118</v>
      </c>
      <c r="Q3397" t="s">
        <v>23</v>
      </c>
      <c r="R3397" t="s">
        <v>14222</v>
      </c>
      <c r="S3397" t="s">
        <v>76</v>
      </c>
      <c r="T3397" s="3" t="s">
        <v>37</v>
      </c>
      <c r="U3397" s="4">
        <v>37910.160000000003</v>
      </c>
      <c r="V3397" t="s">
        <v>67</v>
      </c>
      <c r="W3397" s="3" t="b">
        <v>1</v>
      </c>
      <c r="X3397" s="3" t="b">
        <v>0</v>
      </c>
      <c r="Y3397" t="s">
        <v>4790</v>
      </c>
      <c r="Z3397" t="s">
        <v>1116</v>
      </c>
      <c r="AA3397" t="s">
        <v>115</v>
      </c>
    </row>
    <row r="3398" spans="1:27" x14ac:dyDescent="0.3">
      <c r="A3398">
        <f t="shared" si="920"/>
        <v>3397</v>
      </c>
      <c r="B3398" t="s">
        <v>4772</v>
      </c>
      <c r="C3398" t="s">
        <v>14223</v>
      </c>
      <c r="D3398" t="str">
        <f t="shared" si="912"/>
        <v>Ellette Linacre</v>
      </c>
      <c r="E3398" s="3" t="s">
        <v>32</v>
      </c>
      <c r="F3398">
        <v>5</v>
      </c>
      <c r="G3398" s="1">
        <v>44646</v>
      </c>
      <c r="H3398" s="2">
        <f t="shared" si="913"/>
        <v>26</v>
      </c>
      <c r="I3398" s="2">
        <f t="shared" si="914"/>
        <v>3</v>
      </c>
      <c r="J3398" s="2">
        <f t="shared" si="915"/>
        <v>2022</v>
      </c>
      <c r="K3398" s="1">
        <v>44716</v>
      </c>
      <c r="L3398" s="2">
        <f t="shared" si="916"/>
        <v>4</v>
      </c>
      <c r="M3398" s="2">
        <f t="shared" si="917"/>
        <v>6</v>
      </c>
      <c r="N3398" s="2">
        <f t="shared" si="918"/>
        <v>2022</v>
      </c>
      <c r="O3398" s="2">
        <f t="shared" si="919"/>
        <v>70</v>
      </c>
      <c r="P3398" t="s">
        <v>73</v>
      </c>
      <c r="Q3398" t="s">
        <v>126</v>
      </c>
      <c r="R3398" t="s">
        <v>14224</v>
      </c>
      <c r="S3398" t="s">
        <v>36</v>
      </c>
      <c r="T3398" s="3" t="s">
        <v>133</v>
      </c>
      <c r="U3398" s="4">
        <v>2947.16</v>
      </c>
      <c r="V3398" t="s">
        <v>184</v>
      </c>
      <c r="W3398" s="3" t="b">
        <v>0</v>
      </c>
      <c r="X3398" s="3" t="b">
        <v>1</v>
      </c>
      <c r="Y3398" t="s">
        <v>14225</v>
      </c>
      <c r="Z3398" t="s">
        <v>7119</v>
      </c>
      <c r="AA3398" t="s">
        <v>14226</v>
      </c>
    </row>
    <row r="3399" spans="1:27" x14ac:dyDescent="0.3">
      <c r="A3399">
        <f t="shared" si="920"/>
        <v>3398</v>
      </c>
      <c r="B3399" t="s">
        <v>9899</v>
      </c>
      <c r="C3399" t="s">
        <v>14227</v>
      </c>
      <c r="D3399" t="str">
        <f t="shared" si="912"/>
        <v>Vincent Oliveira</v>
      </c>
      <c r="E3399" s="3" t="s">
        <v>43</v>
      </c>
      <c r="F3399">
        <v>19</v>
      </c>
      <c r="G3399" s="1">
        <v>44846</v>
      </c>
      <c r="H3399" s="2">
        <f t="shared" si="913"/>
        <v>12</v>
      </c>
      <c r="I3399" s="2">
        <f t="shared" si="914"/>
        <v>10</v>
      </c>
      <c r="J3399" s="2">
        <f t="shared" si="915"/>
        <v>2022</v>
      </c>
      <c r="K3399" s="1">
        <f>G3399+4</f>
        <v>44850</v>
      </c>
      <c r="L3399" s="2">
        <f t="shared" si="916"/>
        <v>16</v>
      </c>
      <c r="M3399" s="2">
        <f t="shared" si="917"/>
        <v>10</v>
      </c>
      <c r="N3399" s="2">
        <f t="shared" si="918"/>
        <v>2022</v>
      </c>
      <c r="O3399" s="2">
        <f t="shared" si="919"/>
        <v>4</v>
      </c>
      <c r="P3399" t="s">
        <v>33</v>
      </c>
      <c r="Q3399" t="s">
        <v>119</v>
      </c>
      <c r="R3399" t="s">
        <v>14228</v>
      </c>
      <c r="S3399" t="s">
        <v>56</v>
      </c>
      <c r="T3399" s="3" t="s">
        <v>133</v>
      </c>
      <c r="U3399" s="4">
        <v>75842.179999999993</v>
      </c>
      <c r="V3399" t="s">
        <v>1883</v>
      </c>
      <c r="W3399" s="3" t="b">
        <v>1</v>
      </c>
      <c r="X3399" s="3" t="b">
        <v>1</v>
      </c>
      <c r="Y3399" t="s">
        <v>14229</v>
      </c>
      <c r="Z3399" t="s">
        <v>23012</v>
      </c>
      <c r="AA3399" t="s">
        <v>7913</v>
      </c>
    </row>
    <row r="3400" spans="1:27" x14ac:dyDescent="0.3">
      <c r="A3400">
        <f t="shared" si="920"/>
        <v>3399</v>
      </c>
      <c r="B3400" t="s">
        <v>8776</v>
      </c>
      <c r="C3400" t="s">
        <v>14230</v>
      </c>
      <c r="D3400" t="str">
        <f t="shared" si="912"/>
        <v>Guthrey McConway</v>
      </c>
      <c r="E3400" s="3" t="s">
        <v>43</v>
      </c>
      <c r="F3400">
        <v>55</v>
      </c>
      <c r="G3400" s="1">
        <v>44831</v>
      </c>
      <c r="H3400" s="2">
        <f t="shared" si="913"/>
        <v>27</v>
      </c>
      <c r="I3400" s="2">
        <f t="shared" si="914"/>
        <v>9</v>
      </c>
      <c r="J3400" s="2">
        <f t="shared" si="915"/>
        <v>2022</v>
      </c>
      <c r="K3400" s="1">
        <v>44908</v>
      </c>
      <c r="L3400" s="2">
        <f t="shared" si="916"/>
        <v>13</v>
      </c>
      <c r="M3400" s="2">
        <f t="shared" si="917"/>
        <v>12</v>
      </c>
      <c r="N3400" s="2">
        <f t="shared" si="918"/>
        <v>2022</v>
      </c>
      <c r="O3400" s="2">
        <f t="shared" si="919"/>
        <v>77</v>
      </c>
      <c r="P3400" t="s">
        <v>73</v>
      </c>
      <c r="Q3400" t="s">
        <v>119</v>
      </c>
      <c r="R3400" t="s">
        <v>14231</v>
      </c>
      <c r="S3400" t="s">
        <v>146</v>
      </c>
      <c r="T3400" s="3" t="s">
        <v>83</v>
      </c>
      <c r="U3400" s="4">
        <v>67456.460000000006</v>
      </c>
      <c r="V3400" t="s">
        <v>3810</v>
      </c>
      <c r="W3400" s="3" t="b">
        <v>0</v>
      </c>
      <c r="X3400" s="3" t="b">
        <v>0</v>
      </c>
      <c r="Y3400" t="s">
        <v>14232</v>
      </c>
      <c r="Z3400" t="s">
        <v>23012</v>
      </c>
      <c r="AA3400" t="s">
        <v>5739</v>
      </c>
    </row>
    <row r="3401" spans="1:27" x14ac:dyDescent="0.3">
      <c r="A3401">
        <f t="shared" si="920"/>
        <v>3400</v>
      </c>
      <c r="B3401" t="s">
        <v>14233</v>
      </c>
      <c r="C3401" t="s">
        <v>14234</v>
      </c>
      <c r="D3401" t="str">
        <f t="shared" si="912"/>
        <v>Daisy Jeffs</v>
      </c>
      <c r="E3401" s="3" t="s">
        <v>32</v>
      </c>
      <c r="F3401">
        <v>50</v>
      </c>
      <c r="G3401" s="1">
        <v>44656</v>
      </c>
      <c r="H3401" s="2">
        <f t="shared" si="913"/>
        <v>5</v>
      </c>
      <c r="I3401" s="2">
        <f t="shared" si="914"/>
        <v>4</v>
      </c>
      <c r="J3401" s="2">
        <f t="shared" si="915"/>
        <v>2022</v>
      </c>
      <c r="K3401" s="1">
        <v>44699</v>
      </c>
      <c r="L3401" s="2">
        <f t="shared" si="916"/>
        <v>18</v>
      </c>
      <c r="M3401" s="2">
        <f t="shared" si="917"/>
        <v>5</v>
      </c>
      <c r="N3401" s="2">
        <f t="shared" si="918"/>
        <v>2022</v>
      </c>
      <c r="O3401" s="2">
        <f t="shared" si="919"/>
        <v>43</v>
      </c>
      <c r="P3401" t="s">
        <v>73</v>
      </c>
      <c r="Q3401" t="s">
        <v>119</v>
      </c>
      <c r="R3401" t="s">
        <v>14235</v>
      </c>
      <c r="S3401" t="s">
        <v>56</v>
      </c>
      <c r="T3401" s="3" t="s">
        <v>26</v>
      </c>
      <c r="U3401" s="4">
        <v>79728.460000000006</v>
      </c>
      <c r="V3401" t="s">
        <v>1828</v>
      </c>
      <c r="W3401" s="3" t="b">
        <v>0</v>
      </c>
      <c r="X3401" s="3" t="b">
        <v>0</v>
      </c>
      <c r="Y3401" t="s">
        <v>14236</v>
      </c>
      <c r="Z3401" t="s">
        <v>23012</v>
      </c>
      <c r="AA3401" t="s">
        <v>251</v>
      </c>
    </row>
    <row r="3402" spans="1:27" x14ac:dyDescent="0.3">
      <c r="A3402">
        <f t="shared" si="920"/>
        <v>3401</v>
      </c>
      <c r="B3402" t="s">
        <v>14237</v>
      </c>
      <c r="D3402" t="str">
        <f t="shared" si="912"/>
        <v xml:space="preserve">Gradeigh </v>
      </c>
      <c r="E3402" s="3" t="s">
        <v>43</v>
      </c>
      <c r="F3402">
        <v>54</v>
      </c>
      <c r="G3402" s="1">
        <v>44893</v>
      </c>
      <c r="H3402" s="2">
        <f t="shared" si="913"/>
        <v>28</v>
      </c>
      <c r="I3402" s="2">
        <f t="shared" si="914"/>
        <v>11</v>
      </c>
      <c r="J3402" s="2">
        <f t="shared" si="915"/>
        <v>2022</v>
      </c>
      <c r="K3402" s="1">
        <f t="shared" ref="K3402:K3403" si="921">G3402+4</f>
        <v>44897</v>
      </c>
      <c r="L3402" s="2">
        <f t="shared" si="916"/>
        <v>2</v>
      </c>
      <c r="M3402" s="2">
        <f t="shared" si="917"/>
        <v>12</v>
      </c>
      <c r="N3402" s="2">
        <f t="shared" si="918"/>
        <v>2022</v>
      </c>
      <c r="O3402" s="2">
        <f t="shared" si="919"/>
        <v>4</v>
      </c>
      <c r="P3402" t="s">
        <v>22</v>
      </c>
      <c r="Q3402" t="s">
        <v>119</v>
      </c>
      <c r="R3402" t="s">
        <v>14238</v>
      </c>
      <c r="S3402" t="s">
        <v>65</v>
      </c>
      <c r="T3402" s="3" t="s">
        <v>133</v>
      </c>
      <c r="U3402" s="4">
        <v>47845.79</v>
      </c>
      <c r="V3402" t="s">
        <v>988</v>
      </c>
      <c r="W3402" s="3" t="b">
        <v>0</v>
      </c>
      <c r="X3402" s="3" t="b">
        <v>0</v>
      </c>
      <c r="Y3402" t="s">
        <v>14239</v>
      </c>
      <c r="Z3402" t="s">
        <v>23012</v>
      </c>
      <c r="AA3402" t="s">
        <v>1679</v>
      </c>
    </row>
    <row r="3403" spans="1:27" x14ac:dyDescent="0.3">
      <c r="A3403">
        <f t="shared" si="920"/>
        <v>3402</v>
      </c>
      <c r="B3403" t="s">
        <v>14240</v>
      </c>
      <c r="C3403" t="s">
        <v>14241</v>
      </c>
      <c r="D3403" t="str">
        <f t="shared" si="912"/>
        <v>Malvina Hallgate</v>
      </c>
      <c r="E3403" s="3" t="s">
        <v>32</v>
      </c>
      <c r="F3403">
        <v>61</v>
      </c>
      <c r="G3403" s="1">
        <v>44849</v>
      </c>
      <c r="H3403" s="2">
        <f t="shared" si="913"/>
        <v>15</v>
      </c>
      <c r="I3403" s="2">
        <f t="shared" si="914"/>
        <v>10</v>
      </c>
      <c r="J3403" s="2">
        <f t="shared" si="915"/>
        <v>2022</v>
      </c>
      <c r="K3403" s="1">
        <f t="shared" si="921"/>
        <v>44853</v>
      </c>
      <c r="L3403" s="2">
        <f t="shared" si="916"/>
        <v>19</v>
      </c>
      <c r="M3403" s="2">
        <f t="shared" si="917"/>
        <v>10</v>
      </c>
      <c r="N3403" s="2">
        <f t="shared" si="918"/>
        <v>2022</v>
      </c>
      <c r="O3403" s="2">
        <f t="shared" si="919"/>
        <v>4</v>
      </c>
      <c r="P3403" t="s">
        <v>33</v>
      </c>
      <c r="Q3403" t="s">
        <v>119</v>
      </c>
      <c r="R3403" t="s">
        <v>14242</v>
      </c>
      <c r="S3403" t="s">
        <v>146</v>
      </c>
      <c r="T3403" s="3" t="s">
        <v>26</v>
      </c>
      <c r="U3403" s="4">
        <v>60007.98</v>
      </c>
      <c r="V3403" t="s">
        <v>485</v>
      </c>
      <c r="W3403" s="3" t="b">
        <v>1</v>
      </c>
      <c r="X3403" s="3" t="b">
        <v>1</v>
      </c>
      <c r="Y3403" t="s">
        <v>14243</v>
      </c>
      <c r="Z3403" t="s">
        <v>23012</v>
      </c>
      <c r="AA3403" t="s">
        <v>2373</v>
      </c>
    </row>
    <row r="3404" spans="1:27" x14ac:dyDescent="0.3">
      <c r="A3404">
        <f t="shared" si="920"/>
        <v>3403</v>
      </c>
      <c r="B3404" t="s">
        <v>14244</v>
      </c>
      <c r="C3404" t="s">
        <v>14245</v>
      </c>
      <c r="D3404" t="str">
        <f t="shared" si="912"/>
        <v>Cloris Mainwaring</v>
      </c>
      <c r="E3404" s="3" t="s">
        <v>32</v>
      </c>
      <c r="F3404">
        <v>98</v>
      </c>
      <c r="G3404" s="1">
        <v>44588</v>
      </c>
      <c r="H3404" s="2">
        <f t="shared" si="913"/>
        <v>27</v>
      </c>
      <c r="I3404" s="2">
        <f t="shared" si="914"/>
        <v>1</v>
      </c>
      <c r="J3404" s="2">
        <f t="shared" si="915"/>
        <v>2022</v>
      </c>
      <c r="K3404" s="1">
        <v>44758</v>
      </c>
      <c r="L3404" s="2">
        <f t="shared" si="916"/>
        <v>16</v>
      </c>
      <c r="M3404" s="2">
        <f t="shared" si="917"/>
        <v>7</v>
      </c>
      <c r="N3404" s="2">
        <f t="shared" si="918"/>
        <v>2022</v>
      </c>
      <c r="O3404" s="2">
        <f t="shared" si="919"/>
        <v>170</v>
      </c>
      <c r="P3404" t="s">
        <v>22</v>
      </c>
      <c r="Q3404" t="s">
        <v>126</v>
      </c>
      <c r="R3404" t="s">
        <v>14246</v>
      </c>
      <c r="S3404" t="s">
        <v>56</v>
      </c>
      <c r="T3404" s="3" t="s">
        <v>133</v>
      </c>
      <c r="U3404" s="4">
        <v>21032.97</v>
      </c>
      <c r="V3404" t="s">
        <v>3893</v>
      </c>
      <c r="W3404" s="3" t="b">
        <v>0</v>
      </c>
      <c r="X3404" s="3" t="b">
        <v>1</v>
      </c>
      <c r="Y3404" t="s">
        <v>14247</v>
      </c>
      <c r="Z3404" t="s">
        <v>23012</v>
      </c>
      <c r="AA3404" t="s">
        <v>8103</v>
      </c>
    </row>
    <row r="3405" spans="1:27" x14ac:dyDescent="0.3">
      <c r="A3405">
        <f t="shared" si="920"/>
        <v>3404</v>
      </c>
      <c r="B3405" t="s">
        <v>11377</v>
      </c>
      <c r="C3405" t="s">
        <v>14248</v>
      </c>
      <c r="D3405" t="str">
        <f t="shared" si="912"/>
        <v>Gaven Mallion</v>
      </c>
      <c r="E3405" s="3" t="s">
        <v>43</v>
      </c>
      <c r="F3405">
        <v>9</v>
      </c>
      <c r="G3405" s="1">
        <v>44593</v>
      </c>
      <c r="H3405" s="2">
        <f t="shared" si="913"/>
        <v>1</v>
      </c>
      <c r="I3405" s="2">
        <f t="shared" si="914"/>
        <v>2</v>
      </c>
      <c r="J3405" s="2">
        <f t="shared" si="915"/>
        <v>2022</v>
      </c>
      <c r="K3405" s="1">
        <v>44681</v>
      </c>
      <c r="L3405" s="2">
        <f t="shared" si="916"/>
        <v>30</v>
      </c>
      <c r="M3405" s="2">
        <f t="shared" si="917"/>
        <v>4</v>
      </c>
      <c r="N3405" s="2">
        <f t="shared" si="918"/>
        <v>2022</v>
      </c>
      <c r="O3405" s="2">
        <f t="shared" si="919"/>
        <v>88</v>
      </c>
      <c r="P3405" t="s">
        <v>44</v>
      </c>
      <c r="Q3405" t="s">
        <v>74</v>
      </c>
      <c r="R3405" t="s">
        <v>14249</v>
      </c>
      <c r="S3405" t="s">
        <v>56</v>
      </c>
      <c r="T3405" s="3" t="s">
        <v>83</v>
      </c>
      <c r="U3405" s="4">
        <v>90184.38</v>
      </c>
      <c r="V3405" t="s">
        <v>710</v>
      </c>
      <c r="W3405" s="3" t="b">
        <v>1</v>
      </c>
      <c r="X3405" s="3" t="b">
        <v>1</v>
      </c>
      <c r="Y3405" t="s">
        <v>14250</v>
      </c>
      <c r="Z3405" t="s">
        <v>2102</v>
      </c>
      <c r="AA3405" t="s">
        <v>312</v>
      </c>
    </row>
    <row r="3406" spans="1:27" x14ac:dyDescent="0.3">
      <c r="A3406">
        <f t="shared" si="920"/>
        <v>3405</v>
      </c>
      <c r="B3406" t="s">
        <v>14251</v>
      </c>
      <c r="D3406" t="str">
        <f t="shared" si="912"/>
        <v xml:space="preserve">Lorena </v>
      </c>
      <c r="E3406" s="3" t="s">
        <v>32</v>
      </c>
      <c r="F3406">
        <v>74</v>
      </c>
      <c r="G3406" s="1">
        <v>44831</v>
      </c>
      <c r="H3406" s="2">
        <f t="shared" si="913"/>
        <v>27</v>
      </c>
      <c r="I3406" s="2">
        <f t="shared" si="914"/>
        <v>9</v>
      </c>
      <c r="J3406" s="2">
        <f t="shared" si="915"/>
        <v>2022</v>
      </c>
      <c r="K3406" s="1">
        <f t="shared" ref="K3406:K3409" si="922">G3406+4</f>
        <v>44835</v>
      </c>
      <c r="L3406" s="2">
        <f t="shared" si="916"/>
        <v>1</v>
      </c>
      <c r="M3406" s="2">
        <f t="shared" si="917"/>
        <v>10</v>
      </c>
      <c r="N3406" s="2">
        <f t="shared" si="918"/>
        <v>2022</v>
      </c>
      <c r="O3406" s="2">
        <f t="shared" si="919"/>
        <v>4</v>
      </c>
      <c r="P3406" t="s">
        <v>22</v>
      </c>
      <c r="Q3406" t="s">
        <v>126</v>
      </c>
      <c r="R3406" t="s">
        <v>14252</v>
      </c>
      <c r="S3406" t="s">
        <v>25</v>
      </c>
      <c r="T3406" s="3" t="s">
        <v>23012</v>
      </c>
      <c r="U3406" s="4">
        <v>82058.990000000005</v>
      </c>
      <c r="V3406" t="s">
        <v>2754</v>
      </c>
      <c r="W3406" s="3" t="b">
        <v>0</v>
      </c>
      <c r="X3406" s="3" t="b">
        <v>1</v>
      </c>
      <c r="Y3406" t="s">
        <v>14253</v>
      </c>
      <c r="Z3406" t="s">
        <v>23012</v>
      </c>
      <c r="AA3406" t="s">
        <v>12845</v>
      </c>
    </row>
    <row r="3407" spans="1:27" x14ac:dyDescent="0.3">
      <c r="A3407">
        <f t="shared" si="920"/>
        <v>3406</v>
      </c>
      <c r="B3407" t="s">
        <v>14254</v>
      </c>
      <c r="C3407" t="s">
        <v>14255</v>
      </c>
      <c r="D3407" t="str">
        <f t="shared" si="912"/>
        <v>Jarrad Desesquelle</v>
      </c>
      <c r="E3407" s="3" t="s">
        <v>350</v>
      </c>
      <c r="F3407">
        <v>21</v>
      </c>
      <c r="G3407" s="1">
        <v>44758</v>
      </c>
      <c r="H3407" s="2">
        <f t="shared" si="913"/>
        <v>16</v>
      </c>
      <c r="I3407" s="2">
        <f t="shared" si="914"/>
        <v>7</v>
      </c>
      <c r="J3407" s="2">
        <f t="shared" si="915"/>
        <v>2022</v>
      </c>
      <c r="K3407" s="1">
        <f t="shared" si="922"/>
        <v>44762</v>
      </c>
      <c r="L3407" s="2">
        <f t="shared" si="916"/>
        <v>20</v>
      </c>
      <c r="M3407" s="2">
        <f t="shared" si="917"/>
        <v>7</v>
      </c>
      <c r="N3407" s="2">
        <f t="shared" si="918"/>
        <v>2022</v>
      </c>
      <c r="O3407" s="2">
        <f t="shared" si="919"/>
        <v>4</v>
      </c>
      <c r="P3407" t="s">
        <v>44</v>
      </c>
      <c r="Q3407" t="s">
        <v>74</v>
      </c>
      <c r="R3407" t="s">
        <v>14256</v>
      </c>
      <c r="S3407" t="s">
        <v>56</v>
      </c>
      <c r="T3407" s="3" t="s">
        <v>23012</v>
      </c>
      <c r="U3407" s="4">
        <v>64318.37</v>
      </c>
      <c r="V3407" t="s">
        <v>237</v>
      </c>
      <c r="W3407" s="3" t="b">
        <v>1</v>
      </c>
      <c r="X3407" s="3" t="b">
        <v>1</v>
      </c>
      <c r="Y3407" t="s">
        <v>14257</v>
      </c>
      <c r="Z3407" t="s">
        <v>23012</v>
      </c>
      <c r="AA3407" t="s">
        <v>7252</v>
      </c>
    </row>
    <row r="3408" spans="1:27" x14ac:dyDescent="0.3">
      <c r="A3408">
        <f t="shared" si="920"/>
        <v>3407</v>
      </c>
      <c r="B3408" t="s">
        <v>14258</v>
      </c>
      <c r="C3408" t="s">
        <v>14259</v>
      </c>
      <c r="D3408" t="str">
        <f t="shared" si="912"/>
        <v>Connor Perrott</v>
      </c>
      <c r="E3408" s="3" t="s">
        <v>43</v>
      </c>
      <c r="F3408">
        <v>67</v>
      </c>
      <c r="G3408" s="1">
        <v>44899</v>
      </c>
      <c r="H3408" s="2">
        <f t="shared" si="913"/>
        <v>4</v>
      </c>
      <c r="I3408" s="2">
        <f t="shared" si="914"/>
        <v>12</v>
      </c>
      <c r="J3408" s="2">
        <f t="shared" si="915"/>
        <v>2022</v>
      </c>
      <c r="K3408" s="1">
        <f t="shared" si="922"/>
        <v>44903</v>
      </c>
      <c r="L3408" s="2">
        <f t="shared" si="916"/>
        <v>8</v>
      </c>
      <c r="M3408" s="2">
        <f t="shared" si="917"/>
        <v>12</v>
      </c>
      <c r="N3408" s="2">
        <f t="shared" si="918"/>
        <v>2022</v>
      </c>
      <c r="O3408" s="2">
        <f t="shared" si="919"/>
        <v>4</v>
      </c>
      <c r="P3408" t="s">
        <v>33</v>
      </c>
      <c r="Q3408" t="s">
        <v>74</v>
      </c>
      <c r="R3408" t="s">
        <v>14260</v>
      </c>
      <c r="S3408" t="s">
        <v>146</v>
      </c>
      <c r="T3408" s="3" t="s">
        <v>57</v>
      </c>
      <c r="U3408" s="4">
        <v>95739.62</v>
      </c>
      <c r="V3408" t="s">
        <v>591</v>
      </c>
      <c r="W3408" s="3" t="b">
        <v>0</v>
      </c>
      <c r="X3408" s="3" t="b">
        <v>0</v>
      </c>
      <c r="Y3408" t="s">
        <v>14261</v>
      </c>
      <c r="Z3408" t="s">
        <v>23012</v>
      </c>
      <c r="AA3408" t="s">
        <v>2172</v>
      </c>
    </row>
    <row r="3409" spans="1:27" x14ac:dyDescent="0.3">
      <c r="A3409">
        <f t="shared" si="920"/>
        <v>3408</v>
      </c>
      <c r="B3409" t="s">
        <v>14262</v>
      </c>
      <c r="D3409" t="str">
        <f t="shared" si="912"/>
        <v xml:space="preserve">Ludovico </v>
      </c>
      <c r="E3409" s="3" t="s">
        <v>43</v>
      </c>
      <c r="F3409">
        <v>57</v>
      </c>
      <c r="G3409" s="1">
        <v>44909</v>
      </c>
      <c r="H3409" s="2">
        <f t="shared" si="913"/>
        <v>14</v>
      </c>
      <c r="I3409" s="2">
        <f t="shared" si="914"/>
        <v>12</v>
      </c>
      <c r="J3409" s="2">
        <f t="shared" si="915"/>
        <v>2022</v>
      </c>
      <c r="K3409" s="1">
        <f t="shared" si="922"/>
        <v>44913</v>
      </c>
      <c r="L3409" s="2">
        <f t="shared" si="916"/>
        <v>18</v>
      </c>
      <c r="M3409" s="2">
        <f t="shared" si="917"/>
        <v>12</v>
      </c>
      <c r="N3409" s="2">
        <f t="shared" si="918"/>
        <v>2022</v>
      </c>
      <c r="O3409" s="2">
        <f t="shared" si="919"/>
        <v>4</v>
      </c>
      <c r="P3409" t="s">
        <v>44</v>
      </c>
      <c r="Q3409" t="s">
        <v>74</v>
      </c>
      <c r="R3409" t="s">
        <v>14263</v>
      </c>
      <c r="S3409" t="s">
        <v>177</v>
      </c>
      <c r="T3409" s="3" t="s">
        <v>66</v>
      </c>
      <c r="U3409" s="4">
        <v>95595.58</v>
      </c>
      <c r="V3409" t="s">
        <v>2287</v>
      </c>
      <c r="W3409" s="3" t="b">
        <v>0</v>
      </c>
      <c r="X3409" s="3" t="b">
        <v>1</v>
      </c>
      <c r="Y3409" t="s">
        <v>10094</v>
      </c>
      <c r="Z3409" t="s">
        <v>5088</v>
      </c>
      <c r="AA3409" t="s">
        <v>14264</v>
      </c>
    </row>
    <row r="3410" spans="1:27" x14ac:dyDescent="0.3">
      <c r="A3410">
        <f t="shared" si="920"/>
        <v>3409</v>
      </c>
      <c r="B3410" t="s">
        <v>14265</v>
      </c>
      <c r="C3410" t="s">
        <v>14266</v>
      </c>
      <c r="D3410" t="str">
        <f t="shared" si="912"/>
        <v>Rozalie Orrom</v>
      </c>
      <c r="E3410" s="3" t="s">
        <v>235</v>
      </c>
      <c r="F3410">
        <v>4</v>
      </c>
      <c r="G3410" s="1">
        <v>44690</v>
      </c>
      <c r="H3410" s="2">
        <f t="shared" si="913"/>
        <v>9</v>
      </c>
      <c r="I3410" s="2">
        <f t="shared" si="914"/>
        <v>5</v>
      </c>
      <c r="J3410" s="2">
        <f t="shared" si="915"/>
        <v>2022</v>
      </c>
      <c r="K3410" s="1">
        <v>44879</v>
      </c>
      <c r="L3410" s="2">
        <f t="shared" si="916"/>
        <v>14</v>
      </c>
      <c r="M3410" s="2">
        <f t="shared" si="917"/>
        <v>11</v>
      </c>
      <c r="N3410" s="2">
        <f t="shared" si="918"/>
        <v>2022</v>
      </c>
      <c r="O3410" s="2">
        <f t="shared" si="919"/>
        <v>189</v>
      </c>
      <c r="P3410" t="s">
        <v>63</v>
      </c>
      <c r="Q3410" t="s">
        <v>126</v>
      </c>
      <c r="R3410" t="s">
        <v>14267</v>
      </c>
      <c r="S3410" t="s">
        <v>56</v>
      </c>
      <c r="T3410" s="3" t="s">
        <v>23012</v>
      </c>
      <c r="U3410" s="4">
        <v>28274.43</v>
      </c>
      <c r="V3410" t="s">
        <v>813</v>
      </c>
      <c r="W3410" s="3" t="s">
        <v>23011</v>
      </c>
      <c r="X3410" s="3" t="b">
        <v>1</v>
      </c>
      <c r="Y3410" t="s">
        <v>14268</v>
      </c>
      <c r="Z3410" t="s">
        <v>23012</v>
      </c>
      <c r="AA3410" t="s">
        <v>6241</v>
      </c>
    </row>
    <row r="3411" spans="1:27" x14ac:dyDescent="0.3">
      <c r="A3411">
        <f t="shared" si="920"/>
        <v>3410</v>
      </c>
      <c r="B3411" t="s">
        <v>14269</v>
      </c>
      <c r="C3411" t="s">
        <v>14270</v>
      </c>
      <c r="D3411" t="str">
        <f t="shared" si="912"/>
        <v>Eba Hodgen</v>
      </c>
      <c r="E3411" s="3" t="s">
        <v>32</v>
      </c>
      <c r="F3411">
        <v>29</v>
      </c>
      <c r="G3411" s="1">
        <v>44906</v>
      </c>
      <c r="H3411" s="2">
        <f t="shared" si="913"/>
        <v>11</v>
      </c>
      <c r="I3411" s="2">
        <f t="shared" si="914"/>
        <v>12</v>
      </c>
      <c r="J3411" s="2">
        <f t="shared" si="915"/>
        <v>2022</v>
      </c>
      <c r="K3411" s="1">
        <f t="shared" ref="K3411:K3413" si="923">G3411+4</f>
        <v>44910</v>
      </c>
      <c r="L3411" s="2">
        <f t="shared" si="916"/>
        <v>15</v>
      </c>
      <c r="M3411" s="2">
        <f t="shared" si="917"/>
        <v>12</v>
      </c>
      <c r="N3411" s="2">
        <f t="shared" si="918"/>
        <v>2022</v>
      </c>
      <c r="O3411" s="2">
        <f t="shared" si="919"/>
        <v>4</v>
      </c>
      <c r="P3411" t="s">
        <v>33</v>
      </c>
      <c r="Q3411" t="s">
        <v>54</v>
      </c>
      <c r="R3411" t="s">
        <v>14271</v>
      </c>
      <c r="S3411" t="s">
        <v>65</v>
      </c>
      <c r="T3411" s="3" t="s">
        <v>66</v>
      </c>
      <c r="U3411" s="4">
        <v>67049.66</v>
      </c>
      <c r="V3411" t="s">
        <v>1784</v>
      </c>
      <c r="W3411" s="3" t="b">
        <v>0</v>
      </c>
      <c r="X3411" s="3" t="b">
        <v>1</v>
      </c>
      <c r="Y3411" t="s">
        <v>14272</v>
      </c>
      <c r="Z3411" t="s">
        <v>23012</v>
      </c>
      <c r="AA3411" t="s">
        <v>390</v>
      </c>
    </row>
    <row r="3412" spans="1:27" x14ac:dyDescent="0.3">
      <c r="A3412">
        <f t="shared" si="920"/>
        <v>3411</v>
      </c>
      <c r="B3412" t="s">
        <v>14273</v>
      </c>
      <c r="C3412" t="s">
        <v>14274</v>
      </c>
      <c r="D3412" t="str">
        <f t="shared" si="912"/>
        <v>Marguerite Larkings</v>
      </c>
      <c r="E3412" s="3" t="s">
        <v>32</v>
      </c>
      <c r="F3412">
        <v>23</v>
      </c>
      <c r="G3412" s="1">
        <v>44850</v>
      </c>
      <c r="H3412" s="2">
        <f t="shared" si="913"/>
        <v>16</v>
      </c>
      <c r="I3412" s="2">
        <f t="shared" si="914"/>
        <v>10</v>
      </c>
      <c r="J3412" s="2">
        <f t="shared" si="915"/>
        <v>2022</v>
      </c>
      <c r="K3412" s="1">
        <f t="shared" si="923"/>
        <v>44854</v>
      </c>
      <c r="L3412" s="2">
        <f t="shared" si="916"/>
        <v>20</v>
      </c>
      <c r="M3412" s="2">
        <f t="shared" si="917"/>
        <v>10</v>
      </c>
      <c r="N3412" s="2">
        <f t="shared" si="918"/>
        <v>2022</v>
      </c>
      <c r="O3412" s="2">
        <f t="shared" si="919"/>
        <v>4</v>
      </c>
      <c r="P3412" t="s">
        <v>44</v>
      </c>
      <c r="Q3412" t="s">
        <v>74</v>
      </c>
      <c r="R3412" t="s">
        <v>14275</v>
      </c>
      <c r="S3412" t="s">
        <v>56</v>
      </c>
      <c r="T3412" s="3" t="s">
        <v>159</v>
      </c>
      <c r="U3412" s="4">
        <v>91183.37</v>
      </c>
      <c r="V3412" t="s">
        <v>759</v>
      </c>
      <c r="W3412" s="3" t="b">
        <v>0</v>
      </c>
      <c r="X3412" s="3" t="b">
        <v>0</v>
      </c>
      <c r="Y3412" t="s">
        <v>14276</v>
      </c>
      <c r="Z3412" t="s">
        <v>23012</v>
      </c>
      <c r="AA3412" t="s">
        <v>9664</v>
      </c>
    </row>
    <row r="3413" spans="1:27" x14ac:dyDescent="0.3">
      <c r="A3413">
        <f t="shared" si="920"/>
        <v>3412</v>
      </c>
      <c r="B3413" t="s">
        <v>8753</v>
      </c>
      <c r="C3413" t="s">
        <v>14277</v>
      </c>
      <c r="D3413" t="str">
        <f t="shared" si="912"/>
        <v>Ronnie Agglio</v>
      </c>
      <c r="E3413" s="3" t="s">
        <v>32</v>
      </c>
      <c r="F3413">
        <v>36</v>
      </c>
      <c r="G3413" s="1">
        <v>44873</v>
      </c>
      <c r="H3413" s="2">
        <f t="shared" si="913"/>
        <v>8</v>
      </c>
      <c r="I3413" s="2">
        <f t="shared" si="914"/>
        <v>11</v>
      </c>
      <c r="J3413" s="2">
        <f t="shared" si="915"/>
        <v>2022</v>
      </c>
      <c r="K3413" s="1">
        <f t="shared" si="923"/>
        <v>44877</v>
      </c>
      <c r="L3413" s="2">
        <f t="shared" si="916"/>
        <v>12</v>
      </c>
      <c r="M3413" s="2">
        <f t="shared" si="917"/>
        <v>11</v>
      </c>
      <c r="N3413" s="2">
        <f t="shared" si="918"/>
        <v>2022</v>
      </c>
      <c r="O3413" s="2">
        <f t="shared" si="919"/>
        <v>4</v>
      </c>
      <c r="P3413" t="s">
        <v>73</v>
      </c>
      <c r="Q3413" t="s">
        <v>54</v>
      </c>
      <c r="R3413" t="s">
        <v>14278</v>
      </c>
      <c r="S3413" t="s">
        <v>92</v>
      </c>
      <c r="T3413" s="3" t="s">
        <v>66</v>
      </c>
      <c r="U3413" s="4">
        <v>14900.43</v>
      </c>
      <c r="V3413" t="s">
        <v>1622</v>
      </c>
      <c r="W3413" s="3" t="b">
        <v>0</v>
      </c>
      <c r="X3413" s="3" t="b">
        <v>1</v>
      </c>
      <c r="Y3413" t="s">
        <v>14146</v>
      </c>
      <c r="Z3413" t="s">
        <v>23012</v>
      </c>
      <c r="AA3413" t="s">
        <v>4823</v>
      </c>
    </row>
    <row r="3414" spans="1:27" x14ac:dyDescent="0.3">
      <c r="A3414">
        <f t="shared" si="920"/>
        <v>3413</v>
      </c>
      <c r="B3414" t="s">
        <v>11613</v>
      </c>
      <c r="C3414" t="s">
        <v>14279</v>
      </c>
      <c r="D3414" t="str">
        <f t="shared" si="912"/>
        <v>Joey Frugier</v>
      </c>
      <c r="E3414" s="3" t="s">
        <v>43</v>
      </c>
      <c r="F3414">
        <v>77</v>
      </c>
      <c r="G3414" s="1">
        <v>44633</v>
      </c>
      <c r="H3414" s="2">
        <f t="shared" si="913"/>
        <v>13</v>
      </c>
      <c r="I3414" s="2">
        <f t="shared" si="914"/>
        <v>3</v>
      </c>
      <c r="J3414" s="2">
        <f t="shared" si="915"/>
        <v>2022</v>
      </c>
      <c r="K3414" s="1">
        <v>44819</v>
      </c>
      <c r="L3414" s="2">
        <f t="shared" si="916"/>
        <v>15</v>
      </c>
      <c r="M3414" s="2">
        <f t="shared" si="917"/>
        <v>9</v>
      </c>
      <c r="N3414" s="2">
        <f t="shared" si="918"/>
        <v>2022</v>
      </c>
      <c r="O3414" s="2">
        <f t="shared" si="919"/>
        <v>186</v>
      </c>
      <c r="P3414" t="s">
        <v>44</v>
      </c>
      <c r="Q3414" t="s">
        <v>90</v>
      </c>
      <c r="R3414" t="s">
        <v>14280</v>
      </c>
      <c r="S3414" t="s">
        <v>76</v>
      </c>
      <c r="T3414" s="3" t="s">
        <v>26</v>
      </c>
      <c r="U3414" s="4">
        <v>71166.91</v>
      </c>
      <c r="V3414" t="s">
        <v>994</v>
      </c>
      <c r="W3414" s="3" t="b">
        <v>0</v>
      </c>
      <c r="X3414" s="3" t="s">
        <v>23011</v>
      </c>
      <c r="Y3414" t="s">
        <v>14281</v>
      </c>
      <c r="Z3414" t="s">
        <v>23012</v>
      </c>
      <c r="AA3414" t="s">
        <v>419</v>
      </c>
    </row>
    <row r="3415" spans="1:27" x14ac:dyDescent="0.3">
      <c r="A3415">
        <f t="shared" si="920"/>
        <v>3414</v>
      </c>
      <c r="B3415" t="s">
        <v>14282</v>
      </c>
      <c r="C3415" t="s">
        <v>14283</v>
      </c>
      <c r="D3415" t="str">
        <f t="shared" si="912"/>
        <v>Lulita Benterman</v>
      </c>
      <c r="E3415" s="3" t="s">
        <v>32</v>
      </c>
      <c r="F3415">
        <v>21</v>
      </c>
      <c r="G3415" s="1">
        <v>44681</v>
      </c>
      <c r="H3415" s="2">
        <f t="shared" si="913"/>
        <v>30</v>
      </c>
      <c r="I3415" s="2">
        <f t="shared" si="914"/>
        <v>4</v>
      </c>
      <c r="J3415" s="2">
        <f t="shared" si="915"/>
        <v>2022</v>
      </c>
      <c r="K3415" s="1">
        <v>44850</v>
      </c>
      <c r="L3415" s="2">
        <f t="shared" si="916"/>
        <v>16</v>
      </c>
      <c r="M3415" s="2">
        <f t="shared" si="917"/>
        <v>10</v>
      </c>
      <c r="N3415" s="2">
        <f t="shared" si="918"/>
        <v>2022</v>
      </c>
      <c r="O3415" s="2">
        <f t="shared" si="919"/>
        <v>169</v>
      </c>
      <c r="P3415" t="s">
        <v>73</v>
      </c>
      <c r="Q3415" t="s">
        <v>126</v>
      </c>
      <c r="R3415" t="s">
        <v>14284</v>
      </c>
      <c r="S3415" t="s">
        <v>177</v>
      </c>
      <c r="T3415" s="3" t="s">
        <v>83</v>
      </c>
      <c r="U3415" s="4">
        <v>598.99</v>
      </c>
      <c r="V3415" t="s">
        <v>101</v>
      </c>
      <c r="W3415" s="3" t="b">
        <v>0</v>
      </c>
      <c r="X3415" s="3" t="b">
        <v>0</v>
      </c>
      <c r="Y3415" t="s">
        <v>6095</v>
      </c>
      <c r="Z3415" t="s">
        <v>23012</v>
      </c>
      <c r="AA3415" t="s">
        <v>347</v>
      </c>
    </row>
    <row r="3416" spans="1:27" x14ac:dyDescent="0.3">
      <c r="A3416">
        <f t="shared" si="920"/>
        <v>3415</v>
      </c>
      <c r="B3416" t="s">
        <v>14285</v>
      </c>
      <c r="D3416" t="str">
        <f t="shared" si="912"/>
        <v xml:space="preserve">Rickey </v>
      </c>
      <c r="E3416" s="3" t="s">
        <v>43</v>
      </c>
      <c r="F3416">
        <v>9</v>
      </c>
      <c r="G3416" s="1">
        <v>44888</v>
      </c>
      <c r="H3416" s="2">
        <f t="shared" si="913"/>
        <v>23</v>
      </c>
      <c r="I3416" s="2">
        <f t="shared" si="914"/>
        <v>11</v>
      </c>
      <c r="J3416" s="2">
        <f t="shared" si="915"/>
        <v>2022</v>
      </c>
      <c r="K3416" s="1">
        <f>G3416+4</f>
        <v>44892</v>
      </c>
      <c r="L3416" s="2">
        <f t="shared" si="916"/>
        <v>27</v>
      </c>
      <c r="M3416" s="2">
        <f t="shared" si="917"/>
        <v>11</v>
      </c>
      <c r="N3416" s="2">
        <f t="shared" si="918"/>
        <v>2022</v>
      </c>
      <c r="O3416" s="2">
        <f t="shared" si="919"/>
        <v>4</v>
      </c>
      <c r="P3416" t="s">
        <v>73</v>
      </c>
      <c r="Q3416" t="s">
        <v>54</v>
      </c>
      <c r="R3416" t="s">
        <v>14286</v>
      </c>
      <c r="S3416" t="s">
        <v>100</v>
      </c>
      <c r="T3416" s="3" t="s">
        <v>133</v>
      </c>
      <c r="U3416" s="4">
        <v>9790.43</v>
      </c>
      <c r="V3416" t="s">
        <v>2839</v>
      </c>
      <c r="W3416" s="3" t="b">
        <v>0</v>
      </c>
      <c r="X3416" s="3" t="b">
        <v>1</v>
      </c>
      <c r="Y3416" t="s">
        <v>14287</v>
      </c>
      <c r="Z3416" t="s">
        <v>23012</v>
      </c>
      <c r="AA3416" t="s">
        <v>2057</v>
      </c>
    </row>
    <row r="3417" spans="1:27" x14ac:dyDescent="0.3">
      <c r="A3417">
        <f t="shared" si="920"/>
        <v>3416</v>
      </c>
      <c r="B3417" t="s">
        <v>14288</v>
      </c>
      <c r="C3417" t="s">
        <v>14289</v>
      </c>
      <c r="D3417" t="str">
        <f t="shared" si="912"/>
        <v>Harman Chamberlain</v>
      </c>
      <c r="E3417" s="3" t="s">
        <v>43</v>
      </c>
      <c r="F3417">
        <v>67</v>
      </c>
      <c r="G3417" s="1">
        <v>44804</v>
      </c>
      <c r="H3417" s="2">
        <f t="shared" si="913"/>
        <v>31</v>
      </c>
      <c r="I3417" s="2">
        <f t="shared" si="914"/>
        <v>8</v>
      </c>
      <c r="J3417" s="2">
        <f t="shared" si="915"/>
        <v>2022</v>
      </c>
      <c r="K3417" s="1">
        <v>44853</v>
      </c>
      <c r="L3417" s="2">
        <f t="shared" si="916"/>
        <v>19</v>
      </c>
      <c r="M3417" s="2">
        <f t="shared" si="917"/>
        <v>10</v>
      </c>
      <c r="N3417" s="2">
        <f t="shared" si="918"/>
        <v>2022</v>
      </c>
      <c r="O3417" s="2">
        <f t="shared" si="919"/>
        <v>49</v>
      </c>
      <c r="P3417" t="s">
        <v>118</v>
      </c>
      <c r="Q3417" t="s">
        <v>45</v>
      </c>
      <c r="R3417" t="s">
        <v>14290</v>
      </c>
      <c r="S3417" t="s">
        <v>177</v>
      </c>
      <c r="T3417" s="3" t="s">
        <v>66</v>
      </c>
      <c r="U3417" s="4">
        <v>77012.039999999994</v>
      </c>
      <c r="V3417" t="s">
        <v>566</v>
      </c>
      <c r="W3417" s="3" t="s">
        <v>23011</v>
      </c>
      <c r="X3417" s="3" t="b">
        <v>0</v>
      </c>
      <c r="Y3417" t="s">
        <v>14291</v>
      </c>
      <c r="Z3417" t="s">
        <v>23012</v>
      </c>
      <c r="AA3417" t="s">
        <v>2751</v>
      </c>
    </row>
    <row r="3418" spans="1:27" x14ac:dyDescent="0.3">
      <c r="A3418">
        <f t="shared" si="920"/>
        <v>3417</v>
      </c>
      <c r="B3418" t="s">
        <v>14292</v>
      </c>
      <c r="C3418" t="s">
        <v>14293</v>
      </c>
      <c r="D3418" t="str">
        <f t="shared" si="912"/>
        <v>Alexio Grewar</v>
      </c>
      <c r="E3418" s="3" t="s">
        <v>43</v>
      </c>
      <c r="F3418">
        <v>85</v>
      </c>
      <c r="G3418" s="1">
        <v>44710</v>
      </c>
      <c r="H3418" s="2">
        <f t="shared" si="913"/>
        <v>29</v>
      </c>
      <c r="I3418" s="2">
        <f t="shared" si="914"/>
        <v>5</v>
      </c>
      <c r="J3418" s="2">
        <f t="shared" si="915"/>
        <v>2022</v>
      </c>
      <c r="K3418" s="1">
        <v>44808</v>
      </c>
      <c r="L3418" s="2">
        <f t="shared" si="916"/>
        <v>4</v>
      </c>
      <c r="M3418" s="2">
        <f t="shared" si="917"/>
        <v>9</v>
      </c>
      <c r="N3418" s="2">
        <f t="shared" si="918"/>
        <v>2022</v>
      </c>
      <c r="O3418" s="2">
        <f t="shared" si="919"/>
        <v>98</v>
      </c>
      <c r="P3418" t="s">
        <v>73</v>
      </c>
      <c r="Q3418" t="s">
        <v>34</v>
      </c>
      <c r="R3418" t="s">
        <v>14294</v>
      </c>
      <c r="S3418" t="s">
        <v>36</v>
      </c>
      <c r="T3418" s="3" t="s">
        <v>23012</v>
      </c>
      <c r="U3418" s="4">
        <v>24571.17</v>
      </c>
      <c r="V3418" t="s">
        <v>1715</v>
      </c>
      <c r="W3418" s="3" t="b">
        <v>1</v>
      </c>
      <c r="X3418" s="3" t="b">
        <v>1</v>
      </c>
      <c r="Y3418" t="s">
        <v>14295</v>
      </c>
      <c r="Z3418" t="s">
        <v>14296</v>
      </c>
      <c r="AA3418" t="s">
        <v>6205</v>
      </c>
    </row>
    <row r="3419" spans="1:27" x14ac:dyDescent="0.3">
      <c r="A3419">
        <f t="shared" si="920"/>
        <v>3418</v>
      </c>
      <c r="B3419" t="s">
        <v>14297</v>
      </c>
      <c r="C3419" t="s">
        <v>14298</v>
      </c>
      <c r="D3419" t="str">
        <f t="shared" si="912"/>
        <v>Rodrigo Hardcastle</v>
      </c>
      <c r="E3419" s="3" t="s">
        <v>43</v>
      </c>
      <c r="F3419">
        <v>30</v>
      </c>
      <c r="G3419" s="1">
        <v>44853</v>
      </c>
      <c r="H3419" s="2">
        <f t="shared" si="913"/>
        <v>19</v>
      </c>
      <c r="I3419" s="2">
        <f t="shared" si="914"/>
        <v>10</v>
      </c>
      <c r="J3419" s="2">
        <f t="shared" si="915"/>
        <v>2022</v>
      </c>
      <c r="K3419" s="1">
        <f t="shared" ref="K3419:K3420" si="924">G3419+4</f>
        <v>44857</v>
      </c>
      <c r="L3419" s="2">
        <f t="shared" si="916"/>
        <v>23</v>
      </c>
      <c r="M3419" s="2">
        <f t="shared" si="917"/>
        <v>10</v>
      </c>
      <c r="N3419" s="2">
        <f t="shared" si="918"/>
        <v>2022</v>
      </c>
      <c r="O3419" s="2">
        <f t="shared" si="919"/>
        <v>4</v>
      </c>
      <c r="P3419" t="s">
        <v>118</v>
      </c>
      <c r="Q3419" t="s">
        <v>23</v>
      </c>
      <c r="R3419" t="s">
        <v>14299</v>
      </c>
      <c r="S3419" t="s">
        <v>56</v>
      </c>
      <c r="T3419" s="3" t="s">
        <v>57</v>
      </c>
      <c r="U3419" s="4">
        <v>60548.79</v>
      </c>
      <c r="V3419" t="s">
        <v>468</v>
      </c>
      <c r="W3419" s="3" t="b">
        <v>0</v>
      </c>
      <c r="X3419" s="3" t="b">
        <v>0</v>
      </c>
      <c r="Y3419" t="s">
        <v>14300</v>
      </c>
      <c r="Z3419" t="s">
        <v>23012</v>
      </c>
      <c r="AA3419" t="s">
        <v>14301</v>
      </c>
    </row>
    <row r="3420" spans="1:27" x14ac:dyDescent="0.3">
      <c r="A3420">
        <f t="shared" si="920"/>
        <v>3419</v>
      </c>
      <c r="B3420" t="s">
        <v>10253</v>
      </c>
      <c r="C3420" t="s">
        <v>14302</v>
      </c>
      <c r="D3420" t="str">
        <f t="shared" si="912"/>
        <v>Donna Defrain</v>
      </c>
      <c r="E3420" s="3" t="s">
        <v>32</v>
      </c>
      <c r="F3420">
        <v>96</v>
      </c>
      <c r="G3420" s="1">
        <v>44751</v>
      </c>
      <c r="H3420" s="2">
        <f t="shared" si="913"/>
        <v>9</v>
      </c>
      <c r="I3420" s="2">
        <f t="shared" si="914"/>
        <v>7</v>
      </c>
      <c r="J3420" s="2">
        <f t="shared" si="915"/>
        <v>2022</v>
      </c>
      <c r="K3420" s="1">
        <f t="shared" si="924"/>
        <v>44755</v>
      </c>
      <c r="L3420" s="2">
        <f t="shared" si="916"/>
        <v>13</v>
      </c>
      <c r="M3420" s="2">
        <f t="shared" si="917"/>
        <v>7</v>
      </c>
      <c r="N3420" s="2">
        <f t="shared" si="918"/>
        <v>2022</v>
      </c>
      <c r="O3420" s="2">
        <f t="shared" si="919"/>
        <v>4</v>
      </c>
      <c r="P3420" t="s">
        <v>63</v>
      </c>
      <c r="Q3420" t="s">
        <v>126</v>
      </c>
      <c r="R3420" t="s">
        <v>14303</v>
      </c>
      <c r="S3420" t="s">
        <v>92</v>
      </c>
      <c r="T3420" s="3" t="s">
        <v>23012</v>
      </c>
      <c r="U3420" s="4">
        <v>74835.41</v>
      </c>
      <c r="V3420" t="s">
        <v>1744</v>
      </c>
      <c r="W3420" s="3" t="b">
        <v>1</v>
      </c>
      <c r="X3420" s="3" t="b">
        <v>0</v>
      </c>
      <c r="Y3420" t="s">
        <v>14304</v>
      </c>
      <c r="Z3420" t="s">
        <v>23012</v>
      </c>
      <c r="AA3420" t="s">
        <v>7415</v>
      </c>
    </row>
    <row r="3421" spans="1:27" x14ac:dyDescent="0.3">
      <c r="A3421">
        <f t="shared" si="920"/>
        <v>3420</v>
      </c>
      <c r="B3421" t="s">
        <v>14305</v>
      </c>
      <c r="C3421" t="s">
        <v>14306</v>
      </c>
      <c r="D3421" t="str">
        <f t="shared" si="912"/>
        <v>Nalani Tremayne</v>
      </c>
      <c r="E3421" s="3" t="s">
        <v>32</v>
      </c>
      <c r="F3421">
        <v>80</v>
      </c>
      <c r="G3421" s="1">
        <v>44745</v>
      </c>
      <c r="H3421" s="2">
        <f t="shared" si="913"/>
        <v>3</v>
      </c>
      <c r="I3421" s="2">
        <f t="shared" si="914"/>
        <v>7</v>
      </c>
      <c r="J3421" s="2">
        <f t="shared" si="915"/>
        <v>2022</v>
      </c>
      <c r="K3421" s="1">
        <v>44825</v>
      </c>
      <c r="L3421" s="2">
        <f t="shared" si="916"/>
        <v>21</v>
      </c>
      <c r="M3421" s="2">
        <f t="shared" si="917"/>
        <v>9</v>
      </c>
      <c r="N3421" s="2">
        <f t="shared" si="918"/>
        <v>2022</v>
      </c>
      <c r="O3421" s="2">
        <f t="shared" si="919"/>
        <v>80</v>
      </c>
      <c r="P3421" t="s">
        <v>73</v>
      </c>
      <c r="Q3421" t="s">
        <v>45</v>
      </c>
      <c r="R3421" t="s">
        <v>14307</v>
      </c>
      <c r="S3421" t="s">
        <v>56</v>
      </c>
      <c r="T3421" s="3" t="s">
        <v>23012</v>
      </c>
      <c r="U3421" s="4">
        <v>95232.87</v>
      </c>
      <c r="V3421" t="s">
        <v>352</v>
      </c>
      <c r="W3421" s="3" t="b">
        <v>0</v>
      </c>
      <c r="X3421" s="3" t="b">
        <v>0</v>
      </c>
      <c r="Y3421" t="s">
        <v>14308</v>
      </c>
      <c r="Z3421" t="s">
        <v>1451</v>
      </c>
      <c r="AA3421" t="s">
        <v>14309</v>
      </c>
    </row>
    <row r="3422" spans="1:27" x14ac:dyDescent="0.3">
      <c r="A3422">
        <f t="shared" si="920"/>
        <v>3421</v>
      </c>
      <c r="B3422" t="s">
        <v>14310</v>
      </c>
      <c r="C3422" t="s">
        <v>14311</v>
      </c>
      <c r="D3422" t="str">
        <f t="shared" si="912"/>
        <v>Dennis McCuffie</v>
      </c>
      <c r="E3422" s="3" t="s">
        <v>43</v>
      </c>
      <c r="F3422">
        <v>6</v>
      </c>
      <c r="G3422" s="1">
        <v>44736</v>
      </c>
      <c r="H3422" s="2">
        <f t="shared" si="913"/>
        <v>24</v>
      </c>
      <c r="I3422" s="2">
        <f t="shared" si="914"/>
        <v>6</v>
      </c>
      <c r="J3422" s="2">
        <f t="shared" si="915"/>
        <v>2022</v>
      </c>
      <c r="K3422" s="1">
        <v>44745</v>
      </c>
      <c r="L3422" s="2">
        <f t="shared" si="916"/>
        <v>3</v>
      </c>
      <c r="M3422" s="2">
        <f t="shared" si="917"/>
        <v>7</v>
      </c>
      <c r="N3422" s="2">
        <f t="shared" si="918"/>
        <v>2022</v>
      </c>
      <c r="O3422" s="2">
        <f t="shared" si="919"/>
        <v>9</v>
      </c>
      <c r="P3422" t="s">
        <v>33</v>
      </c>
      <c r="Q3422" t="s">
        <v>23</v>
      </c>
      <c r="R3422" t="s">
        <v>14312</v>
      </c>
      <c r="S3422" t="s">
        <v>177</v>
      </c>
      <c r="T3422" s="3" t="s">
        <v>47</v>
      </c>
      <c r="U3422" s="4">
        <v>68229.73</v>
      </c>
      <c r="V3422" t="s">
        <v>2728</v>
      </c>
      <c r="W3422" s="3" t="b">
        <v>0</v>
      </c>
      <c r="X3422" s="3" t="b">
        <v>0</v>
      </c>
      <c r="Y3422" t="s">
        <v>14313</v>
      </c>
      <c r="Z3422" t="s">
        <v>23012</v>
      </c>
      <c r="AA3422" t="s">
        <v>1160</v>
      </c>
    </row>
    <row r="3423" spans="1:27" x14ac:dyDescent="0.3">
      <c r="A3423">
        <f t="shared" si="920"/>
        <v>3422</v>
      </c>
      <c r="B3423" t="s">
        <v>14314</v>
      </c>
      <c r="C3423" t="s">
        <v>14315</v>
      </c>
      <c r="D3423" t="str">
        <f t="shared" si="912"/>
        <v>Arney Pindar</v>
      </c>
      <c r="E3423" s="3" t="s">
        <v>43</v>
      </c>
      <c r="F3423">
        <v>20</v>
      </c>
      <c r="G3423" s="1">
        <v>44834</v>
      </c>
      <c r="H3423" s="2">
        <f t="shared" si="913"/>
        <v>30</v>
      </c>
      <c r="I3423" s="2">
        <f t="shared" si="914"/>
        <v>9</v>
      </c>
      <c r="J3423" s="2">
        <f t="shared" si="915"/>
        <v>2022</v>
      </c>
      <c r="K3423" s="1">
        <v>44840</v>
      </c>
      <c r="L3423" s="2">
        <f t="shared" si="916"/>
        <v>6</v>
      </c>
      <c r="M3423" s="2">
        <f t="shared" si="917"/>
        <v>10</v>
      </c>
      <c r="N3423" s="2">
        <f t="shared" si="918"/>
        <v>2022</v>
      </c>
      <c r="O3423" s="2">
        <f t="shared" si="919"/>
        <v>6</v>
      </c>
      <c r="P3423" t="s">
        <v>44</v>
      </c>
      <c r="Q3423" t="s">
        <v>34</v>
      </c>
      <c r="R3423" t="s">
        <v>14316</v>
      </c>
      <c r="S3423" t="s">
        <v>65</v>
      </c>
      <c r="T3423" s="3" t="s">
        <v>159</v>
      </c>
      <c r="U3423" s="4">
        <v>63613.04</v>
      </c>
      <c r="V3423" t="s">
        <v>423</v>
      </c>
      <c r="W3423" s="3" t="b">
        <v>0</v>
      </c>
      <c r="X3423" s="3" t="b">
        <v>0</v>
      </c>
      <c r="Y3423" t="s">
        <v>14317</v>
      </c>
      <c r="Z3423" t="s">
        <v>23012</v>
      </c>
      <c r="AA3423" t="s">
        <v>470</v>
      </c>
    </row>
    <row r="3424" spans="1:27" x14ac:dyDescent="0.3">
      <c r="A3424">
        <f t="shared" si="920"/>
        <v>3423</v>
      </c>
      <c r="B3424" t="s">
        <v>8756</v>
      </c>
      <c r="C3424" t="s">
        <v>14318</v>
      </c>
      <c r="D3424" t="str">
        <f t="shared" si="912"/>
        <v>Alicia Garrique</v>
      </c>
      <c r="E3424" s="3" t="s">
        <v>769</v>
      </c>
      <c r="F3424">
        <v>43</v>
      </c>
      <c r="G3424" s="1">
        <v>44830</v>
      </c>
      <c r="H3424" s="2">
        <f t="shared" si="913"/>
        <v>26</v>
      </c>
      <c r="I3424" s="2">
        <f t="shared" si="914"/>
        <v>9</v>
      </c>
      <c r="J3424" s="2">
        <f t="shared" si="915"/>
        <v>2022</v>
      </c>
      <c r="K3424" s="1">
        <f t="shared" ref="K3424:K3425" si="925">G3424+4</f>
        <v>44834</v>
      </c>
      <c r="L3424" s="2">
        <f t="shared" si="916"/>
        <v>30</v>
      </c>
      <c r="M3424" s="2">
        <f t="shared" si="917"/>
        <v>9</v>
      </c>
      <c r="N3424" s="2">
        <f t="shared" si="918"/>
        <v>2022</v>
      </c>
      <c r="O3424" s="2">
        <f t="shared" si="919"/>
        <v>4</v>
      </c>
      <c r="P3424" t="s">
        <v>44</v>
      </c>
      <c r="Q3424" t="s">
        <v>45</v>
      </c>
      <c r="R3424" t="s">
        <v>14319</v>
      </c>
      <c r="S3424" t="s">
        <v>25</v>
      </c>
      <c r="T3424" s="3" t="s">
        <v>26</v>
      </c>
      <c r="U3424" s="4">
        <v>66070.210000000006</v>
      </c>
      <c r="V3424" t="s">
        <v>423</v>
      </c>
      <c r="W3424" s="3" t="b">
        <v>1</v>
      </c>
      <c r="X3424" s="3" t="b">
        <v>0</v>
      </c>
      <c r="Y3424" t="s">
        <v>14320</v>
      </c>
      <c r="Z3424" t="s">
        <v>23012</v>
      </c>
      <c r="AA3424" t="s">
        <v>14321</v>
      </c>
    </row>
    <row r="3425" spans="1:27" x14ac:dyDescent="0.3">
      <c r="A3425">
        <f t="shared" si="920"/>
        <v>3424</v>
      </c>
      <c r="B3425" t="s">
        <v>14322</v>
      </c>
      <c r="C3425" t="s">
        <v>14323</v>
      </c>
      <c r="D3425" t="str">
        <f t="shared" si="912"/>
        <v>Daniel Peagrim</v>
      </c>
      <c r="E3425" s="3" t="s">
        <v>43</v>
      </c>
      <c r="F3425">
        <v>37</v>
      </c>
      <c r="G3425" s="1">
        <v>44695</v>
      </c>
      <c r="H3425" s="2">
        <f t="shared" si="913"/>
        <v>14</v>
      </c>
      <c r="I3425" s="2">
        <f t="shared" si="914"/>
        <v>5</v>
      </c>
      <c r="J3425" s="2">
        <f t="shared" si="915"/>
        <v>2022</v>
      </c>
      <c r="K3425" s="1">
        <f t="shared" si="925"/>
        <v>44699</v>
      </c>
      <c r="L3425" s="2">
        <f t="shared" si="916"/>
        <v>18</v>
      </c>
      <c r="M3425" s="2">
        <f t="shared" si="917"/>
        <v>5</v>
      </c>
      <c r="N3425" s="2">
        <f t="shared" si="918"/>
        <v>2022</v>
      </c>
      <c r="O3425" s="2">
        <f t="shared" si="919"/>
        <v>4</v>
      </c>
      <c r="P3425" t="s">
        <v>118</v>
      </c>
      <c r="Q3425" t="s">
        <v>45</v>
      </c>
      <c r="R3425" t="s">
        <v>14324</v>
      </c>
      <c r="S3425" t="s">
        <v>25</v>
      </c>
      <c r="T3425" s="3" t="s">
        <v>57</v>
      </c>
      <c r="U3425" s="4">
        <v>85944.22</v>
      </c>
      <c r="V3425" t="s">
        <v>843</v>
      </c>
      <c r="W3425" s="3" t="s">
        <v>23011</v>
      </c>
      <c r="X3425" s="3" t="b">
        <v>1</v>
      </c>
      <c r="Y3425" t="s">
        <v>14325</v>
      </c>
      <c r="Z3425" t="s">
        <v>23012</v>
      </c>
      <c r="AA3425" t="s">
        <v>239</v>
      </c>
    </row>
    <row r="3426" spans="1:27" x14ac:dyDescent="0.3">
      <c r="A3426">
        <f t="shared" si="920"/>
        <v>3425</v>
      </c>
      <c r="B3426" t="s">
        <v>14326</v>
      </c>
      <c r="D3426" t="str">
        <f t="shared" si="912"/>
        <v xml:space="preserve">Josy </v>
      </c>
      <c r="E3426" s="3" t="s">
        <v>32</v>
      </c>
      <c r="F3426">
        <v>46</v>
      </c>
      <c r="G3426" s="1">
        <v>44578</v>
      </c>
      <c r="H3426" s="2">
        <f t="shared" si="913"/>
        <v>17</v>
      </c>
      <c r="I3426" s="2">
        <f t="shared" si="914"/>
        <v>1</v>
      </c>
      <c r="J3426" s="2">
        <f t="shared" si="915"/>
        <v>2022</v>
      </c>
      <c r="K3426" s="1">
        <v>44817</v>
      </c>
      <c r="L3426" s="2">
        <f t="shared" si="916"/>
        <v>13</v>
      </c>
      <c r="M3426" s="2">
        <f t="shared" si="917"/>
        <v>9</v>
      </c>
      <c r="N3426" s="2">
        <f t="shared" si="918"/>
        <v>2022</v>
      </c>
      <c r="O3426" s="2">
        <f t="shared" si="919"/>
        <v>239</v>
      </c>
      <c r="P3426" t="s">
        <v>63</v>
      </c>
      <c r="Q3426" t="s">
        <v>34</v>
      </c>
      <c r="R3426" t="s">
        <v>14327</v>
      </c>
      <c r="S3426" t="s">
        <v>56</v>
      </c>
      <c r="T3426" s="3" t="s">
        <v>37</v>
      </c>
      <c r="U3426" s="4">
        <v>95657.94</v>
      </c>
      <c r="V3426" t="s">
        <v>316</v>
      </c>
      <c r="W3426" s="3" t="b">
        <v>1</v>
      </c>
      <c r="X3426" s="3" t="b">
        <v>0</v>
      </c>
      <c r="Y3426" t="s">
        <v>14328</v>
      </c>
      <c r="Z3426" t="s">
        <v>23012</v>
      </c>
      <c r="AA3426" t="s">
        <v>1155</v>
      </c>
    </row>
    <row r="3427" spans="1:27" x14ac:dyDescent="0.3">
      <c r="A3427">
        <f t="shared" si="920"/>
        <v>3426</v>
      </c>
      <c r="B3427" t="s">
        <v>13892</v>
      </c>
      <c r="C3427" t="s">
        <v>14329</v>
      </c>
      <c r="D3427" t="str">
        <f t="shared" si="912"/>
        <v>Delbert Goodfellow</v>
      </c>
      <c r="E3427" s="3" t="s">
        <v>43</v>
      </c>
      <c r="F3427">
        <v>17</v>
      </c>
      <c r="G3427" s="1">
        <v>44896</v>
      </c>
      <c r="H3427" s="2">
        <f t="shared" si="913"/>
        <v>1</v>
      </c>
      <c r="I3427" s="2">
        <f t="shared" si="914"/>
        <v>12</v>
      </c>
      <c r="J3427" s="2">
        <f t="shared" si="915"/>
        <v>2022</v>
      </c>
      <c r="K3427" s="1">
        <f>G3427+4</f>
        <v>44900</v>
      </c>
      <c r="L3427" s="2">
        <f t="shared" si="916"/>
        <v>5</v>
      </c>
      <c r="M3427" s="2">
        <f t="shared" si="917"/>
        <v>12</v>
      </c>
      <c r="N3427" s="2">
        <f t="shared" si="918"/>
        <v>2022</v>
      </c>
      <c r="O3427" s="2">
        <f t="shared" si="919"/>
        <v>4</v>
      </c>
      <c r="P3427" t="s">
        <v>33</v>
      </c>
      <c r="Q3427" t="s">
        <v>74</v>
      </c>
      <c r="R3427" t="s">
        <v>14330</v>
      </c>
      <c r="S3427" t="s">
        <v>92</v>
      </c>
      <c r="T3427" s="3" t="s">
        <v>47</v>
      </c>
      <c r="U3427" s="4">
        <v>2471.94</v>
      </c>
      <c r="V3427" t="s">
        <v>6040</v>
      </c>
      <c r="W3427" s="3" t="s">
        <v>23011</v>
      </c>
      <c r="X3427" s="3" t="b">
        <v>1</v>
      </c>
      <c r="Y3427" t="s">
        <v>14331</v>
      </c>
      <c r="Z3427" t="s">
        <v>23012</v>
      </c>
      <c r="AA3427" t="s">
        <v>115</v>
      </c>
    </row>
    <row r="3428" spans="1:27" x14ac:dyDescent="0.3">
      <c r="A3428">
        <f t="shared" si="920"/>
        <v>3427</v>
      </c>
      <c r="B3428" t="s">
        <v>14332</v>
      </c>
      <c r="C3428" t="s">
        <v>14333</v>
      </c>
      <c r="D3428" t="str">
        <f t="shared" si="912"/>
        <v>Marianna Gresham</v>
      </c>
      <c r="E3428" s="3" t="s">
        <v>350</v>
      </c>
      <c r="F3428">
        <v>52</v>
      </c>
      <c r="G3428" s="1">
        <v>44671</v>
      </c>
      <c r="H3428" s="2">
        <f t="shared" si="913"/>
        <v>20</v>
      </c>
      <c r="I3428" s="2">
        <f t="shared" si="914"/>
        <v>4</v>
      </c>
      <c r="J3428" s="2">
        <f t="shared" si="915"/>
        <v>2022</v>
      </c>
      <c r="K3428" s="1">
        <v>44837</v>
      </c>
      <c r="L3428" s="2">
        <f t="shared" si="916"/>
        <v>3</v>
      </c>
      <c r="M3428" s="2">
        <f t="shared" si="917"/>
        <v>10</v>
      </c>
      <c r="N3428" s="2">
        <f t="shared" si="918"/>
        <v>2022</v>
      </c>
      <c r="O3428" s="2">
        <f t="shared" si="919"/>
        <v>166</v>
      </c>
      <c r="P3428" t="s">
        <v>118</v>
      </c>
      <c r="Q3428" t="s">
        <v>197</v>
      </c>
      <c r="R3428" t="s">
        <v>14334</v>
      </c>
      <c r="S3428" t="s">
        <v>65</v>
      </c>
      <c r="T3428" s="3" t="s">
        <v>57</v>
      </c>
      <c r="U3428" s="4">
        <v>28571.34</v>
      </c>
      <c r="V3428" t="s">
        <v>1720</v>
      </c>
      <c r="W3428" s="3" t="b">
        <v>0</v>
      </c>
      <c r="X3428" s="3" t="b">
        <v>1</v>
      </c>
      <c r="Y3428" t="s">
        <v>14335</v>
      </c>
      <c r="Z3428" t="s">
        <v>1451</v>
      </c>
      <c r="AA3428" t="s">
        <v>1555</v>
      </c>
    </row>
    <row r="3429" spans="1:27" x14ac:dyDescent="0.3">
      <c r="A3429">
        <f t="shared" si="920"/>
        <v>3428</v>
      </c>
      <c r="B3429" t="s">
        <v>14336</v>
      </c>
      <c r="C3429" t="s">
        <v>14337</v>
      </c>
      <c r="D3429" t="str">
        <f t="shared" si="912"/>
        <v>Erica Kearley</v>
      </c>
      <c r="E3429" s="3" t="s">
        <v>32</v>
      </c>
      <c r="F3429">
        <v>82</v>
      </c>
      <c r="G3429" s="1">
        <v>44817</v>
      </c>
      <c r="H3429" s="2">
        <f t="shared" si="913"/>
        <v>13</v>
      </c>
      <c r="I3429" s="2">
        <f t="shared" si="914"/>
        <v>9</v>
      </c>
      <c r="J3429" s="2">
        <f t="shared" si="915"/>
        <v>2022</v>
      </c>
      <c r="K3429" s="1">
        <f t="shared" ref="K3429:K3433" si="926">G3429+4</f>
        <v>44821</v>
      </c>
      <c r="L3429" s="2">
        <f t="shared" si="916"/>
        <v>17</v>
      </c>
      <c r="M3429" s="2">
        <f t="shared" si="917"/>
        <v>9</v>
      </c>
      <c r="N3429" s="2">
        <f t="shared" si="918"/>
        <v>2022</v>
      </c>
      <c r="O3429" s="2">
        <f t="shared" si="919"/>
        <v>4</v>
      </c>
      <c r="P3429" t="s">
        <v>118</v>
      </c>
      <c r="Q3429" t="s">
        <v>34</v>
      </c>
      <c r="R3429" t="s">
        <v>14338</v>
      </c>
      <c r="S3429" t="s">
        <v>36</v>
      </c>
      <c r="T3429" s="3" t="s">
        <v>159</v>
      </c>
      <c r="U3429" s="4">
        <v>65984.94</v>
      </c>
      <c r="V3429" t="s">
        <v>2368</v>
      </c>
      <c r="W3429" s="3" t="b">
        <v>1</v>
      </c>
      <c r="X3429" s="3" t="b">
        <v>0</v>
      </c>
      <c r="Y3429" t="s">
        <v>9111</v>
      </c>
      <c r="Z3429" t="s">
        <v>23012</v>
      </c>
      <c r="AA3429" t="s">
        <v>419</v>
      </c>
    </row>
    <row r="3430" spans="1:27" x14ac:dyDescent="0.3">
      <c r="A3430">
        <f t="shared" si="920"/>
        <v>3429</v>
      </c>
      <c r="B3430" t="s">
        <v>11051</v>
      </c>
      <c r="C3430" t="s">
        <v>14339</v>
      </c>
      <c r="D3430" t="str">
        <f t="shared" si="912"/>
        <v>Burgess Stangroom</v>
      </c>
      <c r="E3430" s="3" t="s">
        <v>43</v>
      </c>
      <c r="F3430">
        <v>81</v>
      </c>
      <c r="G3430" s="1">
        <v>44924</v>
      </c>
      <c r="H3430" s="2">
        <f t="shared" si="913"/>
        <v>29</v>
      </c>
      <c r="I3430" s="2">
        <f t="shared" si="914"/>
        <v>12</v>
      </c>
      <c r="J3430" s="2">
        <f t="shared" si="915"/>
        <v>2022</v>
      </c>
      <c r="K3430" s="1">
        <f t="shared" si="926"/>
        <v>44928</v>
      </c>
      <c r="L3430" s="2">
        <f t="shared" si="916"/>
        <v>2</v>
      </c>
      <c r="M3430" s="2">
        <f t="shared" si="917"/>
        <v>1</v>
      </c>
      <c r="N3430" s="2">
        <f t="shared" si="918"/>
        <v>2023</v>
      </c>
      <c r="O3430" s="2">
        <f t="shared" si="919"/>
        <v>4</v>
      </c>
      <c r="P3430" t="s">
        <v>22</v>
      </c>
      <c r="Q3430" t="s">
        <v>119</v>
      </c>
      <c r="R3430" t="s">
        <v>14340</v>
      </c>
      <c r="S3430" t="s">
        <v>36</v>
      </c>
      <c r="T3430" s="3" t="s">
        <v>57</v>
      </c>
      <c r="U3430" s="4">
        <v>23609.15</v>
      </c>
      <c r="V3430" t="s">
        <v>518</v>
      </c>
      <c r="W3430" s="3" t="b">
        <v>1</v>
      </c>
      <c r="X3430" s="3" t="b">
        <v>0</v>
      </c>
      <c r="Y3430" t="s">
        <v>14341</v>
      </c>
      <c r="Z3430" t="s">
        <v>23012</v>
      </c>
      <c r="AA3430" t="s">
        <v>14342</v>
      </c>
    </row>
    <row r="3431" spans="1:27" x14ac:dyDescent="0.3">
      <c r="A3431">
        <f t="shared" si="920"/>
        <v>3430</v>
      </c>
      <c r="B3431" t="s">
        <v>14343</v>
      </c>
      <c r="C3431" t="s">
        <v>14344</v>
      </c>
      <c r="D3431" t="str">
        <f t="shared" si="912"/>
        <v>Natasha Giovannilli</v>
      </c>
      <c r="E3431" s="3" t="s">
        <v>32</v>
      </c>
      <c r="F3431">
        <v>58</v>
      </c>
      <c r="G3431" s="1">
        <v>44893</v>
      </c>
      <c r="H3431" s="2">
        <f t="shared" si="913"/>
        <v>28</v>
      </c>
      <c r="I3431" s="2">
        <f t="shared" si="914"/>
        <v>11</v>
      </c>
      <c r="J3431" s="2">
        <f t="shared" si="915"/>
        <v>2022</v>
      </c>
      <c r="K3431" s="1">
        <f t="shared" si="926"/>
        <v>44897</v>
      </c>
      <c r="L3431" s="2">
        <f t="shared" si="916"/>
        <v>2</v>
      </c>
      <c r="M3431" s="2">
        <f t="shared" si="917"/>
        <v>12</v>
      </c>
      <c r="N3431" s="2">
        <f t="shared" si="918"/>
        <v>2022</v>
      </c>
      <c r="O3431" s="2">
        <f t="shared" si="919"/>
        <v>4</v>
      </c>
      <c r="P3431" t="s">
        <v>22</v>
      </c>
      <c r="Q3431" t="s">
        <v>197</v>
      </c>
      <c r="R3431" t="s">
        <v>14345</v>
      </c>
      <c r="S3431" t="s">
        <v>65</v>
      </c>
      <c r="T3431" s="3" t="s">
        <v>26</v>
      </c>
      <c r="U3431" s="4">
        <v>43482.6</v>
      </c>
      <c r="V3431" t="s">
        <v>1920</v>
      </c>
      <c r="W3431" s="3" t="s">
        <v>23011</v>
      </c>
      <c r="X3431" s="3" t="b">
        <v>0</v>
      </c>
      <c r="Y3431" t="s">
        <v>14346</v>
      </c>
      <c r="Z3431" t="s">
        <v>23012</v>
      </c>
      <c r="AA3431" t="s">
        <v>4010</v>
      </c>
    </row>
    <row r="3432" spans="1:27" x14ac:dyDescent="0.3">
      <c r="A3432">
        <f t="shared" si="920"/>
        <v>3431</v>
      </c>
      <c r="B3432" t="s">
        <v>14347</v>
      </c>
      <c r="D3432" t="str">
        <f t="shared" si="912"/>
        <v xml:space="preserve">Patti </v>
      </c>
      <c r="E3432" s="3" t="s">
        <v>21</v>
      </c>
      <c r="F3432">
        <v>21</v>
      </c>
      <c r="G3432" s="1">
        <v>44731</v>
      </c>
      <c r="H3432" s="2">
        <f t="shared" si="913"/>
        <v>19</v>
      </c>
      <c r="I3432" s="2">
        <f t="shared" si="914"/>
        <v>6</v>
      </c>
      <c r="J3432" s="2">
        <f t="shared" si="915"/>
        <v>2022</v>
      </c>
      <c r="K3432" s="1">
        <f t="shared" si="926"/>
        <v>44735</v>
      </c>
      <c r="L3432" s="2">
        <f t="shared" si="916"/>
        <v>23</v>
      </c>
      <c r="M3432" s="2">
        <f t="shared" si="917"/>
        <v>6</v>
      </c>
      <c r="N3432" s="2">
        <f t="shared" si="918"/>
        <v>2022</v>
      </c>
      <c r="O3432" s="2">
        <f t="shared" si="919"/>
        <v>4</v>
      </c>
      <c r="P3432" t="s">
        <v>63</v>
      </c>
      <c r="Q3432" t="s">
        <v>90</v>
      </c>
      <c r="R3432" t="s">
        <v>14348</v>
      </c>
      <c r="S3432" t="s">
        <v>25</v>
      </c>
      <c r="T3432" s="3" t="s">
        <v>26</v>
      </c>
      <c r="U3432" s="4">
        <v>55299.32</v>
      </c>
      <c r="V3432" t="s">
        <v>915</v>
      </c>
      <c r="W3432" s="3" t="b">
        <v>0</v>
      </c>
      <c r="X3432" s="3" t="b">
        <v>1</v>
      </c>
      <c r="Y3432" t="s">
        <v>14349</v>
      </c>
      <c r="Z3432" t="s">
        <v>23012</v>
      </c>
      <c r="AA3432" t="s">
        <v>14350</v>
      </c>
    </row>
    <row r="3433" spans="1:27" x14ac:dyDescent="0.3">
      <c r="A3433">
        <f t="shared" si="920"/>
        <v>3432</v>
      </c>
      <c r="B3433" t="s">
        <v>14351</v>
      </c>
      <c r="C3433" t="s">
        <v>14352</v>
      </c>
      <c r="D3433" t="str">
        <f t="shared" si="912"/>
        <v>Rona Dishmon</v>
      </c>
      <c r="E3433" s="3" t="s">
        <v>32</v>
      </c>
      <c r="F3433">
        <v>3</v>
      </c>
      <c r="G3433" s="1">
        <v>44860</v>
      </c>
      <c r="H3433" s="2">
        <f t="shared" si="913"/>
        <v>26</v>
      </c>
      <c r="I3433" s="2">
        <f t="shared" si="914"/>
        <v>10</v>
      </c>
      <c r="J3433" s="2">
        <f t="shared" si="915"/>
        <v>2022</v>
      </c>
      <c r="K3433" s="1">
        <f t="shared" si="926"/>
        <v>44864</v>
      </c>
      <c r="L3433" s="2">
        <f t="shared" si="916"/>
        <v>30</v>
      </c>
      <c r="M3433" s="2">
        <f t="shared" si="917"/>
        <v>10</v>
      </c>
      <c r="N3433" s="2">
        <f t="shared" si="918"/>
        <v>2022</v>
      </c>
      <c r="O3433" s="2">
        <f t="shared" si="919"/>
        <v>4</v>
      </c>
      <c r="P3433" t="s">
        <v>22</v>
      </c>
      <c r="Q3433" t="s">
        <v>74</v>
      </c>
      <c r="R3433" t="s">
        <v>14353</v>
      </c>
      <c r="S3433" t="s">
        <v>36</v>
      </c>
      <c r="T3433" s="3" t="s">
        <v>47</v>
      </c>
      <c r="U3433" s="4">
        <v>99405.6</v>
      </c>
      <c r="V3433" t="s">
        <v>790</v>
      </c>
      <c r="W3433" s="3" t="s">
        <v>23011</v>
      </c>
      <c r="X3433" s="3" t="b">
        <v>0</v>
      </c>
      <c r="Y3433" t="s">
        <v>14354</v>
      </c>
      <c r="Z3433" t="s">
        <v>23012</v>
      </c>
      <c r="AA3433" t="s">
        <v>14355</v>
      </c>
    </row>
    <row r="3434" spans="1:27" x14ac:dyDescent="0.3">
      <c r="A3434">
        <f t="shared" si="920"/>
        <v>3433</v>
      </c>
      <c r="B3434" t="s">
        <v>14356</v>
      </c>
      <c r="C3434" t="s">
        <v>14357</v>
      </c>
      <c r="D3434" t="str">
        <f t="shared" si="912"/>
        <v>Kippy Terren</v>
      </c>
      <c r="E3434" s="3" t="s">
        <v>43</v>
      </c>
      <c r="F3434">
        <v>50</v>
      </c>
      <c r="G3434" s="1">
        <v>44662</v>
      </c>
      <c r="H3434" s="2">
        <f t="shared" si="913"/>
        <v>11</v>
      </c>
      <c r="I3434" s="2">
        <f t="shared" si="914"/>
        <v>4</v>
      </c>
      <c r="J3434" s="2">
        <f t="shared" si="915"/>
        <v>2022</v>
      </c>
      <c r="K3434" s="1">
        <v>44760</v>
      </c>
      <c r="L3434" s="2">
        <f t="shared" si="916"/>
        <v>18</v>
      </c>
      <c r="M3434" s="2">
        <f t="shared" si="917"/>
        <v>7</v>
      </c>
      <c r="N3434" s="2">
        <f t="shared" si="918"/>
        <v>2022</v>
      </c>
      <c r="O3434" s="2">
        <f t="shared" si="919"/>
        <v>98</v>
      </c>
      <c r="P3434" t="s">
        <v>44</v>
      </c>
      <c r="Q3434" t="s">
        <v>54</v>
      </c>
      <c r="R3434" t="s">
        <v>14358</v>
      </c>
      <c r="S3434" t="s">
        <v>65</v>
      </c>
      <c r="T3434" s="3" t="s">
        <v>23012</v>
      </c>
      <c r="U3434" s="4">
        <v>34671.22</v>
      </c>
      <c r="V3434" t="s">
        <v>268</v>
      </c>
      <c r="W3434" s="3" t="b">
        <v>1</v>
      </c>
      <c r="X3434" s="3" t="s">
        <v>23011</v>
      </c>
      <c r="Y3434" t="s">
        <v>14359</v>
      </c>
      <c r="Z3434" t="s">
        <v>23012</v>
      </c>
      <c r="AA3434" t="s">
        <v>1140</v>
      </c>
    </row>
    <row r="3435" spans="1:27" x14ac:dyDescent="0.3">
      <c r="A3435">
        <f t="shared" si="920"/>
        <v>3434</v>
      </c>
      <c r="B3435" t="s">
        <v>14360</v>
      </c>
      <c r="C3435" t="s">
        <v>14361</v>
      </c>
      <c r="D3435" t="str">
        <f t="shared" si="912"/>
        <v>Penrod Janowicz</v>
      </c>
      <c r="E3435" s="3" t="s">
        <v>21</v>
      </c>
      <c r="F3435">
        <v>87</v>
      </c>
      <c r="G3435" s="1">
        <v>44630</v>
      </c>
      <c r="H3435" s="2">
        <f t="shared" si="913"/>
        <v>10</v>
      </c>
      <c r="I3435" s="2">
        <f t="shared" si="914"/>
        <v>3</v>
      </c>
      <c r="J3435" s="2">
        <f t="shared" si="915"/>
        <v>2022</v>
      </c>
      <c r="K3435" s="1">
        <f>G3435+4</f>
        <v>44634</v>
      </c>
      <c r="L3435" s="2">
        <f t="shared" si="916"/>
        <v>14</v>
      </c>
      <c r="M3435" s="2">
        <f t="shared" si="917"/>
        <v>3</v>
      </c>
      <c r="N3435" s="2">
        <f t="shared" si="918"/>
        <v>2022</v>
      </c>
      <c r="O3435" s="2">
        <f t="shared" si="919"/>
        <v>4</v>
      </c>
      <c r="P3435" t="s">
        <v>44</v>
      </c>
      <c r="Q3435" t="s">
        <v>74</v>
      </c>
      <c r="R3435" t="s">
        <v>14362</v>
      </c>
      <c r="S3435" t="s">
        <v>146</v>
      </c>
      <c r="T3435" s="3" t="s">
        <v>37</v>
      </c>
      <c r="U3435" s="4">
        <v>54856.1</v>
      </c>
      <c r="V3435" t="s">
        <v>1682</v>
      </c>
      <c r="W3435" s="3" t="s">
        <v>23011</v>
      </c>
      <c r="X3435" s="3" t="b">
        <v>0</v>
      </c>
      <c r="Y3435" t="s">
        <v>14363</v>
      </c>
      <c r="Z3435" t="s">
        <v>23012</v>
      </c>
      <c r="AA3435" t="s">
        <v>14364</v>
      </c>
    </row>
    <row r="3436" spans="1:27" x14ac:dyDescent="0.3">
      <c r="A3436">
        <f t="shared" si="920"/>
        <v>3435</v>
      </c>
      <c r="B3436" t="s">
        <v>12089</v>
      </c>
      <c r="C3436" t="s">
        <v>2552</v>
      </c>
      <c r="D3436" t="str">
        <f t="shared" si="912"/>
        <v>Wernher Long</v>
      </c>
      <c r="E3436" s="3" t="s">
        <v>43</v>
      </c>
      <c r="F3436">
        <v>18</v>
      </c>
      <c r="G3436" s="1">
        <v>44771</v>
      </c>
      <c r="H3436" s="2">
        <f t="shared" si="913"/>
        <v>29</v>
      </c>
      <c r="I3436" s="2">
        <f t="shared" si="914"/>
        <v>7</v>
      </c>
      <c r="J3436" s="2">
        <f t="shared" si="915"/>
        <v>2022</v>
      </c>
      <c r="K3436" s="1">
        <v>44811</v>
      </c>
      <c r="L3436" s="2">
        <f t="shared" si="916"/>
        <v>7</v>
      </c>
      <c r="M3436" s="2">
        <f t="shared" si="917"/>
        <v>9</v>
      </c>
      <c r="N3436" s="2">
        <f t="shared" si="918"/>
        <v>2022</v>
      </c>
      <c r="O3436" s="2">
        <f t="shared" si="919"/>
        <v>40</v>
      </c>
      <c r="P3436" t="s">
        <v>22</v>
      </c>
      <c r="Q3436" t="s">
        <v>119</v>
      </c>
      <c r="R3436" t="s">
        <v>14365</v>
      </c>
      <c r="S3436" t="s">
        <v>56</v>
      </c>
      <c r="T3436" s="3" t="s">
        <v>66</v>
      </c>
      <c r="U3436" s="4">
        <v>34267.01</v>
      </c>
      <c r="V3436" t="s">
        <v>2530</v>
      </c>
      <c r="W3436" s="3" t="b">
        <v>0</v>
      </c>
      <c r="X3436" s="3" t="b">
        <v>0</v>
      </c>
      <c r="Y3436" t="s">
        <v>14366</v>
      </c>
      <c r="Z3436" t="s">
        <v>23012</v>
      </c>
      <c r="AA3436" t="s">
        <v>11757</v>
      </c>
    </row>
    <row r="3437" spans="1:27" x14ac:dyDescent="0.3">
      <c r="A3437">
        <f t="shared" si="920"/>
        <v>3436</v>
      </c>
      <c r="B3437" t="s">
        <v>5487</v>
      </c>
      <c r="C3437" t="s">
        <v>14367</v>
      </c>
      <c r="D3437" t="str">
        <f t="shared" si="912"/>
        <v>Jandy Doldon</v>
      </c>
      <c r="E3437" s="3" t="s">
        <v>32</v>
      </c>
      <c r="F3437">
        <v>43</v>
      </c>
      <c r="G3437" s="1">
        <v>44678</v>
      </c>
      <c r="H3437" s="2">
        <f t="shared" si="913"/>
        <v>27</v>
      </c>
      <c r="I3437" s="2">
        <f t="shared" si="914"/>
        <v>4</v>
      </c>
      <c r="J3437" s="2">
        <f t="shared" si="915"/>
        <v>2022</v>
      </c>
      <c r="K3437" s="1">
        <v>44807</v>
      </c>
      <c r="L3437" s="2">
        <f t="shared" si="916"/>
        <v>3</v>
      </c>
      <c r="M3437" s="2">
        <f t="shared" si="917"/>
        <v>9</v>
      </c>
      <c r="N3437" s="2">
        <f t="shared" si="918"/>
        <v>2022</v>
      </c>
      <c r="O3437" s="2">
        <f t="shared" si="919"/>
        <v>129</v>
      </c>
      <c r="P3437" t="s">
        <v>63</v>
      </c>
      <c r="Q3437" t="s">
        <v>23</v>
      </c>
      <c r="R3437" t="s">
        <v>14368</v>
      </c>
      <c r="S3437" t="s">
        <v>36</v>
      </c>
      <c r="T3437" s="3" t="s">
        <v>159</v>
      </c>
      <c r="U3437" s="4">
        <v>79358.66</v>
      </c>
      <c r="V3437" t="s">
        <v>363</v>
      </c>
      <c r="W3437" s="3" t="b">
        <v>0</v>
      </c>
      <c r="X3437" s="3" t="b">
        <v>1</v>
      </c>
      <c r="Y3437" t="s">
        <v>14369</v>
      </c>
      <c r="Z3437" t="s">
        <v>23012</v>
      </c>
      <c r="AA3437" t="s">
        <v>2556</v>
      </c>
    </row>
    <row r="3438" spans="1:27" x14ac:dyDescent="0.3">
      <c r="A3438">
        <f t="shared" si="920"/>
        <v>3437</v>
      </c>
      <c r="B3438" t="s">
        <v>9916</v>
      </c>
      <c r="C3438" t="s">
        <v>14370</v>
      </c>
      <c r="D3438" t="str">
        <f t="shared" si="912"/>
        <v>Gearard Hekkert</v>
      </c>
      <c r="E3438" s="3" t="s">
        <v>43</v>
      </c>
      <c r="F3438">
        <v>71</v>
      </c>
      <c r="G3438" s="1">
        <v>44914</v>
      </c>
      <c r="H3438" s="2">
        <f t="shared" si="913"/>
        <v>19</v>
      </c>
      <c r="I3438" s="2">
        <f t="shared" si="914"/>
        <v>12</v>
      </c>
      <c r="J3438" s="2">
        <f t="shared" si="915"/>
        <v>2022</v>
      </c>
      <c r="K3438" s="1">
        <f t="shared" ref="K3438:K3439" si="927">G3438+4</f>
        <v>44918</v>
      </c>
      <c r="L3438" s="2">
        <f t="shared" si="916"/>
        <v>23</v>
      </c>
      <c r="M3438" s="2">
        <f t="shared" si="917"/>
        <v>12</v>
      </c>
      <c r="N3438" s="2">
        <f t="shared" si="918"/>
        <v>2022</v>
      </c>
      <c r="O3438" s="2">
        <f t="shared" si="919"/>
        <v>4</v>
      </c>
      <c r="P3438" t="s">
        <v>63</v>
      </c>
      <c r="Q3438" t="s">
        <v>74</v>
      </c>
      <c r="R3438" t="s">
        <v>14371</v>
      </c>
      <c r="S3438" t="s">
        <v>36</v>
      </c>
      <c r="T3438" s="3" t="s">
        <v>37</v>
      </c>
      <c r="U3438" s="4">
        <v>79944.960000000006</v>
      </c>
      <c r="V3438" t="s">
        <v>603</v>
      </c>
      <c r="W3438" s="3" t="b">
        <v>1</v>
      </c>
      <c r="X3438" s="3" t="b">
        <v>0</v>
      </c>
      <c r="Y3438" t="s">
        <v>14372</v>
      </c>
      <c r="Z3438" t="s">
        <v>23012</v>
      </c>
      <c r="AA3438" t="s">
        <v>1679</v>
      </c>
    </row>
    <row r="3439" spans="1:27" x14ac:dyDescent="0.3">
      <c r="A3439">
        <f t="shared" si="920"/>
        <v>3438</v>
      </c>
      <c r="B3439" t="s">
        <v>14373</v>
      </c>
      <c r="C3439" t="s">
        <v>14374</v>
      </c>
      <c r="D3439" t="str">
        <f t="shared" si="912"/>
        <v>Aurilia Gilbart</v>
      </c>
      <c r="E3439" s="3" t="s">
        <v>32</v>
      </c>
      <c r="F3439">
        <v>24</v>
      </c>
      <c r="G3439" s="1">
        <v>44746</v>
      </c>
      <c r="H3439" s="2">
        <f t="shared" si="913"/>
        <v>4</v>
      </c>
      <c r="I3439" s="2">
        <f t="shared" si="914"/>
        <v>7</v>
      </c>
      <c r="J3439" s="2">
        <f t="shared" si="915"/>
        <v>2022</v>
      </c>
      <c r="K3439" s="1">
        <f t="shared" si="927"/>
        <v>44750</v>
      </c>
      <c r="L3439" s="2">
        <f t="shared" si="916"/>
        <v>8</v>
      </c>
      <c r="M3439" s="2">
        <f t="shared" si="917"/>
        <v>7</v>
      </c>
      <c r="N3439" s="2">
        <f t="shared" si="918"/>
        <v>2022</v>
      </c>
      <c r="O3439" s="2">
        <f t="shared" si="919"/>
        <v>4</v>
      </c>
      <c r="P3439" t="s">
        <v>33</v>
      </c>
      <c r="Q3439" t="s">
        <v>45</v>
      </c>
      <c r="R3439" t="s">
        <v>14375</v>
      </c>
      <c r="S3439" t="s">
        <v>92</v>
      </c>
      <c r="T3439" s="3" t="s">
        <v>133</v>
      </c>
      <c r="U3439" s="4">
        <v>47857.83</v>
      </c>
      <c r="V3439" t="s">
        <v>7005</v>
      </c>
      <c r="W3439" s="3" t="s">
        <v>23011</v>
      </c>
      <c r="X3439" s="3" t="b">
        <v>0</v>
      </c>
      <c r="Y3439" t="s">
        <v>14376</v>
      </c>
      <c r="Z3439" t="s">
        <v>23012</v>
      </c>
      <c r="AA3439" t="s">
        <v>3680</v>
      </c>
    </row>
    <row r="3440" spans="1:27" x14ac:dyDescent="0.3">
      <c r="A3440">
        <f t="shared" si="920"/>
        <v>3439</v>
      </c>
      <c r="B3440" t="s">
        <v>14377</v>
      </c>
      <c r="C3440" t="s">
        <v>14378</v>
      </c>
      <c r="D3440" t="str">
        <f t="shared" si="912"/>
        <v>Erich Tieman</v>
      </c>
      <c r="E3440" s="3" t="s">
        <v>43</v>
      </c>
      <c r="F3440">
        <v>90</v>
      </c>
      <c r="G3440" s="1">
        <v>44663</v>
      </c>
      <c r="H3440" s="2">
        <f t="shared" si="913"/>
        <v>12</v>
      </c>
      <c r="I3440" s="2">
        <f t="shared" si="914"/>
        <v>4</v>
      </c>
      <c r="J3440" s="2">
        <f t="shared" si="915"/>
        <v>2022</v>
      </c>
      <c r="K3440" s="1">
        <v>44850</v>
      </c>
      <c r="L3440" s="2">
        <f t="shared" si="916"/>
        <v>16</v>
      </c>
      <c r="M3440" s="2">
        <f t="shared" si="917"/>
        <v>10</v>
      </c>
      <c r="N3440" s="2">
        <f t="shared" si="918"/>
        <v>2022</v>
      </c>
      <c r="O3440" s="2">
        <f t="shared" si="919"/>
        <v>187</v>
      </c>
      <c r="P3440" t="s">
        <v>33</v>
      </c>
      <c r="Q3440" t="s">
        <v>54</v>
      </c>
      <c r="R3440" t="s">
        <v>14379</v>
      </c>
      <c r="S3440" t="s">
        <v>100</v>
      </c>
      <c r="T3440" s="3" t="s">
        <v>47</v>
      </c>
      <c r="U3440" s="4">
        <v>81061.7</v>
      </c>
      <c r="V3440" t="s">
        <v>7005</v>
      </c>
      <c r="W3440" s="3" t="b">
        <v>1</v>
      </c>
      <c r="X3440" s="3" t="b">
        <v>1</v>
      </c>
      <c r="Y3440" t="s">
        <v>14380</v>
      </c>
      <c r="Z3440" t="s">
        <v>23012</v>
      </c>
      <c r="AA3440" t="s">
        <v>14192</v>
      </c>
    </row>
    <row r="3441" spans="1:27" x14ac:dyDescent="0.3">
      <c r="A3441">
        <f t="shared" si="920"/>
        <v>3440</v>
      </c>
      <c r="B3441" t="s">
        <v>14381</v>
      </c>
      <c r="C3441" t="s">
        <v>14382</v>
      </c>
      <c r="D3441" t="str">
        <f t="shared" si="912"/>
        <v>Bobette Beckenham</v>
      </c>
      <c r="E3441" s="3" t="s">
        <v>32</v>
      </c>
      <c r="F3441">
        <v>97</v>
      </c>
      <c r="G3441" s="1">
        <v>44807</v>
      </c>
      <c r="H3441" s="2">
        <f t="shared" si="913"/>
        <v>3</v>
      </c>
      <c r="I3441" s="2">
        <f t="shared" si="914"/>
        <v>9</v>
      </c>
      <c r="J3441" s="2">
        <f t="shared" si="915"/>
        <v>2022</v>
      </c>
      <c r="K3441" s="1">
        <v>44808</v>
      </c>
      <c r="L3441" s="2">
        <f t="shared" si="916"/>
        <v>4</v>
      </c>
      <c r="M3441" s="2">
        <f t="shared" si="917"/>
        <v>9</v>
      </c>
      <c r="N3441" s="2">
        <f t="shared" si="918"/>
        <v>2022</v>
      </c>
      <c r="O3441" s="2">
        <f t="shared" si="919"/>
        <v>1</v>
      </c>
      <c r="P3441" t="s">
        <v>63</v>
      </c>
      <c r="Q3441" t="s">
        <v>126</v>
      </c>
      <c r="R3441" t="s">
        <v>14383</v>
      </c>
      <c r="S3441" t="s">
        <v>146</v>
      </c>
      <c r="T3441" s="3" t="s">
        <v>23012</v>
      </c>
      <c r="U3441" s="4">
        <v>56270.36</v>
      </c>
      <c r="V3441" t="s">
        <v>843</v>
      </c>
      <c r="W3441" s="3" t="b">
        <v>1</v>
      </c>
      <c r="X3441" s="3" t="b">
        <v>1</v>
      </c>
      <c r="Y3441" t="s">
        <v>14384</v>
      </c>
      <c r="Z3441" t="s">
        <v>23012</v>
      </c>
      <c r="AA3441" t="s">
        <v>14385</v>
      </c>
    </row>
    <row r="3442" spans="1:27" x14ac:dyDescent="0.3">
      <c r="A3442">
        <f t="shared" si="920"/>
        <v>3441</v>
      </c>
      <c r="B3442" t="s">
        <v>14386</v>
      </c>
      <c r="C3442" t="s">
        <v>14387</v>
      </c>
      <c r="D3442" t="str">
        <f t="shared" si="912"/>
        <v>Cliff Grundwater</v>
      </c>
      <c r="E3442" s="3" t="s">
        <v>43</v>
      </c>
      <c r="F3442">
        <v>95</v>
      </c>
      <c r="G3442" s="1">
        <v>44821</v>
      </c>
      <c r="H3442" s="2">
        <f t="shared" si="913"/>
        <v>17</v>
      </c>
      <c r="I3442" s="2">
        <f t="shared" si="914"/>
        <v>9</v>
      </c>
      <c r="J3442" s="2">
        <f t="shared" si="915"/>
        <v>2022</v>
      </c>
      <c r="K3442" s="1">
        <f t="shared" ref="K3442:K3443" si="928">G3442+4</f>
        <v>44825</v>
      </c>
      <c r="L3442" s="2">
        <f t="shared" si="916"/>
        <v>21</v>
      </c>
      <c r="M3442" s="2">
        <f t="shared" si="917"/>
        <v>9</v>
      </c>
      <c r="N3442" s="2">
        <f t="shared" si="918"/>
        <v>2022</v>
      </c>
      <c r="O3442" s="2">
        <f t="shared" si="919"/>
        <v>4</v>
      </c>
      <c r="P3442" t="s">
        <v>44</v>
      </c>
      <c r="Q3442" t="s">
        <v>45</v>
      </c>
      <c r="R3442" t="s">
        <v>14388</v>
      </c>
      <c r="S3442" t="s">
        <v>25</v>
      </c>
      <c r="T3442" s="3" t="s">
        <v>47</v>
      </c>
      <c r="U3442" s="4">
        <v>21414.01</v>
      </c>
      <c r="V3442" t="s">
        <v>375</v>
      </c>
      <c r="W3442" s="3" t="s">
        <v>23011</v>
      </c>
      <c r="X3442" s="3" t="b">
        <v>0</v>
      </c>
      <c r="Y3442" t="s">
        <v>3008</v>
      </c>
      <c r="Z3442" t="s">
        <v>23012</v>
      </c>
      <c r="AA3442" t="s">
        <v>7010</v>
      </c>
    </row>
    <row r="3443" spans="1:27" x14ac:dyDescent="0.3">
      <c r="A3443">
        <f t="shared" si="920"/>
        <v>3442</v>
      </c>
      <c r="B3443" t="s">
        <v>14389</v>
      </c>
      <c r="C3443" t="s">
        <v>13331</v>
      </c>
      <c r="D3443" t="str">
        <f t="shared" si="912"/>
        <v>Konstantin Juliano</v>
      </c>
      <c r="E3443" s="3" t="s">
        <v>43</v>
      </c>
      <c r="F3443">
        <v>72</v>
      </c>
      <c r="G3443" s="1">
        <v>44713</v>
      </c>
      <c r="H3443" s="2">
        <f t="shared" si="913"/>
        <v>1</v>
      </c>
      <c r="I3443" s="2">
        <f t="shared" si="914"/>
        <v>6</v>
      </c>
      <c r="J3443" s="2">
        <f t="shared" si="915"/>
        <v>2022</v>
      </c>
      <c r="K3443" s="1">
        <f t="shared" si="928"/>
        <v>44717</v>
      </c>
      <c r="L3443" s="2">
        <f t="shared" si="916"/>
        <v>5</v>
      </c>
      <c r="M3443" s="2">
        <f t="shared" si="917"/>
        <v>6</v>
      </c>
      <c r="N3443" s="2">
        <f t="shared" si="918"/>
        <v>2022</v>
      </c>
      <c r="O3443" s="2">
        <f t="shared" si="919"/>
        <v>4</v>
      </c>
      <c r="P3443" t="s">
        <v>63</v>
      </c>
      <c r="Q3443" t="s">
        <v>197</v>
      </c>
      <c r="R3443" t="s">
        <v>14390</v>
      </c>
      <c r="S3443" t="s">
        <v>177</v>
      </c>
      <c r="T3443" s="3" t="s">
        <v>57</v>
      </c>
      <c r="U3443" s="4">
        <v>11707.6</v>
      </c>
      <c r="V3443" t="s">
        <v>6269</v>
      </c>
      <c r="W3443" s="3" t="b">
        <v>0</v>
      </c>
      <c r="X3443" s="3" t="b">
        <v>0</v>
      </c>
      <c r="Y3443" t="s">
        <v>14391</v>
      </c>
      <c r="Z3443" t="s">
        <v>23012</v>
      </c>
      <c r="AA3443" t="s">
        <v>14392</v>
      </c>
    </row>
    <row r="3444" spans="1:27" x14ac:dyDescent="0.3">
      <c r="A3444">
        <f t="shared" si="920"/>
        <v>3443</v>
      </c>
      <c r="B3444" t="s">
        <v>10114</v>
      </c>
      <c r="C3444" t="s">
        <v>14393</v>
      </c>
      <c r="D3444" t="str">
        <f t="shared" si="912"/>
        <v>Conny Amys</v>
      </c>
      <c r="E3444" s="3" t="s">
        <v>43</v>
      </c>
      <c r="F3444">
        <v>79</v>
      </c>
      <c r="G3444" s="1">
        <v>44637</v>
      </c>
      <c r="H3444" s="2">
        <f t="shared" si="913"/>
        <v>17</v>
      </c>
      <c r="I3444" s="2">
        <f t="shared" si="914"/>
        <v>3</v>
      </c>
      <c r="J3444" s="2">
        <f t="shared" si="915"/>
        <v>2022</v>
      </c>
      <c r="K3444" s="1">
        <v>44786</v>
      </c>
      <c r="L3444" s="2">
        <f t="shared" si="916"/>
        <v>13</v>
      </c>
      <c r="M3444" s="2">
        <f t="shared" si="917"/>
        <v>8</v>
      </c>
      <c r="N3444" s="2">
        <f t="shared" si="918"/>
        <v>2022</v>
      </c>
      <c r="O3444" s="2">
        <f t="shared" si="919"/>
        <v>149</v>
      </c>
      <c r="P3444" t="s">
        <v>118</v>
      </c>
      <c r="Q3444" t="s">
        <v>90</v>
      </c>
      <c r="R3444" t="s">
        <v>14394</v>
      </c>
      <c r="S3444" t="s">
        <v>36</v>
      </c>
      <c r="T3444" s="3" t="s">
        <v>57</v>
      </c>
      <c r="U3444" s="4">
        <v>51997.75</v>
      </c>
      <c r="V3444" t="s">
        <v>2160</v>
      </c>
      <c r="W3444" s="3" t="s">
        <v>23011</v>
      </c>
      <c r="X3444" s="3" t="b">
        <v>0</v>
      </c>
      <c r="Y3444" t="s">
        <v>6023</v>
      </c>
      <c r="Z3444" t="s">
        <v>23012</v>
      </c>
      <c r="AA3444" t="s">
        <v>14321</v>
      </c>
    </row>
    <row r="3445" spans="1:27" x14ac:dyDescent="0.3">
      <c r="A3445">
        <f t="shared" si="920"/>
        <v>3444</v>
      </c>
      <c r="B3445" t="s">
        <v>14395</v>
      </c>
      <c r="C3445" t="s">
        <v>14396</v>
      </c>
      <c r="D3445" t="str">
        <f t="shared" si="912"/>
        <v>Berget Eschalotte</v>
      </c>
      <c r="E3445" s="3" t="s">
        <v>32</v>
      </c>
      <c r="F3445">
        <v>50</v>
      </c>
      <c r="G3445" s="1">
        <v>44590</v>
      </c>
      <c r="H3445" s="2">
        <f t="shared" si="913"/>
        <v>29</v>
      </c>
      <c r="I3445" s="2">
        <f t="shared" si="914"/>
        <v>1</v>
      </c>
      <c r="J3445" s="2">
        <f t="shared" si="915"/>
        <v>2022</v>
      </c>
      <c r="K3445" s="1">
        <v>44600</v>
      </c>
      <c r="L3445" s="2">
        <f t="shared" si="916"/>
        <v>8</v>
      </c>
      <c r="M3445" s="2">
        <f t="shared" si="917"/>
        <v>2</v>
      </c>
      <c r="N3445" s="2">
        <f t="shared" si="918"/>
        <v>2022</v>
      </c>
      <c r="O3445" s="2">
        <f t="shared" si="919"/>
        <v>10</v>
      </c>
      <c r="P3445" t="s">
        <v>22</v>
      </c>
      <c r="Q3445" t="s">
        <v>23</v>
      </c>
      <c r="R3445" t="s">
        <v>14397</v>
      </c>
      <c r="S3445" t="s">
        <v>76</v>
      </c>
      <c r="T3445" s="3" t="s">
        <v>23012</v>
      </c>
      <c r="U3445" s="4">
        <v>32547.14</v>
      </c>
      <c r="V3445" t="s">
        <v>1610</v>
      </c>
      <c r="W3445" s="3" t="b">
        <v>1</v>
      </c>
      <c r="X3445" s="3" t="b">
        <v>0</v>
      </c>
      <c r="Y3445" t="s">
        <v>14398</v>
      </c>
      <c r="Z3445" t="s">
        <v>23012</v>
      </c>
      <c r="AA3445" t="s">
        <v>4367</v>
      </c>
    </row>
    <row r="3446" spans="1:27" x14ac:dyDescent="0.3">
      <c r="A3446">
        <f t="shared" si="920"/>
        <v>3445</v>
      </c>
      <c r="B3446" t="s">
        <v>10640</v>
      </c>
      <c r="C3446" t="s">
        <v>2010</v>
      </c>
      <c r="D3446" t="str">
        <f t="shared" si="912"/>
        <v>Creighton Leed</v>
      </c>
      <c r="E3446" s="3" t="s">
        <v>43</v>
      </c>
      <c r="F3446">
        <v>55</v>
      </c>
      <c r="G3446" s="1">
        <v>44567</v>
      </c>
      <c r="H3446" s="2">
        <f t="shared" si="913"/>
        <v>6</v>
      </c>
      <c r="I3446" s="2">
        <f t="shared" si="914"/>
        <v>1</v>
      </c>
      <c r="J3446" s="2">
        <f t="shared" si="915"/>
        <v>2022</v>
      </c>
      <c r="K3446" s="1">
        <v>44603</v>
      </c>
      <c r="L3446" s="2">
        <f t="shared" si="916"/>
        <v>11</v>
      </c>
      <c r="M3446" s="2">
        <f t="shared" si="917"/>
        <v>2</v>
      </c>
      <c r="N3446" s="2">
        <f t="shared" si="918"/>
        <v>2022</v>
      </c>
      <c r="O3446" s="2">
        <f t="shared" si="919"/>
        <v>36</v>
      </c>
      <c r="P3446" t="s">
        <v>33</v>
      </c>
      <c r="Q3446" t="s">
        <v>23</v>
      </c>
      <c r="R3446" t="s">
        <v>14399</v>
      </c>
      <c r="S3446" t="s">
        <v>100</v>
      </c>
      <c r="T3446" s="3" t="s">
        <v>66</v>
      </c>
      <c r="U3446" s="4">
        <v>80307.960000000006</v>
      </c>
      <c r="V3446" t="s">
        <v>3007</v>
      </c>
      <c r="W3446" s="3" t="b">
        <v>1</v>
      </c>
      <c r="X3446" s="3" t="b">
        <v>1</v>
      </c>
      <c r="Y3446" t="s">
        <v>14400</v>
      </c>
      <c r="Z3446" t="s">
        <v>23012</v>
      </c>
      <c r="AA3446" t="s">
        <v>3660</v>
      </c>
    </row>
    <row r="3447" spans="1:27" x14ac:dyDescent="0.3">
      <c r="A3447">
        <f t="shared" si="920"/>
        <v>3446</v>
      </c>
      <c r="B3447" t="s">
        <v>14401</v>
      </c>
      <c r="C3447" t="s">
        <v>14402</v>
      </c>
      <c r="D3447" t="str">
        <f t="shared" si="912"/>
        <v>Silvan Rawdall</v>
      </c>
      <c r="E3447" s="3" t="s">
        <v>43</v>
      </c>
      <c r="F3447">
        <v>4</v>
      </c>
      <c r="G3447" s="1">
        <v>44756</v>
      </c>
      <c r="H3447" s="2">
        <f t="shared" si="913"/>
        <v>14</v>
      </c>
      <c r="I3447" s="2">
        <f t="shared" si="914"/>
        <v>7</v>
      </c>
      <c r="J3447" s="2">
        <f t="shared" si="915"/>
        <v>2022</v>
      </c>
      <c r="K3447" s="1">
        <f>G3447+4</f>
        <v>44760</v>
      </c>
      <c r="L3447" s="2">
        <f t="shared" si="916"/>
        <v>18</v>
      </c>
      <c r="M3447" s="2">
        <f t="shared" si="917"/>
        <v>7</v>
      </c>
      <c r="N3447" s="2">
        <f t="shared" si="918"/>
        <v>2022</v>
      </c>
      <c r="O3447" s="2">
        <f t="shared" si="919"/>
        <v>4</v>
      </c>
      <c r="P3447" t="s">
        <v>44</v>
      </c>
      <c r="Q3447" t="s">
        <v>126</v>
      </c>
      <c r="R3447" t="s">
        <v>14403</v>
      </c>
      <c r="S3447" t="s">
        <v>146</v>
      </c>
      <c r="T3447" s="3" t="s">
        <v>133</v>
      </c>
      <c r="U3447" s="4">
        <v>64279.33</v>
      </c>
      <c r="V3447" t="s">
        <v>3272</v>
      </c>
      <c r="W3447" s="3" t="b">
        <v>0</v>
      </c>
      <c r="X3447" s="3" t="b">
        <v>1</v>
      </c>
      <c r="Y3447" t="s">
        <v>14404</v>
      </c>
      <c r="Z3447" t="s">
        <v>23012</v>
      </c>
      <c r="AA3447" t="s">
        <v>1117</v>
      </c>
    </row>
    <row r="3448" spans="1:27" x14ac:dyDescent="0.3">
      <c r="A3448">
        <f t="shared" si="920"/>
        <v>3447</v>
      </c>
      <c r="B3448" t="s">
        <v>14405</v>
      </c>
      <c r="D3448" t="str">
        <f t="shared" si="912"/>
        <v xml:space="preserve">Tobe </v>
      </c>
      <c r="E3448" s="3" t="s">
        <v>43</v>
      </c>
      <c r="F3448">
        <v>56</v>
      </c>
      <c r="G3448" s="1">
        <v>44766</v>
      </c>
      <c r="H3448" s="2">
        <f t="shared" si="913"/>
        <v>24</v>
      </c>
      <c r="I3448" s="2">
        <f t="shared" si="914"/>
        <v>7</v>
      </c>
      <c r="J3448" s="2">
        <f t="shared" si="915"/>
        <v>2022</v>
      </c>
      <c r="K3448" s="1">
        <v>44872</v>
      </c>
      <c r="L3448" s="2">
        <f t="shared" si="916"/>
        <v>7</v>
      </c>
      <c r="M3448" s="2">
        <f t="shared" si="917"/>
        <v>11</v>
      </c>
      <c r="N3448" s="2">
        <f t="shared" si="918"/>
        <v>2022</v>
      </c>
      <c r="O3448" s="2">
        <f t="shared" si="919"/>
        <v>106</v>
      </c>
      <c r="P3448" t="s">
        <v>118</v>
      </c>
      <c r="Q3448" t="s">
        <v>90</v>
      </c>
      <c r="R3448" t="s">
        <v>14406</v>
      </c>
      <c r="S3448" t="s">
        <v>92</v>
      </c>
      <c r="T3448" s="3" t="s">
        <v>37</v>
      </c>
      <c r="U3448" s="4">
        <v>24637.5</v>
      </c>
      <c r="V3448" t="s">
        <v>686</v>
      </c>
      <c r="W3448" s="3" t="b">
        <v>1</v>
      </c>
      <c r="X3448" s="3" t="b">
        <v>0</v>
      </c>
      <c r="Y3448" t="s">
        <v>14407</v>
      </c>
      <c r="Z3448" t="s">
        <v>23012</v>
      </c>
      <c r="AA3448" t="s">
        <v>1555</v>
      </c>
    </row>
    <row r="3449" spans="1:27" x14ac:dyDescent="0.3">
      <c r="A3449">
        <f t="shared" si="920"/>
        <v>3448</v>
      </c>
      <c r="B3449" t="s">
        <v>946</v>
      </c>
      <c r="C3449" t="s">
        <v>14408</v>
      </c>
      <c r="D3449" t="str">
        <f t="shared" si="912"/>
        <v>Waneta Mullinder</v>
      </c>
      <c r="E3449" s="3" t="s">
        <v>32</v>
      </c>
      <c r="F3449">
        <v>55</v>
      </c>
      <c r="G3449" s="1">
        <v>44891</v>
      </c>
      <c r="H3449" s="2">
        <f t="shared" si="913"/>
        <v>26</v>
      </c>
      <c r="I3449" s="2">
        <f t="shared" si="914"/>
        <v>11</v>
      </c>
      <c r="J3449" s="2">
        <f t="shared" si="915"/>
        <v>2022</v>
      </c>
      <c r="K3449" s="1">
        <f t="shared" ref="K3449:K3452" si="929">G3449+4</f>
        <v>44895</v>
      </c>
      <c r="L3449" s="2">
        <f t="shared" si="916"/>
        <v>30</v>
      </c>
      <c r="M3449" s="2">
        <f t="shared" si="917"/>
        <v>11</v>
      </c>
      <c r="N3449" s="2">
        <f t="shared" si="918"/>
        <v>2022</v>
      </c>
      <c r="O3449" s="2">
        <f t="shared" si="919"/>
        <v>4</v>
      </c>
      <c r="P3449" t="s">
        <v>22</v>
      </c>
      <c r="Q3449" t="s">
        <v>45</v>
      </c>
      <c r="R3449" t="s">
        <v>14409</v>
      </c>
      <c r="S3449" t="s">
        <v>36</v>
      </c>
      <c r="T3449" s="3" t="s">
        <v>26</v>
      </c>
      <c r="U3449" s="4">
        <v>17707.419999999998</v>
      </c>
      <c r="V3449" t="s">
        <v>3192</v>
      </c>
      <c r="W3449" s="3" t="b">
        <v>0</v>
      </c>
      <c r="X3449" s="3" t="b">
        <v>1</v>
      </c>
      <c r="Y3449" t="s">
        <v>14410</v>
      </c>
      <c r="Z3449" t="s">
        <v>23012</v>
      </c>
      <c r="AA3449" t="s">
        <v>688</v>
      </c>
    </row>
    <row r="3450" spans="1:27" x14ac:dyDescent="0.3">
      <c r="A3450">
        <f t="shared" si="920"/>
        <v>3449</v>
      </c>
      <c r="B3450" t="s">
        <v>14411</v>
      </c>
      <c r="C3450" t="s">
        <v>14412</v>
      </c>
      <c r="D3450" t="str">
        <f t="shared" si="912"/>
        <v>Olag Southan</v>
      </c>
      <c r="E3450" s="3" t="s">
        <v>43</v>
      </c>
      <c r="F3450">
        <v>9</v>
      </c>
      <c r="G3450" s="1">
        <v>44783</v>
      </c>
      <c r="H3450" s="2">
        <f t="shared" si="913"/>
        <v>10</v>
      </c>
      <c r="I3450" s="2">
        <f t="shared" si="914"/>
        <v>8</v>
      </c>
      <c r="J3450" s="2">
        <f t="shared" si="915"/>
        <v>2022</v>
      </c>
      <c r="K3450" s="1">
        <f t="shared" si="929"/>
        <v>44787</v>
      </c>
      <c r="L3450" s="2">
        <f t="shared" si="916"/>
        <v>14</v>
      </c>
      <c r="M3450" s="2">
        <f t="shared" si="917"/>
        <v>8</v>
      </c>
      <c r="N3450" s="2">
        <f t="shared" si="918"/>
        <v>2022</v>
      </c>
      <c r="O3450" s="2">
        <f t="shared" si="919"/>
        <v>4</v>
      </c>
      <c r="P3450" t="s">
        <v>44</v>
      </c>
      <c r="Q3450" t="s">
        <v>74</v>
      </c>
      <c r="R3450" t="s">
        <v>14413</v>
      </c>
      <c r="S3450" t="s">
        <v>65</v>
      </c>
      <c r="T3450" s="3" t="s">
        <v>57</v>
      </c>
      <c r="U3450" s="4">
        <v>96545.37</v>
      </c>
      <c r="V3450" t="s">
        <v>614</v>
      </c>
      <c r="W3450" s="3" t="b">
        <v>1</v>
      </c>
      <c r="X3450" s="3" t="b">
        <v>0</v>
      </c>
      <c r="Y3450" t="s">
        <v>14414</v>
      </c>
      <c r="Z3450" t="s">
        <v>23012</v>
      </c>
      <c r="AA3450" t="s">
        <v>14415</v>
      </c>
    </row>
    <row r="3451" spans="1:27" x14ac:dyDescent="0.3">
      <c r="A3451">
        <f t="shared" si="920"/>
        <v>3450</v>
      </c>
      <c r="B3451" t="s">
        <v>12492</v>
      </c>
      <c r="C3451" t="s">
        <v>14416</v>
      </c>
      <c r="D3451" t="str">
        <f t="shared" si="912"/>
        <v>Winny Espinho</v>
      </c>
      <c r="E3451" s="3" t="s">
        <v>32</v>
      </c>
      <c r="F3451">
        <v>91</v>
      </c>
      <c r="G3451" s="1">
        <v>44590</v>
      </c>
      <c r="H3451" s="2">
        <f t="shared" si="913"/>
        <v>29</v>
      </c>
      <c r="I3451" s="2">
        <f t="shared" si="914"/>
        <v>1</v>
      </c>
      <c r="J3451" s="2">
        <f t="shared" si="915"/>
        <v>2022</v>
      </c>
      <c r="K3451" s="1">
        <f t="shared" si="929"/>
        <v>44594</v>
      </c>
      <c r="L3451" s="2">
        <f t="shared" si="916"/>
        <v>2</v>
      </c>
      <c r="M3451" s="2">
        <f t="shared" si="917"/>
        <v>2</v>
      </c>
      <c r="N3451" s="2">
        <f t="shared" si="918"/>
        <v>2022</v>
      </c>
      <c r="O3451" s="2">
        <f t="shared" si="919"/>
        <v>4</v>
      </c>
      <c r="P3451" t="s">
        <v>73</v>
      </c>
      <c r="Q3451" t="s">
        <v>119</v>
      </c>
      <c r="R3451" t="s">
        <v>14417</v>
      </c>
      <c r="S3451" t="s">
        <v>100</v>
      </c>
      <c r="T3451" s="3" t="s">
        <v>83</v>
      </c>
      <c r="U3451" s="4">
        <v>14834.43</v>
      </c>
      <c r="V3451" t="s">
        <v>2352</v>
      </c>
      <c r="W3451" s="3" t="b">
        <v>1</v>
      </c>
      <c r="X3451" s="3" t="b">
        <v>0</v>
      </c>
      <c r="Y3451" t="s">
        <v>14418</v>
      </c>
      <c r="Z3451" t="s">
        <v>23012</v>
      </c>
      <c r="AA3451" t="s">
        <v>384</v>
      </c>
    </row>
    <row r="3452" spans="1:27" x14ac:dyDescent="0.3">
      <c r="A3452">
        <f t="shared" si="920"/>
        <v>3451</v>
      </c>
      <c r="B3452" t="s">
        <v>14419</v>
      </c>
      <c r="C3452" t="s">
        <v>14420</v>
      </c>
      <c r="D3452" t="str">
        <f t="shared" si="912"/>
        <v>Annadiana Howsam</v>
      </c>
      <c r="E3452" s="3" t="s">
        <v>32</v>
      </c>
      <c r="F3452">
        <v>55</v>
      </c>
      <c r="G3452" s="1">
        <v>44924</v>
      </c>
      <c r="H3452" s="2">
        <f t="shared" si="913"/>
        <v>29</v>
      </c>
      <c r="I3452" s="2">
        <f t="shared" si="914"/>
        <v>12</v>
      </c>
      <c r="J3452" s="2">
        <f t="shared" si="915"/>
        <v>2022</v>
      </c>
      <c r="K3452" s="1">
        <f t="shared" si="929"/>
        <v>44928</v>
      </c>
      <c r="L3452" s="2">
        <f t="shared" si="916"/>
        <v>2</v>
      </c>
      <c r="M3452" s="2">
        <f t="shared" si="917"/>
        <v>1</v>
      </c>
      <c r="N3452" s="2">
        <f t="shared" si="918"/>
        <v>2023</v>
      </c>
      <c r="O3452" s="2">
        <f t="shared" si="919"/>
        <v>4</v>
      </c>
      <c r="P3452" t="s">
        <v>118</v>
      </c>
      <c r="Q3452" t="s">
        <v>34</v>
      </c>
      <c r="R3452" t="s">
        <v>14421</v>
      </c>
      <c r="S3452" t="s">
        <v>25</v>
      </c>
      <c r="T3452" s="3" t="s">
        <v>26</v>
      </c>
      <c r="U3452" s="4">
        <v>60609.79</v>
      </c>
      <c r="V3452" t="s">
        <v>4474</v>
      </c>
      <c r="W3452" s="3" t="b">
        <v>0</v>
      </c>
      <c r="X3452" s="3" t="b">
        <v>1</v>
      </c>
      <c r="Y3452" t="s">
        <v>14422</v>
      </c>
      <c r="Z3452" t="s">
        <v>23012</v>
      </c>
      <c r="AA3452" t="s">
        <v>7398</v>
      </c>
    </row>
    <row r="3453" spans="1:27" x14ac:dyDescent="0.3">
      <c r="A3453">
        <f t="shared" si="920"/>
        <v>3452</v>
      </c>
      <c r="B3453" t="s">
        <v>14423</v>
      </c>
      <c r="C3453" t="s">
        <v>14424</v>
      </c>
      <c r="D3453" t="str">
        <f t="shared" si="912"/>
        <v>Farlee Bubeer</v>
      </c>
      <c r="E3453" s="3" t="s">
        <v>43</v>
      </c>
      <c r="F3453">
        <v>17</v>
      </c>
      <c r="G3453" s="1">
        <v>44573</v>
      </c>
      <c r="H3453" s="2">
        <f t="shared" si="913"/>
        <v>12</v>
      </c>
      <c r="I3453" s="2">
        <f t="shared" si="914"/>
        <v>1</v>
      </c>
      <c r="J3453" s="2">
        <f t="shared" si="915"/>
        <v>2022</v>
      </c>
      <c r="K3453" s="1">
        <v>44685</v>
      </c>
      <c r="L3453" s="2">
        <f t="shared" si="916"/>
        <v>4</v>
      </c>
      <c r="M3453" s="2">
        <f t="shared" si="917"/>
        <v>5</v>
      </c>
      <c r="N3453" s="2">
        <f t="shared" si="918"/>
        <v>2022</v>
      </c>
      <c r="O3453" s="2">
        <f t="shared" si="919"/>
        <v>112</v>
      </c>
      <c r="P3453" t="s">
        <v>44</v>
      </c>
      <c r="Q3453" t="s">
        <v>119</v>
      </c>
      <c r="R3453" t="s">
        <v>14425</v>
      </c>
      <c r="S3453" t="s">
        <v>92</v>
      </c>
      <c r="T3453" s="3" t="s">
        <v>133</v>
      </c>
      <c r="U3453" s="4">
        <v>54867.87</v>
      </c>
      <c r="V3453" t="s">
        <v>3537</v>
      </c>
      <c r="W3453" s="3" t="b">
        <v>0</v>
      </c>
      <c r="X3453" s="3" t="b">
        <v>0</v>
      </c>
      <c r="Y3453" t="s">
        <v>14426</v>
      </c>
      <c r="Z3453" t="s">
        <v>23012</v>
      </c>
      <c r="AA3453" t="s">
        <v>6156</v>
      </c>
    </row>
    <row r="3454" spans="1:27" x14ac:dyDescent="0.3">
      <c r="A3454">
        <f t="shared" si="920"/>
        <v>3453</v>
      </c>
      <c r="B3454" t="s">
        <v>14427</v>
      </c>
      <c r="C3454" t="s">
        <v>10354</v>
      </c>
      <c r="D3454" t="str">
        <f t="shared" si="912"/>
        <v>Raine Sandwith</v>
      </c>
      <c r="E3454" s="3" t="s">
        <v>222</v>
      </c>
      <c r="F3454">
        <v>97</v>
      </c>
      <c r="G3454" s="1">
        <v>44583</v>
      </c>
      <c r="H3454" s="2">
        <f t="shared" si="913"/>
        <v>22</v>
      </c>
      <c r="I3454" s="2">
        <f t="shared" si="914"/>
        <v>1</v>
      </c>
      <c r="J3454" s="2">
        <f t="shared" si="915"/>
        <v>2022</v>
      </c>
      <c r="K3454" s="1">
        <v>44777</v>
      </c>
      <c r="L3454" s="2">
        <f t="shared" si="916"/>
        <v>4</v>
      </c>
      <c r="M3454" s="2">
        <f t="shared" si="917"/>
        <v>8</v>
      </c>
      <c r="N3454" s="2">
        <f t="shared" si="918"/>
        <v>2022</v>
      </c>
      <c r="O3454" s="2">
        <f t="shared" si="919"/>
        <v>194</v>
      </c>
      <c r="P3454" t="s">
        <v>22</v>
      </c>
      <c r="Q3454" t="s">
        <v>90</v>
      </c>
      <c r="R3454" t="s">
        <v>14428</v>
      </c>
      <c r="S3454" t="s">
        <v>25</v>
      </c>
      <c r="T3454" s="3" t="s">
        <v>159</v>
      </c>
      <c r="U3454" s="4">
        <v>58269.84</v>
      </c>
      <c r="V3454" t="s">
        <v>309</v>
      </c>
      <c r="W3454" s="3" t="b">
        <v>1</v>
      </c>
      <c r="X3454" s="3" t="b">
        <v>0</v>
      </c>
      <c r="Y3454" t="s">
        <v>14429</v>
      </c>
      <c r="Z3454" t="s">
        <v>23012</v>
      </c>
      <c r="AA3454" t="s">
        <v>4173</v>
      </c>
    </row>
    <row r="3455" spans="1:27" x14ac:dyDescent="0.3">
      <c r="A3455">
        <f t="shared" si="920"/>
        <v>3454</v>
      </c>
      <c r="B3455" t="s">
        <v>5316</v>
      </c>
      <c r="C3455" t="s">
        <v>14430</v>
      </c>
      <c r="D3455" t="str">
        <f t="shared" si="912"/>
        <v>Euell Benedtti</v>
      </c>
      <c r="E3455" s="3" t="s">
        <v>235</v>
      </c>
      <c r="F3455">
        <v>50</v>
      </c>
      <c r="G3455" s="1">
        <v>44769</v>
      </c>
      <c r="H3455" s="2">
        <f t="shared" si="913"/>
        <v>27</v>
      </c>
      <c r="I3455" s="2">
        <f t="shared" si="914"/>
        <v>7</v>
      </c>
      <c r="J3455" s="2">
        <f t="shared" si="915"/>
        <v>2022</v>
      </c>
      <c r="K3455" s="1">
        <f>G3455+4</f>
        <v>44773</v>
      </c>
      <c r="L3455" s="2">
        <f t="shared" si="916"/>
        <v>31</v>
      </c>
      <c r="M3455" s="2">
        <f t="shared" si="917"/>
        <v>7</v>
      </c>
      <c r="N3455" s="2">
        <f t="shared" si="918"/>
        <v>2022</v>
      </c>
      <c r="O3455" s="2">
        <f t="shared" si="919"/>
        <v>4</v>
      </c>
      <c r="P3455" t="s">
        <v>63</v>
      </c>
      <c r="Q3455" t="s">
        <v>119</v>
      </c>
      <c r="R3455" t="s">
        <v>14431</v>
      </c>
      <c r="S3455" t="s">
        <v>100</v>
      </c>
      <c r="T3455" s="3" t="s">
        <v>66</v>
      </c>
      <c r="U3455" s="4">
        <v>9775.09</v>
      </c>
      <c r="V3455" t="s">
        <v>67</v>
      </c>
      <c r="W3455" s="3" t="s">
        <v>23011</v>
      </c>
      <c r="X3455" s="3" t="b">
        <v>1</v>
      </c>
      <c r="Y3455" t="s">
        <v>11957</v>
      </c>
      <c r="Z3455" t="s">
        <v>377</v>
      </c>
      <c r="AA3455" t="s">
        <v>14432</v>
      </c>
    </row>
    <row r="3456" spans="1:27" x14ac:dyDescent="0.3">
      <c r="A3456">
        <f t="shared" si="920"/>
        <v>3455</v>
      </c>
      <c r="B3456" t="s">
        <v>6037</v>
      </c>
      <c r="C3456" t="s">
        <v>14433</v>
      </c>
      <c r="D3456" t="str">
        <f t="shared" si="912"/>
        <v>Arleta Blazynski</v>
      </c>
      <c r="E3456" s="3" t="s">
        <v>32</v>
      </c>
      <c r="F3456">
        <v>2</v>
      </c>
      <c r="G3456" s="1">
        <v>44763</v>
      </c>
      <c r="H3456" s="2">
        <f t="shared" si="913"/>
        <v>21</v>
      </c>
      <c r="I3456" s="2">
        <f t="shared" si="914"/>
        <v>7</v>
      </c>
      <c r="J3456" s="2">
        <f t="shared" si="915"/>
        <v>2022</v>
      </c>
      <c r="K3456" s="1">
        <v>44856</v>
      </c>
      <c r="L3456" s="2">
        <f t="shared" si="916"/>
        <v>22</v>
      </c>
      <c r="M3456" s="2">
        <f t="shared" si="917"/>
        <v>10</v>
      </c>
      <c r="N3456" s="2">
        <f t="shared" si="918"/>
        <v>2022</v>
      </c>
      <c r="O3456" s="2">
        <f t="shared" si="919"/>
        <v>93</v>
      </c>
      <c r="P3456" t="s">
        <v>118</v>
      </c>
      <c r="Q3456" t="s">
        <v>119</v>
      </c>
      <c r="R3456" t="s">
        <v>14434</v>
      </c>
      <c r="S3456" t="s">
        <v>56</v>
      </c>
      <c r="T3456" s="3" t="s">
        <v>159</v>
      </c>
      <c r="U3456" s="4">
        <v>76072.990000000005</v>
      </c>
      <c r="V3456" t="s">
        <v>447</v>
      </c>
      <c r="W3456" s="3" t="s">
        <v>23011</v>
      </c>
      <c r="X3456" s="3" t="b">
        <v>1</v>
      </c>
      <c r="Y3456" t="s">
        <v>14435</v>
      </c>
      <c r="Z3456" t="s">
        <v>23012</v>
      </c>
      <c r="AA3456" t="s">
        <v>514</v>
      </c>
    </row>
    <row r="3457" spans="1:27" x14ac:dyDescent="0.3">
      <c r="A3457">
        <f t="shared" si="920"/>
        <v>3456</v>
      </c>
      <c r="B3457" t="s">
        <v>3151</v>
      </c>
      <c r="C3457" t="s">
        <v>14436</v>
      </c>
      <c r="D3457" t="str">
        <f t="shared" si="912"/>
        <v>Johan Caldron</v>
      </c>
      <c r="E3457" s="3" t="s">
        <v>43</v>
      </c>
      <c r="F3457">
        <v>17</v>
      </c>
      <c r="G3457" s="1">
        <v>44798</v>
      </c>
      <c r="H3457" s="2">
        <f t="shared" si="913"/>
        <v>25</v>
      </c>
      <c r="I3457" s="2">
        <f t="shared" si="914"/>
        <v>8</v>
      </c>
      <c r="J3457" s="2">
        <f t="shared" si="915"/>
        <v>2022</v>
      </c>
      <c r="K3457" s="1">
        <v>44851</v>
      </c>
      <c r="L3457" s="2">
        <f t="shared" si="916"/>
        <v>17</v>
      </c>
      <c r="M3457" s="2">
        <f t="shared" si="917"/>
        <v>10</v>
      </c>
      <c r="N3457" s="2">
        <f t="shared" si="918"/>
        <v>2022</v>
      </c>
      <c r="O3457" s="2">
        <f t="shared" si="919"/>
        <v>53</v>
      </c>
      <c r="P3457" t="s">
        <v>22</v>
      </c>
      <c r="Q3457" t="s">
        <v>34</v>
      </c>
      <c r="R3457" t="s">
        <v>14437</v>
      </c>
      <c r="S3457" t="s">
        <v>146</v>
      </c>
      <c r="T3457" s="3" t="s">
        <v>47</v>
      </c>
      <c r="U3457" s="4">
        <v>66810.94</v>
      </c>
      <c r="V3457" t="s">
        <v>5199</v>
      </c>
      <c r="W3457" s="3" t="b">
        <v>1</v>
      </c>
      <c r="X3457" s="3" t="b">
        <v>1</v>
      </c>
      <c r="Y3457" t="s">
        <v>14438</v>
      </c>
      <c r="Z3457" t="s">
        <v>23012</v>
      </c>
      <c r="AA3457" t="s">
        <v>1679</v>
      </c>
    </row>
    <row r="3458" spans="1:27" x14ac:dyDescent="0.3">
      <c r="A3458">
        <f t="shared" si="920"/>
        <v>3457</v>
      </c>
      <c r="B3458" t="s">
        <v>6201</v>
      </c>
      <c r="C3458" t="s">
        <v>14439</v>
      </c>
      <c r="D3458" t="str">
        <f t="shared" si="912"/>
        <v>Nichole Honnicott</v>
      </c>
      <c r="E3458" s="3" t="s">
        <v>32</v>
      </c>
      <c r="F3458">
        <v>64</v>
      </c>
      <c r="G3458" s="1">
        <v>44648</v>
      </c>
      <c r="H3458" s="2">
        <f t="shared" si="913"/>
        <v>28</v>
      </c>
      <c r="I3458" s="2">
        <f t="shared" si="914"/>
        <v>3</v>
      </c>
      <c r="J3458" s="2">
        <f t="shared" si="915"/>
        <v>2022</v>
      </c>
      <c r="K3458" s="1">
        <v>44752</v>
      </c>
      <c r="L3458" s="2">
        <f t="shared" si="916"/>
        <v>10</v>
      </c>
      <c r="M3458" s="2">
        <f t="shared" si="917"/>
        <v>7</v>
      </c>
      <c r="N3458" s="2">
        <f t="shared" si="918"/>
        <v>2022</v>
      </c>
      <c r="O3458" s="2">
        <f t="shared" si="919"/>
        <v>104</v>
      </c>
      <c r="P3458" t="s">
        <v>118</v>
      </c>
      <c r="Q3458" t="s">
        <v>90</v>
      </c>
      <c r="R3458" t="s">
        <v>14440</v>
      </c>
      <c r="S3458" t="s">
        <v>146</v>
      </c>
      <c r="T3458" s="3" t="s">
        <v>37</v>
      </c>
      <c r="U3458" s="4">
        <v>94809.09</v>
      </c>
      <c r="V3458" t="s">
        <v>375</v>
      </c>
      <c r="W3458" s="3" t="s">
        <v>23011</v>
      </c>
      <c r="X3458" s="3" t="b">
        <v>0</v>
      </c>
      <c r="Y3458" t="s">
        <v>14441</v>
      </c>
      <c r="Z3458" t="s">
        <v>23012</v>
      </c>
      <c r="AA3458" t="s">
        <v>14442</v>
      </c>
    </row>
    <row r="3459" spans="1:27" x14ac:dyDescent="0.3">
      <c r="A3459">
        <f t="shared" si="920"/>
        <v>3458</v>
      </c>
      <c r="B3459" t="s">
        <v>10892</v>
      </c>
      <c r="D3459" t="str">
        <f t="shared" ref="D3459:D3522" si="930">B3459&amp; " " &amp;C3459</f>
        <v xml:space="preserve">Catlaina </v>
      </c>
      <c r="E3459" s="3" t="s">
        <v>32</v>
      </c>
      <c r="F3459">
        <v>68</v>
      </c>
      <c r="G3459" s="1">
        <v>44831</v>
      </c>
      <c r="H3459" s="2">
        <f t="shared" ref="H3459:H3522" si="931">DAY(G3459)</f>
        <v>27</v>
      </c>
      <c r="I3459" s="2">
        <f t="shared" ref="I3459:I3522" si="932">MONTH(G3459)</f>
        <v>9</v>
      </c>
      <c r="J3459" s="2">
        <f t="shared" ref="J3459:J3522" si="933">YEAR(G3459)</f>
        <v>2022</v>
      </c>
      <c r="K3459" s="1">
        <f>G3459+4</f>
        <v>44835</v>
      </c>
      <c r="L3459" s="2">
        <f t="shared" ref="L3459:L3522" si="934">DAY(K3459)</f>
        <v>1</v>
      </c>
      <c r="M3459" s="2">
        <f t="shared" ref="M3459:M3522" si="935">MONTH(K3459)</f>
        <v>10</v>
      </c>
      <c r="N3459" s="2">
        <f t="shared" ref="N3459:N3522" si="936">YEAR(K3459)</f>
        <v>2022</v>
      </c>
      <c r="O3459" s="2">
        <f t="shared" ref="O3459:O3522" si="937">K3459-G3459</f>
        <v>4</v>
      </c>
      <c r="P3459" t="s">
        <v>22</v>
      </c>
      <c r="Q3459" t="s">
        <v>74</v>
      </c>
      <c r="R3459" t="s">
        <v>14443</v>
      </c>
      <c r="S3459" t="s">
        <v>65</v>
      </c>
      <c r="T3459" s="3" t="s">
        <v>23012</v>
      </c>
      <c r="U3459" s="4">
        <v>53073.45</v>
      </c>
      <c r="V3459" t="s">
        <v>572</v>
      </c>
      <c r="W3459" s="3" t="b">
        <v>1</v>
      </c>
      <c r="X3459" s="3" t="b">
        <v>1</v>
      </c>
      <c r="Y3459" t="s">
        <v>659</v>
      </c>
      <c r="Z3459" t="s">
        <v>659</v>
      </c>
      <c r="AA3459" t="s">
        <v>3055</v>
      </c>
    </row>
    <row r="3460" spans="1:27" x14ac:dyDescent="0.3">
      <c r="A3460">
        <f t="shared" ref="A3460:A3523" si="938">A3459+1</f>
        <v>3459</v>
      </c>
      <c r="B3460" t="s">
        <v>5392</v>
      </c>
      <c r="C3460" t="s">
        <v>14444</v>
      </c>
      <c r="D3460" t="str">
        <f t="shared" si="930"/>
        <v>Lelia Jacob</v>
      </c>
      <c r="E3460" s="3" t="s">
        <v>32</v>
      </c>
      <c r="F3460">
        <v>67</v>
      </c>
      <c r="G3460" s="1">
        <v>44604</v>
      </c>
      <c r="H3460" s="2">
        <f t="shared" si="931"/>
        <v>12</v>
      </c>
      <c r="I3460" s="2">
        <f t="shared" si="932"/>
        <v>2</v>
      </c>
      <c r="J3460" s="2">
        <f t="shared" si="933"/>
        <v>2022</v>
      </c>
      <c r="K3460" s="1">
        <v>44796</v>
      </c>
      <c r="L3460" s="2">
        <f t="shared" si="934"/>
        <v>23</v>
      </c>
      <c r="M3460" s="2">
        <f t="shared" si="935"/>
        <v>8</v>
      </c>
      <c r="N3460" s="2">
        <f t="shared" si="936"/>
        <v>2022</v>
      </c>
      <c r="O3460" s="2">
        <f t="shared" si="937"/>
        <v>192</v>
      </c>
      <c r="P3460" t="s">
        <v>73</v>
      </c>
      <c r="Q3460" t="s">
        <v>34</v>
      </c>
      <c r="R3460" t="s">
        <v>14445</v>
      </c>
      <c r="S3460" t="s">
        <v>36</v>
      </c>
      <c r="T3460" s="3" t="s">
        <v>83</v>
      </c>
      <c r="U3460" s="4">
        <v>29821.55</v>
      </c>
      <c r="V3460" t="s">
        <v>334</v>
      </c>
      <c r="W3460" s="3" t="b">
        <v>0</v>
      </c>
      <c r="X3460" s="3" t="b">
        <v>1</v>
      </c>
      <c r="Y3460" t="s">
        <v>14446</v>
      </c>
      <c r="Z3460" t="s">
        <v>23012</v>
      </c>
      <c r="AA3460" t="s">
        <v>13923</v>
      </c>
    </row>
    <row r="3461" spans="1:27" x14ac:dyDescent="0.3">
      <c r="A3461">
        <f t="shared" si="938"/>
        <v>3460</v>
      </c>
      <c r="B3461" t="s">
        <v>14447</v>
      </c>
      <c r="C3461" t="s">
        <v>14448</v>
      </c>
      <c r="D3461" t="str">
        <f t="shared" si="930"/>
        <v>Lesli Marchent</v>
      </c>
      <c r="E3461" s="3" t="s">
        <v>32</v>
      </c>
      <c r="F3461">
        <v>87</v>
      </c>
      <c r="G3461" s="1">
        <v>44692</v>
      </c>
      <c r="H3461" s="2">
        <f t="shared" si="931"/>
        <v>11</v>
      </c>
      <c r="I3461" s="2">
        <f t="shared" si="932"/>
        <v>5</v>
      </c>
      <c r="J3461" s="2">
        <f t="shared" si="933"/>
        <v>2022</v>
      </c>
      <c r="K3461" s="1">
        <f t="shared" ref="K3461:K3462" si="939">G3461+4</f>
        <v>44696</v>
      </c>
      <c r="L3461" s="2">
        <f t="shared" si="934"/>
        <v>15</v>
      </c>
      <c r="M3461" s="2">
        <f t="shared" si="935"/>
        <v>5</v>
      </c>
      <c r="N3461" s="2">
        <f t="shared" si="936"/>
        <v>2022</v>
      </c>
      <c r="O3461" s="2">
        <f t="shared" si="937"/>
        <v>4</v>
      </c>
      <c r="P3461" t="s">
        <v>118</v>
      </c>
      <c r="Q3461" t="s">
        <v>54</v>
      </c>
      <c r="R3461" t="s">
        <v>14449</v>
      </c>
      <c r="S3461" t="s">
        <v>36</v>
      </c>
      <c r="T3461" s="3" t="s">
        <v>159</v>
      </c>
      <c r="U3461" s="4">
        <v>80133.98</v>
      </c>
      <c r="V3461" t="s">
        <v>121</v>
      </c>
      <c r="W3461" s="3" t="b">
        <v>0</v>
      </c>
      <c r="X3461" s="3" t="b">
        <v>0</v>
      </c>
      <c r="Y3461" t="s">
        <v>14450</v>
      </c>
      <c r="Z3461" t="s">
        <v>23012</v>
      </c>
      <c r="AA3461" t="s">
        <v>14451</v>
      </c>
    </row>
    <row r="3462" spans="1:27" x14ac:dyDescent="0.3">
      <c r="A3462">
        <f t="shared" si="938"/>
        <v>3461</v>
      </c>
      <c r="B3462" t="s">
        <v>220</v>
      </c>
      <c r="D3462" t="str">
        <f t="shared" si="930"/>
        <v xml:space="preserve">Carena </v>
      </c>
      <c r="E3462" s="3" t="s">
        <v>32</v>
      </c>
      <c r="F3462">
        <v>46</v>
      </c>
      <c r="G3462" s="1">
        <v>44877</v>
      </c>
      <c r="H3462" s="2">
        <f t="shared" si="931"/>
        <v>12</v>
      </c>
      <c r="I3462" s="2">
        <f t="shared" si="932"/>
        <v>11</v>
      </c>
      <c r="J3462" s="2">
        <f t="shared" si="933"/>
        <v>2022</v>
      </c>
      <c r="K3462" s="1">
        <f t="shared" si="939"/>
        <v>44881</v>
      </c>
      <c r="L3462" s="2">
        <f t="shared" si="934"/>
        <v>16</v>
      </c>
      <c r="M3462" s="2">
        <f t="shared" si="935"/>
        <v>11</v>
      </c>
      <c r="N3462" s="2">
        <f t="shared" si="936"/>
        <v>2022</v>
      </c>
      <c r="O3462" s="2">
        <f t="shared" si="937"/>
        <v>4</v>
      </c>
      <c r="P3462" t="s">
        <v>44</v>
      </c>
      <c r="Q3462" t="s">
        <v>197</v>
      </c>
      <c r="R3462" t="s">
        <v>14452</v>
      </c>
      <c r="S3462" t="s">
        <v>25</v>
      </c>
      <c r="T3462" s="3" t="s">
        <v>23012</v>
      </c>
      <c r="U3462" s="4">
        <v>17624.689999999999</v>
      </c>
      <c r="V3462" t="s">
        <v>1241</v>
      </c>
      <c r="W3462" s="3" t="b">
        <v>1</v>
      </c>
      <c r="X3462" s="3" t="b">
        <v>0</v>
      </c>
      <c r="Y3462" t="s">
        <v>14453</v>
      </c>
      <c r="Z3462" t="s">
        <v>586</v>
      </c>
      <c r="AA3462" t="s">
        <v>568</v>
      </c>
    </row>
    <row r="3463" spans="1:27" x14ac:dyDescent="0.3">
      <c r="A3463">
        <f t="shared" si="938"/>
        <v>3462</v>
      </c>
      <c r="B3463" t="s">
        <v>14454</v>
      </c>
      <c r="D3463" t="str">
        <f t="shared" si="930"/>
        <v xml:space="preserve">Jacinda </v>
      </c>
      <c r="E3463" s="3" t="s">
        <v>32</v>
      </c>
      <c r="F3463">
        <v>67</v>
      </c>
      <c r="G3463" s="1">
        <v>44585</v>
      </c>
      <c r="H3463" s="2">
        <f t="shared" si="931"/>
        <v>24</v>
      </c>
      <c r="I3463" s="2">
        <f t="shared" si="932"/>
        <v>1</v>
      </c>
      <c r="J3463" s="2">
        <f t="shared" si="933"/>
        <v>2022</v>
      </c>
      <c r="K3463" s="1">
        <v>44744</v>
      </c>
      <c r="L3463" s="2">
        <f t="shared" si="934"/>
        <v>2</v>
      </c>
      <c r="M3463" s="2">
        <f t="shared" si="935"/>
        <v>7</v>
      </c>
      <c r="N3463" s="2">
        <f t="shared" si="936"/>
        <v>2022</v>
      </c>
      <c r="O3463" s="2">
        <f t="shared" si="937"/>
        <v>159</v>
      </c>
      <c r="P3463" t="s">
        <v>63</v>
      </c>
      <c r="Q3463" t="s">
        <v>45</v>
      </c>
      <c r="R3463" t="s">
        <v>14455</v>
      </c>
      <c r="S3463" t="s">
        <v>146</v>
      </c>
      <c r="T3463" s="3" t="s">
        <v>37</v>
      </c>
      <c r="U3463" s="4">
        <v>84151.07</v>
      </c>
      <c r="V3463" t="s">
        <v>2137</v>
      </c>
      <c r="W3463" s="3" t="b">
        <v>0</v>
      </c>
      <c r="X3463" s="3" t="s">
        <v>23011</v>
      </c>
      <c r="Y3463" t="s">
        <v>8417</v>
      </c>
      <c r="Z3463" t="s">
        <v>3665</v>
      </c>
      <c r="AA3463" t="s">
        <v>419</v>
      </c>
    </row>
    <row r="3464" spans="1:27" x14ac:dyDescent="0.3">
      <c r="A3464">
        <f t="shared" si="938"/>
        <v>3463</v>
      </c>
      <c r="B3464" t="s">
        <v>14456</v>
      </c>
      <c r="C3464" t="s">
        <v>14457</v>
      </c>
      <c r="D3464" t="str">
        <f t="shared" si="930"/>
        <v>Anthia Ludlem</v>
      </c>
      <c r="E3464" s="3" t="s">
        <v>32</v>
      </c>
      <c r="F3464">
        <v>92</v>
      </c>
      <c r="G3464" s="1">
        <v>44676</v>
      </c>
      <c r="H3464" s="2">
        <f t="shared" si="931"/>
        <v>25</v>
      </c>
      <c r="I3464" s="2">
        <f t="shared" si="932"/>
        <v>4</v>
      </c>
      <c r="J3464" s="2">
        <f t="shared" si="933"/>
        <v>2022</v>
      </c>
      <c r="K3464" s="1">
        <v>44891</v>
      </c>
      <c r="L3464" s="2">
        <f t="shared" si="934"/>
        <v>26</v>
      </c>
      <c r="M3464" s="2">
        <f t="shared" si="935"/>
        <v>11</v>
      </c>
      <c r="N3464" s="2">
        <f t="shared" si="936"/>
        <v>2022</v>
      </c>
      <c r="O3464" s="2">
        <f t="shared" si="937"/>
        <v>215</v>
      </c>
      <c r="P3464" t="s">
        <v>73</v>
      </c>
      <c r="Q3464" t="s">
        <v>45</v>
      </c>
      <c r="R3464" t="s">
        <v>14458</v>
      </c>
      <c r="S3464" t="s">
        <v>76</v>
      </c>
      <c r="T3464" s="3" t="s">
        <v>47</v>
      </c>
      <c r="U3464" s="4">
        <v>74630.7</v>
      </c>
      <c r="V3464" t="s">
        <v>2976</v>
      </c>
      <c r="W3464" s="3" t="b">
        <v>1</v>
      </c>
      <c r="X3464" s="3" t="b">
        <v>0</v>
      </c>
      <c r="Y3464" t="s">
        <v>14459</v>
      </c>
      <c r="Z3464" t="s">
        <v>23012</v>
      </c>
      <c r="AA3464" t="s">
        <v>3758</v>
      </c>
    </row>
    <row r="3465" spans="1:27" x14ac:dyDescent="0.3">
      <c r="A3465">
        <f t="shared" si="938"/>
        <v>3464</v>
      </c>
      <c r="B3465" t="s">
        <v>14460</v>
      </c>
      <c r="D3465" t="str">
        <f t="shared" si="930"/>
        <v xml:space="preserve">Deanna </v>
      </c>
      <c r="E3465" s="3" t="s">
        <v>32</v>
      </c>
      <c r="F3465">
        <v>26</v>
      </c>
      <c r="G3465" s="1">
        <v>44765</v>
      </c>
      <c r="H3465" s="2">
        <f t="shared" si="931"/>
        <v>23</v>
      </c>
      <c r="I3465" s="2">
        <f t="shared" si="932"/>
        <v>7</v>
      </c>
      <c r="J3465" s="2">
        <f t="shared" si="933"/>
        <v>2022</v>
      </c>
      <c r="K3465" s="1">
        <f t="shared" ref="K3465:K3467" si="940">G3465+4</f>
        <v>44769</v>
      </c>
      <c r="L3465" s="2">
        <f t="shared" si="934"/>
        <v>27</v>
      </c>
      <c r="M3465" s="2">
        <f t="shared" si="935"/>
        <v>7</v>
      </c>
      <c r="N3465" s="2">
        <f t="shared" si="936"/>
        <v>2022</v>
      </c>
      <c r="O3465" s="2">
        <f t="shared" si="937"/>
        <v>4</v>
      </c>
      <c r="P3465" t="s">
        <v>22</v>
      </c>
      <c r="Q3465" t="s">
        <v>74</v>
      </c>
      <c r="R3465" t="s">
        <v>14461</v>
      </c>
      <c r="S3465" t="s">
        <v>76</v>
      </c>
      <c r="T3465" s="3" t="s">
        <v>57</v>
      </c>
      <c r="U3465" s="4">
        <v>89256.71</v>
      </c>
      <c r="V3465" t="s">
        <v>2868</v>
      </c>
      <c r="W3465" s="3" t="b">
        <v>1</v>
      </c>
      <c r="X3465" s="3" t="b">
        <v>1</v>
      </c>
      <c r="Y3465" t="s">
        <v>6344</v>
      </c>
      <c r="Z3465" t="s">
        <v>23012</v>
      </c>
      <c r="AA3465" t="s">
        <v>115</v>
      </c>
    </row>
    <row r="3466" spans="1:27" x14ac:dyDescent="0.3">
      <c r="A3466">
        <f t="shared" si="938"/>
        <v>3465</v>
      </c>
      <c r="B3466" t="s">
        <v>14462</v>
      </c>
      <c r="C3466" t="s">
        <v>14463</v>
      </c>
      <c r="D3466" t="str">
        <f t="shared" si="930"/>
        <v>Philomena Vacher</v>
      </c>
      <c r="E3466" s="3" t="s">
        <v>32</v>
      </c>
      <c r="F3466">
        <v>38</v>
      </c>
      <c r="G3466" s="1">
        <v>44865</v>
      </c>
      <c r="H3466" s="2">
        <f t="shared" si="931"/>
        <v>31</v>
      </c>
      <c r="I3466" s="2">
        <f t="shared" si="932"/>
        <v>10</v>
      </c>
      <c r="J3466" s="2">
        <f t="shared" si="933"/>
        <v>2022</v>
      </c>
      <c r="K3466" s="1">
        <f t="shared" si="940"/>
        <v>44869</v>
      </c>
      <c r="L3466" s="2">
        <f t="shared" si="934"/>
        <v>4</v>
      </c>
      <c r="M3466" s="2">
        <f t="shared" si="935"/>
        <v>11</v>
      </c>
      <c r="N3466" s="2">
        <f t="shared" si="936"/>
        <v>2022</v>
      </c>
      <c r="O3466" s="2">
        <f t="shared" si="937"/>
        <v>4</v>
      </c>
      <c r="P3466" t="s">
        <v>33</v>
      </c>
      <c r="Q3466" t="s">
        <v>45</v>
      </c>
      <c r="R3466" t="s">
        <v>14464</v>
      </c>
      <c r="S3466" t="s">
        <v>36</v>
      </c>
      <c r="T3466" s="3" t="s">
        <v>23012</v>
      </c>
      <c r="U3466" s="4">
        <v>28547.96</v>
      </c>
      <c r="V3466" t="s">
        <v>497</v>
      </c>
      <c r="W3466" s="3" t="b">
        <v>0</v>
      </c>
      <c r="X3466" s="3" t="b">
        <v>1</v>
      </c>
      <c r="Y3466" t="s">
        <v>14465</v>
      </c>
      <c r="Z3466" t="s">
        <v>23012</v>
      </c>
      <c r="AA3466" t="s">
        <v>470</v>
      </c>
    </row>
    <row r="3467" spans="1:27" x14ac:dyDescent="0.3">
      <c r="A3467">
        <f t="shared" si="938"/>
        <v>3466</v>
      </c>
      <c r="B3467" t="s">
        <v>7942</v>
      </c>
      <c r="C3467" t="s">
        <v>14466</v>
      </c>
      <c r="D3467" t="str">
        <f t="shared" si="930"/>
        <v>Parsifal Domino</v>
      </c>
      <c r="E3467" s="3" t="s">
        <v>43</v>
      </c>
      <c r="F3467">
        <v>41</v>
      </c>
      <c r="G3467" s="1">
        <v>44627</v>
      </c>
      <c r="H3467" s="2">
        <f t="shared" si="931"/>
        <v>7</v>
      </c>
      <c r="I3467" s="2">
        <f t="shared" si="932"/>
        <v>3</v>
      </c>
      <c r="J3467" s="2">
        <f t="shared" si="933"/>
        <v>2022</v>
      </c>
      <c r="K3467" s="1">
        <f t="shared" si="940"/>
        <v>44631</v>
      </c>
      <c r="L3467" s="2">
        <f t="shared" si="934"/>
        <v>11</v>
      </c>
      <c r="M3467" s="2">
        <f t="shared" si="935"/>
        <v>3</v>
      </c>
      <c r="N3467" s="2">
        <f t="shared" si="936"/>
        <v>2022</v>
      </c>
      <c r="O3467" s="2">
        <f t="shared" si="937"/>
        <v>4</v>
      </c>
      <c r="P3467" t="s">
        <v>44</v>
      </c>
      <c r="Q3467" t="s">
        <v>74</v>
      </c>
      <c r="R3467" t="s">
        <v>14467</v>
      </c>
      <c r="S3467" t="s">
        <v>25</v>
      </c>
      <c r="T3467" s="3" t="s">
        <v>133</v>
      </c>
      <c r="U3467" s="4">
        <v>34486.300000000003</v>
      </c>
      <c r="V3467" t="s">
        <v>2957</v>
      </c>
      <c r="W3467" s="3" t="s">
        <v>23011</v>
      </c>
      <c r="X3467" s="3" t="b">
        <v>1</v>
      </c>
      <c r="Y3467" t="s">
        <v>14468</v>
      </c>
      <c r="Z3467" t="s">
        <v>23012</v>
      </c>
      <c r="AA3467" t="s">
        <v>14469</v>
      </c>
    </row>
    <row r="3468" spans="1:27" x14ac:dyDescent="0.3">
      <c r="A3468">
        <f t="shared" si="938"/>
        <v>3467</v>
      </c>
      <c r="B3468" t="s">
        <v>14470</v>
      </c>
      <c r="D3468" t="str">
        <f t="shared" si="930"/>
        <v xml:space="preserve">Gerome </v>
      </c>
      <c r="E3468" s="3" t="s">
        <v>43</v>
      </c>
      <c r="F3468">
        <v>19</v>
      </c>
      <c r="G3468" s="1">
        <v>44617</v>
      </c>
      <c r="H3468" s="2">
        <f t="shared" si="931"/>
        <v>25</v>
      </c>
      <c r="I3468" s="2">
        <f t="shared" si="932"/>
        <v>2</v>
      </c>
      <c r="J3468" s="2">
        <f t="shared" si="933"/>
        <v>2022</v>
      </c>
      <c r="K3468" s="1">
        <v>44902</v>
      </c>
      <c r="L3468" s="2">
        <f t="shared" si="934"/>
        <v>7</v>
      </c>
      <c r="M3468" s="2">
        <f t="shared" si="935"/>
        <v>12</v>
      </c>
      <c r="N3468" s="2">
        <f t="shared" si="936"/>
        <v>2022</v>
      </c>
      <c r="O3468" s="2">
        <f t="shared" si="937"/>
        <v>285</v>
      </c>
      <c r="P3468" t="s">
        <v>118</v>
      </c>
      <c r="Q3468" t="s">
        <v>34</v>
      </c>
      <c r="R3468" t="s">
        <v>14471</v>
      </c>
      <c r="S3468" t="s">
        <v>100</v>
      </c>
      <c r="T3468" s="3" t="s">
        <v>133</v>
      </c>
      <c r="U3468" s="4">
        <v>85488.74</v>
      </c>
      <c r="V3468" t="s">
        <v>2185</v>
      </c>
      <c r="W3468" s="3" t="b">
        <v>1</v>
      </c>
      <c r="X3468" s="3" t="b">
        <v>0</v>
      </c>
      <c r="Y3468" t="s">
        <v>14472</v>
      </c>
      <c r="Z3468" t="s">
        <v>23012</v>
      </c>
      <c r="AA3468" t="s">
        <v>14473</v>
      </c>
    </row>
    <row r="3469" spans="1:27" x14ac:dyDescent="0.3">
      <c r="A3469">
        <f t="shared" si="938"/>
        <v>3468</v>
      </c>
      <c r="B3469" t="s">
        <v>5108</v>
      </c>
      <c r="C3469" t="s">
        <v>14474</v>
      </c>
      <c r="D3469" t="str">
        <f t="shared" si="930"/>
        <v>Jeannine Selway</v>
      </c>
      <c r="E3469" s="3" t="s">
        <v>32</v>
      </c>
      <c r="F3469">
        <v>51</v>
      </c>
      <c r="G3469" s="1">
        <v>44874</v>
      </c>
      <c r="H3469" s="2">
        <f t="shared" si="931"/>
        <v>9</v>
      </c>
      <c r="I3469" s="2">
        <f t="shared" si="932"/>
        <v>11</v>
      </c>
      <c r="J3469" s="2">
        <f t="shared" si="933"/>
        <v>2022</v>
      </c>
      <c r="K3469" s="1">
        <f t="shared" ref="K3469:K3471" si="941">G3469+4</f>
        <v>44878</v>
      </c>
      <c r="L3469" s="2">
        <f t="shared" si="934"/>
        <v>13</v>
      </c>
      <c r="M3469" s="2">
        <f t="shared" si="935"/>
        <v>11</v>
      </c>
      <c r="N3469" s="2">
        <f t="shared" si="936"/>
        <v>2022</v>
      </c>
      <c r="O3469" s="2">
        <f t="shared" si="937"/>
        <v>4</v>
      </c>
      <c r="P3469" t="s">
        <v>73</v>
      </c>
      <c r="Q3469" t="s">
        <v>23</v>
      </c>
      <c r="R3469" t="s">
        <v>14475</v>
      </c>
      <c r="S3469" t="s">
        <v>146</v>
      </c>
      <c r="T3469" s="3" t="s">
        <v>66</v>
      </c>
      <c r="U3469" s="4">
        <v>17265.939999999999</v>
      </c>
      <c r="V3469" t="s">
        <v>1823</v>
      </c>
      <c r="W3469" s="3" t="b">
        <v>0</v>
      </c>
      <c r="X3469" s="3" t="b">
        <v>1</v>
      </c>
      <c r="Y3469" t="s">
        <v>14476</v>
      </c>
      <c r="Z3469" t="s">
        <v>23012</v>
      </c>
      <c r="AA3469" t="s">
        <v>14477</v>
      </c>
    </row>
    <row r="3470" spans="1:27" x14ac:dyDescent="0.3">
      <c r="A3470">
        <f t="shared" si="938"/>
        <v>3469</v>
      </c>
      <c r="B3470" t="s">
        <v>14478</v>
      </c>
      <c r="C3470" t="s">
        <v>14479</v>
      </c>
      <c r="D3470" t="str">
        <f t="shared" si="930"/>
        <v>Daveta Connachan</v>
      </c>
      <c r="E3470" s="3" t="s">
        <v>350</v>
      </c>
      <c r="F3470">
        <v>58</v>
      </c>
      <c r="G3470" s="1">
        <v>44756</v>
      </c>
      <c r="H3470" s="2">
        <f t="shared" si="931"/>
        <v>14</v>
      </c>
      <c r="I3470" s="2">
        <f t="shared" si="932"/>
        <v>7</v>
      </c>
      <c r="J3470" s="2">
        <f t="shared" si="933"/>
        <v>2022</v>
      </c>
      <c r="K3470" s="1">
        <f t="shared" si="941"/>
        <v>44760</v>
      </c>
      <c r="L3470" s="2">
        <f t="shared" si="934"/>
        <v>18</v>
      </c>
      <c r="M3470" s="2">
        <f t="shared" si="935"/>
        <v>7</v>
      </c>
      <c r="N3470" s="2">
        <f t="shared" si="936"/>
        <v>2022</v>
      </c>
      <c r="O3470" s="2">
        <f t="shared" si="937"/>
        <v>4</v>
      </c>
      <c r="P3470" t="s">
        <v>22</v>
      </c>
      <c r="Q3470" t="s">
        <v>23</v>
      </c>
      <c r="R3470" t="s">
        <v>14480</v>
      </c>
      <c r="S3470" t="s">
        <v>146</v>
      </c>
      <c r="T3470" s="3" t="s">
        <v>83</v>
      </c>
      <c r="U3470" s="4">
        <v>47764.65</v>
      </c>
      <c r="V3470" t="s">
        <v>915</v>
      </c>
      <c r="W3470" s="3" t="b">
        <v>1</v>
      </c>
      <c r="X3470" s="3" t="b">
        <v>1</v>
      </c>
      <c r="Y3470" t="s">
        <v>5874</v>
      </c>
      <c r="Z3470" t="s">
        <v>23012</v>
      </c>
      <c r="AA3470" t="s">
        <v>4057</v>
      </c>
    </row>
    <row r="3471" spans="1:27" x14ac:dyDescent="0.3">
      <c r="A3471">
        <f t="shared" si="938"/>
        <v>3470</v>
      </c>
      <c r="B3471" t="s">
        <v>14481</v>
      </c>
      <c r="C3471" t="s">
        <v>14482</v>
      </c>
      <c r="D3471" t="str">
        <f t="shared" si="930"/>
        <v>Kendre Billison</v>
      </c>
      <c r="E3471" s="3" t="s">
        <v>32</v>
      </c>
      <c r="F3471">
        <v>9</v>
      </c>
      <c r="G3471" s="1">
        <v>44663</v>
      </c>
      <c r="H3471" s="2">
        <f t="shared" si="931"/>
        <v>12</v>
      </c>
      <c r="I3471" s="2">
        <f t="shared" si="932"/>
        <v>4</v>
      </c>
      <c r="J3471" s="2">
        <f t="shared" si="933"/>
        <v>2022</v>
      </c>
      <c r="K3471" s="1">
        <f t="shared" si="941"/>
        <v>44667</v>
      </c>
      <c r="L3471" s="2">
        <f t="shared" si="934"/>
        <v>16</v>
      </c>
      <c r="M3471" s="2">
        <f t="shared" si="935"/>
        <v>4</v>
      </c>
      <c r="N3471" s="2">
        <f t="shared" si="936"/>
        <v>2022</v>
      </c>
      <c r="O3471" s="2">
        <f t="shared" si="937"/>
        <v>4</v>
      </c>
      <c r="P3471" t="s">
        <v>63</v>
      </c>
      <c r="Q3471" t="s">
        <v>119</v>
      </c>
      <c r="R3471" t="s">
        <v>14483</v>
      </c>
      <c r="S3471" t="s">
        <v>25</v>
      </c>
      <c r="T3471" s="3" t="s">
        <v>57</v>
      </c>
      <c r="U3471" s="4">
        <v>10307.77</v>
      </c>
      <c r="V3471" t="s">
        <v>1559</v>
      </c>
      <c r="W3471" s="3" t="b">
        <v>0</v>
      </c>
      <c r="X3471" s="3" t="b">
        <v>1</v>
      </c>
      <c r="Y3471" t="s">
        <v>14484</v>
      </c>
      <c r="Z3471" t="s">
        <v>14485</v>
      </c>
      <c r="AA3471" t="s">
        <v>4057</v>
      </c>
    </row>
    <row r="3472" spans="1:27" x14ac:dyDescent="0.3">
      <c r="A3472">
        <f t="shared" si="938"/>
        <v>3471</v>
      </c>
      <c r="B3472" t="s">
        <v>10817</v>
      </c>
      <c r="C3472" t="s">
        <v>14486</v>
      </c>
      <c r="D3472" t="str">
        <f t="shared" si="930"/>
        <v>Keen Moisey</v>
      </c>
      <c r="E3472" s="3" t="s">
        <v>43</v>
      </c>
      <c r="F3472">
        <v>85</v>
      </c>
      <c r="G3472" s="1">
        <v>44702</v>
      </c>
      <c r="H3472" s="2">
        <f t="shared" si="931"/>
        <v>21</v>
      </c>
      <c r="I3472" s="2">
        <f t="shared" si="932"/>
        <v>5</v>
      </c>
      <c r="J3472" s="2">
        <f t="shared" si="933"/>
        <v>2022</v>
      </c>
      <c r="K3472" s="1">
        <v>44761</v>
      </c>
      <c r="L3472" s="2">
        <f t="shared" si="934"/>
        <v>19</v>
      </c>
      <c r="M3472" s="2">
        <f t="shared" si="935"/>
        <v>7</v>
      </c>
      <c r="N3472" s="2">
        <f t="shared" si="936"/>
        <v>2022</v>
      </c>
      <c r="O3472" s="2">
        <f t="shared" si="937"/>
        <v>59</v>
      </c>
      <c r="P3472" t="s">
        <v>22</v>
      </c>
      <c r="Q3472" t="s">
        <v>74</v>
      </c>
      <c r="R3472" t="s">
        <v>14487</v>
      </c>
      <c r="S3472" t="s">
        <v>56</v>
      </c>
      <c r="T3472" s="3" t="s">
        <v>23012</v>
      </c>
      <c r="U3472" s="4">
        <v>83549.34</v>
      </c>
      <c r="V3472" t="s">
        <v>5067</v>
      </c>
      <c r="W3472" s="3" t="b">
        <v>1</v>
      </c>
      <c r="X3472" s="3" t="b">
        <v>1</v>
      </c>
      <c r="Y3472" t="s">
        <v>14488</v>
      </c>
      <c r="Z3472" t="s">
        <v>23012</v>
      </c>
      <c r="AA3472" t="s">
        <v>802</v>
      </c>
    </row>
    <row r="3473" spans="1:27" x14ac:dyDescent="0.3">
      <c r="A3473">
        <f t="shared" si="938"/>
        <v>3472</v>
      </c>
      <c r="B3473" t="s">
        <v>14489</v>
      </c>
      <c r="C3473" t="s">
        <v>14490</v>
      </c>
      <c r="D3473" t="str">
        <f t="shared" si="930"/>
        <v>Michell Mulbery</v>
      </c>
      <c r="E3473" s="3" t="s">
        <v>32</v>
      </c>
      <c r="F3473">
        <v>50</v>
      </c>
      <c r="G3473" s="1">
        <v>44609</v>
      </c>
      <c r="H3473" s="2">
        <f t="shared" si="931"/>
        <v>17</v>
      </c>
      <c r="I3473" s="2">
        <f t="shared" si="932"/>
        <v>2</v>
      </c>
      <c r="J3473" s="2">
        <f t="shared" si="933"/>
        <v>2022</v>
      </c>
      <c r="K3473" s="1">
        <v>44672</v>
      </c>
      <c r="L3473" s="2">
        <f t="shared" si="934"/>
        <v>21</v>
      </c>
      <c r="M3473" s="2">
        <f t="shared" si="935"/>
        <v>4</v>
      </c>
      <c r="N3473" s="2">
        <f t="shared" si="936"/>
        <v>2022</v>
      </c>
      <c r="O3473" s="2">
        <f t="shared" si="937"/>
        <v>63</v>
      </c>
      <c r="P3473" t="s">
        <v>73</v>
      </c>
      <c r="Q3473" t="s">
        <v>45</v>
      </c>
      <c r="R3473" t="s">
        <v>14491</v>
      </c>
      <c r="S3473" t="s">
        <v>100</v>
      </c>
      <c r="T3473" s="3" t="s">
        <v>57</v>
      </c>
      <c r="U3473" s="4">
        <v>53840.06</v>
      </c>
      <c r="V3473" t="s">
        <v>759</v>
      </c>
      <c r="W3473" s="3" t="b">
        <v>1</v>
      </c>
      <c r="X3473" s="3" t="b">
        <v>0</v>
      </c>
      <c r="Y3473" t="s">
        <v>4952</v>
      </c>
      <c r="Z3473" t="s">
        <v>4953</v>
      </c>
      <c r="AA3473" t="s">
        <v>3218</v>
      </c>
    </row>
    <row r="3474" spans="1:27" x14ac:dyDescent="0.3">
      <c r="A3474">
        <f t="shared" si="938"/>
        <v>3473</v>
      </c>
      <c r="B3474" t="s">
        <v>14492</v>
      </c>
      <c r="C3474" t="s">
        <v>14493</v>
      </c>
      <c r="D3474" t="str">
        <f t="shared" si="930"/>
        <v>Kahaleel Brattan</v>
      </c>
      <c r="E3474" s="3" t="s">
        <v>43</v>
      </c>
      <c r="F3474">
        <v>66</v>
      </c>
      <c r="G3474" s="1">
        <v>44636</v>
      </c>
      <c r="H3474" s="2">
        <f t="shared" si="931"/>
        <v>16</v>
      </c>
      <c r="I3474" s="2">
        <f t="shared" si="932"/>
        <v>3</v>
      </c>
      <c r="J3474" s="2">
        <f t="shared" si="933"/>
        <v>2022</v>
      </c>
      <c r="K3474" s="1">
        <f>G3474+4</f>
        <v>44640</v>
      </c>
      <c r="L3474" s="2">
        <f t="shared" si="934"/>
        <v>20</v>
      </c>
      <c r="M3474" s="2">
        <f t="shared" si="935"/>
        <v>3</v>
      </c>
      <c r="N3474" s="2">
        <f t="shared" si="936"/>
        <v>2022</v>
      </c>
      <c r="O3474" s="2">
        <f t="shared" si="937"/>
        <v>4</v>
      </c>
      <c r="P3474" t="s">
        <v>118</v>
      </c>
      <c r="Q3474" t="s">
        <v>74</v>
      </c>
      <c r="R3474" t="s">
        <v>14494</v>
      </c>
      <c r="S3474" t="s">
        <v>100</v>
      </c>
      <c r="T3474" s="3" t="s">
        <v>133</v>
      </c>
      <c r="U3474" s="4">
        <v>33073.699999999997</v>
      </c>
      <c r="V3474" t="s">
        <v>6761</v>
      </c>
      <c r="W3474" s="3" t="b">
        <v>1</v>
      </c>
      <c r="X3474" s="3" t="b">
        <v>0</v>
      </c>
      <c r="Y3474" t="s">
        <v>14495</v>
      </c>
      <c r="Z3474" t="s">
        <v>23012</v>
      </c>
      <c r="AA3474" t="s">
        <v>4453</v>
      </c>
    </row>
    <row r="3475" spans="1:27" x14ac:dyDescent="0.3">
      <c r="A3475">
        <f t="shared" si="938"/>
        <v>3474</v>
      </c>
      <c r="B3475" t="s">
        <v>2480</v>
      </c>
      <c r="C3475" t="s">
        <v>14496</v>
      </c>
      <c r="D3475" t="str">
        <f t="shared" si="930"/>
        <v>Desmund Cartmail</v>
      </c>
      <c r="E3475" s="3" t="s">
        <v>43</v>
      </c>
      <c r="F3475">
        <v>18</v>
      </c>
      <c r="G3475" s="1">
        <v>44846</v>
      </c>
      <c r="H3475" s="2">
        <f t="shared" si="931"/>
        <v>12</v>
      </c>
      <c r="I3475" s="2">
        <f t="shared" si="932"/>
        <v>10</v>
      </c>
      <c r="J3475" s="2">
        <f t="shared" si="933"/>
        <v>2022</v>
      </c>
      <c r="K3475" s="1">
        <v>44876</v>
      </c>
      <c r="L3475" s="2">
        <f t="shared" si="934"/>
        <v>11</v>
      </c>
      <c r="M3475" s="2">
        <f t="shared" si="935"/>
        <v>11</v>
      </c>
      <c r="N3475" s="2">
        <f t="shared" si="936"/>
        <v>2022</v>
      </c>
      <c r="O3475" s="2">
        <f t="shared" si="937"/>
        <v>30</v>
      </c>
      <c r="P3475" t="s">
        <v>73</v>
      </c>
      <c r="Q3475" t="s">
        <v>74</v>
      </c>
      <c r="R3475" t="s">
        <v>14497</v>
      </c>
      <c r="S3475" t="s">
        <v>25</v>
      </c>
      <c r="T3475" s="3" t="s">
        <v>47</v>
      </c>
      <c r="U3475" s="4">
        <v>90808.46</v>
      </c>
      <c r="V3475" t="s">
        <v>284</v>
      </c>
      <c r="W3475" s="3" t="b">
        <v>0</v>
      </c>
      <c r="X3475" s="3" t="b">
        <v>0</v>
      </c>
      <c r="Y3475" t="s">
        <v>14498</v>
      </c>
      <c r="Z3475" t="s">
        <v>23012</v>
      </c>
      <c r="AA3475" t="s">
        <v>2057</v>
      </c>
    </row>
    <row r="3476" spans="1:27" x14ac:dyDescent="0.3">
      <c r="A3476">
        <f t="shared" si="938"/>
        <v>3475</v>
      </c>
      <c r="B3476" t="s">
        <v>14499</v>
      </c>
      <c r="C3476" t="s">
        <v>14500</v>
      </c>
      <c r="D3476" t="str">
        <f t="shared" si="930"/>
        <v>Seth Maudsley</v>
      </c>
      <c r="E3476" s="3" t="s">
        <v>43</v>
      </c>
      <c r="F3476">
        <v>47</v>
      </c>
      <c r="G3476" s="1">
        <v>44851</v>
      </c>
      <c r="H3476" s="2">
        <f t="shared" si="931"/>
        <v>17</v>
      </c>
      <c r="I3476" s="2">
        <f t="shared" si="932"/>
        <v>10</v>
      </c>
      <c r="J3476" s="2">
        <f t="shared" si="933"/>
        <v>2022</v>
      </c>
      <c r="K3476" s="1">
        <f t="shared" ref="K3476:K3478" si="942">G3476+4</f>
        <v>44855</v>
      </c>
      <c r="L3476" s="2">
        <f t="shared" si="934"/>
        <v>21</v>
      </c>
      <c r="M3476" s="2">
        <f t="shared" si="935"/>
        <v>10</v>
      </c>
      <c r="N3476" s="2">
        <f t="shared" si="936"/>
        <v>2022</v>
      </c>
      <c r="O3476" s="2">
        <f t="shared" si="937"/>
        <v>4</v>
      </c>
      <c r="P3476" t="s">
        <v>63</v>
      </c>
      <c r="Q3476" t="s">
        <v>23</v>
      </c>
      <c r="R3476" t="s">
        <v>14501</v>
      </c>
      <c r="S3476" t="s">
        <v>100</v>
      </c>
      <c r="T3476" s="3" t="s">
        <v>47</v>
      </c>
      <c r="U3476" s="4">
        <v>24975.69</v>
      </c>
      <c r="V3476" t="s">
        <v>497</v>
      </c>
      <c r="W3476" s="3" t="s">
        <v>23011</v>
      </c>
      <c r="X3476" s="3" t="b">
        <v>0</v>
      </c>
      <c r="Y3476" t="s">
        <v>14502</v>
      </c>
      <c r="Z3476" t="s">
        <v>23012</v>
      </c>
      <c r="AA3476" t="s">
        <v>2556</v>
      </c>
    </row>
    <row r="3477" spans="1:27" x14ac:dyDescent="0.3">
      <c r="A3477">
        <f t="shared" si="938"/>
        <v>3476</v>
      </c>
      <c r="B3477" t="s">
        <v>14503</v>
      </c>
      <c r="C3477" t="s">
        <v>14504</v>
      </c>
      <c r="D3477" t="str">
        <f t="shared" si="930"/>
        <v>Thurston Sailer</v>
      </c>
      <c r="E3477" s="3" t="s">
        <v>43</v>
      </c>
      <c r="F3477">
        <v>57</v>
      </c>
      <c r="G3477" s="1">
        <v>44796</v>
      </c>
      <c r="H3477" s="2">
        <f t="shared" si="931"/>
        <v>23</v>
      </c>
      <c r="I3477" s="2">
        <f t="shared" si="932"/>
        <v>8</v>
      </c>
      <c r="J3477" s="2">
        <f t="shared" si="933"/>
        <v>2022</v>
      </c>
      <c r="K3477" s="1">
        <f t="shared" si="942"/>
        <v>44800</v>
      </c>
      <c r="L3477" s="2">
        <f t="shared" si="934"/>
        <v>27</v>
      </c>
      <c r="M3477" s="2">
        <f t="shared" si="935"/>
        <v>8</v>
      </c>
      <c r="N3477" s="2">
        <f t="shared" si="936"/>
        <v>2022</v>
      </c>
      <c r="O3477" s="2">
        <f t="shared" si="937"/>
        <v>4</v>
      </c>
      <c r="P3477" t="s">
        <v>44</v>
      </c>
      <c r="Q3477" t="s">
        <v>54</v>
      </c>
      <c r="R3477" t="s">
        <v>14505</v>
      </c>
      <c r="S3477" t="s">
        <v>177</v>
      </c>
      <c r="T3477" s="3" t="s">
        <v>47</v>
      </c>
      <c r="U3477" s="4">
        <v>11673.96</v>
      </c>
      <c r="V3477" t="s">
        <v>651</v>
      </c>
      <c r="W3477" s="3" t="b">
        <v>0</v>
      </c>
      <c r="X3477" s="3" t="b">
        <v>1</v>
      </c>
      <c r="Y3477" t="s">
        <v>14506</v>
      </c>
      <c r="Z3477" t="s">
        <v>23012</v>
      </c>
      <c r="AA3477" t="s">
        <v>419</v>
      </c>
    </row>
    <row r="3478" spans="1:27" x14ac:dyDescent="0.3">
      <c r="A3478">
        <f t="shared" si="938"/>
        <v>3477</v>
      </c>
      <c r="B3478" t="s">
        <v>14507</v>
      </c>
      <c r="C3478" t="s">
        <v>14508</v>
      </c>
      <c r="D3478" t="str">
        <f t="shared" si="930"/>
        <v>Karylin Carder</v>
      </c>
      <c r="E3478" s="3" t="s">
        <v>32</v>
      </c>
      <c r="F3478">
        <v>97</v>
      </c>
      <c r="G3478" s="1">
        <v>44864</v>
      </c>
      <c r="H3478" s="2">
        <f t="shared" si="931"/>
        <v>30</v>
      </c>
      <c r="I3478" s="2">
        <f t="shared" si="932"/>
        <v>10</v>
      </c>
      <c r="J3478" s="2">
        <f t="shared" si="933"/>
        <v>2022</v>
      </c>
      <c r="K3478" s="1">
        <f t="shared" si="942"/>
        <v>44868</v>
      </c>
      <c r="L3478" s="2">
        <f t="shared" si="934"/>
        <v>3</v>
      </c>
      <c r="M3478" s="2">
        <f t="shared" si="935"/>
        <v>11</v>
      </c>
      <c r="N3478" s="2">
        <f t="shared" si="936"/>
        <v>2022</v>
      </c>
      <c r="O3478" s="2">
        <f t="shared" si="937"/>
        <v>4</v>
      </c>
      <c r="P3478" t="s">
        <v>63</v>
      </c>
      <c r="Q3478" t="s">
        <v>54</v>
      </c>
      <c r="R3478" t="s">
        <v>14509</v>
      </c>
      <c r="S3478" t="s">
        <v>177</v>
      </c>
      <c r="T3478" s="3" t="s">
        <v>47</v>
      </c>
      <c r="U3478" s="4">
        <v>3488.45</v>
      </c>
      <c r="V3478" t="s">
        <v>3321</v>
      </c>
      <c r="W3478" s="3" t="b">
        <v>0</v>
      </c>
      <c r="X3478" s="3" t="b">
        <v>1</v>
      </c>
      <c r="Y3478" t="s">
        <v>14510</v>
      </c>
      <c r="Z3478" t="s">
        <v>23012</v>
      </c>
      <c r="AA3478" t="s">
        <v>9055</v>
      </c>
    </row>
    <row r="3479" spans="1:27" x14ac:dyDescent="0.3">
      <c r="A3479">
        <f t="shared" si="938"/>
        <v>3478</v>
      </c>
      <c r="B3479" t="s">
        <v>14511</v>
      </c>
      <c r="C3479" t="s">
        <v>14512</v>
      </c>
      <c r="D3479" t="str">
        <f t="shared" si="930"/>
        <v>Nicolais Caville</v>
      </c>
      <c r="E3479" s="3" t="s">
        <v>43</v>
      </c>
      <c r="F3479">
        <v>50</v>
      </c>
      <c r="G3479" s="1">
        <v>44656</v>
      </c>
      <c r="H3479" s="2">
        <f t="shared" si="931"/>
        <v>5</v>
      </c>
      <c r="I3479" s="2">
        <f t="shared" si="932"/>
        <v>4</v>
      </c>
      <c r="J3479" s="2">
        <f t="shared" si="933"/>
        <v>2022</v>
      </c>
      <c r="K3479" s="1">
        <v>44709</v>
      </c>
      <c r="L3479" s="2">
        <f t="shared" si="934"/>
        <v>28</v>
      </c>
      <c r="M3479" s="2">
        <f t="shared" si="935"/>
        <v>5</v>
      </c>
      <c r="N3479" s="2">
        <f t="shared" si="936"/>
        <v>2022</v>
      </c>
      <c r="O3479" s="2">
        <f t="shared" si="937"/>
        <v>53</v>
      </c>
      <c r="P3479" t="s">
        <v>33</v>
      </c>
      <c r="Q3479" t="s">
        <v>126</v>
      </c>
      <c r="R3479" t="s">
        <v>14513</v>
      </c>
      <c r="S3479" t="s">
        <v>65</v>
      </c>
      <c r="T3479" s="3" t="s">
        <v>26</v>
      </c>
      <c r="U3479" s="4">
        <v>50607.14</v>
      </c>
      <c r="V3479" t="s">
        <v>210</v>
      </c>
      <c r="W3479" s="3" t="b">
        <v>0</v>
      </c>
      <c r="X3479" s="3" t="b">
        <v>0</v>
      </c>
      <c r="Y3479" t="s">
        <v>14514</v>
      </c>
      <c r="Z3479" t="s">
        <v>1451</v>
      </c>
      <c r="AA3479" t="s">
        <v>6523</v>
      </c>
    </row>
    <row r="3480" spans="1:27" x14ac:dyDescent="0.3">
      <c r="A3480">
        <f t="shared" si="938"/>
        <v>3479</v>
      </c>
      <c r="B3480" t="s">
        <v>14515</v>
      </c>
      <c r="C3480" t="s">
        <v>14516</v>
      </c>
      <c r="D3480" t="str">
        <f t="shared" si="930"/>
        <v>Coralie Frankis</v>
      </c>
      <c r="E3480" s="3" t="s">
        <v>32</v>
      </c>
      <c r="F3480">
        <v>31</v>
      </c>
      <c r="G3480" s="1">
        <v>44587</v>
      </c>
      <c r="H3480" s="2">
        <f t="shared" si="931"/>
        <v>26</v>
      </c>
      <c r="I3480" s="2">
        <f t="shared" si="932"/>
        <v>1</v>
      </c>
      <c r="J3480" s="2">
        <f t="shared" si="933"/>
        <v>2022</v>
      </c>
      <c r="K3480" s="1">
        <v>44886</v>
      </c>
      <c r="L3480" s="2">
        <f t="shared" si="934"/>
        <v>21</v>
      </c>
      <c r="M3480" s="2">
        <f t="shared" si="935"/>
        <v>11</v>
      </c>
      <c r="N3480" s="2">
        <f t="shared" si="936"/>
        <v>2022</v>
      </c>
      <c r="O3480" s="2">
        <f t="shared" si="937"/>
        <v>299</v>
      </c>
      <c r="P3480" t="s">
        <v>63</v>
      </c>
      <c r="Q3480" t="s">
        <v>197</v>
      </c>
      <c r="R3480" t="s">
        <v>14517</v>
      </c>
      <c r="S3480" t="s">
        <v>25</v>
      </c>
      <c r="T3480" s="3" t="s">
        <v>83</v>
      </c>
      <c r="U3480" s="4">
        <v>48002.01</v>
      </c>
      <c r="V3480" t="s">
        <v>3361</v>
      </c>
      <c r="W3480" s="3" t="b">
        <v>0</v>
      </c>
      <c r="X3480" s="3" t="b">
        <v>1</v>
      </c>
      <c r="Y3480" t="s">
        <v>14518</v>
      </c>
      <c r="Z3480" t="s">
        <v>23012</v>
      </c>
      <c r="AA3480" t="s">
        <v>9223</v>
      </c>
    </row>
    <row r="3481" spans="1:27" x14ac:dyDescent="0.3">
      <c r="A3481">
        <f t="shared" si="938"/>
        <v>3480</v>
      </c>
      <c r="B3481" t="s">
        <v>14519</v>
      </c>
      <c r="C3481" t="s">
        <v>14520</v>
      </c>
      <c r="D3481" t="str">
        <f t="shared" si="930"/>
        <v>Barb Kohler</v>
      </c>
      <c r="E3481" s="3" t="s">
        <v>32</v>
      </c>
      <c r="F3481">
        <v>59</v>
      </c>
      <c r="G3481" s="1">
        <v>44689</v>
      </c>
      <c r="H3481" s="2">
        <f t="shared" si="931"/>
        <v>8</v>
      </c>
      <c r="I3481" s="2">
        <f t="shared" si="932"/>
        <v>5</v>
      </c>
      <c r="J3481" s="2">
        <f t="shared" si="933"/>
        <v>2022</v>
      </c>
      <c r="K3481" s="1">
        <f t="shared" ref="K3481:K3483" si="943">G3481+4</f>
        <v>44693</v>
      </c>
      <c r="L3481" s="2">
        <f t="shared" si="934"/>
        <v>12</v>
      </c>
      <c r="M3481" s="2">
        <f t="shared" si="935"/>
        <v>5</v>
      </c>
      <c r="N3481" s="2">
        <f t="shared" si="936"/>
        <v>2022</v>
      </c>
      <c r="O3481" s="2">
        <f t="shared" si="937"/>
        <v>4</v>
      </c>
      <c r="P3481" t="s">
        <v>73</v>
      </c>
      <c r="Q3481" t="s">
        <v>34</v>
      </c>
      <c r="R3481" t="s">
        <v>14521</v>
      </c>
      <c r="S3481" t="s">
        <v>25</v>
      </c>
      <c r="T3481" s="3" t="s">
        <v>83</v>
      </c>
      <c r="U3481" s="4">
        <v>82862.22</v>
      </c>
      <c r="V3481" t="s">
        <v>1417</v>
      </c>
      <c r="W3481" s="3" t="b">
        <v>0</v>
      </c>
      <c r="X3481" s="3" t="b">
        <v>1</v>
      </c>
      <c r="Y3481" t="s">
        <v>14522</v>
      </c>
      <c r="Z3481" t="s">
        <v>23012</v>
      </c>
      <c r="AA3481" t="s">
        <v>700</v>
      </c>
    </row>
    <row r="3482" spans="1:27" x14ac:dyDescent="0.3">
      <c r="A3482">
        <f t="shared" si="938"/>
        <v>3481</v>
      </c>
      <c r="B3482" t="s">
        <v>14523</v>
      </c>
      <c r="C3482" t="s">
        <v>14524</v>
      </c>
      <c r="D3482" t="str">
        <f t="shared" si="930"/>
        <v>Clerc Sudy</v>
      </c>
      <c r="E3482" s="3" t="s">
        <v>43</v>
      </c>
      <c r="F3482">
        <v>29</v>
      </c>
      <c r="G3482" s="1">
        <v>44913</v>
      </c>
      <c r="H3482" s="2">
        <f t="shared" si="931"/>
        <v>18</v>
      </c>
      <c r="I3482" s="2">
        <f t="shared" si="932"/>
        <v>12</v>
      </c>
      <c r="J3482" s="2">
        <f t="shared" si="933"/>
        <v>2022</v>
      </c>
      <c r="K3482" s="1">
        <f t="shared" si="943"/>
        <v>44917</v>
      </c>
      <c r="L3482" s="2">
        <f t="shared" si="934"/>
        <v>22</v>
      </c>
      <c r="M3482" s="2">
        <f t="shared" si="935"/>
        <v>12</v>
      </c>
      <c r="N3482" s="2">
        <f t="shared" si="936"/>
        <v>2022</v>
      </c>
      <c r="O3482" s="2">
        <f t="shared" si="937"/>
        <v>4</v>
      </c>
      <c r="P3482" t="s">
        <v>73</v>
      </c>
      <c r="Q3482" t="s">
        <v>126</v>
      </c>
      <c r="R3482" t="s">
        <v>14525</v>
      </c>
      <c r="S3482" t="s">
        <v>36</v>
      </c>
      <c r="T3482" s="3" t="s">
        <v>37</v>
      </c>
      <c r="U3482" s="4">
        <v>16631.03</v>
      </c>
      <c r="V3482" t="s">
        <v>771</v>
      </c>
      <c r="W3482" s="3" t="b">
        <v>0</v>
      </c>
      <c r="X3482" s="3" t="b">
        <v>0</v>
      </c>
      <c r="Y3482" t="s">
        <v>14526</v>
      </c>
      <c r="Z3482" t="s">
        <v>23012</v>
      </c>
      <c r="AA3482" t="s">
        <v>605</v>
      </c>
    </row>
    <row r="3483" spans="1:27" x14ac:dyDescent="0.3">
      <c r="A3483">
        <f t="shared" si="938"/>
        <v>3482</v>
      </c>
      <c r="B3483" t="s">
        <v>14527</v>
      </c>
      <c r="C3483" t="s">
        <v>14528</v>
      </c>
      <c r="D3483" t="str">
        <f t="shared" si="930"/>
        <v>Roselia Splevin</v>
      </c>
      <c r="E3483" s="3" t="s">
        <v>32</v>
      </c>
      <c r="F3483">
        <v>95</v>
      </c>
      <c r="G3483" s="1">
        <v>44794</v>
      </c>
      <c r="H3483" s="2">
        <f t="shared" si="931"/>
        <v>21</v>
      </c>
      <c r="I3483" s="2">
        <f t="shared" si="932"/>
        <v>8</v>
      </c>
      <c r="J3483" s="2">
        <f t="shared" si="933"/>
        <v>2022</v>
      </c>
      <c r="K3483" s="1">
        <f t="shared" si="943"/>
        <v>44798</v>
      </c>
      <c r="L3483" s="2">
        <f t="shared" si="934"/>
        <v>25</v>
      </c>
      <c r="M3483" s="2">
        <f t="shared" si="935"/>
        <v>8</v>
      </c>
      <c r="N3483" s="2">
        <f t="shared" si="936"/>
        <v>2022</v>
      </c>
      <c r="O3483" s="2">
        <f t="shared" si="937"/>
        <v>4</v>
      </c>
      <c r="P3483" t="s">
        <v>63</v>
      </c>
      <c r="Q3483" t="s">
        <v>74</v>
      </c>
      <c r="R3483" t="s">
        <v>14529</v>
      </c>
      <c r="S3483" t="s">
        <v>92</v>
      </c>
      <c r="T3483" s="3" t="s">
        <v>66</v>
      </c>
      <c r="U3483" s="4">
        <v>60769.99</v>
      </c>
      <c r="V3483" t="s">
        <v>1164</v>
      </c>
      <c r="W3483" s="3" t="b">
        <v>0</v>
      </c>
      <c r="X3483" s="3" t="b">
        <v>0</v>
      </c>
      <c r="Y3483" t="s">
        <v>14530</v>
      </c>
      <c r="Z3483" t="s">
        <v>23012</v>
      </c>
      <c r="AA3483" t="s">
        <v>487</v>
      </c>
    </row>
    <row r="3484" spans="1:27" x14ac:dyDescent="0.3">
      <c r="A3484">
        <f t="shared" si="938"/>
        <v>3483</v>
      </c>
      <c r="B3484" t="s">
        <v>14531</v>
      </c>
      <c r="C3484" t="s">
        <v>14532</v>
      </c>
      <c r="D3484" t="str">
        <f t="shared" si="930"/>
        <v>Buckie Di Boldi</v>
      </c>
      <c r="E3484" s="3" t="s">
        <v>43</v>
      </c>
      <c r="F3484">
        <v>51</v>
      </c>
      <c r="G3484" s="1">
        <v>44674</v>
      </c>
      <c r="H3484" s="2">
        <f t="shared" si="931"/>
        <v>23</v>
      </c>
      <c r="I3484" s="2">
        <f t="shared" si="932"/>
        <v>4</v>
      </c>
      <c r="J3484" s="2">
        <f t="shared" si="933"/>
        <v>2022</v>
      </c>
      <c r="K3484" s="1">
        <v>44799</v>
      </c>
      <c r="L3484" s="2">
        <f t="shared" si="934"/>
        <v>26</v>
      </c>
      <c r="M3484" s="2">
        <f t="shared" si="935"/>
        <v>8</v>
      </c>
      <c r="N3484" s="2">
        <f t="shared" si="936"/>
        <v>2022</v>
      </c>
      <c r="O3484" s="2">
        <f t="shared" si="937"/>
        <v>125</v>
      </c>
      <c r="P3484" t="s">
        <v>118</v>
      </c>
      <c r="Q3484" t="s">
        <v>197</v>
      </c>
      <c r="R3484" t="s">
        <v>14533</v>
      </c>
      <c r="S3484" t="s">
        <v>146</v>
      </c>
      <c r="T3484" s="3" t="s">
        <v>23012</v>
      </c>
      <c r="U3484" s="4">
        <v>87500.800000000003</v>
      </c>
      <c r="V3484" t="s">
        <v>861</v>
      </c>
      <c r="W3484" s="3" t="s">
        <v>23011</v>
      </c>
      <c r="X3484" s="3" t="b">
        <v>1</v>
      </c>
      <c r="Y3484" t="s">
        <v>14534</v>
      </c>
      <c r="Z3484" t="s">
        <v>23012</v>
      </c>
      <c r="AA3484" t="s">
        <v>1166</v>
      </c>
    </row>
    <row r="3485" spans="1:27" x14ac:dyDescent="0.3">
      <c r="A3485">
        <f t="shared" si="938"/>
        <v>3484</v>
      </c>
      <c r="B3485" t="s">
        <v>14535</v>
      </c>
      <c r="C3485" t="s">
        <v>14536</v>
      </c>
      <c r="D3485" t="str">
        <f t="shared" si="930"/>
        <v>Reed Blackett</v>
      </c>
      <c r="E3485" s="3" t="s">
        <v>43</v>
      </c>
      <c r="F3485">
        <v>60</v>
      </c>
      <c r="G3485" s="1">
        <v>44596</v>
      </c>
      <c r="H3485" s="2">
        <f t="shared" si="931"/>
        <v>4</v>
      </c>
      <c r="I3485" s="2">
        <f t="shared" si="932"/>
        <v>2</v>
      </c>
      <c r="J3485" s="2">
        <f t="shared" si="933"/>
        <v>2022</v>
      </c>
      <c r="K3485" s="1">
        <v>44629</v>
      </c>
      <c r="L3485" s="2">
        <f t="shared" si="934"/>
        <v>9</v>
      </c>
      <c r="M3485" s="2">
        <f t="shared" si="935"/>
        <v>3</v>
      </c>
      <c r="N3485" s="2">
        <f t="shared" si="936"/>
        <v>2022</v>
      </c>
      <c r="O3485" s="2">
        <f t="shared" si="937"/>
        <v>33</v>
      </c>
      <c r="P3485" t="s">
        <v>118</v>
      </c>
      <c r="Q3485" t="s">
        <v>23</v>
      </c>
      <c r="R3485" t="s">
        <v>14537</v>
      </c>
      <c r="S3485" t="s">
        <v>65</v>
      </c>
      <c r="T3485" s="3" t="s">
        <v>23012</v>
      </c>
      <c r="U3485" s="4">
        <v>60252.65</v>
      </c>
      <c r="V3485" t="s">
        <v>345</v>
      </c>
      <c r="W3485" s="3" t="b">
        <v>0</v>
      </c>
      <c r="X3485" s="3" t="b">
        <v>0</v>
      </c>
      <c r="Y3485" t="s">
        <v>4325</v>
      </c>
      <c r="Z3485" t="s">
        <v>23012</v>
      </c>
      <c r="AA3485" t="s">
        <v>115</v>
      </c>
    </row>
    <row r="3486" spans="1:27" x14ac:dyDescent="0.3">
      <c r="A3486">
        <f t="shared" si="938"/>
        <v>3485</v>
      </c>
      <c r="B3486" t="s">
        <v>14538</v>
      </c>
      <c r="C3486" t="s">
        <v>14539</v>
      </c>
      <c r="D3486" t="str">
        <f t="shared" si="930"/>
        <v>Charline Checcucci</v>
      </c>
      <c r="E3486" s="3" t="s">
        <v>32</v>
      </c>
      <c r="F3486">
        <v>37</v>
      </c>
      <c r="G3486" s="1">
        <v>44564</v>
      </c>
      <c r="H3486" s="2">
        <f t="shared" si="931"/>
        <v>3</v>
      </c>
      <c r="I3486" s="2">
        <f t="shared" si="932"/>
        <v>1</v>
      </c>
      <c r="J3486" s="2">
        <f t="shared" si="933"/>
        <v>2022</v>
      </c>
      <c r="K3486" s="1">
        <v>44780</v>
      </c>
      <c r="L3486" s="2">
        <f t="shared" si="934"/>
        <v>7</v>
      </c>
      <c r="M3486" s="2">
        <f t="shared" si="935"/>
        <v>8</v>
      </c>
      <c r="N3486" s="2">
        <f t="shared" si="936"/>
        <v>2022</v>
      </c>
      <c r="O3486" s="2">
        <f t="shared" si="937"/>
        <v>216</v>
      </c>
      <c r="P3486" t="s">
        <v>22</v>
      </c>
      <c r="Q3486" t="s">
        <v>23</v>
      </c>
      <c r="R3486" t="s">
        <v>14540</v>
      </c>
      <c r="S3486" t="s">
        <v>25</v>
      </c>
      <c r="T3486" s="3" t="s">
        <v>159</v>
      </c>
      <c r="U3486" s="4">
        <v>84876.66</v>
      </c>
      <c r="V3486" t="s">
        <v>6173</v>
      </c>
      <c r="W3486" s="3" t="b">
        <v>0</v>
      </c>
      <c r="X3486" s="3" t="b">
        <v>1</v>
      </c>
      <c r="Y3486" t="s">
        <v>14541</v>
      </c>
      <c r="Z3486" t="s">
        <v>23012</v>
      </c>
      <c r="AA3486" t="s">
        <v>820</v>
      </c>
    </row>
    <row r="3487" spans="1:27" x14ac:dyDescent="0.3">
      <c r="A3487">
        <f t="shared" si="938"/>
        <v>3486</v>
      </c>
      <c r="B3487" t="s">
        <v>14542</v>
      </c>
      <c r="C3487" t="s">
        <v>14543</v>
      </c>
      <c r="D3487" t="str">
        <f t="shared" si="930"/>
        <v>Eldon Gaukrodge</v>
      </c>
      <c r="E3487" s="3" t="s">
        <v>769</v>
      </c>
      <c r="F3487">
        <v>82</v>
      </c>
      <c r="G3487" s="1">
        <v>44759</v>
      </c>
      <c r="H3487" s="2">
        <f t="shared" si="931"/>
        <v>17</v>
      </c>
      <c r="I3487" s="2">
        <f t="shared" si="932"/>
        <v>7</v>
      </c>
      <c r="J3487" s="2">
        <f t="shared" si="933"/>
        <v>2022</v>
      </c>
      <c r="K3487" s="1">
        <v>44874</v>
      </c>
      <c r="L3487" s="2">
        <f t="shared" si="934"/>
        <v>9</v>
      </c>
      <c r="M3487" s="2">
        <f t="shared" si="935"/>
        <v>11</v>
      </c>
      <c r="N3487" s="2">
        <f t="shared" si="936"/>
        <v>2022</v>
      </c>
      <c r="O3487" s="2">
        <f t="shared" si="937"/>
        <v>115</v>
      </c>
      <c r="P3487" t="s">
        <v>44</v>
      </c>
      <c r="Q3487" t="s">
        <v>54</v>
      </c>
      <c r="R3487" t="s">
        <v>14544</v>
      </c>
      <c r="S3487" t="s">
        <v>56</v>
      </c>
      <c r="T3487" s="3" t="s">
        <v>57</v>
      </c>
      <c r="U3487" s="4">
        <v>14811.3</v>
      </c>
      <c r="V3487" t="s">
        <v>1433</v>
      </c>
      <c r="W3487" s="3" t="b">
        <v>1</v>
      </c>
      <c r="X3487" s="3" t="b">
        <v>1</v>
      </c>
      <c r="Y3487" t="s">
        <v>14545</v>
      </c>
      <c r="Z3487" t="s">
        <v>23012</v>
      </c>
      <c r="AA3487" t="s">
        <v>2162</v>
      </c>
    </row>
    <row r="3488" spans="1:27" x14ac:dyDescent="0.3">
      <c r="A3488">
        <f t="shared" si="938"/>
        <v>3487</v>
      </c>
      <c r="B3488" t="s">
        <v>14546</v>
      </c>
      <c r="C3488" t="s">
        <v>14547</v>
      </c>
      <c r="D3488" t="str">
        <f t="shared" si="930"/>
        <v>Janos Ivanov</v>
      </c>
      <c r="E3488" s="3" t="s">
        <v>43</v>
      </c>
      <c r="F3488">
        <v>1</v>
      </c>
      <c r="G3488" s="1">
        <v>44718</v>
      </c>
      <c r="H3488" s="2">
        <f t="shared" si="931"/>
        <v>6</v>
      </c>
      <c r="I3488" s="2">
        <f t="shared" si="932"/>
        <v>6</v>
      </c>
      <c r="J3488" s="2">
        <f t="shared" si="933"/>
        <v>2022</v>
      </c>
      <c r="K3488" s="1">
        <f>G3488+4</f>
        <v>44722</v>
      </c>
      <c r="L3488" s="2">
        <f t="shared" si="934"/>
        <v>10</v>
      </c>
      <c r="M3488" s="2">
        <f t="shared" si="935"/>
        <v>6</v>
      </c>
      <c r="N3488" s="2">
        <f t="shared" si="936"/>
        <v>2022</v>
      </c>
      <c r="O3488" s="2">
        <f t="shared" si="937"/>
        <v>4</v>
      </c>
      <c r="P3488" t="s">
        <v>33</v>
      </c>
      <c r="Q3488" t="s">
        <v>23</v>
      </c>
      <c r="R3488" t="s">
        <v>14548</v>
      </c>
      <c r="S3488" t="s">
        <v>76</v>
      </c>
      <c r="T3488" s="3" t="s">
        <v>26</v>
      </c>
      <c r="U3488" s="4">
        <v>82863.199999999997</v>
      </c>
      <c r="V3488" t="s">
        <v>1813</v>
      </c>
      <c r="W3488" s="3" t="b">
        <v>0</v>
      </c>
      <c r="X3488" s="3" t="b">
        <v>1</v>
      </c>
      <c r="Y3488" t="s">
        <v>14549</v>
      </c>
      <c r="Z3488" t="s">
        <v>23012</v>
      </c>
      <c r="AA3488" t="s">
        <v>1575</v>
      </c>
    </row>
    <row r="3489" spans="1:27" x14ac:dyDescent="0.3">
      <c r="A3489">
        <f t="shared" si="938"/>
        <v>3488</v>
      </c>
      <c r="B3489" t="s">
        <v>14550</v>
      </c>
      <c r="C3489" t="s">
        <v>14551</v>
      </c>
      <c r="D3489" t="str">
        <f t="shared" si="930"/>
        <v>Haydon Stapforth</v>
      </c>
      <c r="E3489" s="3" t="s">
        <v>43</v>
      </c>
      <c r="F3489">
        <v>59</v>
      </c>
      <c r="G3489" s="1">
        <v>44712</v>
      </c>
      <c r="H3489" s="2">
        <f t="shared" si="931"/>
        <v>31</v>
      </c>
      <c r="I3489" s="2">
        <f t="shared" si="932"/>
        <v>5</v>
      </c>
      <c r="J3489" s="2">
        <f t="shared" si="933"/>
        <v>2022</v>
      </c>
      <c r="K3489" s="1">
        <v>44777</v>
      </c>
      <c r="L3489" s="2">
        <f t="shared" si="934"/>
        <v>4</v>
      </c>
      <c r="M3489" s="2">
        <f t="shared" si="935"/>
        <v>8</v>
      </c>
      <c r="N3489" s="2">
        <f t="shared" si="936"/>
        <v>2022</v>
      </c>
      <c r="O3489" s="2">
        <f t="shared" si="937"/>
        <v>65</v>
      </c>
      <c r="P3489" t="s">
        <v>33</v>
      </c>
      <c r="Q3489" t="s">
        <v>119</v>
      </c>
      <c r="R3489" t="s">
        <v>14552</v>
      </c>
      <c r="S3489" t="s">
        <v>100</v>
      </c>
      <c r="T3489" s="3" t="s">
        <v>57</v>
      </c>
      <c r="U3489" s="4">
        <v>45162.13</v>
      </c>
      <c r="V3489" t="s">
        <v>1671</v>
      </c>
      <c r="W3489" s="3" t="b">
        <v>0</v>
      </c>
      <c r="X3489" s="3" t="s">
        <v>23011</v>
      </c>
      <c r="Y3489" t="s">
        <v>6762</v>
      </c>
      <c r="Z3489" t="s">
        <v>23012</v>
      </c>
      <c r="AA3489" t="s">
        <v>1711</v>
      </c>
    </row>
    <row r="3490" spans="1:27" x14ac:dyDescent="0.3">
      <c r="A3490">
        <f t="shared" si="938"/>
        <v>3489</v>
      </c>
      <c r="B3490" t="s">
        <v>14553</v>
      </c>
      <c r="C3490" t="s">
        <v>14554</v>
      </c>
      <c r="D3490" t="str">
        <f t="shared" si="930"/>
        <v>Rock Zieme</v>
      </c>
      <c r="E3490" s="3" t="s">
        <v>43</v>
      </c>
      <c r="F3490">
        <v>92</v>
      </c>
      <c r="G3490" s="1">
        <v>44783</v>
      </c>
      <c r="H3490" s="2">
        <f t="shared" si="931"/>
        <v>10</v>
      </c>
      <c r="I3490" s="2">
        <f t="shared" si="932"/>
        <v>8</v>
      </c>
      <c r="J3490" s="2">
        <f t="shared" si="933"/>
        <v>2022</v>
      </c>
      <c r="K3490" s="1">
        <v>44891</v>
      </c>
      <c r="L3490" s="2">
        <f t="shared" si="934"/>
        <v>26</v>
      </c>
      <c r="M3490" s="2">
        <f t="shared" si="935"/>
        <v>11</v>
      </c>
      <c r="N3490" s="2">
        <f t="shared" si="936"/>
        <v>2022</v>
      </c>
      <c r="O3490" s="2">
        <f t="shared" si="937"/>
        <v>108</v>
      </c>
      <c r="P3490" t="s">
        <v>118</v>
      </c>
      <c r="Q3490" t="s">
        <v>197</v>
      </c>
      <c r="R3490" t="s">
        <v>14555</v>
      </c>
      <c r="S3490" t="s">
        <v>76</v>
      </c>
      <c r="T3490" s="3" t="s">
        <v>83</v>
      </c>
      <c r="U3490" s="4">
        <v>23502.71</v>
      </c>
      <c r="V3490" t="s">
        <v>210</v>
      </c>
      <c r="W3490" s="3" t="b">
        <v>1</v>
      </c>
      <c r="X3490" s="3" t="b">
        <v>1</v>
      </c>
      <c r="Y3490" t="s">
        <v>14556</v>
      </c>
      <c r="Z3490" t="s">
        <v>23012</v>
      </c>
      <c r="AA3490" t="s">
        <v>4367</v>
      </c>
    </row>
    <row r="3491" spans="1:27" x14ac:dyDescent="0.3">
      <c r="A3491">
        <f t="shared" si="938"/>
        <v>3490</v>
      </c>
      <c r="B3491" t="s">
        <v>14557</v>
      </c>
      <c r="C3491" t="s">
        <v>14558</v>
      </c>
      <c r="D3491" t="str">
        <f t="shared" si="930"/>
        <v>Tammi Sigfrid</v>
      </c>
      <c r="E3491" s="3" t="s">
        <v>32</v>
      </c>
      <c r="F3491">
        <v>100</v>
      </c>
      <c r="G3491" s="1">
        <v>44590</v>
      </c>
      <c r="H3491" s="2">
        <f t="shared" si="931"/>
        <v>29</v>
      </c>
      <c r="I3491" s="2">
        <f t="shared" si="932"/>
        <v>1</v>
      </c>
      <c r="J3491" s="2">
        <f t="shared" si="933"/>
        <v>2022</v>
      </c>
      <c r="K3491" s="1">
        <v>44602</v>
      </c>
      <c r="L3491" s="2">
        <f t="shared" si="934"/>
        <v>10</v>
      </c>
      <c r="M3491" s="2">
        <f t="shared" si="935"/>
        <v>2</v>
      </c>
      <c r="N3491" s="2">
        <f t="shared" si="936"/>
        <v>2022</v>
      </c>
      <c r="O3491" s="2">
        <f t="shared" si="937"/>
        <v>12</v>
      </c>
      <c r="P3491" t="s">
        <v>33</v>
      </c>
      <c r="Q3491" t="s">
        <v>197</v>
      </c>
      <c r="R3491" t="s">
        <v>14559</v>
      </c>
      <c r="S3491" t="s">
        <v>146</v>
      </c>
      <c r="T3491" s="3" t="s">
        <v>83</v>
      </c>
      <c r="U3491" s="4">
        <v>34315.43</v>
      </c>
      <c r="V3491" t="s">
        <v>1682</v>
      </c>
      <c r="W3491" s="3" t="b">
        <v>0</v>
      </c>
      <c r="X3491" s="3" t="b">
        <v>0</v>
      </c>
      <c r="Y3491" t="s">
        <v>6204</v>
      </c>
      <c r="Z3491" t="s">
        <v>23012</v>
      </c>
      <c r="AA3491" t="s">
        <v>14560</v>
      </c>
    </row>
    <row r="3492" spans="1:27" x14ac:dyDescent="0.3">
      <c r="A3492">
        <f t="shared" si="938"/>
        <v>3491</v>
      </c>
      <c r="B3492" t="s">
        <v>14561</v>
      </c>
      <c r="C3492" t="s">
        <v>14562</v>
      </c>
      <c r="D3492" t="str">
        <f t="shared" si="930"/>
        <v>Bayard Stammer</v>
      </c>
      <c r="E3492" s="3" t="s">
        <v>350</v>
      </c>
      <c r="F3492">
        <v>89</v>
      </c>
      <c r="G3492" s="1">
        <v>44733</v>
      </c>
      <c r="H3492" s="2">
        <f t="shared" si="931"/>
        <v>21</v>
      </c>
      <c r="I3492" s="2">
        <f t="shared" si="932"/>
        <v>6</v>
      </c>
      <c r="J3492" s="2">
        <f t="shared" si="933"/>
        <v>2022</v>
      </c>
      <c r="K3492" s="1">
        <f>G3492+4</f>
        <v>44737</v>
      </c>
      <c r="L3492" s="2">
        <f t="shared" si="934"/>
        <v>25</v>
      </c>
      <c r="M3492" s="2">
        <f t="shared" si="935"/>
        <v>6</v>
      </c>
      <c r="N3492" s="2">
        <f t="shared" si="936"/>
        <v>2022</v>
      </c>
      <c r="O3492" s="2">
        <f t="shared" si="937"/>
        <v>4</v>
      </c>
      <c r="P3492" t="s">
        <v>63</v>
      </c>
      <c r="Q3492" t="s">
        <v>34</v>
      </c>
      <c r="R3492" t="s">
        <v>14563</v>
      </c>
      <c r="S3492" t="s">
        <v>76</v>
      </c>
      <c r="T3492" s="3" t="s">
        <v>26</v>
      </c>
      <c r="U3492" s="4">
        <v>43972.27</v>
      </c>
      <c r="V3492" t="s">
        <v>1851</v>
      </c>
      <c r="W3492" s="3" t="b">
        <v>1</v>
      </c>
      <c r="X3492" s="3" t="b">
        <v>1</v>
      </c>
      <c r="Y3492" t="s">
        <v>14564</v>
      </c>
      <c r="Z3492" t="s">
        <v>23012</v>
      </c>
      <c r="AA3492" t="s">
        <v>7173</v>
      </c>
    </row>
    <row r="3493" spans="1:27" x14ac:dyDescent="0.3">
      <c r="A3493">
        <f t="shared" si="938"/>
        <v>3492</v>
      </c>
      <c r="B3493" t="s">
        <v>629</v>
      </c>
      <c r="C3493" t="s">
        <v>14565</v>
      </c>
      <c r="D3493" t="str">
        <f t="shared" si="930"/>
        <v>Minda McGonagle</v>
      </c>
      <c r="E3493" s="3" t="s">
        <v>32</v>
      </c>
      <c r="F3493">
        <v>93</v>
      </c>
      <c r="G3493" s="1">
        <v>44613</v>
      </c>
      <c r="H3493" s="2">
        <f t="shared" si="931"/>
        <v>21</v>
      </c>
      <c r="I3493" s="2">
        <f t="shared" si="932"/>
        <v>2</v>
      </c>
      <c r="J3493" s="2">
        <f t="shared" si="933"/>
        <v>2022</v>
      </c>
      <c r="K3493" s="1">
        <v>44636</v>
      </c>
      <c r="L3493" s="2">
        <f t="shared" si="934"/>
        <v>16</v>
      </c>
      <c r="M3493" s="2">
        <f t="shared" si="935"/>
        <v>3</v>
      </c>
      <c r="N3493" s="2">
        <f t="shared" si="936"/>
        <v>2022</v>
      </c>
      <c r="O3493" s="2">
        <f t="shared" si="937"/>
        <v>23</v>
      </c>
      <c r="P3493" t="s">
        <v>73</v>
      </c>
      <c r="Q3493" t="s">
        <v>126</v>
      </c>
      <c r="R3493" t="s">
        <v>14566</v>
      </c>
      <c r="S3493" t="s">
        <v>146</v>
      </c>
      <c r="T3493" s="3" t="s">
        <v>26</v>
      </c>
      <c r="U3493" s="4">
        <v>11911.29</v>
      </c>
      <c r="V3493" t="s">
        <v>302</v>
      </c>
      <c r="W3493" s="3" t="b">
        <v>0</v>
      </c>
      <c r="X3493" s="3" t="b">
        <v>1</v>
      </c>
      <c r="Y3493" t="s">
        <v>14567</v>
      </c>
      <c r="Z3493" t="s">
        <v>23012</v>
      </c>
      <c r="AA3493" t="s">
        <v>14568</v>
      </c>
    </row>
    <row r="3494" spans="1:27" x14ac:dyDescent="0.3">
      <c r="A3494">
        <f t="shared" si="938"/>
        <v>3493</v>
      </c>
      <c r="B3494" t="s">
        <v>14569</v>
      </c>
      <c r="D3494" t="str">
        <f t="shared" si="930"/>
        <v xml:space="preserve">Braden </v>
      </c>
      <c r="E3494" s="3" t="s">
        <v>43</v>
      </c>
      <c r="F3494">
        <v>22</v>
      </c>
      <c r="G3494" s="1">
        <v>44685</v>
      </c>
      <c r="H3494" s="2">
        <f t="shared" si="931"/>
        <v>4</v>
      </c>
      <c r="I3494" s="2">
        <f t="shared" si="932"/>
        <v>5</v>
      </c>
      <c r="J3494" s="2">
        <f t="shared" si="933"/>
        <v>2022</v>
      </c>
      <c r="K3494" s="1">
        <f t="shared" ref="K3494:K3502" si="944">G3494+4</f>
        <v>44689</v>
      </c>
      <c r="L3494" s="2">
        <f t="shared" si="934"/>
        <v>8</v>
      </c>
      <c r="M3494" s="2">
        <f t="shared" si="935"/>
        <v>5</v>
      </c>
      <c r="N3494" s="2">
        <f t="shared" si="936"/>
        <v>2022</v>
      </c>
      <c r="O3494" s="2">
        <f t="shared" si="937"/>
        <v>4</v>
      </c>
      <c r="P3494" t="s">
        <v>73</v>
      </c>
      <c r="Q3494" t="s">
        <v>197</v>
      </c>
      <c r="R3494" t="s">
        <v>14570</v>
      </c>
      <c r="S3494" t="s">
        <v>177</v>
      </c>
      <c r="T3494" s="3" t="s">
        <v>159</v>
      </c>
      <c r="U3494" s="4">
        <v>77469.05</v>
      </c>
      <c r="V3494" t="s">
        <v>1488</v>
      </c>
      <c r="W3494" s="3" t="b">
        <v>1</v>
      </c>
      <c r="X3494" s="3" t="b">
        <v>1</v>
      </c>
      <c r="Y3494" t="s">
        <v>14571</v>
      </c>
      <c r="Z3494" t="s">
        <v>23012</v>
      </c>
      <c r="AA3494" t="s">
        <v>14572</v>
      </c>
    </row>
    <row r="3495" spans="1:27" x14ac:dyDescent="0.3">
      <c r="A3495">
        <f t="shared" si="938"/>
        <v>3494</v>
      </c>
      <c r="B3495" t="s">
        <v>9860</v>
      </c>
      <c r="D3495" t="str">
        <f t="shared" si="930"/>
        <v xml:space="preserve">Hugo </v>
      </c>
      <c r="E3495" s="3" t="s">
        <v>43</v>
      </c>
      <c r="F3495">
        <v>86</v>
      </c>
      <c r="G3495" s="1">
        <v>44744</v>
      </c>
      <c r="H3495" s="2">
        <f t="shared" si="931"/>
        <v>2</v>
      </c>
      <c r="I3495" s="2">
        <f t="shared" si="932"/>
        <v>7</v>
      </c>
      <c r="J3495" s="2">
        <f t="shared" si="933"/>
        <v>2022</v>
      </c>
      <c r="K3495" s="1">
        <f t="shared" si="944"/>
        <v>44748</v>
      </c>
      <c r="L3495" s="2">
        <f t="shared" si="934"/>
        <v>6</v>
      </c>
      <c r="M3495" s="2">
        <f t="shared" si="935"/>
        <v>7</v>
      </c>
      <c r="N3495" s="2">
        <f t="shared" si="936"/>
        <v>2022</v>
      </c>
      <c r="O3495" s="2">
        <f t="shared" si="937"/>
        <v>4</v>
      </c>
      <c r="P3495" t="s">
        <v>44</v>
      </c>
      <c r="Q3495" t="s">
        <v>197</v>
      </c>
      <c r="R3495" t="s">
        <v>14573</v>
      </c>
      <c r="S3495" t="s">
        <v>56</v>
      </c>
      <c r="T3495" s="3" t="s">
        <v>57</v>
      </c>
      <c r="U3495" s="4">
        <v>77426.36</v>
      </c>
      <c r="V3495" t="s">
        <v>3716</v>
      </c>
      <c r="W3495" s="3" t="b">
        <v>1</v>
      </c>
      <c r="X3495" s="3" t="b">
        <v>0</v>
      </c>
      <c r="Y3495" t="s">
        <v>14574</v>
      </c>
      <c r="Z3495" t="s">
        <v>23012</v>
      </c>
      <c r="AA3495" t="s">
        <v>974</v>
      </c>
    </row>
    <row r="3496" spans="1:27" x14ac:dyDescent="0.3">
      <c r="A3496">
        <f t="shared" si="938"/>
        <v>3495</v>
      </c>
      <c r="B3496" t="s">
        <v>14575</v>
      </c>
      <c r="C3496" t="s">
        <v>4003</v>
      </c>
      <c r="D3496" t="str">
        <f t="shared" si="930"/>
        <v>Lacy Dudley</v>
      </c>
      <c r="E3496" s="3" t="s">
        <v>32</v>
      </c>
      <c r="F3496">
        <v>47</v>
      </c>
      <c r="G3496" s="1">
        <v>44912</v>
      </c>
      <c r="H3496" s="2">
        <f t="shared" si="931"/>
        <v>17</v>
      </c>
      <c r="I3496" s="2">
        <f t="shared" si="932"/>
        <v>12</v>
      </c>
      <c r="J3496" s="2">
        <f t="shared" si="933"/>
        <v>2022</v>
      </c>
      <c r="K3496" s="1">
        <f t="shared" si="944"/>
        <v>44916</v>
      </c>
      <c r="L3496" s="2">
        <f t="shared" si="934"/>
        <v>21</v>
      </c>
      <c r="M3496" s="2">
        <f t="shared" si="935"/>
        <v>12</v>
      </c>
      <c r="N3496" s="2">
        <f t="shared" si="936"/>
        <v>2022</v>
      </c>
      <c r="O3496" s="2">
        <f t="shared" si="937"/>
        <v>4</v>
      </c>
      <c r="P3496" t="s">
        <v>118</v>
      </c>
      <c r="Q3496" t="s">
        <v>45</v>
      </c>
      <c r="R3496" t="s">
        <v>14576</v>
      </c>
      <c r="S3496" t="s">
        <v>100</v>
      </c>
      <c r="T3496" s="3" t="s">
        <v>159</v>
      </c>
      <c r="U3496" s="4">
        <v>4212.63</v>
      </c>
      <c r="V3496" t="s">
        <v>268</v>
      </c>
      <c r="W3496" s="3" t="b">
        <v>1</v>
      </c>
      <c r="X3496" s="3" t="b">
        <v>1</v>
      </c>
      <c r="Y3496" t="s">
        <v>14577</v>
      </c>
      <c r="Z3496" t="s">
        <v>23012</v>
      </c>
      <c r="AA3496" t="s">
        <v>14578</v>
      </c>
    </row>
    <row r="3497" spans="1:27" x14ac:dyDescent="0.3">
      <c r="A3497">
        <f t="shared" si="938"/>
        <v>3496</v>
      </c>
      <c r="B3497" t="s">
        <v>7548</v>
      </c>
      <c r="C3497" t="s">
        <v>14579</v>
      </c>
      <c r="D3497" t="str">
        <f t="shared" si="930"/>
        <v>Dominique Marl</v>
      </c>
      <c r="E3497" s="3" t="s">
        <v>43</v>
      </c>
      <c r="F3497">
        <v>55</v>
      </c>
      <c r="G3497" s="1">
        <v>44712</v>
      </c>
      <c r="H3497" s="2">
        <f t="shared" si="931"/>
        <v>31</v>
      </c>
      <c r="I3497" s="2">
        <f t="shared" si="932"/>
        <v>5</v>
      </c>
      <c r="J3497" s="2">
        <f t="shared" si="933"/>
        <v>2022</v>
      </c>
      <c r="K3497" s="1">
        <f t="shared" si="944"/>
        <v>44716</v>
      </c>
      <c r="L3497" s="2">
        <f t="shared" si="934"/>
        <v>4</v>
      </c>
      <c r="M3497" s="2">
        <f t="shared" si="935"/>
        <v>6</v>
      </c>
      <c r="N3497" s="2">
        <f t="shared" si="936"/>
        <v>2022</v>
      </c>
      <c r="O3497" s="2">
        <f t="shared" si="937"/>
        <v>4</v>
      </c>
      <c r="P3497" t="s">
        <v>63</v>
      </c>
      <c r="Q3497" t="s">
        <v>90</v>
      </c>
      <c r="R3497" t="s">
        <v>14580</v>
      </c>
      <c r="S3497" t="s">
        <v>65</v>
      </c>
      <c r="T3497" s="3" t="s">
        <v>133</v>
      </c>
      <c r="U3497" s="4">
        <v>12136.65</v>
      </c>
      <c r="V3497" t="s">
        <v>2862</v>
      </c>
      <c r="W3497" s="3" t="s">
        <v>23011</v>
      </c>
      <c r="X3497" s="3" t="b">
        <v>0</v>
      </c>
      <c r="Y3497" t="s">
        <v>7581</v>
      </c>
      <c r="Z3497" t="s">
        <v>2444</v>
      </c>
      <c r="AA3497" t="s">
        <v>14581</v>
      </c>
    </row>
    <row r="3498" spans="1:27" x14ac:dyDescent="0.3">
      <c r="A3498">
        <f t="shared" si="938"/>
        <v>3497</v>
      </c>
      <c r="B3498" t="s">
        <v>14582</v>
      </c>
      <c r="C3498" t="s">
        <v>14583</v>
      </c>
      <c r="D3498" t="str">
        <f t="shared" si="930"/>
        <v>Creight Loiterton</v>
      </c>
      <c r="E3498" s="3" t="s">
        <v>43</v>
      </c>
      <c r="F3498">
        <v>16</v>
      </c>
      <c r="G3498" s="1">
        <v>44680</v>
      </c>
      <c r="H3498" s="2">
        <f t="shared" si="931"/>
        <v>29</v>
      </c>
      <c r="I3498" s="2">
        <f t="shared" si="932"/>
        <v>4</v>
      </c>
      <c r="J3498" s="2">
        <f t="shared" si="933"/>
        <v>2022</v>
      </c>
      <c r="K3498" s="1">
        <f t="shared" si="944"/>
        <v>44684</v>
      </c>
      <c r="L3498" s="2">
        <f t="shared" si="934"/>
        <v>3</v>
      </c>
      <c r="M3498" s="2">
        <f t="shared" si="935"/>
        <v>5</v>
      </c>
      <c r="N3498" s="2">
        <f t="shared" si="936"/>
        <v>2022</v>
      </c>
      <c r="O3498" s="2">
        <f t="shared" si="937"/>
        <v>4</v>
      </c>
      <c r="P3498" t="s">
        <v>44</v>
      </c>
      <c r="Q3498" t="s">
        <v>45</v>
      </c>
      <c r="R3498" t="s">
        <v>14584</v>
      </c>
      <c r="S3498" t="s">
        <v>146</v>
      </c>
      <c r="T3498" s="3" t="s">
        <v>47</v>
      </c>
      <c r="U3498" s="4">
        <v>32788.089999999997</v>
      </c>
      <c r="V3498" t="s">
        <v>1779</v>
      </c>
      <c r="W3498" s="3" t="b">
        <v>1</v>
      </c>
      <c r="X3498" s="3" t="b">
        <v>0</v>
      </c>
      <c r="Y3498" t="s">
        <v>14585</v>
      </c>
      <c r="Z3498" t="s">
        <v>23012</v>
      </c>
      <c r="AA3498" t="s">
        <v>10952</v>
      </c>
    </row>
    <row r="3499" spans="1:27" x14ac:dyDescent="0.3">
      <c r="A3499">
        <f t="shared" si="938"/>
        <v>3498</v>
      </c>
      <c r="B3499" t="s">
        <v>14586</v>
      </c>
      <c r="C3499" t="s">
        <v>14587</v>
      </c>
      <c r="D3499" t="str">
        <f t="shared" si="930"/>
        <v>Liv Gobert</v>
      </c>
      <c r="E3499" s="3" t="s">
        <v>32</v>
      </c>
      <c r="F3499">
        <v>70</v>
      </c>
      <c r="G3499" s="1">
        <v>44790</v>
      </c>
      <c r="H3499" s="2">
        <f t="shared" si="931"/>
        <v>17</v>
      </c>
      <c r="I3499" s="2">
        <f t="shared" si="932"/>
        <v>8</v>
      </c>
      <c r="J3499" s="2">
        <f t="shared" si="933"/>
        <v>2022</v>
      </c>
      <c r="K3499" s="1">
        <f t="shared" si="944"/>
        <v>44794</v>
      </c>
      <c r="L3499" s="2">
        <f t="shared" si="934"/>
        <v>21</v>
      </c>
      <c r="M3499" s="2">
        <f t="shared" si="935"/>
        <v>8</v>
      </c>
      <c r="N3499" s="2">
        <f t="shared" si="936"/>
        <v>2022</v>
      </c>
      <c r="O3499" s="2">
        <f t="shared" si="937"/>
        <v>4</v>
      </c>
      <c r="P3499" t="s">
        <v>63</v>
      </c>
      <c r="Q3499" t="s">
        <v>23</v>
      </c>
      <c r="R3499" t="s">
        <v>14588</v>
      </c>
      <c r="S3499" t="s">
        <v>25</v>
      </c>
      <c r="T3499" s="3" t="s">
        <v>133</v>
      </c>
      <c r="U3499" s="4">
        <v>62700.05</v>
      </c>
      <c r="V3499" t="s">
        <v>4342</v>
      </c>
      <c r="W3499" s="3" t="b">
        <v>1</v>
      </c>
      <c r="X3499" s="3" t="b">
        <v>0</v>
      </c>
      <c r="Y3499" t="s">
        <v>14589</v>
      </c>
      <c r="Z3499" t="s">
        <v>23012</v>
      </c>
      <c r="AA3499" t="s">
        <v>5887</v>
      </c>
    </row>
    <row r="3500" spans="1:27" x14ac:dyDescent="0.3">
      <c r="A3500">
        <f t="shared" si="938"/>
        <v>3499</v>
      </c>
      <c r="B3500" t="s">
        <v>14590</v>
      </c>
      <c r="C3500" t="s">
        <v>14591</v>
      </c>
      <c r="D3500" t="str">
        <f t="shared" si="930"/>
        <v>Bibi Verty</v>
      </c>
      <c r="E3500" s="3" t="s">
        <v>32</v>
      </c>
      <c r="F3500">
        <v>71</v>
      </c>
      <c r="G3500" s="1">
        <v>44885</v>
      </c>
      <c r="H3500" s="2">
        <f t="shared" si="931"/>
        <v>20</v>
      </c>
      <c r="I3500" s="2">
        <f t="shared" si="932"/>
        <v>11</v>
      </c>
      <c r="J3500" s="2">
        <f t="shared" si="933"/>
        <v>2022</v>
      </c>
      <c r="K3500" s="1">
        <f t="shared" si="944"/>
        <v>44889</v>
      </c>
      <c r="L3500" s="2">
        <f t="shared" si="934"/>
        <v>24</v>
      </c>
      <c r="M3500" s="2">
        <f t="shared" si="935"/>
        <v>11</v>
      </c>
      <c r="N3500" s="2">
        <f t="shared" si="936"/>
        <v>2022</v>
      </c>
      <c r="O3500" s="2">
        <f t="shared" si="937"/>
        <v>4</v>
      </c>
      <c r="P3500" t="s">
        <v>73</v>
      </c>
      <c r="Q3500" t="s">
        <v>34</v>
      </c>
      <c r="R3500" t="s">
        <v>14592</v>
      </c>
      <c r="S3500" t="s">
        <v>100</v>
      </c>
      <c r="T3500" s="3" t="s">
        <v>37</v>
      </c>
      <c r="U3500" s="4">
        <v>34216.49</v>
      </c>
      <c r="V3500" t="s">
        <v>2191</v>
      </c>
      <c r="W3500" s="3" t="b">
        <v>1</v>
      </c>
      <c r="X3500" s="3" t="b">
        <v>1</v>
      </c>
      <c r="Y3500" t="s">
        <v>14593</v>
      </c>
      <c r="Z3500" t="s">
        <v>23012</v>
      </c>
      <c r="AA3500" t="s">
        <v>14594</v>
      </c>
    </row>
    <row r="3501" spans="1:27" x14ac:dyDescent="0.3">
      <c r="A3501">
        <f t="shared" si="938"/>
        <v>3500</v>
      </c>
      <c r="B3501" t="s">
        <v>14595</v>
      </c>
      <c r="C3501" t="s">
        <v>14596</v>
      </c>
      <c r="D3501" t="str">
        <f t="shared" si="930"/>
        <v>Haroun Atcherley</v>
      </c>
      <c r="E3501" s="3" t="s">
        <v>43</v>
      </c>
      <c r="F3501">
        <v>15</v>
      </c>
      <c r="G3501" s="1">
        <v>44847</v>
      </c>
      <c r="H3501" s="2">
        <f t="shared" si="931"/>
        <v>13</v>
      </c>
      <c r="I3501" s="2">
        <f t="shared" si="932"/>
        <v>10</v>
      </c>
      <c r="J3501" s="2">
        <f t="shared" si="933"/>
        <v>2022</v>
      </c>
      <c r="K3501" s="1">
        <f t="shared" si="944"/>
        <v>44851</v>
      </c>
      <c r="L3501" s="2">
        <f t="shared" si="934"/>
        <v>17</v>
      </c>
      <c r="M3501" s="2">
        <f t="shared" si="935"/>
        <v>10</v>
      </c>
      <c r="N3501" s="2">
        <f t="shared" si="936"/>
        <v>2022</v>
      </c>
      <c r="O3501" s="2">
        <f t="shared" si="937"/>
        <v>4</v>
      </c>
      <c r="P3501" t="s">
        <v>44</v>
      </c>
      <c r="Q3501" t="s">
        <v>45</v>
      </c>
      <c r="R3501" t="s">
        <v>14597</v>
      </c>
      <c r="S3501" t="s">
        <v>36</v>
      </c>
      <c r="T3501" s="3" t="s">
        <v>133</v>
      </c>
      <c r="U3501" s="4">
        <v>90703.61</v>
      </c>
      <c r="V3501" t="s">
        <v>4342</v>
      </c>
      <c r="W3501" s="3" t="s">
        <v>23011</v>
      </c>
      <c r="X3501" s="3" t="b">
        <v>1</v>
      </c>
      <c r="Y3501" t="s">
        <v>14598</v>
      </c>
      <c r="Z3501" t="s">
        <v>23012</v>
      </c>
      <c r="AA3501" t="s">
        <v>6858</v>
      </c>
    </row>
    <row r="3502" spans="1:27" x14ac:dyDescent="0.3">
      <c r="A3502">
        <f t="shared" si="938"/>
        <v>3501</v>
      </c>
      <c r="B3502" t="s">
        <v>7219</v>
      </c>
      <c r="C3502" t="s">
        <v>14599</v>
      </c>
      <c r="D3502" t="str">
        <f t="shared" si="930"/>
        <v>Ashley Pardon</v>
      </c>
      <c r="E3502" s="3" t="s">
        <v>43</v>
      </c>
      <c r="F3502">
        <v>81</v>
      </c>
      <c r="G3502" s="1">
        <v>44760</v>
      </c>
      <c r="H3502" s="2">
        <f t="shared" si="931"/>
        <v>18</v>
      </c>
      <c r="I3502" s="2">
        <f t="shared" si="932"/>
        <v>7</v>
      </c>
      <c r="J3502" s="2">
        <f t="shared" si="933"/>
        <v>2022</v>
      </c>
      <c r="K3502" s="1">
        <f t="shared" si="944"/>
        <v>44764</v>
      </c>
      <c r="L3502" s="2">
        <f t="shared" si="934"/>
        <v>22</v>
      </c>
      <c r="M3502" s="2">
        <f t="shared" si="935"/>
        <v>7</v>
      </c>
      <c r="N3502" s="2">
        <f t="shared" si="936"/>
        <v>2022</v>
      </c>
      <c r="O3502" s="2">
        <f t="shared" si="937"/>
        <v>4</v>
      </c>
      <c r="P3502" t="s">
        <v>63</v>
      </c>
      <c r="Q3502" t="s">
        <v>74</v>
      </c>
      <c r="R3502" t="s">
        <v>14600</v>
      </c>
      <c r="S3502" t="s">
        <v>56</v>
      </c>
      <c r="T3502" s="3" t="s">
        <v>26</v>
      </c>
      <c r="U3502" s="4">
        <v>84548.18</v>
      </c>
      <c r="V3502" t="s">
        <v>302</v>
      </c>
      <c r="W3502" s="3" t="s">
        <v>23011</v>
      </c>
      <c r="X3502" s="3" t="b">
        <v>1</v>
      </c>
      <c r="Y3502" t="s">
        <v>14601</v>
      </c>
      <c r="Z3502" t="s">
        <v>23012</v>
      </c>
      <c r="AA3502" t="s">
        <v>14602</v>
      </c>
    </row>
    <row r="3503" spans="1:27" x14ac:dyDescent="0.3">
      <c r="A3503">
        <f t="shared" si="938"/>
        <v>3502</v>
      </c>
      <c r="B3503" t="s">
        <v>14603</v>
      </c>
      <c r="C3503" t="s">
        <v>14604</v>
      </c>
      <c r="D3503" t="str">
        <f t="shared" si="930"/>
        <v>Rubia MacAllan</v>
      </c>
      <c r="E3503" s="3" t="s">
        <v>32</v>
      </c>
      <c r="F3503">
        <v>99</v>
      </c>
      <c r="G3503" s="1">
        <v>44581</v>
      </c>
      <c r="H3503" s="2">
        <f t="shared" si="931"/>
        <v>20</v>
      </c>
      <c r="I3503" s="2">
        <f t="shared" si="932"/>
        <v>1</v>
      </c>
      <c r="J3503" s="2">
        <f t="shared" si="933"/>
        <v>2022</v>
      </c>
      <c r="K3503" s="1">
        <v>44604</v>
      </c>
      <c r="L3503" s="2">
        <f t="shared" si="934"/>
        <v>12</v>
      </c>
      <c r="M3503" s="2">
        <f t="shared" si="935"/>
        <v>2</v>
      </c>
      <c r="N3503" s="2">
        <f t="shared" si="936"/>
        <v>2022</v>
      </c>
      <c r="O3503" s="2">
        <f t="shared" si="937"/>
        <v>23</v>
      </c>
      <c r="P3503" t="s">
        <v>73</v>
      </c>
      <c r="Q3503" t="s">
        <v>54</v>
      </c>
      <c r="R3503" t="s">
        <v>14605</v>
      </c>
      <c r="S3503" t="s">
        <v>36</v>
      </c>
      <c r="T3503" s="3" t="s">
        <v>83</v>
      </c>
      <c r="U3503" s="4">
        <v>87754.12</v>
      </c>
      <c r="V3503" t="s">
        <v>1813</v>
      </c>
      <c r="W3503" s="3" t="b">
        <v>1</v>
      </c>
      <c r="X3503" s="3" t="b">
        <v>0</v>
      </c>
      <c r="Y3503" t="s">
        <v>14606</v>
      </c>
      <c r="Z3503" t="s">
        <v>23012</v>
      </c>
      <c r="AA3503" t="s">
        <v>123</v>
      </c>
    </row>
    <row r="3504" spans="1:27" x14ac:dyDescent="0.3">
      <c r="A3504">
        <f t="shared" si="938"/>
        <v>3503</v>
      </c>
      <c r="B3504" t="s">
        <v>14607</v>
      </c>
      <c r="C3504" t="s">
        <v>14608</v>
      </c>
      <c r="D3504" t="str">
        <f t="shared" si="930"/>
        <v>Wilhelm Grass</v>
      </c>
      <c r="E3504" s="3" t="s">
        <v>190</v>
      </c>
      <c r="F3504">
        <v>11</v>
      </c>
      <c r="G3504" s="1">
        <v>44780</v>
      </c>
      <c r="H3504" s="2">
        <f t="shared" si="931"/>
        <v>7</v>
      </c>
      <c r="I3504" s="2">
        <f t="shared" si="932"/>
        <v>8</v>
      </c>
      <c r="J3504" s="2">
        <f t="shared" si="933"/>
        <v>2022</v>
      </c>
      <c r="K3504" s="1">
        <v>44848</v>
      </c>
      <c r="L3504" s="2">
        <f t="shared" si="934"/>
        <v>14</v>
      </c>
      <c r="M3504" s="2">
        <f t="shared" si="935"/>
        <v>10</v>
      </c>
      <c r="N3504" s="2">
        <f t="shared" si="936"/>
        <v>2022</v>
      </c>
      <c r="O3504" s="2">
        <f t="shared" si="937"/>
        <v>68</v>
      </c>
      <c r="P3504" t="s">
        <v>44</v>
      </c>
      <c r="Q3504" t="s">
        <v>34</v>
      </c>
      <c r="R3504" t="s">
        <v>14609</v>
      </c>
      <c r="S3504" t="s">
        <v>100</v>
      </c>
      <c r="T3504" s="3" t="s">
        <v>133</v>
      </c>
      <c r="U3504" s="4">
        <v>67517.89</v>
      </c>
      <c r="V3504" t="s">
        <v>4887</v>
      </c>
      <c r="W3504" s="3" t="b">
        <v>1</v>
      </c>
      <c r="X3504" s="3" t="b">
        <v>1</v>
      </c>
      <c r="Y3504" t="s">
        <v>3628</v>
      </c>
      <c r="Z3504" t="s">
        <v>23012</v>
      </c>
      <c r="AA3504" t="s">
        <v>4453</v>
      </c>
    </row>
    <row r="3505" spans="1:27" x14ac:dyDescent="0.3">
      <c r="A3505">
        <f t="shared" si="938"/>
        <v>3504</v>
      </c>
      <c r="B3505" t="s">
        <v>9503</v>
      </c>
      <c r="C3505" t="s">
        <v>2010</v>
      </c>
      <c r="D3505" t="str">
        <f t="shared" si="930"/>
        <v>Rosy Leed</v>
      </c>
      <c r="E3505" s="3" t="s">
        <v>32</v>
      </c>
      <c r="F3505">
        <v>91</v>
      </c>
      <c r="G3505" s="1">
        <v>44627</v>
      </c>
      <c r="H3505" s="2">
        <f t="shared" si="931"/>
        <v>7</v>
      </c>
      <c r="I3505" s="2">
        <f t="shared" si="932"/>
        <v>3</v>
      </c>
      <c r="J3505" s="2">
        <f t="shared" si="933"/>
        <v>2022</v>
      </c>
      <c r="K3505" s="1">
        <v>44897</v>
      </c>
      <c r="L3505" s="2">
        <f t="shared" si="934"/>
        <v>2</v>
      </c>
      <c r="M3505" s="2">
        <f t="shared" si="935"/>
        <v>12</v>
      </c>
      <c r="N3505" s="2">
        <f t="shared" si="936"/>
        <v>2022</v>
      </c>
      <c r="O3505" s="2">
        <f t="shared" si="937"/>
        <v>270</v>
      </c>
      <c r="P3505" t="s">
        <v>118</v>
      </c>
      <c r="Q3505" t="s">
        <v>90</v>
      </c>
      <c r="R3505" t="s">
        <v>14610</v>
      </c>
      <c r="S3505" t="s">
        <v>56</v>
      </c>
      <c r="T3505" s="3" t="s">
        <v>133</v>
      </c>
      <c r="U3505" s="4">
        <v>49587.92</v>
      </c>
      <c r="V3505" t="s">
        <v>405</v>
      </c>
      <c r="W3505" s="3" t="b">
        <v>0</v>
      </c>
      <c r="X3505" s="3" t="b">
        <v>0</v>
      </c>
      <c r="Y3505" t="s">
        <v>14611</v>
      </c>
      <c r="Z3505" t="s">
        <v>1815</v>
      </c>
      <c r="AA3505" t="s">
        <v>11898</v>
      </c>
    </row>
    <row r="3506" spans="1:27" x14ac:dyDescent="0.3">
      <c r="A3506">
        <f t="shared" si="938"/>
        <v>3505</v>
      </c>
      <c r="B3506" t="s">
        <v>14612</v>
      </c>
      <c r="C3506" t="s">
        <v>5203</v>
      </c>
      <c r="D3506" t="str">
        <f t="shared" si="930"/>
        <v>Tait Arnout</v>
      </c>
      <c r="E3506" s="3" t="s">
        <v>43</v>
      </c>
      <c r="F3506">
        <v>75</v>
      </c>
      <c r="G3506" s="1">
        <v>44566</v>
      </c>
      <c r="H3506" s="2">
        <f t="shared" si="931"/>
        <v>5</v>
      </c>
      <c r="I3506" s="2">
        <f t="shared" si="932"/>
        <v>1</v>
      </c>
      <c r="J3506" s="2">
        <f t="shared" si="933"/>
        <v>2022</v>
      </c>
      <c r="K3506" s="1">
        <v>44794</v>
      </c>
      <c r="L3506" s="2">
        <f t="shared" si="934"/>
        <v>21</v>
      </c>
      <c r="M3506" s="2">
        <f t="shared" si="935"/>
        <v>8</v>
      </c>
      <c r="N3506" s="2">
        <f t="shared" si="936"/>
        <v>2022</v>
      </c>
      <c r="O3506" s="2">
        <f t="shared" si="937"/>
        <v>228</v>
      </c>
      <c r="P3506" t="s">
        <v>118</v>
      </c>
      <c r="Q3506" t="s">
        <v>54</v>
      </c>
      <c r="R3506" t="s">
        <v>14613</v>
      </c>
      <c r="S3506" t="s">
        <v>36</v>
      </c>
      <c r="T3506" s="3" t="s">
        <v>159</v>
      </c>
      <c r="U3506" s="4">
        <v>54991.33</v>
      </c>
      <c r="V3506" t="s">
        <v>554</v>
      </c>
      <c r="W3506" s="3" t="b">
        <v>1</v>
      </c>
      <c r="X3506" s="3" t="b">
        <v>0</v>
      </c>
      <c r="Y3506" t="s">
        <v>14614</v>
      </c>
      <c r="Z3506" t="s">
        <v>23012</v>
      </c>
      <c r="AA3506" t="s">
        <v>2550</v>
      </c>
    </row>
    <row r="3507" spans="1:27" x14ac:dyDescent="0.3">
      <c r="A3507">
        <f t="shared" si="938"/>
        <v>3506</v>
      </c>
      <c r="B3507" t="s">
        <v>14615</v>
      </c>
      <c r="C3507" t="s">
        <v>14616</v>
      </c>
      <c r="D3507" t="str">
        <f t="shared" si="930"/>
        <v>Lemar Archard</v>
      </c>
      <c r="E3507" s="3" t="s">
        <v>43</v>
      </c>
      <c r="F3507">
        <v>53</v>
      </c>
      <c r="G3507" s="1">
        <v>44906</v>
      </c>
      <c r="H3507" s="2">
        <f t="shared" si="931"/>
        <v>11</v>
      </c>
      <c r="I3507" s="2">
        <f t="shared" si="932"/>
        <v>12</v>
      </c>
      <c r="J3507" s="2">
        <f t="shared" si="933"/>
        <v>2022</v>
      </c>
      <c r="K3507" s="1">
        <f t="shared" ref="K3507:K3509" si="945">G3507+4</f>
        <v>44910</v>
      </c>
      <c r="L3507" s="2">
        <f t="shared" si="934"/>
        <v>15</v>
      </c>
      <c r="M3507" s="2">
        <f t="shared" si="935"/>
        <v>12</v>
      </c>
      <c r="N3507" s="2">
        <f t="shared" si="936"/>
        <v>2022</v>
      </c>
      <c r="O3507" s="2">
        <f t="shared" si="937"/>
        <v>4</v>
      </c>
      <c r="P3507" t="s">
        <v>73</v>
      </c>
      <c r="Q3507" t="s">
        <v>197</v>
      </c>
      <c r="R3507" t="s">
        <v>14617</v>
      </c>
      <c r="S3507" t="s">
        <v>65</v>
      </c>
      <c r="T3507" s="3" t="s">
        <v>66</v>
      </c>
      <c r="U3507" s="4">
        <v>65013.06</v>
      </c>
      <c r="V3507" t="s">
        <v>4329</v>
      </c>
      <c r="W3507" s="3" t="b">
        <v>1</v>
      </c>
      <c r="X3507" s="3" t="b">
        <v>0</v>
      </c>
      <c r="Y3507" t="s">
        <v>14618</v>
      </c>
      <c r="Z3507" t="s">
        <v>23012</v>
      </c>
      <c r="AA3507" t="s">
        <v>2772</v>
      </c>
    </row>
    <row r="3508" spans="1:27" x14ac:dyDescent="0.3">
      <c r="A3508">
        <f t="shared" si="938"/>
        <v>3507</v>
      </c>
      <c r="B3508" t="s">
        <v>14619</v>
      </c>
      <c r="C3508" t="s">
        <v>14620</v>
      </c>
      <c r="D3508" t="str">
        <f t="shared" si="930"/>
        <v>Fabio Spere</v>
      </c>
      <c r="E3508" s="3" t="s">
        <v>43</v>
      </c>
      <c r="F3508">
        <v>2</v>
      </c>
      <c r="G3508" s="1">
        <v>44737</v>
      </c>
      <c r="H3508" s="2">
        <f t="shared" si="931"/>
        <v>25</v>
      </c>
      <c r="I3508" s="2">
        <f t="shared" si="932"/>
        <v>6</v>
      </c>
      <c r="J3508" s="2">
        <f t="shared" si="933"/>
        <v>2022</v>
      </c>
      <c r="K3508" s="1">
        <f t="shared" si="945"/>
        <v>44741</v>
      </c>
      <c r="L3508" s="2">
        <f t="shared" si="934"/>
        <v>29</v>
      </c>
      <c r="M3508" s="2">
        <f t="shared" si="935"/>
        <v>6</v>
      </c>
      <c r="N3508" s="2">
        <f t="shared" si="936"/>
        <v>2022</v>
      </c>
      <c r="O3508" s="2">
        <f t="shared" si="937"/>
        <v>4</v>
      </c>
      <c r="P3508" t="s">
        <v>118</v>
      </c>
      <c r="Q3508" t="s">
        <v>54</v>
      </c>
      <c r="R3508" t="s">
        <v>14621</v>
      </c>
      <c r="S3508" t="s">
        <v>177</v>
      </c>
      <c r="T3508" s="3" t="s">
        <v>66</v>
      </c>
      <c r="U3508" s="4">
        <v>91875.91</v>
      </c>
      <c r="V3508" t="s">
        <v>2088</v>
      </c>
      <c r="W3508" s="3" t="b">
        <v>1</v>
      </c>
      <c r="X3508" s="3" t="b">
        <v>0</v>
      </c>
      <c r="Y3508" t="s">
        <v>10488</v>
      </c>
      <c r="Z3508" t="s">
        <v>23012</v>
      </c>
      <c r="AA3508" t="s">
        <v>8238</v>
      </c>
    </row>
    <row r="3509" spans="1:27" x14ac:dyDescent="0.3">
      <c r="A3509">
        <f t="shared" si="938"/>
        <v>3508</v>
      </c>
      <c r="B3509" t="s">
        <v>14622</v>
      </c>
      <c r="C3509" t="s">
        <v>14623</v>
      </c>
      <c r="D3509" t="str">
        <f t="shared" si="930"/>
        <v>Winfred Grey</v>
      </c>
      <c r="E3509" s="3" t="s">
        <v>43</v>
      </c>
      <c r="F3509">
        <v>21</v>
      </c>
      <c r="G3509" s="1">
        <v>44696</v>
      </c>
      <c r="H3509" s="2">
        <f t="shared" si="931"/>
        <v>15</v>
      </c>
      <c r="I3509" s="2">
        <f t="shared" si="932"/>
        <v>5</v>
      </c>
      <c r="J3509" s="2">
        <f t="shared" si="933"/>
        <v>2022</v>
      </c>
      <c r="K3509" s="1">
        <f t="shared" si="945"/>
        <v>44700</v>
      </c>
      <c r="L3509" s="2">
        <f t="shared" si="934"/>
        <v>19</v>
      </c>
      <c r="M3509" s="2">
        <f t="shared" si="935"/>
        <v>5</v>
      </c>
      <c r="N3509" s="2">
        <f t="shared" si="936"/>
        <v>2022</v>
      </c>
      <c r="O3509" s="2">
        <f t="shared" si="937"/>
        <v>4</v>
      </c>
      <c r="P3509" t="s">
        <v>118</v>
      </c>
      <c r="Q3509" t="s">
        <v>119</v>
      </c>
      <c r="R3509" t="s">
        <v>14624</v>
      </c>
      <c r="S3509" t="s">
        <v>36</v>
      </c>
      <c r="T3509" s="3" t="s">
        <v>26</v>
      </c>
      <c r="U3509" s="4">
        <v>73047.240000000005</v>
      </c>
      <c r="V3509" t="s">
        <v>93</v>
      </c>
      <c r="W3509" s="3" t="b">
        <v>1</v>
      </c>
      <c r="X3509" s="3" t="b">
        <v>1</v>
      </c>
      <c r="Y3509" t="s">
        <v>14625</v>
      </c>
      <c r="Z3509" t="s">
        <v>23012</v>
      </c>
      <c r="AA3509" t="s">
        <v>5251</v>
      </c>
    </row>
    <row r="3510" spans="1:27" x14ac:dyDescent="0.3">
      <c r="A3510">
        <f t="shared" si="938"/>
        <v>3509</v>
      </c>
      <c r="B3510" t="s">
        <v>14626</v>
      </c>
      <c r="C3510" t="s">
        <v>14627</v>
      </c>
      <c r="D3510" t="str">
        <f t="shared" si="930"/>
        <v>Munmro Powney</v>
      </c>
      <c r="E3510" s="3" t="s">
        <v>43</v>
      </c>
      <c r="F3510">
        <v>26</v>
      </c>
      <c r="G3510" s="1">
        <v>44657</v>
      </c>
      <c r="H3510" s="2">
        <f t="shared" si="931"/>
        <v>6</v>
      </c>
      <c r="I3510" s="2">
        <f t="shared" si="932"/>
        <v>4</v>
      </c>
      <c r="J3510" s="2">
        <f t="shared" si="933"/>
        <v>2022</v>
      </c>
      <c r="K3510" s="1">
        <v>44754</v>
      </c>
      <c r="L3510" s="2">
        <f t="shared" si="934"/>
        <v>12</v>
      </c>
      <c r="M3510" s="2">
        <f t="shared" si="935"/>
        <v>7</v>
      </c>
      <c r="N3510" s="2">
        <f t="shared" si="936"/>
        <v>2022</v>
      </c>
      <c r="O3510" s="2">
        <f t="shared" si="937"/>
        <v>97</v>
      </c>
      <c r="P3510" t="s">
        <v>33</v>
      </c>
      <c r="Q3510" t="s">
        <v>126</v>
      </c>
      <c r="R3510" t="s">
        <v>14628</v>
      </c>
      <c r="S3510" t="s">
        <v>177</v>
      </c>
      <c r="T3510" s="3" t="s">
        <v>47</v>
      </c>
      <c r="U3510" s="4">
        <v>75172.289999999994</v>
      </c>
      <c r="V3510" t="s">
        <v>5067</v>
      </c>
      <c r="W3510" s="3" t="b">
        <v>0</v>
      </c>
      <c r="X3510" s="3" t="b">
        <v>0</v>
      </c>
      <c r="Y3510" t="s">
        <v>14629</v>
      </c>
      <c r="Z3510" t="s">
        <v>23012</v>
      </c>
      <c r="AA3510" t="s">
        <v>14630</v>
      </c>
    </row>
    <row r="3511" spans="1:27" x14ac:dyDescent="0.3">
      <c r="A3511">
        <f t="shared" si="938"/>
        <v>3510</v>
      </c>
      <c r="B3511" t="s">
        <v>773</v>
      </c>
      <c r="C3511" t="s">
        <v>1453</v>
      </c>
      <c r="D3511" t="str">
        <f t="shared" si="930"/>
        <v>Kathryne Mahaddy</v>
      </c>
      <c r="E3511" s="3" t="s">
        <v>222</v>
      </c>
      <c r="F3511">
        <v>82</v>
      </c>
      <c r="G3511" s="1">
        <v>44587</v>
      </c>
      <c r="H3511" s="2">
        <f t="shared" si="931"/>
        <v>26</v>
      </c>
      <c r="I3511" s="2">
        <f t="shared" si="932"/>
        <v>1</v>
      </c>
      <c r="J3511" s="2">
        <f t="shared" si="933"/>
        <v>2022</v>
      </c>
      <c r="K3511" s="1">
        <v>44913</v>
      </c>
      <c r="L3511" s="2">
        <f t="shared" si="934"/>
        <v>18</v>
      </c>
      <c r="M3511" s="2">
        <f t="shared" si="935"/>
        <v>12</v>
      </c>
      <c r="N3511" s="2">
        <f t="shared" si="936"/>
        <v>2022</v>
      </c>
      <c r="O3511" s="2">
        <f t="shared" si="937"/>
        <v>326</v>
      </c>
      <c r="P3511" t="s">
        <v>22</v>
      </c>
      <c r="Q3511" t="s">
        <v>34</v>
      </c>
      <c r="R3511" t="s">
        <v>14631</v>
      </c>
      <c r="S3511" t="s">
        <v>56</v>
      </c>
      <c r="T3511" s="3" t="s">
        <v>47</v>
      </c>
      <c r="U3511" s="4">
        <v>51647.53</v>
      </c>
      <c r="V3511" t="s">
        <v>1477</v>
      </c>
      <c r="W3511" s="3" t="b">
        <v>0</v>
      </c>
      <c r="X3511" s="3" t="s">
        <v>23011</v>
      </c>
      <c r="Y3511" t="s">
        <v>14632</v>
      </c>
      <c r="Z3511" t="s">
        <v>23012</v>
      </c>
      <c r="AA3511" t="s">
        <v>3150</v>
      </c>
    </row>
    <row r="3512" spans="1:27" x14ac:dyDescent="0.3">
      <c r="A3512">
        <f t="shared" si="938"/>
        <v>3511</v>
      </c>
      <c r="B3512" t="s">
        <v>14633</v>
      </c>
      <c r="C3512" t="s">
        <v>14634</v>
      </c>
      <c r="D3512" t="str">
        <f t="shared" si="930"/>
        <v>Billi Francie</v>
      </c>
      <c r="E3512" s="3" t="s">
        <v>32</v>
      </c>
      <c r="F3512">
        <v>34</v>
      </c>
      <c r="G3512" s="1">
        <v>44880</v>
      </c>
      <c r="H3512" s="2">
        <f t="shared" si="931"/>
        <v>15</v>
      </c>
      <c r="I3512" s="2">
        <f t="shared" si="932"/>
        <v>11</v>
      </c>
      <c r="J3512" s="2">
        <f t="shared" si="933"/>
        <v>2022</v>
      </c>
      <c r="K3512" s="1">
        <f>G3512+4</f>
        <v>44884</v>
      </c>
      <c r="L3512" s="2">
        <f t="shared" si="934"/>
        <v>19</v>
      </c>
      <c r="M3512" s="2">
        <f t="shared" si="935"/>
        <v>11</v>
      </c>
      <c r="N3512" s="2">
        <f t="shared" si="936"/>
        <v>2022</v>
      </c>
      <c r="O3512" s="2">
        <f t="shared" si="937"/>
        <v>4</v>
      </c>
      <c r="P3512" t="s">
        <v>118</v>
      </c>
      <c r="Q3512" t="s">
        <v>23</v>
      </c>
      <c r="R3512" t="s">
        <v>14635</v>
      </c>
      <c r="S3512" t="s">
        <v>76</v>
      </c>
      <c r="T3512" s="3" t="s">
        <v>133</v>
      </c>
      <c r="U3512" s="4">
        <v>60631.71</v>
      </c>
      <c r="V3512" t="s">
        <v>637</v>
      </c>
      <c r="W3512" s="3" t="b">
        <v>0</v>
      </c>
      <c r="X3512" s="3" t="b">
        <v>1</v>
      </c>
      <c r="Y3512" t="s">
        <v>14636</v>
      </c>
      <c r="Z3512" t="s">
        <v>23012</v>
      </c>
      <c r="AA3512" t="s">
        <v>390</v>
      </c>
    </row>
    <row r="3513" spans="1:27" x14ac:dyDescent="0.3">
      <c r="A3513">
        <f t="shared" si="938"/>
        <v>3512</v>
      </c>
      <c r="B3513" t="s">
        <v>668</v>
      </c>
      <c r="C3513" t="s">
        <v>14637</v>
      </c>
      <c r="D3513" t="str">
        <f t="shared" si="930"/>
        <v>Nell Oakshott</v>
      </c>
      <c r="E3513" s="3" t="s">
        <v>32</v>
      </c>
      <c r="F3513">
        <v>18</v>
      </c>
      <c r="G3513" s="1">
        <v>44644</v>
      </c>
      <c r="H3513" s="2">
        <f t="shared" si="931"/>
        <v>24</v>
      </c>
      <c r="I3513" s="2">
        <f t="shared" si="932"/>
        <v>3</v>
      </c>
      <c r="J3513" s="2">
        <f t="shared" si="933"/>
        <v>2022</v>
      </c>
      <c r="K3513" s="1">
        <v>44650</v>
      </c>
      <c r="L3513" s="2">
        <f t="shared" si="934"/>
        <v>30</v>
      </c>
      <c r="M3513" s="2">
        <f t="shared" si="935"/>
        <v>3</v>
      </c>
      <c r="N3513" s="2">
        <f t="shared" si="936"/>
        <v>2022</v>
      </c>
      <c r="O3513" s="2">
        <f t="shared" si="937"/>
        <v>6</v>
      </c>
      <c r="P3513" t="s">
        <v>22</v>
      </c>
      <c r="Q3513" t="s">
        <v>23</v>
      </c>
      <c r="R3513" t="s">
        <v>14638</v>
      </c>
      <c r="S3513" t="s">
        <v>100</v>
      </c>
      <c r="T3513" s="3" t="s">
        <v>83</v>
      </c>
      <c r="U3513" s="4">
        <v>42391.05</v>
      </c>
      <c r="V3513" t="s">
        <v>4515</v>
      </c>
      <c r="W3513" s="3" t="s">
        <v>23011</v>
      </c>
      <c r="X3513" s="3" t="b">
        <v>0</v>
      </c>
      <c r="Y3513" t="s">
        <v>14639</v>
      </c>
      <c r="Z3513" t="s">
        <v>23012</v>
      </c>
      <c r="AA3513" t="s">
        <v>14640</v>
      </c>
    </row>
    <row r="3514" spans="1:27" x14ac:dyDescent="0.3">
      <c r="A3514">
        <f t="shared" si="938"/>
        <v>3513</v>
      </c>
      <c r="B3514" t="s">
        <v>14641</v>
      </c>
      <c r="C3514" t="s">
        <v>14642</v>
      </c>
      <c r="D3514" t="str">
        <f t="shared" si="930"/>
        <v>Kissie Darbey</v>
      </c>
      <c r="E3514" s="3" t="s">
        <v>32</v>
      </c>
      <c r="F3514">
        <v>74</v>
      </c>
      <c r="G3514" s="1">
        <v>44834</v>
      </c>
      <c r="H3514" s="2">
        <f t="shared" si="931"/>
        <v>30</v>
      </c>
      <c r="I3514" s="2">
        <f t="shared" si="932"/>
        <v>9</v>
      </c>
      <c r="J3514" s="2">
        <f t="shared" si="933"/>
        <v>2022</v>
      </c>
      <c r="K3514" s="1">
        <f t="shared" ref="K3514:K3516" si="946">G3514+4</f>
        <v>44838</v>
      </c>
      <c r="L3514" s="2">
        <f t="shared" si="934"/>
        <v>4</v>
      </c>
      <c r="M3514" s="2">
        <f t="shared" si="935"/>
        <v>10</v>
      </c>
      <c r="N3514" s="2">
        <f t="shared" si="936"/>
        <v>2022</v>
      </c>
      <c r="O3514" s="2">
        <f t="shared" si="937"/>
        <v>4</v>
      </c>
      <c r="P3514" t="s">
        <v>33</v>
      </c>
      <c r="Q3514" t="s">
        <v>34</v>
      </c>
      <c r="R3514" t="s">
        <v>14643</v>
      </c>
      <c r="S3514" t="s">
        <v>65</v>
      </c>
      <c r="T3514" s="3" t="s">
        <v>23012</v>
      </c>
      <c r="U3514" s="4">
        <v>73483</v>
      </c>
      <c r="V3514" t="s">
        <v>2160</v>
      </c>
      <c r="W3514" s="3" t="b">
        <v>0</v>
      </c>
      <c r="X3514" s="3" t="b">
        <v>1</v>
      </c>
      <c r="Y3514" t="s">
        <v>14644</v>
      </c>
      <c r="Z3514" t="s">
        <v>23012</v>
      </c>
      <c r="AA3514" t="s">
        <v>419</v>
      </c>
    </row>
    <row r="3515" spans="1:27" x14ac:dyDescent="0.3">
      <c r="A3515">
        <f t="shared" si="938"/>
        <v>3514</v>
      </c>
      <c r="B3515" t="s">
        <v>14645</v>
      </c>
      <c r="C3515" t="s">
        <v>14646</v>
      </c>
      <c r="D3515" t="str">
        <f t="shared" si="930"/>
        <v>Alphonse Fleischer</v>
      </c>
      <c r="E3515" s="3" t="s">
        <v>43</v>
      </c>
      <c r="F3515">
        <v>60</v>
      </c>
      <c r="G3515" s="1">
        <v>44918</v>
      </c>
      <c r="H3515" s="2">
        <f t="shared" si="931"/>
        <v>23</v>
      </c>
      <c r="I3515" s="2">
        <f t="shared" si="932"/>
        <v>12</v>
      </c>
      <c r="J3515" s="2">
        <f t="shared" si="933"/>
        <v>2022</v>
      </c>
      <c r="K3515" s="1">
        <f t="shared" si="946"/>
        <v>44922</v>
      </c>
      <c r="L3515" s="2">
        <f t="shared" si="934"/>
        <v>27</v>
      </c>
      <c r="M3515" s="2">
        <f t="shared" si="935"/>
        <v>12</v>
      </c>
      <c r="N3515" s="2">
        <f t="shared" si="936"/>
        <v>2022</v>
      </c>
      <c r="O3515" s="2">
        <f t="shared" si="937"/>
        <v>4</v>
      </c>
      <c r="P3515" t="s">
        <v>73</v>
      </c>
      <c r="Q3515" t="s">
        <v>74</v>
      </c>
      <c r="R3515" t="s">
        <v>14647</v>
      </c>
      <c r="S3515" t="s">
        <v>36</v>
      </c>
      <c r="T3515" s="3" t="s">
        <v>37</v>
      </c>
      <c r="U3515" s="4">
        <v>34361.410000000003</v>
      </c>
      <c r="V3515" t="s">
        <v>497</v>
      </c>
      <c r="W3515" s="3" t="b">
        <v>0</v>
      </c>
      <c r="X3515" s="3" t="b">
        <v>0</v>
      </c>
      <c r="Y3515" t="s">
        <v>14648</v>
      </c>
      <c r="Z3515" t="s">
        <v>23012</v>
      </c>
      <c r="AA3515" t="s">
        <v>4010</v>
      </c>
    </row>
    <row r="3516" spans="1:27" x14ac:dyDescent="0.3">
      <c r="A3516">
        <f t="shared" si="938"/>
        <v>3515</v>
      </c>
      <c r="B3516" t="s">
        <v>14649</v>
      </c>
      <c r="C3516" t="s">
        <v>14650</v>
      </c>
      <c r="D3516" t="str">
        <f t="shared" si="930"/>
        <v>Reggi Bousquet</v>
      </c>
      <c r="E3516" s="3" t="s">
        <v>32</v>
      </c>
      <c r="F3516">
        <v>71</v>
      </c>
      <c r="G3516" s="1">
        <v>44793</v>
      </c>
      <c r="H3516" s="2">
        <f t="shared" si="931"/>
        <v>20</v>
      </c>
      <c r="I3516" s="2">
        <f t="shared" si="932"/>
        <v>8</v>
      </c>
      <c r="J3516" s="2">
        <f t="shared" si="933"/>
        <v>2022</v>
      </c>
      <c r="K3516" s="1">
        <f t="shared" si="946"/>
        <v>44797</v>
      </c>
      <c r="L3516" s="2">
        <f t="shared" si="934"/>
        <v>24</v>
      </c>
      <c r="M3516" s="2">
        <f t="shared" si="935"/>
        <v>8</v>
      </c>
      <c r="N3516" s="2">
        <f t="shared" si="936"/>
        <v>2022</v>
      </c>
      <c r="O3516" s="2">
        <f t="shared" si="937"/>
        <v>4</v>
      </c>
      <c r="P3516" t="s">
        <v>63</v>
      </c>
      <c r="Q3516" t="s">
        <v>54</v>
      </c>
      <c r="R3516" t="s">
        <v>14651</v>
      </c>
      <c r="S3516" t="s">
        <v>25</v>
      </c>
      <c r="T3516" s="3" t="s">
        <v>57</v>
      </c>
      <c r="U3516" s="4">
        <v>7107.67</v>
      </c>
      <c r="V3516" t="s">
        <v>1433</v>
      </c>
      <c r="W3516" s="3" t="b">
        <v>0</v>
      </c>
      <c r="X3516" s="3" t="b">
        <v>1</v>
      </c>
      <c r="Y3516" t="s">
        <v>14652</v>
      </c>
      <c r="Z3516" t="s">
        <v>23012</v>
      </c>
      <c r="AA3516" t="s">
        <v>14653</v>
      </c>
    </row>
    <row r="3517" spans="1:27" x14ac:dyDescent="0.3">
      <c r="A3517">
        <f t="shared" si="938"/>
        <v>3516</v>
      </c>
      <c r="B3517" t="s">
        <v>14654</v>
      </c>
      <c r="D3517" t="str">
        <f t="shared" si="930"/>
        <v xml:space="preserve">Keely </v>
      </c>
      <c r="E3517" s="3" t="s">
        <v>32</v>
      </c>
      <c r="F3517">
        <v>66</v>
      </c>
      <c r="G3517" s="1">
        <v>44883</v>
      </c>
      <c r="H3517" s="2">
        <f t="shared" si="931"/>
        <v>18</v>
      </c>
      <c r="I3517" s="2">
        <f t="shared" si="932"/>
        <v>11</v>
      </c>
      <c r="J3517" s="2">
        <f t="shared" si="933"/>
        <v>2022</v>
      </c>
      <c r="K3517" s="1">
        <v>44917</v>
      </c>
      <c r="L3517" s="2">
        <f t="shared" si="934"/>
        <v>22</v>
      </c>
      <c r="M3517" s="2">
        <f t="shared" si="935"/>
        <v>12</v>
      </c>
      <c r="N3517" s="2">
        <f t="shared" si="936"/>
        <v>2022</v>
      </c>
      <c r="O3517" s="2">
        <f t="shared" si="937"/>
        <v>34</v>
      </c>
      <c r="P3517" t="s">
        <v>33</v>
      </c>
      <c r="Q3517" t="s">
        <v>23</v>
      </c>
      <c r="R3517" t="s">
        <v>14655</v>
      </c>
      <c r="S3517" t="s">
        <v>56</v>
      </c>
      <c r="T3517" s="3" t="s">
        <v>57</v>
      </c>
      <c r="U3517" s="4">
        <v>13036.86</v>
      </c>
      <c r="V3517" t="s">
        <v>4076</v>
      </c>
      <c r="W3517" s="3" t="b">
        <v>1</v>
      </c>
      <c r="X3517" s="3" t="b">
        <v>1</v>
      </c>
      <c r="Y3517" t="s">
        <v>14656</v>
      </c>
      <c r="Z3517" t="s">
        <v>23012</v>
      </c>
      <c r="AA3517" t="s">
        <v>1555</v>
      </c>
    </row>
    <row r="3518" spans="1:27" x14ac:dyDescent="0.3">
      <c r="A3518">
        <f t="shared" si="938"/>
        <v>3517</v>
      </c>
      <c r="B3518" t="s">
        <v>1765</v>
      </c>
      <c r="C3518" t="s">
        <v>14657</v>
      </c>
      <c r="D3518" t="str">
        <f t="shared" si="930"/>
        <v>Maynord Macey</v>
      </c>
      <c r="E3518" s="3" t="s">
        <v>43</v>
      </c>
      <c r="F3518">
        <v>4</v>
      </c>
      <c r="G3518" s="1">
        <v>44635</v>
      </c>
      <c r="H3518" s="2">
        <f t="shared" si="931"/>
        <v>15</v>
      </c>
      <c r="I3518" s="2">
        <f t="shared" si="932"/>
        <v>3</v>
      </c>
      <c r="J3518" s="2">
        <f t="shared" si="933"/>
        <v>2022</v>
      </c>
      <c r="K3518" s="1">
        <v>44642</v>
      </c>
      <c r="L3518" s="2">
        <f t="shared" si="934"/>
        <v>22</v>
      </c>
      <c r="M3518" s="2">
        <f t="shared" si="935"/>
        <v>3</v>
      </c>
      <c r="N3518" s="2">
        <f t="shared" si="936"/>
        <v>2022</v>
      </c>
      <c r="O3518" s="2">
        <f t="shared" si="937"/>
        <v>7</v>
      </c>
      <c r="P3518" t="s">
        <v>118</v>
      </c>
      <c r="Q3518" t="s">
        <v>34</v>
      </c>
      <c r="R3518" t="s">
        <v>14658</v>
      </c>
      <c r="S3518" t="s">
        <v>25</v>
      </c>
      <c r="T3518" s="3" t="s">
        <v>66</v>
      </c>
      <c r="U3518" s="4">
        <v>96378.62</v>
      </c>
      <c r="V3518" t="s">
        <v>6648</v>
      </c>
      <c r="W3518" s="3" t="b">
        <v>1</v>
      </c>
      <c r="X3518" s="3" t="b">
        <v>1</v>
      </c>
      <c r="Y3518" t="s">
        <v>14659</v>
      </c>
      <c r="Z3518" t="s">
        <v>377</v>
      </c>
      <c r="AA3518" t="s">
        <v>9564</v>
      </c>
    </row>
    <row r="3519" spans="1:27" x14ac:dyDescent="0.3">
      <c r="A3519">
        <f t="shared" si="938"/>
        <v>3518</v>
      </c>
      <c r="B3519" t="s">
        <v>14660</v>
      </c>
      <c r="C3519" t="s">
        <v>14661</v>
      </c>
      <c r="D3519" t="str">
        <f t="shared" si="930"/>
        <v>Rickie Turnor</v>
      </c>
      <c r="E3519" s="3" t="s">
        <v>43</v>
      </c>
      <c r="F3519">
        <v>63</v>
      </c>
      <c r="G3519" s="1">
        <v>44760</v>
      </c>
      <c r="H3519" s="2">
        <f t="shared" si="931"/>
        <v>18</v>
      </c>
      <c r="I3519" s="2">
        <f t="shared" si="932"/>
        <v>7</v>
      </c>
      <c r="J3519" s="2">
        <f t="shared" si="933"/>
        <v>2022</v>
      </c>
      <c r="K3519" s="1">
        <v>44918</v>
      </c>
      <c r="L3519" s="2">
        <f t="shared" si="934"/>
        <v>23</v>
      </c>
      <c r="M3519" s="2">
        <f t="shared" si="935"/>
        <v>12</v>
      </c>
      <c r="N3519" s="2">
        <f t="shared" si="936"/>
        <v>2022</v>
      </c>
      <c r="O3519" s="2">
        <f t="shared" si="937"/>
        <v>158</v>
      </c>
      <c r="P3519" t="s">
        <v>22</v>
      </c>
      <c r="Q3519" t="s">
        <v>45</v>
      </c>
      <c r="R3519" t="s">
        <v>14662</v>
      </c>
      <c r="S3519" t="s">
        <v>92</v>
      </c>
      <c r="T3519" s="3" t="s">
        <v>159</v>
      </c>
      <c r="U3519" s="4">
        <v>63296.09</v>
      </c>
      <c r="V3519" t="s">
        <v>4389</v>
      </c>
      <c r="W3519" s="3" t="b">
        <v>0</v>
      </c>
      <c r="X3519" s="3" t="b">
        <v>0</v>
      </c>
      <c r="Y3519" t="s">
        <v>14663</v>
      </c>
      <c r="Z3519" t="s">
        <v>23012</v>
      </c>
      <c r="AA3519" t="s">
        <v>4367</v>
      </c>
    </row>
    <row r="3520" spans="1:27" x14ac:dyDescent="0.3">
      <c r="A3520">
        <f t="shared" si="938"/>
        <v>3519</v>
      </c>
      <c r="B3520" t="s">
        <v>14664</v>
      </c>
      <c r="C3520" t="s">
        <v>12114</v>
      </c>
      <c r="D3520" t="str">
        <f t="shared" si="930"/>
        <v>Denney Guido</v>
      </c>
      <c r="E3520" s="3" t="s">
        <v>43</v>
      </c>
      <c r="F3520">
        <v>5</v>
      </c>
      <c r="G3520" s="1">
        <v>44823</v>
      </c>
      <c r="H3520" s="2">
        <f t="shared" si="931"/>
        <v>19</v>
      </c>
      <c r="I3520" s="2">
        <f t="shared" si="932"/>
        <v>9</v>
      </c>
      <c r="J3520" s="2">
        <f t="shared" si="933"/>
        <v>2022</v>
      </c>
      <c r="K3520" s="1">
        <f>G3520+4</f>
        <v>44827</v>
      </c>
      <c r="L3520" s="2">
        <f t="shared" si="934"/>
        <v>23</v>
      </c>
      <c r="M3520" s="2">
        <f t="shared" si="935"/>
        <v>9</v>
      </c>
      <c r="N3520" s="2">
        <f t="shared" si="936"/>
        <v>2022</v>
      </c>
      <c r="O3520" s="2">
        <f t="shared" si="937"/>
        <v>4</v>
      </c>
      <c r="P3520" t="s">
        <v>73</v>
      </c>
      <c r="Q3520" t="s">
        <v>54</v>
      </c>
      <c r="R3520" t="s">
        <v>14665</v>
      </c>
      <c r="S3520" t="s">
        <v>177</v>
      </c>
      <c r="T3520" s="3" t="s">
        <v>57</v>
      </c>
      <c r="U3520" s="4">
        <v>8068.08</v>
      </c>
      <c r="V3520" t="s">
        <v>2036</v>
      </c>
      <c r="W3520" s="3" t="b">
        <v>1</v>
      </c>
      <c r="X3520" s="3" t="b">
        <v>0</v>
      </c>
      <c r="Y3520" t="s">
        <v>14666</v>
      </c>
      <c r="Z3520" t="s">
        <v>23012</v>
      </c>
      <c r="AA3520" t="s">
        <v>384</v>
      </c>
    </row>
    <row r="3521" spans="1:27" x14ac:dyDescent="0.3">
      <c r="A3521">
        <f t="shared" si="938"/>
        <v>3520</v>
      </c>
      <c r="B3521" t="s">
        <v>14667</v>
      </c>
      <c r="D3521" t="str">
        <f t="shared" si="930"/>
        <v xml:space="preserve">Luz </v>
      </c>
      <c r="E3521" s="3" t="s">
        <v>32</v>
      </c>
      <c r="F3521">
        <v>49</v>
      </c>
      <c r="G3521" s="1">
        <v>44603</v>
      </c>
      <c r="H3521" s="2">
        <f t="shared" si="931"/>
        <v>11</v>
      </c>
      <c r="I3521" s="2">
        <f t="shared" si="932"/>
        <v>2</v>
      </c>
      <c r="J3521" s="2">
        <f t="shared" si="933"/>
        <v>2022</v>
      </c>
      <c r="K3521" s="1">
        <v>44889</v>
      </c>
      <c r="L3521" s="2">
        <f t="shared" si="934"/>
        <v>24</v>
      </c>
      <c r="M3521" s="2">
        <f t="shared" si="935"/>
        <v>11</v>
      </c>
      <c r="N3521" s="2">
        <f t="shared" si="936"/>
        <v>2022</v>
      </c>
      <c r="O3521" s="2">
        <f t="shared" si="937"/>
        <v>286</v>
      </c>
      <c r="P3521" t="s">
        <v>33</v>
      </c>
      <c r="Q3521" t="s">
        <v>45</v>
      </c>
      <c r="R3521" t="s">
        <v>14668</v>
      </c>
      <c r="S3521" t="s">
        <v>177</v>
      </c>
      <c r="T3521" s="3" t="s">
        <v>159</v>
      </c>
      <c r="U3521" s="4">
        <v>24045.01</v>
      </c>
      <c r="V3521" t="s">
        <v>5830</v>
      </c>
      <c r="W3521" s="3" t="s">
        <v>23011</v>
      </c>
      <c r="X3521" s="3" t="b">
        <v>0</v>
      </c>
      <c r="Y3521" t="s">
        <v>14669</v>
      </c>
      <c r="Z3521" t="s">
        <v>1815</v>
      </c>
      <c r="AA3521" t="s">
        <v>605</v>
      </c>
    </row>
    <row r="3522" spans="1:27" x14ac:dyDescent="0.3">
      <c r="A3522">
        <f t="shared" si="938"/>
        <v>3521</v>
      </c>
      <c r="B3522" t="s">
        <v>14670</v>
      </c>
      <c r="C3522" t="s">
        <v>14671</v>
      </c>
      <c r="D3522" t="str">
        <f t="shared" si="930"/>
        <v>Inessa Eckford</v>
      </c>
      <c r="E3522" s="3" t="s">
        <v>32</v>
      </c>
      <c r="F3522">
        <v>61</v>
      </c>
      <c r="G3522" s="1">
        <v>44615</v>
      </c>
      <c r="H3522" s="2">
        <f t="shared" si="931"/>
        <v>23</v>
      </c>
      <c r="I3522" s="2">
        <f t="shared" si="932"/>
        <v>2</v>
      </c>
      <c r="J3522" s="2">
        <f t="shared" si="933"/>
        <v>2022</v>
      </c>
      <c r="K3522" s="1">
        <v>44659</v>
      </c>
      <c r="L3522" s="2">
        <f t="shared" si="934"/>
        <v>8</v>
      </c>
      <c r="M3522" s="2">
        <f t="shared" si="935"/>
        <v>4</v>
      </c>
      <c r="N3522" s="2">
        <f t="shared" si="936"/>
        <v>2022</v>
      </c>
      <c r="O3522" s="2">
        <f t="shared" si="937"/>
        <v>44</v>
      </c>
      <c r="P3522" t="s">
        <v>33</v>
      </c>
      <c r="Q3522" t="s">
        <v>197</v>
      </c>
      <c r="R3522" t="s">
        <v>14672</v>
      </c>
      <c r="S3522" t="s">
        <v>56</v>
      </c>
      <c r="T3522" s="3" t="s">
        <v>133</v>
      </c>
      <c r="U3522" s="4">
        <v>68323.81</v>
      </c>
      <c r="V3522" t="s">
        <v>2655</v>
      </c>
      <c r="W3522" s="3" t="b">
        <v>1</v>
      </c>
      <c r="X3522" s="3" t="b">
        <v>1</v>
      </c>
      <c r="Y3522" t="s">
        <v>14673</v>
      </c>
      <c r="Z3522" t="s">
        <v>23012</v>
      </c>
      <c r="AA3522" t="s">
        <v>5276</v>
      </c>
    </row>
    <row r="3523" spans="1:27" x14ac:dyDescent="0.3">
      <c r="A3523">
        <f t="shared" si="938"/>
        <v>3522</v>
      </c>
      <c r="B3523" t="s">
        <v>12691</v>
      </c>
      <c r="C3523" t="s">
        <v>14674</v>
      </c>
      <c r="D3523" t="str">
        <f t="shared" ref="D3523:D3586" si="947">B3523&amp; " " &amp;C3523</f>
        <v>Noelle Shottin</v>
      </c>
      <c r="E3523" s="3" t="s">
        <v>32</v>
      </c>
      <c r="F3523">
        <v>20</v>
      </c>
      <c r="G3523" s="1">
        <v>44563</v>
      </c>
      <c r="H3523" s="2">
        <f t="shared" ref="H3523:H3586" si="948">DAY(G3523)</f>
        <v>2</v>
      </c>
      <c r="I3523" s="2">
        <f t="shared" ref="I3523:I3586" si="949">MONTH(G3523)</f>
        <v>1</v>
      </c>
      <c r="J3523" s="2">
        <f t="shared" ref="J3523:J3586" si="950">YEAR(G3523)</f>
        <v>2022</v>
      </c>
      <c r="K3523" s="1">
        <v>44714</v>
      </c>
      <c r="L3523" s="2">
        <f t="shared" ref="L3523:L3586" si="951">DAY(K3523)</f>
        <v>2</v>
      </c>
      <c r="M3523" s="2">
        <f t="shared" ref="M3523:M3586" si="952">MONTH(K3523)</f>
        <v>6</v>
      </c>
      <c r="N3523" s="2">
        <f t="shared" ref="N3523:N3586" si="953">YEAR(K3523)</f>
        <v>2022</v>
      </c>
      <c r="O3523" s="2">
        <f t="shared" ref="O3523:O3586" si="954">K3523-G3523</f>
        <v>151</v>
      </c>
      <c r="P3523" t="s">
        <v>73</v>
      </c>
      <c r="Q3523" t="s">
        <v>34</v>
      </c>
      <c r="R3523" t="s">
        <v>14675</v>
      </c>
      <c r="S3523" t="s">
        <v>36</v>
      </c>
      <c r="T3523" s="3" t="s">
        <v>159</v>
      </c>
      <c r="U3523" s="4">
        <v>3329.68</v>
      </c>
      <c r="V3523" t="s">
        <v>3810</v>
      </c>
      <c r="W3523" s="3" t="s">
        <v>23011</v>
      </c>
      <c r="X3523" s="3" t="b">
        <v>0</v>
      </c>
      <c r="Y3523" t="s">
        <v>14676</v>
      </c>
      <c r="Z3523" t="s">
        <v>23012</v>
      </c>
      <c r="AA3523" t="s">
        <v>14677</v>
      </c>
    </row>
    <row r="3524" spans="1:27" x14ac:dyDescent="0.3">
      <c r="A3524">
        <f t="shared" ref="A3524:A3587" si="955">A3523+1</f>
        <v>3523</v>
      </c>
      <c r="B3524" t="s">
        <v>14678</v>
      </c>
      <c r="C3524" t="s">
        <v>14679</v>
      </c>
      <c r="D3524" t="str">
        <f t="shared" si="947"/>
        <v>Demetris Aitchison</v>
      </c>
      <c r="E3524" s="3" t="s">
        <v>32</v>
      </c>
      <c r="F3524">
        <v>40</v>
      </c>
      <c r="G3524" s="1">
        <v>44691</v>
      </c>
      <c r="H3524" s="2">
        <f t="shared" si="948"/>
        <v>10</v>
      </c>
      <c r="I3524" s="2">
        <f t="shared" si="949"/>
        <v>5</v>
      </c>
      <c r="J3524" s="2">
        <f t="shared" si="950"/>
        <v>2022</v>
      </c>
      <c r="K3524" s="1">
        <v>44717</v>
      </c>
      <c r="L3524" s="2">
        <f t="shared" si="951"/>
        <v>5</v>
      </c>
      <c r="M3524" s="2">
        <f t="shared" si="952"/>
        <v>6</v>
      </c>
      <c r="N3524" s="2">
        <f t="shared" si="953"/>
        <v>2022</v>
      </c>
      <c r="O3524" s="2">
        <f t="shared" si="954"/>
        <v>26</v>
      </c>
      <c r="P3524" t="s">
        <v>33</v>
      </c>
      <c r="Q3524" t="s">
        <v>45</v>
      </c>
      <c r="R3524" t="s">
        <v>14680</v>
      </c>
      <c r="S3524" t="s">
        <v>146</v>
      </c>
      <c r="T3524" s="3" t="s">
        <v>23012</v>
      </c>
      <c r="U3524" s="4">
        <v>93070.49</v>
      </c>
      <c r="V3524" t="s">
        <v>3007</v>
      </c>
      <c r="W3524" s="3" t="b">
        <v>1</v>
      </c>
      <c r="X3524" s="3" t="s">
        <v>23011</v>
      </c>
      <c r="Y3524" t="s">
        <v>14681</v>
      </c>
      <c r="Z3524" t="s">
        <v>23012</v>
      </c>
      <c r="AA3524" t="s">
        <v>1424</v>
      </c>
    </row>
    <row r="3525" spans="1:27" x14ac:dyDescent="0.3">
      <c r="A3525">
        <f t="shared" si="955"/>
        <v>3524</v>
      </c>
      <c r="B3525" t="s">
        <v>4438</v>
      </c>
      <c r="C3525" t="s">
        <v>14682</v>
      </c>
      <c r="D3525" t="str">
        <f t="shared" si="947"/>
        <v>Marilin Stoaks</v>
      </c>
      <c r="E3525" s="3" t="s">
        <v>32</v>
      </c>
      <c r="F3525">
        <v>34</v>
      </c>
      <c r="G3525" s="1">
        <v>44742</v>
      </c>
      <c r="H3525" s="2">
        <f t="shared" si="948"/>
        <v>30</v>
      </c>
      <c r="I3525" s="2">
        <f t="shared" si="949"/>
        <v>6</v>
      </c>
      <c r="J3525" s="2">
        <f t="shared" si="950"/>
        <v>2022</v>
      </c>
      <c r="K3525" s="1">
        <f t="shared" ref="K3525:K3526" si="956">G3525+4</f>
        <v>44746</v>
      </c>
      <c r="L3525" s="2">
        <f t="shared" si="951"/>
        <v>4</v>
      </c>
      <c r="M3525" s="2">
        <f t="shared" si="952"/>
        <v>7</v>
      </c>
      <c r="N3525" s="2">
        <f t="shared" si="953"/>
        <v>2022</v>
      </c>
      <c r="O3525" s="2">
        <f t="shared" si="954"/>
        <v>4</v>
      </c>
      <c r="P3525" t="s">
        <v>33</v>
      </c>
      <c r="Q3525" t="s">
        <v>197</v>
      </c>
      <c r="R3525" t="s">
        <v>14683</v>
      </c>
      <c r="S3525" t="s">
        <v>25</v>
      </c>
      <c r="T3525" s="3" t="s">
        <v>26</v>
      </c>
      <c r="U3525" s="4">
        <v>29761.759999999998</v>
      </c>
      <c r="V3525" t="s">
        <v>1104</v>
      </c>
      <c r="W3525" s="3" t="b">
        <v>1</v>
      </c>
      <c r="X3525" s="3" t="b">
        <v>0</v>
      </c>
      <c r="Y3525" t="s">
        <v>14684</v>
      </c>
      <c r="Z3525" t="s">
        <v>1815</v>
      </c>
      <c r="AA3525" t="s">
        <v>14685</v>
      </c>
    </row>
    <row r="3526" spans="1:27" x14ac:dyDescent="0.3">
      <c r="A3526">
        <f t="shared" si="955"/>
        <v>3525</v>
      </c>
      <c r="B3526" t="s">
        <v>2280</v>
      </c>
      <c r="C3526" t="s">
        <v>10850</v>
      </c>
      <c r="D3526" t="str">
        <f t="shared" si="947"/>
        <v>Daren Purcell</v>
      </c>
      <c r="E3526" s="3" t="s">
        <v>350</v>
      </c>
      <c r="F3526">
        <v>9</v>
      </c>
      <c r="G3526" s="1">
        <v>44799</v>
      </c>
      <c r="H3526" s="2">
        <f t="shared" si="948"/>
        <v>26</v>
      </c>
      <c r="I3526" s="2">
        <f t="shared" si="949"/>
        <v>8</v>
      </c>
      <c r="J3526" s="2">
        <f t="shared" si="950"/>
        <v>2022</v>
      </c>
      <c r="K3526" s="1">
        <f t="shared" si="956"/>
        <v>44803</v>
      </c>
      <c r="L3526" s="2">
        <f t="shared" si="951"/>
        <v>30</v>
      </c>
      <c r="M3526" s="2">
        <f t="shared" si="952"/>
        <v>8</v>
      </c>
      <c r="N3526" s="2">
        <f t="shared" si="953"/>
        <v>2022</v>
      </c>
      <c r="O3526" s="2">
        <f t="shared" si="954"/>
        <v>4</v>
      </c>
      <c r="P3526" t="s">
        <v>118</v>
      </c>
      <c r="Q3526" t="s">
        <v>126</v>
      </c>
      <c r="R3526" t="s">
        <v>14686</v>
      </c>
      <c r="S3526" t="s">
        <v>56</v>
      </c>
      <c r="T3526" s="3" t="s">
        <v>133</v>
      </c>
      <c r="U3526" s="4">
        <v>49674.67</v>
      </c>
      <c r="V3526" t="s">
        <v>1084</v>
      </c>
      <c r="W3526" s="3" t="b">
        <v>1</v>
      </c>
      <c r="X3526" s="3" t="b">
        <v>1</v>
      </c>
      <c r="Y3526" t="s">
        <v>14687</v>
      </c>
      <c r="Z3526" t="s">
        <v>23012</v>
      </c>
      <c r="AA3526" t="s">
        <v>51</v>
      </c>
    </row>
    <row r="3527" spans="1:27" x14ac:dyDescent="0.3">
      <c r="A3527">
        <f t="shared" si="955"/>
        <v>3526</v>
      </c>
      <c r="B3527" t="s">
        <v>5487</v>
      </c>
      <c r="D3527" t="str">
        <f t="shared" si="947"/>
        <v xml:space="preserve">Jandy </v>
      </c>
      <c r="E3527" s="3" t="s">
        <v>32</v>
      </c>
      <c r="F3527">
        <v>50</v>
      </c>
      <c r="G3527" s="1">
        <v>44800</v>
      </c>
      <c r="H3527" s="2">
        <f t="shared" si="948"/>
        <v>27</v>
      </c>
      <c r="I3527" s="2">
        <f t="shared" si="949"/>
        <v>8</v>
      </c>
      <c r="J3527" s="2">
        <f t="shared" si="950"/>
        <v>2022</v>
      </c>
      <c r="K3527" s="1">
        <v>44885</v>
      </c>
      <c r="L3527" s="2">
        <f t="shared" si="951"/>
        <v>20</v>
      </c>
      <c r="M3527" s="2">
        <f t="shared" si="952"/>
        <v>11</v>
      </c>
      <c r="N3527" s="2">
        <f t="shared" si="953"/>
        <v>2022</v>
      </c>
      <c r="O3527" s="2">
        <f t="shared" si="954"/>
        <v>85</v>
      </c>
      <c r="P3527" t="s">
        <v>44</v>
      </c>
      <c r="Q3527" t="s">
        <v>197</v>
      </c>
      <c r="R3527" t="s">
        <v>14688</v>
      </c>
      <c r="S3527" t="s">
        <v>100</v>
      </c>
      <c r="T3527" s="3" t="s">
        <v>66</v>
      </c>
      <c r="U3527" s="4">
        <v>67412.25</v>
      </c>
      <c r="V3527" t="s">
        <v>1622</v>
      </c>
      <c r="W3527" s="3" t="b">
        <v>1</v>
      </c>
      <c r="X3527" s="3" t="b">
        <v>0</v>
      </c>
      <c r="Y3527" t="s">
        <v>14689</v>
      </c>
      <c r="Z3527" t="s">
        <v>23012</v>
      </c>
      <c r="AA3527" t="s">
        <v>2202</v>
      </c>
    </row>
    <row r="3528" spans="1:27" x14ac:dyDescent="0.3">
      <c r="A3528">
        <f t="shared" si="955"/>
        <v>3527</v>
      </c>
      <c r="B3528" t="s">
        <v>1019</v>
      </c>
      <c r="C3528" t="s">
        <v>14690</v>
      </c>
      <c r="D3528" t="str">
        <f t="shared" si="947"/>
        <v>Martin Wesgate</v>
      </c>
      <c r="E3528" s="3" t="s">
        <v>43</v>
      </c>
      <c r="F3528">
        <v>96</v>
      </c>
      <c r="G3528" s="1">
        <v>44921</v>
      </c>
      <c r="H3528" s="2">
        <f t="shared" si="948"/>
        <v>26</v>
      </c>
      <c r="I3528" s="2">
        <f t="shared" si="949"/>
        <v>12</v>
      </c>
      <c r="J3528" s="2">
        <f t="shared" si="950"/>
        <v>2022</v>
      </c>
      <c r="K3528" s="1">
        <f>G3528+4</f>
        <v>44925</v>
      </c>
      <c r="L3528" s="2">
        <f t="shared" si="951"/>
        <v>30</v>
      </c>
      <c r="M3528" s="2">
        <f t="shared" si="952"/>
        <v>12</v>
      </c>
      <c r="N3528" s="2">
        <f t="shared" si="953"/>
        <v>2022</v>
      </c>
      <c r="O3528" s="2">
        <f t="shared" si="954"/>
        <v>4</v>
      </c>
      <c r="P3528" t="s">
        <v>22</v>
      </c>
      <c r="Q3528" t="s">
        <v>90</v>
      </c>
      <c r="R3528" t="s">
        <v>14691</v>
      </c>
      <c r="S3528" t="s">
        <v>146</v>
      </c>
      <c r="T3528" s="3" t="s">
        <v>66</v>
      </c>
      <c r="U3528" s="4">
        <v>21246.13</v>
      </c>
      <c r="V3528" t="s">
        <v>4225</v>
      </c>
      <c r="W3528" s="3" t="s">
        <v>23011</v>
      </c>
      <c r="X3528" s="3" t="s">
        <v>23011</v>
      </c>
      <c r="Y3528" t="s">
        <v>14692</v>
      </c>
      <c r="Z3528" t="s">
        <v>23012</v>
      </c>
      <c r="AA3528" t="s">
        <v>1036</v>
      </c>
    </row>
    <row r="3529" spans="1:27" x14ac:dyDescent="0.3">
      <c r="A3529">
        <f t="shared" si="955"/>
        <v>3528</v>
      </c>
      <c r="B3529" t="s">
        <v>14693</v>
      </c>
      <c r="D3529" t="str">
        <f t="shared" si="947"/>
        <v xml:space="preserve">Case </v>
      </c>
      <c r="E3529" s="3" t="s">
        <v>43</v>
      </c>
      <c r="F3529">
        <v>87</v>
      </c>
      <c r="G3529" s="1">
        <v>44675</v>
      </c>
      <c r="H3529" s="2">
        <f t="shared" si="948"/>
        <v>24</v>
      </c>
      <c r="I3529" s="2">
        <f t="shared" si="949"/>
        <v>4</v>
      </c>
      <c r="J3529" s="2">
        <f t="shared" si="950"/>
        <v>2022</v>
      </c>
      <c r="K3529" s="1">
        <v>44767</v>
      </c>
      <c r="L3529" s="2">
        <f t="shared" si="951"/>
        <v>25</v>
      </c>
      <c r="M3529" s="2">
        <f t="shared" si="952"/>
        <v>7</v>
      </c>
      <c r="N3529" s="2">
        <f t="shared" si="953"/>
        <v>2022</v>
      </c>
      <c r="O3529" s="2">
        <f t="shared" si="954"/>
        <v>92</v>
      </c>
      <c r="P3529" t="s">
        <v>73</v>
      </c>
      <c r="Q3529" t="s">
        <v>34</v>
      </c>
      <c r="R3529" t="s">
        <v>14694</v>
      </c>
      <c r="S3529" t="s">
        <v>177</v>
      </c>
      <c r="T3529" s="3" t="s">
        <v>83</v>
      </c>
      <c r="U3529" s="4">
        <v>23.37</v>
      </c>
      <c r="V3529" t="s">
        <v>93</v>
      </c>
      <c r="W3529" s="3" t="s">
        <v>23011</v>
      </c>
      <c r="X3529" s="3" t="b">
        <v>0</v>
      </c>
      <c r="Y3529" t="s">
        <v>14695</v>
      </c>
      <c r="Z3529" t="s">
        <v>23012</v>
      </c>
      <c r="AA3529" t="s">
        <v>14696</v>
      </c>
    </row>
    <row r="3530" spans="1:27" x14ac:dyDescent="0.3">
      <c r="A3530">
        <f t="shared" si="955"/>
        <v>3529</v>
      </c>
      <c r="B3530" t="s">
        <v>1662</v>
      </c>
      <c r="C3530" t="s">
        <v>14697</v>
      </c>
      <c r="D3530" t="str">
        <f t="shared" si="947"/>
        <v>Syman Ledley</v>
      </c>
      <c r="E3530" s="3" t="s">
        <v>43</v>
      </c>
      <c r="F3530">
        <v>60</v>
      </c>
      <c r="G3530" s="1">
        <v>44890</v>
      </c>
      <c r="H3530" s="2">
        <f t="shared" si="948"/>
        <v>25</v>
      </c>
      <c r="I3530" s="2">
        <f t="shared" si="949"/>
        <v>11</v>
      </c>
      <c r="J3530" s="2">
        <f t="shared" si="950"/>
        <v>2022</v>
      </c>
      <c r="K3530" s="1">
        <f t="shared" ref="K3530:K3532" si="957">G3530+4</f>
        <v>44894</v>
      </c>
      <c r="L3530" s="2">
        <f t="shared" si="951"/>
        <v>29</v>
      </c>
      <c r="M3530" s="2">
        <f t="shared" si="952"/>
        <v>11</v>
      </c>
      <c r="N3530" s="2">
        <f t="shared" si="953"/>
        <v>2022</v>
      </c>
      <c r="O3530" s="2">
        <f t="shared" si="954"/>
        <v>4</v>
      </c>
      <c r="P3530" t="s">
        <v>73</v>
      </c>
      <c r="Q3530" t="s">
        <v>90</v>
      </c>
      <c r="R3530" t="s">
        <v>14698</v>
      </c>
      <c r="S3530" t="s">
        <v>92</v>
      </c>
      <c r="T3530" s="3" t="s">
        <v>26</v>
      </c>
      <c r="U3530" s="4">
        <v>6177.5</v>
      </c>
      <c r="V3530" t="s">
        <v>411</v>
      </c>
      <c r="W3530" s="3" t="b">
        <v>1</v>
      </c>
      <c r="X3530" s="3" t="b">
        <v>0</v>
      </c>
      <c r="Y3530" t="s">
        <v>3487</v>
      </c>
      <c r="Z3530" t="s">
        <v>23012</v>
      </c>
      <c r="AA3530" t="s">
        <v>51</v>
      </c>
    </row>
    <row r="3531" spans="1:27" x14ac:dyDescent="0.3">
      <c r="A3531">
        <f t="shared" si="955"/>
        <v>3530</v>
      </c>
      <c r="B3531" t="s">
        <v>12807</v>
      </c>
      <c r="C3531" t="s">
        <v>14699</v>
      </c>
      <c r="D3531" t="str">
        <f t="shared" si="947"/>
        <v>Wilfred Whorall</v>
      </c>
      <c r="E3531" s="3" t="s">
        <v>43</v>
      </c>
      <c r="F3531">
        <v>2</v>
      </c>
      <c r="G3531" s="1">
        <v>44838</v>
      </c>
      <c r="H3531" s="2">
        <f t="shared" si="948"/>
        <v>4</v>
      </c>
      <c r="I3531" s="2">
        <f t="shared" si="949"/>
        <v>10</v>
      </c>
      <c r="J3531" s="2">
        <f t="shared" si="950"/>
        <v>2022</v>
      </c>
      <c r="K3531" s="1">
        <f t="shared" si="957"/>
        <v>44842</v>
      </c>
      <c r="L3531" s="2">
        <f t="shared" si="951"/>
        <v>8</v>
      </c>
      <c r="M3531" s="2">
        <f t="shared" si="952"/>
        <v>10</v>
      </c>
      <c r="N3531" s="2">
        <f t="shared" si="953"/>
        <v>2022</v>
      </c>
      <c r="O3531" s="2">
        <f t="shared" si="954"/>
        <v>4</v>
      </c>
      <c r="P3531" t="s">
        <v>63</v>
      </c>
      <c r="Q3531" t="s">
        <v>54</v>
      </c>
      <c r="R3531" t="s">
        <v>14700</v>
      </c>
      <c r="S3531" t="s">
        <v>65</v>
      </c>
      <c r="T3531" s="3" t="s">
        <v>57</v>
      </c>
      <c r="U3531" s="4">
        <v>81516.09</v>
      </c>
      <c r="V3531" t="s">
        <v>2728</v>
      </c>
      <c r="W3531" s="3" t="b">
        <v>0</v>
      </c>
      <c r="X3531" s="3" t="b">
        <v>0</v>
      </c>
      <c r="Y3531" t="s">
        <v>14701</v>
      </c>
      <c r="Z3531" t="s">
        <v>23012</v>
      </c>
      <c r="AA3531" t="s">
        <v>1960</v>
      </c>
    </row>
    <row r="3532" spans="1:27" x14ac:dyDescent="0.3">
      <c r="A3532">
        <f t="shared" si="955"/>
        <v>3531</v>
      </c>
      <c r="B3532" t="s">
        <v>14702</v>
      </c>
      <c r="C3532" t="s">
        <v>14703</v>
      </c>
      <c r="D3532" t="str">
        <f t="shared" si="947"/>
        <v>Beaufort Guerry</v>
      </c>
      <c r="E3532" s="3" t="s">
        <v>43</v>
      </c>
      <c r="F3532">
        <v>57</v>
      </c>
      <c r="G3532" s="1">
        <v>44778</v>
      </c>
      <c r="H3532" s="2">
        <f t="shared" si="948"/>
        <v>5</v>
      </c>
      <c r="I3532" s="2">
        <f t="shared" si="949"/>
        <v>8</v>
      </c>
      <c r="J3532" s="2">
        <f t="shared" si="950"/>
        <v>2022</v>
      </c>
      <c r="K3532" s="1">
        <f t="shared" si="957"/>
        <v>44782</v>
      </c>
      <c r="L3532" s="2">
        <f t="shared" si="951"/>
        <v>9</v>
      </c>
      <c r="M3532" s="2">
        <f t="shared" si="952"/>
        <v>8</v>
      </c>
      <c r="N3532" s="2">
        <f t="shared" si="953"/>
        <v>2022</v>
      </c>
      <c r="O3532" s="2">
        <f t="shared" si="954"/>
        <v>4</v>
      </c>
      <c r="P3532" t="s">
        <v>44</v>
      </c>
      <c r="Q3532" t="s">
        <v>74</v>
      </c>
      <c r="R3532" t="s">
        <v>14704</v>
      </c>
      <c r="S3532" t="s">
        <v>76</v>
      </c>
      <c r="T3532" s="3" t="s">
        <v>159</v>
      </c>
      <c r="U3532" s="4">
        <v>10975.78</v>
      </c>
      <c r="V3532" t="s">
        <v>3934</v>
      </c>
      <c r="W3532" s="3" t="b">
        <v>0</v>
      </c>
      <c r="X3532" s="3" t="b">
        <v>1</v>
      </c>
      <c r="Y3532" t="s">
        <v>14705</v>
      </c>
      <c r="Z3532" t="s">
        <v>23012</v>
      </c>
      <c r="AA3532" t="s">
        <v>5220</v>
      </c>
    </row>
    <row r="3533" spans="1:27" x14ac:dyDescent="0.3">
      <c r="A3533">
        <f t="shared" si="955"/>
        <v>3532</v>
      </c>
      <c r="B3533" t="s">
        <v>1264</v>
      </c>
      <c r="C3533" t="s">
        <v>14706</v>
      </c>
      <c r="D3533" t="str">
        <f t="shared" si="947"/>
        <v>D'arcy Binton</v>
      </c>
      <c r="E3533" s="3" t="s">
        <v>43</v>
      </c>
      <c r="F3533">
        <v>71</v>
      </c>
      <c r="G3533" s="1">
        <v>44666</v>
      </c>
      <c r="H3533" s="2">
        <f t="shared" si="948"/>
        <v>15</v>
      </c>
      <c r="I3533" s="2">
        <f t="shared" si="949"/>
        <v>4</v>
      </c>
      <c r="J3533" s="2">
        <f t="shared" si="950"/>
        <v>2022</v>
      </c>
      <c r="K3533" s="1">
        <v>44748</v>
      </c>
      <c r="L3533" s="2">
        <f t="shared" si="951"/>
        <v>6</v>
      </c>
      <c r="M3533" s="2">
        <f t="shared" si="952"/>
        <v>7</v>
      </c>
      <c r="N3533" s="2">
        <f t="shared" si="953"/>
        <v>2022</v>
      </c>
      <c r="O3533" s="2">
        <f t="shared" si="954"/>
        <v>82</v>
      </c>
      <c r="P3533" t="s">
        <v>63</v>
      </c>
      <c r="Q3533" t="s">
        <v>197</v>
      </c>
      <c r="R3533" t="s">
        <v>14707</v>
      </c>
      <c r="S3533" t="s">
        <v>146</v>
      </c>
      <c r="T3533" s="3" t="s">
        <v>23012</v>
      </c>
      <c r="U3533" s="4">
        <v>49281.1</v>
      </c>
      <c r="V3533" t="s">
        <v>2579</v>
      </c>
      <c r="W3533" s="3" t="b">
        <v>0</v>
      </c>
      <c r="X3533" s="3" t="b">
        <v>1</v>
      </c>
      <c r="Y3533" t="s">
        <v>10208</v>
      </c>
      <c r="Z3533" t="s">
        <v>6776</v>
      </c>
      <c r="AA3533" t="s">
        <v>1575</v>
      </c>
    </row>
    <row r="3534" spans="1:27" x14ac:dyDescent="0.3">
      <c r="A3534">
        <f t="shared" si="955"/>
        <v>3533</v>
      </c>
      <c r="B3534" t="s">
        <v>14708</v>
      </c>
      <c r="C3534" t="s">
        <v>14709</v>
      </c>
      <c r="D3534" t="str">
        <f t="shared" si="947"/>
        <v>Krishna Grevile</v>
      </c>
      <c r="E3534" s="3" t="s">
        <v>43</v>
      </c>
      <c r="F3534">
        <v>88</v>
      </c>
      <c r="G3534" s="1">
        <v>44764</v>
      </c>
      <c r="H3534" s="2">
        <f t="shared" si="948"/>
        <v>22</v>
      </c>
      <c r="I3534" s="2">
        <f t="shared" si="949"/>
        <v>7</v>
      </c>
      <c r="J3534" s="2">
        <f t="shared" si="950"/>
        <v>2022</v>
      </c>
      <c r="K3534" s="1">
        <f t="shared" ref="K3534:K3535" si="958">G3534+4</f>
        <v>44768</v>
      </c>
      <c r="L3534" s="2">
        <f t="shared" si="951"/>
        <v>26</v>
      </c>
      <c r="M3534" s="2">
        <f t="shared" si="952"/>
        <v>7</v>
      </c>
      <c r="N3534" s="2">
        <f t="shared" si="953"/>
        <v>2022</v>
      </c>
      <c r="O3534" s="2">
        <f t="shared" si="954"/>
        <v>4</v>
      </c>
      <c r="P3534" t="s">
        <v>73</v>
      </c>
      <c r="Q3534" t="s">
        <v>90</v>
      </c>
      <c r="R3534" t="s">
        <v>14710</v>
      </c>
      <c r="S3534" t="s">
        <v>56</v>
      </c>
      <c r="T3534" s="3" t="s">
        <v>133</v>
      </c>
      <c r="U3534" s="4">
        <v>49565.85</v>
      </c>
      <c r="V3534" t="s">
        <v>1397</v>
      </c>
      <c r="W3534" s="3" t="s">
        <v>23011</v>
      </c>
      <c r="X3534" s="3" t="b">
        <v>1</v>
      </c>
      <c r="Y3534" t="s">
        <v>7363</v>
      </c>
      <c r="Z3534" t="s">
        <v>23012</v>
      </c>
      <c r="AA3534" t="s">
        <v>14711</v>
      </c>
    </row>
    <row r="3535" spans="1:27" x14ac:dyDescent="0.3">
      <c r="A3535">
        <f t="shared" si="955"/>
        <v>3534</v>
      </c>
      <c r="B3535" t="s">
        <v>5791</v>
      </c>
      <c r="C3535" t="s">
        <v>14712</v>
      </c>
      <c r="D3535" t="str">
        <f t="shared" si="947"/>
        <v>Loreen Koopman</v>
      </c>
      <c r="E3535" s="3" t="s">
        <v>32</v>
      </c>
      <c r="F3535">
        <v>53</v>
      </c>
      <c r="G3535" s="1">
        <v>44718</v>
      </c>
      <c r="H3535" s="2">
        <f t="shared" si="948"/>
        <v>6</v>
      </c>
      <c r="I3535" s="2">
        <f t="shared" si="949"/>
        <v>6</v>
      </c>
      <c r="J3535" s="2">
        <f t="shared" si="950"/>
        <v>2022</v>
      </c>
      <c r="K3535" s="1">
        <f t="shared" si="958"/>
        <v>44722</v>
      </c>
      <c r="L3535" s="2">
        <f t="shared" si="951"/>
        <v>10</v>
      </c>
      <c r="M3535" s="2">
        <f t="shared" si="952"/>
        <v>6</v>
      </c>
      <c r="N3535" s="2">
        <f t="shared" si="953"/>
        <v>2022</v>
      </c>
      <c r="O3535" s="2">
        <f t="shared" si="954"/>
        <v>4</v>
      </c>
      <c r="P3535" t="s">
        <v>73</v>
      </c>
      <c r="Q3535" t="s">
        <v>74</v>
      </c>
      <c r="R3535" t="s">
        <v>14713</v>
      </c>
      <c r="S3535" t="s">
        <v>56</v>
      </c>
      <c r="T3535" s="3" t="s">
        <v>23012</v>
      </c>
      <c r="U3535" s="4">
        <v>39770.519999999997</v>
      </c>
      <c r="V3535" t="s">
        <v>1267</v>
      </c>
      <c r="W3535" s="3" t="b">
        <v>1</v>
      </c>
      <c r="X3535" s="3" t="b">
        <v>1</v>
      </c>
      <c r="Y3535" t="s">
        <v>14714</v>
      </c>
      <c r="Z3535" t="s">
        <v>23012</v>
      </c>
      <c r="AA3535" t="s">
        <v>7218</v>
      </c>
    </row>
    <row r="3536" spans="1:27" x14ac:dyDescent="0.3">
      <c r="A3536">
        <f t="shared" si="955"/>
        <v>3535</v>
      </c>
      <c r="B3536" t="s">
        <v>9130</v>
      </c>
      <c r="C3536" t="s">
        <v>14715</v>
      </c>
      <c r="D3536" t="str">
        <f t="shared" si="947"/>
        <v>Lizabeth Pressey</v>
      </c>
      <c r="E3536" s="3" t="s">
        <v>32</v>
      </c>
      <c r="F3536">
        <v>12</v>
      </c>
      <c r="G3536" s="1">
        <v>44687</v>
      </c>
      <c r="H3536" s="2">
        <f t="shared" si="948"/>
        <v>6</v>
      </c>
      <c r="I3536" s="2">
        <f t="shared" si="949"/>
        <v>5</v>
      </c>
      <c r="J3536" s="2">
        <f t="shared" si="950"/>
        <v>2022</v>
      </c>
      <c r="K3536" s="1">
        <v>44905</v>
      </c>
      <c r="L3536" s="2">
        <f t="shared" si="951"/>
        <v>10</v>
      </c>
      <c r="M3536" s="2">
        <f t="shared" si="952"/>
        <v>12</v>
      </c>
      <c r="N3536" s="2">
        <f t="shared" si="953"/>
        <v>2022</v>
      </c>
      <c r="O3536" s="2">
        <f t="shared" si="954"/>
        <v>218</v>
      </c>
      <c r="P3536" t="s">
        <v>73</v>
      </c>
      <c r="Q3536" t="s">
        <v>34</v>
      </c>
      <c r="R3536" t="s">
        <v>14716</v>
      </c>
      <c r="S3536" t="s">
        <v>56</v>
      </c>
      <c r="T3536" s="3" t="s">
        <v>23012</v>
      </c>
      <c r="U3536" s="4">
        <v>97662.25</v>
      </c>
      <c r="V3536" t="s">
        <v>2088</v>
      </c>
      <c r="W3536" s="3" t="b">
        <v>1</v>
      </c>
      <c r="X3536" s="3" t="b">
        <v>0</v>
      </c>
      <c r="Y3536" t="s">
        <v>14717</v>
      </c>
      <c r="Z3536" t="s">
        <v>23012</v>
      </c>
      <c r="AA3536" t="s">
        <v>2912</v>
      </c>
    </row>
    <row r="3537" spans="1:27" x14ac:dyDescent="0.3">
      <c r="A3537">
        <f t="shared" si="955"/>
        <v>3536</v>
      </c>
      <c r="B3537" t="s">
        <v>14718</v>
      </c>
      <c r="C3537" t="s">
        <v>13001</v>
      </c>
      <c r="D3537" t="str">
        <f t="shared" si="947"/>
        <v>Westleigh Everleigh</v>
      </c>
      <c r="E3537" s="3" t="s">
        <v>43</v>
      </c>
      <c r="F3537">
        <v>100</v>
      </c>
      <c r="G3537" s="1">
        <v>44563</v>
      </c>
      <c r="H3537" s="2">
        <f t="shared" si="948"/>
        <v>2</v>
      </c>
      <c r="I3537" s="2">
        <f t="shared" si="949"/>
        <v>1</v>
      </c>
      <c r="J3537" s="2">
        <f t="shared" si="950"/>
        <v>2022</v>
      </c>
      <c r="K3537" s="1">
        <v>44744</v>
      </c>
      <c r="L3537" s="2">
        <f t="shared" si="951"/>
        <v>2</v>
      </c>
      <c r="M3537" s="2">
        <f t="shared" si="952"/>
        <v>7</v>
      </c>
      <c r="N3537" s="2">
        <f t="shared" si="953"/>
        <v>2022</v>
      </c>
      <c r="O3537" s="2">
        <f t="shared" si="954"/>
        <v>181</v>
      </c>
      <c r="P3537" t="s">
        <v>33</v>
      </c>
      <c r="Q3537" t="s">
        <v>23</v>
      </c>
      <c r="R3537" t="s">
        <v>14719</v>
      </c>
      <c r="S3537" t="s">
        <v>65</v>
      </c>
      <c r="T3537" s="3" t="s">
        <v>26</v>
      </c>
      <c r="U3537" s="4">
        <v>97062.81</v>
      </c>
      <c r="V3537" t="s">
        <v>727</v>
      </c>
      <c r="W3537" s="3" t="b">
        <v>1</v>
      </c>
      <c r="X3537" s="3" t="b">
        <v>1</v>
      </c>
      <c r="Y3537" t="s">
        <v>14720</v>
      </c>
      <c r="Z3537" t="s">
        <v>23012</v>
      </c>
      <c r="AA3537" t="s">
        <v>2694</v>
      </c>
    </row>
    <row r="3538" spans="1:27" x14ac:dyDescent="0.3">
      <c r="A3538">
        <f t="shared" si="955"/>
        <v>3537</v>
      </c>
      <c r="B3538" t="s">
        <v>11316</v>
      </c>
      <c r="C3538" t="s">
        <v>14721</v>
      </c>
      <c r="D3538" t="str">
        <f t="shared" si="947"/>
        <v>Grover Loton</v>
      </c>
      <c r="E3538" s="3" t="s">
        <v>43</v>
      </c>
      <c r="F3538">
        <v>94</v>
      </c>
      <c r="G3538" s="1">
        <v>44717</v>
      </c>
      <c r="H3538" s="2">
        <f t="shared" si="948"/>
        <v>5</v>
      </c>
      <c r="I3538" s="2">
        <f t="shared" si="949"/>
        <v>6</v>
      </c>
      <c r="J3538" s="2">
        <f t="shared" si="950"/>
        <v>2022</v>
      </c>
      <c r="K3538" s="1">
        <f>G3538+4</f>
        <v>44721</v>
      </c>
      <c r="L3538" s="2">
        <f t="shared" si="951"/>
        <v>9</v>
      </c>
      <c r="M3538" s="2">
        <f t="shared" si="952"/>
        <v>6</v>
      </c>
      <c r="N3538" s="2">
        <f t="shared" si="953"/>
        <v>2022</v>
      </c>
      <c r="O3538" s="2">
        <f t="shared" si="954"/>
        <v>4</v>
      </c>
      <c r="P3538" t="s">
        <v>22</v>
      </c>
      <c r="Q3538" t="s">
        <v>90</v>
      </c>
      <c r="R3538" t="s">
        <v>14722</v>
      </c>
      <c r="S3538" t="s">
        <v>92</v>
      </c>
      <c r="T3538" s="3" t="s">
        <v>83</v>
      </c>
      <c r="U3538" s="4">
        <v>31615.54</v>
      </c>
      <c r="V3538" t="s">
        <v>966</v>
      </c>
      <c r="W3538" s="3" t="s">
        <v>23011</v>
      </c>
      <c r="X3538" s="3" t="b">
        <v>1</v>
      </c>
      <c r="Y3538" t="s">
        <v>14723</v>
      </c>
      <c r="Z3538" t="s">
        <v>23012</v>
      </c>
      <c r="AA3538" t="s">
        <v>6975</v>
      </c>
    </row>
    <row r="3539" spans="1:27" x14ac:dyDescent="0.3">
      <c r="A3539">
        <f t="shared" si="955"/>
        <v>3538</v>
      </c>
      <c r="B3539" t="s">
        <v>14724</v>
      </c>
      <c r="C3539" t="s">
        <v>14725</v>
      </c>
      <c r="D3539" t="str">
        <f t="shared" si="947"/>
        <v>Nicola Amiss</v>
      </c>
      <c r="E3539" s="3" t="s">
        <v>43</v>
      </c>
      <c r="F3539">
        <v>93</v>
      </c>
      <c r="G3539" s="1">
        <v>44817</v>
      </c>
      <c r="H3539" s="2">
        <f t="shared" si="948"/>
        <v>13</v>
      </c>
      <c r="I3539" s="2">
        <f t="shared" si="949"/>
        <v>9</v>
      </c>
      <c r="J3539" s="2">
        <f t="shared" si="950"/>
        <v>2022</v>
      </c>
      <c r="K3539" s="1">
        <v>44834</v>
      </c>
      <c r="L3539" s="2">
        <f t="shared" si="951"/>
        <v>30</v>
      </c>
      <c r="M3539" s="2">
        <f t="shared" si="952"/>
        <v>9</v>
      </c>
      <c r="N3539" s="2">
        <f t="shared" si="953"/>
        <v>2022</v>
      </c>
      <c r="O3539" s="2">
        <f t="shared" si="954"/>
        <v>17</v>
      </c>
      <c r="P3539" t="s">
        <v>33</v>
      </c>
      <c r="Q3539" t="s">
        <v>90</v>
      </c>
      <c r="R3539" t="s">
        <v>14726</v>
      </c>
      <c r="S3539" t="s">
        <v>56</v>
      </c>
      <c r="T3539" s="3" t="s">
        <v>66</v>
      </c>
      <c r="U3539" s="4">
        <v>84062.26</v>
      </c>
      <c r="V3539" t="s">
        <v>1330</v>
      </c>
      <c r="W3539" s="3" t="b">
        <v>0</v>
      </c>
      <c r="X3539" s="3" t="b">
        <v>1</v>
      </c>
      <c r="Y3539" t="s">
        <v>172</v>
      </c>
      <c r="Z3539" t="s">
        <v>23012</v>
      </c>
      <c r="AA3539" t="s">
        <v>3907</v>
      </c>
    </row>
    <row r="3540" spans="1:27" x14ac:dyDescent="0.3">
      <c r="A3540">
        <f t="shared" si="955"/>
        <v>3539</v>
      </c>
      <c r="B3540" t="s">
        <v>13596</v>
      </c>
      <c r="C3540" t="s">
        <v>3196</v>
      </c>
      <c r="D3540" t="str">
        <f t="shared" si="947"/>
        <v>Gay Houseago</v>
      </c>
      <c r="E3540" s="3" t="s">
        <v>43</v>
      </c>
      <c r="F3540">
        <v>68</v>
      </c>
      <c r="G3540" s="1">
        <v>44614</v>
      </c>
      <c r="H3540" s="2">
        <f t="shared" si="948"/>
        <v>22</v>
      </c>
      <c r="I3540" s="2">
        <f t="shared" si="949"/>
        <v>2</v>
      </c>
      <c r="J3540" s="2">
        <f t="shared" si="950"/>
        <v>2022</v>
      </c>
      <c r="K3540" s="1">
        <v>44741</v>
      </c>
      <c r="L3540" s="2">
        <f t="shared" si="951"/>
        <v>29</v>
      </c>
      <c r="M3540" s="2">
        <f t="shared" si="952"/>
        <v>6</v>
      </c>
      <c r="N3540" s="2">
        <f t="shared" si="953"/>
        <v>2022</v>
      </c>
      <c r="O3540" s="2">
        <f t="shared" si="954"/>
        <v>127</v>
      </c>
      <c r="P3540" t="s">
        <v>22</v>
      </c>
      <c r="Q3540" t="s">
        <v>74</v>
      </c>
      <c r="R3540" t="s">
        <v>14727</v>
      </c>
      <c r="S3540" t="s">
        <v>177</v>
      </c>
      <c r="T3540" s="3" t="s">
        <v>47</v>
      </c>
      <c r="U3540" s="4">
        <v>48246.94</v>
      </c>
      <c r="V3540" t="s">
        <v>932</v>
      </c>
      <c r="W3540" s="3" t="b">
        <v>0</v>
      </c>
      <c r="X3540" s="3" t="b">
        <v>1</v>
      </c>
      <c r="Y3540" t="s">
        <v>14728</v>
      </c>
      <c r="Z3540" t="s">
        <v>23012</v>
      </c>
      <c r="AA3540" t="s">
        <v>2264</v>
      </c>
    </row>
    <row r="3541" spans="1:27" x14ac:dyDescent="0.3">
      <c r="A3541">
        <f t="shared" si="955"/>
        <v>3540</v>
      </c>
      <c r="B3541" t="s">
        <v>14729</v>
      </c>
      <c r="C3541" t="s">
        <v>11676</v>
      </c>
      <c r="D3541" t="str">
        <f t="shared" si="947"/>
        <v>Korney Jillett</v>
      </c>
      <c r="E3541" s="3" t="s">
        <v>32</v>
      </c>
      <c r="F3541">
        <v>14</v>
      </c>
      <c r="G3541" s="1">
        <v>44575</v>
      </c>
      <c r="H3541" s="2">
        <f t="shared" si="948"/>
        <v>14</v>
      </c>
      <c r="I3541" s="2">
        <f t="shared" si="949"/>
        <v>1</v>
      </c>
      <c r="J3541" s="2">
        <f t="shared" si="950"/>
        <v>2022</v>
      </c>
      <c r="K3541" s="1">
        <v>44611</v>
      </c>
      <c r="L3541" s="2">
        <f t="shared" si="951"/>
        <v>19</v>
      </c>
      <c r="M3541" s="2">
        <f t="shared" si="952"/>
        <v>2</v>
      </c>
      <c r="N3541" s="2">
        <f t="shared" si="953"/>
        <v>2022</v>
      </c>
      <c r="O3541" s="2">
        <f t="shared" si="954"/>
        <v>36</v>
      </c>
      <c r="P3541" t="s">
        <v>63</v>
      </c>
      <c r="Q3541" t="s">
        <v>54</v>
      </c>
      <c r="R3541" t="s">
        <v>14730</v>
      </c>
      <c r="S3541" t="s">
        <v>36</v>
      </c>
      <c r="T3541" s="3" t="s">
        <v>26</v>
      </c>
      <c r="U3541" s="4">
        <v>21360.61</v>
      </c>
      <c r="V3541" t="s">
        <v>480</v>
      </c>
      <c r="W3541" s="3" t="b">
        <v>1</v>
      </c>
      <c r="X3541" s="3" t="b">
        <v>1</v>
      </c>
      <c r="Y3541" t="s">
        <v>14731</v>
      </c>
      <c r="Z3541" t="s">
        <v>23012</v>
      </c>
      <c r="AA3541" t="s">
        <v>14732</v>
      </c>
    </row>
    <row r="3542" spans="1:27" x14ac:dyDescent="0.3">
      <c r="A3542">
        <f t="shared" si="955"/>
        <v>3541</v>
      </c>
      <c r="B3542" t="s">
        <v>14511</v>
      </c>
      <c r="C3542" t="s">
        <v>14733</v>
      </c>
      <c r="D3542" t="str">
        <f t="shared" si="947"/>
        <v>Nicolais Pelchat</v>
      </c>
      <c r="E3542" s="3" t="s">
        <v>43</v>
      </c>
      <c r="F3542">
        <v>94</v>
      </c>
      <c r="G3542" s="1">
        <v>44661</v>
      </c>
      <c r="H3542" s="2">
        <f t="shared" si="948"/>
        <v>10</v>
      </c>
      <c r="I3542" s="2">
        <f t="shared" si="949"/>
        <v>4</v>
      </c>
      <c r="J3542" s="2">
        <f t="shared" si="950"/>
        <v>2022</v>
      </c>
      <c r="K3542" s="1">
        <v>44765</v>
      </c>
      <c r="L3542" s="2">
        <f t="shared" si="951"/>
        <v>23</v>
      </c>
      <c r="M3542" s="2">
        <f t="shared" si="952"/>
        <v>7</v>
      </c>
      <c r="N3542" s="2">
        <f t="shared" si="953"/>
        <v>2022</v>
      </c>
      <c r="O3542" s="2">
        <f t="shared" si="954"/>
        <v>104</v>
      </c>
      <c r="P3542" t="s">
        <v>22</v>
      </c>
      <c r="Q3542" t="s">
        <v>90</v>
      </c>
      <c r="R3542" t="s">
        <v>14734</v>
      </c>
      <c r="S3542" t="s">
        <v>65</v>
      </c>
      <c r="T3542" s="3" t="s">
        <v>66</v>
      </c>
      <c r="U3542" s="4">
        <v>35885.32</v>
      </c>
      <c r="V3542" t="s">
        <v>1553</v>
      </c>
      <c r="W3542" s="3" t="b">
        <v>1</v>
      </c>
      <c r="X3542" s="3" t="b">
        <v>1</v>
      </c>
      <c r="Y3542" t="s">
        <v>14735</v>
      </c>
      <c r="Z3542" t="s">
        <v>23012</v>
      </c>
      <c r="AA3542" t="s">
        <v>1555</v>
      </c>
    </row>
    <row r="3543" spans="1:27" x14ac:dyDescent="0.3">
      <c r="A3543">
        <f t="shared" si="955"/>
        <v>3542</v>
      </c>
      <c r="B3543" t="s">
        <v>12663</v>
      </c>
      <c r="C3543" t="s">
        <v>14736</v>
      </c>
      <c r="D3543" t="str">
        <f t="shared" si="947"/>
        <v>Shaylah Lorden</v>
      </c>
      <c r="E3543" s="3" t="s">
        <v>32</v>
      </c>
      <c r="F3543">
        <v>99</v>
      </c>
      <c r="G3543" s="1">
        <v>44751</v>
      </c>
      <c r="H3543" s="2">
        <f t="shared" si="948"/>
        <v>9</v>
      </c>
      <c r="I3543" s="2">
        <f t="shared" si="949"/>
        <v>7</v>
      </c>
      <c r="J3543" s="2">
        <f t="shared" si="950"/>
        <v>2022</v>
      </c>
      <c r="K3543" s="1">
        <v>44891</v>
      </c>
      <c r="L3543" s="2">
        <f t="shared" si="951"/>
        <v>26</v>
      </c>
      <c r="M3543" s="2">
        <f t="shared" si="952"/>
        <v>11</v>
      </c>
      <c r="N3543" s="2">
        <f t="shared" si="953"/>
        <v>2022</v>
      </c>
      <c r="O3543" s="2">
        <f t="shared" si="954"/>
        <v>140</v>
      </c>
      <c r="P3543" t="s">
        <v>63</v>
      </c>
      <c r="Q3543" t="s">
        <v>74</v>
      </c>
      <c r="R3543" t="s">
        <v>14737</v>
      </c>
      <c r="S3543" t="s">
        <v>65</v>
      </c>
      <c r="T3543" s="3" t="s">
        <v>159</v>
      </c>
      <c r="U3543" s="4">
        <v>65193.62</v>
      </c>
      <c r="V3543" t="s">
        <v>3449</v>
      </c>
      <c r="W3543" s="3" t="b">
        <v>1</v>
      </c>
      <c r="X3543" s="3" t="b">
        <v>1</v>
      </c>
      <c r="Y3543" t="s">
        <v>14738</v>
      </c>
      <c r="Z3543" t="s">
        <v>23012</v>
      </c>
      <c r="AA3543" t="s">
        <v>1155</v>
      </c>
    </row>
    <row r="3544" spans="1:27" x14ac:dyDescent="0.3">
      <c r="A3544">
        <f t="shared" si="955"/>
        <v>3543</v>
      </c>
      <c r="B3544" t="s">
        <v>14739</v>
      </c>
      <c r="C3544" t="s">
        <v>14740</v>
      </c>
      <c r="D3544" t="str">
        <f t="shared" si="947"/>
        <v>Iago O'Teague</v>
      </c>
      <c r="E3544" s="3" t="s">
        <v>43</v>
      </c>
      <c r="F3544">
        <v>14</v>
      </c>
      <c r="G3544" s="1">
        <v>44855</v>
      </c>
      <c r="H3544" s="2">
        <f t="shared" si="948"/>
        <v>21</v>
      </c>
      <c r="I3544" s="2">
        <f t="shared" si="949"/>
        <v>10</v>
      </c>
      <c r="J3544" s="2">
        <f t="shared" si="950"/>
        <v>2022</v>
      </c>
      <c r="K3544" s="1">
        <f t="shared" ref="K3544:K3546" si="959">G3544+4</f>
        <v>44859</v>
      </c>
      <c r="L3544" s="2">
        <f t="shared" si="951"/>
        <v>25</v>
      </c>
      <c r="M3544" s="2">
        <f t="shared" si="952"/>
        <v>10</v>
      </c>
      <c r="N3544" s="2">
        <f t="shared" si="953"/>
        <v>2022</v>
      </c>
      <c r="O3544" s="2">
        <f t="shared" si="954"/>
        <v>4</v>
      </c>
      <c r="P3544" t="s">
        <v>73</v>
      </c>
      <c r="Q3544" t="s">
        <v>90</v>
      </c>
      <c r="R3544" t="s">
        <v>14741</v>
      </c>
      <c r="S3544" t="s">
        <v>65</v>
      </c>
      <c r="T3544" s="3" t="s">
        <v>159</v>
      </c>
      <c r="U3544" s="4">
        <v>8936.59</v>
      </c>
      <c r="V3544" t="s">
        <v>405</v>
      </c>
      <c r="W3544" s="3" t="s">
        <v>23011</v>
      </c>
      <c r="X3544" s="3" t="b">
        <v>0</v>
      </c>
      <c r="Y3544" t="s">
        <v>8943</v>
      </c>
      <c r="Z3544" t="s">
        <v>23012</v>
      </c>
      <c r="AA3544" t="s">
        <v>3849</v>
      </c>
    </row>
    <row r="3545" spans="1:27" x14ac:dyDescent="0.3">
      <c r="A3545">
        <f t="shared" si="955"/>
        <v>3544</v>
      </c>
      <c r="B3545" t="s">
        <v>8585</v>
      </c>
      <c r="C3545" t="s">
        <v>14742</v>
      </c>
      <c r="D3545" t="str">
        <f t="shared" si="947"/>
        <v>Donaugh Crinion</v>
      </c>
      <c r="E3545" s="3" t="s">
        <v>43</v>
      </c>
      <c r="F3545">
        <v>89</v>
      </c>
      <c r="G3545" s="1">
        <v>44837</v>
      </c>
      <c r="H3545" s="2">
        <f t="shared" si="948"/>
        <v>3</v>
      </c>
      <c r="I3545" s="2">
        <f t="shared" si="949"/>
        <v>10</v>
      </c>
      <c r="J3545" s="2">
        <f t="shared" si="950"/>
        <v>2022</v>
      </c>
      <c r="K3545" s="1">
        <f t="shared" si="959"/>
        <v>44841</v>
      </c>
      <c r="L3545" s="2">
        <f t="shared" si="951"/>
        <v>7</v>
      </c>
      <c r="M3545" s="2">
        <f t="shared" si="952"/>
        <v>10</v>
      </c>
      <c r="N3545" s="2">
        <f t="shared" si="953"/>
        <v>2022</v>
      </c>
      <c r="O3545" s="2">
        <f t="shared" si="954"/>
        <v>4</v>
      </c>
      <c r="P3545" t="s">
        <v>44</v>
      </c>
      <c r="Q3545" t="s">
        <v>197</v>
      </c>
      <c r="R3545" t="s">
        <v>14743</v>
      </c>
      <c r="S3545" t="s">
        <v>36</v>
      </c>
      <c r="T3545" s="3" t="s">
        <v>47</v>
      </c>
      <c r="U3545" s="4">
        <v>60187.69</v>
      </c>
      <c r="V3545" t="s">
        <v>2160</v>
      </c>
      <c r="W3545" s="3" t="s">
        <v>23011</v>
      </c>
      <c r="X3545" s="3" t="s">
        <v>23011</v>
      </c>
      <c r="Y3545" t="s">
        <v>14744</v>
      </c>
      <c r="Z3545" t="s">
        <v>23012</v>
      </c>
      <c r="AA3545" t="s">
        <v>950</v>
      </c>
    </row>
    <row r="3546" spans="1:27" x14ac:dyDescent="0.3">
      <c r="A3546">
        <f t="shared" si="955"/>
        <v>3545</v>
      </c>
      <c r="B3546" t="s">
        <v>14745</v>
      </c>
      <c r="C3546" t="s">
        <v>14746</v>
      </c>
      <c r="D3546" t="str">
        <f t="shared" si="947"/>
        <v>Fannie Ferries</v>
      </c>
      <c r="E3546" s="3" t="s">
        <v>32</v>
      </c>
      <c r="F3546">
        <v>70</v>
      </c>
      <c r="G3546" s="1">
        <v>44732</v>
      </c>
      <c r="H3546" s="2">
        <f t="shared" si="948"/>
        <v>20</v>
      </c>
      <c r="I3546" s="2">
        <f t="shared" si="949"/>
        <v>6</v>
      </c>
      <c r="J3546" s="2">
        <f t="shared" si="950"/>
        <v>2022</v>
      </c>
      <c r="K3546" s="1">
        <f t="shared" si="959"/>
        <v>44736</v>
      </c>
      <c r="L3546" s="2">
        <f t="shared" si="951"/>
        <v>24</v>
      </c>
      <c r="M3546" s="2">
        <f t="shared" si="952"/>
        <v>6</v>
      </c>
      <c r="N3546" s="2">
        <f t="shared" si="953"/>
        <v>2022</v>
      </c>
      <c r="O3546" s="2">
        <f t="shared" si="954"/>
        <v>4</v>
      </c>
      <c r="P3546" t="s">
        <v>118</v>
      </c>
      <c r="Q3546" t="s">
        <v>74</v>
      </c>
      <c r="R3546" t="s">
        <v>14747</v>
      </c>
      <c r="S3546" t="s">
        <v>100</v>
      </c>
      <c r="T3546" s="3" t="s">
        <v>133</v>
      </c>
      <c r="U3546" s="4">
        <v>58445.72</v>
      </c>
      <c r="V3546" t="s">
        <v>591</v>
      </c>
      <c r="W3546" s="3" t="s">
        <v>23011</v>
      </c>
      <c r="X3546" s="3" t="b">
        <v>1</v>
      </c>
      <c r="Y3546" t="s">
        <v>3881</v>
      </c>
      <c r="Z3546" t="s">
        <v>3882</v>
      </c>
      <c r="AA3546" t="s">
        <v>6315</v>
      </c>
    </row>
    <row r="3547" spans="1:27" x14ac:dyDescent="0.3">
      <c r="A3547">
        <f t="shared" si="955"/>
        <v>3546</v>
      </c>
      <c r="B3547" t="s">
        <v>14748</v>
      </c>
      <c r="C3547" t="s">
        <v>14749</v>
      </c>
      <c r="D3547" t="str">
        <f t="shared" si="947"/>
        <v>Matteo Mugleston</v>
      </c>
      <c r="E3547" s="3" t="s">
        <v>43</v>
      </c>
      <c r="F3547">
        <v>15</v>
      </c>
      <c r="G3547" s="1">
        <v>44618</v>
      </c>
      <c r="H3547" s="2">
        <f t="shared" si="948"/>
        <v>26</v>
      </c>
      <c r="I3547" s="2">
        <f t="shared" si="949"/>
        <v>2</v>
      </c>
      <c r="J3547" s="2">
        <f t="shared" si="950"/>
        <v>2022</v>
      </c>
      <c r="K3547" s="1">
        <v>44823</v>
      </c>
      <c r="L3547" s="2">
        <f t="shared" si="951"/>
        <v>19</v>
      </c>
      <c r="M3547" s="2">
        <f t="shared" si="952"/>
        <v>9</v>
      </c>
      <c r="N3547" s="2">
        <f t="shared" si="953"/>
        <v>2022</v>
      </c>
      <c r="O3547" s="2">
        <f t="shared" si="954"/>
        <v>205</v>
      </c>
      <c r="P3547" t="s">
        <v>63</v>
      </c>
      <c r="Q3547" t="s">
        <v>90</v>
      </c>
      <c r="R3547" t="s">
        <v>14750</v>
      </c>
      <c r="S3547" t="s">
        <v>56</v>
      </c>
      <c r="T3547" s="3" t="s">
        <v>47</v>
      </c>
      <c r="U3547" s="4">
        <v>71117.89</v>
      </c>
      <c r="V3547" t="s">
        <v>6163</v>
      </c>
      <c r="W3547" s="3" t="s">
        <v>23011</v>
      </c>
      <c r="X3547" s="3" t="b">
        <v>1</v>
      </c>
      <c r="Y3547" t="s">
        <v>14751</v>
      </c>
      <c r="Z3547" t="s">
        <v>23012</v>
      </c>
      <c r="AA3547" t="s">
        <v>4134</v>
      </c>
    </row>
    <row r="3548" spans="1:27" x14ac:dyDescent="0.3">
      <c r="A3548">
        <f t="shared" si="955"/>
        <v>3547</v>
      </c>
      <c r="B3548" t="s">
        <v>14752</v>
      </c>
      <c r="C3548" t="s">
        <v>14753</v>
      </c>
      <c r="D3548" t="str">
        <f t="shared" si="947"/>
        <v>Krystle Cona</v>
      </c>
      <c r="E3548" s="3" t="s">
        <v>32</v>
      </c>
      <c r="F3548">
        <v>32</v>
      </c>
      <c r="G3548" s="1">
        <v>44924</v>
      </c>
      <c r="H3548" s="2">
        <f t="shared" si="948"/>
        <v>29</v>
      </c>
      <c r="I3548" s="2">
        <f t="shared" si="949"/>
        <v>12</v>
      </c>
      <c r="J3548" s="2">
        <f t="shared" si="950"/>
        <v>2022</v>
      </c>
      <c r="K3548" s="1">
        <f>G3548+4</f>
        <v>44928</v>
      </c>
      <c r="L3548" s="2">
        <f t="shared" si="951"/>
        <v>2</v>
      </c>
      <c r="M3548" s="2">
        <f t="shared" si="952"/>
        <v>1</v>
      </c>
      <c r="N3548" s="2">
        <f t="shared" si="953"/>
        <v>2023</v>
      </c>
      <c r="O3548" s="2">
        <f t="shared" si="954"/>
        <v>4</v>
      </c>
      <c r="P3548" t="s">
        <v>44</v>
      </c>
      <c r="Q3548" t="s">
        <v>23</v>
      </c>
      <c r="R3548" t="s">
        <v>14754</v>
      </c>
      <c r="S3548" t="s">
        <v>146</v>
      </c>
      <c r="T3548" s="3" t="s">
        <v>23012</v>
      </c>
      <c r="U3548" s="4">
        <v>60874.89</v>
      </c>
      <c r="V3548" t="s">
        <v>166</v>
      </c>
      <c r="W3548" s="3" t="b">
        <v>0</v>
      </c>
      <c r="X3548" s="3" t="b">
        <v>0</v>
      </c>
      <c r="Y3548" t="s">
        <v>14755</v>
      </c>
      <c r="Z3548" t="s">
        <v>23012</v>
      </c>
      <c r="AA3548" t="s">
        <v>10952</v>
      </c>
    </row>
    <row r="3549" spans="1:27" x14ac:dyDescent="0.3">
      <c r="A3549">
        <f t="shared" si="955"/>
        <v>3548</v>
      </c>
      <c r="B3549" t="s">
        <v>14756</v>
      </c>
      <c r="C3549" t="s">
        <v>14757</v>
      </c>
      <c r="D3549" t="str">
        <f t="shared" si="947"/>
        <v>Melinde Camin</v>
      </c>
      <c r="E3549" s="3" t="s">
        <v>32</v>
      </c>
      <c r="F3549">
        <v>60</v>
      </c>
      <c r="G3549" s="1">
        <v>44571</v>
      </c>
      <c r="H3549" s="2">
        <f t="shared" si="948"/>
        <v>10</v>
      </c>
      <c r="I3549" s="2">
        <f t="shared" si="949"/>
        <v>1</v>
      </c>
      <c r="J3549" s="2">
        <f t="shared" si="950"/>
        <v>2022</v>
      </c>
      <c r="K3549" s="1">
        <v>44897</v>
      </c>
      <c r="L3549" s="2">
        <f t="shared" si="951"/>
        <v>2</v>
      </c>
      <c r="M3549" s="2">
        <f t="shared" si="952"/>
        <v>12</v>
      </c>
      <c r="N3549" s="2">
        <f t="shared" si="953"/>
        <v>2022</v>
      </c>
      <c r="O3549" s="2">
        <f t="shared" si="954"/>
        <v>326</v>
      </c>
      <c r="P3549" t="s">
        <v>73</v>
      </c>
      <c r="Q3549" t="s">
        <v>74</v>
      </c>
      <c r="R3549" t="s">
        <v>14758</v>
      </c>
      <c r="S3549" t="s">
        <v>76</v>
      </c>
      <c r="T3549" s="3" t="s">
        <v>66</v>
      </c>
      <c r="U3549" s="4">
        <v>97764.91</v>
      </c>
      <c r="V3549" t="s">
        <v>480</v>
      </c>
      <c r="W3549" s="3" t="b">
        <v>0</v>
      </c>
      <c r="X3549" s="3" t="b">
        <v>0</v>
      </c>
      <c r="Y3549" t="s">
        <v>14759</v>
      </c>
      <c r="Z3549" t="s">
        <v>23012</v>
      </c>
      <c r="AA3549" t="s">
        <v>7751</v>
      </c>
    </row>
    <row r="3550" spans="1:27" x14ac:dyDescent="0.3">
      <c r="A3550">
        <f t="shared" si="955"/>
        <v>3549</v>
      </c>
      <c r="B3550" t="s">
        <v>14760</v>
      </c>
      <c r="C3550" t="s">
        <v>14761</v>
      </c>
      <c r="D3550" t="str">
        <f t="shared" si="947"/>
        <v>Pascale Granham</v>
      </c>
      <c r="E3550" s="3" t="s">
        <v>350</v>
      </c>
      <c r="F3550">
        <v>20</v>
      </c>
      <c r="G3550" s="1">
        <v>44703</v>
      </c>
      <c r="H3550" s="2">
        <f t="shared" si="948"/>
        <v>22</v>
      </c>
      <c r="I3550" s="2">
        <f t="shared" si="949"/>
        <v>5</v>
      </c>
      <c r="J3550" s="2">
        <f t="shared" si="950"/>
        <v>2022</v>
      </c>
      <c r="K3550" s="1">
        <v>44879</v>
      </c>
      <c r="L3550" s="2">
        <f t="shared" si="951"/>
        <v>14</v>
      </c>
      <c r="M3550" s="2">
        <f t="shared" si="952"/>
        <v>11</v>
      </c>
      <c r="N3550" s="2">
        <f t="shared" si="953"/>
        <v>2022</v>
      </c>
      <c r="O3550" s="2">
        <f t="shared" si="954"/>
        <v>176</v>
      </c>
      <c r="P3550" t="s">
        <v>33</v>
      </c>
      <c r="Q3550" t="s">
        <v>197</v>
      </c>
      <c r="R3550" t="s">
        <v>14762</v>
      </c>
      <c r="S3550" t="s">
        <v>92</v>
      </c>
      <c r="T3550" s="3" t="s">
        <v>47</v>
      </c>
      <c r="U3550" s="4">
        <v>78367.34</v>
      </c>
      <c r="V3550" t="s">
        <v>1862</v>
      </c>
      <c r="W3550" s="3" t="b">
        <v>0</v>
      </c>
      <c r="X3550" s="3" t="b">
        <v>1</v>
      </c>
      <c r="Y3550" t="s">
        <v>14763</v>
      </c>
      <c r="Z3550" t="s">
        <v>23012</v>
      </c>
      <c r="AA3550" t="s">
        <v>9969</v>
      </c>
    </row>
    <row r="3551" spans="1:27" x14ac:dyDescent="0.3">
      <c r="A3551">
        <f t="shared" si="955"/>
        <v>3550</v>
      </c>
      <c r="B3551" t="s">
        <v>14764</v>
      </c>
      <c r="C3551" t="s">
        <v>14765</v>
      </c>
      <c r="D3551" t="str">
        <f t="shared" si="947"/>
        <v>Phil Gough</v>
      </c>
      <c r="E3551" s="3" t="s">
        <v>43</v>
      </c>
      <c r="F3551">
        <v>7</v>
      </c>
      <c r="G3551" s="1">
        <v>44767</v>
      </c>
      <c r="H3551" s="2">
        <f t="shared" si="948"/>
        <v>25</v>
      </c>
      <c r="I3551" s="2">
        <f t="shared" si="949"/>
        <v>7</v>
      </c>
      <c r="J3551" s="2">
        <f t="shared" si="950"/>
        <v>2022</v>
      </c>
      <c r="K3551" s="1">
        <f>G3551+4</f>
        <v>44771</v>
      </c>
      <c r="L3551" s="2">
        <f t="shared" si="951"/>
        <v>29</v>
      </c>
      <c r="M3551" s="2">
        <f t="shared" si="952"/>
        <v>7</v>
      </c>
      <c r="N3551" s="2">
        <f t="shared" si="953"/>
        <v>2022</v>
      </c>
      <c r="O3551" s="2">
        <f t="shared" si="954"/>
        <v>4</v>
      </c>
      <c r="P3551" t="s">
        <v>44</v>
      </c>
      <c r="Q3551" t="s">
        <v>45</v>
      </c>
      <c r="R3551" t="s">
        <v>14766</v>
      </c>
      <c r="S3551" t="s">
        <v>177</v>
      </c>
      <c r="T3551" s="3" t="s">
        <v>37</v>
      </c>
      <c r="U3551" s="4">
        <v>7371.03</v>
      </c>
      <c r="V3551" t="s">
        <v>3321</v>
      </c>
      <c r="W3551" s="3" t="b">
        <v>0</v>
      </c>
      <c r="X3551" s="3" t="b">
        <v>0</v>
      </c>
      <c r="Y3551" t="s">
        <v>1220</v>
      </c>
      <c r="Z3551" t="s">
        <v>1221</v>
      </c>
      <c r="AA3551" t="s">
        <v>3660</v>
      </c>
    </row>
    <row r="3552" spans="1:27" x14ac:dyDescent="0.3">
      <c r="A3552">
        <f t="shared" si="955"/>
        <v>3551</v>
      </c>
      <c r="B3552" t="s">
        <v>14767</v>
      </c>
      <c r="C3552" t="s">
        <v>14768</v>
      </c>
      <c r="D3552" t="str">
        <f t="shared" si="947"/>
        <v>Algernon Lindl</v>
      </c>
      <c r="E3552" s="3" t="s">
        <v>43</v>
      </c>
      <c r="F3552">
        <v>32</v>
      </c>
      <c r="G3552" s="1">
        <v>44713</v>
      </c>
      <c r="H3552" s="2">
        <f t="shared" si="948"/>
        <v>1</v>
      </c>
      <c r="I3552" s="2">
        <f t="shared" si="949"/>
        <v>6</v>
      </c>
      <c r="J3552" s="2">
        <f t="shared" si="950"/>
        <v>2022</v>
      </c>
      <c r="K3552" s="1">
        <v>44914</v>
      </c>
      <c r="L3552" s="2">
        <f t="shared" si="951"/>
        <v>19</v>
      </c>
      <c r="M3552" s="2">
        <f t="shared" si="952"/>
        <v>12</v>
      </c>
      <c r="N3552" s="2">
        <f t="shared" si="953"/>
        <v>2022</v>
      </c>
      <c r="O3552" s="2">
        <f t="shared" si="954"/>
        <v>201</v>
      </c>
      <c r="P3552" t="s">
        <v>63</v>
      </c>
      <c r="Q3552" t="s">
        <v>23</v>
      </c>
      <c r="R3552" t="s">
        <v>14769</v>
      </c>
      <c r="S3552" t="s">
        <v>92</v>
      </c>
      <c r="T3552" s="3" t="s">
        <v>133</v>
      </c>
      <c r="U3552" s="4">
        <v>64865.77</v>
      </c>
      <c r="V3552" t="s">
        <v>1701</v>
      </c>
      <c r="W3552" s="3" t="s">
        <v>23011</v>
      </c>
      <c r="X3552" s="3" t="b">
        <v>1</v>
      </c>
      <c r="Y3552" t="s">
        <v>14770</v>
      </c>
      <c r="Z3552" t="s">
        <v>23012</v>
      </c>
      <c r="AA3552" t="s">
        <v>4976</v>
      </c>
    </row>
    <row r="3553" spans="1:27" x14ac:dyDescent="0.3">
      <c r="A3553">
        <f t="shared" si="955"/>
        <v>3552</v>
      </c>
      <c r="B3553" t="s">
        <v>7261</v>
      </c>
      <c r="C3553" t="s">
        <v>14771</v>
      </c>
      <c r="D3553" t="str">
        <f t="shared" si="947"/>
        <v>Emmanuel Windrass</v>
      </c>
      <c r="E3553" s="3" t="s">
        <v>43</v>
      </c>
      <c r="F3553">
        <v>22</v>
      </c>
      <c r="G3553" s="1">
        <v>44689</v>
      </c>
      <c r="H3553" s="2">
        <f t="shared" si="948"/>
        <v>8</v>
      </c>
      <c r="I3553" s="2">
        <f t="shared" si="949"/>
        <v>5</v>
      </c>
      <c r="J3553" s="2">
        <f t="shared" si="950"/>
        <v>2022</v>
      </c>
      <c r="K3553" s="1">
        <v>44885</v>
      </c>
      <c r="L3553" s="2">
        <f t="shared" si="951"/>
        <v>20</v>
      </c>
      <c r="M3553" s="2">
        <f t="shared" si="952"/>
        <v>11</v>
      </c>
      <c r="N3553" s="2">
        <f t="shared" si="953"/>
        <v>2022</v>
      </c>
      <c r="O3553" s="2">
        <f t="shared" si="954"/>
        <v>196</v>
      </c>
      <c r="P3553" t="s">
        <v>63</v>
      </c>
      <c r="Q3553" t="s">
        <v>45</v>
      </c>
      <c r="R3553" t="s">
        <v>14772</v>
      </c>
      <c r="S3553" t="s">
        <v>76</v>
      </c>
      <c r="T3553" s="3" t="s">
        <v>23012</v>
      </c>
      <c r="U3553" s="4">
        <v>53849.17</v>
      </c>
      <c r="V3553" t="s">
        <v>2649</v>
      </c>
      <c r="W3553" s="3" t="b">
        <v>1</v>
      </c>
      <c r="X3553" s="3" t="b">
        <v>1</v>
      </c>
      <c r="Y3553" t="s">
        <v>5874</v>
      </c>
      <c r="Z3553" t="s">
        <v>23012</v>
      </c>
      <c r="AA3553" t="s">
        <v>4102</v>
      </c>
    </row>
    <row r="3554" spans="1:27" x14ac:dyDescent="0.3">
      <c r="A3554">
        <f t="shared" si="955"/>
        <v>3553</v>
      </c>
      <c r="B3554" t="s">
        <v>14773</v>
      </c>
      <c r="C3554" t="s">
        <v>14774</v>
      </c>
      <c r="D3554" t="str">
        <f t="shared" si="947"/>
        <v>Reube Batterham</v>
      </c>
      <c r="E3554" s="3" t="s">
        <v>43</v>
      </c>
      <c r="F3554">
        <v>25</v>
      </c>
      <c r="G3554" s="1">
        <v>44842</v>
      </c>
      <c r="H3554" s="2">
        <f t="shared" si="948"/>
        <v>8</v>
      </c>
      <c r="I3554" s="2">
        <f t="shared" si="949"/>
        <v>10</v>
      </c>
      <c r="J3554" s="2">
        <f t="shared" si="950"/>
        <v>2022</v>
      </c>
      <c r="K3554" s="1">
        <f>G3554+4</f>
        <v>44846</v>
      </c>
      <c r="L3554" s="2">
        <f t="shared" si="951"/>
        <v>12</v>
      </c>
      <c r="M3554" s="2">
        <f t="shared" si="952"/>
        <v>10</v>
      </c>
      <c r="N3554" s="2">
        <f t="shared" si="953"/>
        <v>2022</v>
      </c>
      <c r="O3554" s="2">
        <f t="shared" si="954"/>
        <v>4</v>
      </c>
      <c r="P3554" t="s">
        <v>22</v>
      </c>
      <c r="Q3554" t="s">
        <v>90</v>
      </c>
      <c r="R3554" t="s">
        <v>14775</v>
      </c>
      <c r="S3554" t="s">
        <v>65</v>
      </c>
      <c r="T3554" s="3" t="s">
        <v>83</v>
      </c>
      <c r="U3554" s="4">
        <v>17375.849999999999</v>
      </c>
      <c r="V3554" t="s">
        <v>2007</v>
      </c>
      <c r="W3554" s="3" t="b">
        <v>0</v>
      </c>
      <c r="X3554" s="3" t="b">
        <v>0</v>
      </c>
      <c r="Y3554" t="s">
        <v>14776</v>
      </c>
      <c r="Z3554" t="s">
        <v>23012</v>
      </c>
      <c r="AA3554" t="s">
        <v>4492</v>
      </c>
    </row>
    <row r="3555" spans="1:27" x14ac:dyDescent="0.3">
      <c r="A3555">
        <f t="shared" si="955"/>
        <v>3554</v>
      </c>
      <c r="B3555" t="s">
        <v>14777</v>
      </c>
      <c r="C3555" t="s">
        <v>841</v>
      </c>
      <c r="D3555" t="str">
        <f t="shared" si="947"/>
        <v>Vince Coupland</v>
      </c>
      <c r="E3555" s="3" t="s">
        <v>43</v>
      </c>
      <c r="F3555">
        <v>28</v>
      </c>
      <c r="G3555" s="1">
        <v>44737</v>
      </c>
      <c r="H3555" s="2">
        <f t="shared" si="948"/>
        <v>25</v>
      </c>
      <c r="I3555" s="2">
        <f t="shared" si="949"/>
        <v>6</v>
      </c>
      <c r="J3555" s="2">
        <f t="shared" si="950"/>
        <v>2022</v>
      </c>
      <c r="K3555" s="1">
        <v>44873</v>
      </c>
      <c r="L3555" s="2">
        <f t="shared" si="951"/>
        <v>8</v>
      </c>
      <c r="M3555" s="2">
        <f t="shared" si="952"/>
        <v>11</v>
      </c>
      <c r="N3555" s="2">
        <f t="shared" si="953"/>
        <v>2022</v>
      </c>
      <c r="O3555" s="2">
        <f t="shared" si="954"/>
        <v>136</v>
      </c>
      <c r="P3555" t="s">
        <v>118</v>
      </c>
      <c r="Q3555" t="s">
        <v>45</v>
      </c>
      <c r="R3555" t="s">
        <v>14778</v>
      </c>
      <c r="S3555" t="s">
        <v>100</v>
      </c>
      <c r="T3555" s="3" t="s">
        <v>66</v>
      </c>
      <c r="U3555" s="4">
        <v>99832.47</v>
      </c>
      <c r="V3555" t="s">
        <v>2976</v>
      </c>
      <c r="W3555" s="3" t="s">
        <v>23011</v>
      </c>
      <c r="X3555" s="3" t="b">
        <v>1</v>
      </c>
      <c r="Y3555" t="s">
        <v>14779</v>
      </c>
      <c r="Z3555" t="s">
        <v>23012</v>
      </c>
      <c r="AA3555" t="s">
        <v>1804</v>
      </c>
    </row>
    <row r="3556" spans="1:27" x14ac:dyDescent="0.3">
      <c r="A3556">
        <f t="shared" si="955"/>
        <v>3555</v>
      </c>
      <c r="B3556" t="s">
        <v>14780</v>
      </c>
      <c r="C3556" t="s">
        <v>1981</v>
      </c>
      <c r="D3556" t="str">
        <f t="shared" si="947"/>
        <v>Jennilee Gauch</v>
      </c>
      <c r="E3556" s="3" t="s">
        <v>32</v>
      </c>
      <c r="F3556">
        <v>4</v>
      </c>
      <c r="G3556" s="1">
        <v>44858</v>
      </c>
      <c r="H3556" s="2">
        <f t="shared" si="948"/>
        <v>24</v>
      </c>
      <c r="I3556" s="2">
        <f t="shared" si="949"/>
        <v>10</v>
      </c>
      <c r="J3556" s="2">
        <f t="shared" si="950"/>
        <v>2022</v>
      </c>
      <c r="K3556" s="1">
        <f>G3556+4</f>
        <v>44862</v>
      </c>
      <c r="L3556" s="2">
        <f t="shared" si="951"/>
        <v>28</v>
      </c>
      <c r="M3556" s="2">
        <f t="shared" si="952"/>
        <v>10</v>
      </c>
      <c r="N3556" s="2">
        <f t="shared" si="953"/>
        <v>2022</v>
      </c>
      <c r="O3556" s="2">
        <f t="shared" si="954"/>
        <v>4</v>
      </c>
      <c r="P3556" t="s">
        <v>73</v>
      </c>
      <c r="Q3556" t="s">
        <v>197</v>
      </c>
      <c r="R3556" t="s">
        <v>14781</v>
      </c>
      <c r="S3556" t="s">
        <v>56</v>
      </c>
      <c r="T3556" s="3" t="s">
        <v>133</v>
      </c>
      <c r="U3556" s="4">
        <v>47110.94</v>
      </c>
      <c r="V3556" t="s">
        <v>806</v>
      </c>
      <c r="W3556" s="3" t="s">
        <v>23011</v>
      </c>
      <c r="X3556" s="3" t="b">
        <v>1</v>
      </c>
      <c r="Y3556" t="s">
        <v>14782</v>
      </c>
      <c r="Z3556" t="s">
        <v>23012</v>
      </c>
      <c r="AA3556" t="s">
        <v>3694</v>
      </c>
    </row>
    <row r="3557" spans="1:27" x14ac:dyDescent="0.3">
      <c r="A3557">
        <f t="shared" si="955"/>
        <v>3556</v>
      </c>
      <c r="B3557" t="s">
        <v>14783</v>
      </c>
      <c r="C3557" t="s">
        <v>14784</v>
      </c>
      <c r="D3557" t="str">
        <f t="shared" si="947"/>
        <v>Miriam Echlin</v>
      </c>
      <c r="E3557" s="3" t="s">
        <v>350</v>
      </c>
      <c r="F3557">
        <v>100</v>
      </c>
      <c r="G3557" s="1">
        <v>44564</v>
      </c>
      <c r="H3557" s="2">
        <f t="shared" si="948"/>
        <v>3</v>
      </c>
      <c r="I3557" s="2">
        <f t="shared" si="949"/>
        <v>1</v>
      </c>
      <c r="J3557" s="2">
        <f t="shared" si="950"/>
        <v>2022</v>
      </c>
      <c r="K3557" s="1">
        <v>44768</v>
      </c>
      <c r="L3557" s="2">
        <f t="shared" si="951"/>
        <v>26</v>
      </c>
      <c r="M3557" s="2">
        <f t="shared" si="952"/>
        <v>7</v>
      </c>
      <c r="N3557" s="2">
        <f t="shared" si="953"/>
        <v>2022</v>
      </c>
      <c r="O3557" s="2">
        <f t="shared" si="954"/>
        <v>204</v>
      </c>
      <c r="P3557" t="s">
        <v>118</v>
      </c>
      <c r="Q3557" t="s">
        <v>90</v>
      </c>
      <c r="R3557" t="s">
        <v>14785</v>
      </c>
      <c r="S3557" t="s">
        <v>25</v>
      </c>
      <c r="T3557" s="3" t="s">
        <v>83</v>
      </c>
      <c r="U3557" s="4">
        <v>52248.74</v>
      </c>
      <c r="V3557" t="s">
        <v>3136</v>
      </c>
      <c r="W3557" s="3" t="b">
        <v>0</v>
      </c>
      <c r="X3557" s="3" t="b">
        <v>1</v>
      </c>
      <c r="Y3557" t="s">
        <v>10684</v>
      </c>
      <c r="Z3557" t="s">
        <v>23012</v>
      </c>
      <c r="AA3557" t="s">
        <v>974</v>
      </c>
    </row>
    <row r="3558" spans="1:27" x14ac:dyDescent="0.3">
      <c r="A3558">
        <f t="shared" si="955"/>
        <v>3557</v>
      </c>
      <c r="B3558" t="s">
        <v>14786</v>
      </c>
      <c r="C3558" t="s">
        <v>14787</v>
      </c>
      <c r="D3558" t="str">
        <f t="shared" si="947"/>
        <v>Hobart Mardling</v>
      </c>
      <c r="E3558" s="3" t="s">
        <v>43</v>
      </c>
      <c r="F3558">
        <v>30</v>
      </c>
      <c r="G3558" s="1">
        <v>44711</v>
      </c>
      <c r="H3558" s="2">
        <f t="shared" si="948"/>
        <v>30</v>
      </c>
      <c r="I3558" s="2">
        <f t="shared" si="949"/>
        <v>5</v>
      </c>
      <c r="J3558" s="2">
        <f t="shared" si="950"/>
        <v>2022</v>
      </c>
      <c r="K3558" s="1">
        <v>44832</v>
      </c>
      <c r="L3558" s="2">
        <f t="shared" si="951"/>
        <v>28</v>
      </c>
      <c r="M3558" s="2">
        <f t="shared" si="952"/>
        <v>9</v>
      </c>
      <c r="N3558" s="2">
        <f t="shared" si="953"/>
        <v>2022</v>
      </c>
      <c r="O3558" s="2">
        <f t="shared" si="954"/>
        <v>121</v>
      </c>
      <c r="P3558" t="s">
        <v>63</v>
      </c>
      <c r="Q3558" t="s">
        <v>54</v>
      </c>
      <c r="R3558" t="s">
        <v>14788</v>
      </c>
      <c r="S3558" t="s">
        <v>177</v>
      </c>
      <c r="T3558" s="3" t="s">
        <v>133</v>
      </c>
      <c r="U3558" s="4">
        <v>50707.94</v>
      </c>
      <c r="V3558" t="s">
        <v>1174</v>
      </c>
      <c r="W3558" s="3" t="b">
        <v>1</v>
      </c>
      <c r="X3558" s="3" t="b">
        <v>0</v>
      </c>
      <c r="Y3558" t="s">
        <v>14789</v>
      </c>
      <c r="Z3558" t="s">
        <v>23012</v>
      </c>
      <c r="AA3558" t="s">
        <v>14790</v>
      </c>
    </row>
    <row r="3559" spans="1:27" x14ac:dyDescent="0.3">
      <c r="A3559">
        <f t="shared" si="955"/>
        <v>3558</v>
      </c>
      <c r="B3559" t="s">
        <v>14791</v>
      </c>
      <c r="C3559" t="s">
        <v>14792</v>
      </c>
      <c r="D3559" t="str">
        <f t="shared" si="947"/>
        <v>Zebulen Mayhew</v>
      </c>
      <c r="E3559" s="3" t="s">
        <v>43</v>
      </c>
      <c r="F3559">
        <v>99</v>
      </c>
      <c r="G3559" s="1">
        <v>44902</v>
      </c>
      <c r="H3559" s="2">
        <f t="shared" si="948"/>
        <v>7</v>
      </c>
      <c r="I3559" s="2">
        <f t="shared" si="949"/>
        <v>12</v>
      </c>
      <c r="J3559" s="2">
        <f t="shared" si="950"/>
        <v>2022</v>
      </c>
      <c r="K3559" s="1">
        <f t="shared" ref="K3559:K3560" si="960">G3559+4</f>
        <v>44906</v>
      </c>
      <c r="L3559" s="2">
        <f t="shared" si="951"/>
        <v>11</v>
      </c>
      <c r="M3559" s="2">
        <f t="shared" si="952"/>
        <v>12</v>
      </c>
      <c r="N3559" s="2">
        <f t="shared" si="953"/>
        <v>2022</v>
      </c>
      <c r="O3559" s="2">
        <f t="shared" si="954"/>
        <v>4</v>
      </c>
      <c r="P3559" t="s">
        <v>33</v>
      </c>
      <c r="Q3559" t="s">
        <v>23</v>
      </c>
      <c r="R3559" t="s">
        <v>14793</v>
      </c>
      <c r="S3559" t="s">
        <v>92</v>
      </c>
      <c r="T3559" s="3" t="s">
        <v>133</v>
      </c>
      <c r="U3559" s="4">
        <v>52955.45</v>
      </c>
      <c r="V3559" t="s">
        <v>3984</v>
      </c>
      <c r="W3559" s="3" t="b">
        <v>0</v>
      </c>
      <c r="X3559" s="3" t="b">
        <v>1</v>
      </c>
      <c r="Y3559" t="s">
        <v>14794</v>
      </c>
      <c r="Z3559" t="s">
        <v>23012</v>
      </c>
      <c r="AA3559" t="s">
        <v>425</v>
      </c>
    </row>
    <row r="3560" spans="1:27" x14ac:dyDescent="0.3">
      <c r="A3560">
        <f t="shared" si="955"/>
        <v>3559</v>
      </c>
      <c r="B3560" t="s">
        <v>3520</v>
      </c>
      <c r="C3560" t="s">
        <v>14795</v>
      </c>
      <c r="D3560" t="str">
        <f t="shared" si="947"/>
        <v>Matthus Hanney</v>
      </c>
      <c r="E3560" s="3" t="s">
        <v>43</v>
      </c>
      <c r="F3560">
        <v>98</v>
      </c>
      <c r="G3560" s="1">
        <v>44918</v>
      </c>
      <c r="H3560" s="2">
        <f t="shared" si="948"/>
        <v>23</v>
      </c>
      <c r="I3560" s="2">
        <f t="shared" si="949"/>
        <v>12</v>
      </c>
      <c r="J3560" s="2">
        <f t="shared" si="950"/>
        <v>2022</v>
      </c>
      <c r="K3560" s="1">
        <f t="shared" si="960"/>
        <v>44922</v>
      </c>
      <c r="L3560" s="2">
        <f t="shared" si="951"/>
        <v>27</v>
      </c>
      <c r="M3560" s="2">
        <f t="shared" si="952"/>
        <v>12</v>
      </c>
      <c r="N3560" s="2">
        <f t="shared" si="953"/>
        <v>2022</v>
      </c>
      <c r="O3560" s="2">
        <f t="shared" si="954"/>
        <v>4</v>
      </c>
      <c r="P3560" t="s">
        <v>118</v>
      </c>
      <c r="Q3560" t="s">
        <v>34</v>
      </c>
      <c r="R3560" t="s">
        <v>14796</v>
      </c>
      <c r="S3560" t="s">
        <v>76</v>
      </c>
      <c r="T3560" s="3" t="s">
        <v>23012</v>
      </c>
      <c r="U3560" s="4">
        <v>96005.2</v>
      </c>
      <c r="V3560" t="s">
        <v>1174</v>
      </c>
      <c r="W3560" s="3" t="b">
        <v>0</v>
      </c>
      <c r="X3560" s="3" t="b">
        <v>0</v>
      </c>
      <c r="Y3560" t="s">
        <v>14797</v>
      </c>
      <c r="Z3560" t="s">
        <v>23012</v>
      </c>
      <c r="AA3560" t="s">
        <v>14798</v>
      </c>
    </row>
    <row r="3561" spans="1:27" x14ac:dyDescent="0.3">
      <c r="A3561">
        <f t="shared" si="955"/>
        <v>3560</v>
      </c>
      <c r="B3561" t="s">
        <v>1146</v>
      </c>
      <c r="C3561" t="s">
        <v>14799</v>
      </c>
      <c r="D3561" t="str">
        <f t="shared" si="947"/>
        <v>Kelcey Scampion</v>
      </c>
      <c r="E3561" s="3" t="s">
        <v>32</v>
      </c>
      <c r="F3561">
        <v>4</v>
      </c>
      <c r="G3561" s="1">
        <v>44751</v>
      </c>
      <c r="H3561" s="2">
        <f t="shared" si="948"/>
        <v>9</v>
      </c>
      <c r="I3561" s="2">
        <f t="shared" si="949"/>
        <v>7</v>
      </c>
      <c r="J3561" s="2">
        <f t="shared" si="950"/>
        <v>2022</v>
      </c>
      <c r="K3561" s="1">
        <v>44773</v>
      </c>
      <c r="L3561" s="2">
        <f t="shared" si="951"/>
        <v>31</v>
      </c>
      <c r="M3561" s="2">
        <f t="shared" si="952"/>
        <v>7</v>
      </c>
      <c r="N3561" s="2">
        <f t="shared" si="953"/>
        <v>2022</v>
      </c>
      <c r="O3561" s="2">
        <f t="shared" si="954"/>
        <v>22</v>
      </c>
      <c r="P3561" t="s">
        <v>118</v>
      </c>
      <c r="Q3561" t="s">
        <v>119</v>
      </c>
      <c r="R3561" t="s">
        <v>14800</v>
      </c>
      <c r="S3561" t="s">
        <v>100</v>
      </c>
      <c r="T3561" s="3" t="s">
        <v>23012</v>
      </c>
      <c r="U3561" s="4">
        <v>43153.9</v>
      </c>
      <c r="V3561" t="s">
        <v>727</v>
      </c>
      <c r="W3561" s="3" t="b">
        <v>0</v>
      </c>
      <c r="X3561" s="3" t="b">
        <v>0</v>
      </c>
      <c r="Y3561" t="s">
        <v>14801</v>
      </c>
      <c r="Z3561" t="s">
        <v>311</v>
      </c>
      <c r="AA3561" t="s">
        <v>10619</v>
      </c>
    </row>
    <row r="3562" spans="1:27" x14ac:dyDescent="0.3">
      <c r="A3562">
        <f t="shared" si="955"/>
        <v>3561</v>
      </c>
      <c r="B3562" t="s">
        <v>6375</v>
      </c>
      <c r="C3562" t="s">
        <v>14802</v>
      </c>
      <c r="D3562" t="str">
        <f t="shared" si="947"/>
        <v>Matthaeus Mabbitt</v>
      </c>
      <c r="E3562" s="3" t="s">
        <v>43</v>
      </c>
      <c r="F3562">
        <v>52</v>
      </c>
      <c r="G3562" s="1">
        <v>44617</v>
      </c>
      <c r="H3562" s="2">
        <f t="shared" si="948"/>
        <v>25</v>
      </c>
      <c r="I3562" s="2">
        <f t="shared" si="949"/>
        <v>2</v>
      </c>
      <c r="J3562" s="2">
        <f t="shared" si="950"/>
        <v>2022</v>
      </c>
      <c r="K3562" s="1">
        <v>44639</v>
      </c>
      <c r="L3562" s="2">
        <f t="shared" si="951"/>
        <v>19</v>
      </c>
      <c r="M3562" s="2">
        <f t="shared" si="952"/>
        <v>3</v>
      </c>
      <c r="N3562" s="2">
        <f t="shared" si="953"/>
        <v>2022</v>
      </c>
      <c r="O3562" s="2">
        <f t="shared" si="954"/>
        <v>22</v>
      </c>
      <c r="P3562" t="s">
        <v>73</v>
      </c>
      <c r="Q3562" t="s">
        <v>90</v>
      </c>
      <c r="R3562" t="s">
        <v>14803</v>
      </c>
      <c r="S3562" t="s">
        <v>65</v>
      </c>
      <c r="T3562" s="3" t="s">
        <v>57</v>
      </c>
      <c r="U3562" s="4">
        <v>90703</v>
      </c>
      <c r="V3562" t="s">
        <v>1336</v>
      </c>
      <c r="W3562" s="3" t="b">
        <v>1</v>
      </c>
      <c r="X3562" s="3" t="b">
        <v>1</v>
      </c>
      <c r="Y3562" t="s">
        <v>14804</v>
      </c>
      <c r="Z3562" t="s">
        <v>23012</v>
      </c>
      <c r="AA3562" t="s">
        <v>11214</v>
      </c>
    </row>
    <row r="3563" spans="1:27" x14ac:dyDescent="0.3">
      <c r="A3563">
        <f t="shared" si="955"/>
        <v>3562</v>
      </c>
      <c r="B3563" t="s">
        <v>14805</v>
      </c>
      <c r="C3563" t="s">
        <v>14806</v>
      </c>
      <c r="D3563" t="str">
        <f t="shared" si="947"/>
        <v>Enos Bestwick</v>
      </c>
      <c r="E3563" s="3" t="s">
        <v>43</v>
      </c>
      <c r="F3563">
        <v>42</v>
      </c>
      <c r="G3563" s="1">
        <v>44846</v>
      </c>
      <c r="H3563" s="2">
        <f t="shared" si="948"/>
        <v>12</v>
      </c>
      <c r="I3563" s="2">
        <f t="shared" si="949"/>
        <v>10</v>
      </c>
      <c r="J3563" s="2">
        <f t="shared" si="950"/>
        <v>2022</v>
      </c>
      <c r="K3563" s="1">
        <f>G3563+4</f>
        <v>44850</v>
      </c>
      <c r="L3563" s="2">
        <f t="shared" si="951"/>
        <v>16</v>
      </c>
      <c r="M3563" s="2">
        <f t="shared" si="952"/>
        <v>10</v>
      </c>
      <c r="N3563" s="2">
        <f t="shared" si="953"/>
        <v>2022</v>
      </c>
      <c r="O3563" s="2">
        <f t="shared" si="954"/>
        <v>4</v>
      </c>
      <c r="P3563" t="s">
        <v>118</v>
      </c>
      <c r="Q3563" t="s">
        <v>90</v>
      </c>
      <c r="R3563" t="s">
        <v>14807</v>
      </c>
      <c r="S3563" t="s">
        <v>25</v>
      </c>
      <c r="T3563" s="3" t="s">
        <v>66</v>
      </c>
      <c r="U3563" s="4">
        <v>30834.87</v>
      </c>
      <c r="V3563" t="s">
        <v>518</v>
      </c>
      <c r="W3563" s="3" t="b">
        <v>1</v>
      </c>
      <c r="X3563" s="3" t="b">
        <v>1</v>
      </c>
      <c r="Y3563" t="s">
        <v>14808</v>
      </c>
      <c r="Z3563" t="s">
        <v>23012</v>
      </c>
      <c r="AA3563" t="s">
        <v>7120</v>
      </c>
    </row>
    <row r="3564" spans="1:27" x14ac:dyDescent="0.3">
      <c r="A3564">
        <f t="shared" si="955"/>
        <v>3563</v>
      </c>
      <c r="B3564" t="s">
        <v>14809</v>
      </c>
      <c r="C3564" t="s">
        <v>14810</v>
      </c>
      <c r="D3564" t="str">
        <f t="shared" si="947"/>
        <v>Bjorn Gillopp</v>
      </c>
      <c r="E3564" s="3" t="s">
        <v>43</v>
      </c>
      <c r="F3564">
        <v>50</v>
      </c>
      <c r="G3564" s="1">
        <v>44756</v>
      </c>
      <c r="H3564" s="2">
        <f t="shared" si="948"/>
        <v>14</v>
      </c>
      <c r="I3564" s="2">
        <f t="shared" si="949"/>
        <v>7</v>
      </c>
      <c r="J3564" s="2">
        <f t="shared" si="950"/>
        <v>2022</v>
      </c>
      <c r="K3564" s="1">
        <v>44817</v>
      </c>
      <c r="L3564" s="2">
        <f t="shared" si="951"/>
        <v>13</v>
      </c>
      <c r="M3564" s="2">
        <f t="shared" si="952"/>
        <v>9</v>
      </c>
      <c r="N3564" s="2">
        <f t="shared" si="953"/>
        <v>2022</v>
      </c>
      <c r="O3564" s="2">
        <f t="shared" si="954"/>
        <v>61</v>
      </c>
      <c r="P3564" t="s">
        <v>33</v>
      </c>
      <c r="Q3564" t="s">
        <v>119</v>
      </c>
      <c r="R3564" t="s">
        <v>14811</v>
      </c>
      <c r="S3564" t="s">
        <v>25</v>
      </c>
      <c r="T3564" s="3" t="s">
        <v>47</v>
      </c>
      <c r="U3564" s="4">
        <v>61597.58</v>
      </c>
      <c r="V3564" t="s">
        <v>1983</v>
      </c>
      <c r="W3564" s="3" t="b">
        <v>0</v>
      </c>
      <c r="X3564" s="3" t="s">
        <v>23011</v>
      </c>
      <c r="Y3564" t="s">
        <v>14812</v>
      </c>
      <c r="Z3564" t="s">
        <v>14813</v>
      </c>
      <c r="AA3564" t="s">
        <v>258</v>
      </c>
    </row>
    <row r="3565" spans="1:27" x14ac:dyDescent="0.3">
      <c r="A3565">
        <f t="shared" si="955"/>
        <v>3564</v>
      </c>
      <c r="B3565" t="s">
        <v>14814</v>
      </c>
      <c r="C3565" t="s">
        <v>14815</v>
      </c>
      <c r="D3565" t="str">
        <f t="shared" si="947"/>
        <v>Cassie Doige</v>
      </c>
      <c r="E3565" s="3" t="s">
        <v>32</v>
      </c>
      <c r="F3565">
        <v>3</v>
      </c>
      <c r="G3565" s="1">
        <v>44773</v>
      </c>
      <c r="H3565" s="2">
        <f t="shared" si="948"/>
        <v>31</v>
      </c>
      <c r="I3565" s="2">
        <f t="shared" si="949"/>
        <v>7</v>
      </c>
      <c r="J3565" s="2">
        <f t="shared" si="950"/>
        <v>2022</v>
      </c>
      <c r="K3565" s="1">
        <v>44845</v>
      </c>
      <c r="L3565" s="2">
        <f t="shared" si="951"/>
        <v>11</v>
      </c>
      <c r="M3565" s="2">
        <f t="shared" si="952"/>
        <v>10</v>
      </c>
      <c r="N3565" s="2">
        <f t="shared" si="953"/>
        <v>2022</v>
      </c>
      <c r="O3565" s="2">
        <f t="shared" si="954"/>
        <v>72</v>
      </c>
      <c r="P3565" t="s">
        <v>63</v>
      </c>
      <c r="Q3565" t="s">
        <v>119</v>
      </c>
      <c r="R3565" t="s">
        <v>14816</v>
      </c>
      <c r="S3565" t="s">
        <v>36</v>
      </c>
      <c r="T3565" s="3" t="s">
        <v>83</v>
      </c>
      <c r="U3565" s="4">
        <v>69313.279999999999</v>
      </c>
      <c r="V3565" t="s">
        <v>134</v>
      </c>
      <c r="W3565" s="3" t="b">
        <v>0</v>
      </c>
      <c r="X3565" s="3" t="s">
        <v>23011</v>
      </c>
      <c r="Y3565" t="s">
        <v>14817</v>
      </c>
      <c r="Z3565" t="s">
        <v>23012</v>
      </c>
      <c r="AA3565" t="s">
        <v>9385</v>
      </c>
    </row>
    <row r="3566" spans="1:27" x14ac:dyDescent="0.3">
      <c r="A3566">
        <f t="shared" si="955"/>
        <v>3565</v>
      </c>
      <c r="B3566" t="s">
        <v>14818</v>
      </c>
      <c r="C3566" t="s">
        <v>2350</v>
      </c>
      <c r="D3566" t="str">
        <f t="shared" si="947"/>
        <v>Rianon Sawer</v>
      </c>
      <c r="E3566" s="3" t="s">
        <v>32</v>
      </c>
      <c r="F3566">
        <v>63</v>
      </c>
      <c r="G3566" s="1">
        <v>44849</v>
      </c>
      <c r="H3566" s="2">
        <f t="shared" si="948"/>
        <v>15</v>
      </c>
      <c r="I3566" s="2">
        <f t="shared" si="949"/>
        <v>10</v>
      </c>
      <c r="J3566" s="2">
        <f t="shared" si="950"/>
        <v>2022</v>
      </c>
      <c r="K3566" s="1">
        <f>G3566+4</f>
        <v>44853</v>
      </c>
      <c r="L3566" s="2">
        <f t="shared" si="951"/>
        <v>19</v>
      </c>
      <c r="M3566" s="2">
        <f t="shared" si="952"/>
        <v>10</v>
      </c>
      <c r="N3566" s="2">
        <f t="shared" si="953"/>
        <v>2022</v>
      </c>
      <c r="O3566" s="2">
        <f t="shared" si="954"/>
        <v>4</v>
      </c>
      <c r="P3566" t="s">
        <v>73</v>
      </c>
      <c r="Q3566" t="s">
        <v>34</v>
      </c>
      <c r="R3566" t="s">
        <v>14819</v>
      </c>
      <c r="S3566" t="s">
        <v>76</v>
      </c>
      <c r="T3566" s="3" t="s">
        <v>37</v>
      </c>
      <c r="U3566" s="4">
        <v>19606.86</v>
      </c>
      <c r="V3566" t="s">
        <v>4262</v>
      </c>
      <c r="W3566" s="3" t="b">
        <v>0</v>
      </c>
      <c r="X3566" s="3" t="b">
        <v>0</v>
      </c>
      <c r="Y3566" t="s">
        <v>14820</v>
      </c>
      <c r="Z3566" t="s">
        <v>23012</v>
      </c>
      <c r="AA3566" t="s">
        <v>6701</v>
      </c>
    </row>
    <row r="3567" spans="1:27" x14ac:dyDescent="0.3">
      <c r="A3567">
        <f t="shared" si="955"/>
        <v>3566</v>
      </c>
      <c r="B3567" t="s">
        <v>14821</v>
      </c>
      <c r="C3567" t="s">
        <v>14822</v>
      </c>
      <c r="D3567" t="str">
        <f t="shared" si="947"/>
        <v>Elvina Rehme</v>
      </c>
      <c r="E3567" s="3" t="s">
        <v>32</v>
      </c>
      <c r="F3567">
        <v>49</v>
      </c>
      <c r="G3567" s="1">
        <v>44729</v>
      </c>
      <c r="H3567" s="2">
        <f t="shared" si="948"/>
        <v>17</v>
      </c>
      <c r="I3567" s="2">
        <f t="shared" si="949"/>
        <v>6</v>
      </c>
      <c r="J3567" s="2">
        <f t="shared" si="950"/>
        <v>2022</v>
      </c>
      <c r="K3567" s="1">
        <v>44912</v>
      </c>
      <c r="L3567" s="2">
        <f t="shared" si="951"/>
        <v>17</v>
      </c>
      <c r="M3567" s="2">
        <f t="shared" si="952"/>
        <v>12</v>
      </c>
      <c r="N3567" s="2">
        <f t="shared" si="953"/>
        <v>2022</v>
      </c>
      <c r="O3567" s="2">
        <f t="shared" si="954"/>
        <v>183</v>
      </c>
      <c r="P3567" t="s">
        <v>118</v>
      </c>
      <c r="Q3567" t="s">
        <v>23</v>
      </c>
      <c r="R3567" t="s">
        <v>14823</v>
      </c>
      <c r="S3567" t="s">
        <v>56</v>
      </c>
      <c r="T3567" s="3" t="s">
        <v>159</v>
      </c>
      <c r="U3567" s="4">
        <v>82659.19</v>
      </c>
      <c r="V3567" t="s">
        <v>1720</v>
      </c>
      <c r="W3567" s="3" t="b">
        <v>1</v>
      </c>
      <c r="X3567" s="3" t="s">
        <v>23011</v>
      </c>
      <c r="Y3567" t="s">
        <v>14824</v>
      </c>
      <c r="Z3567" t="s">
        <v>23012</v>
      </c>
      <c r="AA3567" t="s">
        <v>14825</v>
      </c>
    </row>
    <row r="3568" spans="1:27" x14ac:dyDescent="0.3">
      <c r="A3568">
        <f t="shared" si="955"/>
        <v>3567</v>
      </c>
      <c r="B3568" t="s">
        <v>14826</v>
      </c>
      <c r="C3568" t="s">
        <v>14827</v>
      </c>
      <c r="D3568" t="str">
        <f t="shared" si="947"/>
        <v>Bette Matskiv</v>
      </c>
      <c r="E3568" s="3" t="s">
        <v>32</v>
      </c>
      <c r="F3568">
        <v>35</v>
      </c>
      <c r="G3568" s="1">
        <v>44840</v>
      </c>
      <c r="H3568" s="2">
        <f t="shared" si="948"/>
        <v>6</v>
      </c>
      <c r="I3568" s="2">
        <f t="shared" si="949"/>
        <v>10</v>
      </c>
      <c r="J3568" s="2">
        <f t="shared" si="950"/>
        <v>2022</v>
      </c>
      <c r="K3568" s="1">
        <f>G3568+4</f>
        <v>44844</v>
      </c>
      <c r="L3568" s="2">
        <f t="shared" si="951"/>
        <v>10</v>
      </c>
      <c r="M3568" s="2">
        <f t="shared" si="952"/>
        <v>10</v>
      </c>
      <c r="N3568" s="2">
        <f t="shared" si="953"/>
        <v>2022</v>
      </c>
      <c r="O3568" s="2">
        <f t="shared" si="954"/>
        <v>4</v>
      </c>
      <c r="P3568" t="s">
        <v>73</v>
      </c>
      <c r="Q3568" t="s">
        <v>34</v>
      </c>
      <c r="R3568" t="s">
        <v>14828</v>
      </c>
      <c r="S3568" t="s">
        <v>92</v>
      </c>
      <c r="T3568" s="3" t="s">
        <v>133</v>
      </c>
      <c r="U3568" s="4">
        <v>56088.97</v>
      </c>
      <c r="V3568" t="s">
        <v>2976</v>
      </c>
      <c r="W3568" s="3" t="b">
        <v>0</v>
      </c>
      <c r="X3568" s="3" t="b">
        <v>1</v>
      </c>
      <c r="Y3568" t="s">
        <v>14225</v>
      </c>
      <c r="Z3568" t="s">
        <v>7119</v>
      </c>
      <c r="AA3568" t="s">
        <v>470</v>
      </c>
    </row>
    <row r="3569" spans="1:27" x14ac:dyDescent="0.3">
      <c r="A3569">
        <f t="shared" si="955"/>
        <v>3568</v>
      </c>
      <c r="B3569" t="s">
        <v>2117</v>
      </c>
      <c r="C3569" t="s">
        <v>14829</v>
      </c>
      <c r="D3569" t="str">
        <f t="shared" si="947"/>
        <v>Mallory Normadell</v>
      </c>
      <c r="E3569" s="3" t="s">
        <v>43</v>
      </c>
      <c r="F3569">
        <v>38</v>
      </c>
      <c r="G3569" s="1">
        <v>44716</v>
      </c>
      <c r="H3569" s="2">
        <f t="shared" si="948"/>
        <v>4</v>
      </c>
      <c r="I3569" s="2">
        <f t="shared" si="949"/>
        <v>6</v>
      </c>
      <c r="J3569" s="2">
        <f t="shared" si="950"/>
        <v>2022</v>
      </c>
      <c r="K3569" s="1">
        <v>44827</v>
      </c>
      <c r="L3569" s="2">
        <f t="shared" si="951"/>
        <v>23</v>
      </c>
      <c r="M3569" s="2">
        <f t="shared" si="952"/>
        <v>9</v>
      </c>
      <c r="N3569" s="2">
        <f t="shared" si="953"/>
        <v>2022</v>
      </c>
      <c r="O3569" s="2">
        <f t="shared" si="954"/>
        <v>111</v>
      </c>
      <c r="P3569" t="s">
        <v>73</v>
      </c>
      <c r="Q3569" t="s">
        <v>34</v>
      </c>
      <c r="R3569" t="s">
        <v>14830</v>
      </c>
      <c r="S3569" t="s">
        <v>56</v>
      </c>
      <c r="T3569" s="3" t="s">
        <v>133</v>
      </c>
      <c r="U3569" s="4">
        <v>6334.37</v>
      </c>
      <c r="V3569" t="s">
        <v>1937</v>
      </c>
      <c r="W3569" s="3" t="b">
        <v>0</v>
      </c>
      <c r="X3569" s="3" t="b">
        <v>1</v>
      </c>
      <c r="Y3569" t="s">
        <v>14831</v>
      </c>
      <c r="Z3569" t="s">
        <v>23012</v>
      </c>
      <c r="AA3569" t="s">
        <v>10760</v>
      </c>
    </row>
    <row r="3570" spans="1:27" x14ac:dyDescent="0.3">
      <c r="A3570">
        <f t="shared" si="955"/>
        <v>3569</v>
      </c>
      <c r="B3570" t="s">
        <v>14832</v>
      </c>
      <c r="C3570" t="s">
        <v>14833</v>
      </c>
      <c r="D3570" t="str">
        <f t="shared" si="947"/>
        <v>Emmerich Milksop</v>
      </c>
      <c r="E3570" s="3" t="s">
        <v>190</v>
      </c>
      <c r="F3570">
        <v>82</v>
      </c>
      <c r="G3570" s="1">
        <v>44568</v>
      </c>
      <c r="H3570" s="2">
        <f t="shared" si="948"/>
        <v>7</v>
      </c>
      <c r="I3570" s="2">
        <f t="shared" si="949"/>
        <v>1</v>
      </c>
      <c r="J3570" s="2">
        <f t="shared" si="950"/>
        <v>2022</v>
      </c>
      <c r="K3570" s="1">
        <v>44641</v>
      </c>
      <c r="L3570" s="2">
        <f t="shared" si="951"/>
        <v>21</v>
      </c>
      <c r="M3570" s="2">
        <f t="shared" si="952"/>
        <v>3</v>
      </c>
      <c r="N3570" s="2">
        <f t="shared" si="953"/>
        <v>2022</v>
      </c>
      <c r="O3570" s="2">
        <f t="shared" si="954"/>
        <v>73</v>
      </c>
      <c r="P3570" t="s">
        <v>33</v>
      </c>
      <c r="Q3570" t="s">
        <v>119</v>
      </c>
      <c r="R3570" t="s">
        <v>14834</v>
      </c>
      <c r="S3570" t="s">
        <v>92</v>
      </c>
      <c r="T3570" s="3" t="s">
        <v>133</v>
      </c>
      <c r="U3570" s="4">
        <v>10136.950000000001</v>
      </c>
      <c r="V3570" t="s">
        <v>3192</v>
      </c>
      <c r="W3570" s="3" t="b">
        <v>1</v>
      </c>
      <c r="X3570" s="3" t="b">
        <v>0</v>
      </c>
      <c r="Y3570" t="s">
        <v>14835</v>
      </c>
      <c r="Z3570" t="s">
        <v>23012</v>
      </c>
      <c r="AA3570" t="s">
        <v>7849</v>
      </c>
    </row>
    <row r="3571" spans="1:27" x14ac:dyDescent="0.3">
      <c r="A3571">
        <f t="shared" si="955"/>
        <v>3570</v>
      </c>
      <c r="B3571" t="s">
        <v>14836</v>
      </c>
      <c r="C3571" t="s">
        <v>14837</v>
      </c>
      <c r="D3571" t="str">
        <f t="shared" si="947"/>
        <v>Danyelle Eskrigg</v>
      </c>
      <c r="E3571" s="3" t="s">
        <v>769</v>
      </c>
      <c r="F3571">
        <v>40</v>
      </c>
      <c r="G3571" s="1">
        <v>44771</v>
      </c>
      <c r="H3571" s="2">
        <f t="shared" si="948"/>
        <v>29</v>
      </c>
      <c r="I3571" s="2">
        <f t="shared" si="949"/>
        <v>7</v>
      </c>
      <c r="J3571" s="2">
        <f t="shared" si="950"/>
        <v>2022</v>
      </c>
      <c r="K3571" s="1">
        <f t="shared" ref="K3571:K3572" si="961">G3571+4</f>
        <v>44775</v>
      </c>
      <c r="L3571" s="2">
        <f t="shared" si="951"/>
        <v>2</v>
      </c>
      <c r="M3571" s="2">
        <f t="shared" si="952"/>
        <v>8</v>
      </c>
      <c r="N3571" s="2">
        <f t="shared" si="953"/>
        <v>2022</v>
      </c>
      <c r="O3571" s="2">
        <f t="shared" si="954"/>
        <v>4</v>
      </c>
      <c r="P3571" t="s">
        <v>63</v>
      </c>
      <c r="Q3571" t="s">
        <v>54</v>
      </c>
      <c r="R3571" t="s">
        <v>14838</v>
      </c>
      <c r="S3571" t="s">
        <v>65</v>
      </c>
      <c r="T3571" s="3" t="s">
        <v>66</v>
      </c>
      <c r="U3571" s="4">
        <v>80621.84</v>
      </c>
      <c r="V3571" t="s">
        <v>1828</v>
      </c>
      <c r="W3571" s="3" t="b">
        <v>0</v>
      </c>
      <c r="X3571" s="3" t="b">
        <v>1</v>
      </c>
      <c r="Y3571" t="s">
        <v>14839</v>
      </c>
      <c r="Z3571" t="s">
        <v>23012</v>
      </c>
      <c r="AA3571" t="s">
        <v>1419</v>
      </c>
    </row>
    <row r="3572" spans="1:27" x14ac:dyDescent="0.3">
      <c r="A3572">
        <f t="shared" si="955"/>
        <v>3571</v>
      </c>
      <c r="B3572" t="s">
        <v>14840</v>
      </c>
      <c r="C3572" t="s">
        <v>14841</v>
      </c>
      <c r="D3572" t="str">
        <f t="shared" si="947"/>
        <v>Jamey Brumpton</v>
      </c>
      <c r="E3572" s="3" t="s">
        <v>43</v>
      </c>
      <c r="F3572">
        <v>20</v>
      </c>
      <c r="G3572" s="1">
        <v>44825</v>
      </c>
      <c r="H3572" s="2">
        <f t="shared" si="948"/>
        <v>21</v>
      </c>
      <c r="I3572" s="2">
        <f t="shared" si="949"/>
        <v>9</v>
      </c>
      <c r="J3572" s="2">
        <f t="shared" si="950"/>
        <v>2022</v>
      </c>
      <c r="K3572" s="1">
        <f t="shared" si="961"/>
        <v>44829</v>
      </c>
      <c r="L3572" s="2">
        <f t="shared" si="951"/>
        <v>25</v>
      </c>
      <c r="M3572" s="2">
        <f t="shared" si="952"/>
        <v>9</v>
      </c>
      <c r="N3572" s="2">
        <f t="shared" si="953"/>
        <v>2022</v>
      </c>
      <c r="O3572" s="2">
        <f t="shared" si="954"/>
        <v>4</v>
      </c>
      <c r="P3572" t="s">
        <v>63</v>
      </c>
      <c r="Q3572" t="s">
        <v>90</v>
      </c>
      <c r="R3572" t="s">
        <v>14842</v>
      </c>
      <c r="S3572" t="s">
        <v>25</v>
      </c>
      <c r="T3572" s="3" t="s">
        <v>57</v>
      </c>
      <c r="U3572" s="4">
        <v>86602.82</v>
      </c>
      <c r="V3572" t="s">
        <v>1768</v>
      </c>
      <c r="W3572" s="3" t="b">
        <v>0</v>
      </c>
      <c r="X3572" s="3" t="b">
        <v>0</v>
      </c>
      <c r="Y3572" t="s">
        <v>14843</v>
      </c>
      <c r="Z3572" t="s">
        <v>23012</v>
      </c>
      <c r="AA3572" t="s">
        <v>14844</v>
      </c>
    </row>
    <row r="3573" spans="1:27" x14ac:dyDescent="0.3">
      <c r="A3573">
        <f t="shared" si="955"/>
        <v>3572</v>
      </c>
      <c r="B3573" t="s">
        <v>14845</v>
      </c>
      <c r="D3573" t="str">
        <f t="shared" si="947"/>
        <v xml:space="preserve">Odele </v>
      </c>
      <c r="E3573" s="3" t="s">
        <v>32</v>
      </c>
      <c r="F3573">
        <v>44</v>
      </c>
      <c r="G3573" s="1">
        <v>44838</v>
      </c>
      <c r="H3573" s="2">
        <f t="shared" si="948"/>
        <v>4</v>
      </c>
      <c r="I3573" s="2">
        <f t="shared" si="949"/>
        <v>10</v>
      </c>
      <c r="J3573" s="2">
        <f t="shared" si="950"/>
        <v>2022</v>
      </c>
      <c r="K3573" s="1">
        <v>44872</v>
      </c>
      <c r="L3573" s="2">
        <f t="shared" si="951"/>
        <v>7</v>
      </c>
      <c r="M3573" s="2">
        <f t="shared" si="952"/>
        <v>11</v>
      </c>
      <c r="N3573" s="2">
        <f t="shared" si="953"/>
        <v>2022</v>
      </c>
      <c r="O3573" s="2">
        <f t="shared" si="954"/>
        <v>34</v>
      </c>
      <c r="P3573" t="s">
        <v>44</v>
      </c>
      <c r="Q3573" t="s">
        <v>90</v>
      </c>
      <c r="R3573" t="s">
        <v>14846</v>
      </c>
      <c r="S3573" t="s">
        <v>76</v>
      </c>
      <c r="T3573" s="3" t="s">
        <v>66</v>
      </c>
      <c r="U3573" s="4">
        <v>32777.32</v>
      </c>
      <c r="V3573" t="s">
        <v>6761</v>
      </c>
      <c r="W3573" s="3" t="b">
        <v>1</v>
      </c>
      <c r="X3573" s="3" t="b">
        <v>1</v>
      </c>
      <c r="Y3573" t="s">
        <v>14847</v>
      </c>
      <c r="Z3573" t="s">
        <v>23012</v>
      </c>
      <c r="AA3573" t="s">
        <v>7751</v>
      </c>
    </row>
    <row r="3574" spans="1:27" x14ac:dyDescent="0.3">
      <c r="A3574">
        <f t="shared" si="955"/>
        <v>3573</v>
      </c>
      <c r="B3574" t="s">
        <v>14848</v>
      </c>
      <c r="C3574" t="s">
        <v>14849</v>
      </c>
      <c r="D3574" t="str">
        <f t="shared" si="947"/>
        <v>Neils Derrington</v>
      </c>
      <c r="E3574" s="3" t="s">
        <v>43</v>
      </c>
      <c r="F3574">
        <v>9</v>
      </c>
      <c r="G3574" s="1">
        <v>44662</v>
      </c>
      <c r="H3574" s="2">
        <f t="shared" si="948"/>
        <v>11</v>
      </c>
      <c r="I3574" s="2">
        <f t="shared" si="949"/>
        <v>4</v>
      </c>
      <c r="J3574" s="2">
        <f t="shared" si="950"/>
        <v>2022</v>
      </c>
      <c r="K3574" s="1">
        <v>44897</v>
      </c>
      <c r="L3574" s="2">
        <f t="shared" si="951"/>
        <v>2</v>
      </c>
      <c r="M3574" s="2">
        <f t="shared" si="952"/>
        <v>12</v>
      </c>
      <c r="N3574" s="2">
        <f t="shared" si="953"/>
        <v>2022</v>
      </c>
      <c r="O3574" s="2">
        <f t="shared" si="954"/>
        <v>235</v>
      </c>
      <c r="P3574" t="s">
        <v>63</v>
      </c>
      <c r="Q3574" t="s">
        <v>90</v>
      </c>
      <c r="R3574" t="s">
        <v>14850</v>
      </c>
      <c r="S3574" t="s">
        <v>76</v>
      </c>
      <c r="T3574" s="3" t="s">
        <v>57</v>
      </c>
      <c r="U3574" s="4">
        <v>87074.05</v>
      </c>
      <c r="V3574" t="s">
        <v>2191</v>
      </c>
      <c r="W3574" s="3" t="b">
        <v>1</v>
      </c>
      <c r="X3574" s="3" t="b">
        <v>1</v>
      </c>
      <c r="Y3574" t="s">
        <v>14851</v>
      </c>
      <c r="Z3574" t="s">
        <v>23012</v>
      </c>
      <c r="AA3574" t="s">
        <v>2606</v>
      </c>
    </row>
    <row r="3575" spans="1:27" x14ac:dyDescent="0.3">
      <c r="A3575">
        <f t="shared" si="955"/>
        <v>3574</v>
      </c>
      <c r="B3575" t="s">
        <v>14852</v>
      </c>
      <c r="C3575" t="s">
        <v>14853</v>
      </c>
      <c r="D3575" t="str">
        <f t="shared" si="947"/>
        <v>Dominga Wrates</v>
      </c>
      <c r="E3575" s="3" t="s">
        <v>32</v>
      </c>
      <c r="F3575">
        <v>63</v>
      </c>
      <c r="G3575" s="1">
        <v>44817</v>
      </c>
      <c r="H3575" s="2">
        <f t="shared" si="948"/>
        <v>13</v>
      </c>
      <c r="I3575" s="2">
        <f t="shared" si="949"/>
        <v>9</v>
      </c>
      <c r="J3575" s="2">
        <f t="shared" si="950"/>
        <v>2022</v>
      </c>
      <c r="K3575" s="1">
        <f t="shared" ref="K3575:K3576" si="962">G3575+4</f>
        <v>44821</v>
      </c>
      <c r="L3575" s="2">
        <f t="shared" si="951"/>
        <v>17</v>
      </c>
      <c r="M3575" s="2">
        <f t="shared" si="952"/>
        <v>9</v>
      </c>
      <c r="N3575" s="2">
        <f t="shared" si="953"/>
        <v>2022</v>
      </c>
      <c r="O3575" s="2">
        <f t="shared" si="954"/>
        <v>4</v>
      </c>
      <c r="P3575" t="s">
        <v>63</v>
      </c>
      <c r="Q3575" t="s">
        <v>90</v>
      </c>
      <c r="R3575" t="s">
        <v>14854</v>
      </c>
      <c r="S3575" t="s">
        <v>25</v>
      </c>
      <c r="T3575" s="3" t="s">
        <v>159</v>
      </c>
      <c r="U3575" s="4">
        <v>76334.59</v>
      </c>
      <c r="V3575" t="s">
        <v>5466</v>
      </c>
      <c r="W3575" s="3" t="b">
        <v>0</v>
      </c>
      <c r="X3575" s="3" t="s">
        <v>23011</v>
      </c>
      <c r="Y3575" t="s">
        <v>14855</v>
      </c>
      <c r="Z3575" t="s">
        <v>23012</v>
      </c>
      <c r="AA3575" t="s">
        <v>6055</v>
      </c>
    </row>
    <row r="3576" spans="1:27" x14ac:dyDescent="0.3">
      <c r="A3576">
        <f t="shared" si="955"/>
        <v>3575</v>
      </c>
      <c r="B3576" t="s">
        <v>14856</v>
      </c>
      <c r="D3576" t="str">
        <f t="shared" si="947"/>
        <v xml:space="preserve">Herbert </v>
      </c>
      <c r="E3576" s="3" t="s">
        <v>43</v>
      </c>
      <c r="F3576">
        <v>13</v>
      </c>
      <c r="G3576" s="1">
        <v>44737</v>
      </c>
      <c r="H3576" s="2">
        <f t="shared" si="948"/>
        <v>25</v>
      </c>
      <c r="I3576" s="2">
        <f t="shared" si="949"/>
        <v>6</v>
      </c>
      <c r="J3576" s="2">
        <f t="shared" si="950"/>
        <v>2022</v>
      </c>
      <c r="K3576" s="1">
        <f t="shared" si="962"/>
        <v>44741</v>
      </c>
      <c r="L3576" s="2">
        <f t="shared" si="951"/>
        <v>29</v>
      </c>
      <c r="M3576" s="2">
        <f t="shared" si="952"/>
        <v>6</v>
      </c>
      <c r="N3576" s="2">
        <f t="shared" si="953"/>
        <v>2022</v>
      </c>
      <c r="O3576" s="2">
        <f t="shared" si="954"/>
        <v>4</v>
      </c>
      <c r="P3576" t="s">
        <v>22</v>
      </c>
      <c r="Q3576" t="s">
        <v>74</v>
      </c>
      <c r="R3576" t="s">
        <v>14857</v>
      </c>
      <c r="S3576" t="s">
        <v>92</v>
      </c>
      <c r="T3576" s="3" t="s">
        <v>23012</v>
      </c>
      <c r="U3576" s="4">
        <v>20906.560000000001</v>
      </c>
      <c r="V3576" t="s">
        <v>938</v>
      </c>
      <c r="W3576" s="3" t="s">
        <v>23011</v>
      </c>
      <c r="X3576" s="3" t="b">
        <v>0</v>
      </c>
      <c r="Y3576" t="s">
        <v>14858</v>
      </c>
      <c r="Z3576" t="s">
        <v>23012</v>
      </c>
      <c r="AA3576" t="s">
        <v>14859</v>
      </c>
    </row>
    <row r="3577" spans="1:27" x14ac:dyDescent="0.3">
      <c r="A3577">
        <f t="shared" si="955"/>
        <v>3576</v>
      </c>
      <c r="B3577" t="s">
        <v>8647</v>
      </c>
      <c r="C3577" t="s">
        <v>14860</v>
      </c>
      <c r="D3577" t="str">
        <f t="shared" si="947"/>
        <v>Melvyn Ivankin</v>
      </c>
      <c r="E3577" s="3" t="s">
        <v>43</v>
      </c>
      <c r="F3577">
        <v>64</v>
      </c>
      <c r="G3577" s="1">
        <v>44884</v>
      </c>
      <c r="H3577" s="2">
        <f t="shared" si="948"/>
        <v>19</v>
      </c>
      <c r="I3577" s="2">
        <f t="shared" si="949"/>
        <v>11</v>
      </c>
      <c r="J3577" s="2">
        <f t="shared" si="950"/>
        <v>2022</v>
      </c>
      <c r="K3577" s="1">
        <v>44908</v>
      </c>
      <c r="L3577" s="2">
        <f t="shared" si="951"/>
        <v>13</v>
      </c>
      <c r="M3577" s="2">
        <f t="shared" si="952"/>
        <v>12</v>
      </c>
      <c r="N3577" s="2">
        <f t="shared" si="953"/>
        <v>2022</v>
      </c>
      <c r="O3577" s="2">
        <f t="shared" si="954"/>
        <v>24</v>
      </c>
      <c r="P3577" t="s">
        <v>33</v>
      </c>
      <c r="Q3577" t="s">
        <v>90</v>
      </c>
      <c r="R3577" t="s">
        <v>14861</v>
      </c>
      <c r="S3577" t="s">
        <v>36</v>
      </c>
      <c r="T3577" s="3" t="s">
        <v>37</v>
      </c>
      <c r="U3577" s="4">
        <v>44992.6</v>
      </c>
      <c r="V3577" t="s">
        <v>578</v>
      </c>
      <c r="W3577" s="3" t="b">
        <v>1</v>
      </c>
      <c r="X3577" s="3" t="b">
        <v>0</v>
      </c>
      <c r="Y3577" t="s">
        <v>14862</v>
      </c>
      <c r="Z3577" t="s">
        <v>23012</v>
      </c>
      <c r="AA3577" t="s">
        <v>476</v>
      </c>
    </row>
    <row r="3578" spans="1:27" x14ac:dyDescent="0.3">
      <c r="A3578">
        <f t="shared" si="955"/>
        <v>3577</v>
      </c>
      <c r="B3578" t="s">
        <v>9466</v>
      </c>
      <c r="C3578" t="s">
        <v>14863</v>
      </c>
      <c r="D3578" t="str">
        <f t="shared" si="947"/>
        <v>Sallee Kochs</v>
      </c>
      <c r="E3578" s="3" t="s">
        <v>32</v>
      </c>
      <c r="F3578">
        <v>59</v>
      </c>
      <c r="G3578" s="1">
        <v>44686</v>
      </c>
      <c r="H3578" s="2">
        <f t="shared" si="948"/>
        <v>5</v>
      </c>
      <c r="I3578" s="2">
        <f t="shared" si="949"/>
        <v>5</v>
      </c>
      <c r="J3578" s="2">
        <f t="shared" si="950"/>
        <v>2022</v>
      </c>
      <c r="K3578" s="1">
        <v>44902</v>
      </c>
      <c r="L3578" s="2">
        <f t="shared" si="951"/>
        <v>7</v>
      </c>
      <c r="M3578" s="2">
        <f t="shared" si="952"/>
        <v>12</v>
      </c>
      <c r="N3578" s="2">
        <f t="shared" si="953"/>
        <v>2022</v>
      </c>
      <c r="O3578" s="2">
        <f t="shared" si="954"/>
        <v>216</v>
      </c>
      <c r="P3578" t="s">
        <v>44</v>
      </c>
      <c r="Q3578" t="s">
        <v>119</v>
      </c>
      <c r="R3578" t="s">
        <v>14864</v>
      </c>
      <c r="S3578" t="s">
        <v>146</v>
      </c>
      <c r="T3578" s="3" t="s">
        <v>47</v>
      </c>
      <c r="U3578" s="4">
        <v>5451.21</v>
      </c>
      <c r="V3578" t="s">
        <v>113</v>
      </c>
      <c r="W3578" s="3" t="s">
        <v>23011</v>
      </c>
      <c r="X3578" s="3" t="b">
        <v>0</v>
      </c>
      <c r="Y3578" t="s">
        <v>14865</v>
      </c>
      <c r="Z3578" t="s">
        <v>23012</v>
      </c>
      <c r="AA3578" t="s">
        <v>4015</v>
      </c>
    </row>
    <row r="3579" spans="1:27" x14ac:dyDescent="0.3">
      <c r="A3579">
        <f t="shared" si="955"/>
        <v>3578</v>
      </c>
      <c r="B3579" t="s">
        <v>14866</v>
      </c>
      <c r="C3579" t="s">
        <v>14867</v>
      </c>
      <c r="D3579" t="str">
        <f t="shared" si="947"/>
        <v>Corabelle Vedstra</v>
      </c>
      <c r="E3579" s="3" t="s">
        <v>769</v>
      </c>
      <c r="F3579">
        <v>36</v>
      </c>
      <c r="G3579" s="1">
        <v>44864</v>
      </c>
      <c r="H3579" s="2">
        <f t="shared" si="948"/>
        <v>30</v>
      </c>
      <c r="I3579" s="2">
        <f t="shared" si="949"/>
        <v>10</v>
      </c>
      <c r="J3579" s="2">
        <f t="shared" si="950"/>
        <v>2022</v>
      </c>
      <c r="K3579" s="1">
        <f>G3579+4</f>
        <v>44868</v>
      </c>
      <c r="L3579" s="2">
        <f t="shared" si="951"/>
        <v>3</v>
      </c>
      <c r="M3579" s="2">
        <f t="shared" si="952"/>
        <v>11</v>
      </c>
      <c r="N3579" s="2">
        <f t="shared" si="953"/>
        <v>2022</v>
      </c>
      <c r="O3579" s="2">
        <f t="shared" si="954"/>
        <v>4</v>
      </c>
      <c r="P3579" t="s">
        <v>73</v>
      </c>
      <c r="Q3579" t="s">
        <v>74</v>
      </c>
      <c r="R3579" t="s">
        <v>14868</v>
      </c>
      <c r="S3579" t="s">
        <v>92</v>
      </c>
      <c r="T3579" s="3" t="s">
        <v>57</v>
      </c>
      <c r="U3579" s="4">
        <v>28985.46</v>
      </c>
      <c r="V3579" t="s">
        <v>1616</v>
      </c>
      <c r="W3579" s="3" t="b">
        <v>1</v>
      </c>
      <c r="X3579" s="3" t="b">
        <v>0</v>
      </c>
      <c r="Y3579" t="s">
        <v>14869</v>
      </c>
      <c r="Z3579" t="s">
        <v>23012</v>
      </c>
      <c r="AA3579" t="s">
        <v>14870</v>
      </c>
    </row>
    <row r="3580" spans="1:27" x14ac:dyDescent="0.3">
      <c r="A3580">
        <f t="shared" si="955"/>
        <v>3579</v>
      </c>
      <c r="B3580" t="s">
        <v>14871</v>
      </c>
      <c r="C3580" t="s">
        <v>14872</v>
      </c>
      <c r="D3580" t="str">
        <f t="shared" si="947"/>
        <v>Adham Maffione</v>
      </c>
      <c r="E3580" s="3" t="s">
        <v>43</v>
      </c>
      <c r="F3580">
        <v>3</v>
      </c>
      <c r="G3580" s="1">
        <v>44568</v>
      </c>
      <c r="H3580" s="2">
        <f t="shared" si="948"/>
        <v>7</v>
      </c>
      <c r="I3580" s="2">
        <f t="shared" si="949"/>
        <v>1</v>
      </c>
      <c r="J3580" s="2">
        <f t="shared" si="950"/>
        <v>2022</v>
      </c>
      <c r="K3580" s="1">
        <v>44694</v>
      </c>
      <c r="L3580" s="2">
        <f t="shared" si="951"/>
        <v>13</v>
      </c>
      <c r="M3580" s="2">
        <f t="shared" si="952"/>
        <v>5</v>
      </c>
      <c r="N3580" s="2">
        <f t="shared" si="953"/>
        <v>2022</v>
      </c>
      <c r="O3580" s="2">
        <f t="shared" si="954"/>
        <v>126</v>
      </c>
      <c r="P3580" t="s">
        <v>73</v>
      </c>
      <c r="Q3580" t="s">
        <v>90</v>
      </c>
      <c r="R3580" t="s">
        <v>14873</v>
      </c>
      <c r="S3580" t="s">
        <v>146</v>
      </c>
      <c r="T3580" s="3" t="s">
        <v>133</v>
      </c>
      <c r="U3580" s="4">
        <v>88796.99</v>
      </c>
      <c r="V3580" t="s">
        <v>128</v>
      </c>
      <c r="W3580" s="3" t="b">
        <v>0</v>
      </c>
      <c r="X3580" s="3" t="b">
        <v>0</v>
      </c>
      <c r="Y3580" t="s">
        <v>14874</v>
      </c>
      <c r="Z3580" t="s">
        <v>23012</v>
      </c>
      <c r="AA3580" t="s">
        <v>660</v>
      </c>
    </row>
    <row r="3581" spans="1:27" x14ac:dyDescent="0.3">
      <c r="A3581">
        <f t="shared" si="955"/>
        <v>3580</v>
      </c>
      <c r="B3581" t="s">
        <v>11357</v>
      </c>
      <c r="C3581" t="s">
        <v>14875</v>
      </c>
      <c r="D3581" t="str">
        <f t="shared" si="947"/>
        <v>Sandor Wanley</v>
      </c>
      <c r="E3581" s="3" t="s">
        <v>43</v>
      </c>
      <c r="F3581">
        <v>80</v>
      </c>
      <c r="G3581" s="1">
        <v>44705</v>
      </c>
      <c r="H3581" s="2">
        <f t="shared" si="948"/>
        <v>24</v>
      </c>
      <c r="I3581" s="2">
        <f t="shared" si="949"/>
        <v>5</v>
      </c>
      <c r="J3581" s="2">
        <f t="shared" si="950"/>
        <v>2022</v>
      </c>
      <c r="K3581" s="1">
        <v>44855</v>
      </c>
      <c r="L3581" s="2">
        <f t="shared" si="951"/>
        <v>21</v>
      </c>
      <c r="M3581" s="2">
        <f t="shared" si="952"/>
        <v>10</v>
      </c>
      <c r="N3581" s="2">
        <f t="shared" si="953"/>
        <v>2022</v>
      </c>
      <c r="O3581" s="2">
        <f t="shared" si="954"/>
        <v>150</v>
      </c>
      <c r="P3581" t="s">
        <v>33</v>
      </c>
      <c r="Q3581" t="s">
        <v>54</v>
      </c>
      <c r="R3581" t="s">
        <v>14876</v>
      </c>
      <c r="S3581" t="s">
        <v>36</v>
      </c>
      <c r="T3581" s="3" t="s">
        <v>26</v>
      </c>
      <c r="U3581" s="4">
        <v>15950.47</v>
      </c>
      <c r="V3581" t="s">
        <v>988</v>
      </c>
      <c r="W3581" s="3" t="b">
        <v>0</v>
      </c>
      <c r="X3581" s="3" t="b">
        <v>0</v>
      </c>
      <c r="Y3581" t="s">
        <v>14877</v>
      </c>
      <c r="Z3581" t="s">
        <v>23012</v>
      </c>
      <c r="AA3581" t="s">
        <v>2511</v>
      </c>
    </row>
    <row r="3582" spans="1:27" x14ac:dyDescent="0.3">
      <c r="A3582">
        <f t="shared" si="955"/>
        <v>3581</v>
      </c>
      <c r="B3582" t="s">
        <v>14878</v>
      </c>
      <c r="C3582" t="s">
        <v>14879</v>
      </c>
      <c r="D3582" t="str">
        <f t="shared" si="947"/>
        <v>Dominic Mattinson</v>
      </c>
      <c r="E3582" s="3" t="s">
        <v>43</v>
      </c>
      <c r="F3582">
        <v>76</v>
      </c>
      <c r="G3582" s="1">
        <v>44592</v>
      </c>
      <c r="H3582" s="2">
        <f t="shared" si="948"/>
        <v>31</v>
      </c>
      <c r="I3582" s="2">
        <f t="shared" si="949"/>
        <v>1</v>
      </c>
      <c r="J3582" s="2">
        <f t="shared" si="950"/>
        <v>2022</v>
      </c>
      <c r="K3582" s="1">
        <v>44664</v>
      </c>
      <c r="L3582" s="2">
        <f t="shared" si="951"/>
        <v>13</v>
      </c>
      <c r="M3582" s="2">
        <f t="shared" si="952"/>
        <v>4</v>
      </c>
      <c r="N3582" s="2">
        <f t="shared" si="953"/>
        <v>2022</v>
      </c>
      <c r="O3582" s="2">
        <f t="shared" si="954"/>
        <v>72</v>
      </c>
      <c r="P3582" t="s">
        <v>63</v>
      </c>
      <c r="Q3582" t="s">
        <v>119</v>
      </c>
      <c r="R3582" t="s">
        <v>14880</v>
      </c>
      <c r="S3582" t="s">
        <v>92</v>
      </c>
      <c r="T3582" s="3" t="s">
        <v>47</v>
      </c>
      <c r="U3582" s="4">
        <v>27698.13</v>
      </c>
      <c r="V3582" t="s">
        <v>888</v>
      </c>
      <c r="W3582" s="3" t="b">
        <v>1</v>
      </c>
      <c r="X3582" s="3" t="b">
        <v>0</v>
      </c>
      <c r="Y3582" t="s">
        <v>14881</v>
      </c>
      <c r="Z3582" t="s">
        <v>23012</v>
      </c>
      <c r="AA3582" t="s">
        <v>7252</v>
      </c>
    </row>
    <row r="3583" spans="1:27" x14ac:dyDescent="0.3">
      <c r="A3583">
        <f t="shared" si="955"/>
        <v>3582</v>
      </c>
      <c r="B3583" t="s">
        <v>14882</v>
      </c>
      <c r="C3583" t="s">
        <v>14883</v>
      </c>
      <c r="D3583" t="str">
        <f t="shared" si="947"/>
        <v>Bar Sagar</v>
      </c>
      <c r="E3583" s="3" t="s">
        <v>43</v>
      </c>
      <c r="F3583">
        <v>13</v>
      </c>
      <c r="G3583" s="1">
        <v>44790</v>
      </c>
      <c r="H3583" s="2">
        <f t="shared" si="948"/>
        <v>17</v>
      </c>
      <c r="I3583" s="2">
        <f t="shared" si="949"/>
        <v>8</v>
      </c>
      <c r="J3583" s="2">
        <f t="shared" si="950"/>
        <v>2022</v>
      </c>
      <c r="K3583" s="1">
        <v>44867</v>
      </c>
      <c r="L3583" s="2">
        <f t="shared" si="951"/>
        <v>2</v>
      </c>
      <c r="M3583" s="2">
        <f t="shared" si="952"/>
        <v>11</v>
      </c>
      <c r="N3583" s="2">
        <f t="shared" si="953"/>
        <v>2022</v>
      </c>
      <c r="O3583" s="2">
        <f t="shared" si="954"/>
        <v>77</v>
      </c>
      <c r="P3583" t="s">
        <v>118</v>
      </c>
      <c r="Q3583" t="s">
        <v>23</v>
      </c>
      <c r="R3583" t="s">
        <v>14884</v>
      </c>
      <c r="S3583" t="s">
        <v>25</v>
      </c>
      <c r="T3583" s="3" t="s">
        <v>47</v>
      </c>
      <c r="U3583" s="4">
        <v>71141.149999999994</v>
      </c>
      <c r="V3583" t="s">
        <v>1346</v>
      </c>
      <c r="W3583" s="3" t="b">
        <v>0</v>
      </c>
      <c r="X3583" s="3" t="b">
        <v>1</v>
      </c>
      <c r="Y3583" t="s">
        <v>14885</v>
      </c>
      <c r="Z3583" t="s">
        <v>23012</v>
      </c>
      <c r="AA3583" t="s">
        <v>7723</v>
      </c>
    </row>
    <row r="3584" spans="1:27" x14ac:dyDescent="0.3">
      <c r="A3584">
        <f t="shared" si="955"/>
        <v>3583</v>
      </c>
      <c r="B3584" t="s">
        <v>14886</v>
      </c>
      <c r="D3584" t="str">
        <f t="shared" si="947"/>
        <v xml:space="preserve">Ferrel </v>
      </c>
      <c r="E3584" s="3" t="s">
        <v>43</v>
      </c>
      <c r="F3584">
        <v>41</v>
      </c>
      <c r="G3584" s="1">
        <v>44603</v>
      </c>
      <c r="H3584" s="2">
        <f t="shared" si="948"/>
        <v>11</v>
      </c>
      <c r="I3584" s="2">
        <f t="shared" si="949"/>
        <v>2</v>
      </c>
      <c r="J3584" s="2">
        <f t="shared" si="950"/>
        <v>2022</v>
      </c>
      <c r="K3584" s="1">
        <v>44629</v>
      </c>
      <c r="L3584" s="2">
        <f t="shared" si="951"/>
        <v>9</v>
      </c>
      <c r="M3584" s="2">
        <f t="shared" si="952"/>
        <v>3</v>
      </c>
      <c r="N3584" s="2">
        <f t="shared" si="953"/>
        <v>2022</v>
      </c>
      <c r="O3584" s="2">
        <f t="shared" si="954"/>
        <v>26</v>
      </c>
      <c r="P3584" t="s">
        <v>44</v>
      </c>
      <c r="Q3584" t="s">
        <v>23</v>
      </c>
      <c r="R3584" t="s">
        <v>14887</v>
      </c>
      <c r="S3584" t="s">
        <v>25</v>
      </c>
      <c r="T3584" s="3" t="s">
        <v>26</v>
      </c>
      <c r="U3584" s="4">
        <v>26739.09</v>
      </c>
      <c r="V3584" t="s">
        <v>533</v>
      </c>
      <c r="W3584" s="3" t="b">
        <v>1</v>
      </c>
      <c r="X3584" s="3" t="b">
        <v>0</v>
      </c>
      <c r="Y3584" t="s">
        <v>14888</v>
      </c>
      <c r="Z3584" t="s">
        <v>23012</v>
      </c>
      <c r="AA3584" t="s">
        <v>258</v>
      </c>
    </row>
    <row r="3585" spans="1:27" x14ac:dyDescent="0.3">
      <c r="A3585">
        <f t="shared" si="955"/>
        <v>3584</v>
      </c>
      <c r="B3585" t="s">
        <v>14889</v>
      </c>
      <c r="C3585" t="s">
        <v>14890</v>
      </c>
      <c r="D3585" t="str">
        <f t="shared" si="947"/>
        <v>Rudyard Joblin</v>
      </c>
      <c r="E3585" s="3" t="s">
        <v>43</v>
      </c>
      <c r="F3585">
        <v>86</v>
      </c>
      <c r="G3585" s="1">
        <v>44924</v>
      </c>
      <c r="H3585" s="2">
        <f t="shared" si="948"/>
        <v>29</v>
      </c>
      <c r="I3585" s="2">
        <f t="shared" si="949"/>
        <v>12</v>
      </c>
      <c r="J3585" s="2">
        <f t="shared" si="950"/>
        <v>2022</v>
      </c>
      <c r="K3585" s="1">
        <f t="shared" ref="K3585:K3587" si="963">G3585+4</f>
        <v>44928</v>
      </c>
      <c r="L3585" s="2">
        <f t="shared" si="951"/>
        <v>2</v>
      </c>
      <c r="M3585" s="2">
        <f t="shared" si="952"/>
        <v>1</v>
      </c>
      <c r="N3585" s="2">
        <f t="shared" si="953"/>
        <v>2023</v>
      </c>
      <c r="O3585" s="2">
        <f t="shared" si="954"/>
        <v>4</v>
      </c>
      <c r="P3585" t="s">
        <v>33</v>
      </c>
      <c r="Q3585" t="s">
        <v>126</v>
      </c>
      <c r="R3585" t="s">
        <v>14891</v>
      </c>
      <c r="S3585" t="s">
        <v>56</v>
      </c>
      <c r="T3585" s="3" t="s">
        <v>47</v>
      </c>
      <c r="U3585" s="4">
        <v>74341.679999999993</v>
      </c>
      <c r="V3585" t="s">
        <v>566</v>
      </c>
      <c r="W3585" s="3" t="b">
        <v>1</v>
      </c>
      <c r="X3585" s="3" t="b">
        <v>0</v>
      </c>
      <c r="Y3585" t="s">
        <v>14892</v>
      </c>
      <c r="Z3585" t="s">
        <v>23012</v>
      </c>
      <c r="AA3585" t="s">
        <v>14893</v>
      </c>
    </row>
    <row r="3586" spans="1:27" x14ac:dyDescent="0.3">
      <c r="A3586">
        <f t="shared" si="955"/>
        <v>3585</v>
      </c>
      <c r="B3586" t="s">
        <v>14894</v>
      </c>
      <c r="C3586" t="s">
        <v>11556</v>
      </c>
      <c r="D3586" t="str">
        <f t="shared" si="947"/>
        <v>Eldridge Mendus</v>
      </c>
      <c r="E3586" s="3" t="s">
        <v>43</v>
      </c>
      <c r="F3586">
        <v>50</v>
      </c>
      <c r="G3586" s="1">
        <v>44876</v>
      </c>
      <c r="H3586" s="2">
        <f t="shared" si="948"/>
        <v>11</v>
      </c>
      <c r="I3586" s="2">
        <f t="shared" si="949"/>
        <v>11</v>
      </c>
      <c r="J3586" s="2">
        <f t="shared" si="950"/>
        <v>2022</v>
      </c>
      <c r="K3586" s="1">
        <f t="shared" si="963"/>
        <v>44880</v>
      </c>
      <c r="L3586" s="2">
        <f t="shared" si="951"/>
        <v>15</v>
      </c>
      <c r="M3586" s="2">
        <f t="shared" si="952"/>
        <v>11</v>
      </c>
      <c r="N3586" s="2">
        <f t="shared" si="953"/>
        <v>2022</v>
      </c>
      <c r="O3586" s="2">
        <f t="shared" si="954"/>
        <v>4</v>
      </c>
      <c r="P3586" t="s">
        <v>63</v>
      </c>
      <c r="Q3586" t="s">
        <v>74</v>
      </c>
      <c r="R3586" t="s">
        <v>14895</v>
      </c>
      <c r="S3586" t="s">
        <v>146</v>
      </c>
      <c r="T3586" s="3" t="s">
        <v>26</v>
      </c>
      <c r="U3586" s="4">
        <v>17959.740000000002</v>
      </c>
      <c r="V3586" t="s">
        <v>205</v>
      </c>
      <c r="W3586" s="3" t="b">
        <v>0</v>
      </c>
      <c r="X3586" s="3" t="b">
        <v>1</v>
      </c>
      <c r="Y3586" t="s">
        <v>14896</v>
      </c>
      <c r="Z3586" t="s">
        <v>23012</v>
      </c>
      <c r="AA3586" t="s">
        <v>928</v>
      </c>
    </row>
    <row r="3587" spans="1:27" x14ac:dyDescent="0.3">
      <c r="A3587">
        <f t="shared" si="955"/>
        <v>3586</v>
      </c>
      <c r="B3587" t="s">
        <v>14897</v>
      </c>
      <c r="C3587" t="s">
        <v>14898</v>
      </c>
      <c r="D3587" t="str">
        <f t="shared" ref="D3587:D3650" si="964">B3587&amp; " " &amp;C3587</f>
        <v>Clayson Stinchcombe</v>
      </c>
      <c r="E3587" s="3" t="s">
        <v>43</v>
      </c>
      <c r="F3587">
        <v>46</v>
      </c>
      <c r="G3587" s="1">
        <v>44881</v>
      </c>
      <c r="H3587" s="2">
        <f t="shared" ref="H3587:H3650" si="965">DAY(G3587)</f>
        <v>16</v>
      </c>
      <c r="I3587" s="2">
        <f t="shared" ref="I3587:I3650" si="966">MONTH(G3587)</f>
        <v>11</v>
      </c>
      <c r="J3587" s="2">
        <f t="shared" ref="J3587:J3650" si="967">YEAR(G3587)</f>
        <v>2022</v>
      </c>
      <c r="K3587" s="1">
        <f t="shared" si="963"/>
        <v>44885</v>
      </c>
      <c r="L3587" s="2">
        <f t="shared" ref="L3587:L3650" si="968">DAY(K3587)</f>
        <v>20</v>
      </c>
      <c r="M3587" s="2">
        <f t="shared" ref="M3587:M3650" si="969">MONTH(K3587)</f>
        <v>11</v>
      </c>
      <c r="N3587" s="2">
        <f t="shared" ref="N3587:N3650" si="970">YEAR(K3587)</f>
        <v>2022</v>
      </c>
      <c r="O3587" s="2">
        <f t="shared" ref="O3587:O3650" si="971">K3587-G3587</f>
        <v>4</v>
      </c>
      <c r="P3587" t="s">
        <v>73</v>
      </c>
      <c r="Q3587" t="s">
        <v>74</v>
      </c>
      <c r="R3587" t="s">
        <v>14899</v>
      </c>
      <c r="S3587" t="s">
        <v>92</v>
      </c>
      <c r="T3587" s="3" t="s">
        <v>83</v>
      </c>
      <c r="U3587" s="4">
        <v>85260.52</v>
      </c>
      <c r="V3587" t="s">
        <v>1261</v>
      </c>
      <c r="W3587" s="3" t="b">
        <v>1</v>
      </c>
      <c r="X3587" s="3" t="s">
        <v>23011</v>
      </c>
      <c r="Y3587" t="s">
        <v>13890</v>
      </c>
      <c r="Z3587" t="s">
        <v>23012</v>
      </c>
      <c r="AA3587" t="s">
        <v>545</v>
      </c>
    </row>
    <row r="3588" spans="1:27" x14ac:dyDescent="0.3">
      <c r="A3588">
        <f t="shared" ref="A3588:A3651" si="972">A3587+1</f>
        <v>3587</v>
      </c>
      <c r="B3588" t="s">
        <v>6091</v>
      </c>
      <c r="C3588" t="s">
        <v>14900</v>
      </c>
      <c r="D3588" t="str">
        <f t="shared" si="964"/>
        <v>Flossy Didsbury</v>
      </c>
      <c r="E3588" s="3" t="s">
        <v>32</v>
      </c>
      <c r="F3588">
        <v>70</v>
      </c>
      <c r="G3588" s="1">
        <v>44697</v>
      </c>
      <c r="H3588" s="2">
        <f t="shared" si="965"/>
        <v>16</v>
      </c>
      <c r="I3588" s="2">
        <f t="shared" si="966"/>
        <v>5</v>
      </c>
      <c r="J3588" s="2">
        <f t="shared" si="967"/>
        <v>2022</v>
      </c>
      <c r="K3588" s="1">
        <v>44862</v>
      </c>
      <c r="L3588" s="2">
        <f t="shared" si="968"/>
        <v>28</v>
      </c>
      <c r="M3588" s="2">
        <f t="shared" si="969"/>
        <v>10</v>
      </c>
      <c r="N3588" s="2">
        <f t="shared" si="970"/>
        <v>2022</v>
      </c>
      <c r="O3588" s="2">
        <f t="shared" si="971"/>
        <v>165</v>
      </c>
      <c r="P3588" t="s">
        <v>44</v>
      </c>
      <c r="Q3588" t="s">
        <v>45</v>
      </c>
      <c r="R3588" t="s">
        <v>14901</v>
      </c>
      <c r="S3588" t="s">
        <v>76</v>
      </c>
      <c r="T3588" s="3" t="s">
        <v>133</v>
      </c>
      <c r="U3588" s="4">
        <v>86913.29</v>
      </c>
      <c r="V3588" t="s">
        <v>1926</v>
      </c>
      <c r="W3588" s="3" t="s">
        <v>23011</v>
      </c>
      <c r="X3588" s="3" t="b">
        <v>0</v>
      </c>
      <c r="Y3588" t="s">
        <v>14902</v>
      </c>
      <c r="Z3588" t="s">
        <v>14903</v>
      </c>
      <c r="AA3588" t="s">
        <v>1299</v>
      </c>
    </row>
    <row r="3589" spans="1:27" x14ac:dyDescent="0.3">
      <c r="A3589">
        <f t="shared" si="972"/>
        <v>3588</v>
      </c>
      <c r="B3589" t="s">
        <v>9982</v>
      </c>
      <c r="D3589" t="str">
        <f t="shared" si="964"/>
        <v xml:space="preserve">Finley </v>
      </c>
      <c r="E3589" s="3" t="s">
        <v>43</v>
      </c>
      <c r="F3589">
        <v>51</v>
      </c>
      <c r="G3589" s="1">
        <v>44615</v>
      </c>
      <c r="H3589" s="2">
        <f t="shared" si="965"/>
        <v>23</v>
      </c>
      <c r="I3589" s="2">
        <f t="shared" si="966"/>
        <v>2</v>
      </c>
      <c r="J3589" s="2">
        <f t="shared" si="967"/>
        <v>2022</v>
      </c>
      <c r="K3589" s="1">
        <v>44869</v>
      </c>
      <c r="L3589" s="2">
        <f t="shared" si="968"/>
        <v>4</v>
      </c>
      <c r="M3589" s="2">
        <f t="shared" si="969"/>
        <v>11</v>
      </c>
      <c r="N3589" s="2">
        <f t="shared" si="970"/>
        <v>2022</v>
      </c>
      <c r="O3589" s="2">
        <f t="shared" si="971"/>
        <v>254</v>
      </c>
      <c r="P3589" t="s">
        <v>22</v>
      </c>
      <c r="Q3589" t="s">
        <v>74</v>
      </c>
      <c r="R3589" t="s">
        <v>14904</v>
      </c>
      <c r="S3589" t="s">
        <v>177</v>
      </c>
      <c r="T3589" s="3" t="s">
        <v>47</v>
      </c>
      <c r="U3589" s="4">
        <v>16464.93</v>
      </c>
      <c r="V3589" t="s">
        <v>710</v>
      </c>
      <c r="W3589" s="3" t="b">
        <v>1</v>
      </c>
      <c r="X3589" s="3" t="b">
        <v>1</v>
      </c>
      <c r="Y3589" t="s">
        <v>14905</v>
      </c>
      <c r="Z3589" t="s">
        <v>5404</v>
      </c>
      <c r="AA3589" t="s">
        <v>115</v>
      </c>
    </row>
    <row r="3590" spans="1:27" x14ac:dyDescent="0.3">
      <c r="A3590">
        <f t="shared" si="972"/>
        <v>3589</v>
      </c>
      <c r="B3590" t="s">
        <v>12454</v>
      </c>
      <c r="C3590" t="s">
        <v>14906</v>
      </c>
      <c r="D3590" t="str">
        <f t="shared" si="964"/>
        <v>Marni Piddlesden</v>
      </c>
      <c r="E3590" s="3" t="s">
        <v>32</v>
      </c>
      <c r="F3590">
        <v>5</v>
      </c>
      <c r="G3590" s="1">
        <v>44791</v>
      </c>
      <c r="H3590" s="2">
        <f t="shared" si="965"/>
        <v>18</v>
      </c>
      <c r="I3590" s="2">
        <f t="shared" si="966"/>
        <v>8</v>
      </c>
      <c r="J3590" s="2">
        <f t="shared" si="967"/>
        <v>2022</v>
      </c>
      <c r="K3590" s="1">
        <f>G3590+4</f>
        <v>44795</v>
      </c>
      <c r="L3590" s="2">
        <f t="shared" si="968"/>
        <v>22</v>
      </c>
      <c r="M3590" s="2">
        <f t="shared" si="969"/>
        <v>8</v>
      </c>
      <c r="N3590" s="2">
        <f t="shared" si="970"/>
        <v>2022</v>
      </c>
      <c r="O3590" s="2">
        <f t="shared" si="971"/>
        <v>4</v>
      </c>
      <c r="P3590" t="s">
        <v>63</v>
      </c>
      <c r="Q3590" t="s">
        <v>45</v>
      </c>
      <c r="R3590" t="s">
        <v>14907</v>
      </c>
      <c r="S3590" t="s">
        <v>25</v>
      </c>
      <c r="T3590" s="3" t="s">
        <v>57</v>
      </c>
      <c r="U3590" s="4">
        <v>58874.26</v>
      </c>
      <c r="V3590" t="s">
        <v>411</v>
      </c>
      <c r="W3590" s="3" t="b">
        <v>0</v>
      </c>
      <c r="X3590" s="3" t="b">
        <v>1</v>
      </c>
      <c r="Y3590" t="s">
        <v>14908</v>
      </c>
      <c r="Z3590" t="s">
        <v>23012</v>
      </c>
      <c r="AA3590" t="s">
        <v>950</v>
      </c>
    </row>
    <row r="3591" spans="1:27" x14ac:dyDescent="0.3">
      <c r="A3591">
        <f t="shared" si="972"/>
        <v>3590</v>
      </c>
      <c r="B3591" t="s">
        <v>14909</v>
      </c>
      <c r="C3591" t="s">
        <v>14910</v>
      </c>
      <c r="D3591" t="str">
        <f t="shared" si="964"/>
        <v>Reilly Burnall</v>
      </c>
      <c r="E3591" s="3" t="s">
        <v>43</v>
      </c>
      <c r="F3591">
        <v>25</v>
      </c>
      <c r="G3591" s="1">
        <v>44887</v>
      </c>
      <c r="H3591" s="2">
        <f t="shared" si="965"/>
        <v>22</v>
      </c>
      <c r="I3591" s="2">
        <f t="shared" si="966"/>
        <v>11</v>
      </c>
      <c r="J3591" s="2">
        <f t="shared" si="967"/>
        <v>2022</v>
      </c>
      <c r="K3591" s="1">
        <v>44906</v>
      </c>
      <c r="L3591" s="2">
        <f t="shared" si="968"/>
        <v>11</v>
      </c>
      <c r="M3591" s="2">
        <f t="shared" si="969"/>
        <v>12</v>
      </c>
      <c r="N3591" s="2">
        <f t="shared" si="970"/>
        <v>2022</v>
      </c>
      <c r="O3591" s="2">
        <f t="shared" si="971"/>
        <v>19</v>
      </c>
      <c r="P3591" t="s">
        <v>22</v>
      </c>
      <c r="Q3591" t="s">
        <v>23</v>
      </c>
      <c r="R3591" t="s">
        <v>14911</v>
      </c>
      <c r="S3591" t="s">
        <v>76</v>
      </c>
      <c r="T3591" s="3" t="s">
        <v>26</v>
      </c>
      <c r="U3591" s="4">
        <v>74310.009999999995</v>
      </c>
      <c r="V3591" t="s">
        <v>1007</v>
      </c>
      <c r="W3591" s="3" t="b">
        <v>1</v>
      </c>
      <c r="X3591" s="3" t="b">
        <v>0</v>
      </c>
      <c r="Y3591" t="s">
        <v>14912</v>
      </c>
      <c r="Z3591" t="s">
        <v>311</v>
      </c>
      <c r="AA3591" t="s">
        <v>4840</v>
      </c>
    </row>
    <row r="3592" spans="1:27" x14ac:dyDescent="0.3">
      <c r="A3592">
        <f t="shared" si="972"/>
        <v>3591</v>
      </c>
      <c r="B3592" t="s">
        <v>14913</v>
      </c>
      <c r="C3592" t="s">
        <v>14914</v>
      </c>
      <c r="D3592" t="str">
        <f t="shared" si="964"/>
        <v>Moll Grimsdike</v>
      </c>
      <c r="E3592" s="3" t="s">
        <v>32</v>
      </c>
      <c r="F3592">
        <v>50</v>
      </c>
      <c r="G3592" s="1">
        <v>44737</v>
      </c>
      <c r="H3592" s="2">
        <f t="shared" si="965"/>
        <v>25</v>
      </c>
      <c r="I3592" s="2">
        <f t="shared" si="966"/>
        <v>6</v>
      </c>
      <c r="J3592" s="2">
        <f t="shared" si="967"/>
        <v>2022</v>
      </c>
      <c r="K3592" s="1">
        <f>G3592+4</f>
        <v>44741</v>
      </c>
      <c r="L3592" s="2">
        <f t="shared" si="968"/>
        <v>29</v>
      </c>
      <c r="M3592" s="2">
        <f t="shared" si="969"/>
        <v>6</v>
      </c>
      <c r="N3592" s="2">
        <f t="shared" si="970"/>
        <v>2022</v>
      </c>
      <c r="O3592" s="2">
        <f t="shared" si="971"/>
        <v>4</v>
      </c>
      <c r="P3592" t="s">
        <v>118</v>
      </c>
      <c r="Q3592" t="s">
        <v>90</v>
      </c>
      <c r="R3592" t="s">
        <v>14915</v>
      </c>
      <c r="S3592" t="s">
        <v>177</v>
      </c>
      <c r="T3592" s="3" t="s">
        <v>133</v>
      </c>
      <c r="U3592" s="4">
        <v>9512.44</v>
      </c>
      <c r="V3592" t="s">
        <v>5067</v>
      </c>
      <c r="W3592" s="3" t="b">
        <v>0</v>
      </c>
      <c r="X3592" s="3" t="b">
        <v>1</v>
      </c>
      <c r="Y3592" t="s">
        <v>14916</v>
      </c>
      <c r="Z3592" t="s">
        <v>23012</v>
      </c>
      <c r="AA3592" t="s">
        <v>688</v>
      </c>
    </row>
    <row r="3593" spans="1:27" x14ac:dyDescent="0.3">
      <c r="A3593">
        <f t="shared" si="972"/>
        <v>3592</v>
      </c>
      <c r="B3593" t="s">
        <v>8965</v>
      </c>
      <c r="C3593" t="s">
        <v>14917</v>
      </c>
      <c r="D3593" t="str">
        <f t="shared" si="964"/>
        <v>Bobbette Dimmer</v>
      </c>
      <c r="E3593" s="3" t="s">
        <v>32</v>
      </c>
      <c r="F3593">
        <v>100</v>
      </c>
      <c r="G3593" s="1">
        <v>44642</v>
      </c>
      <c r="H3593" s="2">
        <f t="shared" si="965"/>
        <v>22</v>
      </c>
      <c r="I3593" s="2">
        <f t="shared" si="966"/>
        <v>3</v>
      </c>
      <c r="J3593" s="2">
        <f t="shared" si="967"/>
        <v>2022</v>
      </c>
      <c r="K3593" s="1">
        <v>44892</v>
      </c>
      <c r="L3593" s="2">
        <f t="shared" si="968"/>
        <v>27</v>
      </c>
      <c r="M3593" s="2">
        <f t="shared" si="969"/>
        <v>11</v>
      </c>
      <c r="N3593" s="2">
        <f t="shared" si="970"/>
        <v>2022</v>
      </c>
      <c r="O3593" s="2">
        <f t="shared" si="971"/>
        <v>250</v>
      </c>
      <c r="P3593" t="s">
        <v>118</v>
      </c>
      <c r="Q3593" t="s">
        <v>34</v>
      </c>
      <c r="R3593" t="s">
        <v>14918</v>
      </c>
      <c r="S3593" t="s">
        <v>25</v>
      </c>
      <c r="T3593" s="3" t="s">
        <v>47</v>
      </c>
      <c r="U3593" s="4">
        <v>73154.740000000005</v>
      </c>
      <c r="V3593" t="s">
        <v>1062</v>
      </c>
      <c r="W3593" s="3" t="b">
        <v>0</v>
      </c>
      <c r="X3593" s="3" t="s">
        <v>23011</v>
      </c>
      <c r="Y3593" t="s">
        <v>14919</v>
      </c>
      <c r="Z3593" t="s">
        <v>23012</v>
      </c>
      <c r="AA3593" t="s">
        <v>5035</v>
      </c>
    </row>
    <row r="3594" spans="1:27" x14ac:dyDescent="0.3">
      <c r="A3594">
        <f t="shared" si="972"/>
        <v>3593</v>
      </c>
      <c r="B3594" t="s">
        <v>14001</v>
      </c>
      <c r="D3594" t="str">
        <f t="shared" si="964"/>
        <v xml:space="preserve">Tierney </v>
      </c>
      <c r="E3594" s="3" t="s">
        <v>21</v>
      </c>
      <c r="F3594">
        <v>50</v>
      </c>
      <c r="G3594" s="1">
        <v>44607</v>
      </c>
      <c r="H3594" s="2">
        <f t="shared" si="965"/>
        <v>15</v>
      </c>
      <c r="I3594" s="2">
        <f t="shared" si="966"/>
        <v>2</v>
      </c>
      <c r="J3594" s="2">
        <f t="shared" si="967"/>
        <v>2022</v>
      </c>
      <c r="K3594" s="1">
        <v>44639</v>
      </c>
      <c r="L3594" s="2">
        <f t="shared" si="968"/>
        <v>19</v>
      </c>
      <c r="M3594" s="2">
        <f t="shared" si="969"/>
        <v>3</v>
      </c>
      <c r="N3594" s="2">
        <f t="shared" si="970"/>
        <v>2022</v>
      </c>
      <c r="O3594" s="2">
        <f t="shared" si="971"/>
        <v>32</v>
      </c>
      <c r="P3594" t="s">
        <v>73</v>
      </c>
      <c r="Q3594" t="s">
        <v>119</v>
      </c>
      <c r="R3594" t="s">
        <v>14920</v>
      </c>
      <c r="S3594" t="s">
        <v>56</v>
      </c>
      <c r="T3594" s="3" t="s">
        <v>37</v>
      </c>
      <c r="U3594" s="4">
        <v>31926.639999999999</v>
      </c>
      <c r="V3594" t="s">
        <v>6761</v>
      </c>
      <c r="W3594" s="3" t="b">
        <v>0</v>
      </c>
      <c r="X3594" s="3" t="b">
        <v>1</v>
      </c>
      <c r="Y3594" t="s">
        <v>14921</v>
      </c>
      <c r="Z3594" t="s">
        <v>23012</v>
      </c>
      <c r="AA3594" t="s">
        <v>14922</v>
      </c>
    </row>
    <row r="3595" spans="1:27" x14ac:dyDescent="0.3">
      <c r="A3595">
        <f t="shared" si="972"/>
        <v>3594</v>
      </c>
      <c r="B3595" t="s">
        <v>13664</v>
      </c>
      <c r="C3595" t="s">
        <v>14923</v>
      </c>
      <c r="D3595" t="str">
        <f t="shared" si="964"/>
        <v>Guthry Maddaford</v>
      </c>
      <c r="E3595" s="3" t="s">
        <v>43</v>
      </c>
      <c r="F3595">
        <v>17</v>
      </c>
      <c r="G3595" s="1">
        <v>44861</v>
      </c>
      <c r="H3595" s="2">
        <f t="shared" si="965"/>
        <v>27</v>
      </c>
      <c r="I3595" s="2">
        <f t="shared" si="966"/>
        <v>10</v>
      </c>
      <c r="J3595" s="2">
        <f t="shared" si="967"/>
        <v>2022</v>
      </c>
      <c r="K3595" s="1">
        <f>G3595+4</f>
        <v>44865</v>
      </c>
      <c r="L3595" s="2">
        <f t="shared" si="968"/>
        <v>31</v>
      </c>
      <c r="M3595" s="2">
        <f t="shared" si="969"/>
        <v>10</v>
      </c>
      <c r="N3595" s="2">
        <f t="shared" si="970"/>
        <v>2022</v>
      </c>
      <c r="O3595" s="2">
        <f t="shared" si="971"/>
        <v>4</v>
      </c>
      <c r="P3595" t="s">
        <v>73</v>
      </c>
      <c r="Q3595" t="s">
        <v>74</v>
      </c>
      <c r="R3595" t="s">
        <v>14924</v>
      </c>
      <c r="S3595" t="s">
        <v>65</v>
      </c>
      <c r="T3595" s="3" t="s">
        <v>37</v>
      </c>
      <c r="U3595" s="4">
        <v>81012.37</v>
      </c>
      <c r="V3595" t="s">
        <v>566</v>
      </c>
      <c r="W3595" s="3" t="b">
        <v>0</v>
      </c>
      <c r="X3595" s="3" t="b">
        <v>1</v>
      </c>
      <c r="Y3595" t="s">
        <v>14925</v>
      </c>
      <c r="Z3595" t="s">
        <v>23012</v>
      </c>
      <c r="AA3595" t="s">
        <v>14477</v>
      </c>
    </row>
    <row r="3596" spans="1:27" x14ac:dyDescent="0.3">
      <c r="A3596">
        <f t="shared" si="972"/>
        <v>3595</v>
      </c>
      <c r="B3596" t="s">
        <v>14926</v>
      </c>
      <c r="C3596" t="s">
        <v>14927</v>
      </c>
      <c r="D3596" t="str">
        <f t="shared" si="964"/>
        <v>Pietrek Blofeld</v>
      </c>
      <c r="E3596" s="3" t="s">
        <v>43</v>
      </c>
      <c r="F3596">
        <v>46</v>
      </c>
      <c r="G3596" s="1">
        <v>44573</v>
      </c>
      <c r="H3596" s="2">
        <f t="shared" si="965"/>
        <v>12</v>
      </c>
      <c r="I3596" s="2">
        <f t="shared" si="966"/>
        <v>1</v>
      </c>
      <c r="J3596" s="2">
        <f t="shared" si="967"/>
        <v>2022</v>
      </c>
      <c r="K3596" s="1">
        <v>44614</v>
      </c>
      <c r="L3596" s="2">
        <f t="shared" si="968"/>
        <v>22</v>
      </c>
      <c r="M3596" s="2">
        <f t="shared" si="969"/>
        <v>2</v>
      </c>
      <c r="N3596" s="2">
        <f t="shared" si="970"/>
        <v>2022</v>
      </c>
      <c r="O3596" s="2">
        <f t="shared" si="971"/>
        <v>41</v>
      </c>
      <c r="P3596" t="s">
        <v>73</v>
      </c>
      <c r="Q3596" t="s">
        <v>54</v>
      </c>
      <c r="R3596" t="s">
        <v>14928</v>
      </c>
      <c r="S3596" t="s">
        <v>36</v>
      </c>
      <c r="T3596" s="3" t="s">
        <v>83</v>
      </c>
      <c r="U3596" s="4">
        <v>86255.54</v>
      </c>
      <c r="V3596" t="s">
        <v>686</v>
      </c>
      <c r="W3596" s="3" t="b">
        <v>1</v>
      </c>
      <c r="X3596" s="3" t="b">
        <v>1</v>
      </c>
      <c r="Y3596" t="s">
        <v>14929</v>
      </c>
      <c r="Z3596" t="s">
        <v>23012</v>
      </c>
      <c r="AA3596" t="s">
        <v>1069</v>
      </c>
    </row>
    <row r="3597" spans="1:27" x14ac:dyDescent="0.3">
      <c r="A3597">
        <f t="shared" si="972"/>
        <v>3596</v>
      </c>
      <c r="B3597" t="s">
        <v>12521</v>
      </c>
      <c r="C3597" t="s">
        <v>14930</v>
      </c>
      <c r="D3597" t="str">
        <f t="shared" si="964"/>
        <v>Delmer Matteotti</v>
      </c>
      <c r="E3597" s="3" t="s">
        <v>43</v>
      </c>
      <c r="F3597">
        <v>63</v>
      </c>
      <c r="G3597" s="1">
        <v>44870</v>
      </c>
      <c r="H3597" s="2">
        <f t="shared" si="965"/>
        <v>5</v>
      </c>
      <c r="I3597" s="2">
        <f t="shared" si="966"/>
        <v>11</v>
      </c>
      <c r="J3597" s="2">
        <f t="shared" si="967"/>
        <v>2022</v>
      </c>
      <c r="K3597" s="1">
        <f t="shared" ref="K3597:K3599" si="973">G3597+4</f>
        <v>44874</v>
      </c>
      <c r="L3597" s="2">
        <f t="shared" si="968"/>
        <v>9</v>
      </c>
      <c r="M3597" s="2">
        <f t="shared" si="969"/>
        <v>11</v>
      </c>
      <c r="N3597" s="2">
        <f t="shared" si="970"/>
        <v>2022</v>
      </c>
      <c r="O3597" s="2">
        <f t="shared" si="971"/>
        <v>4</v>
      </c>
      <c r="P3597" t="s">
        <v>44</v>
      </c>
      <c r="Q3597" t="s">
        <v>45</v>
      </c>
      <c r="R3597" t="s">
        <v>14931</v>
      </c>
      <c r="S3597" t="s">
        <v>65</v>
      </c>
      <c r="T3597" s="3" t="s">
        <v>57</v>
      </c>
      <c r="U3597" s="4">
        <v>81753.98</v>
      </c>
      <c r="V3597" t="s">
        <v>1385</v>
      </c>
      <c r="W3597" s="3" t="b">
        <v>0</v>
      </c>
      <c r="X3597" s="3" t="b">
        <v>1</v>
      </c>
      <c r="Y3597" t="s">
        <v>14932</v>
      </c>
      <c r="Z3597" t="s">
        <v>1116</v>
      </c>
      <c r="AA3597" t="s">
        <v>14933</v>
      </c>
    </row>
    <row r="3598" spans="1:27" x14ac:dyDescent="0.3">
      <c r="A3598">
        <f t="shared" si="972"/>
        <v>3597</v>
      </c>
      <c r="B3598" t="s">
        <v>3788</v>
      </c>
      <c r="C3598" t="s">
        <v>8845</v>
      </c>
      <c r="D3598" t="str">
        <f t="shared" si="964"/>
        <v>Read De Ruggiero</v>
      </c>
      <c r="E3598" s="3" t="s">
        <v>43</v>
      </c>
      <c r="F3598">
        <v>83</v>
      </c>
      <c r="G3598" s="1">
        <v>44827</v>
      </c>
      <c r="H3598" s="2">
        <f t="shared" si="965"/>
        <v>23</v>
      </c>
      <c r="I3598" s="2">
        <f t="shared" si="966"/>
        <v>9</v>
      </c>
      <c r="J3598" s="2">
        <f t="shared" si="967"/>
        <v>2022</v>
      </c>
      <c r="K3598" s="1">
        <f t="shared" si="973"/>
        <v>44831</v>
      </c>
      <c r="L3598" s="2">
        <f t="shared" si="968"/>
        <v>27</v>
      </c>
      <c r="M3598" s="2">
        <f t="shared" si="969"/>
        <v>9</v>
      </c>
      <c r="N3598" s="2">
        <f t="shared" si="970"/>
        <v>2022</v>
      </c>
      <c r="O3598" s="2">
        <f t="shared" si="971"/>
        <v>4</v>
      </c>
      <c r="P3598" t="s">
        <v>73</v>
      </c>
      <c r="Q3598" t="s">
        <v>119</v>
      </c>
      <c r="R3598" t="s">
        <v>14934</v>
      </c>
      <c r="S3598" t="s">
        <v>65</v>
      </c>
      <c r="T3598" s="3" t="s">
        <v>83</v>
      </c>
      <c r="U3598" s="4">
        <v>51095.43</v>
      </c>
      <c r="V3598" t="s">
        <v>2137</v>
      </c>
      <c r="W3598" s="3" t="b">
        <v>0</v>
      </c>
      <c r="X3598" s="3" t="b">
        <v>0</v>
      </c>
      <c r="Y3598" t="s">
        <v>14935</v>
      </c>
      <c r="Z3598" t="s">
        <v>23012</v>
      </c>
      <c r="AA3598" t="s">
        <v>14936</v>
      </c>
    </row>
    <row r="3599" spans="1:27" x14ac:dyDescent="0.3">
      <c r="A3599">
        <f t="shared" si="972"/>
        <v>3598</v>
      </c>
      <c r="B3599" t="s">
        <v>12364</v>
      </c>
      <c r="C3599" t="s">
        <v>14937</v>
      </c>
      <c r="D3599" t="str">
        <f t="shared" si="964"/>
        <v>Oberon Naire</v>
      </c>
      <c r="E3599" s="3" t="s">
        <v>43</v>
      </c>
      <c r="F3599">
        <v>1</v>
      </c>
      <c r="G3599" s="1">
        <v>44884</v>
      </c>
      <c r="H3599" s="2">
        <f t="shared" si="965"/>
        <v>19</v>
      </c>
      <c r="I3599" s="2">
        <f t="shared" si="966"/>
        <v>11</v>
      </c>
      <c r="J3599" s="2">
        <f t="shared" si="967"/>
        <v>2022</v>
      </c>
      <c r="K3599" s="1">
        <f t="shared" si="973"/>
        <v>44888</v>
      </c>
      <c r="L3599" s="2">
        <f t="shared" si="968"/>
        <v>23</v>
      </c>
      <c r="M3599" s="2">
        <f t="shared" si="969"/>
        <v>11</v>
      </c>
      <c r="N3599" s="2">
        <f t="shared" si="970"/>
        <v>2022</v>
      </c>
      <c r="O3599" s="2">
        <f t="shared" si="971"/>
        <v>4</v>
      </c>
      <c r="P3599" t="s">
        <v>118</v>
      </c>
      <c r="Q3599" t="s">
        <v>126</v>
      </c>
      <c r="R3599" t="s">
        <v>14938</v>
      </c>
      <c r="S3599" t="s">
        <v>76</v>
      </c>
      <c r="T3599" s="3" t="s">
        <v>26</v>
      </c>
      <c r="U3599" s="4">
        <v>74884.03</v>
      </c>
      <c r="V3599" t="s">
        <v>3123</v>
      </c>
      <c r="W3599" s="3" t="b">
        <v>0</v>
      </c>
      <c r="X3599" s="3" t="b">
        <v>1</v>
      </c>
      <c r="Y3599" t="s">
        <v>14939</v>
      </c>
      <c r="Z3599" t="s">
        <v>23012</v>
      </c>
      <c r="AA3599" t="s">
        <v>123</v>
      </c>
    </row>
    <row r="3600" spans="1:27" x14ac:dyDescent="0.3">
      <c r="A3600">
        <f t="shared" si="972"/>
        <v>3599</v>
      </c>
      <c r="B3600" t="s">
        <v>14940</v>
      </c>
      <c r="C3600" t="s">
        <v>7921</v>
      </c>
      <c r="D3600" t="str">
        <f t="shared" si="964"/>
        <v>Stormy Kitchenman</v>
      </c>
      <c r="E3600" s="3" t="s">
        <v>32</v>
      </c>
      <c r="F3600">
        <v>98</v>
      </c>
      <c r="G3600" s="1">
        <v>44595</v>
      </c>
      <c r="H3600" s="2">
        <f t="shared" si="965"/>
        <v>3</v>
      </c>
      <c r="I3600" s="2">
        <f t="shared" si="966"/>
        <v>2</v>
      </c>
      <c r="J3600" s="2">
        <f t="shared" si="967"/>
        <v>2022</v>
      </c>
      <c r="K3600" s="1">
        <v>44722</v>
      </c>
      <c r="L3600" s="2">
        <f t="shared" si="968"/>
        <v>10</v>
      </c>
      <c r="M3600" s="2">
        <f t="shared" si="969"/>
        <v>6</v>
      </c>
      <c r="N3600" s="2">
        <f t="shared" si="970"/>
        <v>2022</v>
      </c>
      <c r="O3600" s="2">
        <f t="shared" si="971"/>
        <v>127</v>
      </c>
      <c r="P3600" t="s">
        <v>73</v>
      </c>
      <c r="Q3600" t="s">
        <v>54</v>
      </c>
      <c r="R3600" t="s">
        <v>14941</v>
      </c>
      <c r="S3600" t="s">
        <v>65</v>
      </c>
      <c r="T3600" s="3" t="s">
        <v>83</v>
      </c>
      <c r="U3600" s="4">
        <v>82074.649999999994</v>
      </c>
      <c r="V3600" t="s">
        <v>2185</v>
      </c>
      <c r="W3600" s="3" t="b">
        <v>1</v>
      </c>
      <c r="X3600" s="3" t="b">
        <v>1</v>
      </c>
      <c r="Y3600" t="s">
        <v>14942</v>
      </c>
      <c r="Z3600" t="s">
        <v>23012</v>
      </c>
      <c r="AA3600" t="s">
        <v>1679</v>
      </c>
    </row>
    <row r="3601" spans="1:27" x14ac:dyDescent="0.3">
      <c r="A3601">
        <f t="shared" si="972"/>
        <v>3600</v>
      </c>
      <c r="B3601" t="s">
        <v>1458</v>
      </c>
      <c r="C3601" t="s">
        <v>14943</v>
      </c>
      <c r="D3601" t="str">
        <f t="shared" si="964"/>
        <v>Augustine Tapner</v>
      </c>
      <c r="E3601" s="3" t="s">
        <v>43</v>
      </c>
      <c r="F3601">
        <v>100</v>
      </c>
      <c r="G3601" s="1">
        <v>44807</v>
      </c>
      <c r="H3601" s="2">
        <f t="shared" si="965"/>
        <v>3</v>
      </c>
      <c r="I3601" s="2">
        <f t="shared" si="966"/>
        <v>9</v>
      </c>
      <c r="J3601" s="2">
        <f t="shared" si="967"/>
        <v>2022</v>
      </c>
      <c r="K3601" s="1">
        <v>44887</v>
      </c>
      <c r="L3601" s="2">
        <f t="shared" si="968"/>
        <v>22</v>
      </c>
      <c r="M3601" s="2">
        <f t="shared" si="969"/>
        <v>11</v>
      </c>
      <c r="N3601" s="2">
        <f t="shared" si="970"/>
        <v>2022</v>
      </c>
      <c r="O3601" s="2">
        <f t="shared" si="971"/>
        <v>80</v>
      </c>
      <c r="P3601" t="s">
        <v>33</v>
      </c>
      <c r="Q3601" t="s">
        <v>74</v>
      </c>
      <c r="R3601" t="s">
        <v>14944</v>
      </c>
      <c r="S3601" t="s">
        <v>146</v>
      </c>
      <c r="T3601" s="3" t="s">
        <v>57</v>
      </c>
      <c r="U3601" s="4">
        <v>26543.64</v>
      </c>
      <c r="V3601" t="s">
        <v>1768</v>
      </c>
      <c r="W3601" s="3" t="b">
        <v>0</v>
      </c>
      <c r="X3601" s="3" t="b">
        <v>1</v>
      </c>
      <c r="Y3601" t="s">
        <v>14945</v>
      </c>
      <c r="Z3601" t="s">
        <v>23012</v>
      </c>
      <c r="AA3601" t="s">
        <v>7723</v>
      </c>
    </row>
    <row r="3602" spans="1:27" x14ac:dyDescent="0.3">
      <c r="A3602">
        <f t="shared" si="972"/>
        <v>3601</v>
      </c>
      <c r="B3602" t="s">
        <v>14946</v>
      </c>
      <c r="C3602" t="s">
        <v>14947</v>
      </c>
      <c r="D3602" t="str">
        <f t="shared" si="964"/>
        <v>Reinold Lenthall</v>
      </c>
      <c r="E3602" s="3" t="s">
        <v>43</v>
      </c>
      <c r="F3602">
        <v>17</v>
      </c>
      <c r="G3602" s="1">
        <v>44613</v>
      </c>
      <c r="H3602" s="2">
        <f t="shared" si="965"/>
        <v>21</v>
      </c>
      <c r="I3602" s="2">
        <f t="shared" si="966"/>
        <v>2</v>
      </c>
      <c r="J3602" s="2">
        <f t="shared" si="967"/>
        <v>2022</v>
      </c>
      <c r="K3602" s="1">
        <v>44694</v>
      </c>
      <c r="L3602" s="2">
        <f t="shared" si="968"/>
        <v>13</v>
      </c>
      <c r="M3602" s="2">
        <f t="shared" si="969"/>
        <v>5</v>
      </c>
      <c r="N3602" s="2">
        <f t="shared" si="970"/>
        <v>2022</v>
      </c>
      <c r="O3602" s="2">
        <f t="shared" si="971"/>
        <v>81</v>
      </c>
      <c r="P3602" t="s">
        <v>118</v>
      </c>
      <c r="Q3602" t="s">
        <v>23</v>
      </c>
      <c r="R3602" t="s">
        <v>14948</v>
      </c>
      <c r="S3602" t="s">
        <v>146</v>
      </c>
      <c r="T3602" s="3" t="s">
        <v>37</v>
      </c>
      <c r="U3602" s="4">
        <v>94140.51</v>
      </c>
      <c r="V3602" t="s">
        <v>441</v>
      </c>
      <c r="W3602" s="3" t="b">
        <v>0</v>
      </c>
      <c r="X3602" s="3" t="b">
        <v>0</v>
      </c>
      <c r="Y3602" t="s">
        <v>14949</v>
      </c>
      <c r="Z3602" t="s">
        <v>23012</v>
      </c>
      <c r="AA3602" t="s">
        <v>14950</v>
      </c>
    </row>
    <row r="3603" spans="1:27" x14ac:dyDescent="0.3">
      <c r="A3603">
        <f t="shared" si="972"/>
        <v>3602</v>
      </c>
      <c r="B3603" t="s">
        <v>14951</v>
      </c>
      <c r="C3603" t="s">
        <v>14952</v>
      </c>
      <c r="D3603" t="str">
        <f t="shared" si="964"/>
        <v>Micheil Borless</v>
      </c>
      <c r="E3603" s="3" t="s">
        <v>235</v>
      </c>
      <c r="F3603">
        <v>40</v>
      </c>
      <c r="G3603" s="1">
        <v>44764</v>
      </c>
      <c r="H3603" s="2">
        <f t="shared" si="965"/>
        <v>22</v>
      </c>
      <c r="I3603" s="2">
        <f t="shared" si="966"/>
        <v>7</v>
      </c>
      <c r="J3603" s="2">
        <f t="shared" si="967"/>
        <v>2022</v>
      </c>
      <c r="K3603" s="1">
        <f>G3603+4</f>
        <v>44768</v>
      </c>
      <c r="L3603" s="2">
        <f t="shared" si="968"/>
        <v>26</v>
      </c>
      <c r="M3603" s="2">
        <f t="shared" si="969"/>
        <v>7</v>
      </c>
      <c r="N3603" s="2">
        <f t="shared" si="970"/>
        <v>2022</v>
      </c>
      <c r="O3603" s="2">
        <f t="shared" si="971"/>
        <v>4</v>
      </c>
      <c r="P3603" t="s">
        <v>22</v>
      </c>
      <c r="Q3603" t="s">
        <v>54</v>
      </c>
      <c r="R3603" t="s">
        <v>14953</v>
      </c>
      <c r="S3603" t="s">
        <v>177</v>
      </c>
      <c r="T3603" s="3" t="s">
        <v>57</v>
      </c>
      <c r="U3603" s="4">
        <v>8369.44</v>
      </c>
      <c r="V3603" t="s">
        <v>491</v>
      </c>
      <c r="W3603" s="3" t="b">
        <v>0</v>
      </c>
      <c r="X3603" s="3" t="b">
        <v>1</v>
      </c>
      <c r="Y3603" t="s">
        <v>14954</v>
      </c>
      <c r="Z3603" t="s">
        <v>23012</v>
      </c>
      <c r="AA3603" t="s">
        <v>1679</v>
      </c>
    </row>
    <row r="3604" spans="1:27" x14ac:dyDescent="0.3">
      <c r="A3604">
        <f t="shared" si="972"/>
        <v>3603</v>
      </c>
      <c r="B3604" t="s">
        <v>7370</v>
      </c>
      <c r="C3604" t="s">
        <v>14955</v>
      </c>
      <c r="D3604" t="str">
        <f t="shared" si="964"/>
        <v>Tony Cecchetelli</v>
      </c>
      <c r="E3604" s="3" t="s">
        <v>32</v>
      </c>
      <c r="F3604">
        <v>29</v>
      </c>
      <c r="G3604" s="1">
        <v>44568</v>
      </c>
      <c r="H3604" s="2">
        <f t="shared" si="965"/>
        <v>7</v>
      </c>
      <c r="I3604" s="2">
        <f t="shared" si="966"/>
        <v>1</v>
      </c>
      <c r="J3604" s="2">
        <f t="shared" si="967"/>
        <v>2022</v>
      </c>
      <c r="K3604" s="1">
        <v>44822</v>
      </c>
      <c r="L3604" s="2">
        <f t="shared" si="968"/>
        <v>18</v>
      </c>
      <c r="M3604" s="2">
        <f t="shared" si="969"/>
        <v>9</v>
      </c>
      <c r="N3604" s="2">
        <f t="shared" si="970"/>
        <v>2022</v>
      </c>
      <c r="O3604" s="2">
        <f t="shared" si="971"/>
        <v>254</v>
      </c>
      <c r="P3604" t="s">
        <v>118</v>
      </c>
      <c r="Q3604" t="s">
        <v>126</v>
      </c>
      <c r="R3604" t="s">
        <v>14956</v>
      </c>
      <c r="S3604" t="s">
        <v>76</v>
      </c>
      <c r="T3604" s="3" t="s">
        <v>47</v>
      </c>
      <c r="U3604" s="4">
        <v>74281.88</v>
      </c>
      <c r="V3604" t="s">
        <v>4474</v>
      </c>
      <c r="W3604" s="3" t="b">
        <v>1</v>
      </c>
      <c r="X3604" s="3" t="b">
        <v>0</v>
      </c>
      <c r="Y3604" t="s">
        <v>13287</v>
      </c>
      <c r="Z3604" t="s">
        <v>23012</v>
      </c>
      <c r="AA3604" t="s">
        <v>4840</v>
      </c>
    </row>
    <row r="3605" spans="1:27" x14ac:dyDescent="0.3">
      <c r="A3605">
        <f t="shared" si="972"/>
        <v>3604</v>
      </c>
      <c r="B3605" t="s">
        <v>14957</v>
      </c>
      <c r="C3605" t="s">
        <v>14958</v>
      </c>
      <c r="D3605" t="str">
        <f t="shared" si="964"/>
        <v>Shalom Abbatucci</v>
      </c>
      <c r="E3605" s="3" t="s">
        <v>43</v>
      </c>
      <c r="F3605">
        <v>50</v>
      </c>
      <c r="G3605" s="1">
        <v>44718</v>
      </c>
      <c r="H3605" s="2">
        <f t="shared" si="965"/>
        <v>6</v>
      </c>
      <c r="I3605" s="2">
        <f t="shared" si="966"/>
        <v>6</v>
      </c>
      <c r="J3605" s="2">
        <f t="shared" si="967"/>
        <v>2022</v>
      </c>
      <c r="K3605" s="1">
        <v>44820</v>
      </c>
      <c r="L3605" s="2">
        <f t="shared" si="968"/>
        <v>16</v>
      </c>
      <c r="M3605" s="2">
        <f t="shared" si="969"/>
        <v>9</v>
      </c>
      <c r="N3605" s="2">
        <f t="shared" si="970"/>
        <v>2022</v>
      </c>
      <c r="O3605" s="2">
        <f t="shared" si="971"/>
        <v>102</v>
      </c>
      <c r="P3605" t="s">
        <v>63</v>
      </c>
      <c r="Q3605" t="s">
        <v>90</v>
      </c>
      <c r="R3605" t="s">
        <v>14959</v>
      </c>
      <c r="S3605" t="s">
        <v>100</v>
      </c>
      <c r="T3605" s="3" t="s">
        <v>23012</v>
      </c>
      <c r="U3605" s="4">
        <v>73989.460000000006</v>
      </c>
      <c r="V3605" t="s">
        <v>603</v>
      </c>
      <c r="W3605" s="3" t="s">
        <v>23011</v>
      </c>
      <c r="X3605" s="3" t="b">
        <v>1</v>
      </c>
      <c r="Y3605" t="s">
        <v>14960</v>
      </c>
      <c r="Z3605" t="s">
        <v>23012</v>
      </c>
      <c r="AA3605" t="s">
        <v>470</v>
      </c>
    </row>
    <row r="3606" spans="1:27" x14ac:dyDescent="0.3">
      <c r="A3606">
        <f t="shared" si="972"/>
        <v>3605</v>
      </c>
      <c r="B3606" t="s">
        <v>14961</v>
      </c>
      <c r="D3606" t="str">
        <f t="shared" si="964"/>
        <v xml:space="preserve">Nissy </v>
      </c>
      <c r="E3606" s="3" t="s">
        <v>32</v>
      </c>
      <c r="F3606">
        <v>67</v>
      </c>
      <c r="G3606" s="1">
        <v>44770</v>
      </c>
      <c r="H3606" s="2">
        <f t="shared" si="965"/>
        <v>28</v>
      </c>
      <c r="I3606" s="2">
        <f t="shared" si="966"/>
        <v>7</v>
      </c>
      <c r="J3606" s="2">
        <f t="shared" si="967"/>
        <v>2022</v>
      </c>
      <c r="K3606" s="1">
        <f t="shared" ref="K3606:K3607" si="974">G3606+4</f>
        <v>44774</v>
      </c>
      <c r="L3606" s="2">
        <f t="shared" si="968"/>
        <v>1</v>
      </c>
      <c r="M3606" s="2">
        <f t="shared" si="969"/>
        <v>8</v>
      </c>
      <c r="N3606" s="2">
        <f t="shared" si="970"/>
        <v>2022</v>
      </c>
      <c r="O3606" s="2">
        <f t="shared" si="971"/>
        <v>4</v>
      </c>
      <c r="P3606" t="s">
        <v>33</v>
      </c>
      <c r="Q3606" t="s">
        <v>197</v>
      </c>
      <c r="R3606" t="s">
        <v>14962</v>
      </c>
      <c r="S3606" t="s">
        <v>177</v>
      </c>
      <c r="T3606" s="3" t="s">
        <v>133</v>
      </c>
      <c r="U3606" s="4">
        <v>76370.42</v>
      </c>
      <c r="V3606" t="s">
        <v>614</v>
      </c>
      <c r="W3606" s="3" t="b">
        <v>0</v>
      </c>
      <c r="X3606" s="3" t="b">
        <v>1</v>
      </c>
      <c r="Y3606" t="s">
        <v>14963</v>
      </c>
      <c r="Z3606" t="s">
        <v>23012</v>
      </c>
      <c r="AA3606" t="s">
        <v>4277</v>
      </c>
    </row>
    <row r="3607" spans="1:27" x14ac:dyDescent="0.3">
      <c r="A3607">
        <f t="shared" si="972"/>
        <v>3606</v>
      </c>
      <c r="B3607" t="s">
        <v>14964</v>
      </c>
      <c r="C3607" t="s">
        <v>14965</v>
      </c>
      <c r="D3607" t="str">
        <f t="shared" si="964"/>
        <v>Meg Kettow</v>
      </c>
      <c r="E3607" s="3" t="s">
        <v>32</v>
      </c>
      <c r="F3607">
        <v>1</v>
      </c>
      <c r="G3607" s="1">
        <v>44704</v>
      </c>
      <c r="H3607" s="2">
        <f t="shared" si="965"/>
        <v>23</v>
      </c>
      <c r="I3607" s="2">
        <f t="shared" si="966"/>
        <v>5</v>
      </c>
      <c r="J3607" s="2">
        <f t="shared" si="967"/>
        <v>2022</v>
      </c>
      <c r="K3607" s="1">
        <f t="shared" si="974"/>
        <v>44708</v>
      </c>
      <c r="L3607" s="2">
        <f t="shared" si="968"/>
        <v>27</v>
      </c>
      <c r="M3607" s="2">
        <f t="shared" si="969"/>
        <v>5</v>
      </c>
      <c r="N3607" s="2">
        <f t="shared" si="970"/>
        <v>2022</v>
      </c>
      <c r="O3607" s="2">
        <f t="shared" si="971"/>
        <v>4</v>
      </c>
      <c r="P3607" t="s">
        <v>73</v>
      </c>
      <c r="Q3607" t="s">
        <v>126</v>
      </c>
      <c r="R3607" t="s">
        <v>14966</v>
      </c>
      <c r="S3607" t="s">
        <v>25</v>
      </c>
      <c r="T3607" s="3" t="s">
        <v>83</v>
      </c>
      <c r="U3607" s="4">
        <v>93372.75</v>
      </c>
      <c r="V3607" t="s">
        <v>2649</v>
      </c>
      <c r="W3607" s="3" t="b">
        <v>1</v>
      </c>
      <c r="X3607" s="3" t="b">
        <v>0</v>
      </c>
      <c r="Y3607" t="s">
        <v>14967</v>
      </c>
      <c r="Z3607" t="s">
        <v>23012</v>
      </c>
      <c r="AA3607" t="s">
        <v>476</v>
      </c>
    </row>
    <row r="3608" spans="1:27" x14ac:dyDescent="0.3">
      <c r="A3608">
        <f t="shared" si="972"/>
        <v>3607</v>
      </c>
      <c r="B3608" t="s">
        <v>14968</v>
      </c>
      <c r="C3608" t="s">
        <v>14969</v>
      </c>
      <c r="D3608" t="str">
        <f t="shared" si="964"/>
        <v>Ibby Scarsbrooke</v>
      </c>
      <c r="E3608" s="3" t="s">
        <v>32</v>
      </c>
      <c r="F3608">
        <v>51</v>
      </c>
      <c r="G3608" s="1">
        <v>44631</v>
      </c>
      <c r="H3608" s="2">
        <f t="shared" si="965"/>
        <v>11</v>
      </c>
      <c r="I3608" s="2">
        <f t="shared" si="966"/>
        <v>3</v>
      </c>
      <c r="J3608" s="2">
        <f t="shared" si="967"/>
        <v>2022</v>
      </c>
      <c r="K3608" s="1">
        <v>44746</v>
      </c>
      <c r="L3608" s="2">
        <f t="shared" si="968"/>
        <v>4</v>
      </c>
      <c r="M3608" s="2">
        <f t="shared" si="969"/>
        <v>7</v>
      </c>
      <c r="N3608" s="2">
        <f t="shared" si="970"/>
        <v>2022</v>
      </c>
      <c r="O3608" s="2">
        <f t="shared" si="971"/>
        <v>115</v>
      </c>
      <c r="P3608" t="s">
        <v>22</v>
      </c>
      <c r="Q3608" t="s">
        <v>23</v>
      </c>
      <c r="R3608" t="s">
        <v>14970</v>
      </c>
      <c r="S3608" t="s">
        <v>146</v>
      </c>
      <c r="T3608" s="3" t="s">
        <v>57</v>
      </c>
      <c r="U3608" s="4">
        <v>43646.52</v>
      </c>
      <c r="V3608" t="s">
        <v>1402</v>
      </c>
      <c r="W3608" s="3" t="b">
        <v>0</v>
      </c>
      <c r="X3608" s="3" t="b">
        <v>0</v>
      </c>
      <c r="Y3608" t="s">
        <v>14971</v>
      </c>
      <c r="Z3608" t="s">
        <v>4994</v>
      </c>
      <c r="AA3608" t="s">
        <v>10992</v>
      </c>
    </row>
    <row r="3609" spans="1:27" x14ac:dyDescent="0.3">
      <c r="A3609">
        <f t="shared" si="972"/>
        <v>3608</v>
      </c>
      <c r="B3609" t="s">
        <v>14972</v>
      </c>
      <c r="C3609" t="s">
        <v>14973</v>
      </c>
      <c r="D3609" t="str">
        <f t="shared" si="964"/>
        <v>Jackqueline Wonfor</v>
      </c>
      <c r="E3609" s="3" t="s">
        <v>32</v>
      </c>
      <c r="F3609">
        <v>85</v>
      </c>
      <c r="G3609" s="1">
        <v>44865</v>
      </c>
      <c r="H3609" s="2">
        <f t="shared" si="965"/>
        <v>31</v>
      </c>
      <c r="I3609" s="2">
        <f t="shared" si="966"/>
        <v>10</v>
      </c>
      <c r="J3609" s="2">
        <f t="shared" si="967"/>
        <v>2022</v>
      </c>
      <c r="K3609" s="1">
        <f>G3609+4</f>
        <v>44869</v>
      </c>
      <c r="L3609" s="2">
        <f t="shared" si="968"/>
        <v>4</v>
      </c>
      <c r="M3609" s="2">
        <f t="shared" si="969"/>
        <v>11</v>
      </c>
      <c r="N3609" s="2">
        <f t="shared" si="970"/>
        <v>2022</v>
      </c>
      <c r="O3609" s="2">
        <f t="shared" si="971"/>
        <v>4</v>
      </c>
      <c r="P3609" t="s">
        <v>73</v>
      </c>
      <c r="Q3609" t="s">
        <v>197</v>
      </c>
      <c r="R3609" t="s">
        <v>14974</v>
      </c>
      <c r="S3609" t="s">
        <v>36</v>
      </c>
      <c r="T3609" s="3" t="s">
        <v>26</v>
      </c>
      <c r="U3609" s="4">
        <v>72822.759999999995</v>
      </c>
      <c r="V3609" t="s">
        <v>462</v>
      </c>
      <c r="W3609" s="3" t="b">
        <v>0</v>
      </c>
      <c r="X3609" s="3" t="b">
        <v>1</v>
      </c>
      <c r="Y3609" t="s">
        <v>14975</v>
      </c>
      <c r="Z3609" t="s">
        <v>9264</v>
      </c>
      <c r="AA3609" t="s">
        <v>487</v>
      </c>
    </row>
    <row r="3610" spans="1:27" x14ac:dyDescent="0.3">
      <c r="A3610">
        <f t="shared" si="972"/>
        <v>3609</v>
      </c>
      <c r="B3610" t="s">
        <v>14976</v>
      </c>
      <c r="C3610" t="s">
        <v>9120</v>
      </c>
      <c r="D3610" t="str">
        <f t="shared" si="964"/>
        <v>Conroy Botwright</v>
      </c>
      <c r="E3610" s="3" t="s">
        <v>43</v>
      </c>
      <c r="F3610">
        <v>48</v>
      </c>
      <c r="G3610" s="1">
        <v>44571</v>
      </c>
      <c r="H3610" s="2">
        <f t="shared" si="965"/>
        <v>10</v>
      </c>
      <c r="I3610" s="2">
        <f t="shared" si="966"/>
        <v>1</v>
      </c>
      <c r="J3610" s="2">
        <f t="shared" si="967"/>
        <v>2022</v>
      </c>
      <c r="K3610" s="1">
        <v>44788</v>
      </c>
      <c r="L3610" s="2">
        <f t="shared" si="968"/>
        <v>15</v>
      </c>
      <c r="M3610" s="2">
        <f t="shared" si="969"/>
        <v>8</v>
      </c>
      <c r="N3610" s="2">
        <f t="shared" si="970"/>
        <v>2022</v>
      </c>
      <c r="O3610" s="2">
        <f t="shared" si="971"/>
        <v>217</v>
      </c>
      <c r="P3610" t="s">
        <v>22</v>
      </c>
      <c r="Q3610" t="s">
        <v>197</v>
      </c>
      <c r="R3610" t="s">
        <v>14977</v>
      </c>
      <c r="S3610" t="s">
        <v>65</v>
      </c>
      <c r="T3610" s="3" t="s">
        <v>37</v>
      </c>
      <c r="U3610" s="4">
        <v>7883.27</v>
      </c>
      <c r="V3610" t="s">
        <v>966</v>
      </c>
      <c r="W3610" s="3" t="b">
        <v>0</v>
      </c>
      <c r="X3610" s="3" t="b">
        <v>1</v>
      </c>
      <c r="Y3610" t="s">
        <v>14978</v>
      </c>
      <c r="Z3610" t="s">
        <v>23012</v>
      </c>
      <c r="AA3610" t="s">
        <v>3744</v>
      </c>
    </row>
    <row r="3611" spans="1:27" x14ac:dyDescent="0.3">
      <c r="A3611">
        <f t="shared" si="972"/>
        <v>3610</v>
      </c>
      <c r="B3611" t="s">
        <v>14979</v>
      </c>
      <c r="C3611" t="s">
        <v>14980</v>
      </c>
      <c r="D3611" t="str">
        <f t="shared" si="964"/>
        <v>Drugi Handover</v>
      </c>
      <c r="E3611" s="3" t="s">
        <v>43</v>
      </c>
      <c r="F3611">
        <v>84</v>
      </c>
      <c r="G3611" s="1">
        <v>44914</v>
      </c>
      <c r="H3611" s="2">
        <f t="shared" si="965"/>
        <v>19</v>
      </c>
      <c r="I3611" s="2">
        <f t="shared" si="966"/>
        <v>12</v>
      </c>
      <c r="J3611" s="2">
        <f t="shared" si="967"/>
        <v>2022</v>
      </c>
      <c r="K3611" s="1">
        <f>G3611+4</f>
        <v>44918</v>
      </c>
      <c r="L3611" s="2">
        <f t="shared" si="968"/>
        <v>23</v>
      </c>
      <c r="M3611" s="2">
        <f t="shared" si="969"/>
        <v>12</v>
      </c>
      <c r="N3611" s="2">
        <f t="shared" si="970"/>
        <v>2022</v>
      </c>
      <c r="O3611" s="2">
        <f t="shared" si="971"/>
        <v>4</v>
      </c>
      <c r="P3611" t="s">
        <v>44</v>
      </c>
      <c r="Q3611" t="s">
        <v>197</v>
      </c>
      <c r="R3611" t="s">
        <v>14981</v>
      </c>
      <c r="S3611" t="s">
        <v>76</v>
      </c>
      <c r="T3611" s="3" t="s">
        <v>133</v>
      </c>
      <c r="U3611" s="4">
        <v>18281.060000000001</v>
      </c>
      <c r="V3611" t="s">
        <v>2692</v>
      </c>
      <c r="W3611" s="3" t="b">
        <v>0</v>
      </c>
      <c r="X3611" s="3" t="b">
        <v>1</v>
      </c>
      <c r="Y3611" t="s">
        <v>14982</v>
      </c>
      <c r="Z3611" t="s">
        <v>23012</v>
      </c>
      <c r="AA3611" t="s">
        <v>14983</v>
      </c>
    </row>
    <row r="3612" spans="1:27" x14ac:dyDescent="0.3">
      <c r="A3612">
        <f t="shared" si="972"/>
        <v>3611</v>
      </c>
      <c r="B3612" t="s">
        <v>14984</v>
      </c>
      <c r="C3612" t="s">
        <v>14985</v>
      </c>
      <c r="D3612" t="str">
        <f t="shared" si="964"/>
        <v>Amelita Sherbrooke</v>
      </c>
      <c r="E3612" s="3" t="s">
        <v>32</v>
      </c>
      <c r="F3612">
        <v>22</v>
      </c>
      <c r="G3612" s="1">
        <v>44816</v>
      </c>
      <c r="H3612" s="2">
        <f t="shared" si="965"/>
        <v>12</v>
      </c>
      <c r="I3612" s="2">
        <f t="shared" si="966"/>
        <v>9</v>
      </c>
      <c r="J3612" s="2">
        <f t="shared" si="967"/>
        <v>2022</v>
      </c>
      <c r="K3612" s="1">
        <v>44871</v>
      </c>
      <c r="L3612" s="2">
        <f t="shared" si="968"/>
        <v>6</v>
      </c>
      <c r="M3612" s="2">
        <f t="shared" si="969"/>
        <v>11</v>
      </c>
      <c r="N3612" s="2">
        <f t="shared" si="970"/>
        <v>2022</v>
      </c>
      <c r="O3612" s="2">
        <f t="shared" si="971"/>
        <v>55</v>
      </c>
      <c r="P3612" t="s">
        <v>63</v>
      </c>
      <c r="Q3612" t="s">
        <v>74</v>
      </c>
      <c r="R3612" t="s">
        <v>14986</v>
      </c>
      <c r="S3612" t="s">
        <v>56</v>
      </c>
      <c r="T3612" s="3" t="s">
        <v>133</v>
      </c>
      <c r="U3612" s="4">
        <v>89032.76</v>
      </c>
      <c r="V3612" t="s">
        <v>1433</v>
      </c>
      <c r="W3612" s="3" t="s">
        <v>23011</v>
      </c>
      <c r="X3612" s="3" t="s">
        <v>23011</v>
      </c>
      <c r="Y3612" t="s">
        <v>14987</v>
      </c>
      <c r="Z3612" t="s">
        <v>6756</v>
      </c>
      <c r="AA3612" t="s">
        <v>207</v>
      </c>
    </row>
    <row r="3613" spans="1:27" x14ac:dyDescent="0.3">
      <c r="A3613">
        <f t="shared" si="972"/>
        <v>3612</v>
      </c>
      <c r="B3613" t="s">
        <v>195</v>
      </c>
      <c r="C3613" t="s">
        <v>14988</v>
      </c>
      <c r="D3613" t="str">
        <f t="shared" si="964"/>
        <v>Valentin Chiese</v>
      </c>
      <c r="E3613" s="3" t="s">
        <v>43</v>
      </c>
      <c r="F3613">
        <v>65</v>
      </c>
      <c r="G3613" s="1">
        <v>44871</v>
      </c>
      <c r="H3613" s="2">
        <f t="shared" si="965"/>
        <v>6</v>
      </c>
      <c r="I3613" s="2">
        <f t="shared" si="966"/>
        <v>11</v>
      </c>
      <c r="J3613" s="2">
        <f t="shared" si="967"/>
        <v>2022</v>
      </c>
      <c r="K3613" s="1">
        <f t="shared" ref="K3613:K3614" si="975">G3613+4</f>
        <v>44875</v>
      </c>
      <c r="L3613" s="2">
        <f t="shared" si="968"/>
        <v>10</v>
      </c>
      <c r="M3613" s="2">
        <f t="shared" si="969"/>
        <v>11</v>
      </c>
      <c r="N3613" s="2">
        <f t="shared" si="970"/>
        <v>2022</v>
      </c>
      <c r="O3613" s="2">
        <f t="shared" si="971"/>
        <v>4</v>
      </c>
      <c r="P3613" t="s">
        <v>63</v>
      </c>
      <c r="Q3613" t="s">
        <v>119</v>
      </c>
      <c r="R3613" t="s">
        <v>14989</v>
      </c>
      <c r="S3613" t="s">
        <v>56</v>
      </c>
      <c r="T3613" s="3" t="s">
        <v>83</v>
      </c>
      <c r="U3613" s="4">
        <v>57737.43</v>
      </c>
      <c r="V3613" t="s">
        <v>6173</v>
      </c>
      <c r="W3613" s="3" t="b">
        <v>0</v>
      </c>
      <c r="X3613" s="3" t="b">
        <v>0</v>
      </c>
      <c r="Y3613" t="s">
        <v>14990</v>
      </c>
      <c r="Z3613" t="s">
        <v>23012</v>
      </c>
      <c r="AA3613" t="s">
        <v>9182</v>
      </c>
    </row>
    <row r="3614" spans="1:27" x14ac:dyDescent="0.3">
      <c r="A3614">
        <f t="shared" si="972"/>
        <v>3613</v>
      </c>
      <c r="B3614" t="s">
        <v>1529</v>
      </c>
      <c r="D3614" t="str">
        <f t="shared" si="964"/>
        <v xml:space="preserve">Lanny </v>
      </c>
      <c r="E3614" s="3" t="s">
        <v>32</v>
      </c>
      <c r="F3614">
        <v>91</v>
      </c>
      <c r="G3614" s="1">
        <v>44865</v>
      </c>
      <c r="H3614" s="2">
        <f t="shared" si="965"/>
        <v>31</v>
      </c>
      <c r="I3614" s="2">
        <f t="shared" si="966"/>
        <v>10</v>
      </c>
      <c r="J3614" s="2">
        <f t="shared" si="967"/>
        <v>2022</v>
      </c>
      <c r="K3614" s="1">
        <f t="shared" si="975"/>
        <v>44869</v>
      </c>
      <c r="L3614" s="2">
        <f t="shared" si="968"/>
        <v>4</v>
      </c>
      <c r="M3614" s="2">
        <f t="shared" si="969"/>
        <v>11</v>
      </c>
      <c r="N3614" s="2">
        <f t="shared" si="970"/>
        <v>2022</v>
      </c>
      <c r="O3614" s="2">
        <f t="shared" si="971"/>
        <v>4</v>
      </c>
      <c r="P3614" t="s">
        <v>22</v>
      </c>
      <c r="Q3614" t="s">
        <v>90</v>
      </c>
      <c r="R3614" t="s">
        <v>14991</v>
      </c>
      <c r="S3614" t="s">
        <v>100</v>
      </c>
      <c r="T3614" s="3" t="s">
        <v>57</v>
      </c>
      <c r="U3614" s="4">
        <v>46276.44</v>
      </c>
      <c r="V3614" t="s">
        <v>1455</v>
      </c>
      <c r="W3614" s="3" t="b">
        <v>0</v>
      </c>
      <c r="X3614" s="3" t="b">
        <v>0</v>
      </c>
      <c r="Y3614" t="s">
        <v>14992</v>
      </c>
      <c r="Z3614" t="s">
        <v>23012</v>
      </c>
      <c r="AA3614" t="s">
        <v>2172</v>
      </c>
    </row>
    <row r="3615" spans="1:27" x14ac:dyDescent="0.3">
      <c r="A3615">
        <f t="shared" si="972"/>
        <v>3614</v>
      </c>
      <c r="B3615" t="s">
        <v>14993</v>
      </c>
      <c r="C3615" t="s">
        <v>14994</v>
      </c>
      <c r="D3615" t="str">
        <f t="shared" si="964"/>
        <v>Petr Collington</v>
      </c>
      <c r="E3615" s="3" t="s">
        <v>43</v>
      </c>
      <c r="F3615">
        <v>50</v>
      </c>
      <c r="G3615" s="1">
        <v>44610</v>
      </c>
      <c r="H3615" s="2">
        <f t="shared" si="965"/>
        <v>18</v>
      </c>
      <c r="I3615" s="2">
        <f t="shared" si="966"/>
        <v>2</v>
      </c>
      <c r="J3615" s="2">
        <f t="shared" si="967"/>
        <v>2022</v>
      </c>
      <c r="K3615" s="1">
        <v>44857</v>
      </c>
      <c r="L3615" s="2">
        <f t="shared" si="968"/>
        <v>23</v>
      </c>
      <c r="M3615" s="2">
        <f t="shared" si="969"/>
        <v>10</v>
      </c>
      <c r="N3615" s="2">
        <f t="shared" si="970"/>
        <v>2022</v>
      </c>
      <c r="O3615" s="2">
        <f t="shared" si="971"/>
        <v>247</v>
      </c>
      <c r="P3615" t="s">
        <v>63</v>
      </c>
      <c r="Q3615" t="s">
        <v>74</v>
      </c>
      <c r="R3615" t="s">
        <v>14995</v>
      </c>
      <c r="S3615" t="s">
        <v>36</v>
      </c>
      <c r="T3615" s="3" t="s">
        <v>26</v>
      </c>
      <c r="U3615" s="4">
        <v>30511.14</v>
      </c>
      <c r="V3615" t="s">
        <v>7236</v>
      </c>
      <c r="W3615" s="3" t="b">
        <v>0</v>
      </c>
      <c r="X3615" s="3" t="b">
        <v>0</v>
      </c>
      <c r="Y3615" t="s">
        <v>14996</v>
      </c>
      <c r="Z3615" t="s">
        <v>23012</v>
      </c>
      <c r="AA3615" t="s">
        <v>14997</v>
      </c>
    </row>
    <row r="3616" spans="1:27" x14ac:dyDescent="0.3">
      <c r="A3616">
        <f t="shared" si="972"/>
        <v>3615</v>
      </c>
      <c r="B3616" t="s">
        <v>1112</v>
      </c>
      <c r="C3616" t="s">
        <v>14998</v>
      </c>
      <c r="D3616" t="str">
        <f t="shared" si="964"/>
        <v>Sadye Learoid</v>
      </c>
      <c r="E3616" s="3" t="s">
        <v>32</v>
      </c>
      <c r="F3616">
        <v>89</v>
      </c>
      <c r="G3616" s="1">
        <v>44748</v>
      </c>
      <c r="H3616" s="2">
        <f t="shared" si="965"/>
        <v>6</v>
      </c>
      <c r="I3616" s="2">
        <f t="shared" si="966"/>
        <v>7</v>
      </c>
      <c r="J3616" s="2">
        <f t="shared" si="967"/>
        <v>2022</v>
      </c>
      <c r="K3616" s="1">
        <f>G3616+4</f>
        <v>44752</v>
      </c>
      <c r="L3616" s="2">
        <f t="shared" si="968"/>
        <v>10</v>
      </c>
      <c r="M3616" s="2">
        <f t="shared" si="969"/>
        <v>7</v>
      </c>
      <c r="N3616" s="2">
        <f t="shared" si="970"/>
        <v>2022</v>
      </c>
      <c r="O3616" s="2">
        <f t="shared" si="971"/>
        <v>4</v>
      </c>
      <c r="P3616" t="s">
        <v>73</v>
      </c>
      <c r="Q3616" t="s">
        <v>119</v>
      </c>
      <c r="R3616" t="s">
        <v>14999</v>
      </c>
      <c r="S3616" t="s">
        <v>36</v>
      </c>
      <c r="T3616" s="3" t="s">
        <v>47</v>
      </c>
      <c r="U3616" s="4">
        <v>86065.48</v>
      </c>
      <c r="V3616" t="s">
        <v>1022</v>
      </c>
      <c r="W3616" s="3" t="b">
        <v>0</v>
      </c>
      <c r="X3616" s="3" t="b">
        <v>1</v>
      </c>
      <c r="Y3616" t="s">
        <v>15000</v>
      </c>
      <c r="Z3616" t="s">
        <v>50</v>
      </c>
      <c r="AA3616" t="s">
        <v>10905</v>
      </c>
    </row>
    <row r="3617" spans="1:27" x14ac:dyDescent="0.3">
      <c r="A3617">
        <f t="shared" si="972"/>
        <v>3616</v>
      </c>
      <c r="B3617" t="s">
        <v>3860</v>
      </c>
      <c r="C3617" t="s">
        <v>14212</v>
      </c>
      <c r="D3617" t="str">
        <f t="shared" si="964"/>
        <v>Robinetta Dutnell</v>
      </c>
      <c r="E3617" s="3" t="s">
        <v>32</v>
      </c>
      <c r="F3617">
        <v>95</v>
      </c>
      <c r="G3617" s="1">
        <v>44864</v>
      </c>
      <c r="H3617" s="2">
        <f t="shared" si="965"/>
        <v>30</v>
      </c>
      <c r="I3617" s="2">
        <f t="shared" si="966"/>
        <v>10</v>
      </c>
      <c r="J3617" s="2">
        <f t="shared" si="967"/>
        <v>2022</v>
      </c>
      <c r="K3617" s="1">
        <v>44925</v>
      </c>
      <c r="L3617" s="2">
        <f t="shared" si="968"/>
        <v>30</v>
      </c>
      <c r="M3617" s="2">
        <f t="shared" si="969"/>
        <v>12</v>
      </c>
      <c r="N3617" s="2">
        <f t="shared" si="970"/>
        <v>2022</v>
      </c>
      <c r="O3617" s="2">
        <f t="shared" si="971"/>
        <v>61</v>
      </c>
      <c r="P3617" t="s">
        <v>33</v>
      </c>
      <c r="Q3617" t="s">
        <v>197</v>
      </c>
      <c r="R3617" t="s">
        <v>15001</v>
      </c>
      <c r="S3617" t="s">
        <v>92</v>
      </c>
      <c r="T3617" s="3" t="s">
        <v>23012</v>
      </c>
      <c r="U3617" s="4">
        <v>60604.56</v>
      </c>
      <c r="V3617" t="s">
        <v>2337</v>
      </c>
      <c r="W3617" s="3" t="b">
        <v>0</v>
      </c>
      <c r="X3617" s="3" t="b">
        <v>1</v>
      </c>
      <c r="Y3617" t="s">
        <v>15002</v>
      </c>
      <c r="Z3617" t="s">
        <v>23012</v>
      </c>
      <c r="AA3617" t="s">
        <v>15003</v>
      </c>
    </row>
    <row r="3618" spans="1:27" x14ac:dyDescent="0.3">
      <c r="A3618">
        <f t="shared" si="972"/>
        <v>3617</v>
      </c>
      <c r="B3618" t="s">
        <v>15004</v>
      </c>
      <c r="C3618" t="s">
        <v>15005</v>
      </c>
      <c r="D3618" t="str">
        <f t="shared" si="964"/>
        <v>Nat Shipley</v>
      </c>
      <c r="E3618" s="3" t="s">
        <v>32</v>
      </c>
      <c r="F3618">
        <v>39</v>
      </c>
      <c r="G3618" s="1">
        <v>44577</v>
      </c>
      <c r="H3618" s="2">
        <f t="shared" si="965"/>
        <v>16</v>
      </c>
      <c r="I3618" s="2">
        <f t="shared" si="966"/>
        <v>1</v>
      </c>
      <c r="J3618" s="2">
        <f t="shared" si="967"/>
        <v>2022</v>
      </c>
      <c r="K3618" s="1">
        <v>44805</v>
      </c>
      <c r="L3618" s="2">
        <f t="shared" si="968"/>
        <v>1</v>
      </c>
      <c r="M3618" s="2">
        <f t="shared" si="969"/>
        <v>9</v>
      </c>
      <c r="N3618" s="2">
        <f t="shared" si="970"/>
        <v>2022</v>
      </c>
      <c r="O3618" s="2">
        <f t="shared" si="971"/>
        <v>228</v>
      </c>
      <c r="P3618" t="s">
        <v>44</v>
      </c>
      <c r="Q3618" t="s">
        <v>119</v>
      </c>
      <c r="R3618" t="s">
        <v>15006</v>
      </c>
      <c r="S3618" t="s">
        <v>25</v>
      </c>
      <c r="T3618" s="3" t="s">
        <v>37</v>
      </c>
      <c r="U3618" s="4">
        <v>41681.339999999997</v>
      </c>
      <c r="V3618" t="s">
        <v>1796</v>
      </c>
      <c r="W3618" s="3" t="b">
        <v>1</v>
      </c>
      <c r="X3618" s="3" t="s">
        <v>23011</v>
      </c>
      <c r="Y3618" t="s">
        <v>15007</v>
      </c>
      <c r="Z3618" t="s">
        <v>23012</v>
      </c>
      <c r="AA3618" t="s">
        <v>1117</v>
      </c>
    </row>
    <row r="3619" spans="1:27" x14ac:dyDescent="0.3">
      <c r="A3619">
        <f t="shared" si="972"/>
        <v>3618</v>
      </c>
      <c r="B3619" t="s">
        <v>7158</v>
      </c>
      <c r="C3619" t="s">
        <v>15008</v>
      </c>
      <c r="D3619" t="str">
        <f t="shared" si="964"/>
        <v>Hanson Hacking</v>
      </c>
      <c r="E3619" s="3" t="s">
        <v>43</v>
      </c>
      <c r="F3619">
        <v>41</v>
      </c>
      <c r="G3619" s="1">
        <v>44629</v>
      </c>
      <c r="H3619" s="2">
        <f t="shared" si="965"/>
        <v>9</v>
      </c>
      <c r="I3619" s="2">
        <f t="shared" si="966"/>
        <v>3</v>
      </c>
      <c r="J3619" s="2">
        <f t="shared" si="967"/>
        <v>2022</v>
      </c>
      <c r="K3619" s="1">
        <v>44803</v>
      </c>
      <c r="L3619" s="2">
        <f t="shared" si="968"/>
        <v>30</v>
      </c>
      <c r="M3619" s="2">
        <f t="shared" si="969"/>
        <v>8</v>
      </c>
      <c r="N3619" s="2">
        <f t="shared" si="970"/>
        <v>2022</v>
      </c>
      <c r="O3619" s="2">
        <f t="shared" si="971"/>
        <v>174</v>
      </c>
      <c r="P3619" t="s">
        <v>22</v>
      </c>
      <c r="Q3619" t="s">
        <v>74</v>
      </c>
      <c r="R3619" t="s">
        <v>15009</v>
      </c>
      <c r="S3619" t="s">
        <v>92</v>
      </c>
      <c r="T3619" s="3" t="s">
        <v>26</v>
      </c>
      <c r="U3619" s="4">
        <v>14069.68</v>
      </c>
      <c r="V3619" t="s">
        <v>4474</v>
      </c>
      <c r="W3619" s="3" t="b">
        <v>0</v>
      </c>
      <c r="X3619" s="3" t="b">
        <v>1</v>
      </c>
      <c r="Y3619" t="s">
        <v>15010</v>
      </c>
      <c r="Z3619" t="s">
        <v>23012</v>
      </c>
      <c r="AA3619" t="s">
        <v>15011</v>
      </c>
    </row>
    <row r="3620" spans="1:27" x14ac:dyDescent="0.3">
      <c r="A3620">
        <f t="shared" si="972"/>
        <v>3619</v>
      </c>
      <c r="B3620" t="s">
        <v>15012</v>
      </c>
      <c r="C3620" t="s">
        <v>15013</v>
      </c>
      <c r="D3620" t="str">
        <f t="shared" si="964"/>
        <v>Weider Dilon</v>
      </c>
      <c r="E3620" s="3" t="s">
        <v>43</v>
      </c>
      <c r="F3620">
        <v>40</v>
      </c>
      <c r="G3620" s="1">
        <v>44889</v>
      </c>
      <c r="H3620" s="2">
        <f t="shared" si="965"/>
        <v>24</v>
      </c>
      <c r="I3620" s="2">
        <f t="shared" si="966"/>
        <v>11</v>
      </c>
      <c r="J3620" s="2">
        <f t="shared" si="967"/>
        <v>2022</v>
      </c>
      <c r="K3620" s="1">
        <f t="shared" ref="K3620:K3624" si="976">G3620+4</f>
        <v>44893</v>
      </c>
      <c r="L3620" s="2">
        <f t="shared" si="968"/>
        <v>28</v>
      </c>
      <c r="M3620" s="2">
        <f t="shared" si="969"/>
        <v>11</v>
      </c>
      <c r="N3620" s="2">
        <f t="shared" si="970"/>
        <v>2022</v>
      </c>
      <c r="O3620" s="2">
        <f t="shared" si="971"/>
        <v>4</v>
      </c>
      <c r="P3620" t="s">
        <v>73</v>
      </c>
      <c r="Q3620" t="s">
        <v>197</v>
      </c>
      <c r="R3620" t="s">
        <v>15014</v>
      </c>
      <c r="S3620" t="s">
        <v>65</v>
      </c>
      <c r="T3620" s="3" t="s">
        <v>23012</v>
      </c>
      <c r="U3620" s="4">
        <v>82336.639999999999</v>
      </c>
      <c r="V3620" t="s">
        <v>2176</v>
      </c>
      <c r="W3620" s="3" t="b">
        <v>1</v>
      </c>
      <c r="X3620" s="3" t="b">
        <v>0</v>
      </c>
      <c r="Y3620" t="s">
        <v>8756</v>
      </c>
      <c r="Z3620" t="s">
        <v>23012</v>
      </c>
      <c r="AA3620" t="s">
        <v>275</v>
      </c>
    </row>
    <row r="3621" spans="1:27" x14ac:dyDescent="0.3">
      <c r="A3621">
        <f t="shared" si="972"/>
        <v>3620</v>
      </c>
      <c r="B3621" t="s">
        <v>15004</v>
      </c>
      <c r="C3621" t="s">
        <v>15015</v>
      </c>
      <c r="D3621" t="str">
        <f t="shared" si="964"/>
        <v>Nat Schaumann</v>
      </c>
      <c r="E3621" s="3" t="s">
        <v>43</v>
      </c>
      <c r="F3621">
        <v>8</v>
      </c>
      <c r="G3621" s="1">
        <v>44912</v>
      </c>
      <c r="H3621" s="2">
        <f t="shared" si="965"/>
        <v>17</v>
      </c>
      <c r="I3621" s="2">
        <f t="shared" si="966"/>
        <v>12</v>
      </c>
      <c r="J3621" s="2">
        <f t="shared" si="967"/>
        <v>2022</v>
      </c>
      <c r="K3621" s="1">
        <f t="shared" si="976"/>
        <v>44916</v>
      </c>
      <c r="L3621" s="2">
        <f t="shared" si="968"/>
        <v>21</v>
      </c>
      <c r="M3621" s="2">
        <f t="shared" si="969"/>
        <v>12</v>
      </c>
      <c r="N3621" s="2">
        <f t="shared" si="970"/>
        <v>2022</v>
      </c>
      <c r="O3621" s="2">
        <f t="shared" si="971"/>
        <v>4</v>
      </c>
      <c r="P3621" t="s">
        <v>73</v>
      </c>
      <c r="Q3621" t="s">
        <v>54</v>
      </c>
      <c r="R3621" t="s">
        <v>15016</v>
      </c>
      <c r="S3621" t="s">
        <v>146</v>
      </c>
      <c r="T3621" s="3" t="s">
        <v>83</v>
      </c>
      <c r="U3621" s="4">
        <v>31993.07</v>
      </c>
      <c r="V3621" t="s">
        <v>2273</v>
      </c>
      <c r="W3621" s="3" t="b">
        <v>0</v>
      </c>
      <c r="X3621" s="3" t="s">
        <v>23011</v>
      </c>
      <c r="Y3621" t="s">
        <v>15017</v>
      </c>
      <c r="Z3621" t="s">
        <v>765</v>
      </c>
      <c r="AA3621" t="s">
        <v>4057</v>
      </c>
    </row>
    <row r="3622" spans="1:27" x14ac:dyDescent="0.3">
      <c r="A3622">
        <f t="shared" si="972"/>
        <v>3621</v>
      </c>
      <c r="B3622" t="s">
        <v>15018</v>
      </c>
      <c r="C3622" t="s">
        <v>10123</v>
      </c>
      <c r="D3622" t="str">
        <f t="shared" si="964"/>
        <v>Norah Crippen</v>
      </c>
      <c r="E3622" s="3" t="s">
        <v>32</v>
      </c>
      <c r="F3622">
        <v>50</v>
      </c>
      <c r="G3622" s="1">
        <v>44804</v>
      </c>
      <c r="H3622" s="2">
        <f t="shared" si="965"/>
        <v>31</v>
      </c>
      <c r="I3622" s="2">
        <f t="shared" si="966"/>
        <v>8</v>
      </c>
      <c r="J3622" s="2">
        <f t="shared" si="967"/>
        <v>2022</v>
      </c>
      <c r="K3622" s="1">
        <f t="shared" si="976"/>
        <v>44808</v>
      </c>
      <c r="L3622" s="2">
        <f t="shared" si="968"/>
        <v>4</v>
      </c>
      <c r="M3622" s="2">
        <f t="shared" si="969"/>
        <v>9</v>
      </c>
      <c r="N3622" s="2">
        <f t="shared" si="970"/>
        <v>2022</v>
      </c>
      <c r="O3622" s="2">
        <f t="shared" si="971"/>
        <v>4</v>
      </c>
      <c r="P3622" t="s">
        <v>73</v>
      </c>
      <c r="Q3622" t="s">
        <v>197</v>
      </c>
      <c r="R3622" t="s">
        <v>15019</v>
      </c>
      <c r="S3622" t="s">
        <v>36</v>
      </c>
      <c r="T3622" s="3" t="s">
        <v>66</v>
      </c>
      <c r="U3622" s="4">
        <v>12189.8</v>
      </c>
      <c r="V3622" t="s">
        <v>4515</v>
      </c>
      <c r="W3622" s="3" t="s">
        <v>23011</v>
      </c>
      <c r="X3622" s="3" t="b">
        <v>1</v>
      </c>
      <c r="Y3622" t="s">
        <v>15020</v>
      </c>
      <c r="Z3622" t="s">
        <v>23012</v>
      </c>
      <c r="AA3622" t="s">
        <v>9029</v>
      </c>
    </row>
    <row r="3623" spans="1:27" x14ac:dyDescent="0.3">
      <c r="A3623">
        <f t="shared" si="972"/>
        <v>3622</v>
      </c>
      <c r="B3623" t="s">
        <v>15021</v>
      </c>
      <c r="C3623" t="s">
        <v>15022</v>
      </c>
      <c r="D3623" t="str">
        <f t="shared" si="964"/>
        <v>Lamond McCole</v>
      </c>
      <c r="E3623" s="3" t="s">
        <v>43</v>
      </c>
      <c r="F3623">
        <v>50</v>
      </c>
      <c r="G3623" s="1">
        <v>44868</v>
      </c>
      <c r="H3623" s="2">
        <f t="shared" si="965"/>
        <v>3</v>
      </c>
      <c r="I3623" s="2">
        <f t="shared" si="966"/>
        <v>11</v>
      </c>
      <c r="J3623" s="2">
        <f t="shared" si="967"/>
        <v>2022</v>
      </c>
      <c r="K3623" s="1">
        <f t="shared" si="976"/>
        <v>44872</v>
      </c>
      <c r="L3623" s="2">
        <f t="shared" si="968"/>
        <v>7</v>
      </c>
      <c r="M3623" s="2">
        <f t="shared" si="969"/>
        <v>11</v>
      </c>
      <c r="N3623" s="2">
        <f t="shared" si="970"/>
        <v>2022</v>
      </c>
      <c r="O3623" s="2">
        <f t="shared" si="971"/>
        <v>4</v>
      </c>
      <c r="P3623" t="s">
        <v>33</v>
      </c>
      <c r="Q3623" t="s">
        <v>34</v>
      </c>
      <c r="R3623" t="s">
        <v>15023</v>
      </c>
      <c r="S3623" t="s">
        <v>76</v>
      </c>
      <c r="T3623" s="3" t="s">
        <v>47</v>
      </c>
      <c r="U3623" s="4">
        <v>34919.14</v>
      </c>
      <c r="V3623" t="s">
        <v>2976</v>
      </c>
      <c r="W3623" s="3" t="b">
        <v>0</v>
      </c>
      <c r="X3623" s="3" t="b">
        <v>0</v>
      </c>
      <c r="Y3623" t="s">
        <v>15024</v>
      </c>
      <c r="Z3623" t="s">
        <v>23012</v>
      </c>
      <c r="AA3623" t="s">
        <v>168</v>
      </c>
    </row>
    <row r="3624" spans="1:27" x14ac:dyDescent="0.3">
      <c r="A3624">
        <f t="shared" si="972"/>
        <v>3623</v>
      </c>
      <c r="B3624" t="s">
        <v>15025</v>
      </c>
      <c r="C3624" t="s">
        <v>15026</v>
      </c>
      <c r="D3624" t="str">
        <f t="shared" si="964"/>
        <v>Maryl Jaffa</v>
      </c>
      <c r="E3624" s="3" t="s">
        <v>32</v>
      </c>
      <c r="F3624">
        <v>82</v>
      </c>
      <c r="G3624" s="1">
        <v>44807</v>
      </c>
      <c r="H3624" s="2">
        <f t="shared" si="965"/>
        <v>3</v>
      </c>
      <c r="I3624" s="2">
        <f t="shared" si="966"/>
        <v>9</v>
      </c>
      <c r="J3624" s="2">
        <f t="shared" si="967"/>
        <v>2022</v>
      </c>
      <c r="K3624" s="1">
        <f t="shared" si="976"/>
        <v>44811</v>
      </c>
      <c r="L3624" s="2">
        <f t="shared" si="968"/>
        <v>7</v>
      </c>
      <c r="M3624" s="2">
        <f t="shared" si="969"/>
        <v>9</v>
      </c>
      <c r="N3624" s="2">
        <f t="shared" si="970"/>
        <v>2022</v>
      </c>
      <c r="O3624" s="2">
        <f t="shared" si="971"/>
        <v>4</v>
      </c>
      <c r="P3624" t="s">
        <v>33</v>
      </c>
      <c r="Q3624" t="s">
        <v>197</v>
      </c>
      <c r="R3624" t="s">
        <v>15027</v>
      </c>
      <c r="S3624" t="s">
        <v>76</v>
      </c>
      <c r="T3624" s="3" t="s">
        <v>37</v>
      </c>
      <c r="U3624" s="4">
        <v>2516.62</v>
      </c>
      <c r="V3624" t="s">
        <v>2132</v>
      </c>
      <c r="W3624" s="3" t="b">
        <v>0</v>
      </c>
      <c r="X3624" s="3" t="b">
        <v>1</v>
      </c>
      <c r="Y3624" t="s">
        <v>15028</v>
      </c>
      <c r="Z3624" t="s">
        <v>23012</v>
      </c>
      <c r="AA3624" t="s">
        <v>15029</v>
      </c>
    </row>
    <row r="3625" spans="1:27" x14ac:dyDescent="0.3">
      <c r="A3625">
        <f t="shared" si="972"/>
        <v>3624</v>
      </c>
      <c r="B3625" t="s">
        <v>15030</v>
      </c>
      <c r="C3625" t="s">
        <v>15031</v>
      </c>
      <c r="D3625" t="str">
        <f t="shared" si="964"/>
        <v>Raviv Paffot</v>
      </c>
      <c r="E3625" s="3" t="s">
        <v>43</v>
      </c>
      <c r="F3625">
        <v>72</v>
      </c>
      <c r="G3625" s="1">
        <v>44707</v>
      </c>
      <c r="H3625" s="2">
        <f t="shared" si="965"/>
        <v>26</v>
      </c>
      <c r="I3625" s="2">
        <f t="shared" si="966"/>
        <v>5</v>
      </c>
      <c r="J3625" s="2">
        <f t="shared" si="967"/>
        <v>2022</v>
      </c>
      <c r="K3625" s="1">
        <v>44808</v>
      </c>
      <c r="L3625" s="2">
        <f t="shared" si="968"/>
        <v>4</v>
      </c>
      <c r="M3625" s="2">
        <f t="shared" si="969"/>
        <v>9</v>
      </c>
      <c r="N3625" s="2">
        <f t="shared" si="970"/>
        <v>2022</v>
      </c>
      <c r="O3625" s="2">
        <f t="shared" si="971"/>
        <v>101</v>
      </c>
      <c r="P3625" t="s">
        <v>63</v>
      </c>
      <c r="Q3625" t="s">
        <v>54</v>
      </c>
      <c r="R3625" t="s">
        <v>15032</v>
      </c>
      <c r="S3625" t="s">
        <v>100</v>
      </c>
      <c r="T3625" s="3" t="s">
        <v>83</v>
      </c>
      <c r="U3625" s="4">
        <v>37155.99</v>
      </c>
      <c r="V3625" t="s">
        <v>3272</v>
      </c>
      <c r="W3625" s="3" t="b">
        <v>0</v>
      </c>
      <c r="X3625" s="3" t="b">
        <v>0</v>
      </c>
      <c r="Y3625" t="s">
        <v>15033</v>
      </c>
      <c r="Z3625" t="s">
        <v>23012</v>
      </c>
      <c r="AA3625" t="s">
        <v>378</v>
      </c>
    </row>
    <row r="3626" spans="1:27" x14ac:dyDescent="0.3">
      <c r="A3626">
        <f t="shared" si="972"/>
        <v>3625</v>
      </c>
      <c r="B3626" t="s">
        <v>15034</v>
      </c>
      <c r="C3626" t="s">
        <v>15035</v>
      </c>
      <c r="D3626" t="str">
        <f t="shared" si="964"/>
        <v>Carlyn Fust</v>
      </c>
      <c r="E3626" s="3" t="s">
        <v>32</v>
      </c>
      <c r="F3626">
        <v>27</v>
      </c>
      <c r="G3626" s="1">
        <v>44580</v>
      </c>
      <c r="H3626" s="2">
        <f t="shared" si="965"/>
        <v>19</v>
      </c>
      <c r="I3626" s="2">
        <f t="shared" si="966"/>
        <v>1</v>
      </c>
      <c r="J3626" s="2">
        <f t="shared" si="967"/>
        <v>2022</v>
      </c>
      <c r="K3626" s="1">
        <v>44792</v>
      </c>
      <c r="L3626" s="2">
        <f t="shared" si="968"/>
        <v>19</v>
      </c>
      <c r="M3626" s="2">
        <f t="shared" si="969"/>
        <v>8</v>
      </c>
      <c r="N3626" s="2">
        <f t="shared" si="970"/>
        <v>2022</v>
      </c>
      <c r="O3626" s="2">
        <f t="shared" si="971"/>
        <v>212</v>
      </c>
      <c r="P3626" t="s">
        <v>33</v>
      </c>
      <c r="Q3626" t="s">
        <v>126</v>
      </c>
      <c r="R3626" t="s">
        <v>15036</v>
      </c>
      <c r="S3626" t="s">
        <v>65</v>
      </c>
      <c r="T3626" s="3" t="s">
        <v>57</v>
      </c>
      <c r="U3626" s="4">
        <v>93168.87</v>
      </c>
      <c r="V3626" t="s">
        <v>2566</v>
      </c>
      <c r="W3626" s="3" t="b">
        <v>0</v>
      </c>
      <c r="X3626" s="3" t="b">
        <v>1</v>
      </c>
      <c r="Y3626" t="s">
        <v>15037</v>
      </c>
      <c r="Z3626" t="s">
        <v>23012</v>
      </c>
      <c r="AA3626" t="s">
        <v>7391</v>
      </c>
    </row>
    <row r="3627" spans="1:27" x14ac:dyDescent="0.3">
      <c r="A3627">
        <f t="shared" si="972"/>
        <v>3626</v>
      </c>
      <c r="B3627" t="s">
        <v>15038</v>
      </c>
      <c r="C3627" t="s">
        <v>15039</v>
      </c>
      <c r="D3627" t="str">
        <f t="shared" si="964"/>
        <v>Saw Caspell</v>
      </c>
      <c r="E3627" s="3" t="s">
        <v>43</v>
      </c>
      <c r="F3627">
        <v>13</v>
      </c>
      <c r="G3627" s="1">
        <v>44724</v>
      </c>
      <c r="H3627" s="2">
        <f t="shared" si="965"/>
        <v>12</v>
      </c>
      <c r="I3627" s="2">
        <f t="shared" si="966"/>
        <v>6</v>
      </c>
      <c r="J3627" s="2">
        <f t="shared" si="967"/>
        <v>2022</v>
      </c>
      <c r="K3627" s="1">
        <f>G3627+4</f>
        <v>44728</v>
      </c>
      <c r="L3627" s="2">
        <f t="shared" si="968"/>
        <v>16</v>
      </c>
      <c r="M3627" s="2">
        <f t="shared" si="969"/>
        <v>6</v>
      </c>
      <c r="N3627" s="2">
        <f t="shared" si="970"/>
        <v>2022</v>
      </c>
      <c r="O3627" s="2">
        <f t="shared" si="971"/>
        <v>4</v>
      </c>
      <c r="P3627" t="s">
        <v>118</v>
      </c>
      <c r="Q3627" t="s">
        <v>126</v>
      </c>
      <c r="R3627" t="s">
        <v>15040</v>
      </c>
      <c r="S3627" t="s">
        <v>92</v>
      </c>
      <c r="T3627" s="3" t="s">
        <v>159</v>
      </c>
      <c r="U3627" s="4">
        <v>49632.74</v>
      </c>
      <c r="V3627" t="s">
        <v>1062</v>
      </c>
      <c r="W3627" s="3" t="s">
        <v>23011</v>
      </c>
      <c r="X3627" s="3" t="s">
        <v>23011</v>
      </c>
      <c r="Y3627" t="s">
        <v>13384</v>
      </c>
      <c r="Z3627" t="s">
        <v>13384</v>
      </c>
      <c r="AA3627" t="s">
        <v>275</v>
      </c>
    </row>
    <row r="3628" spans="1:27" x14ac:dyDescent="0.3">
      <c r="A3628">
        <f t="shared" si="972"/>
        <v>3627</v>
      </c>
      <c r="B3628" t="s">
        <v>2850</v>
      </c>
      <c r="C3628" t="s">
        <v>15041</v>
      </c>
      <c r="D3628" t="str">
        <f t="shared" si="964"/>
        <v>Megen Batte</v>
      </c>
      <c r="E3628" s="3" t="s">
        <v>32</v>
      </c>
      <c r="F3628">
        <v>50</v>
      </c>
      <c r="G3628" s="1">
        <v>44634</v>
      </c>
      <c r="H3628" s="2">
        <f t="shared" si="965"/>
        <v>14</v>
      </c>
      <c r="I3628" s="2">
        <f t="shared" si="966"/>
        <v>3</v>
      </c>
      <c r="J3628" s="2">
        <f t="shared" si="967"/>
        <v>2022</v>
      </c>
      <c r="K3628" s="1">
        <v>44820</v>
      </c>
      <c r="L3628" s="2">
        <f t="shared" si="968"/>
        <v>16</v>
      </c>
      <c r="M3628" s="2">
        <f t="shared" si="969"/>
        <v>9</v>
      </c>
      <c r="N3628" s="2">
        <f t="shared" si="970"/>
        <v>2022</v>
      </c>
      <c r="O3628" s="2">
        <f t="shared" si="971"/>
        <v>186</v>
      </c>
      <c r="P3628" t="s">
        <v>22</v>
      </c>
      <c r="Q3628" t="s">
        <v>23</v>
      </c>
      <c r="R3628" t="s">
        <v>15042</v>
      </c>
      <c r="S3628" t="s">
        <v>177</v>
      </c>
      <c r="T3628" s="3" t="s">
        <v>83</v>
      </c>
      <c r="U3628" s="4">
        <v>93232.07</v>
      </c>
      <c r="V3628" t="s">
        <v>4609</v>
      </c>
      <c r="W3628" s="3" t="b">
        <v>1</v>
      </c>
      <c r="X3628" s="3" t="b">
        <v>0</v>
      </c>
      <c r="Y3628" t="s">
        <v>15043</v>
      </c>
      <c r="Z3628" t="s">
        <v>23012</v>
      </c>
      <c r="AA3628" t="s">
        <v>4572</v>
      </c>
    </row>
    <row r="3629" spans="1:27" x14ac:dyDescent="0.3">
      <c r="A3629">
        <f t="shared" si="972"/>
        <v>3628</v>
      </c>
      <c r="B3629" t="s">
        <v>689</v>
      </c>
      <c r="C3629" t="s">
        <v>15044</v>
      </c>
      <c r="D3629" t="str">
        <f t="shared" si="964"/>
        <v>Grata Opdenort</v>
      </c>
      <c r="E3629" s="3" t="s">
        <v>32</v>
      </c>
      <c r="F3629">
        <v>24</v>
      </c>
      <c r="G3629" s="1">
        <v>44751</v>
      </c>
      <c r="H3629" s="2">
        <f t="shared" si="965"/>
        <v>9</v>
      </c>
      <c r="I3629" s="2">
        <f t="shared" si="966"/>
        <v>7</v>
      </c>
      <c r="J3629" s="2">
        <f t="shared" si="967"/>
        <v>2022</v>
      </c>
      <c r="K3629" s="1">
        <f t="shared" ref="K3629:K3630" si="977">G3629+4</f>
        <v>44755</v>
      </c>
      <c r="L3629" s="2">
        <f t="shared" si="968"/>
        <v>13</v>
      </c>
      <c r="M3629" s="2">
        <f t="shared" si="969"/>
        <v>7</v>
      </c>
      <c r="N3629" s="2">
        <f t="shared" si="970"/>
        <v>2022</v>
      </c>
      <c r="O3629" s="2">
        <f t="shared" si="971"/>
        <v>4</v>
      </c>
      <c r="P3629" t="s">
        <v>44</v>
      </c>
      <c r="Q3629" t="s">
        <v>126</v>
      </c>
      <c r="R3629" t="s">
        <v>15045</v>
      </c>
      <c r="S3629" t="s">
        <v>76</v>
      </c>
      <c r="T3629" s="3" t="s">
        <v>133</v>
      </c>
      <c r="U3629" s="4">
        <v>48880.97</v>
      </c>
      <c r="V3629" t="s">
        <v>2387</v>
      </c>
      <c r="W3629" s="3" t="b">
        <v>1</v>
      </c>
      <c r="X3629" s="3" t="b">
        <v>1</v>
      </c>
      <c r="Y3629" t="s">
        <v>15046</v>
      </c>
      <c r="Z3629" t="s">
        <v>23012</v>
      </c>
      <c r="AA3629" t="s">
        <v>15047</v>
      </c>
    </row>
    <row r="3630" spans="1:27" x14ac:dyDescent="0.3">
      <c r="A3630">
        <f t="shared" si="972"/>
        <v>3629</v>
      </c>
      <c r="B3630" t="s">
        <v>15048</v>
      </c>
      <c r="C3630" t="s">
        <v>15049</v>
      </c>
      <c r="D3630" t="str">
        <f t="shared" si="964"/>
        <v>Ruthi Pablos</v>
      </c>
      <c r="E3630" s="3" t="s">
        <v>32</v>
      </c>
      <c r="F3630">
        <v>15</v>
      </c>
      <c r="G3630" s="1">
        <v>44923</v>
      </c>
      <c r="H3630" s="2">
        <f t="shared" si="965"/>
        <v>28</v>
      </c>
      <c r="I3630" s="2">
        <f t="shared" si="966"/>
        <v>12</v>
      </c>
      <c r="J3630" s="2">
        <f t="shared" si="967"/>
        <v>2022</v>
      </c>
      <c r="K3630" s="1">
        <f t="shared" si="977"/>
        <v>44927</v>
      </c>
      <c r="L3630" s="2">
        <f t="shared" si="968"/>
        <v>1</v>
      </c>
      <c r="M3630" s="2">
        <f t="shared" si="969"/>
        <v>1</v>
      </c>
      <c r="N3630" s="2">
        <f t="shared" si="970"/>
        <v>2023</v>
      </c>
      <c r="O3630" s="2">
        <f t="shared" si="971"/>
        <v>4</v>
      </c>
      <c r="P3630" t="s">
        <v>33</v>
      </c>
      <c r="Q3630" t="s">
        <v>45</v>
      </c>
      <c r="R3630" t="s">
        <v>15050</v>
      </c>
      <c r="S3630" t="s">
        <v>36</v>
      </c>
      <c r="T3630" s="3" t="s">
        <v>83</v>
      </c>
      <c r="U3630" s="4">
        <v>6388.75</v>
      </c>
      <c r="V3630" t="s">
        <v>2206</v>
      </c>
      <c r="W3630" s="3" t="b">
        <v>1</v>
      </c>
      <c r="X3630" s="3" t="b">
        <v>0</v>
      </c>
      <c r="Y3630" t="s">
        <v>15051</v>
      </c>
      <c r="Z3630" t="s">
        <v>23012</v>
      </c>
      <c r="AA3630" t="s">
        <v>470</v>
      </c>
    </row>
    <row r="3631" spans="1:27" x14ac:dyDescent="0.3">
      <c r="A3631">
        <f t="shared" si="972"/>
        <v>3630</v>
      </c>
      <c r="B3631" t="s">
        <v>15052</v>
      </c>
      <c r="C3631" t="s">
        <v>15053</v>
      </c>
      <c r="D3631" t="str">
        <f t="shared" si="964"/>
        <v>Yorke Gotobed</v>
      </c>
      <c r="E3631" s="3" t="s">
        <v>43</v>
      </c>
      <c r="F3631">
        <v>22</v>
      </c>
      <c r="G3631" s="1">
        <v>44736</v>
      </c>
      <c r="H3631" s="2">
        <f t="shared" si="965"/>
        <v>24</v>
      </c>
      <c r="I3631" s="2">
        <f t="shared" si="966"/>
        <v>6</v>
      </c>
      <c r="J3631" s="2">
        <f t="shared" si="967"/>
        <v>2022</v>
      </c>
      <c r="K3631" s="1">
        <v>44803</v>
      </c>
      <c r="L3631" s="2">
        <f t="shared" si="968"/>
        <v>30</v>
      </c>
      <c r="M3631" s="2">
        <f t="shared" si="969"/>
        <v>8</v>
      </c>
      <c r="N3631" s="2">
        <f t="shared" si="970"/>
        <v>2022</v>
      </c>
      <c r="O3631" s="2">
        <f t="shared" si="971"/>
        <v>67</v>
      </c>
      <c r="P3631" t="s">
        <v>44</v>
      </c>
      <c r="Q3631" t="s">
        <v>54</v>
      </c>
      <c r="R3631" t="s">
        <v>15054</v>
      </c>
      <c r="S3631" t="s">
        <v>36</v>
      </c>
      <c r="T3631" s="3" t="s">
        <v>23012</v>
      </c>
      <c r="U3631" s="4">
        <v>76499</v>
      </c>
      <c r="V3631" t="s">
        <v>898</v>
      </c>
      <c r="W3631" s="3" t="b">
        <v>0</v>
      </c>
      <c r="X3631" s="3" t="b">
        <v>1</v>
      </c>
      <c r="Y3631" t="s">
        <v>15055</v>
      </c>
      <c r="Z3631" t="s">
        <v>23012</v>
      </c>
      <c r="AA3631" t="s">
        <v>330</v>
      </c>
    </row>
    <row r="3632" spans="1:27" x14ac:dyDescent="0.3">
      <c r="A3632">
        <f t="shared" si="972"/>
        <v>3631</v>
      </c>
      <c r="B3632" t="s">
        <v>15056</v>
      </c>
      <c r="C3632" t="s">
        <v>15057</v>
      </c>
      <c r="D3632" t="str">
        <f t="shared" si="964"/>
        <v>Arlena De Hoogh</v>
      </c>
      <c r="E3632" s="3" t="s">
        <v>32</v>
      </c>
      <c r="F3632">
        <v>75</v>
      </c>
      <c r="G3632" s="1">
        <v>44887</v>
      </c>
      <c r="H3632" s="2">
        <f t="shared" si="965"/>
        <v>22</v>
      </c>
      <c r="I3632" s="2">
        <f t="shared" si="966"/>
        <v>11</v>
      </c>
      <c r="J3632" s="2">
        <f t="shared" si="967"/>
        <v>2022</v>
      </c>
      <c r="K3632" s="1">
        <f>G3632+4</f>
        <v>44891</v>
      </c>
      <c r="L3632" s="2">
        <f t="shared" si="968"/>
        <v>26</v>
      </c>
      <c r="M3632" s="2">
        <f t="shared" si="969"/>
        <v>11</v>
      </c>
      <c r="N3632" s="2">
        <f t="shared" si="970"/>
        <v>2022</v>
      </c>
      <c r="O3632" s="2">
        <f t="shared" si="971"/>
        <v>4</v>
      </c>
      <c r="P3632" t="s">
        <v>22</v>
      </c>
      <c r="Q3632" t="s">
        <v>90</v>
      </c>
      <c r="R3632" t="s">
        <v>15058</v>
      </c>
      <c r="S3632" t="s">
        <v>177</v>
      </c>
      <c r="T3632" s="3" t="s">
        <v>133</v>
      </c>
      <c r="U3632" s="4">
        <v>15619.43</v>
      </c>
      <c r="V3632" t="s">
        <v>6521</v>
      </c>
      <c r="W3632" s="3" t="s">
        <v>23011</v>
      </c>
      <c r="X3632" s="3" t="s">
        <v>23011</v>
      </c>
      <c r="Y3632" t="s">
        <v>11128</v>
      </c>
      <c r="Z3632" t="s">
        <v>2432</v>
      </c>
      <c r="AA3632" t="s">
        <v>682</v>
      </c>
    </row>
    <row r="3633" spans="1:27" x14ac:dyDescent="0.3">
      <c r="A3633">
        <f t="shared" si="972"/>
        <v>3632</v>
      </c>
      <c r="B3633" t="s">
        <v>15059</v>
      </c>
      <c r="C3633" t="s">
        <v>15060</v>
      </c>
      <c r="D3633" t="str">
        <f t="shared" si="964"/>
        <v>Livia Christmas</v>
      </c>
      <c r="E3633" s="3" t="s">
        <v>32</v>
      </c>
      <c r="F3633">
        <v>82</v>
      </c>
      <c r="G3633" s="1">
        <v>44585</v>
      </c>
      <c r="H3633" s="2">
        <f t="shared" si="965"/>
        <v>24</v>
      </c>
      <c r="I3633" s="2">
        <f t="shared" si="966"/>
        <v>1</v>
      </c>
      <c r="J3633" s="2">
        <f t="shared" si="967"/>
        <v>2022</v>
      </c>
      <c r="K3633" s="1">
        <v>44752</v>
      </c>
      <c r="L3633" s="2">
        <f t="shared" si="968"/>
        <v>10</v>
      </c>
      <c r="M3633" s="2">
        <f t="shared" si="969"/>
        <v>7</v>
      </c>
      <c r="N3633" s="2">
        <f t="shared" si="970"/>
        <v>2022</v>
      </c>
      <c r="O3633" s="2">
        <f t="shared" si="971"/>
        <v>167</v>
      </c>
      <c r="P3633" t="s">
        <v>44</v>
      </c>
      <c r="Q3633" t="s">
        <v>90</v>
      </c>
      <c r="R3633" t="s">
        <v>15061</v>
      </c>
      <c r="S3633" t="s">
        <v>100</v>
      </c>
      <c r="T3633" s="3" t="s">
        <v>83</v>
      </c>
      <c r="U3633" s="4">
        <v>43990.32</v>
      </c>
      <c r="V3633" t="s">
        <v>368</v>
      </c>
      <c r="W3633" s="3" t="b">
        <v>1</v>
      </c>
      <c r="X3633" s="3" t="s">
        <v>23011</v>
      </c>
      <c r="Y3633" t="s">
        <v>15062</v>
      </c>
      <c r="Z3633" t="s">
        <v>23012</v>
      </c>
      <c r="AA3633" t="s">
        <v>1679</v>
      </c>
    </row>
    <row r="3634" spans="1:27" x14ac:dyDescent="0.3">
      <c r="A3634">
        <f t="shared" si="972"/>
        <v>3633</v>
      </c>
      <c r="B3634" t="s">
        <v>14015</v>
      </c>
      <c r="C3634" t="s">
        <v>15063</v>
      </c>
      <c r="D3634" t="str">
        <f t="shared" si="964"/>
        <v>Levey Ullyatt</v>
      </c>
      <c r="E3634" s="3" t="s">
        <v>43</v>
      </c>
      <c r="F3634">
        <v>42</v>
      </c>
      <c r="G3634" s="1">
        <v>44595</v>
      </c>
      <c r="H3634" s="2">
        <f t="shared" si="965"/>
        <v>3</v>
      </c>
      <c r="I3634" s="2">
        <f t="shared" si="966"/>
        <v>2</v>
      </c>
      <c r="J3634" s="2">
        <f t="shared" si="967"/>
        <v>2022</v>
      </c>
      <c r="K3634" s="1">
        <v>44734</v>
      </c>
      <c r="L3634" s="2">
        <f t="shared" si="968"/>
        <v>22</v>
      </c>
      <c r="M3634" s="2">
        <f t="shared" si="969"/>
        <v>6</v>
      </c>
      <c r="N3634" s="2">
        <f t="shared" si="970"/>
        <v>2022</v>
      </c>
      <c r="O3634" s="2">
        <f t="shared" si="971"/>
        <v>139</v>
      </c>
      <c r="P3634" t="s">
        <v>73</v>
      </c>
      <c r="Q3634" t="s">
        <v>74</v>
      </c>
      <c r="R3634" t="s">
        <v>15064</v>
      </c>
      <c r="S3634" t="s">
        <v>92</v>
      </c>
      <c r="T3634" s="3" t="s">
        <v>23012</v>
      </c>
      <c r="U3634" s="4">
        <v>63280.78</v>
      </c>
      <c r="V3634" t="s">
        <v>2430</v>
      </c>
      <c r="W3634" s="3" t="b">
        <v>0</v>
      </c>
      <c r="X3634" s="3" t="b">
        <v>0</v>
      </c>
      <c r="Y3634" t="s">
        <v>15065</v>
      </c>
      <c r="Z3634" t="s">
        <v>23012</v>
      </c>
      <c r="AA3634" t="s">
        <v>2057</v>
      </c>
    </row>
    <row r="3635" spans="1:27" x14ac:dyDescent="0.3">
      <c r="A3635">
        <f t="shared" si="972"/>
        <v>3634</v>
      </c>
      <c r="B3635" t="s">
        <v>6266</v>
      </c>
      <c r="D3635" t="str">
        <f t="shared" si="964"/>
        <v xml:space="preserve">Evanne </v>
      </c>
      <c r="E3635" s="3" t="s">
        <v>32</v>
      </c>
      <c r="F3635">
        <v>31</v>
      </c>
      <c r="G3635" s="1">
        <v>44643</v>
      </c>
      <c r="H3635" s="2">
        <f t="shared" si="965"/>
        <v>23</v>
      </c>
      <c r="I3635" s="2">
        <f t="shared" si="966"/>
        <v>3</v>
      </c>
      <c r="J3635" s="2">
        <f t="shared" si="967"/>
        <v>2022</v>
      </c>
      <c r="K3635" s="1">
        <v>44749</v>
      </c>
      <c r="L3635" s="2">
        <f t="shared" si="968"/>
        <v>7</v>
      </c>
      <c r="M3635" s="2">
        <f t="shared" si="969"/>
        <v>7</v>
      </c>
      <c r="N3635" s="2">
        <f t="shared" si="970"/>
        <v>2022</v>
      </c>
      <c r="O3635" s="2">
        <f t="shared" si="971"/>
        <v>106</v>
      </c>
      <c r="P3635" t="s">
        <v>22</v>
      </c>
      <c r="Q3635" t="s">
        <v>126</v>
      </c>
      <c r="R3635" t="s">
        <v>15066</v>
      </c>
      <c r="S3635" t="s">
        <v>177</v>
      </c>
      <c r="T3635" s="3" t="s">
        <v>133</v>
      </c>
      <c r="U3635" s="4">
        <v>1829.03</v>
      </c>
      <c r="V3635" t="s">
        <v>626</v>
      </c>
      <c r="W3635" s="3" t="s">
        <v>23011</v>
      </c>
      <c r="X3635" s="3" t="b">
        <v>0</v>
      </c>
      <c r="Y3635" t="s">
        <v>13931</v>
      </c>
      <c r="Z3635" t="s">
        <v>23012</v>
      </c>
      <c r="AA3635" t="s">
        <v>15067</v>
      </c>
    </row>
    <row r="3636" spans="1:27" x14ac:dyDescent="0.3">
      <c r="A3636">
        <f t="shared" si="972"/>
        <v>3635</v>
      </c>
      <c r="B3636" t="s">
        <v>15068</v>
      </c>
      <c r="C3636" t="s">
        <v>15069</v>
      </c>
      <c r="D3636" t="str">
        <f t="shared" si="964"/>
        <v>Chantal McMurty</v>
      </c>
      <c r="E3636" s="3" t="s">
        <v>32</v>
      </c>
      <c r="F3636">
        <v>65</v>
      </c>
      <c r="G3636" s="1">
        <v>44623</v>
      </c>
      <c r="H3636" s="2">
        <f t="shared" si="965"/>
        <v>3</v>
      </c>
      <c r="I3636" s="2">
        <f t="shared" si="966"/>
        <v>3</v>
      </c>
      <c r="J3636" s="2">
        <f t="shared" si="967"/>
        <v>2022</v>
      </c>
      <c r="K3636" s="1">
        <v>44900</v>
      </c>
      <c r="L3636" s="2">
        <f t="shared" si="968"/>
        <v>5</v>
      </c>
      <c r="M3636" s="2">
        <f t="shared" si="969"/>
        <v>12</v>
      </c>
      <c r="N3636" s="2">
        <f t="shared" si="970"/>
        <v>2022</v>
      </c>
      <c r="O3636" s="2">
        <f t="shared" si="971"/>
        <v>277</v>
      </c>
      <c r="P3636" t="s">
        <v>63</v>
      </c>
      <c r="Q3636" t="s">
        <v>197</v>
      </c>
      <c r="R3636" t="s">
        <v>15070</v>
      </c>
      <c r="S3636" t="s">
        <v>65</v>
      </c>
      <c r="T3636" s="3" t="s">
        <v>47</v>
      </c>
      <c r="U3636" s="4">
        <v>77743.61</v>
      </c>
      <c r="V3636" t="s">
        <v>468</v>
      </c>
      <c r="W3636" s="3" t="s">
        <v>23011</v>
      </c>
      <c r="X3636" s="3" t="b">
        <v>0</v>
      </c>
      <c r="Y3636" t="s">
        <v>15071</v>
      </c>
      <c r="Z3636" t="s">
        <v>23012</v>
      </c>
      <c r="AA3636" t="s">
        <v>1673</v>
      </c>
    </row>
    <row r="3637" spans="1:27" x14ac:dyDescent="0.3">
      <c r="A3637">
        <f t="shared" si="972"/>
        <v>3636</v>
      </c>
      <c r="B3637" t="s">
        <v>15072</v>
      </c>
      <c r="C3637" t="s">
        <v>15073</v>
      </c>
      <c r="D3637" t="str">
        <f t="shared" si="964"/>
        <v>Connie Bayfield</v>
      </c>
      <c r="E3637" s="3" t="s">
        <v>43</v>
      </c>
      <c r="F3637">
        <v>100</v>
      </c>
      <c r="G3637" s="1">
        <v>44564</v>
      </c>
      <c r="H3637" s="2">
        <f t="shared" si="965"/>
        <v>3</v>
      </c>
      <c r="I3637" s="2">
        <f t="shared" si="966"/>
        <v>1</v>
      </c>
      <c r="J3637" s="2">
        <f t="shared" si="967"/>
        <v>2022</v>
      </c>
      <c r="K3637" s="1">
        <v>44678</v>
      </c>
      <c r="L3637" s="2">
        <f t="shared" si="968"/>
        <v>27</v>
      </c>
      <c r="M3637" s="2">
        <f t="shared" si="969"/>
        <v>4</v>
      </c>
      <c r="N3637" s="2">
        <f t="shared" si="970"/>
        <v>2022</v>
      </c>
      <c r="O3637" s="2">
        <f t="shared" si="971"/>
        <v>114</v>
      </c>
      <c r="P3637" t="s">
        <v>44</v>
      </c>
      <c r="Q3637" t="s">
        <v>74</v>
      </c>
      <c r="R3637" t="s">
        <v>15074</v>
      </c>
      <c r="S3637" t="s">
        <v>92</v>
      </c>
      <c r="T3637" s="3" t="s">
        <v>57</v>
      </c>
      <c r="U3637" s="4">
        <v>17774.21</v>
      </c>
      <c r="V3637" t="s">
        <v>1594</v>
      </c>
      <c r="W3637" s="3" t="s">
        <v>23011</v>
      </c>
      <c r="X3637" s="3" t="b">
        <v>0</v>
      </c>
      <c r="Y3637" t="s">
        <v>15075</v>
      </c>
      <c r="Z3637" t="s">
        <v>370</v>
      </c>
      <c r="AA3637" t="s">
        <v>1555</v>
      </c>
    </row>
    <row r="3638" spans="1:27" x14ac:dyDescent="0.3">
      <c r="A3638">
        <f t="shared" si="972"/>
        <v>3637</v>
      </c>
      <c r="B3638" t="s">
        <v>4724</v>
      </c>
      <c r="D3638" t="str">
        <f t="shared" si="964"/>
        <v xml:space="preserve">Xenos </v>
      </c>
      <c r="E3638" s="3" t="s">
        <v>43</v>
      </c>
      <c r="F3638">
        <v>71</v>
      </c>
      <c r="G3638" s="1">
        <v>44821</v>
      </c>
      <c r="H3638" s="2">
        <f t="shared" si="965"/>
        <v>17</v>
      </c>
      <c r="I3638" s="2">
        <f t="shared" si="966"/>
        <v>9</v>
      </c>
      <c r="J3638" s="2">
        <f t="shared" si="967"/>
        <v>2022</v>
      </c>
      <c r="K3638" s="1">
        <f>G3638+4</f>
        <v>44825</v>
      </c>
      <c r="L3638" s="2">
        <f t="shared" si="968"/>
        <v>21</v>
      </c>
      <c r="M3638" s="2">
        <f t="shared" si="969"/>
        <v>9</v>
      </c>
      <c r="N3638" s="2">
        <f t="shared" si="970"/>
        <v>2022</v>
      </c>
      <c r="O3638" s="2">
        <f t="shared" si="971"/>
        <v>4</v>
      </c>
      <c r="P3638" t="s">
        <v>63</v>
      </c>
      <c r="Q3638" t="s">
        <v>90</v>
      </c>
      <c r="R3638" t="s">
        <v>15076</v>
      </c>
      <c r="S3638" t="s">
        <v>177</v>
      </c>
      <c r="T3638" s="3" t="s">
        <v>57</v>
      </c>
      <c r="U3638" s="4">
        <v>10268.49</v>
      </c>
      <c r="V3638" t="s">
        <v>101</v>
      </c>
      <c r="W3638" s="3" t="b">
        <v>1</v>
      </c>
      <c r="X3638" s="3" t="b">
        <v>1</v>
      </c>
      <c r="Y3638" t="s">
        <v>15077</v>
      </c>
      <c r="Z3638" t="s">
        <v>23012</v>
      </c>
      <c r="AA3638" t="s">
        <v>29</v>
      </c>
    </row>
    <row r="3639" spans="1:27" x14ac:dyDescent="0.3">
      <c r="A3639">
        <f t="shared" si="972"/>
        <v>3638</v>
      </c>
      <c r="B3639" t="s">
        <v>9218</v>
      </c>
      <c r="C3639" t="s">
        <v>15078</v>
      </c>
      <c r="D3639" t="str">
        <f t="shared" si="964"/>
        <v>Tonie Mallinder</v>
      </c>
      <c r="E3639" s="3" t="s">
        <v>32</v>
      </c>
      <c r="F3639">
        <v>54</v>
      </c>
      <c r="G3639" s="1">
        <v>44607</v>
      </c>
      <c r="H3639" s="2">
        <f t="shared" si="965"/>
        <v>15</v>
      </c>
      <c r="I3639" s="2">
        <f t="shared" si="966"/>
        <v>2</v>
      </c>
      <c r="J3639" s="2">
        <f t="shared" si="967"/>
        <v>2022</v>
      </c>
      <c r="K3639" s="1">
        <v>44846</v>
      </c>
      <c r="L3639" s="2">
        <f t="shared" si="968"/>
        <v>12</v>
      </c>
      <c r="M3639" s="2">
        <f t="shared" si="969"/>
        <v>10</v>
      </c>
      <c r="N3639" s="2">
        <f t="shared" si="970"/>
        <v>2022</v>
      </c>
      <c r="O3639" s="2">
        <f t="shared" si="971"/>
        <v>239</v>
      </c>
      <c r="P3639" t="s">
        <v>33</v>
      </c>
      <c r="Q3639" t="s">
        <v>34</v>
      </c>
      <c r="R3639" t="s">
        <v>15079</v>
      </c>
      <c r="S3639" t="s">
        <v>36</v>
      </c>
      <c r="T3639" s="3" t="s">
        <v>133</v>
      </c>
      <c r="U3639" s="4">
        <v>28146.62</v>
      </c>
      <c r="V3639" t="s">
        <v>1559</v>
      </c>
      <c r="W3639" s="3" t="b">
        <v>1</v>
      </c>
      <c r="X3639" s="3" t="b">
        <v>0</v>
      </c>
      <c r="Y3639" t="s">
        <v>15080</v>
      </c>
      <c r="Z3639" t="s">
        <v>23012</v>
      </c>
      <c r="AA3639" t="s">
        <v>207</v>
      </c>
    </row>
    <row r="3640" spans="1:27" x14ac:dyDescent="0.3">
      <c r="A3640">
        <f t="shared" si="972"/>
        <v>3639</v>
      </c>
      <c r="B3640" t="s">
        <v>15081</v>
      </c>
      <c r="C3640" t="s">
        <v>15082</v>
      </c>
      <c r="D3640" t="str">
        <f t="shared" si="964"/>
        <v>Wylma Andreolli</v>
      </c>
      <c r="E3640" s="3" t="s">
        <v>190</v>
      </c>
      <c r="F3640">
        <v>72</v>
      </c>
      <c r="G3640" s="1">
        <v>44764</v>
      </c>
      <c r="H3640" s="2">
        <f t="shared" si="965"/>
        <v>22</v>
      </c>
      <c r="I3640" s="2">
        <f t="shared" si="966"/>
        <v>7</v>
      </c>
      <c r="J3640" s="2">
        <f t="shared" si="967"/>
        <v>2022</v>
      </c>
      <c r="K3640" s="1">
        <f t="shared" ref="K3640:K3641" si="978">G3640+4</f>
        <v>44768</v>
      </c>
      <c r="L3640" s="2">
        <f t="shared" si="968"/>
        <v>26</v>
      </c>
      <c r="M3640" s="2">
        <f t="shared" si="969"/>
        <v>7</v>
      </c>
      <c r="N3640" s="2">
        <f t="shared" si="970"/>
        <v>2022</v>
      </c>
      <c r="O3640" s="2">
        <f t="shared" si="971"/>
        <v>4</v>
      </c>
      <c r="P3640" t="s">
        <v>73</v>
      </c>
      <c r="Q3640" t="s">
        <v>90</v>
      </c>
      <c r="R3640" t="s">
        <v>15083</v>
      </c>
      <c r="S3640" t="s">
        <v>76</v>
      </c>
      <c r="T3640" s="3" t="s">
        <v>66</v>
      </c>
      <c r="U3640" s="4">
        <v>16578.36</v>
      </c>
      <c r="V3640" t="s">
        <v>474</v>
      </c>
      <c r="W3640" s="3" t="s">
        <v>23011</v>
      </c>
      <c r="X3640" s="3" t="s">
        <v>23011</v>
      </c>
      <c r="Y3640" t="s">
        <v>15084</v>
      </c>
      <c r="Z3640" t="s">
        <v>23012</v>
      </c>
      <c r="AA3640" t="s">
        <v>1490</v>
      </c>
    </row>
    <row r="3641" spans="1:27" x14ac:dyDescent="0.3">
      <c r="A3641">
        <f t="shared" si="972"/>
        <v>3640</v>
      </c>
      <c r="B3641" t="s">
        <v>15085</v>
      </c>
      <c r="C3641" t="s">
        <v>15086</v>
      </c>
      <c r="D3641" t="str">
        <f t="shared" si="964"/>
        <v>Deerdre Pala</v>
      </c>
      <c r="E3641" s="3" t="s">
        <v>32</v>
      </c>
      <c r="F3641">
        <v>47</v>
      </c>
      <c r="G3641" s="1">
        <v>44844</v>
      </c>
      <c r="H3641" s="2">
        <f t="shared" si="965"/>
        <v>10</v>
      </c>
      <c r="I3641" s="2">
        <f t="shared" si="966"/>
        <v>10</v>
      </c>
      <c r="J3641" s="2">
        <f t="shared" si="967"/>
        <v>2022</v>
      </c>
      <c r="K3641" s="1">
        <f t="shared" si="978"/>
        <v>44848</v>
      </c>
      <c r="L3641" s="2">
        <f t="shared" si="968"/>
        <v>14</v>
      </c>
      <c r="M3641" s="2">
        <f t="shared" si="969"/>
        <v>10</v>
      </c>
      <c r="N3641" s="2">
        <f t="shared" si="970"/>
        <v>2022</v>
      </c>
      <c r="O3641" s="2">
        <f t="shared" si="971"/>
        <v>4</v>
      </c>
      <c r="P3641" t="s">
        <v>63</v>
      </c>
      <c r="Q3641" t="s">
        <v>119</v>
      </c>
      <c r="R3641" t="s">
        <v>15087</v>
      </c>
      <c r="S3641" t="s">
        <v>100</v>
      </c>
      <c r="T3641" s="3" t="s">
        <v>57</v>
      </c>
      <c r="U3641" s="4">
        <v>51389.35</v>
      </c>
      <c r="V3641" t="s">
        <v>1402</v>
      </c>
      <c r="W3641" s="3" t="b">
        <v>0</v>
      </c>
      <c r="X3641" s="3" t="b">
        <v>1</v>
      </c>
      <c r="Y3641" t="s">
        <v>14534</v>
      </c>
      <c r="Z3641" t="s">
        <v>23012</v>
      </c>
      <c r="AA3641" t="s">
        <v>12313</v>
      </c>
    </row>
    <row r="3642" spans="1:27" x14ac:dyDescent="0.3">
      <c r="A3642">
        <f t="shared" si="972"/>
        <v>3641</v>
      </c>
      <c r="B3642" t="s">
        <v>15088</v>
      </c>
      <c r="D3642" t="str">
        <f t="shared" si="964"/>
        <v xml:space="preserve">Elsey </v>
      </c>
      <c r="E3642" s="3" t="s">
        <v>32</v>
      </c>
      <c r="F3642">
        <v>88</v>
      </c>
      <c r="G3642" s="1">
        <v>44829</v>
      </c>
      <c r="H3642" s="2">
        <f t="shared" si="965"/>
        <v>25</v>
      </c>
      <c r="I3642" s="2">
        <f t="shared" si="966"/>
        <v>9</v>
      </c>
      <c r="J3642" s="2">
        <f t="shared" si="967"/>
        <v>2022</v>
      </c>
      <c r="K3642" s="1">
        <v>44881</v>
      </c>
      <c r="L3642" s="2">
        <f t="shared" si="968"/>
        <v>16</v>
      </c>
      <c r="M3642" s="2">
        <f t="shared" si="969"/>
        <v>11</v>
      </c>
      <c r="N3642" s="2">
        <f t="shared" si="970"/>
        <v>2022</v>
      </c>
      <c r="O3642" s="2">
        <f t="shared" si="971"/>
        <v>52</v>
      </c>
      <c r="P3642" t="s">
        <v>44</v>
      </c>
      <c r="Q3642" t="s">
        <v>23</v>
      </c>
      <c r="R3642" t="s">
        <v>15089</v>
      </c>
      <c r="S3642" t="s">
        <v>100</v>
      </c>
      <c r="T3642" s="3" t="s">
        <v>47</v>
      </c>
      <c r="U3642" s="4">
        <v>38915.040000000001</v>
      </c>
      <c r="V3642" t="s">
        <v>296</v>
      </c>
      <c r="W3642" s="3" t="b">
        <v>0</v>
      </c>
      <c r="X3642" s="3" t="b">
        <v>0</v>
      </c>
      <c r="Y3642" t="s">
        <v>15090</v>
      </c>
      <c r="Z3642" t="s">
        <v>23012</v>
      </c>
      <c r="AA3642" t="s">
        <v>3907</v>
      </c>
    </row>
    <row r="3643" spans="1:27" x14ac:dyDescent="0.3">
      <c r="A3643">
        <f t="shared" si="972"/>
        <v>3642</v>
      </c>
      <c r="B3643" t="s">
        <v>15091</v>
      </c>
      <c r="C3643" t="s">
        <v>15092</v>
      </c>
      <c r="D3643" t="str">
        <f t="shared" si="964"/>
        <v>Ken Durrett</v>
      </c>
      <c r="E3643" s="3" t="s">
        <v>43</v>
      </c>
      <c r="F3643">
        <v>4</v>
      </c>
      <c r="G3643" s="1">
        <v>44763</v>
      </c>
      <c r="H3643" s="2">
        <f t="shared" si="965"/>
        <v>21</v>
      </c>
      <c r="I3643" s="2">
        <f t="shared" si="966"/>
        <v>7</v>
      </c>
      <c r="J3643" s="2">
        <f t="shared" si="967"/>
        <v>2022</v>
      </c>
      <c r="K3643" s="1">
        <v>44918</v>
      </c>
      <c r="L3643" s="2">
        <f t="shared" si="968"/>
        <v>23</v>
      </c>
      <c r="M3643" s="2">
        <f t="shared" si="969"/>
        <v>12</v>
      </c>
      <c r="N3643" s="2">
        <f t="shared" si="970"/>
        <v>2022</v>
      </c>
      <c r="O3643" s="2">
        <f t="shared" si="971"/>
        <v>155</v>
      </c>
      <c r="P3643" t="s">
        <v>44</v>
      </c>
      <c r="Q3643" t="s">
        <v>23</v>
      </c>
      <c r="R3643" t="s">
        <v>15093</v>
      </c>
      <c r="S3643" t="s">
        <v>25</v>
      </c>
      <c r="T3643" s="3" t="s">
        <v>66</v>
      </c>
      <c r="U3643" s="4">
        <v>70144.09</v>
      </c>
      <c r="V3643" t="s">
        <v>1477</v>
      </c>
      <c r="W3643" s="3" t="b">
        <v>0</v>
      </c>
      <c r="X3643" s="3" t="b">
        <v>0</v>
      </c>
      <c r="Y3643" t="s">
        <v>15094</v>
      </c>
      <c r="Z3643" t="s">
        <v>23012</v>
      </c>
      <c r="AA3643" t="s">
        <v>239</v>
      </c>
    </row>
    <row r="3644" spans="1:27" x14ac:dyDescent="0.3">
      <c r="A3644">
        <f t="shared" si="972"/>
        <v>3643</v>
      </c>
      <c r="B3644" t="s">
        <v>15095</v>
      </c>
      <c r="C3644" t="s">
        <v>15096</v>
      </c>
      <c r="D3644" t="str">
        <f t="shared" si="964"/>
        <v>Claudina Gabites</v>
      </c>
      <c r="E3644" s="3" t="s">
        <v>32</v>
      </c>
      <c r="F3644">
        <v>19</v>
      </c>
      <c r="G3644" s="1">
        <v>44748</v>
      </c>
      <c r="H3644" s="2">
        <f t="shared" si="965"/>
        <v>6</v>
      </c>
      <c r="I3644" s="2">
        <f t="shared" si="966"/>
        <v>7</v>
      </c>
      <c r="J3644" s="2">
        <f t="shared" si="967"/>
        <v>2022</v>
      </c>
      <c r="K3644" s="1">
        <f>G3644+4</f>
        <v>44752</v>
      </c>
      <c r="L3644" s="2">
        <f t="shared" si="968"/>
        <v>10</v>
      </c>
      <c r="M3644" s="2">
        <f t="shared" si="969"/>
        <v>7</v>
      </c>
      <c r="N3644" s="2">
        <f t="shared" si="970"/>
        <v>2022</v>
      </c>
      <c r="O3644" s="2">
        <f t="shared" si="971"/>
        <v>4</v>
      </c>
      <c r="P3644" t="s">
        <v>63</v>
      </c>
      <c r="Q3644" t="s">
        <v>54</v>
      </c>
      <c r="R3644" t="s">
        <v>15097</v>
      </c>
      <c r="S3644" t="s">
        <v>56</v>
      </c>
      <c r="T3644" s="3" t="s">
        <v>47</v>
      </c>
      <c r="U3644" s="4">
        <v>98175.53</v>
      </c>
      <c r="V3644" t="s">
        <v>578</v>
      </c>
      <c r="W3644" s="3" t="b">
        <v>0</v>
      </c>
      <c r="X3644" s="3" t="b">
        <v>1</v>
      </c>
      <c r="Y3644" t="s">
        <v>15098</v>
      </c>
      <c r="Z3644" t="s">
        <v>23012</v>
      </c>
      <c r="AA3644" t="s">
        <v>786</v>
      </c>
    </row>
    <row r="3645" spans="1:27" x14ac:dyDescent="0.3">
      <c r="A3645">
        <f t="shared" si="972"/>
        <v>3644</v>
      </c>
      <c r="B3645" t="s">
        <v>15099</v>
      </c>
      <c r="C3645" t="s">
        <v>15100</v>
      </c>
      <c r="D3645" t="str">
        <f t="shared" si="964"/>
        <v>Clementina Carwithim</v>
      </c>
      <c r="E3645" s="3" t="s">
        <v>32</v>
      </c>
      <c r="F3645">
        <v>73</v>
      </c>
      <c r="G3645" s="1">
        <v>44615</v>
      </c>
      <c r="H3645" s="2">
        <f t="shared" si="965"/>
        <v>23</v>
      </c>
      <c r="I3645" s="2">
        <f t="shared" si="966"/>
        <v>2</v>
      </c>
      <c r="J3645" s="2">
        <f t="shared" si="967"/>
        <v>2022</v>
      </c>
      <c r="K3645" s="1">
        <v>44846</v>
      </c>
      <c r="L3645" s="2">
        <f t="shared" si="968"/>
        <v>12</v>
      </c>
      <c r="M3645" s="2">
        <f t="shared" si="969"/>
        <v>10</v>
      </c>
      <c r="N3645" s="2">
        <f t="shared" si="970"/>
        <v>2022</v>
      </c>
      <c r="O3645" s="2">
        <f t="shared" si="971"/>
        <v>231</v>
      </c>
      <c r="P3645" t="s">
        <v>73</v>
      </c>
      <c r="Q3645" t="s">
        <v>119</v>
      </c>
      <c r="R3645" t="s">
        <v>15101</v>
      </c>
      <c r="S3645" t="s">
        <v>36</v>
      </c>
      <c r="T3645" s="3" t="s">
        <v>26</v>
      </c>
      <c r="U3645" s="4">
        <v>69830.11</v>
      </c>
      <c r="V3645" t="s">
        <v>790</v>
      </c>
      <c r="W3645" s="3" t="b">
        <v>0</v>
      </c>
      <c r="X3645" s="3" t="b">
        <v>0</v>
      </c>
      <c r="Y3645" t="s">
        <v>15102</v>
      </c>
      <c r="Z3645" t="s">
        <v>4994</v>
      </c>
      <c r="AA3645" t="s">
        <v>10952</v>
      </c>
    </row>
    <row r="3646" spans="1:27" x14ac:dyDescent="0.3">
      <c r="A3646">
        <f t="shared" si="972"/>
        <v>3645</v>
      </c>
      <c r="B3646" t="s">
        <v>11679</v>
      </c>
      <c r="C3646" t="s">
        <v>15103</v>
      </c>
      <c r="D3646" t="str">
        <f t="shared" si="964"/>
        <v>Amble Leatt</v>
      </c>
      <c r="E3646" s="3" t="s">
        <v>43</v>
      </c>
      <c r="F3646">
        <v>37</v>
      </c>
      <c r="G3646" s="1">
        <v>44819</v>
      </c>
      <c r="H3646" s="2">
        <f t="shared" si="965"/>
        <v>15</v>
      </c>
      <c r="I3646" s="2">
        <f t="shared" si="966"/>
        <v>9</v>
      </c>
      <c r="J3646" s="2">
        <f t="shared" si="967"/>
        <v>2022</v>
      </c>
      <c r="K3646" s="1">
        <f>G3646+4</f>
        <v>44823</v>
      </c>
      <c r="L3646" s="2">
        <f t="shared" si="968"/>
        <v>19</v>
      </c>
      <c r="M3646" s="2">
        <f t="shared" si="969"/>
        <v>9</v>
      </c>
      <c r="N3646" s="2">
        <f t="shared" si="970"/>
        <v>2022</v>
      </c>
      <c r="O3646" s="2">
        <f t="shared" si="971"/>
        <v>4</v>
      </c>
      <c r="P3646" t="s">
        <v>118</v>
      </c>
      <c r="Q3646" t="s">
        <v>74</v>
      </c>
      <c r="R3646" t="s">
        <v>15104</v>
      </c>
      <c r="S3646" t="s">
        <v>56</v>
      </c>
      <c r="T3646" s="3" t="s">
        <v>23012</v>
      </c>
      <c r="U3646" s="4">
        <v>86418.6</v>
      </c>
      <c r="V3646" t="s">
        <v>2362</v>
      </c>
      <c r="W3646" s="3" t="b">
        <v>0</v>
      </c>
      <c r="X3646" s="3" t="b">
        <v>0</v>
      </c>
      <c r="Y3646" t="s">
        <v>15105</v>
      </c>
      <c r="Z3646" t="s">
        <v>23012</v>
      </c>
      <c r="AA3646" t="s">
        <v>5251</v>
      </c>
    </row>
    <row r="3647" spans="1:27" x14ac:dyDescent="0.3">
      <c r="A3647">
        <f t="shared" si="972"/>
        <v>3646</v>
      </c>
      <c r="B3647" t="s">
        <v>14940</v>
      </c>
      <c r="C3647" t="s">
        <v>15106</v>
      </c>
      <c r="D3647" t="str">
        <f t="shared" si="964"/>
        <v>Stormy Avrahamoff</v>
      </c>
      <c r="E3647" s="3" t="s">
        <v>32</v>
      </c>
      <c r="F3647">
        <v>12</v>
      </c>
      <c r="G3647" s="1">
        <v>44664</v>
      </c>
      <c r="H3647" s="2">
        <f t="shared" si="965"/>
        <v>13</v>
      </c>
      <c r="I3647" s="2">
        <f t="shared" si="966"/>
        <v>4</v>
      </c>
      <c r="J3647" s="2">
        <f t="shared" si="967"/>
        <v>2022</v>
      </c>
      <c r="K3647" s="1">
        <v>44712</v>
      </c>
      <c r="L3647" s="2">
        <f t="shared" si="968"/>
        <v>31</v>
      </c>
      <c r="M3647" s="2">
        <f t="shared" si="969"/>
        <v>5</v>
      </c>
      <c r="N3647" s="2">
        <f t="shared" si="970"/>
        <v>2022</v>
      </c>
      <c r="O3647" s="2">
        <f t="shared" si="971"/>
        <v>48</v>
      </c>
      <c r="P3647" t="s">
        <v>44</v>
      </c>
      <c r="Q3647" t="s">
        <v>45</v>
      </c>
      <c r="R3647" t="s">
        <v>15107</v>
      </c>
      <c r="S3647" t="s">
        <v>56</v>
      </c>
      <c r="T3647" s="3" t="s">
        <v>83</v>
      </c>
      <c r="U3647" s="4">
        <v>56045.91</v>
      </c>
      <c r="V3647" t="s">
        <v>2050</v>
      </c>
      <c r="W3647" s="3" t="b">
        <v>1</v>
      </c>
      <c r="X3647" s="3" t="b">
        <v>1</v>
      </c>
      <c r="Y3647" t="s">
        <v>15108</v>
      </c>
      <c r="Z3647" t="s">
        <v>23012</v>
      </c>
      <c r="AA3647" t="s">
        <v>4854</v>
      </c>
    </row>
    <row r="3648" spans="1:27" x14ac:dyDescent="0.3">
      <c r="A3648">
        <f t="shared" si="972"/>
        <v>3647</v>
      </c>
      <c r="B3648" t="s">
        <v>15109</v>
      </c>
      <c r="C3648" t="s">
        <v>15110</v>
      </c>
      <c r="D3648" t="str">
        <f t="shared" si="964"/>
        <v>Abigale Muxworthy</v>
      </c>
      <c r="E3648" s="3" t="s">
        <v>32</v>
      </c>
      <c r="F3648">
        <v>50</v>
      </c>
      <c r="G3648" s="1">
        <v>44693</v>
      </c>
      <c r="H3648" s="2">
        <f t="shared" si="965"/>
        <v>12</v>
      </c>
      <c r="I3648" s="2">
        <f t="shared" si="966"/>
        <v>5</v>
      </c>
      <c r="J3648" s="2">
        <f t="shared" si="967"/>
        <v>2022</v>
      </c>
      <c r="K3648" s="1">
        <v>44910</v>
      </c>
      <c r="L3648" s="2">
        <f t="shared" si="968"/>
        <v>15</v>
      </c>
      <c r="M3648" s="2">
        <f t="shared" si="969"/>
        <v>12</v>
      </c>
      <c r="N3648" s="2">
        <f t="shared" si="970"/>
        <v>2022</v>
      </c>
      <c r="O3648" s="2">
        <f t="shared" si="971"/>
        <v>217</v>
      </c>
      <c r="P3648" t="s">
        <v>73</v>
      </c>
      <c r="Q3648" t="s">
        <v>90</v>
      </c>
      <c r="R3648" t="s">
        <v>15111</v>
      </c>
      <c r="S3648" t="s">
        <v>56</v>
      </c>
      <c r="T3648" s="3" t="s">
        <v>159</v>
      </c>
      <c r="U3648" s="4">
        <v>97741.06</v>
      </c>
      <c r="V3648" t="s">
        <v>2519</v>
      </c>
      <c r="W3648" s="3" t="b">
        <v>1</v>
      </c>
      <c r="X3648" s="3" t="b">
        <v>0</v>
      </c>
      <c r="Y3648" t="s">
        <v>15112</v>
      </c>
      <c r="Z3648" t="s">
        <v>23012</v>
      </c>
      <c r="AA3648" t="s">
        <v>5690</v>
      </c>
    </row>
    <row r="3649" spans="1:27" x14ac:dyDescent="0.3">
      <c r="A3649">
        <f t="shared" si="972"/>
        <v>3648</v>
      </c>
      <c r="B3649" t="s">
        <v>15113</v>
      </c>
      <c r="C3649" t="s">
        <v>6262</v>
      </c>
      <c r="D3649" t="str">
        <f t="shared" si="964"/>
        <v>Kameko Bride</v>
      </c>
      <c r="E3649" s="3" t="s">
        <v>32</v>
      </c>
      <c r="F3649">
        <v>96</v>
      </c>
      <c r="G3649" s="1">
        <v>44704</v>
      </c>
      <c r="H3649" s="2">
        <f t="shared" si="965"/>
        <v>23</v>
      </c>
      <c r="I3649" s="2">
        <f t="shared" si="966"/>
        <v>5</v>
      </c>
      <c r="J3649" s="2">
        <f t="shared" si="967"/>
        <v>2022</v>
      </c>
      <c r="K3649" s="1">
        <v>44785</v>
      </c>
      <c r="L3649" s="2">
        <f t="shared" si="968"/>
        <v>12</v>
      </c>
      <c r="M3649" s="2">
        <f t="shared" si="969"/>
        <v>8</v>
      </c>
      <c r="N3649" s="2">
        <f t="shared" si="970"/>
        <v>2022</v>
      </c>
      <c r="O3649" s="2">
        <f t="shared" si="971"/>
        <v>81</v>
      </c>
      <c r="P3649" t="s">
        <v>63</v>
      </c>
      <c r="Q3649" t="s">
        <v>119</v>
      </c>
      <c r="R3649" t="s">
        <v>15114</v>
      </c>
      <c r="S3649" t="s">
        <v>76</v>
      </c>
      <c r="T3649" s="3" t="s">
        <v>133</v>
      </c>
      <c r="U3649" s="4">
        <v>81424.84</v>
      </c>
      <c r="V3649" t="s">
        <v>6103</v>
      </c>
      <c r="W3649" s="3" t="s">
        <v>23011</v>
      </c>
      <c r="X3649" s="3" t="b">
        <v>0</v>
      </c>
      <c r="Y3649" t="s">
        <v>15115</v>
      </c>
      <c r="Z3649" t="s">
        <v>23012</v>
      </c>
      <c r="AA3649" t="s">
        <v>8922</v>
      </c>
    </row>
    <row r="3650" spans="1:27" x14ac:dyDescent="0.3">
      <c r="A3650">
        <f t="shared" si="972"/>
        <v>3649</v>
      </c>
      <c r="B3650" t="s">
        <v>15116</v>
      </c>
      <c r="C3650" t="s">
        <v>15117</v>
      </c>
      <c r="D3650" t="str">
        <f t="shared" si="964"/>
        <v>Georges McAne</v>
      </c>
      <c r="E3650" s="3" t="s">
        <v>43</v>
      </c>
      <c r="F3650">
        <v>79</v>
      </c>
      <c r="G3650" s="1">
        <v>44577</v>
      </c>
      <c r="H3650" s="2">
        <f t="shared" si="965"/>
        <v>16</v>
      </c>
      <c r="I3650" s="2">
        <f t="shared" si="966"/>
        <v>1</v>
      </c>
      <c r="J3650" s="2">
        <f t="shared" si="967"/>
        <v>2022</v>
      </c>
      <c r="K3650" s="1">
        <v>44883</v>
      </c>
      <c r="L3650" s="2">
        <f t="shared" si="968"/>
        <v>18</v>
      </c>
      <c r="M3650" s="2">
        <f t="shared" si="969"/>
        <v>11</v>
      </c>
      <c r="N3650" s="2">
        <f t="shared" si="970"/>
        <v>2022</v>
      </c>
      <c r="O3650" s="2">
        <f t="shared" si="971"/>
        <v>306</v>
      </c>
      <c r="P3650" t="s">
        <v>44</v>
      </c>
      <c r="Q3650" t="s">
        <v>126</v>
      </c>
      <c r="R3650" t="s">
        <v>15118</v>
      </c>
      <c r="S3650" t="s">
        <v>92</v>
      </c>
      <c r="T3650" s="3" t="s">
        <v>37</v>
      </c>
      <c r="U3650" s="4">
        <v>65707.78</v>
      </c>
      <c r="V3650" t="s">
        <v>2132</v>
      </c>
      <c r="W3650" s="3" t="s">
        <v>23011</v>
      </c>
      <c r="X3650" s="3" t="b">
        <v>0</v>
      </c>
      <c r="Y3650" t="s">
        <v>15119</v>
      </c>
      <c r="Z3650" t="s">
        <v>23012</v>
      </c>
      <c r="AA3650" t="s">
        <v>312</v>
      </c>
    </row>
    <row r="3651" spans="1:27" x14ac:dyDescent="0.3">
      <c r="A3651">
        <f t="shared" si="972"/>
        <v>3650</v>
      </c>
      <c r="B3651" t="s">
        <v>8000</v>
      </c>
      <c r="C3651" t="s">
        <v>15120</v>
      </c>
      <c r="D3651" t="str">
        <f t="shared" ref="D3651:D3714" si="979">B3651&amp; " " &amp;C3651</f>
        <v>Desiri Barks</v>
      </c>
      <c r="E3651" s="3" t="s">
        <v>350</v>
      </c>
      <c r="F3651">
        <v>64</v>
      </c>
      <c r="G3651" s="1">
        <v>44871</v>
      </c>
      <c r="H3651" s="2">
        <f t="shared" ref="H3651:H3714" si="980">DAY(G3651)</f>
        <v>6</v>
      </c>
      <c r="I3651" s="2">
        <f t="shared" ref="I3651:I3714" si="981">MONTH(G3651)</f>
        <v>11</v>
      </c>
      <c r="J3651" s="2">
        <f t="shared" ref="J3651:J3714" si="982">YEAR(G3651)</f>
        <v>2022</v>
      </c>
      <c r="K3651" s="1">
        <f t="shared" ref="K3651:K3653" si="983">G3651+4</f>
        <v>44875</v>
      </c>
      <c r="L3651" s="2">
        <f t="shared" ref="L3651:L3714" si="984">DAY(K3651)</f>
        <v>10</v>
      </c>
      <c r="M3651" s="2">
        <f t="shared" ref="M3651:M3714" si="985">MONTH(K3651)</f>
        <v>11</v>
      </c>
      <c r="N3651" s="2">
        <f t="shared" ref="N3651:N3714" si="986">YEAR(K3651)</f>
        <v>2022</v>
      </c>
      <c r="O3651" s="2">
        <f t="shared" ref="O3651:O3714" si="987">K3651-G3651</f>
        <v>4</v>
      </c>
      <c r="P3651" t="s">
        <v>44</v>
      </c>
      <c r="Q3651" t="s">
        <v>23</v>
      </c>
      <c r="R3651" t="s">
        <v>15121</v>
      </c>
      <c r="S3651" t="s">
        <v>92</v>
      </c>
      <c r="T3651" s="3" t="s">
        <v>83</v>
      </c>
      <c r="U3651" s="4">
        <v>22712.95</v>
      </c>
      <c r="V3651" t="s">
        <v>806</v>
      </c>
      <c r="W3651" s="3" t="b">
        <v>0</v>
      </c>
      <c r="X3651" s="3" t="b">
        <v>0</v>
      </c>
      <c r="Y3651" t="s">
        <v>15122</v>
      </c>
      <c r="Z3651" t="s">
        <v>23012</v>
      </c>
      <c r="AA3651" t="s">
        <v>470</v>
      </c>
    </row>
    <row r="3652" spans="1:27" x14ac:dyDescent="0.3">
      <c r="A3652">
        <f t="shared" ref="A3652:A3715" si="988">A3651+1</f>
        <v>3651</v>
      </c>
      <c r="B3652" t="s">
        <v>15123</v>
      </c>
      <c r="C3652" t="s">
        <v>1582</v>
      </c>
      <c r="D3652" t="str">
        <f t="shared" si="979"/>
        <v>Lorianna Tribbeck</v>
      </c>
      <c r="E3652" s="3" t="s">
        <v>32</v>
      </c>
      <c r="F3652">
        <v>26</v>
      </c>
      <c r="G3652" s="1">
        <v>44690</v>
      </c>
      <c r="H3652" s="2">
        <f t="shared" si="980"/>
        <v>9</v>
      </c>
      <c r="I3652" s="2">
        <f t="shared" si="981"/>
        <v>5</v>
      </c>
      <c r="J3652" s="2">
        <f t="shared" si="982"/>
        <v>2022</v>
      </c>
      <c r="K3652" s="1">
        <f t="shared" si="983"/>
        <v>44694</v>
      </c>
      <c r="L3652" s="2">
        <f t="shared" si="984"/>
        <v>13</v>
      </c>
      <c r="M3652" s="2">
        <f t="shared" si="985"/>
        <v>5</v>
      </c>
      <c r="N3652" s="2">
        <f t="shared" si="986"/>
        <v>2022</v>
      </c>
      <c r="O3652" s="2">
        <f t="shared" si="987"/>
        <v>4</v>
      </c>
      <c r="P3652" t="s">
        <v>44</v>
      </c>
      <c r="Q3652" t="s">
        <v>23</v>
      </c>
      <c r="R3652" t="s">
        <v>15124</v>
      </c>
      <c r="S3652" t="s">
        <v>177</v>
      </c>
      <c r="T3652" s="3" t="s">
        <v>83</v>
      </c>
      <c r="U3652" s="4">
        <v>54344.160000000003</v>
      </c>
      <c r="V3652" t="s">
        <v>843</v>
      </c>
      <c r="W3652" s="3" t="b">
        <v>0</v>
      </c>
      <c r="X3652" s="3" t="b">
        <v>1</v>
      </c>
      <c r="Y3652" t="s">
        <v>15125</v>
      </c>
      <c r="Z3652" t="s">
        <v>23012</v>
      </c>
      <c r="AA3652" t="s">
        <v>470</v>
      </c>
    </row>
    <row r="3653" spans="1:27" x14ac:dyDescent="0.3">
      <c r="A3653">
        <f t="shared" si="988"/>
        <v>3652</v>
      </c>
      <c r="B3653" t="s">
        <v>1011</v>
      </c>
      <c r="C3653" t="s">
        <v>2016</v>
      </c>
      <c r="D3653" t="str">
        <f t="shared" si="979"/>
        <v>Kare Fadell</v>
      </c>
      <c r="E3653" s="3" t="s">
        <v>32</v>
      </c>
      <c r="F3653">
        <v>50</v>
      </c>
      <c r="G3653" s="1">
        <v>44615</v>
      </c>
      <c r="H3653" s="2">
        <f t="shared" si="980"/>
        <v>23</v>
      </c>
      <c r="I3653" s="2">
        <f t="shared" si="981"/>
        <v>2</v>
      </c>
      <c r="J3653" s="2">
        <f t="shared" si="982"/>
        <v>2022</v>
      </c>
      <c r="K3653" s="1">
        <f t="shared" si="983"/>
        <v>44619</v>
      </c>
      <c r="L3653" s="2">
        <f t="shared" si="984"/>
        <v>27</v>
      </c>
      <c r="M3653" s="2">
        <f t="shared" si="985"/>
        <v>2</v>
      </c>
      <c r="N3653" s="2">
        <f t="shared" si="986"/>
        <v>2022</v>
      </c>
      <c r="O3653" s="2">
        <f t="shared" si="987"/>
        <v>4</v>
      </c>
      <c r="P3653" t="s">
        <v>118</v>
      </c>
      <c r="Q3653" t="s">
        <v>119</v>
      </c>
      <c r="R3653" t="s">
        <v>15126</v>
      </c>
      <c r="S3653" t="s">
        <v>56</v>
      </c>
      <c r="T3653" s="3" t="s">
        <v>159</v>
      </c>
      <c r="U3653" s="4">
        <v>30847.67</v>
      </c>
      <c r="V3653" t="s">
        <v>3431</v>
      </c>
      <c r="W3653" s="3" t="s">
        <v>23011</v>
      </c>
      <c r="X3653" s="3" t="b">
        <v>1</v>
      </c>
      <c r="Y3653" t="s">
        <v>15127</v>
      </c>
      <c r="Z3653" t="s">
        <v>23012</v>
      </c>
      <c r="AA3653" t="s">
        <v>15128</v>
      </c>
    </row>
    <row r="3654" spans="1:27" x14ac:dyDescent="0.3">
      <c r="A3654">
        <f t="shared" si="988"/>
        <v>3653</v>
      </c>
      <c r="B3654" t="s">
        <v>15129</v>
      </c>
      <c r="C3654" t="s">
        <v>5024</v>
      </c>
      <c r="D3654" t="str">
        <f t="shared" si="979"/>
        <v>Tobey Eyckelbeck</v>
      </c>
      <c r="E3654" s="3" t="s">
        <v>222</v>
      </c>
      <c r="F3654">
        <v>28</v>
      </c>
      <c r="G3654" s="1">
        <v>44698</v>
      </c>
      <c r="H3654" s="2">
        <f t="shared" si="980"/>
        <v>17</v>
      </c>
      <c r="I3654" s="2">
        <f t="shared" si="981"/>
        <v>5</v>
      </c>
      <c r="J3654" s="2">
        <f t="shared" si="982"/>
        <v>2022</v>
      </c>
      <c r="K3654" s="1">
        <v>44892</v>
      </c>
      <c r="L3654" s="2">
        <f t="shared" si="984"/>
        <v>27</v>
      </c>
      <c r="M3654" s="2">
        <f t="shared" si="985"/>
        <v>11</v>
      </c>
      <c r="N3654" s="2">
        <f t="shared" si="986"/>
        <v>2022</v>
      </c>
      <c r="O3654" s="2">
        <f t="shared" si="987"/>
        <v>194</v>
      </c>
      <c r="P3654" t="s">
        <v>118</v>
      </c>
      <c r="Q3654" t="s">
        <v>197</v>
      </c>
      <c r="R3654" t="s">
        <v>15130</v>
      </c>
      <c r="S3654" t="s">
        <v>25</v>
      </c>
      <c r="T3654" s="3" t="s">
        <v>66</v>
      </c>
      <c r="U3654" s="4">
        <v>95418.91</v>
      </c>
      <c r="V3654" t="s">
        <v>680</v>
      </c>
      <c r="W3654" s="3" t="b">
        <v>0</v>
      </c>
      <c r="X3654" s="3" t="b">
        <v>0</v>
      </c>
      <c r="Y3654" t="s">
        <v>12736</v>
      </c>
      <c r="Z3654" t="s">
        <v>23012</v>
      </c>
      <c r="AA3654" t="s">
        <v>3739</v>
      </c>
    </row>
    <row r="3655" spans="1:27" x14ac:dyDescent="0.3">
      <c r="A3655">
        <f t="shared" si="988"/>
        <v>3654</v>
      </c>
      <c r="B3655" t="s">
        <v>15131</v>
      </c>
      <c r="C3655" t="s">
        <v>15132</v>
      </c>
      <c r="D3655" t="str">
        <f t="shared" si="979"/>
        <v>Zerk Dedman</v>
      </c>
      <c r="E3655" s="3" t="s">
        <v>43</v>
      </c>
      <c r="F3655">
        <v>91</v>
      </c>
      <c r="G3655" s="1">
        <v>44806</v>
      </c>
      <c r="H3655" s="2">
        <f t="shared" si="980"/>
        <v>2</v>
      </c>
      <c r="I3655" s="2">
        <f t="shared" si="981"/>
        <v>9</v>
      </c>
      <c r="J3655" s="2">
        <f t="shared" si="982"/>
        <v>2022</v>
      </c>
      <c r="K3655" s="1">
        <f>G3655+4</f>
        <v>44810</v>
      </c>
      <c r="L3655" s="2">
        <f t="shared" si="984"/>
        <v>6</v>
      </c>
      <c r="M3655" s="2">
        <f t="shared" si="985"/>
        <v>9</v>
      </c>
      <c r="N3655" s="2">
        <f t="shared" si="986"/>
        <v>2022</v>
      </c>
      <c r="O3655" s="2">
        <f t="shared" si="987"/>
        <v>4</v>
      </c>
      <c r="P3655" t="s">
        <v>118</v>
      </c>
      <c r="Q3655" t="s">
        <v>54</v>
      </c>
      <c r="R3655" t="s">
        <v>15133</v>
      </c>
      <c r="S3655" t="s">
        <v>92</v>
      </c>
      <c r="T3655" s="3" t="s">
        <v>23012</v>
      </c>
      <c r="U3655" s="4">
        <v>35698.42</v>
      </c>
      <c r="V3655" t="s">
        <v>1330</v>
      </c>
      <c r="W3655" s="3" t="b">
        <v>0</v>
      </c>
      <c r="X3655" s="3" t="b">
        <v>1</v>
      </c>
      <c r="Y3655" t="s">
        <v>15134</v>
      </c>
      <c r="Z3655" t="s">
        <v>50</v>
      </c>
      <c r="AA3655" t="s">
        <v>15135</v>
      </c>
    </row>
    <row r="3656" spans="1:27" x14ac:dyDescent="0.3">
      <c r="A3656">
        <f t="shared" si="988"/>
        <v>3655</v>
      </c>
      <c r="B3656" t="s">
        <v>15136</v>
      </c>
      <c r="C3656" t="s">
        <v>15137</v>
      </c>
      <c r="D3656" t="str">
        <f t="shared" si="979"/>
        <v>Afton Yole</v>
      </c>
      <c r="E3656" s="3" t="s">
        <v>32</v>
      </c>
      <c r="F3656">
        <v>56</v>
      </c>
      <c r="G3656" s="1">
        <v>44591</v>
      </c>
      <c r="H3656" s="2">
        <f t="shared" si="980"/>
        <v>30</v>
      </c>
      <c r="I3656" s="2">
        <f t="shared" si="981"/>
        <v>1</v>
      </c>
      <c r="J3656" s="2">
        <f t="shared" si="982"/>
        <v>2022</v>
      </c>
      <c r="K3656" s="1">
        <v>44770</v>
      </c>
      <c r="L3656" s="2">
        <f t="shared" si="984"/>
        <v>28</v>
      </c>
      <c r="M3656" s="2">
        <f t="shared" si="985"/>
        <v>7</v>
      </c>
      <c r="N3656" s="2">
        <f t="shared" si="986"/>
        <v>2022</v>
      </c>
      <c r="O3656" s="2">
        <f t="shared" si="987"/>
        <v>179</v>
      </c>
      <c r="P3656" t="s">
        <v>118</v>
      </c>
      <c r="Q3656" t="s">
        <v>54</v>
      </c>
      <c r="R3656" t="s">
        <v>15138</v>
      </c>
      <c r="S3656" t="s">
        <v>56</v>
      </c>
      <c r="T3656" s="3" t="s">
        <v>83</v>
      </c>
      <c r="U3656" s="4">
        <v>6424.7</v>
      </c>
      <c r="V3656" t="s">
        <v>84</v>
      </c>
      <c r="W3656" s="3" t="b">
        <v>0</v>
      </c>
      <c r="X3656" s="3" t="b">
        <v>1</v>
      </c>
      <c r="Y3656" t="s">
        <v>15139</v>
      </c>
      <c r="Z3656" t="s">
        <v>4868</v>
      </c>
      <c r="AA3656" t="s">
        <v>330</v>
      </c>
    </row>
    <row r="3657" spans="1:27" x14ac:dyDescent="0.3">
      <c r="A3657">
        <f t="shared" si="988"/>
        <v>3656</v>
      </c>
      <c r="B3657" t="s">
        <v>15140</v>
      </c>
      <c r="C3657" t="s">
        <v>7649</v>
      </c>
      <c r="D3657" t="str">
        <f t="shared" si="979"/>
        <v>Justino Fillgate</v>
      </c>
      <c r="E3657" s="3" t="s">
        <v>43</v>
      </c>
      <c r="F3657">
        <v>98</v>
      </c>
      <c r="G3657" s="1">
        <v>44916</v>
      </c>
      <c r="H3657" s="2">
        <f t="shared" si="980"/>
        <v>21</v>
      </c>
      <c r="I3657" s="2">
        <f t="shared" si="981"/>
        <v>12</v>
      </c>
      <c r="J3657" s="2">
        <f t="shared" si="982"/>
        <v>2022</v>
      </c>
      <c r="K3657" s="1">
        <f>G3657+4</f>
        <v>44920</v>
      </c>
      <c r="L3657" s="2">
        <f t="shared" si="984"/>
        <v>25</v>
      </c>
      <c r="M3657" s="2">
        <f t="shared" si="985"/>
        <v>12</v>
      </c>
      <c r="N3657" s="2">
        <f t="shared" si="986"/>
        <v>2022</v>
      </c>
      <c r="O3657" s="2">
        <f t="shared" si="987"/>
        <v>4</v>
      </c>
      <c r="P3657" t="s">
        <v>118</v>
      </c>
      <c r="Q3657" t="s">
        <v>23</v>
      </c>
      <c r="R3657" t="s">
        <v>15141</v>
      </c>
      <c r="S3657" t="s">
        <v>65</v>
      </c>
      <c r="T3657" s="3" t="s">
        <v>47</v>
      </c>
      <c r="U3657" s="4">
        <v>68134.92</v>
      </c>
      <c r="V3657" t="s">
        <v>1610</v>
      </c>
      <c r="W3657" s="3" t="s">
        <v>23011</v>
      </c>
      <c r="X3657" s="3" t="b">
        <v>0</v>
      </c>
      <c r="Y3657" t="s">
        <v>15142</v>
      </c>
      <c r="Z3657" t="s">
        <v>15143</v>
      </c>
      <c r="AA3657" t="s">
        <v>9969</v>
      </c>
    </row>
    <row r="3658" spans="1:27" x14ac:dyDescent="0.3">
      <c r="A3658">
        <f t="shared" si="988"/>
        <v>3657</v>
      </c>
      <c r="B3658" t="s">
        <v>15144</v>
      </c>
      <c r="C3658" t="s">
        <v>15145</v>
      </c>
      <c r="D3658" t="str">
        <f t="shared" si="979"/>
        <v>Cyrill Magwood</v>
      </c>
      <c r="E3658" s="3" t="s">
        <v>43</v>
      </c>
      <c r="F3658">
        <v>38</v>
      </c>
      <c r="G3658" s="1">
        <v>44733</v>
      </c>
      <c r="H3658" s="2">
        <f t="shared" si="980"/>
        <v>21</v>
      </c>
      <c r="I3658" s="2">
        <f t="shared" si="981"/>
        <v>6</v>
      </c>
      <c r="J3658" s="2">
        <f t="shared" si="982"/>
        <v>2022</v>
      </c>
      <c r="K3658" s="1">
        <v>44759</v>
      </c>
      <c r="L3658" s="2">
        <f t="shared" si="984"/>
        <v>17</v>
      </c>
      <c r="M3658" s="2">
        <f t="shared" si="985"/>
        <v>7</v>
      </c>
      <c r="N3658" s="2">
        <f t="shared" si="986"/>
        <v>2022</v>
      </c>
      <c r="O3658" s="2">
        <f t="shared" si="987"/>
        <v>26</v>
      </c>
      <c r="P3658" t="s">
        <v>33</v>
      </c>
      <c r="Q3658" t="s">
        <v>197</v>
      </c>
      <c r="R3658" t="s">
        <v>15146</v>
      </c>
      <c r="S3658" t="s">
        <v>65</v>
      </c>
      <c r="T3658" s="3" t="s">
        <v>57</v>
      </c>
      <c r="U3658" s="4">
        <v>536.46</v>
      </c>
      <c r="V3658" t="s">
        <v>205</v>
      </c>
      <c r="W3658" s="3" t="b">
        <v>0</v>
      </c>
      <c r="X3658" s="3" t="s">
        <v>23011</v>
      </c>
      <c r="Y3658" t="s">
        <v>13617</v>
      </c>
      <c r="Z3658" t="s">
        <v>23012</v>
      </c>
      <c r="AA3658" t="s">
        <v>15147</v>
      </c>
    </row>
    <row r="3659" spans="1:27" x14ac:dyDescent="0.3">
      <c r="A3659">
        <f t="shared" si="988"/>
        <v>3658</v>
      </c>
      <c r="B3659" t="s">
        <v>15148</v>
      </c>
      <c r="C3659" t="s">
        <v>15149</v>
      </c>
      <c r="D3659" t="str">
        <f t="shared" si="979"/>
        <v>Anton Demsey</v>
      </c>
      <c r="E3659" s="3" t="s">
        <v>43</v>
      </c>
      <c r="F3659">
        <v>79</v>
      </c>
      <c r="G3659" s="1">
        <v>44583</v>
      </c>
      <c r="H3659" s="2">
        <f t="shared" si="980"/>
        <v>22</v>
      </c>
      <c r="I3659" s="2">
        <f t="shared" si="981"/>
        <v>1</v>
      </c>
      <c r="J3659" s="2">
        <f t="shared" si="982"/>
        <v>2022</v>
      </c>
      <c r="K3659" s="1">
        <v>44788</v>
      </c>
      <c r="L3659" s="2">
        <f t="shared" si="984"/>
        <v>15</v>
      </c>
      <c r="M3659" s="2">
        <f t="shared" si="985"/>
        <v>8</v>
      </c>
      <c r="N3659" s="2">
        <f t="shared" si="986"/>
        <v>2022</v>
      </c>
      <c r="O3659" s="2">
        <f t="shared" si="987"/>
        <v>205</v>
      </c>
      <c r="P3659" t="s">
        <v>63</v>
      </c>
      <c r="Q3659" t="s">
        <v>45</v>
      </c>
      <c r="R3659" t="s">
        <v>15150</v>
      </c>
      <c r="S3659" t="s">
        <v>56</v>
      </c>
      <c r="T3659" s="3" t="s">
        <v>26</v>
      </c>
      <c r="U3659" s="4">
        <v>72130.17</v>
      </c>
      <c r="V3659" t="s">
        <v>368</v>
      </c>
      <c r="W3659" s="3" t="b">
        <v>0</v>
      </c>
      <c r="X3659" s="3" t="b">
        <v>1</v>
      </c>
      <c r="Y3659" t="s">
        <v>15151</v>
      </c>
      <c r="Z3659" t="s">
        <v>23012</v>
      </c>
      <c r="AA3659" t="s">
        <v>700</v>
      </c>
    </row>
    <row r="3660" spans="1:27" x14ac:dyDescent="0.3">
      <c r="A3660">
        <f t="shared" si="988"/>
        <v>3659</v>
      </c>
      <c r="B3660" t="s">
        <v>15152</v>
      </c>
      <c r="C3660" t="s">
        <v>15153</v>
      </c>
      <c r="D3660" t="str">
        <f t="shared" si="979"/>
        <v>Yancey Sivior</v>
      </c>
      <c r="E3660" s="3" t="s">
        <v>43</v>
      </c>
      <c r="F3660">
        <v>70</v>
      </c>
      <c r="G3660" s="1">
        <v>44633</v>
      </c>
      <c r="H3660" s="2">
        <f t="shared" si="980"/>
        <v>13</v>
      </c>
      <c r="I3660" s="2">
        <f t="shared" si="981"/>
        <v>3</v>
      </c>
      <c r="J3660" s="2">
        <f t="shared" si="982"/>
        <v>2022</v>
      </c>
      <c r="K3660" s="1">
        <v>44922</v>
      </c>
      <c r="L3660" s="2">
        <f t="shared" si="984"/>
        <v>27</v>
      </c>
      <c r="M3660" s="2">
        <f t="shared" si="985"/>
        <v>12</v>
      </c>
      <c r="N3660" s="2">
        <f t="shared" si="986"/>
        <v>2022</v>
      </c>
      <c r="O3660" s="2">
        <f t="shared" si="987"/>
        <v>289</v>
      </c>
      <c r="P3660" t="s">
        <v>118</v>
      </c>
      <c r="Q3660" t="s">
        <v>23</v>
      </c>
      <c r="R3660" t="s">
        <v>15154</v>
      </c>
      <c r="S3660" t="s">
        <v>56</v>
      </c>
      <c r="T3660" s="3" t="s">
        <v>47</v>
      </c>
      <c r="U3660" s="4">
        <v>97484.68</v>
      </c>
      <c r="V3660" t="s">
        <v>1109</v>
      </c>
      <c r="W3660" s="3" t="b">
        <v>1</v>
      </c>
      <c r="X3660" s="3" t="s">
        <v>23011</v>
      </c>
      <c r="Y3660" t="s">
        <v>15155</v>
      </c>
      <c r="Z3660" t="s">
        <v>23012</v>
      </c>
      <c r="AA3660" t="s">
        <v>6858</v>
      </c>
    </row>
    <row r="3661" spans="1:27" x14ac:dyDescent="0.3">
      <c r="A3661">
        <f t="shared" si="988"/>
        <v>3660</v>
      </c>
      <c r="B3661" t="s">
        <v>8034</v>
      </c>
      <c r="C3661" t="s">
        <v>5471</v>
      </c>
      <c r="D3661" t="str">
        <f t="shared" si="979"/>
        <v>Brandea Peirce</v>
      </c>
      <c r="E3661" s="3" t="s">
        <v>32</v>
      </c>
      <c r="F3661">
        <v>23</v>
      </c>
      <c r="G3661" s="1">
        <v>44712</v>
      </c>
      <c r="H3661" s="2">
        <f t="shared" si="980"/>
        <v>31</v>
      </c>
      <c r="I3661" s="2">
        <f t="shared" si="981"/>
        <v>5</v>
      </c>
      <c r="J3661" s="2">
        <f t="shared" si="982"/>
        <v>2022</v>
      </c>
      <c r="K3661" s="1">
        <v>44799</v>
      </c>
      <c r="L3661" s="2">
        <f t="shared" si="984"/>
        <v>26</v>
      </c>
      <c r="M3661" s="2">
        <f t="shared" si="985"/>
        <v>8</v>
      </c>
      <c r="N3661" s="2">
        <f t="shared" si="986"/>
        <v>2022</v>
      </c>
      <c r="O3661" s="2">
        <f t="shared" si="987"/>
        <v>87</v>
      </c>
      <c r="P3661" t="s">
        <v>22</v>
      </c>
      <c r="Q3661" t="s">
        <v>23</v>
      </c>
      <c r="R3661" t="s">
        <v>15156</v>
      </c>
      <c r="S3661" t="s">
        <v>177</v>
      </c>
      <c r="T3661" s="3" t="s">
        <v>23012</v>
      </c>
      <c r="U3661" s="4">
        <v>11976.66</v>
      </c>
      <c r="V3661" t="s">
        <v>1744</v>
      </c>
      <c r="W3661" s="3" t="b">
        <v>0</v>
      </c>
      <c r="X3661" s="3" t="b">
        <v>0</v>
      </c>
      <c r="Y3661" t="s">
        <v>15157</v>
      </c>
      <c r="Z3661" t="s">
        <v>23012</v>
      </c>
      <c r="AA3661" t="s">
        <v>2172</v>
      </c>
    </row>
    <row r="3662" spans="1:27" x14ac:dyDescent="0.3">
      <c r="A3662">
        <f t="shared" si="988"/>
        <v>3661</v>
      </c>
      <c r="B3662" t="s">
        <v>15158</v>
      </c>
      <c r="C3662" t="s">
        <v>15159</v>
      </c>
      <c r="D3662" t="str">
        <f t="shared" si="979"/>
        <v>Marinna Fife</v>
      </c>
      <c r="E3662" s="3" t="s">
        <v>32</v>
      </c>
      <c r="F3662">
        <v>95</v>
      </c>
      <c r="G3662" s="1">
        <v>44908</v>
      </c>
      <c r="H3662" s="2">
        <f t="shared" si="980"/>
        <v>13</v>
      </c>
      <c r="I3662" s="2">
        <f t="shared" si="981"/>
        <v>12</v>
      </c>
      <c r="J3662" s="2">
        <f t="shared" si="982"/>
        <v>2022</v>
      </c>
      <c r="K3662" s="1">
        <v>44922</v>
      </c>
      <c r="L3662" s="2">
        <f t="shared" si="984"/>
        <v>27</v>
      </c>
      <c r="M3662" s="2">
        <f t="shared" si="985"/>
        <v>12</v>
      </c>
      <c r="N3662" s="2">
        <f t="shared" si="986"/>
        <v>2022</v>
      </c>
      <c r="O3662" s="2">
        <f t="shared" si="987"/>
        <v>14</v>
      </c>
      <c r="P3662" t="s">
        <v>63</v>
      </c>
      <c r="Q3662" t="s">
        <v>119</v>
      </c>
      <c r="R3662" t="s">
        <v>15160</v>
      </c>
      <c r="S3662" t="s">
        <v>56</v>
      </c>
      <c r="T3662" s="3" t="s">
        <v>57</v>
      </c>
      <c r="U3662" s="4">
        <v>54312.95</v>
      </c>
      <c r="V3662" t="s">
        <v>1768</v>
      </c>
      <c r="W3662" s="3" t="b">
        <v>1</v>
      </c>
      <c r="X3662" s="3" t="b">
        <v>0</v>
      </c>
      <c r="Y3662" t="s">
        <v>15161</v>
      </c>
      <c r="Z3662" t="s">
        <v>218</v>
      </c>
      <c r="AA3662" t="s">
        <v>437</v>
      </c>
    </row>
    <row r="3663" spans="1:27" x14ac:dyDescent="0.3">
      <c r="A3663">
        <f t="shared" si="988"/>
        <v>3662</v>
      </c>
      <c r="B3663" t="s">
        <v>15162</v>
      </c>
      <c r="C3663" t="s">
        <v>15163</v>
      </c>
      <c r="D3663" t="str">
        <f t="shared" si="979"/>
        <v>Burt Gawith</v>
      </c>
      <c r="E3663" s="3" t="s">
        <v>43</v>
      </c>
      <c r="F3663">
        <v>43</v>
      </c>
      <c r="G3663" s="1">
        <v>44568</v>
      </c>
      <c r="H3663" s="2">
        <f t="shared" si="980"/>
        <v>7</v>
      </c>
      <c r="I3663" s="2">
        <f t="shared" si="981"/>
        <v>1</v>
      </c>
      <c r="J3663" s="2">
        <f t="shared" si="982"/>
        <v>2022</v>
      </c>
      <c r="K3663" s="1">
        <v>44708</v>
      </c>
      <c r="L3663" s="2">
        <f t="shared" si="984"/>
        <v>27</v>
      </c>
      <c r="M3663" s="2">
        <f t="shared" si="985"/>
        <v>5</v>
      </c>
      <c r="N3663" s="2">
        <f t="shared" si="986"/>
        <v>2022</v>
      </c>
      <c r="O3663" s="2">
        <f t="shared" si="987"/>
        <v>140</v>
      </c>
      <c r="P3663" t="s">
        <v>118</v>
      </c>
      <c r="Q3663" t="s">
        <v>126</v>
      </c>
      <c r="R3663" t="s">
        <v>15164</v>
      </c>
      <c r="S3663" t="s">
        <v>65</v>
      </c>
      <c r="T3663" s="3" t="s">
        <v>66</v>
      </c>
      <c r="U3663" s="4">
        <v>4606.2700000000004</v>
      </c>
      <c r="V3663" t="s">
        <v>960</v>
      </c>
      <c r="W3663" s="3" t="b">
        <v>0</v>
      </c>
      <c r="X3663" s="3" t="b">
        <v>1</v>
      </c>
      <c r="Y3663" t="s">
        <v>15165</v>
      </c>
      <c r="Z3663" t="s">
        <v>23012</v>
      </c>
      <c r="AA3663" t="s">
        <v>251</v>
      </c>
    </row>
    <row r="3664" spans="1:27" x14ac:dyDescent="0.3">
      <c r="A3664">
        <f t="shared" si="988"/>
        <v>3663</v>
      </c>
      <c r="B3664" t="s">
        <v>15166</v>
      </c>
      <c r="C3664" t="s">
        <v>15167</v>
      </c>
      <c r="D3664" t="str">
        <f t="shared" si="979"/>
        <v>Sherie Keller</v>
      </c>
      <c r="E3664" s="3" t="s">
        <v>235</v>
      </c>
      <c r="F3664">
        <v>31</v>
      </c>
      <c r="G3664" s="1">
        <v>44625</v>
      </c>
      <c r="H3664" s="2">
        <f t="shared" si="980"/>
        <v>5</v>
      </c>
      <c r="I3664" s="2">
        <f t="shared" si="981"/>
        <v>3</v>
      </c>
      <c r="J3664" s="2">
        <f t="shared" si="982"/>
        <v>2022</v>
      </c>
      <c r="K3664" s="1">
        <v>44770</v>
      </c>
      <c r="L3664" s="2">
        <f t="shared" si="984"/>
        <v>28</v>
      </c>
      <c r="M3664" s="2">
        <f t="shared" si="985"/>
        <v>7</v>
      </c>
      <c r="N3664" s="2">
        <f t="shared" si="986"/>
        <v>2022</v>
      </c>
      <c r="O3664" s="2">
        <f t="shared" si="987"/>
        <v>145</v>
      </c>
      <c r="P3664" t="s">
        <v>44</v>
      </c>
      <c r="Q3664" t="s">
        <v>34</v>
      </c>
      <c r="R3664" t="s">
        <v>15168</v>
      </c>
      <c r="S3664" t="s">
        <v>56</v>
      </c>
      <c r="T3664" s="3" t="s">
        <v>23012</v>
      </c>
      <c r="U3664" s="4">
        <v>58501.26</v>
      </c>
      <c r="V3664" t="s">
        <v>1526</v>
      </c>
      <c r="W3664" s="3" t="b">
        <v>0</v>
      </c>
      <c r="X3664" s="3" t="b">
        <v>0</v>
      </c>
      <c r="Y3664" t="s">
        <v>15169</v>
      </c>
      <c r="Z3664" t="s">
        <v>23012</v>
      </c>
      <c r="AA3664" t="s">
        <v>115</v>
      </c>
    </row>
    <row r="3665" spans="1:27" x14ac:dyDescent="0.3">
      <c r="A3665">
        <f t="shared" si="988"/>
        <v>3664</v>
      </c>
      <c r="B3665" t="s">
        <v>5980</v>
      </c>
      <c r="C3665" t="s">
        <v>15170</v>
      </c>
      <c r="D3665" t="str">
        <f t="shared" si="979"/>
        <v>Romy Garshore</v>
      </c>
      <c r="E3665" s="3" t="s">
        <v>32</v>
      </c>
      <c r="F3665">
        <v>37</v>
      </c>
      <c r="G3665" s="1">
        <v>44840</v>
      </c>
      <c r="H3665" s="2">
        <f t="shared" si="980"/>
        <v>6</v>
      </c>
      <c r="I3665" s="2">
        <f t="shared" si="981"/>
        <v>10</v>
      </c>
      <c r="J3665" s="2">
        <f t="shared" si="982"/>
        <v>2022</v>
      </c>
      <c r="K3665" s="1">
        <f>G3665+4</f>
        <v>44844</v>
      </c>
      <c r="L3665" s="2">
        <f t="shared" si="984"/>
        <v>10</v>
      </c>
      <c r="M3665" s="2">
        <f t="shared" si="985"/>
        <v>10</v>
      </c>
      <c r="N3665" s="2">
        <f t="shared" si="986"/>
        <v>2022</v>
      </c>
      <c r="O3665" s="2">
        <f t="shared" si="987"/>
        <v>4</v>
      </c>
      <c r="P3665" t="s">
        <v>22</v>
      </c>
      <c r="Q3665" t="s">
        <v>23</v>
      </c>
      <c r="R3665" t="s">
        <v>15171</v>
      </c>
      <c r="S3665" t="s">
        <v>92</v>
      </c>
      <c r="T3665" s="3" t="s">
        <v>23012</v>
      </c>
      <c r="U3665" s="4">
        <v>38490.85</v>
      </c>
      <c r="V3665" t="s">
        <v>960</v>
      </c>
      <c r="W3665" s="3" t="b">
        <v>1</v>
      </c>
      <c r="X3665" s="3" t="b">
        <v>0</v>
      </c>
      <c r="Y3665" t="s">
        <v>15172</v>
      </c>
      <c r="Z3665" t="s">
        <v>23012</v>
      </c>
      <c r="AA3665" t="s">
        <v>962</v>
      </c>
    </row>
    <row r="3666" spans="1:27" x14ac:dyDescent="0.3">
      <c r="A3666">
        <f t="shared" si="988"/>
        <v>3665</v>
      </c>
      <c r="B3666" t="s">
        <v>15173</v>
      </c>
      <c r="C3666" t="s">
        <v>15174</v>
      </c>
      <c r="D3666" t="str">
        <f t="shared" si="979"/>
        <v>Annalise Patsall</v>
      </c>
      <c r="E3666" s="3" t="s">
        <v>32</v>
      </c>
      <c r="F3666">
        <v>57</v>
      </c>
      <c r="G3666" s="1">
        <v>44563</v>
      </c>
      <c r="H3666" s="2">
        <f t="shared" si="980"/>
        <v>2</v>
      </c>
      <c r="I3666" s="2">
        <f t="shared" si="981"/>
        <v>1</v>
      </c>
      <c r="J3666" s="2">
        <f t="shared" si="982"/>
        <v>2022</v>
      </c>
      <c r="K3666" s="1">
        <v>44618</v>
      </c>
      <c r="L3666" s="2">
        <f t="shared" si="984"/>
        <v>26</v>
      </c>
      <c r="M3666" s="2">
        <f t="shared" si="985"/>
        <v>2</v>
      </c>
      <c r="N3666" s="2">
        <f t="shared" si="986"/>
        <v>2022</v>
      </c>
      <c r="O3666" s="2">
        <f t="shared" si="987"/>
        <v>55</v>
      </c>
      <c r="P3666" t="s">
        <v>22</v>
      </c>
      <c r="Q3666" t="s">
        <v>45</v>
      </c>
      <c r="R3666" t="s">
        <v>15175</v>
      </c>
      <c r="S3666" t="s">
        <v>146</v>
      </c>
      <c r="T3666" s="3" t="s">
        <v>23012</v>
      </c>
      <c r="U3666" s="4">
        <v>11077.28</v>
      </c>
      <c r="V3666" t="s">
        <v>1974</v>
      </c>
      <c r="W3666" s="3" t="b">
        <v>0</v>
      </c>
      <c r="X3666" s="3" t="s">
        <v>23011</v>
      </c>
      <c r="Y3666" t="s">
        <v>15176</v>
      </c>
      <c r="Z3666" t="s">
        <v>23012</v>
      </c>
      <c r="AA3666" t="s">
        <v>4367</v>
      </c>
    </row>
    <row r="3667" spans="1:27" x14ac:dyDescent="0.3">
      <c r="A3667">
        <f t="shared" si="988"/>
        <v>3666</v>
      </c>
      <c r="B3667" t="s">
        <v>1348</v>
      </c>
      <c r="C3667" t="s">
        <v>15177</v>
      </c>
      <c r="D3667" t="str">
        <f t="shared" si="979"/>
        <v>Bing Pellew</v>
      </c>
      <c r="E3667" s="3" t="s">
        <v>43</v>
      </c>
      <c r="F3667">
        <v>5</v>
      </c>
      <c r="G3667" s="1">
        <v>44910</v>
      </c>
      <c r="H3667" s="2">
        <f t="shared" si="980"/>
        <v>15</v>
      </c>
      <c r="I3667" s="2">
        <f t="shared" si="981"/>
        <v>12</v>
      </c>
      <c r="J3667" s="2">
        <f t="shared" si="982"/>
        <v>2022</v>
      </c>
      <c r="K3667" s="1">
        <f>G3667+4</f>
        <v>44914</v>
      </c>
      <c r="L3667" s="2">
        <f t="shared" si="984"/>
        <v>19</v>
      </c>
      <c r="M3667" s="2">
        <f t="shared" si="985"/>
        <v>12</v>
      </c>
      <c r="N3667" s="2">
        <f t="shared" si="986"/>
        <v>2022</v>
      </c>
      <c r="O3667" s="2">
        <f t="shared" si="987"/>
        <v>4</v>
      </c>
      <c r="P3667" t="s">
        <v>63</v>
      </c>
      <c r="Q3667" t="s">
        <v>45</v>
      </c>
      <c r="R3667" t="s">
        <v>15178</v>
      </c>
      <c r="S3667" t="s">
        <v>92</v>
      </c>
      <c r="T3667" s="3" t="s">
        <v>37</v>
      </c>
      <c r="U3667" s="4">
        <v>95100.99</v>
      </c>
      <c r="V3667" t="s">
        <v>626</v>
      </c>
      <c r="W3667" s="3" t="s">
        <v>23011</v>
      </c>
      <c r="X3667" s="3" t="b">
        <v>1</v>
      </c>
      <c r="Y3667" t="s">
        <v>15179</v>
      </c>
      <c r="Z3667" t="s">
        <v>23012</v>
      </c>
      <c r="AA3667" t="s">
        <v>3017</v>
      </c>
    </row>
    <row r="3668" spans="1:27" x14ac:dyDescent="0.3">
      <c r="A3668">
        <f t="shared" si="988"/>
        <v>3667</v>
      </c>
      <c r="B3668" t="s">
        <v>15180</v>
      </c>
      <c r="C3668" t="s">
        <v>15181</v>
      </c>
      <c r="D3668" t="str">
        <f t="shared" si="979"/>
        <v>Karia Buyers</v>
      </c>
      <c r="E3668" s="3" t="s">
        <v>222</v>
      </c>
      <c r="F3668">
        <v>30</v>
      </c>
      <c r="G3668" s="1">
        <v>44748</v>
      </c>
      <c r="H3668" s="2">
        <f t="shared" si="980"/>
        <v>6</v>
      </c>
      <c r="I3668" s="2">
        <f t="shared" si="981"/>
        <v>7</v>
      </c>
      <c r="J3668" s="2">
        <f t="shared" si="982"/>
        <v>2022</v>
      </c>
      <c r="K3668" s="1">
        <v>44752</v>
      </c>
      <c r="L3668" s="2">
        <f t="shared" si="984"/>
        <v>10</v>
      </c>
      <c r="M3668" s="2">
        <f t="shared" si="985"/>
        <v>7</v>
      </c>
      <c r="N3668" s="2">
        <f t="shared" si="986"/>
        <v>2022</v>
      </c>
      <c r="O3668" s="2">
        <f t="shared" si="987"/>
        <v>4</v>
      </c>
      <c r="P3668" t="s">
        <v>63</v>
      </c>
      <c r="Q3668" t="s">
        <v>74</v>
      </c>
      <c r="R3668" t="s">
        <v>15182</v>
      </c>
      <c r="S3668" t="s">
        <v>92</v>
      </c>
      <c r="T3668" s="3" t="s">
        <v>66</v>
      </c>
      <c r="U3668" s="4">
        <v>85162.51</v>
      </c>
      <c r="V3668" t="s">
        <v>2050</v>
      </c>
      <c r="W3668" s="3" t="s">
        <v>23011</v>
      </c>
      <c r="X3668" s="3" t="b">
        <v>1</v>
      </c>
      <c r="Y3668" t="s">
        <v>15183</v>
      </c>
      <c r="Z3668" t="s">
        <v>23012</v>
      </c>
      <c r="AA3668" t="s">
        <v>7849</v>
      </c>
    </row>
    <row r="3669" spans="1:27" x14ac:dyDescent="0.3">
      <c r="A3669">
        <f t="shared" si="988"/>
        <v>3668</v>
      </c>
      <c r="B3669" t="s">
        <v>15184</v>
      </c>
      <c r="C3669" t="s">
        <v>2837</v>
      </c>
      <c r="D3669" t="str">
        <f t="shared" si="979"/>
        <v>Noami Gaskell</v>
      </c>
      <c r="E3669" s="3" t="s">
        <v>32</v>
      </c>
      <c r="F3669">
        <v>50</v>
      </c>
      <c r="G3669" s="1">
        <v>44567</v>
      </c>
      <c r="H3669" s="2">
        <f t="shared" si="980"/>
        <v>6</v>
      </c>
      <c r="I3669" s="2">
        <f t="shared" si="981"/>
        <v>1</v>
      </c>
      <c r="J3669" s="2">
        <f t="shared" si="982"/>
        <v>2022</v>
      </c>
      <c r="K3669" s="1">
        <v>44816</v>
      </c>
      <c r="L3669" s="2">
        <f t="shared" si="984"/>
        <v>12</v>
      </c>
      <c r="M3669" s="2">
        <f t="shared" si="985"/>
        <v>9</v>
      </c>
      <c r="N3669" s="2">
        <f t="shared" si="986"/>
        <v>2022</v>
      </c>
      <c r="O3669" s="2">
        <f t="shared" si="987"/>
        <v>249</v>
      </c>
      <c r="P3669" t="s">
        <v>44</v>
      </c>
      <c r="Q3669" t="s">
        <v>126</v>
      </c>
      <c r="R3669" t="s">
        <v>15185</v>
      </c>
      <c r="S3669" t="s">
        <v>100</v>
      </c>
      <c r="T3669" s="3" t="s">
        <v>66</v>
      </c>
      <c r="U3669" s="4">
        <v>71072.36</v>
      </c>
      <c r="V3669" t="s">
        <v>1011</v>
      </c>
      <c r="W3669" s="3" t="b">
        <v>1</v>
      </c>
      <c r="X3669" s="3" t="b">
        <v>1</v>
      </c>
      <c r="Y3669" t="s">
        <v>15186</v>
      </c>
      <c r="Z3669" t="s">
        <v>23012</v>
      </c>
      <c r="AA3669" t="s">
        <v>15187</v>
      </c>
    </row>
    <row r="3670" spans="1:27" x14ac:dyDescent="0.3">
      <c r="A3670">
        <f t="shared" si="988"/>
        <v>3669</v>
      </c>
      <c r="B3670" t="s">
        <v>15188</v>
      </c>
      <c r="C3670" t="s">
        <v>15189</v>
      </c>
      <c r="D3670" t="str">
        <f t="shared" si="979"/>
        <v>Henrietta Feore</v>
      </c>
      <c r="E3670" s="3" t="s">
        <v>32</v>
      </c>
      <c r="F3670">
        <v>66</v>
      </c>
      <c r="G3670" s="1">
        <v>44857</v>
      </c>
      <c r="H3670" s="2">
        <f t="shared" si="980"/>
        <v>23</v>
      </c>
      <c r="I3670" s="2">
        <f t="shared" si="981"/>
        <v>10</v>
      </c>
      <c r="J3670" s="2">
        <f t="shared" si="982"/>
        <v>2022</v>
      </c>
      <c r="K3670" s="1">
        <v>44903</v>
      </c>
      <c r="L3670" s="2">
        <f t="shared" si="984"/>
        <v>8</v>
      </c>
      <c r="M3670" s="2">
        <f t="shared" si="985"/>
        <v>12</v>
      </c>
      <c r="N3670" s="2">
        <f t="shared" si="986"/>
        <v>2022</v>
      </c>
      <c r="O3670" s="2">
        <f t="shared" si="987"/>
        <v>46</v>
      </c>
      <c r="P3670" t="s">
        <v>22</v>
      </c>
      <c r="Q3670" t="s">
        <v>23</v>
      </c>
      <c r="R3670" t="s">
        <v>15190</v>
      </c>
      <c r="S3670" t="s">
        <v>76</v>
      </c>
      <c r="T3670" s="3" t="s">
        <v>37</v>
      </c>
      <c r="U3670" s="4">
        <v>96627.21</v>
      </c>
      <c r="V3670" t="s">
        <v>2337</v>
      </c>
      <c r="W3670" s="3" t="s">
        <v>23011</v>
      </c>
      <c r="X3670" s="3" t="b">
        <v>0</v>
      </c>
      <c r="Y3670" t="s">
        <v>15191</v>
      </c>
      <c r="Z3670" t="s">
        <v>23012</v>
      </c>
      <c r="AA3670" t="s">
        <v>275</v>
      </c>
    </row>
    <row r="3671" spans="1:27" x14ac:dyDescent="0.3">
      <c r="A3671">
        <f t="shared" si="988"/>
        <v>3670</v>
      </c>
      <c r="B3671" t="s">
        <v>15192</v>
      </c>
      <c r="D3671" t="str">
        <f t="shared" si="979"/>
        <v xml:space="preserve">Claudie </v>
      </c>
      <c r="E3671" s="3" t="s">
        <v>32</v>
      </c>
      <c r="F3671">
        <v>66</v>
      </c>
      <c r="G3671" s="1">
        <v>44834</v>
      </c>
      <c r="H3671" s="2">
        <f t="shared" si="980"/>
        <v>30</v>
      </c>
      <c r="I3671" s="2">
        <f t="shared" si="981"/>
        <v>9</v>
      </c>
      <c r="J3671" s="2">
        <f t="shared" si="982"/>
        <v>2022</v>
      </c>
      <c r="K3671" s="1">
        <v>44876</v>
      </c>
      <c r="L3671" s="2">
        <f t="shared" si="984"/>
        <v>11</v>
      </c>
      <c r="M3671" s="2">
        <f t="shared" si="985"/>
        <v>11</v>
      </c>
      <c r="N3671" s="2">
        <f t="shared" si="986"/>
        <v>2022</v>
      </c>
      <c r="O3671" s="2">
        <f t="shared" si="987"/>
        <v>42</v>
      </c>
      <c r="P3671" t="s">
        <v>63</v>
      </c>
      <c r="Q3671" t="s">
        <v>197</v>
      </c>
      <c r="R3671" t="s">
        <v>15193</v>
      </c>
      <c r="S3671" t="s">
        <v>65</v>
      </c>
      <c r="T3671" s="3" t="s">
        <v>66</v>
      </c>
      <c r="U3671" s="4">
        <v>75757.25</v>
      </c>
      <c r="V3671" t="s">
        <v>3770</v>
      </c>
      <c r="W3671" s="3" t="b">
        <v>0</v>
      </c>
      <c r="X3671" s="3" t="b">
        <v>0</v>
      </c>
      <c r="Y3671" t="s">
        <v>15194</v>
      </c>
      <c r="Z3671" t="s">
        <v>23012</v>
      </c>
      <c r="AA3671" t="s">
        <v>7054</v>
      </c>
    </row>
    <row r="3672" spans="1:27" x14ac:dyDescent="0.3">
      <c r="A3672">
        <f t="shared" si="988"/>
        <v>3671</v>
      </c>
      <c r="B3672" t="s">
        <v>15195</v>
      </c>
      <c r="C3672" t="s">
        <v>15196</v>
      </c>
      <c r="D3672" t="str">
        <f t="shared" si="979"/>
        <v>Evan Doag</v>
      </c>
      <c r="E3672" s="3" t="s">
        <v>43</v>
      </c>
      <c r="F3672">
        <v>24</v>
      </c>
      <c r="G3672" s="1">
        <v>44913</v>
      </c>
      <c r="H3672" s="2">
        <f t="shared" si="980"/>
        <v>18</v>
      </c>
      <c r="I3672" s="2">
        <f t="shared" si="981"/>
        <v>12</v>
      </c>
      <c r="J3672" s="2">
        <f t="shared" si="982"/>
        <v>2022</v>
      </c>
      <c r="K3672" s="1">
        <f>G3672+4</f>
        <v>44917</v>
      </c>
      <c r="L3672" s="2">
        <f t="shared" si="984"/>
        <v>22</v>
      </c>
      <c r="M3672" s="2">
        <f t="shared" si="985"/>
        <v>12</v>
      </c>
      <c r="N3672" s="2">
        <f t="shared" si="986"/>
        <v>2022</v>
      </c>
      <c r="O3672" s="2">
        <f t="shared" si="987"/>
        <v>4</v>
      </c>
      <c r="P3672" t="s">
        <v>22</v>
      </c>
      <c r="Q3672" t="s">
        <v>90</v>
      </c>
      <c r="R3672" t="s">
        <v>15197</v>
      </c>
      <c r="S3672" t="s">
        <v>56</v>
      </c>
      <c r="T3672" s="3" t="s">
        <v>26</v>
      </c>
      <c r="U3672" s="4">
        <v>51200.25</v>
      </c>
      <c r="V3672" t="s">
        <v>591</v>
      </c>
      <c r="W3672" s="3" t="b">
        <v>0</v>
      </c>
      <c r="X3672" s="3" t="b">
        <v>1</v>
      </c>
      <c r="Y3672" t="s">
        <v>9043</v>
      </c>
      <c r="Z3672" t="s">
        <v>23012</v>
      </c>
      <c r="AA3672" t="s">
        <v>1338</v>
      </c>
    </row>
    <row r="3673" spans="1:27" x14ac:dyDescent="0.3">
      <c r="A3673">
        <f t="shared" si="988"/>
        <v>3672</v>
      </c>
      <c r="B3673" t="s">
        <v>13648</v>
      </c>
      <c r="C3673" t="s">
        <v>15198</v>
      </c>
      <c r="D3673" t="str">
        <f t="shared" si="979"/>
        <v>Zebedee Bradnock</v>
      </c>
      <c r="E3673" s="3" t="s">
        <v>43</v>
      </c>
      <c r="F3673">
        <v>45</v>
      </c>
      <c r="G3673" s="1">
        <v>44588</v>
      </c>
      <c r="H3673" s="2">
        <f t="shared" si="980"/>
        <v>27</v>
      </c>
      <c r="I3673" s="2">
        <f t="shared" si="981"/>
        <v>1</v>
      </c>
      <c r="J3673" s="2">
        <f t="shared" si="982"/>
        <v>2022</v>
      </c>
      <c r="K3673" s="1">
        <v>44672</v>
      </c>
      <c r="L3673" s="2">
        <f t="shared" si="984"/>
        <v>21</v>
      </c>
      <c r="M3673" s="2">
        <f t="shared" si="985"/>
        <v>4</v>
      </c>
      <c r="N3673" s="2">
        <f t="shared" si="986"/>
        <v>2022</v>
      </c>
      <c r="O3673" s="2">
        <f t="shared" si="987"/>
        <v>84</v>
      </c>
      <c r="P3673" t="s">
        <v>63</v>
      </c>
      <c r="Q3673" t="s">
        <v>34</v>
      </c>
      <c r="R3673" t="s">
        <v>15199</v>
      </c>
      <c r="S3673" t="s">
        <v>56</v>
      </c>
      <c r="T3673" s="3" t="s">
        <v>66</v>
      </c>
      <c r="U3673" s="4">
        <v>42526.89</v>
      </c>
      <c r="V3673" t="s">
        <v>2728</v>
      </c>
      <c r="W3673" s="3" t="b">
        <v>1</v>
      </c>
      <c r="X3673" s="3" t="b">
        <v>1</v>
      </c>
      <c r="Y3673" t="s">
        <v>15200</v>
      </c>
      <c r="Z3673" t="s">
        <v>23012</v>
      </c>
      <c r="AA3673" t="s">
        <v>476</v>
      </c>
    </row>
    <row r="3674" spans="1:27" x14ac:dyDescent="0.3">
      <c r="A3674">
        <f t="shared" si="988"/>
        <v>3673</v>
      </c>
      <c r="B3674" t="s">
        <v>14964</v>
      </c>
      <c r="C3674" t="s">
        <v>15201</v>
      </c>
      <c r="D3674" t="str">
        <f t="shared" si="979"/>
        <v>Meg Linden</v>
      </c>
      <c r="E3674" s="3" t="s">
        <v>32</v>
      </c>
      <c r="F3674">
        <v>12</v>
      </c>
      <c r="G3674" s="1">
        <v>44683</v>
      </c>
      <c r="H3674" s="2">
        <f t="shared" si="980"/>
        <v>2</v>
      </c>
      <c r="I3674" s="2">
        <f t="shared" si="981"/>
        <v>5</v>
      </c>
      <c r="J3674" s="2">
        <f t="shared" si="982"/>
        <v>2022</v>
      </c>
      <c r="K3674" s="1">
        <f>G3674+4</f>
        <v>44687</v>
      </c>
      <c r="L3674" s="2">
        <f t="shared" si="984"/>
        <v>6</v>
      </c>
      <c r="M3674" s="2">
        <f t="shared" si="985"/>
        <v>5</v>
      </c>
      <c r="N3674" s="2">
        <f t="shared" si="986"/>
        <v>2022</v>
      </c>
      <c r="O3674" s="2">
        <f t="shared" si="987"/>
        <v>4</v>
      </c>
      <c r="P3674" t="s">
        <v>22</v>
      </c>
      <c r="Q3674" t="s">
        <v>197</v>
      </c>
      <c r="R3674" t="s">
        <v>15202</v>
      </c>
      <c r="S3674" t="s">
        <v>36</v>
      </c>
      <c r="T3674" s="3" t="s">
        <v>47</v>
      </c>
      <c r="U3674" s="4">
        <v>67783.13</v>
      </c>
      <c r="V3674" t="s">
        <v>302</v>
      </c>
      <c r="W3674" s="3" t="b">
        <v>1</v>
      </c>
      <c r="X3674" s="3" t="b">
        <v>0</v>
      </c>
      <c r="Y3674" t="s">
        <v>15203</v>
      </c>
      <c r="Z3674" t="s">
        <v>23012</v>
      </c>
      <c r="AA3674" t="s">
        <v>786</v>
      </c>
    </row>
    <row r="3675" spans="1:27" x14ac:dyDescent="0.3">
      <c r="A3675">
        <f t="shared" si="988"/>
        <v>3674</v>
      </c>
      <c r="B3675" t="s">
        <v>15204</v>
      </c>
      <c r="C3675" t="s">
        <v>15205</v>
      </c>
      <c r="D3675" t="str">
        <f t="shared" si="979"/>
        <v>Magdaia McChesney</v>
      </c>
      <c r="E3675" s="3" t="s">
        <v>32</v>
      </c>
      <c r="F3675">
        <v>17</v>
      </c>
      <c r="G3675" s="1">
        <v>44745</v>
      </c>
      <c r="H3675" s="2">
        <f t="shared" si="980"/>
        <v>3</v>
      </c>
      <c r="I3675" s="2">
        <f t="shared" si="981"/>
        <v>7</v>
      </c>
      <c r="J3675" s="2">
        <f t="shared" si="982"/>
        <v>2022</v>
      </c>
      <c r="K3675" s="1">
        <v>44849</v>
      </c>
      <c r="L3675" s="2">
        <f t="shared" si="984"/>
        <v>15</v>
      </c>
      <c r="M3675" s="2">
        <f t="shared" si="985"/>
        <v>10</v>
      </c>
      <c r="N3675" s="2">
        <f t="shared" si="986"/>
        <v>2022</v>
      </c>
      <c r="O3675" s="2">
        <f t="shared" si="987"/>
        <v>104</v>
      </c>
      <c r="P3675" t="s">
        <v>63</v>
      </c>
      <c r="Q3675" t="s">
        <v>197</v>
      </c>
      <c r="R3675" t="s">
        <v>15206</v>
      </c>
      <c r="S3675" t="s">
        <v>146</v>
      </c>
      <c r="T3675" s="3" t="s">
        <v>159</v>
      </c>
      <c r="U3675" s="4">
        <v>51734.33</v>
      </c>
      <c r="V3675" t="s">
        <v>4289</v>
      </c>
      <c r="W3675" s="3" t="b">
        <v>0</v>
      </c>
      <c r="X3675" s="3" t="b">
        <v>1</v>
      </c>
      <c r="Y3675" t="s">
        <v>659</v>
      </c>
      <c r="Z3675" t="s">
        <v>659</v>
      </c>
      <c r="AA3675" t="s">
        <v>15207</v>
      </c>
    </row>
    <row r="3676" spans="1:27" x14ac:dyDescent="0.3">
      <c r="A3676">
        <f t="shared" si="988"/>
        <v>3675</v>
      </c>
      <c r="B3676" t="s">
        <v>15208</v>
      </c>
      <c r="C3676" t="s">
        <v>15209</v>
      </c>
      <c r="D3676" t="str">
        <f t="shared" si="979"/>
        <v>Berni Sharrocks</v>
      </c>
      <c r="E3676" s="3" t="s">
        <v>190</v>
      </c>
      <c r="F3676">
        <v>74</v>
      </c>
      <c r="G3676" s="1">
        <v>44714</v>
      </c>
      <c r="H3676" s="2">
        <f t="shared" si="980"/>
        <v>2</v>
      </c>
      <c r="I3676" s="2">
        <f t="shared" si="981"/>
        <v>6</v>
      </c>
      <c r="J3676" s="2">
        <f t="shared" si="982"/>
        <v>2022</v>
      </c>
      <c r="K3676" s="1">
        <f>G3676+4</f>
        <v>44718</v>
      </c>
      <c r="L3676" s="2">
        <f t="shared" si="984"/>
        <v>6</v>
      </c>
      <c r="M3676" s="2">
        <f t="shared" si="985"/>
        <v>6</v>
      </c>
      <c r="N3676" s="2">
        <f t="shared" si="986"/>
        <v>2022</v>
      </c>
      <c r="O3676" s="2">
        <f t="shared" si="987"/>
        <v>4</v>
      </c>
      <c r="P3676" t="s">
        <v>33</v>
      </c>
      <c r="Q3676" t="s">
        <v>54</v>
      </c>
      <c r="R3676" t="s">
        <v>15210</v>
      </c>
      <c r="S3676" t="s">
        <v>146</v>
      </c>
      <c r="T3676" s="3" t="s">
        <v>47</v>
      </c>
      <c r="U3676" s="4">
        <v>38772.480000000003</v>
      </c>
      <c r="V3676" t="s">
        <v>926</v>
      </c>
      <c r="W3676" s="3" t="b">
        <v>1</v>
      </c>
      <c r="X3676" s="3" t="b">
        <v>0</v>
      </c>
      <c r="Y3676" t="s">
        <v>15211</v>
      </c>
      <c r="Z3676" t="s">
        <v>23012</v>
      </c>
      <c r="AA3676" t="s">
        <v>15212</v>
      </c>
    </row>
    <row r="3677" spans="1:27" x14ac:dyDescent="0.3">
      <c r="A3677">
        <f t="shared" si="988"/>
        <v>3676</v>
      </c>
      <c r="B3677" t="s">
        <v>15213</v>
      </c>
      <c r="C3677" t="s">
        <v>15214</v>
      </c>
      <c r="D3677" t="str">
        <f t="shared" si="979"/>
        <v>Isadora Jenckes</v>
      </c>
      <c r="E3677" s="3" t="s">
        <v>32</v>
      </c>
      <c r="F3677">
        <v>79</v>
      </c>
      <c r="G3677" s="1">
        <v>44591</v>
      </c>
      <c r="H3677" s="2">
        <f t="shared" si="980"/>
        <v>30</v>
      </c>
      <c r="I3677" s="2">
        <f t="shared" si="981"/>
        <v>1</v>
      </c>
      <c r="J3677" s="2">
        <f t="shared" si="982"/>
        <v>2022</v>
      </c>
      <c r="K3677" s="1">
        <v>44640</v>
      </c>
      <c r="L3677" s="2">
        <f t="shared" si="984"/>
        <v>20</v>
      </c>
      <c r="M3677" s="2">
        <f t="shared" si="985"/>
        <v>3</v>
      </c>
      <c r="N3677" s="2">
        <f t="shared" si="986"/>
        <v>2022</v>
      </c>
      <c r="O3677" s="2">
        <f t="shared" si="987"/>
        <v>49</v>
      </c>
      <c r="P3677" t="s">
        <v>118</v>
      </c>
      <c r="Q3677" t="s">
        <v>54</v>
      </c>
      <c r="R3677" t="s">
        <v>15215</v>
      </c>
      <c r="S3677" t="s">
        <v>76</v>
      </c>
      <c r="T3677" s="3" t="s">
        <v>26</v>
      </c>
      <c r="U3677" s="4">
        <v>82760.509999999995</v>
      </c>
      <c r="V3677" t="s">
        <v>1402</v>
      </c>
      <c r="W3677" s="3" t="b">
        <v>0</v>
      </c>
      <c r="X3677" s="3" t="b">
        <v>1</v>
      </c>
      <c r="Y3677" t="s">
        <v>15216</v>
      </c>
      <c r="Z3677" t="s">
        <v>23012</v>
      </c>
      <c r="AA3677" t="s">
        <v>3734</v>
      </c>
    </row>
    <row r="3678" spans="1:27" x14ac:dyDescent="0.3">
      <c r="A3678">
        <f t="shared" si="988"/>
        <v>3677</v>
      </c>
      <c r="B3678" t="s">
        <v>15217</v>
      </c>
      <c r="C3678" t="s">
        <v>15218</v>
      </c>
      <c r="D3678" t="str">
        <f t="shared" si="979"/>
        <v>Stanfield Tyrer</v>
      </c>
      <c r="E3678" s="3" t="s">
        <v>43</v>
      </c>
      <c r="F3678">
        <v>23</v>
      </c>
      <c r="G3678" s="1">
        <v>44595</v>
      </c>
      <c r="H3678" s="2">
        <f t="shared" si="980"/>
        <v>3</v>
      </c>
      <c r="I3678" s="2">
        <f t="shared" si="981"/>
        <v>2</v>
      </c>
      <c r="J3678" s="2">
        <f t="shared" si="982"/>
        <v>2022</v>
      </c>
      <c r="K3678" s="1">
        <v>44747</v>
      </c>
      <c r="L3678" s="2">
        <f t="shared" si="984"/>
        <v>5</v>
      </c>
      <c r="M3678" s="2">
        <f t="shared" si="985"/>
        <v>7</v>
      </c>
      <c r="N3678" s="2">
        <f t="shared" si="986"/>
        <v>2022</v>
      </c>
      <c r="O3678" s="2">
        <f t="shared" si="987"/>
        <v>152</v>
      </c>
      <c r="P3678" t="s">
        <v>118</v>
      </c>
      <c r="Q3678" t="s">
        <v>23</v>
      </c>
      <c r="R3678" t="s">
        <v>15219</v>
      </c>
      <c r="S3678" t="s">
        <v>76</v>
      </c>
      <c r="T3678" s="3" t="s">
        <v>159</v>
      </c>
      <c r="U3678" s="4">
        <v>55683.08</v>
      </c>
      <c r="V3678" t="s">
        <v>4474</v>
      </c>
      <c r="W3678" s="3" t="b">
        <v>1</v>
      </c>
      <c r="X3678" s="3" t="b">
        <v>1</v>
      </c>
      <c r="Y3678" t="s">
        <v>15220</v>
      </c>
      <c r="Z3678" t="s">
        <v>23012</v>
      </c>
      <c r="AA3678" t="s">
        <v>1140</v>
      </c>
    </row>
    <row r="3679" spans="1:27" x14ac:dyDescent="0.3">
      <c r="A3679">
        <f t="shared" si="988"/>
        <v>3678</v>
      </c>
      <c r="B3679" t="s">
        <v>15221</v>
      </c>
      <c r="C3679" t="s">
        <v>15222</v>
      </c>
      <c r="D3679" t="str">
        <f t="shared" si="979"/>
        <v>Margaux Northern</v>
      </c>
      <c r="E3679" s="3" t="s">
        <v>32</v>
      </c>
      <c r="F3679">
        <v>22</v>
      </c>
      <c r="G3679" s="1">
        <v>44829</v>
      </c>
      <c r="H3679" s="2">
        <f t="shared" si="980"/>
        <v>25</v>
      </c>
      <c r="I3679" s="2">
        <f t="shared" si="981"/>
        <v>9</v>
      </c>
      <c r="J3679" s="2">
        <f t="shared" si="982"/>
        <v>2022</v>
      </c>
      <c r="K3679" s="1">
        <f>G3679+4</f>
        <v>44833</v>
      </c>
      <c r="L3679" s="2">
        <f t="shared" si="984"/>
        <v>29</v>
      </c>
      <c r="M3679" s="2">
        <f t="shared" si="985"/>
        <v>9</v>
      </c>
      <c r="N3679" s="2">
        <f t="shared" si="986"/>
        <v>2022</v>
      </c>
      <c r="O3679" s="2">
        <f t="shared" si="987"/>
        <v>4</v>
      </c>
      <c r="P3679" t="s">
        <v>118</v>
      </c>
      <c r="Q3679" t="s">
        <v>34</v>
      </c>
      <c r="R3679" t="s">
        <v>15223</v>
      </c>
      <c r="S3679" t="s">
        <v>177</v>
      </c>
      <c r="T3679" s="3" t="s">
        <v>26</v>
      </c>
      <c r="U3679" s="4">
        <v>16445.29</v>
      </c>
      <c r="V3679" t="s">
        <v>664</v>
      </c>
      <c r="W3679" s="3" t="b">
        <v>0</v>
      </c>
      <c r="X3679" s="3" t="b">
        <v>1</v>
      </c>
      <c r="Y3679" t="s">
        <v>15224</v>
      </c>
      <c r="Z3679" t="s">
        <v>23012</v>
      </c>
      <c r="AA3679" t="s">
        <v>884</v>
      </c>
    </row>
    <row r="3680" spans="1:27" x14ac:dyDescent="0.3">
      <c r="A3680">
        <f t="shared" si="988"/>
        <v>3679</v>
      </c>
      <c r="B3680" t="s">
        <v>15225</v>
      </c>
      <c r="C3680" t="s">
        <v>15226</v>
      </c>
      <c r="D3680" t="str">
        <f t="shared" si="979"/>
        <v>Martainn Keats</v>
      </c>
      <c r="E3680" s="3" t="s">
        <v>43</v>
      </c>
      <c r="F3680">
        <v>29</v>
      </c>
      <c r="G3680" s="1">
        <v>44738</v>
      </c>
      <c r="H3680" s="2">
        <f t="shared" si="980"/>
        <v>26</v>
      </c>
      <c r="I3680" s="2">
        <f t="shared" si="981"/>
        <v>6</v>
      </c>
      <c r="J3680" s="2">
        <f t="shared" si="982"/>
        <v>2022</v>
      </c>
      <c r="K3680" s="1">
        <v>44812</v>
      </c>
      <c r="L3680" s="2">
        <f t="shared" si="984"/>
        <v>8</v>
      </c>
      <c r="M3680" s="2">
        <f t="shared" si="985"/>
        <v>9</v>
      </c>
      <c r="N3680" s="2">
        <f t="shared" si="986"/>
        <v>2022</v>
      </c>
      <c r="O3680" s="2">
        <f t="shared" si="987"/>
        <v>74</v>
      </c>
      <c r="P3680" t="s">
        <v>73</v>
      </c>
      <c r="Q3680" t="s">
        <v>119</v>
      </c>
      <c r="R3680" t="s">
        <v>15227</v>
      </c>
      <c r="S3680" t="s">
        <v>65</v>
      </c>
      <c r="T3680" s="3" t="s">
        <v>159</v>
      </c>
      <c r="U3680" s="4">
        <v>66208.28</v>
      </c>
      <c r="V3680" t="s">
        <v>680</v>
      </c>
      <c r="W3680" s="3" t="b">
        <v>0</v>
      </c>
      <c r="X3680" s="3" t="b">
        <v>0</v>
      </c>
      <c r="Y3680" t="s">
        <v>15228</v>
      </c>
      <c r="Z3680" t="s">
        <v>370</v>
      </c>
      <c r="AA3680" t="s">
        <v>2057</v>
      </c>
    </row>
    <row r="3681" spans="1:27" x14ac:dyDescent="0.3">
      <c r="A3681">
        <f t="shared" si="988"/>
        <v>3680</v>
      </c>
      <c r="B3681" t="s">
        <v>12956</v>
      </c>
      <c r="C3681" t="s">
        <v>11614</v>
      </c>
      <c r="D3681" t="str">
        <f t="shared" si="979"/>
        <v>Lana Weins</v>
      </c>
      <c r="E3681" s="3" t="s">
        <v>32</v>
      </c>
      <c r="F3681">
        <v>62</v>
      </c>
      <c r="G3681" s="1">
        <v>44738</v>
      </c>
      <c r="H3681" s="2">
        <f t="shared" si="980"/>
        <v>26</v>
      </c>
      <c r="I3681" s="2">
        <f t="shared" si="981"/>
        <v>6</v>
      </c>
      <c r="J3681" s="2">
        <f t="shared" si="982"/>
        <v>2022</v>
      </c>
      <c r="K3681" s="1">
        <f>G3681+4</f>
        <v>44742</v>
      </c>
      <c r="L3681" s="2">
        <f t="shared" si="984"/>
        <v>30</v>
      </c>
      <c r="M3681" s="2">
        <f t="shared" si="985"/>
        <v>6</v>
      </c>
      <c r="N3681" s="2">
        <f t="shared" si="986"/>
        <v>2022</v>
      </c>
      <c r="O3681" s="2">
        <f t="shared" si="987"/>
        <v>4</v>
      </c>
      <c r="P3681" t="s">
        <v>22</v>
      </c>
      <c r="Q3681" t="s">
        <v>90</v>
      </c>
      <c r="R3681" t="s">
        <v>15229</v>
      </c>
      <c r="S3681" t="s">
        <v>146</v>
      </c>
      <c r="T3681" s="3" t="s">
        <v>47</v>
      </c>
      <c r="U3681" s="4">
        <v>23918.639999999999</v>
      </c>
      <c r="V3681" t="s">
        <v>2012</v>
      </c>
      <c r="W3681" s="3" t="b">
        <v>0</v>
      </c>
      <c r="X3681" s="3" t="b">
        <v>1</v>
      </c>
      <c r="Y3681" t="s">
        <v>15230</v>
      </c>
      <c r="Z3681" t="s">
        <v>23012</v>
      </c>
      <c r="AA3681" t="s">
        <v>3826</v>
      </c>
    </row>
    <row r="3682" spans="1:27" x14ac:dyDescent="0.3">
      <c r="A3682">
        <f t="shared" si="988"/>
        <v>3681</v>
      </c>
      <c r="B3682" t="s">
        <v>15231</v>
      </c>
      <c r="C3682" t="s">
        <v>15232</v>
      </c>
      <c r="D3682" t="str">
        <f t="shared" si="979"/>
        <v>Antonie Wedmore</v>
      </c>
      <c r="E3682" s="3" t="s">
        <v>32</v>
      </c>
      <c r="F3682">
        <v>17</v>
      </c>
      <c r="G3682" s="1">
        <v>44873</v>
      </c>
      <c r="H3682" s="2">
        <f t="shared" si="980"/>
        <v>8</v>
      </c>
      <c r="I3682" s="2">
        <f t="shared" si="981"/>
        <v>11</v>
      </c>
      <c r="J3682" s="2">
        <f t="shared" si="982"/>
        <v>2022</v>
      </c>
      <c r="K3682" s="1">
        <v>44879</v>
      </c>
      <c r="L3682" s="2">
        <f t="shared" si="984"/>
        <v>14</v>
      </c>
      <c r="M3682" s="2">
        <f t="shared" si="985"/>
        <v>11</v>
      </c>
      <c r="N3682" s="2">
        <f t="shared" si="986"/>
        <v>2022</v>
      </c>
      <c r="O3682" s="2">
        <f t="shared" si="987"/>
        <v>6</v>
      </c>
      <c r="P3682" t="s">
        <v>33</v>
      </c>
      <c r="Q3682" t="s">
        <v>119</v>
      </c>
      <c r="R3682" t="s">
        <v>15233</v>
      </c>
      <c r="S3682" t="s">
        <v>76</v>
      </c>
      <c r="T3682" s="3" t="s">
        <v>83</v>
      </c>
      <c r="U3682" s="4">
        <v>68416.22</v>
      </c>
      <c r="V3682" t="s">
        <v>3796</v>
      </c>
      <c r="W3682" s="3" t="b">
        <v>0</v>
      </c>
      <c r="X3682" s="3" t="b">
        <v>1</v>
      </c>
      <c r="Y3682" t="s">
        <v>15234</v>
      </c>
      <c r="Z3682" t="s">
        <v>23012</v>
      </c>
      <c r="AA3682" t="s">
        <v>15235</v>
      </c>
    </row>
    <row r="3683" spans="1:27" x14ac:dyDescent="0.3">
      <c r="A3683">
        <f t="shared" si="988"/>
        <v>3682</v>
      </c>
      <c r="B3683" t="s">
        <v>15236</v>
      </c>
      <c r="C3683" t="s">
        <v>15237</v>
      </c>
      <c r="D3683" t="str">
        <f t="shared" si="979"/>
        <v>Garrek Sim</v>
      </c>
      <c r="E3683" s="3" t="s">
        <v>43</v>
      </c>
      <c r="F3683">
        <v>18</v>
      </c>
      <c r="G3683" s="1">
        <v>44727</v>
      </c>
      <c r="H3683" s="2">
        <f t="shared" si="980"/>
        <v>15</v>
      </c>
      <c r="I3683" s="2">
        <f t="shared" si="981"/>
        <v>6</v>
      </c>
      <c r="J3683" s="2">
        <f t="shared" si="982"/>
        <v>2022</v>
      </c>
      <c r="K3683" s="1">
        <f>G3683+4</f>
        <v>44731</v>
      </c>
      <c r="L3683" s="2">
        <f t="shared" si="984"/>
        <v>19</v>
      </c>
      <c r="M3683" s="2">
        <f t="shared" si="985"/>
        <v>6</v>
      </c>
      <c r="N3683" s="2">
        <f t="shared" si="986"/>
        <v>2022</v>
      </c>
      <c r="O3683" s="2">
        <f t="shared" si="987"/>
        <v>4</v>
      </c>
      <c r="P3683" t="s">
        <v>44</v>
      </c>
      <c r="Q3683" t="s">
        <v>126</v>
      </c>
      <c r="R3683" t="s">
        <v>15238</v>
      </c>
      <c r="S3683" t="s">
        <v>25</v>
      </c>
      <c r="T3683" s="3" t="s">
        <v>23012</v>
      </c>
      <c r="U3683" s="4">
        <v>9747.2800000000007</v>
      </c>
      <c r="V3683" t="s">
        <v>1131</v>
      </c>
      <c r="W3683" s="3" t="s">
        <v>23011</v>
      </c>
      <c r="X3683" s="3" t="b">
        <v>0</v>
      </c>
      <c r="Y3683" t="s">
        <v>15239</v>
      </c>
      <c r="Z3683" t="s">
        <v>23012</v>
      </c>
      <c r="AA3683" t="s">
        <v>940</v>
      </c>
    </row>
    <row r="3684" spans="1:27" x14ac:dyDescent="0.3">
      <c r="A3684">
        <f t="shared" si="988"/>
        <v>3683</v>
      </c>
      <c r="B3684" t="s">
        <v>15240</v>
      </c>
      <c r="C3684" t="s">
        <v>15241</v>
      </c>
      <c r="D3684" t="str">
        <f t="shared" si="979"/>
        <v>Lucienne Afield</v>
      </c>
      <c r="E3684" s="3" t="s">
        <v>32</v>
      </c>
      <c r="F3684">
        <v>21</v>
      </c>
      <c r="G3684" s="1">
        <v>44684</v>
      </c>
      <c r="H3684" s="2">
        <f t="shared" si="980"/>
        <v>3</v>
      </c>
      <c r="I3684" s="2">
        <f t="shared" si="981"/>
        <v>5</v>
      </c>
      <c r="J3684" s="2">
        <f t="shared" si="982"/>
        <v>2022</v>
      </c>
      <c r="K3684" s="1">
        <v>44753</v>
      </c>
      <c r="L3684" s="2">
        <f t="shared" si="984"/>
        <v>11</v>
      </c>
      <c r="M3684" s="2">
        <f t="shared" si="985"/>
        <v>7</v>
      </c>
      <c r="N3684" s="2">
        <f t="shared" si="986"/>
        <v>2022</v>
      </c>
      <c r="O3684" s="2">
        <f t="shared" si="987"/>
        <v>69</v>
      </c>
      <c r="P3684" t="s">
        <v>33</v>
      </c>
      <c r="Q3684" t="s">
        <v>45</v>
      </c>
      <c r="R3684" t="s">
        <v>15242</v>
      </c>
      <c r="S3684" t="s">
        <v>56</v>
      </c>
      <c r="T3684" s="3" t="s">
        <v>23012</v>
      </c>
      <c r="U3684" s="4">
        <v>37155.82</v>
      </c>
      <c r="V3684" t="s">
        <v>2519</v>
      </c>
      <c r="W3684" s="3" t="s">
        <v>23011</v>
      </c>
      <c r="X3684" s="3" t="b">
        <v>0</v>
      </c>
      <c r="Y3684" t="s">
        <v>15243</v>
      </c>
      <c r="Z3684" t="s">
        <v>23012</v>
      </c>
      <c r="AA3684" t="s">
        <v>15244</v>
      </c>
    </row>
    <row r="3685" spans="1:27" x14ac:dyDescent="0.3">
      <c r="A3685">
        <f t="shared" si="988"/>
        <v>3684</v>
      </c>
      <c r="B3685" t="s">
        <v>1361</v>
      </c>
      <c r="D3685" t="str">
        <f t="shared" si="979"/>
        <v xml:space="preserve">Burnaby </v>
      </c>
      <c r="E3685" s="3" t="s">
        <v>43</v>
      </c>
      <c r="F3685">
        <v>68</v>
      </c>
      <c r="G3685" s="1">
        <v>44769</v>
      </c>
      <c r="H3685" s="2">
        <f t="shared" si="980"/>
        <v>27</v>
      </c>
      <c r="I3685" s="2">
        <f t="shared" si="981"/>
        <v>7</v>
      </c>
      <c r="J3685" s="2">
        <f t="shared" si="982"/>
        <v>2022</v>
      </c>
      <c r="K3685" s="1">
        <v>44894</v>
      </c>
      <c r="L3685" s="2">
        <f t="shared" si="984"/>
        <v>29</v>
      </c>
      <c r="M3685" s="2">
        <f t="shared" si="985"/>
        <v>11</v>
      </c>
      <c r="N3685" s="2">
        <f t="shared" si="986"/>
        <v>2022</v>
      </c>
      <c r="O3685" s="2">
        <f t="shared" si="987"/>
        <v>125</v>
      </c>
      <c r="P3685" t="s">
        <v>22</v>
      </c>
      <c r="Q3685" t="s">
        <v>197</v>
      </c>
      <c r="R3685" t="s">
        <v>15245</v>
      </c>
      <c r="S3685" t="s">
        <v>177</v>
      </c>
      <c r="T3685" s="3" t="s">
        <v>57</v>
      </c>
      <c r="U3685" s="4">
        <v>40189.47</v>
      </c>
      <c r="V3685" t="s">
        <v>309</v>
      </c>
      <c r="W3685" s="3" t="s">
        <v>23011</v>
      </c>
      <c r="X3685" s="3" t="b">
        <v>0</v>
      </c>
      <c r="Y3685" t="s">
        <v>13047</v>
      </c>
      <c r="Z3685" t="s">
        <v>23012</v>
      </c>
      <c r="AA3685" t="s">
        <v>15187</v>
      </c>
    </row>
    <row r="3686" spans="1:27" x14ac:dyDescent="0.3">
      <c r="A3686">
        <f t="shared" si="988"/>
        <v>3685</v>
      </c>
      <c r="B3686" t="s">
        <v>15246</v>
      </c>
      <c r="C3686" t="s">
        <v>15247</v>
      </c>
      <c r="D3686" t="str">
        <f t="shared" si="979"/>
        <v>Risa Wandtke</v>
      </c>
      <c r="E3686" s="3" t="s">
        <v>32</v>
      </c>
      <c r="F3686">
        <v>18</v>
      </c>
      <c r="G3686" s="1">
        <v>44907</v>
      </c>
      <c r="H3686" s="2">
        <f t="shared" si="980"/>
        <v>12</v>
      </c>
      <c r="I3686" s="2">
        <f t="shared" si="981"/>
        <v>12</v>
      </c>
      <c r="J3686" s="2">
        <f t="shared" si="982"/>
        <v>2022</v>
      </c>
      <c r="K3686" s="1">
        <v>44912</v>
      </c>
      <c r="L3686" s="2">
        <f t="shared" si="984"/>
        <v>17</v>
      </c>
      <c r="M3686" s="2">
        <f t="shared" si="985"/>
        <v>12</v>
      </c>
      <c r="N3686" s="2">
        <f t="shared" si="986"/>
        <v>2022</v>
      </c>
      <c r="O3686" s="2">
        <f t="shared" si="987"/>
        <v>5</v>
      </c>
      <c r="P3686" t="s">
        <v>44</v>
      </c>
      <c r="Q3686" t="s">
        <v>34</v>
      </c>
      <c r="R3686" t="s">
        <v>15248</v>
      </c>
      <c r="S3686" t="s">
        <v>177</v>
      </c>
      <c r="T3686" s="3" t="s">
        <v>66</v>
      </c>
      <c r="U3686" s="4">
        <v>48277.84</v>
      </c>
      <c r="V3686" t="s">
        <v>9053</v>
      </c>
      <c r="W3686" s="3" t="b">
        <v>0</v>
      </c>
      <c r="X3686" s="3" t="b">
        <v>0</v>
      </c>
      <c r="Y3686" t="s">
        <v>3357</v>
      </c>
      <c r="Z3686" t="s">
        <v>23012</v>
      </c>
      <c r="AA3686" t="s">
        <v>11640</v>
      </c>
    </row>
    <row r="3687" spans="1:27" x14ac:dyDescent="0.3">
      <c r="A3687">
        <f t="shared" si="988"/>
        <v>3686</v>
      </c>
      <c r="B3687" t="s">
        <v>15249</v>
      </c>
      <c r="C3687" t="s">
        <v>15250</v>
      </c>
      <c r="D3687" t="str">
        <f t="shared" si="979"/>
        <v>Rozanne Jakoviljevic</v>
      </c>
      <c r="E3687" s="3" t="s">
        <v>32</v>
      </c>
      <c r="F3687">
        <v>18</v>
      </c>
      <c r="G3687" s="1">
        <v>44699</v>
      </c>
      <c r="H3687" s="2">
        <f t="shared" si="980"/>
        <v>18</v>
      </c>
      <c r="I3687" s="2">
        <f t="shared" si="981"/>
        <v>5</v>
      </c>
      <c r="J3687" s="2">
        <f t="shared" si="982"/>
        <v>2022</v>
      </c>
      <c r="K3687" s="1">
        <v>44757</v>
      </c>
      <c r="L3687" s="2">
        <f t="shared" si="984"/>
        <v>15</v>
      </c>
      <c r="M3687" s="2">
        <f t="shared" si="985"/>
        <v>7</v>
      </c>
      <c r="N3687" s="2">
        <f t="shared" si="986"/>
        <v>2022</v>
      </c>
      <c r="O3687" s="2">
        <f t="shared" si="987"/>
        <v>58</v>
      </c>
      <c r="P3687" t="s">
        <v>33</v>
      </c>
      <c r="Q3687" t="s">
        <v>126</v>
      </c>
      <c r="R3687" t="s">
        <v>15251</v>
      </c>
      <c r="S3687" t="s">
        <v>92</v>
      </c>
      <c r="T3687" s="3" t="s">
        <v>47</v>
      </c>
      <c r="U3687" s="4">
        <v>12644.83</v>
      </c>
      <c r="V3687" t="s">
        <v>2033</v>
      </c>
      <c r="W3687" s="3" t="b">
        <v>1</v>
      </c>
      <c r="X3687" s="3" t="b">
        <v>0</v>
      </c>
      <c r="Y3687" t="s">
        <v>15252</v>
      </c>
      <c r="Z3687" t="s">
        <v>23012</v>
      </c>
      <c r="AA3687" t="s">
        <v>11392</v>
      </c>
    </row>
    <row r="3688" spans="1:27" x14ac:dyDescent="0.3">
      <c r="A3688">
        <f t="shared" si="988"/>
        <v>3687</v>
      </c>
      <c r="B3688" t="s">
        <v>15253</v>
      </c>
      <c r="C3688" t="s">
        <v>15254</v>
      </c>
      <c r="D3688" t="str">
        <f t="shared" si="979"/>
        <v>Anet Stallworth</v>
      </c>
      <c r="E3688" s="3" t="s">
        <v>32</v>
      </c>
      <c r="F3688">
        <v>46</v>
      </c>
      <c r="G3688" s="1">
        <v>44902</v>
      </c>
      <c r="H3688" s="2">
        <f t="shared" si="980"/>
        <v>7</v>
      </c>
      <c r="I3688" s="2">
        <f t="shared" si="981"/>
        <v>12</v>
      </c>
      <c r="J3688" s="2">
        <f t="shared" si="982"/>
        <v>2022</v>
      </c>
      <c r="K3688" s="1">
        <f>G3688+4</f>
        <v>44906</v>
      </c>
      <c r="L3688" s="2">
        <f t="shared" si="984"/>
        <v>11</v>
      </c>
      <c r="M3688" s="2">
        <f t="shared" si="985"/>
        <v>12</v>
      </c>
      <c r="N3688" s="2">
        <f t="shared" si="986"/>
        <v>2022</v>
      </c>
      <c r="O3688" s="2">
        <f t="shared" si="987"/>
        <v>4</v>
      </c>
      <c r="P3688" t="s">
        <v>118</v>
      </c>
      <c r="Q3688" t="s">
        <v>54</v>
      </c>
      <c r="R3688" t="s">
        <v>15255</v>
      </c>
      <c r="S3688" t="s">
        <v>36</v>
      </c>
      <c r="T3688" s="3" t="s">
        <v>66</v>
      </c>
      <c r="U3688" s="4">
        <v>38905.019999999997</v>
      </c>
      <c r="V3688" t="s">
        <v>871</v>
      </c>
      <c r="W3688" s="3" t="b">
        <v>1</v>
      </c>
      <c r="X3688" s="3" t="b">
        <v>1</v>
      </c>
      <c r="Y3688" t="s">
        <v>15256</v>
      </c>
      <c r="Z3688" t="s">
        <v>23012</v>
      </c>
      <c r="AA3688" t="s">
        <v>15257</v>
      </c>
    </row>
    <row r="3689" spans="1:27" x14ac:dyDescent="0.3">
      <c r="A3689">
        <f t="shared" si="988"/>
        <v>3688</v>
      </c>
      <c r="B3689" t="s">
        <v>15258</v>
      </c>
      <c r="C3689" t="s">
        <v>15259</v>
      </c>
      <c r="D3689" t="str">
        <f t="shared" si="979"/>
        <v>Lynea Nitto</v>
      </c>
      <c r="E3689" s="3" t="s">
        <v>32</v>
      </c>
      <c r="F3689">
        <v>85</v>
      </c>
      <c r="G3689" s="1">
        <v>44562</v>
      </c>
      <c r="H3689" s="2">
        <f t="shared" si="980"/>
        <v>1</v>
      </c>
      <c r="I3689" s="2">
        <f t="shared" si="981"/>
        <v>1</v>
      </c>
      <c r="J3689" s="2">
        <f t="shared" si="982"/>
        <v>2022</v>
      </c>
      <c r="K3689" s="1">
        <v>44761</v>
      </c>
      <c r="L3689" s="2">
        <f t="shared" si="984"/>
        <v>19</v>
      </c>
      <c r="M3689" s="2">
        <f t="shared" si="985"/>
        <v>7</v>
      </c>
      <c r="N3689" s="2">
        <f t="shared" si="986"/>
        <v>2022</v>
      </c>
      <c r="O3689" s="2">
        <f t="shared" si="987"/>
        <v>199</v>
      </c>
      <c r="P3689" t="s">
        <v>33</v>
      </c>
      <c r="Q3689" t="s">
        <v>54</v>
      </c>
      <c r="R3689" t="s">
        <v>15260</v>
      </c>
      <c r="S3689" t="s">
        <v>177</v>
      </c>
      <c r="T3689" s="3" t="s">
        <v>26</v>
      </c>
      <c r="U3689" s="4">
        <v>86546.06</v>
      </c>
      <c r="V3689" t="s">
        <v>4076</v>
      </c>
      <c r="W3689" s="3" t="s">
        <v>23011</v>
      </c>
      <c r="X3689" s="3" t="b">
        <v>0</v>
      </c>
      <c r="Y3689" t="s">
        <v>15261</v>
      </c>
      <c r="Z3689" t="s">
        <v>23012</v>
      </c>
      <c r="AA3689" t="s">
        <v>5595</v>
      </c>
    </row>
    <row r="3690" spans="1:27" x14ac:dyDescent="0.3">
      <c r="A3690">
        <f t="shared" si="988"/>
        <v>3689</v>
      </c>
      <c r="B3690" t="s">
        <v>7826</v>
      </c>
      <c r="C3690" t="s">
        <v>15262</v>
      </c>
      <c r="D3690" t="str">
        <f t="shared" si="979"/>
        <v>Brod Kolakowski</v>
      </c>
      <c r="E3690" s="3" t="s">
        <v>43</v>
      </c>
      <c r="F3690">
        <v>79</v>
      </c>
      <c r="G3690" s="1">
        <v>44782</v>
      </c>
      <c r="H3690" s="2">
        <f t="shared" si="980"/>
        <v>9</v>
      </c>
      <c r="I3690" s="2">
        <f t="shared" si="981"/>
        <v>8</v>
      </c>
      <c r="J3690" s="2">
        <f t="shared" si="982"/>
        <v>2022</v>
      </c>
      <c r="K3690" s="1">
        <f t="shared" ref="K3690:K3691" si="989">G3690+4</f>
        <v>44786</v>
      </c>
      <c r="L3690" s="2">
        <f t="shared" si="984"/>
        <v>13</v>
      </c>
      <c r="M3690" s="2">
        <f t="shared" si="985"/>
        <v>8</v>
      </c>
      <c r="N3690" s="2">
        <f t="shared" si="986"/>
        <v>2022</v>
      </c>
      <c r="O3690" s="2">
        <f t="shared" si="987"/>
        <v>4</v>
      </c>
      <c r="P3690" t="s">
        <v>22</v>
      </c>
      <c r="Q3690" t="s">
        <v>23</v>
      </c>
      <c r="R3690" t="s">
        <v>15263</v>
      </c>
      <c r="S3690" t="s">
        <v>100</v>
      </c>
      <c r="T3690" s="3" t="s">
        <v>47</v>
      </c>
      <c r="U3690" s="4">
        <v>75940.89</v>
      </c>
      <c r="V3690" t="s">
        <v>2839</v>
      </c>
      <c r="W3690" s="3" t="b">
        <v>1</v>
      </c>
      <c r="X3690" s="3" t="b">
        <v>0</v>
      </c>
      <c r="Y3690" t="s">
        <v>15264</v>
      </c>
      <c r="Z3690" t="s">
        <v>15265</v>
      </c>
      <c r="AA3690" t="s">
        <v>2590</v>
      </c>
    </row>
    <row r="3691" spans="1:27" x14ac:dyDescent="0.3">
      <c r="A3691">
        <f t="shared" si="988"/>
        <v>3690</v>
      </c>
      <c r="B3691" t="s">
        <v>9957</v>
      </c>
      <c r="C3691" t="s">
        <v>15266</v>
      </c>
      <c r="D3691" t="str">
        <f t="shared" si="979"/>
        <v>Kelcy Kardos</v>
      </c>
      <c r="E3691" s="3" t="s">
        <v>32</v>
      </c>
      <c r="F3691">
        <v>25</v>
      </c>
      <c r="G3691" s="1">
        <v>44797</v>
      </c>
      <c r="H3691" s="2">
        <f t="shared" si="980"/>
        <v>24</v>
      </c>
      <c r="I3691" s="2">
        <f t="shared" si="981"/>
        <v>8</v>
      </c>
      <c r="J3691" s="2">
        <f t="shared" si="982"/>
        <v>2022</v>
      </c>
      <c r="K3691" s="1">
        <f t="shared" si="989"/>
        <v>44801</v>
      </c>
      <c r="L3691" s="2">
        <f t="shared" si="984"/>
        <v>28</v>
      </c>
      <c r="M3691" s="2">
        <f t="shared" si="985"/>
        <v>8</v>
      </c>
      <c r="N3691" s="2">
        <f t="shared" si="986"/>
        <v>2022</v>
      </c>
      <c r="O3691" s="2">
        <f t="shared" si="987"/>
        <v>4</v>
      </c>
      <c r="P3691" t="s">
        <v>118</v>
      </c>
      <c r="Q3691" t="s">
        <v>119</v>
      </c>
      <c r="R3691" t="s">
        <v>15267</v>
      </c>
      <c r="S3691" t="s">
        <v>25</v>
      </c>
      <c r="T3691" s="3" t="s">
        <v>57</v>
      </c>
      <c r="U3691" s="4">
        <v>85490.14</v>
      </c>
      <c r="V3691" t="s">
        <v>375</v>
      </c>
      <c r="W3691" s="3" t="b">
        <v>1</v>
      </c>
      <c r="X3691" s="3" t="b">
        <v>0</v>
      </c>
      <c r="Y3691" t="s">
        <v>15268</v>
      </c>
      <c r="Z3691" t="s">
        <v>23012</v>
      </c>
      <c r="AA3691" t="s">
        <v>251</v>
      </c>
    </row>
    <row r="3692" spans="1:27" x14ac:dyDescent="0.3">
      <c r="A3692">
        <f t="shared" si="988"/>
        <v>3691</v>
      </c>
      <c r="B3692" t="s">
        <v>7099</v>
      </c>
      <c r="C3692" t="s">
        <v>15269</v>
      </c>
      <c r="D3692" t="str">
        <f t="shared" si="979"/>
        <v>Madge Bryenton</v>
      </c>
      <c r="E3692" s="3" t="s">
        <v>32</v>
      </c>
      <c r="F3692">
        <v>87</v>
      </c>
      <c r="G3692" s="1">
        <v>44868</v>
      </c>
      <c r="H3692" s="2">
        <f t="shared" si="980"/>
        <v>3</v>
      </c>
      <c r="I3692" s="2">
        <f t="shared" si="981"/>
        <v>11</v>
      </c>
      <c r="J3692" s="2">
        <f t="shared" si="982"/>
        <v>2022</v>
      </c>
      <c r="K3692" s="1">
        <v>44873</v>
      </c>
      <c r="L3692" s="2">
        <f t="shared" si="984"/>
        <v>8</v>
      </c>
      <c r="M3692" s="2">
        <f t="shared" si="985"/>
        <v>11</v>
      </c>
      <c r="N3692" s="2">
        <f t="shared" si="986"/>
        <v>2022</v>
      </c>
      <c r="O3692" s="2">
        <f t="shared" si="987"/>
        <v>5</v>
      </c>
      <c r="P3692" t="s">
        <v>33</v>
      </c>
      <c r="Q3692" t="s">
        <v>90</v>
      </c>
      <c r="R3692" t="s">
        <v>15270</v>
      </c>
      <c r="S3692" t="s">
        <v>177</v>
      </c>
      <c r="T3692" s="3" t="s">
        <v>66</v>
      </c>
      <c r="U3692" s="4">
        <v>66483.520000000004</v>
      </c>
      <c r="V3692" t="s">
        <v>1355</v>
      </c>
      <c r="W3692" s="3" t="s">
        <v>23011</v>
      </c>
      <c r="X3692" s="3" t="b">
        <v>1</v>
      </c>
      <c r="Y3692" t="s">
        <v>15271</v>
      </c>
      <c r="Z3692" t="s">
        <v>23012</v>
      </c>
      <c r="AA3692" t="s">
        <v>1187</v>
      </c>
    </row>
    <row r="3693" spans="1:27" x14ac:dyDescent="0.3">
      <c r="A3693">
        <f t="shared" si="988"/>
        <v>3692</v>
      </c>
      <c r="B3693" t="s">
        <v>15272</v>
      </c>
      <c r="C3693" t="s">
        <v>15273</v>
      </c>
      <c r="D3693" t="str">
        <f t="shared" si="979"/>
        <v>Ernest Metrick</v>
      </c>
      <c r="E3693" s="3" t="s">
        <v>21</v>
      </c>
      <c r="F3693">
        <v>15</v>
      </c>
      <c r="G3693" s="1">
        <v>44808</v>
      </c>
      <c r="H3693" s="2">
        <f t="shared" si="980"/>
        <v>4</v>
      </c>
      <c r="I3693" s="2">
        <f t="shared" si="981"/>
        <v>9</v>
      </c>
      <c r="J3693" s="2">
        <f t="shared" si="982"/>
        <v>2022</v>
      </c>
      <c r="K3693" s="1">
        <f t="shared" ref="K3693:K3694" si="990">G3693+4</f>
        <v>44812</v>
      </c>
      <c r="L3693" s="2">
        <f t="shared" si="984"/>
        <v>8</v>
      </c>
      <c r="M3693" s="2">
        <f t="shared" si="985"/>
        <v>9</v>
      </c>
      <c r="N3693" s="2">
        <f t="shared" si="986"/>
        <v>2022</v>
      </c>
      <c r="O3693" s="2">
        <f t="shared" si="987"/>
        <v>4</v>
      </c>
      <c r="P3693" t="s">
        <v>73</v>
      </c>
      <c r="Q3693" t="s">
        <v>90</v>
      </c>
      <c r="R3693" t="s">
        <v>15274</v>
      </c>
      <c r="S3693" t="s">
        <v>100</v>
      </c>
      <c r="T3693" s="3" t="s">
        <v>57</v>
      </c>
      <c r="U3693" s="4">
        <v>31130.45</v>
      </c>
      <c r="V3693" t="s">
        <v>4474</v>
      </c>
      <c r="W3693" s="3" t="b">
        <v>1</v>
      </c>
      <c r="X3693" s="3" t="b">
        <v>1</v>
      </c>
      <c r="Y3693" t="s">
        <v>15275</v>
      </c>
      <c r="Z3693" t="s">
        <v>2343</v>
      </c>
      <c r="AA3693" t="s">
        <v>2397</v>
      </c>
    </row>
    <row r="3694" spans="1:27" x14ac:dyDescent="0.3">
      <c r="A3694">
        <f t="shared" si="988"/>
        <v>3693</v>
      </c>
      <c r="B3694" t="s">
        <v>15276</v>
      </c>
      <c r="C3694" t="s">
        <v>6660</v>
      </c>
      <c r="D3694" t="str">
        <f t="shared" si="979"/>
        <v>Gladi Camelin</v>
      </c>
      <c r="E3694" s="3" t="s">
        <v>235</v>
      </c>
      <c r="F3694">
        <v>54</v>
      </c>
      <c r="G3694" s="1">
        <v>44920</v>
      </c>
      <c r="H3694" s="2">
        <f t="shared" si="980"/>
        <v>25</v>
      </c>
      <c r="I3694" s="2">
        <f t="shared" si="981"/>
        <v>12</v>
      </c>
      <c r="J3694" s="2">
        <f t="shared" si="982"/>
        <v>2022</v>
      </c>
      <c r="K3694" s="1">
        <f t="shared" si="990"/>
        <v>44924</v>
      </c>
      <c r="L3694" s="2">
        <f t="shared" si="984"/>
        <v>29</v>
      </c>
      <c r="M3694" s="2">
        <f t="shared" si="985"/>
        <v>12</v>
      </c>
      <c r="N3694" s="2">
        <f t="shared" si="986"/>
        <v>2022</v>
      </c>
      <c r="O3694" s="2">
        <f t="shared" si="987"/>
        <v>4</v>
      </c>
      <c r="P3694" t="s">
        <v>22</v>
      </c>
      <c r="Q3694" t="s">
        <v>45</v>
      </c>
      <c r="R3694" t="s">
        <v>15277</v>
      </c>
      <c r="S3694" t="s">
        <v>56</v>
      </c>
      <c r="T3694" s="3" t="s">
        <v>57</v>
      </c>
      <c r="U3694" s="4">
        <v>54247.68</v>
      </c>
      <c r="V3694" t="s">
        <v>3791</v>
      </c>
      <c r="W3694" s="3" t="s">
        <v>23011</v>
      </c>
      <c r="X3694" s="3" t="b">
        <v>0</v>
      </c>
      <c r="Y3694" t="s">
        <v>15278</v>
      </c>
      <c r="Z3694" t="s">
        <v>23012</v>
      </c>
      <c r="AA3694" t="s">
        <v>15279</v>
      </c>
    </row>
    <row r="3695" spans="1:27" x14ac:dyDescent="0.3">
      <c r="A3695">
        <f t="shared" si="988"/>
        <v>3694</v>
      </c>
      <c r="B3695" t="s">
        <v>11973</v>
      </c>
      <c r="D3695" t="str">
        <f t="shared" si="979"/>
        <v xml:space="preserve">Lawton </v>
      </c>
      <c r="E3695" s="3" t="s">
        <v>43</v>
      </c>
      <c r="F3695">
        <v>48</v>
      </c>
      <c r="G3695" s="1">
        <v>44805</v>
      </c>
      <c r="H3695" s="2">
        <f t="shared" si="980"/>
        <v>1</v>
      </c>
      <c r="I3695" s="2">
        <f t="shared" si="981"/>
        <v>9</v>
      </c>
      <c r="J3695" s="2">
        <f t="shared" si="982"/>
        <v>2022</v>
      </c>
      <c r="K3695" s="1">
        <v>44814</v>
      </c>
      <c r="L3695" s="2">
        <f t="shared" si="984"/>
        <v>10</v>
      </c>
      <c r="M3695" s="2">
        <f t="shared" si="985"/>
        <v>9</v>
      </c>
      <c r="N3695" s="2">
        <f t="shared" si="986"/>
        <v>2022</v>
      </c>
      <c r="O3695" s="2">
        <f t="shared" si="987"/>
        <v>9</v>
      </c>
      <c r="P3695" t="s">
        <v>44</v>
      </c>
      <c r="Q3695" t="s">
        <v>74</v>
      </c>
      <c r="R3695" t="s">
        <v>15280</v>
      </c>
      <c r="S3695" t="s">
        <v>76</v>
      </c>
      <c r="T3695" s="3" t="s">
        <v>83</v>
      </c>
      <c r="U3695" s="4">
        <v>76525.98</v>
      </c>
      <c r="V3695" t="s">
        <v>2033</v>
      </c>
      <c r="W3695" s="3" t="s">
        <v>23011</v>
      </c>
      <c r="X3695" s="3" t="b">
        <v>1</v>
      </c>
      <c r="Y3695" t="s">
        <v>15281</v>
      </c>
      <c r="Z3695" t="s">
        <v>23012</v>
      </c>
      <c r="AA3695" t="s">
        <v>2348</v>
      </c>
    </row>
    <row r="3696" spans="1:27" x14ac:dyDescent="0.3">
      <c r="A3696">
        <f t="shared" si="988"/>
        <v>3695</v>
      </c>
      <c r="B3696" t="s">
        <v>15282</v>
      </c>
      <c r="C3696" t="s">
        <v>15283</v>
      </c>
      <c r="D3696" t="str">
        <f t="shared" si="979"/>
        <v>Merralee Ilive</v>
      </c>
      <c r="E3696" s="3" t="s">
        <v>32</v>
      </c>
      <c r="F3696">
        <v>50</v>
      </c>
      <c r="G3696" s="1">
        <v>44831</v>
      </c>
      <c r="H3696" s="2">
        <f t="shared" si="980"/>
        <v>27</v>
      </c>
      <c r="I3696" s="2">
        <f t="shared" si="981"/>
        <v>9</v>
      </c>
      <c r="J3696" s="2">
        <f t="shared" si="982"/>
        <v>2022</v>
      </c>
      <c r="K3696" s="1">
        <f>G3696+4</f>
        <v>44835</v>
      </c>
      <c r="L3696" s="2">
        <f t="shared" si="984"/>
        <v>1</v>
      </c>
      <c r="M3696" s="2">
        <f t="shared" si="985"/>
        <v>10</v>
      </c>
      <c r="N3696" s="2">
        <f t="shared" si="986"/>
        <v>2022</v>
      </c>
      <c r="O3696" s="2">
        <f t="shared" si="987"/>
        <v>4</v>
      </c>
      <c r="P3696" t="s">
        <v>22</v>
      </c>
      <c r="Q3696" t="s">
        <v>119</v>
      </c>
      <c r="R3696" t="s">
        <v>15284</v>
      </c>
      <c r="S3696" t="s">
        <v>56</v>
      </c>
      <c r="T3696" s="3" t="s">
        <v>133</v>
      </c>
      <c r="U3696" s="4">
        <v>35869.370000000003</v>
      </c>
      <c r="V3696" t="s">
        <v>2665</v>
      </c>
      <c r="W3696" s="3" t="b">
        <v>0</v>
      </c>
      <c r="X3696" s="3" t="b">
        <v>1</v>
      </c>
      <c r="Y3696" t="s">
        <v>15285</v>
      </c>
      <c r="Z3696" t="s">
        <v>23012</v>
      </c>
      <c r="AA3696" t="s">
        <v>2066</v>
      </c>
    </row>
    <row r="3697" spans="1:27" x14ac:dyDescent="0.3">
      <c r="A3697">
        <f t="shared" si="988"/>
        <v>3696</v>
      </c>
      <c r="B3697" t="s">
        <v>15286</v>
      </c>
      <c r="C3697" t="s">
        <v>15287</v>
      </c>
      <c r="D3697" t="str">
        <f t="shared" si="979"/>
        <v>Larry Lynagh</v>
      </c>
      <c r="E3697" s="3" t="s">
        <v>769</v>
      </c>
      <c r="F3697">
        <v>90</v>
      </c>
      <c r="G3697" s="1">
        <v>44647</v>
      </c>
      <c r="H3697" s="2">
        <f t="shared" si="980"/>
        <v>27</v>
      </c>
      <c r="I3697" s="2">
        <f t="shared" si="981"/>
        <v>3</v>
      </c>
      <c r="J3697" s="2">
        <f t="shared" si="982"/>
        <v>2022</v>
      </c>
      <c r="K3697" s="1">
        <v>44873</v>
      </c>
      <c r="L3697" s="2">
        <f t="shared" si="984"/>
        <v>8</v>
      </c>
      <c r="M3697" s="2">
        <f t="shared" si="985"/>
        <v>11</v>
      </c>
      <c r="N3697" s="2">
        <f t="shared" si="986"/>
        <v>2022</v>
      </c>
      <c r="O3697" s="2">
        <f t="shared" si="987"/>
        <v>226</v>
      </c>
      <c r="P3697" t="s">
        <v>22</v>
      </c>
      <c r="Q3697" t="s">
        <v>74</v>
      </c>
      <c r="R3697" t="s">
        <v>15288</v>
      </c>
      <c r="S3697" t="s">
        <v>92</v>
      </c>
      <c r="T3697" s="3" t="s">
        <v>66</v>
      </c>
      <c r="U3697" s="4">
        <v>92033.44</v>
      </c>
      <c r="V3697" t="s">
        <v>1796</v>
      </c>
      <c r="W3697" s="3" t="b">
        <v>0</v>
      </c>
      <c r="X3697" s="3" t="b">
        <v>0</v>
      </c>
      <c r="Y3697" t="s">
        <v>15289</v>
      </c>
      <c r="Z3697" t="s">
        <v>23012</v>
      </c>
      <c r="AA3697" t="s">
        <v>1419</v>
      </c>
    </row>
    <row r="3698" spans="1:27" x14ac:dyDescent="0.3">
      <c r="A3698">
        <f t="shared" si="988"/>
        <v>3697</v>
      </c>
      <c r="B3698" t="s">
        <v>15290</v>
      </c>
      <c r="C3698" t="s">
        <v>15291</v>
      </c>
      <c r="D3698" t="str">
        <f t="shared" si="979"/>
        <v>Garik Szantho</v>
      </c>
      <c r="E3698" s="3" t="s">
        <v>43</v>
      </c>
      <c r="F3698">
        <v>76</v>
      </c>
      <c r="G3698" s="1">
        <v>44837</v>
      </c>
      <c r="H3698" s="2">
        <f t="shared" si="980"/>
        <v>3</v>
      </c>
      <c r="I3698" s="2">
        <f t="shared" si="981"/>
        <v>10</v>
      </c>
      <c r="J3698" s="2">
        <f t="shared" si="982"/>
        <v>2022</v>
      </c>
      <c r="K3698" s="1">
        <f t="shared" ref="K3698:K3701" si="991">G3698+4</f>
        <v>44841</v>
      </c>
      <c r="L3698" s="2">
        <f t="shared" si="984"/>
        <v>7</v>
      </c>
      <c r="M3698" s="2">
        <f t="shared" si="985"/>
        <v>10</v>
      </c>
      <c r="N3698" s="2">
        <f t="shared" si="986"/>
        <v>2022</v>
      </c>
      <c r="O3698" s="2">
        <f t="shared" si="987"/>
        <v>4</v>
      </c>
      <c r="P3698" t="s">
        <v>44</v>
      </c>
      <c r="Q3698" t="s">
        <v>23</v>
      </c>
      <c r="R3698" t="s">
        <v>15292</v>
      </c>
      <c r="S3698" t="s">
        <v>100</v>
      </c>
      <c r="T3698" s="3" t="s">
        <v>26</v>
      </c>
      <c r="U3698" s="4">
        <v>24751.17</v>
      </c>
      <c r="V3698" t="s">
        <v>4997</v>
      </c>
      <c r="W3698" s="3" t="b">
        <v>1</v>
      </c>
      <c r="X3698" s="3" t="b">
        <v>0</v>
      </c>
      <c r="Y3698" t="s">
        <v>15293</v>
      </c>
      <c r="Z3698" t="s">
        <v>23012</v>
      </c>
      <c r="AA3698" t="s">
        <v>4010</v>
      </c>
    </row>
    <row r="3699" spans="1:27" x14ac:dyDescent="0.3">
      <c r="A3699">
        <f t="shared" si="988"/>
        <v>3698</v>
      </c>
      <c r="B3699" t="s">
        <v>15294</v>
      </c>
      <c r="C3699" t="s">
        <v>645</v>
      </c>
      <c r="D3699" t="str">
        <f t="shared" si="979"/>
        <v>Ignacio Swindells</v>
      </c>
      <c r="E3699" s="3" t="s">
        <v>43</v>
      </c>
      <c r="F3699">
        <v>24</v>
      </c>
      <c r="G3699" s="1">
        <v>44845</v>
      </c>
      <c r="H3699" s="2">
        <f t="shared" si="980"/>
        <v>11</v>
      </c>
      <c r="I3699" s="2">
        <f t="shared" si="981"/>
        <v>10</v>
      </c>
      <c r="J3699" s="2">
        <f t="shared" si="982"/>
        <v>2022</v>
      </c>
      <c r="K3699" s="1">
        <f t="shared" si="991"/>
        <v>44849</v>
      </c>
      <c r="L3699" s="2">
        <f t="shared" si="984"/>
        <v>15</v>
      </c>
      <c r="M3699" s="2">
        <f t="shared" si="985"/>
        <v>10</v>
      </c>
      <c r="N3699" s="2">
        <f t="shared" si="986"/>
        <v>2022</v>
      </c>
      <c r="O3699" s="2">
        <f t="shared" si="987"/>
        <v>4</v>
      </c>
      <c r="P3699" t="s">
        <v>44</v>
      </c>
      <c r="Q3699" t="s">
        <v>197</v>
      </c>
      <c r="R3699" t="s">
        <v>15295</v>
      </c>
      <c r="S3699" t="s">
        <v>92</v>
      </c>
      <c r="T3699" s="3" t="s">
        <v>47</v>
      </c>
      <c r="U3699" s="4">
        <v>30717.51</v>
      </c>
      <c r="V3699" t="s">
        <v>2137</v>
      </c>
      <c r="W3699" s="3" t="b">
        <v>0</v>
      </c>
      <c r="X3699" s="3" t="b">
        <v>0</v>
      </c>
      <c r="Y3699" t="s">
        <v>13499</v>
      </c>
      <c r="Z3699" t="s">
        <v>23012</v>
      </c>
      <c r="AA3699" t="s">
        <v>11264</v>
      </c>
    </row>
    <row r="3700" spans="1:27" x14ac:dyDescent="0.3">
      <c r="A3700">
        <f t="shared" si="988"/>
        <v>3699</v>
      </c>
      <c r="B3700" t="s">
        <v>15296</v>
      </c>
      <c r="C3700" t="s">
        <v>15297</v>
      </c>
      <c r="D3700" t="str">
        <f t="shared" si="979"/>
        <v>Patrizio Estick</v>
      </c>
      <c r="E3700" s="3" t="s">
        <v>190</v>
      </c>
      <c r="F3700">
        <v>27</v>
      </c>
      <c r="G3700" s="1">
        <v>44908</v>
      </c>
      <c r="H3700" s="2">
        <f t="shared" si="980"/>
        <v>13</v>
      </c>
      <c r="I3700" s="2">
        <f t="shared" si="981"/>
        <v>12</v>
      </c>
      <c r="J3700" s="2">
        <f t="shared" si="982"/>
        <v>2022</v>
      </c>
      <c r="K3700" s="1">
        <f t="shared" si="991"/>
        <v>44912</v>
      </c>
      <c r="L3700" s="2">
        <f t="shared" si="984"/>
        <v>17</v>
      </c>
      <c r="M3700" s="2">
        <f t="shared" si="985"/>
        <v>12</v>
      </c>
      <c r="N3700" s="2">
        <f t="shared" si="986"/>
        <v>2022</v>
      </c>
      <c r="O3700" s="2">
        <f t="shared" si="987"/>
        <v>4</v>
      </c>
      <c r="P3700" t="s">
        <v>118</v>
      </c>
      <c r="Q3700" t="s">
        <v>74</v>
      </c>
      <c r="R3700" t="s">
        <v>15298</v>
      </c>
      <c r="S3700" t="s">
        <v>36</v>
      </c>
      <c r="T3700" s="3" t="s">
        <v>66</v>
      </c>
      <c r="U3700" s="4">
        <v>44948.53</v>
      </c>
      <c r="V3700" t="s">
        <v>4160</v>
      </c>
      <c r="W3700" s="3" t="b">
        <v>0</v>
      </c>
      <c r="X3700" s="3" t="b">
        <v>0</v>
      </c>
      <c r="Y3700" t="s">
        <v>15299</v>
      </c>
      <c r="Z3700" t="s">
        <v>23012</v>
      </c>
      <c r="AA3700" t="s">
        <v>15300</v>
      </c>
    </row>
    <row r="3701" spans="1:27" x14ac:dyDescent="0.3">
      <c r="A3701">
        <f t="shared" si="988"/>
        <v>3700</v>
      </c>
      <c r="B3701" t="s">
        <v>12322</v>
      </c>
      <c r="C3701" t="s">
        <v>15301</v>
      </c>
      <c r="D3701" t="str">
        <f t="shared" si="979"/>
        <v>Duky Caslake</v>
      </c>
      <c r="E3701" s="3" t="s">
        <v>43</v>
      </c>
      <c r="F3701">
        <v>53</v>
      </c>
      <c r="G3701" s="1">
        <v>44877</v>
      </c>
      <c r="H3701" s="2">
        <f t="shared" si="980"/>
        <v>12</v>
      </c>
      <c r="I3701" s="2">
        <f t="shared" si="981"/>
        <v>11</v>
      </c>
      <c r="J3701" s="2">
        <f t="shared" si="982"/>
        <v>2022</v>
      </c>
      <c r="K3701" s="1">
        <f t="shared" si="991"/>
        <v>44881</v>
      </c>
      <c r="L3701" s="2">
        <f t="shared" si="984"/>
        <v>16</v>
      </c>
      <c r="M3701" s="2">
        <f t="shared" si="985"/>
        <v>11</v>
      </c>
      <c r="N3701" s="2">
        <f t="shared" si="986"/>
        <v>2022</v>
      </c>
      <c r="O3701" s="2">
        <f t="shared" si="987"/>
        <v>4</v>
      </c>
      <c r="P3701" t="s">
        <v>33</v>
      </c>
      <c r="Q3701" t="s">
        <v>119</v>
      </c>
      <c r="R3701" t="s">
        <v>15302</v>
      </c>
      <c r="S3701" t="s">
        <v>100</v>
      </c>
      <c r="T3701" s="3" t="s">
        <v>133</v>
      </c>
      <c r="U3701" s="4">
        <v>22977.16</v>
      </c>
      <c r="V3701" t="s">
        <v>7236</v>
      </c>
      <c r="W3701" s="3" t="b">
        <v>1</v>
      </c>
      <c r="X3701" s="3" t="b">
        <v>0</v>
      </c>
      <c r="Y3701" t="s">
        <v>15303</v>
      </c>
      <c r="Z3701" t="s">
        <v>23012</v>
      </c>
      <c r="AA3701" t="s">
        <v>1058</v>
      </c>
    </row>
    <row r="3702" spans="1:27" x14ac:dyDescent="0.3">
      <c r="A3702">
        <f t="shared" si="988"/>
        <v>3701</v>
      </c>
      <c r="B3702" t="s">
        <v>14177</v>
      </c>
      <c r="C3702" t="s">
        <v>8640</v>
      </c>
      <c r="D3702" t="str">
        <f t="shared" si="979"/>
        <v>Alis Vasile</v>
      </c>
      <c r="E3702" s="3" t="s">
        <v>32</v>
      </c>
      <c r="F3702">
        <v>17</v>
      </c>
      <c r="G3702" s="1">
        <v>44738</v>
      </c>
      <c r="H3702" s="2">
        <f t="shared" si="980"/>
        <v>26</v>
      </c>
      <c r="I3702" s="2">
        <f t="shared" si="981"/>
        <v>6</v>
      </c>
      <c r="J3702" s="2">
        <f t="shared" si="982"/>
        <v>2022</v>
      </c>
      <c r="K3702" s="1">
        <v>44858</v>
      </c>
      <c r="L3702" s="2">
        <f t="shared" si="984"/>
        <v>24</v>
      </c>
      <c r="M3702" s="2">
        <f t="shared" si="985"/>
        <v>10</v>
      </c>
      <c r="N3702" s="2">
        <f t="shared" si="986"/>
        <v>2022</v>
      </c>
      <c r="O3702" s="2">
        <f t="shared" si="987"/>
        <v>120</v>
      </c>
      <c r="P3702" t="s">
        <v>63</v>
      </c>
      <c r="Q3702" t="s">
        <v>23</v>
      </c>
      <c r="R3702" t="s">
        <v>15304</v>
      </c>
      <c r="S3702" t="s">
        <v>146</v>
      </c>
      <c r="T3702" s="3" t="s">
        <v>37</v>
      </c>
      <c r="U3702" s="4">
        <v>93479.07</v>
      </c>
      <c r="V3702" t="s">
        <v>2525</v>
      </c>
      <c r="W3702" s="3" t="b">
        <v>1</v>
      </c>
      <c r="X3702" s="3" t="b">
        <v>0</v>
      </c>
      <c r="Y3702" t="s">
        <v>15305</v>
      </c>
      <c r="Z3702" t="s">
        <v>23012</v>
      </c>
      <c r="AA3702" t="s">
        <v>1798</v>
      </c>
    </row>
    <row r="3703" spans="1:27" x14ac:dyDescent="0.3">
      <c r="A3703">
        <f t="shared" si="988"/>
        <v>3702</v>
      </c>
      <c r="B3703" t="s">
        <v>15306</v>
      </c>
      <c r="C3703" t="s">
        <v>12283</v>
      </c>
      <c r="D3703" t="str">
        <f t="shared" si="979"/>
        <v>Jinny Robinson</v>
      </c>
      <c r="E3703" s="3" t="s">
        <v>32</v>
      </c>
      <c r="F3703">
        <v>92</v>
      </c>
      <c r="G3703" s="1">
        <v>44817</v>
      </c>
      <c r="H3703" s="2">
        <f t="shared" si="980"/>
        <v>13</v>
      </c>
      <c r="I3703" s="2">
        <f t="shared" si="981"/>
        <v>9</v>
      </c>
      <c r="J3703" s="2">
        <f t="shared" si="982"/>
        <v>2022</v>
      </c>
      <c r="K3703" s="1">
        <v>44875</v>
      </c>
      <c r="L3703" s="2">
        <f t="shared" si="984"/>
        <v>10</v>
      </c>
      <c r="M3703" s="2">
        <f t="shared" si="985"/>
        <v>11</v>
      </c>
      <c r="N3703" s="2">
        <f t="shared" si="986"/>
        <v>2022</v>
      </c>
      <c r="O3703" s="2">
        <f t="shared" si="987"/>
        <v>58</v>
      </c>
      <c r="P3703" t="s">
        <v>118</v>
      </c>
      <c r="Q3703" t="s">
        <v>197</v>
      </c>
      <c r="R3703" t="s">
        <v>15307</v>
      </c>
      <c r="S3703" t="s">
        <v>146</v>
      </c>
      <c r="T3703" s="3" t="s">
        <v>47</v>
      </c>
      <c r="U3703" s="4">
        <v>65771.62</v>
      </c>
      <c r="V3703" t="s">
        <v>6648</v>
      </c>
      <c r="W3703" s="3" t="b">
        <v>0</v>
      </c>
      <c r="X3703" s="3" t="b">
        <v>1</v>
      </c>
      <c r="Y3703" t="s">
        <v>4537</v>
      </c>
      <c r="Z3703" t="s">
        <v>23012</v>
      </c>
      <c r="AA3703" t="s">
        <v>2799</v>
      </c>
    </row>
    <row r="3704" spans="1:27" x14ac:dyDescent="0.3">
      <c r="A3704">
        <f t="shared" si="988"/>
        <v>3703</v>
      </c>
      <c r="B3704" t="s">
        <v>15308</v>
      </c>
      <c r="C3704" t="s">
        <v>15309</v>
      </c>
      <c r="D3704" t="str">
        <f t="shared" si="979"/>
        <v>Terrie Duce</v>
      </c>
      <c r="E3704" s="3" t="s">
        <v>769</v>
      </c>
      <c r="F3704">
        <v>55</v>
      </c>
      <c r="G3704" s="1">
        <v>44892</v>
      </c>
      <c r="H3704" s="2">
        <f t="shared" si="980"/>
        <v>27</v>
      </c>
      <c r="I3704" s="2">
        <f t="shared" si="981"/>
        <v>11</v>
      </c>
      <c r="J3704" s="2">
        <f t="shared" si="982"/>
        <v>2022</v>
      </c>
      <c r="K3704" s="1">
        <f>G3704+4</f>
        <v>44896</v>
      </c>
      <c r="L3704" s="2">
        <f t="shared" si="984"/>
        <v>1</v>
      </c>
      <c r="M3704" s="2">
        <f t="shared" si="985"/>
        <v>12</v>
      </c>
      <c r="N3704" s="2">
        <f t="shared" si="986"/>
        <v>2022</v>
      </c>
      <c r="O3704" s="2">
        <f t="shared" si="987"/>
        <v>4</v>
      </c>
      <c r="P3704" t="s">
        <v>118</v>
      </c>
      <c r="Q3704" t="s">
        <v>54</v>
      </c>
      <c r="R3704" t="s">
        <v>15310</v>
      </c>
      <c r="S3704" t="s">
        <v>76</v>
      </c>
      <c r="T3704" s="3" t="s">
        <v>57</v>
      </c>
      <c r="U3704" s="4">
        <v>13067.71</v>
      </c>
      <c r="V3704" t="s">
        <v>441</v>
      </c>
      <c r="W3704" s="3" t="s">
        <v>23011</v>
      </c>
      <c r="X3704" s="3" t="b">
        <v>1</v>
      </c>
      <c r="Y3704" t="s">
        <v>15311</v>
      </c>
      <c r="Z3704" t="s">
        <v>23012</v>
      </c>
      <c r="AA3704" t="s">
        <v>8832</v>
      </c>
    </row>
    <row r="3705" spans="1:27" x14ac:dyDescent="0.3">
      <c r="A3705">
        <f t="shared" si="988"/>
        <v>3704</v>
      </c>
      <c r="B3705" t="s">
        <v>15312</v>
      </c>
      <c r="C3705" t="s">
        <v>15313</v>
      </c>
      <c r="D3705" t="str">
        <f t="shared" si="979"/>
        <v>Basile Brightman</v>
      </c>
      <c r="E3705" s="3" t="s">
        <v>43</v>
      </c>
      <c r="F3705">
        <v>39</v>
      </c>
      <c r="G3705" s="1">
        <v>44736</v>
      </c>
      <c r="H3705" s="2">
        <f t="shared" si="980"/>
        <v>24</v>
      </c>
      <c r="I3705" s="2">
        <f t="shared" si="981"/>
        <v>6</v>
      </c>
      <c r="J3705" s="2">
        <f t="shared" si="982"/>
        <v>2022</v>
      </c>
      <c r="K3705" s="1">
        <v>44831</v>
      </c>
      <c r="L3705" s="2">
        <f t="shared" si="984"/>
        <v>27</v>
      </c>
      <c r="M3705" s="2">
        <f t="shared" si="985"/>
        <v>9</v>
      </c>
      <c r="N3705" s="2">
        <f t="shared" si="986"/>
        <v>2022</v>
      </c>
      <c r="O3705" s="2">
        <f t="shared" si="987"/>
        <v>95</v>
      </c>
      <c r="P3705" t="s">
        <v>118</v>
      </c>
      <c r="Q3705" t="s">
        <v>90</v>
      </c>
      <c r="R3705" t="s">
        <v>15314</v>
      </c>
      <c r="S3705" t="s">
        <v>65</v>
      </c>
      <c r="T3705" s="3" t="s">
        <v>159</v>
      </c>
      <c r="U3705" s="4">
        <v>35294.83</v>
      </c>
      <c r="V3705" t="s">
        <v>1137</v>
      </c>
      <c r="W3705" s="3" t="b">
        <v>1</v>
      </c>
      <c r="X3705" s="3" t="b">
        <v>1</v>
      </c>
      <c r="Y3705" t="s">
        <v>15315</v>
      </c>
      <c r="Z3705" t="s">
        <v>23012</v>
      </c>
      <c r="AA3705" t="s">
        <v>13768</v>
      </c>
    </row>
    <row r="3706" spans="1:27" x14ac:dyDescent="0.3">
      <c r="A3706">
        <f t="shared" si="988"/>
        <v>3705</v>
      </c>
      <c r="B3706" t="s">
        <v>15316</v>
      </c>
      <c r="C3706" t="s">
        <v>15317</v>
      </c>
      <c r="D3706" t="str">
        <f t="shared" si="979"/>
        <v>Ollie Barosch</v>
      </c>
      <c r="E3706" s="3" t="s">
        <v>43</v>
      </c>
      <c r="F3706">
        <v>64</v>
      </c>
      <c r="G3706" s="1">
        <v>44894</v>
      </c>
      <c r="H3706" s="2">
        <f t="shared" si="980"/>
        <v>29</v>
      </c>
      <c r="I3706" s="2">
        <f t="shared" si="981"/>
        <v>11</v>
      </c>
      <c r="J3706" s="2">
        <f t="shared" si="982"/>
        <v>2022</v>
      </c>
      <c r="K3706" s="1">
        <v>44904</v>
      </c>
      <c r="L3706" s="2">
        <f t="shared" si="984"/>
        <v>9</v>
      </c>
      <c r="M3706" s="2">
        <f t="shared" si="985"/>
        <v>12</v>
      </c>
      <c r="N3706" s="2">
        <f t="shared" si="986"/>
        <v>2022</v>
      </c>
      <c r="O3706" s="2">
        <f t="shared" si="987"/>
        <v>10</v>
      </c>
      <c r="P3706" t="s">
        <v>33</v>
      </c>
      <c r="Q3706" t="s">
        <v>34</v>
      </c>
      <c r="R3706" t="s">
        <v>15318</v>
      </c>
      <c r="S3706" t="s">
        <v>146</v>
      </c>
      <c r="T3706" s="3" t="s">
        <v>159</v>
      </c>
      <c r="U3706" s="4">
        <v>74765.759999999995</v>
      </c>
      <c r="V3706" t="s">
        <v>166</v>
      </c>
      <c r="W3706" s="3" t="b">
        <v>1</v>
      </c>
      <c r="X3706" s="3" t="b">
        <v>0</v>
      </c>
      <c r="Y3706" t="s">
        <v>7786</v>
      </c>
      <c r="Z3706" t="s">
        <v>23012</v>
      </c>
      <c r="AA3706" t="s">
        <v>1490</v>
      </c>
    </row>
    <row r="3707" spans="1:27" x14ac:dyDescent="0.3">
      <c r="A3707">
        <f t="shared" si="988"/>
        <v>3706</v>
      </c>
      <c r="B3707" t="s">
        <v>5847</v>
      </c>
      <c r="D3707" t="str">
        <f t="shared" si="979"/>
        <v xml:space="preserve">Allen </v>
      </c>
      <c r="E3707" s="3" t="s">
        <v>43</v>
      </c>
      <c r="F3707">
        <v>49</v>
      </c>
      <c r="G3707" s="1">
        <v>44784</v>
      </c>
      <c r="H3707" s="2">
        <f t="shared" si="980"/>
        <v>11</v>
      </c>
      <c r="I3707" s="2">
        <f t="shared" si="981"/>
        <v>8</v>
      </c>
      <c r="J3707" s="2">
        <f t="shared" si="982"/>
        <v>2022</v>
      </c>
      <c r="K3707" s="1">
        <f t="shared" ref="K3707:K3708" si="992">G3707+4</f>
        <v>44788</v>
      </c>
      <c r="L3707" s="2">
        <f t="shared" si="984"/>
        <v>15</v>
      </c>
      <c r="M3707" s="2">
        <f t="shared" si="985"/>
        <v>8</v>
      </c>
      <c r="N3707" s="2">
        <f t="shared" si="986"/>
        <v>2022</v>
      </c>
      <c r="O3707" s="2">
        <f t="shared" si="987"/>
        <v>4</v>
      </c>
      <c r="P3707" t="s">
        <v>22</v>
      </c>
      <c r="Q3707" t="s">
        <v>126</v>
      </c>
      <c r="R3707" t="s">
        <v>15319</v>
      </c>
      <c r="S3707" t="s">
        <v>177</v>
      </c>
      <c r="T3707" s="3" t="s">
        <v>23012</v>
      </c>
      <c r="U3707" s="4">
        <v>99099.69</v>
      </c>
      <c r="V3707" t="s">
        <v>1958</v>
      </c>
      <c r="W3707" s="3" t="b">
        <v>1</v>
      </c>
      <c r="X3707" s="3" t="b">
        <v>0</v>
      </c>
      <c r="Y3707" t="s">
        <v>6840</v>
      </c>
      <c r="Z3707" t="s">
        <v>23012</v>
      </c>
      <c r="AA3707" t="s">
        <v>1511</v>
      </c>
    </row>
    <row r="3708" spans="1:27" x14ac:dyDescent="0.3">
      <c r="A3708">
        <f t="shared" si="988"/>
        <v>3707</v>
      </c>
      <c r="B3708" t="s">
        <v>15320</v>
      </c>
      <c r="C3708" t="s">
        <v>15321</v>
      </c>
      <c r="D3708" t="str">
        <f t="shared" si="979"/>
        <v>Karlen Hecks</v>
      </c>
      <c r="E3708" s="3" t="s">
        <v>21</v>
      </c>
      <c r="F3708">
        <v>76</v>
      </c>
      <c r="G3708" s="1">
        <v>44720</v>
      </c>
      <c r="H3708" s="2">
        <f t="shared" si="980"/>
        <v>8</v>
      </c>
      <c r="I3708" s="2">
        <f t="shared" si="981"/>
        <v>6</v>
      </c>
      <c r="J3708" s="2">
        <f t="shared" si="982"/>
        <v>2022</v>
      </c>
      <c r="K3708" s="1">
        <f t="shared" si="992"/>
        <v>44724</v>
      </c>
      <c r="L3708" s="2">
        <f t="shared" si="984"/>
        <v>12</v>
      </c>
      <c r="M3708" s="2">
        <f t="shared" si="985"/>
        <v>6</v>
      </c>
      <c r="N3708" s="2">
        <f t="shared" si="986"/>
        <v>2022</v>
      </c>
      <c r="O3708" s="2">
        <f t="shared" si="987"/>
        <v>4</v>
      </c>
      <c r="P3708" t="s">
        <v>22</v>
      </c>
      <c r="Q3708" t="s">
        <v>197</v>
      </c>
      <c r="R3708" t="s">
        <v>15322</v>
      </c>
      <c r="S3708" t="s">
        <v>146</v>
      </c>
      <c r="T3708" s="3" t="s">
        <v>47</v>
      </c>
      <c r="U3708" s="4">
        <v>91536.12</v>
      </c>
      <c r="V3708" t="s">
        <v>468</v>
      </c>
      <c r="W3708" s="3" t="b">
        <v>0</v>
      </c>
      <c r="X3708" s="3" t="b">
        <v>0</v>
      </c>
      <c r="Y3708" t="s">
        <v>13800</v>
      </c>
      <c r="Z3708" t="s">
        <v>23012</v>
      </c>
      <c r="AA3708" t="s">
        <v>2397</v>
      </c>
    </row>
    <row r="3709" spans="1:27" x14ac:dyDescent="0.3">
      <c r="A3709">
        <f t="shared" si="988"/>
        <v>3708</v>
      </c>
      <c r="B3709" t="s">
        <v>951</v>
      </c>
      <c r="C3709" t="s">
        <v>15323</v>
      </c>
      <c r="D3709" t="str">
        <f t="shared" si="979"/>
        <v>Jory Lande</v>
      </c>
      <c r="E3709" s="3" t="s">
        <v>43</v>
      </c>
      <c r="F3709">
        <v>18</v>
      </c>
      <c r="G3709" s="1">
        <v>44806</v>
      </c>
      <c r="H3709" s="2">
        <f t="shared" si="980"/>
        <v>2</v>
      </c>
      <c r="I3709" s="2">
        <f t="shared" si="981"/>
        <v>9</v>
      </c>
      <c r="J3709" s="2">
        <f t="shared" si="982"/>
        <v>2022</v>
      </c>
      <c r="K3709" s="1">
        <v>44898</v>
      </c>
      <c r="L3709" s="2">
        <f t="shared" si="984"/>
        <v>3</v>
      </c>
      <c r="M3709" s="2">
        <f t="shared" si="985"/>
        <v>12</v>
      </c>
      <c r="N3709" s="2">
        <f t="shared" si="986"/>
        <v>2022</v>
      </c>
      <c r="O3709" s="2">
        <f t="shared" si="987"/>
        <v>92</v>
      </c>
      <c r="P3709" t="s">
        <v>63</v>
      </c>
      <c r="Q3709" t="s">
        <v>74</v>
      </c>
      <c r="R3709" t="s">
        <v>15324</v>
      </c>
      <c r="S3709" t="s">
        <v>76</v>
      </c>
      <c r="T3709" s="3" t="s">
        <v>159</v>
      </c>
      <c r="U3709" s="4">
        <v>42709.77</v>
      </c>
      <c r="V3709" t="s">
        <v>1397</v>
      </c>
      <c r="W3709" s="3" t="b">
        <v>0</v>
      </c>
      <c r="X3709" s="3" t="b">
        <v>0</v>
      </c>
      <c r="Y3709" t="s">
        <v>15325</v>
      </c>
      <c r="Z3709" t="s">
        <v>23012</v>
      </c>
      <c r="AA3709" t="s">
        <v>5220</v>
      </c>
    </row>
    <row r="3710" spans="1:27" x14ac:dyDescent="0.3">
      <c r="A3710">
        <f t="shared" si="988"/>
        <v>3709</v>
      </c>
      <c r="B3710" t="s">
        <v>10248</v>
      </c>
      <c r="C3710" t="s">
        <v>15326</v>
      </c>
      <c r="D3710" t="str">
        <f t="shared" si="979"/>
        <v>Hart Follit</v>
      </c>
      <c r="E3710" s="3" t="s">
        <v>43</v>
      </c>
      <c r="F3710">
        <v>89</v>
      </c>
      <c r="G3710" s="1">
        <v>44820</v>
      </c>
      <c r="H3710" s="2">
        <f t="shared" si="980"/>
        <v>16</v>
      </c>
      <c r="I3710" s="2">
        <f t="shared" si="981"/>
        <v>9</v>
      </c>
      <c r="J3710" s="2">
        <f t="shared" si="982"/>
        <v>2022</v>
      </c>
      <c r="K3710" s="1">
        <v>44909</v>
      </c>
      <c r="L3710" s="2">
        <f t="shared" si="984"/>
        <v>14</v>
      </c>
      <c r="M3710" s="2">
        <f t="shared" si="985"/>
        <v>12</v>
      </c>
      <c r="N3710" s="2">
        <f t="shared" si="986"/>
        <v>2022</v>
      </c>
      <c r="O3710" s="2">
        <f t="shared" si="987"/>
        <v>89</v>
      </c>
      <c r="P3710" t="s">
        <v>22</v>
      </c>
      <c r="Q3710" t="s">
        <v>34</v>
      </c>
      <c r="R3710" t="s">
        <v>15327</v>
      </c>
      <c r="S3710" t="s">
        <v>76</v>
      </c>
      <c r="T3710" s="3" t="s">
        <v>47</v>
      </c>
      <c r="U3710" s="4">
        <v>73990.460000000006</v>
      </c>
      <c r="V3710" t="s">
        <v>637</v>
      </c>
      <c r="W3710" s="3" t="b">
        <v>1</v>
      </c>
      <c r="X3710" s="3" t="b">
        <v>0</v>
      </c>
      <c r="Y3710" t="s">
        <v>15328</v>
      </c>
      <c r="Z3710" t="s">
        <v>23012</v>
      </c>
      <c r="AA3710" t="s">
        <v>15329</v>
      </c>
    </row>
    <row r="3711" spans="1:27" x14ac:dyDescent="0.3">
      <c r="A3711">
        <f t="shared" si="988"/>
        <v>3710</v>
      </c>
      <c r="B3711" t="s">
        <v>4995</v>
      </c>
      <c r="C3711" t="s">
        <v>15330</v>
      </c>
      <c r="D3711" t="str">
        <f t="shared" si="979"/>
        <v>Baryram Parnby</v>
      </c>
      <c r="E3711" s="3" t="s">
        <v>43</v>
      </c>
      <c r="F3711">
        <v>4</v>
      </c>
      <c r="G3711" s="1">
        <v>44562</v>
      </c>
      <c r="H3711" s="2">
        <f t="shared" si="980"/>
        <v>1</v>
      </c>
      <c r="I3711" s="2">
        <f t="shared" si="981"/>
        <v>1</v>
      </c>
      <c r="J3711" s="2">
        <f t="shared" si="982"/>
        <v>2022</v>
      </c>
      <c r="K3711" s="1">
        <v>44920</v>
      </c>
      <c r="L3711" s="2">
        <f t="shared" si="984"/>
        <v>25</v>
      </c>
      <c r="M3711" s="2">
        <f t="shared" si="985"/>
        <v>12</v>
      </c>
      <c r="N3711" s="2">
        <f t="shared" si="986"/>
        <v>2022</v>
      </c>
      <c r="O3711" s="2">
        <f t="shared" si="987"/>
        <v>358</v>
      </c>
      <c r="P3711" t="s">
        <v>44</v>
      </c>
      <c r="Q3711" t="s">
        <v>54</v>
      </c>
      <c r="R3711" t="s">
        <v>15331</v>
      </c>
      <c r="S3711" t="s">
        <v>146</v>
      </c>
      <c r="T3711" s="3" t="s">
        <v>159</v>
      </c>
      <c r="U3711" s="4">
        <v>52400.53</v>
      </c>
      <c r="V3711" t="s">
        <v>3523</v>
      </c>
      <c r="W3711" s="3" t="b">
        <v>1</v>
      </c>
      <c r="X3711" s="3" t="b">
        <v>1</v>
      </c>
      <c r="Y3711" t="s">
        <v>15332</v>
      </c>
      <c r="Z3711" t="s">
        <v>1221</v>
      </c>
      <c r="AA3711" t="s">
        <v>470</v>
      </c>
    </row>
    <row r="3712" spans="1:27" x14ac:dyDescent="0.3">
      <c r="A3712">
        <f t="shared" si="988"/>
        <v>3711</v>
      </c>
      <c r="B3712" t="s">
        <v>14511</v>
      </c>
      <c r="D3712" t="str">
        <f t="shared" si="979"/>
        <v xml:space="preserve">Nicolais </v>
      </c>
      <c r="E3712" s="3" t="s">
        <v>43</v>
      </c>
      <c r="F3712">
        <v>91</v>
      </c>
      <c r="G3712" s="1">
        <v>44769</v>
      </c>
      <c r="H3712" s="2">
        <f t="shared" si="980"/>
        <v>27</v>
      </c>
      <c r="I3712" s="2">
        <f t="shared" si="981"/>
        <v>7</v>
      </c>
      <c r="J3712" s="2">
        <f t="shared" si="982"/>
        <v>2022</v>
      </c>
      <c r="K3712" s="1">
        <f t="shared" ref="K3712:K3715" si="993">G3712+4</f>
        <v>44773</v>
      </c>
      <c r="L3712" s="2">
        <f t="shared" si="984"/>
        <v>31</v>
      </c>
      <c r="M3712" s="2">
        <f t="shared" si="985"/>
        <v>7</v>
      </c>
      <c r="N3712" s="2">
        <f t="shared" si="986"/>
        <v>2022</v>
      </c>
      <c r="O3712" s="2">
        <f t="shared" si="987"/>
        <v>4</v>
      </c>
      <c r="P3712" t="s">
        <v>33</v>
      </c>
      <c r="Q3712" t="s">
        <v>74</v>
      </c>
      <c r="R3712" t="s">
        <v>15333</v>
      </c>
      <c r="S3712" t="s">
        <v>100</v>
      </c>
      <c r="T3712" s="3" t="s">
        <v>47</v>
      </c>
      <c r="U3712" s="4">
        <v>76507.37</v>
      </c>
      <c r="V3712" t="s">
        <v>5749</v>
      </c>
      <c r="W3712" s="3" t="s">
        <v>23011</v>
      </c>
      <c r="X3712" s="3" t="b">
        <v>0</v>
      </c>
      <c r="Y3712" t="s">
        <v>15334</v>
      </c>
      <c r="Z3712" t="s">
        <v>23012</v>
      </c>
      <c r="AA3712" t="s">
        <v>1703</v>
      </c>
    </row>
    <row r="3713" spans="1:27" x14ac:dyDescent="0.3">
      <c r="A3713">
        <f t="shared" si="988"/>
        <v>3712</v>
      </c>
      <c r="B3713" t="s">
        <v>15335</v>
      </c>
      <c r="C3713" t="s">
        <v>15336</v>
      </c>
      <c r="D3713" t="str">
        <f t="shared" si="979"/>
        <v>Clair Genicke</v>
      </c>
      <c r="E3713" s="3" t="s">
        <v>43</v>
      </c>
      <c r="F3713">
        <v>95</v>
      </c>
      <c r="G3713" s="1">
        <v>44879</v>
      </c>
      <c r="H3713" s="2">
        <f t="shared" si="980"/>
        <v>14</v>
      </c>
      <c r="I3713" s="2">
        <f t="shared" si="981"/>
        <v>11</v>
      </c>
      <c r="J3713" s="2">
        <f t="shared" si="982"/>
        <v>2022</v>
      </c>
      <c r="K3713" s="1">
        <f t="shared" si="993"/>
        <v>44883</v>
      </c>
      <c r="L3713" s="2">
        <f t="shared" si="984"/>
        <v>18</v>
      </c>
      <c r="M3713" s="2">
        <f t="shared" si="985"/>
        <v>11</v>
      </c>
      <c r="N3713" s="2">
        <f t="shared" si="986"/>
        <v>2022</v>
      </c>
      <c r="O3713" s="2">
        <f t="shared" si="987"/>
        <v>4</v>
      </c>
      <c r="P3713" t="s">
        <v>44</v>
      </c>
      <c r="Q3713" t="s">
        <v>54</v>
      </c>
      <c r="R3713" t="s">
        <v>15337</v>
      </c>
      <c r="S3713" t="s">
        <v>92</v>
      </c>
      <c r="T3713" s="3" t="s">
        <v>159</v>
      </c>
      <c r="U3713" s="4">
        <v>63113.72</v>
      </c>
      <c r="V3713" t="s">
        <v>290</v>
      </c>
      <c r="W3713" s="3" t="b">
        <v>0</v>
      </c>
      <c r="X3713" s="3" t="b">
        <v>1</v>
      </c>
      <c r="Y3713" t="s">
        <v>15338</v>
      </c>
      <c r="Z3713" t="s">
        <v>23012</v>
      </c>
      <c r="AA3713" t="s">
        <v>60</v>
      </c>
    </row>
    <row r="3714" spans="1:27" x14ac:dyDescent="0.3">
      <c r="A3714">
        <f t="shared" si="988"/>
        <v>3713</v>
      </c>
      <c r="B3714" t="s">
        <v>15339</v>
      </c>
      <c r="C3714" t="s">
        <v>15340</v>
      </c>
      <c r="D3714" t="str">
        <f t="shared" si="979"/>
        <v>Karleen Elman</v>
      </c>
      <c r="E3714" s="3" t="s">
        <v>32</v>
      </c>
      <c r="F3714">
        <v>60</v>
      </c>
      <c r="G3714" s="1">
        <v>44811</v>
      </c>
      <c r="H3714" s="2">
        <f t="shared" si="980"/>
        <v>7</v>
      </c>
      <c r="I3714" s="2">
        <f t="shared" si="981"/>
        <v>9</v>
      </c>
      <c r="J3714" s="2">
        <f t="shared" si="982"/>
        <v>2022</v>
      </c>
      <c r="K3714" s="1">
        <f t="shared" si="993"/>
        <v>44815</v>
      </c>
      <c r="L3714" s="2">
        <f t="shared" si="984"/>
        <v>11</v>
      </c>
      <c r="M3714" s="2">
        <f t="shared" si="985"/>
        <v>9</v>
      </c>
      <c r="N3714" s="2">
        <f t="shared" si="986"/>
        <v>2022</v>
      </c>
      <c r="O3714" s="2">
        <f t="shared" si="987"/>
        <v>4</v>
      </c>
      <c r="P3714" t="s">
        <v>22</v>
      </c>
      <c r="Q3714" t="s">
        <v>90</v>
      </c>
      <c r="R3714" t="s">
        <v>15341</v>
      </c>
      <c r="S3714" t="s">
        <v>177</v>
      </c>
      <c r="T3714" s="3" t="s">
        <v>83</v>
      </c>
      <c r="U3714" s="4">
        <v>37533.949999999997</v>
      </c>
      <c r="V3714" t="s">
        <v>417</v>
      </c>
      <c r="W3714" s="3" t="b">
        <v>1</v>
      </c>
      <c r="X3714" s="3" t="b">
        <v>0</v>
      </c>
      <c r="Y3714" t="s">
        <v>15342</v>
      </c>
      <c r="Z3714" t="s">
        <v>23012</v>
      </c>
      <c r="AA3714" t="s">
        <v>2870</v>
      </c>
    </row>
    <row r="3715" spans="1:27" x14ac:dyDescent="0.3">
      <c r="A3715">
        <f t="shared" si="988"/>
        <v>3714</v>
      </c>
      <c r="B3715" t="s">
        <v>15343</v>
      </c>
      <c r="D3715" t="str">
        <f t="shared" ref="D3715:D3778" si="994">B3715&amp; " " &amp;C3715</f>
        <v xml:space="preserve">Roldan </v>
      </c>
      <c r="E3715" s="3" t="s">
        <v>43</v>
      </c>
      <c r="F3715">
        <v>95</v>
      </c>
      <c r="G3715" s="1">
        <v>44864</v>
      </c>
      <c r="H3715" s="2">
        <f t="shared" ref="H3715:H3778" si="995">DAY(G3715)</f>
        <v>30</v>
      </c>
      <c r="I3715" s="2">
        <f t="shared" ref="I3715:I3778" si="996">MONTH(G3715)</f>
        <v>10</v>
      </c>
      <c r="J3715" s="2">
        <f t="shared" ref="J3715:J3778" si="997">YEAR(G3715)</f>
        <v>2022</v>
      </c>
      <c r="K3715" s="1">
        <f t="shared" si="993"/>
        <v>44868</v>
      </c>
      <c r="L3715" s="2">
        <f t="shared" ref="L3715:L3778" si="998">DAY(K3715)</f>
        <v>3</v>
      </c>
      <c r="M3715" s="2">
        <f t="shared" ref="M3715:M3778" si="999">MONTH(K3715)</f>
        <v>11</v>
      </c>
      <c r="N3715" s="2">
        <f t="shared" ref="N3715:N3778" si="1000">YEAR(K3715)</f>
        <v>2022</v>
      </c>
      <c r="O3715" s="2">
        <f t="shared" ref="O3715:O3778" si="1001">K3715-G3715</f>
        <v>4</v>
      </c>
      <c r="P3715" t="s">
        <v>22</v>
      </c>
      <c r="Q3715" t="s">
        <v>74</v>
      </c>
      <c r="R3715" t="s">
        <v>15344</v>
      </c>
      <c r="S3715" t="s">
        <v>92</v>
      </c>
      <c r="T3715" s="3" t="s">
        <v>83</v>
      </c>
      <c r="U3715" s="4">
        <v>36528.71</v>
      </c>
      <c r="V3715" t="s">
        <v>6269</v>
      </c>
      <c r="W3715" s="3" t="s">
        <v>23011</v>
      </c>
      <c r="X3715" s="3" t="b">
        <v>1</v>
      </c>
      <c r="Y3715" t="s">
        <v>15345</v>
      </c>
      <c r="Z3715" t="s">
        <v>69</v>
      </c>
      <c r="AA3715" t="s">
        <v>15346</v>
      </c>
    </row>
    <row r="3716" spans="1:27" x14ac:dyDescent="0.3">
      <c r="A3716">
        <f t="shared" ref="A3716:A3779" si="1002">A3715+1</f>
        <v>3715</v>
      </c>
      <c r="B3716" t="s">
        <v>15347</v>
      </c>
      <c r="C3716" t="s">
        <v>8314</v>
      </c>
      <c r="D3716" t="str">
        <f t="shared" si="994"/>
        <v>Ricky Klima</v>
      </c>
      <c r="E3716" s="3" t="s">
        <v>32</v>
      </c>
      <c r="F3716">
        <v>39</v>
      </c>
      <c r="G3716" s="1">
        <v>44655</v>
      </c>
      <c r="H3716" s="2">
        <f t="shared" si="995"/>
        <v>4</v>
      </c>
      <c r="I3716" s="2">
        <f t="shared" si="996"/>
        <v>4</v>
      </c>
      <c r="J3716" s="2">
        <f t="shared" si="997"/>
        <v>2022</v>
      </c>
      <c r="K3716" s="1">
        <v>44827</v>
      </c>
      <c r="L3716" s="2">
        <f t="shared" si="998"/>
        <v>23</v>
      </c>
      <c r="M3716" s="2">
        <f t="shared" si="999"/>
        <v>9</v>
      </c>
      <c r="N3716" s="2">
        <f t="shared" si="1000"/>
        <v>2022</v>
      </c>
      <c r="O3716" s="2">
        <f t="shared" si="1001"/>
        <v>172</v>
      </c>
      <c r="P3716" t="s">
        <v>63</v>
      </c>
      <c r="Q3716" t="s">
        <v>197</v>
      </c>
      <c r="R3716" t="s">
        <v>15348</v>
      </c>
      <c r="S3716" t="s">
        <v>100</v>
      </c>
      <c r="T3716" s="3" t="s">
        <v>66</v>
      </c>
      <c r="U3716" s="4">
        <v>7821.75</v>
      </c>
      <c r="V3716" t="s">
        <v>7005</v>
      </c>
      <c r="W3716" s="3" t="b">
        <v>0</v>
      </c>
      <c r="X3716" s="3" t="b">
        <v>1</v>
      </c>
      <c r="Y3716" t="s">
        <v>15349</v>
      </c>
      <c r="Z3716" t="s">
        <v>23012</v>
      </c>
      <c r="AA3716" t="s">
        <v>15350</v>
      </c>
    </row>
    <row r="3717" spans="1:27" x14ac:dyDescent="0.3">
      <c r="A3717">
        <f t="shared" si="1002"/>
        <v>3716</v>
      </c>
      <c r="B3717" t="s">
        <v>15351</v>
      </c>
      <c r="C3717" t="s">
        <v>15352</v>
      </c>
      <c r="D3717" t="str">
        <f t="shared" si="994"/>
        <v>Gina Robeiro</v>
      </c>
      <c r="E3717" s="3" t="s">
        <v>32</v>
      </c>
      <c r="F3717">
        <v>33</v>
      </c>
      <c r="G3717" s="1">
        <v>44715</v>
      </c>
      <c r="H3717" s="2">
        <f t="shared" si="995"/>
        <v>3</v>
      </c>
      <c r="I3717" s="2">
        <f t="shared" si="996"/>
        <v>6</v>
      </c>
      <c r="J3717" s="2">
        <f t="shared" si="997"/>
        <v>2022</v>
      </c>
      <c r="K3717" s="1">
        <v>44869</v>
      </c>
      <c r="L3717" s="2">
        <f t="shared" si="998"/>
        <v>4</v>
      </c>
      <c r="M3717" s="2">
        <f t="shared" si="999"/>
        <v>11</v>
      </c>
      <c r="N3717" s="2">
        <f t="shared" si="1000"/>
        <v>2022</v>
      </c>
      <c r="O3717" s="2">
        <f t="shared" si="1001"/>
        <v>154</v>
      </c>
      <c r="P3717" t="s">
        <v>73</v>
      </c>
      <c r="Q3717" t="s">
        <v>45</v>
      </c>
      <c r="R3717" t="s">
        <v>15353</v>
      </c>
      <c r="S3717" t="s">
        <v>65</v>
      </c>
      <c r="T3717" s="3" t="s">
        <v>47</v>
      </c>
      <c r="U3717" s="4">
        <v>22612.66</v>
      </c>
      <c r="V3717" t="s">
        <v>1267</v>
      </c>
      <c r="W3717" s="3" t="b">
        <v>0</v>
      </c>
      <c r="X3717" s="3" t="b">
        <v>0</v>
      </c>
      <c r="Y3717" t="s">
        <v>15354</v>
      </c>
      <c r="Z3717" t="s">
        <v>23012</v>
      </c>
      <c r="AA3717" t="s">
        <v>5210</v>
      </c>
    </row>
    <row r="3718" spans="1:27" x14ac:dyDescent="0.3">
      <c r="A3718">
        <f t="shared" si="1002"/>
        <v>3717</v>
      </c>
      <c r="B3718" t="s">
        <v>15355</v>
      </c>
      <c r="C3718" t="s">
        <v>15356</v>
      </c>
      <c r="D3718" t="str">
        <f t="shared" si="994"/>
        <v>Tedda Dellenbrook</v>
      </c>
      <c r="E3718" s="3" t="s">
        <v>32</v>
      </c>
      <c r="F3718">
        <v>34</v>
      </c>
      <c r="G3718" s="1">
        <v>44590</v>
      </c>
      <c r="H3718" s="2">
        <f t="shared" si="995"/>
        <v>29</v>
      </c>
      <c r="I3718" s="2">
        <f t="shared" si="996"/>
        <v>1</v>
      </c>
      <c r="J3718" s="2">
        <f t="shared" si="997"/>
        <v>2022</v>
      </c>
      <c r="K3718" s="1">
        <v>44723</v>
      </c>
      <c r="L3718" s="2">
        <f t="shared" si="998"/>
        <v>11</v>
      </c>
      <c r="M3718" s="2">
        <f t="shared" si="999"/>
        <v>6</v>
      </c>
      <c r="N3718" s="2">
        <f t="shared" si="1000"/>
        <v>2022</v>
      </c>
      <c r="O3718" s="2">
        <f t="shared" si="1001"/>
        <v>133</v>
      </c>
      <c r="P3718" t="s">
        <v>44</v>
      </c>
      <c r="Q3718" t="s">
        <v>197</v>
      </c>
      <c r="R3718" t="s">
        <v>15357</v>
      </c>
      <c r="S3718" t="s">
        <v>36</v>
      </c>
      <c r="T3718" s="3" t="s">
        <v>37</v>
      </c>
      <c r="U3718" s="4">
        <v>38175.74</v>
      </c>
      <c r="V3718" t="s">
        <v>2430</v>
      </c>
      <c r="W3718" s="3" t="b">
        <v>0</v>
      </c>
      <c r="X3718" s="3" t="b">
        <v>1</v>
      </c>
      <c r="Y3718" t="s">
        <v>15358</v>
      </c>
      <c r="Z3718" t="s">
        <v>23012</v>
      </c>
      <c r="AA3718" t="s">
        <v>4928</v>
      </c>
    </row>
    <row r="3719" spans="1:27" x14ac:dyDescent="0.3">
      <c r="A3719">
        <f t="shared" si="1002"/>
        <v>3718</v>
      </c>
      <c r="B3719" t="s">
        <v>14332</v>
      </c>
      <c r="C3719" t="s">
        <v>15359</v>
      </c>
      <c r="D3719" t="str">
        <f t="shared" si="994"/>
        <v>Marianna Purkins</v>
      </c>
      <c r="E3719" s="3" t="s">
        <v>32</v>
      </c>
      <c r="F3719">
        <v>85</v>
      </c>
      <c r="G3719" s="1">
        <v>44573</v>
      </c>
      <c r="H3719" s="2">
        <f t="shared" si="995"/>
        <v>12</v>
      </c>
      <c r="I3719" s="2">
        <f t="shared" si="996"/>
        <v>1</v>
      </c>
      <c r="J3719" s="2">
        <f t="shared" si="997"/>
        <v>2022</v>
      </c>
      <c r="K3719" s="1">
        <v>44740</v>
      </c>
      <c r="L3719" s="2">
        <f t="shared" si="998"/>
        <v>28</v>
      </c>
      <c r="M3719" s="2">
        <f t="shared" si="999"/>
        <v>6</v>
      </c>
      <c r="N3719" s="2">
        <f t="shared" si="1000"/>
        <v>2022</v>
      </c>
      <c r="O3719" s="2">
        <f t="shared" si="1001"/>
        <v>167</v>
      </c>
      <c r="P3719" t="s">
        <v>63</v>
      </c>
      <c r="Q3719" t="s">
        <v>23</v>
      </c>
      <c r="R3719" t="s">
        <v>15360</v>
      </c>
      <c r="S3719" t="s">
        <v>76</v>
      </c>
      <c r="T3719" s="3" t="s">
        <v>133</v>
      </c>
      <c r="U3719" s="4">
        <v>60315.95</v>
      </c>
      <c r="V3719" t="s">
        <v>4225</v>
      </c>
      <c r="W3719" s="3" t="b">
        <v>0</v>
      </c>
      <c r="X3719" s="3" t="b">
        <v>0</v>
      </c>
      <c r="Y3719" t="s">
        <v>15361</v>
      </c>
      <c r="Z3719" t="s">
        <v>23012</v>
      </c>
      <c r="AA3719" t="s">
        <v>347</v>
      </c>
    </row>
    <row r="3720" spans="1:27" x14ac:dyDescent="0.3">
      <c r="A3720">
        <f t="shared" si="1002"/>
        <v>3719</v>
      </c>
      <c r="B3720" t="s">
        <v>15362</v>
      </c>
      <c r="C3720" t="s">
        <v>12359</v>
      </c>
      <c r="D3720" t="str">
        <f t="shared" si="994"/>
        <v>Stanislaus Bente</v>
      </c>
      <c r="E3720" s="3" t="s">
        <v>350</v>
      </c>
      <c r="F3720">
        <v>13</v>
      </c>
      <c r="G3720" s="1">
        <v>44701</v>
      </c>
      <c r="H3720" s="2">
        <f t="shared" si="995"/>
        <v>20</v>
      </c>
      <c r="I3720" s="2">
        <f t="shared" si="996"/>
        <v>5</v>
      </c>
      <c r="J3720" s="2">
        <f t="shared" si="997"/>
        <v>2022</v>
      </c>
      <c r="K3720" s="1">
        <f>G3720+4</f>
        <v>44705</v>
      </c>
      <c r="L3720" s="2">
        <f t="shared" si="998"/>
        <v>24</v>
      </c>
      <c r="M3720" s="2">
        <f t="shared" si="999"/>
        <v>5</v>
      </c>
      <c r="N3720" s="2">
        <f t="shared" si="1000"/>
        <v>2022</v>
      </c>
      <c r="O3720" s="2">
        <f t="shared" si="1001"/>
        <v>4</v>
      </c>
      <c r="P3720" t="s">
        <v>33</v>
      </c>
      <c r="Q3720" t="s">
        <v>54</v>
      </c>
      <c r="R3720" t="s">
        <v>15363</v>
      </c>
      <c r="S3720" t="s">
        <v>36</v>
      </c>
      <c r="T3720" s="3" t="s">
        <v>133</v>
      </c>
      <c r="U3720" s="4">
        <v>96291.17</v>
      </c>
      <c r="V3720" t="s">
        <v>2352</v>
      </c>
      <c r="W3720" s="3" t="b">
        <v>1</v>
      </c>
      <c r="X3720" s="3" t="s">
        <v>23011</v>
      </c>
      <c r="Y3720" t="s">
        <v>15364</v>
      </c>
      <c r="Z3720" t="s">
        <v>23012</v>
      </c>
      <c r="AA3720" t="s">
        <v>5276</v>
      </c>
    </row>
    <row r="3721" spans="1:27" x14ac:dyDescent="0.3">
      <c r="A3721">
        <f t="shared" si="1002"/>
        <v>3720</v>
      </c>
      <c r="B3721" t="s">
        <v>15365</v>
      </c>
      <c r="C3721" t="s">
        <v>15366</v>
      </c>
      <c r="D3721" t="str">
        <f t="shared" si="994"/>
        <v>Shina Fentem</v>
      </c>
      <c r="E3721" s="3" t="s">
        <v>32</v>
      </c>
      <c r="F3721">
        <v>42</v>
      </c>
      <c r="G3721" s="1">
        <v>44691</v>
      </c>
      <c r="H3721" s="2">
        <f t="shared" si="995"/>
        <v>10</v>
      </c>
      <c r="I3721" s="2">
        <f t="shared" si="996"/>
        <v>5</v>
      </c>
      <c r="J3721" s="2">
        <f t="shared" si="997"/>
        <v>2022</v>
      </c>
      <c r="K3721" s="1">
        <v>44888</v>
      </c>
      <c r="L3721" s="2">
        <f t="shared" si="998"/>
        <v>23</v>
      </c>
      <c r="M3721" s="2">
        <f t="shared" si="999"/>
        <v>11</v>
      </c>
      <c r="N3721" s="2">
        <f t="shared" si="1000"/>
        <v>2022</v>
      </c>
      <c r="O3721" s="2">
        <f t="shared" si="1001"/>
        <v>197</v>
      </c>
      <c r="P3721" t="s">
        <v>33</v>
      </c>
      <c r="Q3721" t="s">
        <v>45</v>
      </c>
      <c r="R3721" t="s">
        <v>15367</v>
      </c>
      <c r="S3721" t="s">
        <v>36</v>
      </c>
      <c r="T3721" s="3" t="s">
        <v>37</v>
      </c>
      <c r="U3721" s="4">
        <v>49892.07</v>
      </c>
      <c r="V3721" t="s">
        <v>1622</v>
      </c>
      <c r="W3721" s="3" t="b">
        <v>0</v>
      </c>
      <c r="X3721" s="3" t="b">
        <v>0</v>
      </c>
      <c r="Y3721" t="s">
        <v>3599</v>
      </c>
      <c r="Z3721" t="s">
        <v>4446</v>
      </c>
      <c r="AA3721" t="s">
        <v>15368</v>
      </c>
    </row>
    <row r="3722" spans="1:27" x14ac:dyDescent="0.3">
      <c r="A3722">
        <f t="shared" si="1002"/>
        <v>3721</v>
      </c>
      <c r="B3722" t="s">
        <v>313</v>
      </c>
      <c r="C3722" t="s">
        <v>15369</v>
      </c>
      <c r="D3722" t="str">
        <f t="shared" si="994"/>
        <v>Fredrick Marple</v>
      </c>
      <c r="E3722" s="3" t="s">
        <v>43</v>
      </c>
      <c r="F3722">
        <v>80</v>
      </c>
      <c r="G3722" s="1">
        <v>44576</v>
      </c>
      <c r="H3722" s="2">
        <f t="shared" si="995"/>
        <v>15</v>
      </c>
      <c r="I3722" s="2">
        <f t="shared" si="996"/>
        <v>1</v>
      </c>
      <c r="J3722" s="2">
        <f t="shared" si="997"/>
        <v>2022</v>
      </c>
      <c r="K3722" s="1">
        <v>44700</v>
      </c>
      <c r="L3722" s="2">
        <f t="shared" si="998"/>
        <v>19</v>
      </c>
      <c r="M3722" s="2">
        <f t="shared" si="999"/>
        <v>5</v>
      </c>
      <c r="N3722" s="2">
        <f t="shared" si="1000"/>
        <v>2022</v>
      </c>
      <c r="O3722" s="2">
        <f t="shared" si="1001"/>
        <v>124</v>
      </c>
      <c r="P3722" t="s">
        <v>118</v>
      </c>
      <c r="Q3722" t="s">
        <v>90</v>
      </c>
      <c r="R3722" t="s">
        <v>15370</v>
      </c>
      <c r="S3722" t="s">
        <v>76</v>
      </c>
      <c r="T3722" s="3" t="s">
        <v>37</v>
      </c>
      <c r="U3722" s="4">
        <v>81460.5</v>
      </c>
      <c r="V3722" t="s">
        <v>27</v>
      </c>
      <c r="W3722" s="3" t="b">
        <v>0</v>
      </c>
      <c r="X3722" s="3" t="b">
        <v>0</v>
      </c>
      <c r="Y3722" t="s">
        <v>15371</v>
      </c>
      <c r="Z3722" t="s">
        <v>23012</v>
      </c>
      <c r="AA3722" t="s">
        <v>15372</v>
      </c>
    </row>
    <row r="3723" spans="1:27" x14ac:dyDescent="0.3">
      <c r="A3723">
        <f t="shared" si="1002"/>
        <v>3722</v>
      </c>
      <c r="B3723" t="s">
        <v>15373</v>
      </c>
      <c r="C3723" t="s">
        <v>15374</v>
      </c>
      <c r="D3723" t="str">
        <f t="shared" si="994"/>
        <v>Shawn Roswarne</v>
      </c>
      <c r="E3723" s="3" t="s">
        <v>43</v>
      </c>
      <c r="F3723">
        <v>35</v>
      </c>
      <c r="G3723" s="1">
        <v>44860</v>
      </c>
      <c r="H3723" s="2">
        <f t="shared" si="995"/>
        <v>26</v>
      </c>
      <c r="I3723" s="2">
        <f t="shared" si="996"/>
        <v>10</v>
      </c>
      <c r="J3723" s="2">
        <f t="shared" si="997"/>
        <v>2022</v>
      </c>
      <c r="K3723" s="1">
        <f t="shared" ref="K3723:K3725" si="1003">G3723+4</f>
        <v>44864</v>
      </c>
      <c r="L3723" s="2">
        <f t="shared" si="998"/>
        <v>30</v>
      </c>
      <c r="M3723" s="2">
        <f t="shared" si="999"/>
        <v>10</v>
      </c>
      <c r="N3723" s="2">
        <f t="shared" si="1000"/>
        <v>2022</v>
      </c>
      <c r="O3723" s="2">
        <f t="shared" si="1001"/>
        <v>4</v>
      </c>
      <c r="P3723" t="s">
        <v>22</v>
      </c>
      <c r="Q3723" t="s">
        <v>126</v>
      </c>
      <c r="R3723" t="s">
        <v>15375</v>
      </c>
      <c r="S3723" t="s">
        <v>25</v>
      </c>
      <c r="T3723" s="3" t="s">
        <v>23012</v>
      </c>
      <c r="U3723" s="4">
        <v>65825.06</v>
      </c>
      <c r="V3723" t="s">
        <v>3258</v>
      </c>
      <c r="W3723" s="3" t="b">
        <v>1</v>
      </c>
      <c r="X3723" s="3" t="b">
        <v>1</v>
      </c>
      <c r="Y3723" t="s">
        <v>15376</v>
      </c>
      <c r="Z3723" t="s">
        <v>23012</v>
      </c>
      <c r="AA3723" t="s">
        <v>3854</v>
      </c>
    </row>
    <row r="3724" spans="1:27" x14ac:dyDescent="0.3">
      <c r="A3724">
        <f t="shared" si="1002"/>
        <v>3723</v>
      </c>
      <c r="B3724" t="s">
        <v>15377</v>
      </c>
      <c r="D3724" t="str">
        <f t="shared" si="994"/>
        <v xml:space="preserve">Ephrem </v>
      </c>
      <c r="E3724" s="3" t="s">
        <v>43</v>
      </c>
      <c r="F3724">
        <v>38</v>
      </c>
      <c r="G3724" s="1">
        <v>44873</v>
      </c>
      <c r="H3724" s="2">
        <f t="shared" si="995"/>
        <v>8</v>
      </c>
      <c r="I3724" s="2">
        <f t="shared" si="996"/>
        <v>11</v>
      </c>
      <c r="J3724" s="2">
        <f t="shared" si="997"/>
        <v>2022</v>
      </c>
      <c r="K3724" s="1">
        <f t="shared" si="1003"/>
        <v>44877</v>
      </c>
      <c r="L3724" s="2">
        <f t="shared" si="998"/>
        <v>12</v>
      </c>
      <c r="M3724" s="2">
        <f t="shared" si="999"/>
        <v>11</v>
      </c>
      <c r="N3724" s="2">
        <f t="shared" si="1000"/>
        <v>2022</v>
      </c>
      <c r="O3724" s="2">
        <f t="shared" si="1001"/>
        <v>4</v>
      </c>
      <c r="P3724" t="s">
        <v>22</v>
      </c>
      <c r="Q3724" t="s">
        <v>45</v>
      </c>
      <c r="R3724" t="s">
        <v>15378</v>
      </c>
      <c r="S3724" t="s">
        <v>76</v>
      </c>
      <c r="T3724" s="3" t="s">
        <v>47</v>
      </c>
      <c r="U3724" s="4">
        <v>88333.51</v>
      </c>
      <c r="V3724" t="s">
        <v>1937</v>
      </c>
      <c r="W3724" s="3" t="b">
        <v>0</v>
      </c>
      <c r="X3724" s="3" t="b">
        <v>0</v>
      </c>
      <c r="Y3724" t="s">
        <v>15379</v>
      </c>
      <c r="Z3724" t="s">
        <v>23012</v>
      </c>
      <c r="AA3724" t="s">
        <v>15380</v>
      </c>
    </row>
    <row r="3725" spans="1:27" x14ac:dyDescent="0.3">
      <c r="A3725">
        <f t="shared" si="1002"/>
        <v>3724</v>
      </c>
      <c r="B3725" t="s">
        <v>15381</v>
      </c>
      <c r="D3725" t="str">
        <f t="shared" si="994"/>
        <v xml:space="preserve">Abran </v>
      </c>
      <c r="E3725" s="3" t="s">
        <v>43</v>
      </c>
      <c r="F3725">
        <v>21</v>
      </c>
      <c r="G3725" s="1">
        <v>44904</v>
      </c>
      <c r="H3725" s="2">
        <f t="shared" si="995"/>
        <v>9</v>
      </c>
      <c r="I3725" s="2">
        <f t="shared" si="996"/>
        <v>12</v>
      </c>
      <c r="J3725" s="2">
        <f t="shared" si="997"/>
        <v>2022</v>
      </c>
      <c r="K3725" s="1">
        <f t="shared" si="1003"/>
        <v>44908</v>
      </c>
      <c r="L3725" s="2">
        <f t="shared" si="998"/>
        <v>13</v>
      </c>
      <c r="M3725" s="2">
        <f t="shared" si="999"/>
        <v>12</v>
      </c>
      <c r="N3725" s="2">
        <f t="shared" si="1000"/>
        <v>2022</v>
      </c>
      <c r="O3725" s="2">
        <f t="shared" si="1001"/>
        <v>4</v>
      </c>
      <c r="P3725" t="s">
        <v>118</v>
      </c>
      <c r="Q3725" t="s">
        <v>197</v>
      </c>
      <c r="R3725" t="s">
        <v>15382</v>
      </c>
      <c r="S3725" t="s">
        <v>25</v>
      </c>
      <c r="T3725" s="3" t="s">
        <v>83</v>
      </c>
      <c r="U3725" s="4">
        <v>82632.66</v>
      </c>
      <c r="V3725" t="s">
        <v>1665</v>
      </c>
      <c r="W3725" s="3" t="b">
        <v>1</v>
      </c>
      <c r="X3725" s="3" t="b">
        <v>1</v>
      </c>
      <c r="Y3725" t="s">
        <v>15383</v>
      </c>
      <c r="Z3725" t="s">
        <v>23012</v>
      </c>
      <c r="AA3725" t="s">
        <v>15384</v>
      </c>
    </row>
    <row r="3726" spans="1:27" x14ac:dyDescent="0.3">
      <c r="A3726">
        <f t="shared" si="1002"/>
        <v>3725</v>
      </c>
      <c r="B3726" t="s">
        <v>15385</v>
      </c>
      <c r="D3726" t="str">
        <f t="shared" si="994"/>
        <v xml:space="preserve">Florina </v>
      </c>
      <c r="E3726" s="3" t="s">
        <v>235</v>
      </c>
      <c r="F3726">
        <v>92</v>
      </c>
      <c r="G3726" s="1">
        <v>44596</v>
      </c>
      <c r="H3726" s="2">
        <f t="shared" si="995"/>
        <v>4</v>
      </c>
      <c r="I3726" s="2">
        <f t="shared" si="996"/>
        <v>2</v>
      </c>
      <c r="J3726" s="2">
        <f t="shared" si="997"/>
        <v>2022</v>
      </c>
      <c r="K3726" s="1">
        <v>44765</v>
      </c>
      <c r="L3726" s="2">
        <f t="shared" si="998"/>
        <v>23</v>
      </c>
      <c r="M3726" s="2">
        <f t="shared" si="999"/>
        <v>7</v>
      </c>
      <c r="N3726" s="2">
        <f t="shared" si="1000"/>
        <v>2022</v>
      </c>
      <c r="O3726" s="2">
        <f t="shared" si="1001"/>
        <v>169</v>
      </c>
      <c r="P3726" t="s">
        <v>118</v>
      </c>
      <c r="Q3726" t="s">
        <v>119</v>
      </c>
      <c r="R3726" t="s">
        <v>15386</v>
      </c>
      <c r="S3726" t="s">
        <v>76</v>
      </c>
      <c r="T3726" s="3" t="s">
        <v>26</v>
      </c>
      <c r="U3726" s="4">
        <v>17962.400000000001</v>
      </c>
      <c r="V3726" t="s">
        <v>1643</v>
      </c>
      <c r="W3726" s="3" t="b">
        <v>0</v>
      </c>
      <c r="X3726" s="3" t="b">
        <v>1</v>
      </c>
      <c r="Y3726" t="s">
        <v>15387</v>
      </c>
      <c r="Z3726" t="s">
        <v>23012</v>
      </c>
      <c r="AA3726" t="s">
        <v>9673</v>
      </c>
    </row>
    <row r="3727" spans="1:27" x14ac:dyDescent="0.3">
      <c r="A3727">
        <f t="shared" si="1002"/>
        <v>3726</v>
      </c>
      <c r="B3727" t="s">
        <v>348</v>
      </c>
      <c r="C3727" t="s">
        <v>15388</v>
      </c>
      <c r="D3727" t="str">
        <f t="shared" si="994"/>
        <v>Valida Edgecombe</v>
      </c>
      <c r="E3727" s="3" t="s">
        <v>32</v>
      </c>
      <c r="F3727">
        <v>82</v>
      </c>
      <c r="G3727" s="1">
        <v>44674</v>
      </c>
      <c r="H3727" s="2">
        <f t="shared" si="995"/>
        <v>23</v>
      </c>
      <c r="I3727" s="2">
        <f t="shared" si="996"/>
        <v>4</v>
      </c>
      <c r="J3727" s="2">
        <f t="shared" si="997"/>
        <v>2022</v>
      </c>
      <c r="K3727" s="1">
        <v>44734</v>
      </c>
      <c r="L3727" s="2">
        <f t="shared" si="998"/>
        <v>22</v>
      </c>
      <c r="M3727" s="2">
        <f t="shared" si="999"/>
        <v>6</v>
      </c>
      <c r="N3727" s="2">
        <f t="shared" si="1000"/>
        <v>2022</v>
      </c>
      <c r="O3727" s="2">
        <f t="shared" si="1001"/>
        <v>60</v>
      </c>
      <c r="P3727" t="s">
        <v>63</v>
      </c>
      <c r="Q3727" t="s">
        <v>119</v>
      </c>
      <c r="R3727" t="s">
        <v>15389</v>
      </c>
      <c r="S3727" t="s">
        <v>36</v>
      </c>
      <c r="T3727" s="3" t="s">
        <v>37</v>
      </c>
      <c r="U3727" s="4">
        <v>27526.87</v>
      </c>
      <c r="V3727" t="s">
        <v>382</v>
      </c>
      <c r="W3727" s="3" t="b">
        <v>1</v>
      </c>
      <c r="X3727" s="3" t="s">
        <v>23011</v>
      </c>
      <c r="Y3727" t="s">
        <v>15390</v>
      </c>
      <c r="Z3727" t="s">
        <v>23012</v>
      </c>
      <c r="AA3727" t="s">
        <v>15391</v>
      </c>
    </row>
    <row r="3728" spans="1:27" x14ac:dyDescent="0.3">
      <c r="A3728">
        <f t="shared" si="1002"/>
        <v>3727</v>
      </c>
      <c r="B3728" t="s">
        <v>15392</v>
      </c>
      <c r="C3728" t="s">
        <v>15393</v>
      </c>
      <c r="D3728" t="str">
        <f t="shared" si="994"/>
        <v>Javier Spratt</v>
      </c>
      <c r="E3728" s="3" t="s">
        <v>43</v>
      </c>
      <c r="F3728">
        <v>50</v>
      </c>
      <c r="G3728" s="1">
        <v>44829</v>
      </c>
      <c r="H3728" s="2">
        <f t="shared" si="995"/>
        <v>25</v>
      </c>
      <c r="I3728" s="2">
        <f t="shared" si="996"/>
        <v>9</v>
      </c>
      <c r="J3728" s="2">
        <f t="shared" si="997"/>
        <v>2022</v>
      </c>
      <c r="K3728" s="1">
        <f>G3728+4</f>
        <v>44833</v>
      </c>
      <c r="L3728" s="2">
        <f t="shared" si="998"/>
        <v>29</v>
      </c>
      <c r="M3728" s="2">
        <f t="shared" si="999"/>
        <v>9</v>
      </c>
      <c r="N3728" s="2">
        <f t="shared" si="1000"/>
        <v>2022</v>
      </c>
      <c r="O3728" s="2">
        <f t="shared" si="1001"/>
        <v>4</v>
      </c>
      <c r="P3728" t="s">
        <v>44</v>
      </c>
      <c r="Q3728" t="s">
        <v>34</v>
      </c>
      <c r="R3728" t="s">
        <v>15394</v>
      </c>
      <c r="S3728" t="s">
        <v>36</v>
      </c>
      <c r="T3728" s="3" t="s">
        <v>26</v>
      </c>
      <c r="U3728" s="4">
        <v>68368.91</v>
      </c>
      <c r="V3728" t="s">
        <v>960</v>
      </c>
      <c r="W3728" s="3" t="s">
        <v>23011</v>
      </c>
      <c r="X3728" s="3" t="b">
        <v>0</v>
      </c>
      <c r="Y3728" t="s">
        <v>15395</v>
      </c>
      <c r="Z3728" t="s">
        <v>23012</v>
      </c>
      <c r="AA3728" t="s">
        <v>1555</v>
      </c>
    </row>
    <row r="3729" spans="1:27" x14ac:dyDescent="0.3">
      <c r="A3729">
        <f t="shared" si="1002"/>
        <v>3728</v>
      </c>
      <c r="B3729" t="s">
        <v>15396</v>
      </c>
      <c r="C3729" t="s">
        <v>15397</v>
      </c>
      <c r="D3729" t="str">
        <f t="shared" si="994"/>
        <v>Vinni Clemenceau</v>
      </c>
      <c r="E3729" s="3" t="s">
        <v>32</v>
      </c>
      <c r="F3729">
        <v>19</v>
      </c>
      <c r="G3729" s="1">
        <v>44636</v>
      </c>
      <c r="H3729" s="2">
        <f t="shared" si="995"/>
        <v>16</v>
      </c>
      <c r="I3729" s="2">
        <f t="shared" si="996"/>
        <v>3</v>
      </c>
      <c r="J3729" s="2">
        <f t="shared" si="997"/>
        <v>2022</v>
      </c>
      <c r="K3729" s="1">
        <v>44906</v>
      </c>
      <c r="L3729" s="2">
        <f t="shared" si="998"/>
        <v>11</v>
      </c>
      <c r="M3729" s="2">
        <f t="shared" si="999"/>
        <v>12</v>
      </c>
      <c r="N3729" s="2">
        <f t="shared" si="1000"/>
        <v>2022</v>
      </c>
      <c r="O3729" s="2">
        <f t="shared" si="1001"/>
        <v>270</v>
      </c>
      <c r="P3729" t="s">
        <v>73</v>
      </c>
      <c r="Q3729" t="s">
        <v>54</v>
      </c>
      <c r="R3729" t="s">
        <v>15398</v>
      </c>
      <c r="S3729" t="s">
        <v>76</v>
      </c>
      <c r="T3729" s="3" t="s">
        <v>37</v>
      </c>
      <c r="U3729" s="4">
        <v>14635.75</v>
      </c>
      <c r="V3729" t="s">
        <v>2137</v>
      </c>
      <c r="W3729" s="3" t="s">
        <v>23011</v>
      </c>
      <c r="X3729" s="3" t="b">
        <v>1</v>
      </c>
      <c r="Y3729" t="s">
        <v>15399</v>
      </c>
      <c r="Z3729" t="s">
        <v>23012</v>
      </c>
      <c r="AA3729" t="s">
        <v>7079</v>
      </c>
    </row>
    <row r="3730" spans="1:27" x14ac:dyDescent="0.3">
      <c r="A3730">
        <f t="shared" si="1002"/>
        <v>3729</v>
      </c>
      <c r="B3730" t="s">
        <v>15225</v>
      </c>
      <c r="C3730" t="s">
        <v>15400</v>
      </c>
      <c r="D3730" t="str">
        <f t="shared" si="994"/>
        <v>Martainn Griss</v>
      </c>
      <c r="E3730" s="3" t="s">
        <v>43</v>
      </c>
      <c r="F3730">
        <v>17</v>
      </c>
      <c r="G3730" s="1">
        <v>44839</v>
      </c>
      <c r="H3730" s="2">
        <f t="shared" si="995"/>
        <v>5</v>
      </c>
      <c r="I3730" s="2">
        <f t="shared" si="996"/>
        <v>10</v>
      </c>
      <c r="J3730" s="2">
        <f t="shared" si="997"/>
        <v>2022</v>
      </c>
      <c r="K3730" s="1">
        <f t="shared" ref="K3730:K3732" si="1004">G3730+4</f>
        <v>44843</v>
      </c>
      <c r="L3730" s="2">
        <f t="shared" si="998"/>
        <v>9</v>
      </c>
      <c r="M3730" s="2">
        <f t="shared" si="999"/>
        <v>10</v>
      </c>
      <c r="N3730" s="2">
        <f t="shared" si="1000"/>
        <v>2022</v>
      </c>
      <c r="O3730" s="2">
        <f t="shared" si="1001"/>
        <v>4</v>
      </c>
      <c r="P3730" t="s">
        <v>73</v>
      </c>
      <c r="Q3730" t="s">
        <v>126</v>
      </c>
      <c r="R3730" t="s">
        <v>15401</v>
      </c>
      <c r="S3730" t="s">
        <v>65</v>
      </c>
      <c r="T3730" s="3" t="s">
        <v>83</v>
      </c>
      <c r="U3730" s="4">
        <v>68635.05</v>
      </c>
      <c r="V3730" t="s">
        <v>716</v>
      </c>
      <c r="W3730" s="3" t="b">
        <v>0</v>
      </c>
      <c r="X3730" s="3" t="b">
        <v>0</v>
      </c>
      <c r="Y3730" t="s">
        <v>15402</v>
      </c>
      <c r="Z3730" t="s">
        <v>23012</v>
      </c>
      <c r="AA3730" t="s">
        <v>15403</v>
      </c>
    </row>
    <row r="3731" spans="1:27" x14ac:dyDescent="0.3">
      <c r="A3731">
        <f t="shared" si="1002"/>
        <v>3730</v>
      </c>
      <c r="B3731" t="s">
        <v>3695</v>
      </c>
      <c r="C3731" t="s">
        <v>15404</v>
      </c>
      <c r="D3731" t="str">
        <f t="shared" si="994"/>
        <v>Farrell Lumbers</v>
      </c>
      <c r="E3731" s="3" t="s">
        <v>43</v>
      </c>
      <c r="F3731">
        <v>74</v>
      </c>
      <c r="G3731" s="1">
        <v>44707</v>
      </c>
      <c r="H3731" s="2">
        <f t="shared" si="995"/>
        <v>26</v>
      </c>
      <c r="I3731" s="2">
        <f t="shared" si="996"/>
        <v>5</v>
      </c>
      <c r="J3731" s="2">
        <f t="shared" si="997"/>
        <v>2022</v>
      </c>
      <c r="K3731" s="1">
        <f t="shared" si="1004"/>
        <v>44711</v>
      </c>
      <c r="L3731" s="2">
        <f t="shared" si="998"/>
        <v>30</v>
      </c>
      <c r="M3731" s="2">
        <f t="shared" si="999"/>
        <v>5</v>
      </c>
      <c r="N3731" s="2">
        <f t="shared" si="1000"/>
        <v>2022</v>
      </c>
      <c r="O3731" s="2">
        <f t="shared" si="1001"/>
        <v>4</v>
      </c>
      <c r="P3731" t="s">
        <v>44</v>
      </c>
      <c r="Q3731" t="s">
        <v>23</v>
      </c>
      <c r="R3731" t="s">
        <v>15405</v>
      </c>
      <c r="S3731" t="s">
        <v>76</v>
      </c>
      <c r="T3731" s="3" t="s">
        <v>47</v>
      </c>
      <c r="U3731" s="4">
        <v>86683.13</v>
      </c>
      <c r="V3731" t="s">
        <v>2352</v>
      </c>
      <c r="W3731" s="3" t="b">
        <v>1</v>
      </c>
      <c r="X3731" s="3" t="b">
        <v>0</v>
      </c>
      <c r="Y3731" t="s">
        <v>13614</v>
      </c>
      <c r="Z3731" t="s">
        <v>23012</v>
      </c>
      <c r="AA3731" t="s">
        <v>4057</v>
      </c>
    </row>
    <row r="3732" spans="1:27" x14ac:dyDescent="0.3">
      <c r="A3732">
        <f t="shared" si="1002"/>
        <v>3731</v>
      </c>
      <c r="B3732" t="s">
        <v>15406</v>
      </c>
      <c r="C3732" t="s">
        <v>15407</v>
      </c>
      <c r="D3732" t="str">
        <f t="shared" si="994"/>
        <v>Fredric Elflain</v>
      </c>
      <c r="E3732" s="3" t="s">
        <v>43</v>
      </c>
      <c r="F3732">
        <v>6</v>
      </c>
      <c r="G3732" s="1">
        <v>44668</v>
      </c>
      <c r="H3732" s="2">
        <f t="shared" si="995"/>
        <v>17</v>
      </c>
      <c r="I3732" s="2">
        <f t="shared" si="996"/>
        <v>4</v>
      </c>
      <c r="J3732" s="2">
        <f t="shared" si="997"/>
        <v>2022</v>
      </c>
      <c r="K3732" s="1">
        <f t="shared" si="1004"/>
        <v>44672</v>
      </c>
      <c r="L3732" s="2">
        <f t="shared" si="998"/>
        <v>21</v>
      </c>
      <c r="M3732" s="2">
        <f t="shared" si="999"/>
        <v>4</v>
      </c>
      <c r="N3732" s="2">
        <f t="shared" si="1000"/>
        <v>2022</v>
      </c>
      <c r="O3732" s="2">
        <f t="shared" si="1001"/>
        <v>4</v>
      </c>
      <c r="P3732" t="s">
        <v>63</v>
      </c>
      <c r="Q3732" t="s">
        <v>197</v>
      </c>
      <c r="R3732" t="s">
        <v>15408</v>
      </c>
      <c r="S3732" t="s">
        <v>146</v>
      </c>
      <c r="T3732" s="3" t="s">
        <v>47</v>
      </c>
      <c r="U3732" s="4">
        <v>38362.959999999999</v>
      </c>
      <c r="V3732" t="s">
        <v>4887</v>
      </c>
      <c r="W3732" s="3" t="s">
        <v>23011</v>
      </c>
      <c r="X3732" s="3" t="b">
        <v>0</v>
      </c>
      <c r="Y3732" t="s">
        <v>15409</v>
      </c>
      <c r="Z3732" t="s">
        <v>23012</v>
      </c>
      <c r="AA3732" t="s">
        <v>3936</v>
      </c>
    </row>
    <row r="3733" spans="1:27" x14ac:dyDescent="0.3">
      <c r="A3733">
        <f t="shared" si="1002"/>
        <v>3732</v>
      </c>
      <c r="B3733" t="s">
        <v>15410</v>
      </c>
      <c r="C3733" t="s">
        <v>15411</v>
      </c>
      <c r="D3733" t="str">
        <f t="shared" si="994"/>
        <v>Thia Philpots</v>
      </c>
      <c r="E3733" s="3" t="s">
        <v>32</v>
      </c>
      <c r="F3733">
        <v>39</v>
      </c>
      <c r="G3733" s="1">
        <v>44813</v>
      </c>
      <c r="H3733" s="2">
        <f t="shared" si="995"/>
        <v>9</v>
      </c>
      <c r="I3733" s="2">
        <f t="shared" si="996"/>
        <v>9</v>
      </c>
      <c r="J3733" s="2">
        <f t="shared" si="997"/>
        <v>2022</v>
      </c>
      <c r="K3733" s="1">
        <v>44906</v>
      </c>
      <c r="L3733" s="2">
        <f t="shared" si="998"/>
        <v>11</v>
      </c>
      <c r="M3733" s="2">
        <f t="shared" si="999"/>
        <v>12</v>
      </c>
      <c r="N3733" s="2">
        <f t="shared" si="1000"/>
        <v>2022</v>
      </c>
      <c r="O3733" s="2">
        <f t="shared" si="1001"/>
        <v>93</v>
      </c>
      <c r="P3733" t="s">
        <v>22</v>
      </c>
      <c r="Q3733" t="s">
        <v>45</v>
      </c>
      <c r="R3733" t="s">
        <v>15412</v>
      </c>
      <c r="S3733" t="s">
        <v>25</v>
      </c>
      <c r="T3733" s="3" t="s">
        <v>26</v>
      </c>
      <c r="U3733" s="4">
        <v>52430.69</v>
      </c>
      <c r="V3733" t="s">
        <v>3449</v>
      </c>
      <c r="W3733" s="3" t="b">
        <v>0</v>
      </c>
      <c r="X3733" s="3" t="s">
        <v>23011</v>
      </c>
      <c r="Y3733" t="s">
        <v>15413</v>
      </c>
      <c r="Z3733" t="s">
        <v>23012</v>
      </c>
      <c r="AA3733" t="s">
        <v>1338</v>
      </c>
    </row>
    <row r="3734" spans="1:27" x14ac:dyDescent="0.3">
      <c r="A3734">
        <f t="shared" si="1002"/>
        <v>3733</v>
      </c>
      <c r="B3734" t="s">
        <v>15414</v>
      </c>
      <c r="C3734" t="s">
        <v>15415</v>
      </c>
      <c r="D3734" t="str">
        <f t="shared" si="994"/>
        <v>Anastassia Maas</v>
      </c>
      <c r="E3734" s="3" t="s">
        <v>32</v>
      </c>
      <c r="F3734">
        <v>66</v>
      </c>
      <c r="G3734" s="1">
        <v>44752</v>
      </c>
      <c r="H3734" s="2">
        <f t="shared" si="995"/>
        <v>10</v>
      </c>
      <c r="I3734" s="2">
        <f t="shared" si="996"/>
        <v>7</v>
      </c>
      <c r="J3734" s="2">
        <f t="shared" si="997"/>
        <v>2022</v>
      </c>
      <c r="K3734" s="1">
        <f t="shared" ref="K3734:K3736" si="1005">G3734+4</f>
        <v>44756</v>
      </c>
      <c r="L3734" s="2">
        <f t="shared" si="998"/>
        <v>14</v>
      </c>
      <c r="M3734" s="2">
        <f t="shared" si="999"/>
        <v>7</v>
      </c>
      <c r="N3734" s="2">
        <f t="shared" si="1000"/>
        <v>2022</v>
      </c>
      <c r="O3734" s="2">
        <f t="shared" si="1001"/>
        <v>4</v>
      </c>
      <c r="P3734" t="s">
        <v>33</v>
      </c>
      <c r="Q3734" t="s">
        <v>45</v>
      </c>
      <c r="R3734" t="s">
        <v>15416</v>
      </c>
      <c r="S3734" t="s">
        <v>76</v>
      </c>
      <c r="T3734" s="3" t="s">
        <v>26</v>
      </c>
      <c r="U3734" s="4">
        <v>14409.72</v>
      </c>
      <c r="V3734" t="s">
        <v>2132</v>
      </c>
      <c r="W3734" s="3" t="b">
        <v>1</v>
      </c>
      <c r="X3734" s="3" t="s">
        <v>23011</v>
      </c>
      <c r="Y3734" t="s">
        <v>13991</v>
      </c>
      <c r="Z3734" t="s">
        <v>8189</v>
      </c>
      <c r="AA3734" t="s">
        <v>15417</v>
      </c>
    </row>
    <row r="3735" spans="1:27" x14ac:dyDescent="0.3">
      <c r="A3735">
        <f t="shared" si="1002"/>
        <v>3734</v>
      </c>
      <c r="B3735" t="s">
        <v>15418</v>
      </c>
      <c r="C3735" t="s">
        <v>15419</v>
      </c>
      <c r="D3735" t="str">
        <f t="shared" si="994"/>
        <v>Lorrayne Dungay</v>
      </c>
      <c r="E3735" s="3" t="s">
        <v>222</v>
      </c>
      <c r="F3735">
        <v>54</v>
      </c>
      <c r="G3735" s="1">
        <v>44723</v>
      </c>
      <c r="H3735" s="2">
        <f t="shared" si="995"/>
        <v>11</v>
      </c>
      <c r="I3735" s="2">
        <f t="shared" si="996"/>
        <v>6</v>
      </c>
      <c r="J3735" s="2">
        <f t="shared" si="997"/>
        <v>2022</v>
      </c>
      <c r="K3735" s="1">
        <f t="shared" si="1005"/>
        <v>44727</v>
      </c>
      <c r="L3735" s="2">
        <f t="shared" si="998"/>
        <v>15</v>
      </c>
      <c r="M3735" s="2">
        <f t="shared" si="999"/>
        <v>6</v>
      </c>
      <c r="N3735" s="2">
        <f t="shared" si="1000"/>
        <v>2022</v>
      </c>
      <c r="O3735" s="2">
        <f t="shared" si="1001"/>
        <v>4</v>
      </c>
      <c r="P3735" t="s">
        <v>44</v>
      </c>
      <c r="Q3735" t="s">
        <v>197</v>
      </c>
      <c r="R3735" t="s">
        <v>15420</v>
      </c>
      <c r="S3735" t="s">
        <v>146</v>
      </c>
      <c r="T3735" s="3" t="s">
        <v>57</v>
      </c>
      <c r="U3735" s="4">
        <v>30455.34</v>
      </c>
      <c r="V3735" t="s">
        <v>1696</v>
      </c>
      <c r="W3735" s="3" t="b">
        <v>1</v>
      </c>
      <c r="X3735" s="3" t="b">
        <v>0</v>
      </c>
      <c r="Y3735" t="s">
        <v>15421</v>
      </c>
      <c r="Z3735" t="s">
        <v>23012</v>
      </c>
      <c r="AA3735" t="s">
        <v>60</v>
      </c>
    </row>
    <row r="3736" spans="1:27" x14ac:dyDescent="0.3">
      <c r="A3736">
        <f t="shared" si="1002"/>
        <v>3735</v>
      </c>
      <c r="B3736" t="s">
        <v>15422</v>
      </c>
      <c r="C3736" t="s">
        <v>15423</v>
      </c>
      <c r="D3736" t="str">
        <f t="shared" si="994"/>
        <v>Morty Jansik</v>
      </c>
      <c r="E3736" s="3" t="s">
        <v>43</v>
      </c>
      <c r="F3736">
        <v>55</v>
      </c>
      <c r="G3736" s="1">
        <v>44863</v>
      </c>
      <c r="H3736" s="2">
        <f t="shared" si="995"/>
        <v>29</v>
      </c>
      <c r="I3736" s="2">
        <f t="shared" si="996"/>
        <v>10</v>
      </c>
      <c r="J3736" s="2">
        <f t="shared" si="997"/>
        <v>2022</v>
      </c>
      <c r="K3736" s="1">
        <f t="shared" si="1005"/>
        <v>44867</v>
      </c>
      <c r="L3736" s="2">
        <f t="shared" si="998"/>
        <v>2</v>
      </c>
      <c r="M3736" s="2">
        <f t="shared" si="999"/>
        <v>11</v>
      </c>
      <c r="N3736" s="2">
        <f t="shared" si="1000"/>
        <v>2022</v>
      </c>
      <c r="O3736" s="2">
        <f t="shared" si="1001"/>
        <v>4</v>
      </c>
      <c r="P3736" t="s">
        <v>44</v>
      </c>
      <c r="Q3736" t="s">
        <v>74</v>
      </c>
      <c r="R3736" t="s">
        <v>15424</v>
      </c>
      <c r="S3736" t="s">
        <v>177</v>
      </c>
      <c r="T3736" s="3" t="s">
        <v>133</v>
      </c>
      <c r="U3736" s="4">
        <v>45667.39</v>
      </c>
      <c r="V3736" t="s">
        <v>6521</v>
      </c>
      <c r="W3736" s="3" t="b">
        <v>1</v>
      </c>
      <c r="X3736" s="3" t="b">
        <v>1</v>
      </c>
      <c r="Y3736" t="s">
        <v>15425</v>
      </c>
      <c r="Z3736" t="s">
        <v>23012</v>
      </c>
      <c r="AA3736" t="s">
        <v>688</v>
      </c>
    </row>
    <row r="3737" spans="1:27" x14ac:dyDescent="0.3">
      <c r="A3737">
        <f t="shared" si="1002"/>
        <v>3736</v>
      </c>
      <c r="B3737" t="s">
        <v>15426</v>
      </c>
      <c r="C3737" t="s">
        <v>15427</v>
      </c>
      <c r="D3737" t="str">
        <f t="shared" si="994"/>
        <v>Taffy Paoletto</v>
      </c>
      <c r="E3737" s="3" t="s">
        <v>769</v>
      </c>
      <c r="F3737">
        <v>33</v>
      </c>
      <c r="G3737" s="1">
        <v>44571</v>
      </c>
      <c r="H3737" s="2">
        <f t="shared" si="995"/>
        <v>10</v>
      </c>
      <c r="I3737" s="2">
        <f t="shared" si="996"/>
        <v>1</v>
      </c>
      <c r="J3737" s="2">
        <f t="shared" si="997"/>
        <v>2022</v>
      </c>
      <c r="K3737" s="1">
        <v>44854</v>
      </c>
      <c r="L3737" s="2">
        <f t="shared" si="998"/>
        <v>20</v>
      </c>
      <c r="M3737" s="2">
        <f t="shared" si="999"/>
        <v>10</v>
      </c>
      <c r="N3737" s="2">
        <f t="shared" si="1000"/>
        <v>2022</v>
      </c>
      <c r="O3737" s="2">
        <f t="shared" si="1001"/>
        <v>283</v>
      </c>
      <c r="P3737" t="s">
        <v>33</v>
      </c>
      <c r="Q3737" t="s">
        <v>90</v>
      </c>
      <c r="R3737" t="s">
        <v>15428</v>
      </c>
      <c r="S3737" t="s">
        <v>100</v>
      </c>
      <c r="T3737" s="3" t="s">
        <v>47</v>
      </c>
      <c r="U3737" s="4">
        <v>40376.53</v>
      </c>
      <c r="V3737" t="s">
        <v>3466</v>
      </c>
      <c r="W3737" s="3" t="b">
        <v>1</v>
      </c>
      <c r="X3737" s="3" t="s">
        <v>23011</v>
      </c>
      <c r="Y3737" t="s">
        <v>15429</v>
      </c>
      <c r="Z3737" t="s">
        <v>23012</v>
      </c>
      <c r="AA3737" t="s">
        <v>15430</v>
      </c>
    </row>
    <row r="3738" spans="1:27" x14ac:dyDescent="0.3">
      <c r="A3738">
        <f t="shared" si="1002"/>
        <v>3737</v>
      </c>
      <c r="B3738" t="s">
        <v>15431</v>
      </c>
      <c r="D3738" t="str">
        <f t="shared" si="994"/>
        <v xml:space="preserve">Jarvis </v>
      </c>
      <c r="E3738" s="3" t="s">
        <v>43</v>
      </c>
      <c r="F3738">
        <v>52</v>
      </c>
      <c r="G3738" s="1">
        <v>44906</v>
      </c>
      <c r="H3738" s="2">
        <f t="shared" si="995"/>
        <v>11</v>
      </c>
      <c r="I3738" s="2">
        <f t="shared" si="996"/>
        <v>12</v>
      </c>
      <c r="J3738" s="2">
        <f t="shared" si="997"/>
        <v>2022</v>
      </c>
      <c r="K3738" s="1">
        <f t="shared" ref="K3738:K3739" si="1006">G3738+4</f>
        <v>44910</v>
      </c>
      <c r="L3738" s="2">
        <f t="shared" si="998"/>
        <v>15</v>
      </c>
      <c r="M3738" s="2">
        <f t="shared" si="999"/>
        <v>12</v>
      </c>
      <c r="N3738" s="2">
        <f t="shared" si="1000"/>
        <v>2022</v>
      </c>
      <c r="O3738" s="2">
        <f t="shared" si="1001"/>
        <v>4</v>
      </c>
      <c r="P3738" t="s">
        <v>73</v>
      </c>
      <c r="Q3738" t="s">
        <v>74</v>
      </c>
      <c r="R3738" t="s">
        <v>15432</v>
      </c>
      <c r="S3738" t="s">
        <v>76</v>
      </c>
      <c r="T3738" s="3" t="s">
        <v>23012</v>
      </c>
      <c r="U3738" s="4">
        <v>39975.629999999997</v>
      </c>
      <c r="V3738" t="s">
        <v>614</v>
      </c>
      <c r="W3738" s="3" t="b">
        <v>1</v>
      </c>
      <c r="X3738" s="3" t="b">
        <v>0</v>
      </c>
      <c r="Y3738" t="s">
        <v>15433</v>
      </c>
      <c r="Z3738" t="s">
        <v>23012</v>
      </c>
      <c r="AA3738" t="s">
        <v>354</v>
      </c>
    </row>
    <row r="3739" spans="1:27" x14ac:dyDescent="0.3">
      <c r="A3739">
        <f t="shared" si="1002"/>
        <v>3738</v>
      </c>
      <c r="B3739" t="s">
        <v>12942</v>
      </c>
      <c r="C3739" t="s">
        <v>15434</v>
      </c>
      <c r="D3739" t="str">
        <f t="shared" si="994"/>
        <v>Beltran Ellesworth</v>
      </c>
      <c r="E3739" s="3" t="s">
        <v>235</v>
      </c>
      <c r="F3739">
        <v>47</v>
      </c>
      <c r="G3739" s="1">
        <v>44759</v>
      </c>
      <c r="H3739" s="2">
        <f t="shared" si="995"/>
        <v>17</v>
      </c>
      <c r="I3739" s="2">
        <f t="shared" si="996"/>
        <v>7</v>
      </c>
      <c r="J3739" s="2">
        <f t="shared" si="997"/>
        <v>2022</v>
      </c>
      <c r="K3739" s="1">
        <f t="shared" si="1006"/>
        <v>44763</v>
      </c>
      <c r="L3739" s="2">
        <f t="shared" si="998"/>
        <v>21</v>
      </c>
      <c r="M3739" s="2">
        <f t="shared" si="999"/>
        <v>7</v>
      </c>
      <c r="N3739" s="2">
        <f t="shared" si="1000"/>
        <v>2022</v>
      </c>
      <c r="O3739" s="2">
        <f t="shared" si="1001"/>
        <v>4</v>
      </c>
      <c r="P3739" t="s">
        <v>73</v>
      </c>
      <c r="Q3739" t="s">
        <v>23</v>
      </c>
      <c r="R3739" t="s">
        <v>15435</v>
      </c>
      <c r="S3739" t="s">
        <v>177</v>
      </c>
      <c r="T3739" s="3" t="s">
        <v>26</v>
      </c>
      <c r="U3739" s="4">
        <v>20112.16</v>
      </c>
      <c r="V3739" t="s">
        <v>2862</v>
      </c>
      <c r="W3739" s="3" t="b">
        <v>0</v>
      </c>
      <c r="X3739" s="3" t="b">
        <v>1</v>
      </c>
      <c r="Y3739" t="s">
        <v>2101</v>
      </c>
      <c r="Z3739" t="s">
        <v>5768</v>
      </c>
      <c r="AA3739" t="s">
        <v>251</v>
      </c>
    </row>
    <row r="3740" spans="1:27" x14ac:dyDescent="0.3">
      <c r="A3740">
        <f t="shared" si="1002"/>
        <v>3739</v>
      </c>
      <c r="B3740" t="s">
        <v>6059</v>
      </c>
      <c r="C3740" t="s">
        <v>15436</v>
      </c>
      <c r="D3740" t="str">
        <f t="shared" si="994"/>
        <v>Ida Bains</v>
      </c>
      <c r="E3740" s="3" t="s">
        <v>32</v>
      </c>
      <c r="F3740">
        <v>12</v>
      </c>
      <c r="G3740" s="1">
        <v>44751</v>
      </c>
      <c r="H3740" s="2">
        <f t="shared" si="995"/>
        <v>9</v>
      </c>
      <c r="I3740" s="2">
        <f t="shared" si="996"/>
        <v>7</v>
      </c>
      <c r="J3740" s="2">
        <f t="shared" si="997"/>
        <v>2022</v>
      </c>
      <c r="K3740" s="1">
        <v>44780</v>
      </c>
      <c r="L3740" s="2">
        <f t="shared" si="998"/>
        <v>7</v>
      </c>
      <c r="M3740" s="2">
        <f t="shared" si="999"/>
        <v>8</v>
      </c>
      <c r="N3740" s="2">
        <f t="shared" si="1000"/>
        <v>2022</v>
      </c>
      <c r="O3740" s="2">
        <f t="shared" si="1001"/>
        <v>29</v>
      </c>
      <c r="P3740" t="s">
        <v>63</v>
      </c>
      <c r="Q3740" t="s">
        <v>119</v>
      </c>
      <c r="R3740" t="s">
        <v>15437</v>
      </c>
      <c r="S3740" t="s">
        <v>76</v>
      </c>
      <c r="T3740" s="3" t="s">
        <v>159</v>
      </c>
      <c r="U3740" s="4">
        <v>23321.95</v>
      </c>
      <c r="V3740" t="s">
        <v>1784</v>
      </c>
      <c r="W3740" s="3" t="s">
        <v>23011</v>
      </c>
      <c r="X3740" s="3" t="b">
        <v>0</v>
      </c>
      <c r="Y3740" t="s">
        <v>15438</v>
      </c>
      <c r="Z3740" t="s">
        <v>23012</v>
      </c>
      <c r="AA3740" t="s">
        <v>8771</v>
      </c>
    </row>
    <row r="3741" spans="1:27" x14ac:dyDescent="0.3">
      <c r="A3741">
        <f t="shared" si="1002"/>
        <v>3740</v>
      </c>
      <c r="B3741" t="s">
        <v>2048</v>
      </c>
      <c r="C3741" t="s">
        <v>15439</v>
      </c>
      <c r="D3741" t="str">
        <f t="shared" si="994"/>
        <v>Norris Thams</v>
      </c>
      <c r="E3741" s="3" t="s">
        <v>43</v>
      </c>
      <c r="F3741">
        <v>26</v>
      </c>
      <c r="G3741" s="1">
        <v>44788</v>
      </c>
      <c r="H3741" s="2">
        <f t="shared" si="995"/>
        <v>15</v>
      </c>
      <c r="I3741" s="2">
        <f t="shared" si="996"/>
        <v>8</v>
      </c>
      <c r="J3741" s="2">
        <f t="shared" si="997"/>
        <v>2022</v>
      </c>
      <c r="K3741" s="1">
        <v>44900</v>
      </c>
      <c r="L3741" s="2">
        <f t="shared" si="998"/>
        <v>5</v>
      </c>
      <c r="M3741" s="2">
        <f t="shared" si="999"/>
        <v>12</v>
      </c>
      <c r="N3741" s="2">
        <f t="shared" si="1000"/>
        <v>2022</v>
      </c>
      <c r="O3741" s="2">
        <f t="shared" si="1001"/>
        <v>112</v>
      </c>
      <c r="P3741" t="s">
        <v>63</v>
      </c>
      <c r="Q3741" t="s">
        <v>34</v>
      </c>
      <c r="R3741" t="s">
        <v>15440</v>
      </c>
      <c r="S3741" t="s">
        <v>25</v>
      </c>
      <c r="T3741" s="3" t="s">
        <v>57</v>
      </c>
      <c r="U3741" s="4">
        <v>11365.47</v>
      </c>
      <c r="V3741" t="s">
        <v>3361</v>
      </c>
      <c r="W3741" s="3" t="b">
        <v>1</v>
      </c>
      <c r="X3741" s="3" t="b">
        <v>0</v>
      </c>
      <c r="Y3741" t="s">
        <v>15441</v>
      </c>
      <c r="Z3741" t="s">
        <v>69</v>
      </c>
      <c r="AA3741" t="s">
        <v>15442</v>
      </c>
    </row>
    <row r="3742" spans="1:27" x14ac:dyDescent="0.3">
      <c r="A3742">
        <f t="shared" si="1002"/>
        <v>3741</v>
      </c>
      <c r="B3742" t="s">
        <v>15443</v>
      </c>
      <c r="C3742" t="s">
        <v>10528</v>
      </c>
      <c r="D3742" t="str">
        <f t="shared" si="994"/>
        <v>Bank Bellini</v>
      </c>
      <c r="E3742" s="3" t="s">
        <v>43</v>
      </c>
      <c r="F3742">
        <v>53</v>
      </c>
      <c r="G3742" s="1">
        <v>44841</v>
      </c>
      <c r="H3742" s="2">
        <f t="shared" si="995"/>
        <v>7</v>
      </c>
      <c r="I3742" s="2">
        <f t="shared" si="996"/>
        <v>10</v>
      </c>
      <c r="J3742" s="2">
        <f t="shared" si="997"/>
        <v>2022</v>
      </c>
      <c r="K3742" s="1">
        <f t="shared" ref="K3742:K3743" si="1007">G3742+4</f>
        <v>44845</v>
      </c>
      <c r="L3742" s="2">
        <f t="shared" si="998"/>
        <v>11</v>
      </c>
      <c r="M3742" s="2">
        <f t="shared" si="999"/>
        <v>10</v>
      </c>
      <c r="N3742" s="2">
        <f t="shared" si="1000"/>
        <v>2022</v>
      </c>
      <c r="O3742" s="2">
        <f t="shared" si="1001"/>
        <v>4</v>
      </c>
      <c r="P3742" t="s">
        <v>73</v>
      </c>
      <c r="Q3742" t="s">
        <v>54</v>
      </c>
      <c r="R3742" t="s">
        <v>15444</v>
      </c>
      <c r="S3742" t="s">
        <v>177</v>
      </c>
      <c r="T3742" s="3" t="s">
        <v>23012</v>
      </c>
      <c r="U3742" s="4">
        <v>48917.29</v>
      </c>
      <c r="V3742" t="s">
        <v>166</v>
      </c>
      <c r="W3742" s="3" t="b">
        <v>0</v>
      </c>
      <c r="X3742" s="3" t="b">
        <v>0</v>
      </c>
      <c r="Y3742" t="s">
        <v>15445</v>
      </c>
      <c r="Z3742" t="s">
        <v>23012</v>
      </c>
      <c r="AA3742" t="s">
        <v>4119</v>
      </c>
    </row>
    <row r="3743" spans="1:27" x14ac:dyDescent="0.3">
      <c r="A3743">
        <f t="shared" si="1002"/>
        <v>3742</v>
      </c>
      <c r="B3743" t="s">
        <v>14670</v>
      </c>
      <c r="C3743" t="s">
        <v>15446</v>
      </c>
      <c r="D3743" t="str">
        <f t="shared" si="994"/>
        <v>Inessa Cardenoso</v>
      </c>
      <c r="E3743" s="3" t="s">
        <v>32</v>
      </c>
      <c r="F3743">
        <v>49</v>
      </c>
      <c r="G3743" s="1">
        <v>44857</v>
      </c>
      <c r="H3743" s="2">
        <f t="shared" si="995"/>
        <v>23</v>
      </c>
      <c r="I3743" s="2">
        <f t="shared" si="996"/>
        <v>10</v>
      </c>
      <c r="J3743" s="2">
        <f t="shared" si="997"/>
        <v>2022</v>
      </c>
      <c r="K3743" s="1">
        <f t="shared" si="1007"/>
        <v>44861</v>
      </c>
      <c r="L3743" s="2">
        <f t="shared" si="998"/>
        <v>27</v>
      </c>
      <c r="M3743" s="2">
        <f t="shared" si="999"/>
        <v>10</v>
      </c>
      <c r="N3743" s="2">
        <f t="shared" si="1000"/>
        <v>2022</v>
      </c>
      <c r="O3743" s="2">
        <f t="shared" si="1001"/>
        <v>4</v>
      </c>
      <c r="P3743" t="s">
        <v>44</v>
      </c>
      <c r="Q3743" t="s">
        <v>197</v>
      </c>
      <c r="R3743" t="s">
        <v>15447</v>
      </c>
      <c r="S3743" t="s">
        <v>65</v>
      </c>
      <c r="T3743" s="3" t="s">
        <v>83</v>
      </c>
      <c r="U3743" s="4">
        <v>79752.5</v>
      </c>
      <c r="V3743" t="s">
        <v>84</v>
      </c>
      <c r="W3743" s="3" t="b">
        <v>1</v>
      </c>
      <c r="X3743" s="3" t="b">
        <v>0</v>
      </c>
      <c r="Y3743" t="s">
        <v>15448</v>
      </c>
      <c r="Z3743" t="s">
        <v>23012</v>
      </c>
      <c r="AA3743" t="s">
        <v>6182</v>
      </c>
    </row>
    <row r="3744" spans="1:27" x14ac:dyDescent="0.3">
      <c r="A3744">
        <f t="shared" si="1002"/>
        <v>3743</v>
      </c>
      <c r="B3744" t="s">
        <v>6251</v>
      </c>
      <c r="C3744" t="s">
        <v>15449</v>
      </c>
      <c r="D3744" t="str">
        <f t="shared" si="994"/>
        <v>Onofredo Dicke</v>
      </c>
      <c r="E3744" s="3" t="s">
        <v>43</v>
      </c>
      <c r="F3744">
        <v>52</v>
      </c>
      <c r="G3744" s="1">
        <v>44580</v>
      </c>
      <c r="H3744" s="2">
        <f t="shared" si="995"/>
        <v>19</v>
      </c>
      <c r="I3744" s="2">
        <f t="shared" si="996"/>
        <v>1</v>
      </c>
      <c r="J3744" s="2">
        <f t="shared" si="997"/>
        <v>2022</v>
      </c>
      <c r="K3744" s="1">
        <v>44730</v>
      </c>
      <c r="L3744" s="2">
        <f t="shared" si="998"/>
        <v>18</v>
      </c>
      <c r="M3744" s="2">
        <f t="shared" si="999"/>
        <v>6</v>
      </c>
      <c r="N3744" s="2">
        <f t="shared" si="1000"/>
        <v>2022</v>
      </c>
      <c r="O3744" s="2">
        <f t="shared" si="1001"/>
        <v>150</v>
      </c>
      <c r="P3744" t="s">
        <v>33</v>
      </c>
      <c r="Q3744" t="s">
        <v>197</v>
      </c>
      <c r="R3744" t="s">
        <v>15450</v>
      </c>
      <c r="S3744" t="s">
        <v>36</v>
      </c>
      <c r="T3744" s="3" t="s">
        <v>133</v>
      </c>
      <c r="U3744" s="4">
        <v>95815.74</v>
      </c>
      <c r="V3744" t="s">
        <v>1768</v>
      </c>
      <c r="W3744" s="3" t="b">
        <v>1</v>
      </c>
      <c r="X3744" s="3" t="b">
        <v>1</v>
      </c>
      <c r="Y3744" t="s">
        <v>15451</v>
      </c>
      <c r="Z3744" t="s">
        <v>23012</v>
      </c>
      <c r="AA3744" t="s">
        <v>1544</v>
      </c>
    </row>
    <row r="3745" spans="1:27" x14ac:dyDescent="0.3">
      <c r="A3745">
        <f t="shared" si="1002"/>
        <v>3744</v>
      </c>
      <c r="B3745" t="s">
        <v>13517</v>
      </c>
      <c r="C3745" t="s">
        <v>15452</v>
      </c>
      <c r="D3745" t="str">
        <f t="shared" si="994"/>
        <v>Merline Oaker</v>
      </c>
      <c r="E3745" s="3" t="s">
        <v>32</v>
      </c>
      <c r="F3745">
        <v>14</v>
      </c>
      <c r="G3745" s="1">
        <v>44819</v>
      </c>
      <c r="H3745" s="2">
        <f t="shared" si="995"/>
        <v>15</v>
      </c>
      <c r="I3745" s="2">
        <f t="shared" si="996"/>
        <v>9</v>
      </c>
      <c r="J3745" s="2">
        <f t="shared" si="997"/>
        <v>2022</v>
      </c>
      <c r="K3745" s="1">
        <f t="shared" ref="K3745:K3746" si="1008">G3745+4</f>
        <v>44823</v>
      </c>
      <c r="L3745" s="2">
        <f t="shared" si="998"/>
        <v>19</v>
      </c>
      <c r="M3745" s="2">
        <f t="shared" si="999"/>
        <v>9</v>
      </c>
      <c r="N3745" s="2">
        <f t="shared" si="1000"/>
        <v>2022</v>
      </c>
      <c r="O3745" s="2">
        <f t="shared" si="1001"/>
        <v>4</v>
      </c>
      <c r="P3745" t="s">
        <v>44</v>
      </c>
      <c r="Q3745" t="s">
        <v>45</v>
      </c>
      <c r="R3745" t="s">
        <v>15453</v>
      </c>
      <c r="S3745" t="s">
        <v>65</v>
      </c>
      <c r="T3745" s="3" t="s">
        <v>66</v>
      </c>
      <c r="U3745" s="4">
        <v>13930.48</v>
      </c>
      <c r="V3745" t="s">
        <v>441</v>
      </c>
      <c r="W3745" s="3" t="b">
        <v>1</v>
      </c>
      <c r="X3745" s="3" t="b">
        <v>0</v>
      </c>
      <c r="Y3745" t="s">
        <v>15454</v>
      </c>
      <c r="Z3745" t="s">
        <v>23012</v>
      </c>
      <c r="AA3745" t="s">
        <v>15455</v>
      </c>
    </row>
    <row r="3746" spans="1:27" x14ac:dyDescent="0.3">
      <c r="A3746">
        <f t="shared" si="1002"/>
        <v>3745</v>
      </c>
      <c r="B3746" t="s">
        <v>15456</v>
      </c>
      <c r="C3746" t="s">
        <v>15457</v>
      </c>
      <c r="D3746" t="str">
        <f t="shared" si="994"/>
        <v>Derry Stenbridge</v>
      </c>
      <c r="E3746" s="3" t="s">
        <v>222</v>
      </c>
      <c r="F3746">
        <v>56</v>
      </c>
      <c r="G3746" s="1">
        <v>44848</v>
      </c>
      <c r="H3746" s="2">
        <f t="shared" si="995"/>
        <v>14</v>
      </c>
      <c r="I3746" s="2">
        <f t="shared" si="996"/>
        <v>10</v>
      </c>
      <c r="J3746" s="2">
        <f t="shared" si="997"/>
        <v>2022</v>
      </c>
      <c r="K3746" s="1">
        <f t="shared" si="1008"/>
        <v>44852</v>
      </c>
      <c r="L3746" s="2">
        <f t="shared" si="998"/>
        <v>18</v>
      </c>
      <c r="M3746" s="2">
        <f t="shared" si="999"/>
        <v>10</v>
      </c>
      <c r="N3746" s="2">
        <f t="shared" si="1000"/>
        <v>2022</v>
      </c>
      <c r="O3746" s="2">
        <f t="shared" si="1001"/>
        <v>4</v>
      </c>
      <c r="P3746" t="s">
        <v>118</v>
      </c>
      <c r="Q3746" t="s">
        <v>34</v>
      </c>
      <c r="R3746" t="s">
        <v>15458</v>
      </c>
      <c r="S3746" t="s">
        <v>177</v>
      </c>
      <c r="T3746" s="3" t="s">
        <v>23012</v>
      </c>
      <c r="U3746" s="4">
        <v>57106.62</v>
      </c>
      <c r="V3746" t="s">
        <v>6008</v>
      </c>
      <c r="W3746" s="3" t="b">
        <v>1</v>
      </c>
      <c r="X3746" s="3" t="b">
        <v>1</v>
      </c>
      <c r="Y3746" t="s">
        <v>15459</v>
      </c>
      <c r="Z3746" t="s">
        <v>23012</v>
      </c>
      <c r="AA3746" t="s">
        <v>1522</v>
      </c>
    </row>
    <row r="3747" spans="1:27" x14ac:dyDescent="0.3">
      <c r="A3747">
        <f t="shared" si="1002"/>
        <v>3746</v>
      </c>
      <c r="B3747" t="s">
        <v>14511</v>
      </c>
      <c r="D3747" t="str">
        <f t="shared" si="994"/>
        <v xml:space="preserve">Nicolais </v>
      </c>
      <c r="E3747" s="3" t="s">
        <v>769</v>
      </c>
      <c r="F3747">
        <v>75</v>
      </c>
      <c r="G3747" s="1">
        <v>44680</v>
      </c>
      <c r="H3747" s="2">
        <f t="shared" si="995"/>
        <v>29</v>
      </c>
      <c r="I3747" s="2">
        <f t="shared" si="996"/>
        <v>4</v>
      </c>
      <c r="J3747" s="2">
        <f t="shared" si="997"/>
        <v>2022</v>
      </c>
      <c r="K3747" s="1">
        <v>44918</v>
      </c>
      <c r="L3747" s="2">
        <f t="shared" si="998"/>
        <v>23</v>
      </c>
      <c r="M3747" s="2">
        <f t="shared" si="999"/>
        <v>12</v>
      </c>
      <c r="N3747" s="2">
        <f t="shared" si="1000"/>
        <v>2022</v>
      </c>
      <c r="O3747" s="2">
        <f t="shared" si="1001"/>
        <v>238</v>
      </c>
      <c r="P3747" t="s">
        <v>118</v>
      </c>
      <c r="Q3747" t="s">
        <v>119</v>
      </c>
      <c r="R3747" t="s">
        <v>15460</v>
      </c>
      <c r="S3747" t="s">
        <v>177</v>
      </c>
      <c r="T3747" s="3" t="s">
        <v>57</v>
      </c>
      <c r="U3747" s="4">
        <v>30164.400000000001</v>
      </c>
      <c r="V3747" t="s">
        <v>6040</v>
      </c>
      <c r="W3747" s="3" t="s">
        <v>23011</v>
      </c>
      <c r="X3747" s="3" t="b">
        <v>1</v>
      </c>
      <c r="Y3747" t="s">
        <v>15461</v>
      </c>
      <c r="Z3747" t="s">
        <v>23012</v>
      </c>
      <c r="AA3747" t="s">
        <v>3077</v>
      </c>
    </row>
    <row r="3748" spans="1:27" x14ac:dyDescent="0.3">
      <c r="A3748">
        <f t="shared" si="1002"/>
        <v>3747</v>
      </c>
      <c r="B3748" t="s">
        <v>15462</v>
      </c>
      <c r="C3748" t="s">
        <v>15463</v>
      </c>
      <c r="D3748" t="str">
        <f t="shared" si="994"/>
        <v>Rae Thickins</v>
      </c>
      <c r="E3748" s="3" t="s">
        <v>32</v>
      </c>
      <c r="F3748">
        <v>67</v>
      </c>
      <c r="G3748" s="1">
        <v>44747</v>
      </c>
      <c r="H3748" s="2">
        <f t="shared" si="995"/>
        <v>5</v>
      </c>
      <c r="I3748" s="2">
        <f t="shared" si="996"/>
        <v>7</v>
      </c>
      <c r="J3748" s="2">
        <f t="shared" si="997"/>
        <v>2022</v>
      </c>
      <c r="K3748" s="1">
        <v>44844</v>
      </c>
      <c r="L3748" s="2">
        <f t="shared" si="998"/>
        <v>10</v>
      </c>
      <c r="M3748" s="2">
        <f t="shared" si="999"/>
        <v>10</v>
      </c>
      <c r="N3748" s="2">
        <f t="shared" si="1000"/>
        <v>2022</v>
      </c>
      <c r="O3748" s="2">
        <f t="shared" si="1001"/>
        <v>97</v>
      </c>
      <c r="P3748" t="s">
        <v>22</v>
      </c>
      <c r="Q3748" t="s">
        <v>54</v>
      </c>
      <c r="R3748" t="s">
        <v>15464</v>
      </c>
      <c r="S3748" t="s">
        <v>65</v>
      </c>
      <c r="T3748" s="3" t="s">
        <v>37</v>
      </c>
      <c r="U3748" s="4">
        <v>75847.27</v>
      </c>
      <c r="V3748" t="s">
        <v>584</v>
      </c>
      <c r="W3748" s="3" t="b">
        <v>1</v>
      </c>
      <c r="X3748" s="3" t="b">
        <v>1</v>
      </c>
      <c r="Y3748" t="s">
        <v>3202</v>
      </c>
      <c r="Z3748" t="s">
        <v>23012</v>
      </c>
      <c r="AA3748" t="s">
        <v>4828</v>
      </c>
    </row>
    <row r="3749" spans="1:27" x14ac:dyDescent="0.3">
      <c r="A3749">
        <f t="shared" si="1002"/>
        <v>3748</v>
      </c>
      <c r="B3749" t="s">
        <v>8692</v>
      </c>
      <c r="C3749" t="s">
        <v>10597</v>
      </c>
      <c r="D3749" t="str">
        <f t="shared" si="994"/>
        <v>Matty Romagnosi</v>
      </c>
      <c r="E3749" s="3" t="s">
        <v>32</v>
      </c>
      <c r="F3749">
        <v>65</v>
      </c>
      <c r="G3749" s="1">
        <v>44787</v>
      </c>
      <c r="H3749" s="2">
        <f t="shared" si="995"/>
        <v>14</v>
      </c>
      <c r="I3749" s="2">
        <f t="shared" si="996"/>
        <v>8</v>
      </c>
      <c r="J3749" s="2">
        <f t="shared" si="997"/>
        <v>2022</v>
      </c>
      <c r="K3749" s="1">
        <f>G3749+4</f>
        <v>44791</v>
      </c>
      <c r="L3749" s="2">
        <f t="shared" si="998"/>
        <v>18</v>
      </c>
      <c r="M3749" s="2">
        <f t="shared" si="999"/>
        <v>8</v>
      </c>
      <c r="N3749" s="2">
        <f t="shared" si="1000"/>
        <v>2022</v>
      </c>
      <c r="O3749" s="2">
        <f t="shared" si="1001"/>
        <v>4</v>
      </c>
      <c r="P3749" t="s">
        <v>22</v>
      </c>
      <c r="Q3749" t="s">
        <v>74</v>
      </c>
      <c r="R3749" t="s">
        <v>15465</v>
      </c>
      <c r="S3749" t="s">
        <v>76</v>
      </c>
      <c r="T3749" s="3" t="s">
        <v>159</v>
      </c>
      <c r="U3749" s="4">
        <v>36022.230000000003</v>
      </c>
      <c r="V3749" t="s">
        <v>2132</v>
      </c>
      <c r="W3749" s="3" t="s">
        <v>23011</v>
      </c>
      <c r="X3749" s="3" t="b">
        <v>0</v>
      </c>
      <c r="Y3749" t="s">
        <v>15466</v>
      </c>
      <c r="Z3749" t="s">
        <v>23012</v>
      </c>
      <c r="AA3749" t="s">
        <v>11218</v>
      </c>
    </row>
    <row r="3750" spans="1:27" x14ac:dyDescent="0.3">
      <c r="A3750">
        <f t="shared" si="1002"/>
        <v>3749</v>
      </c>
      <c r="B3750" t="s">
        <v>14269</v>
      </c>
      <c r="D3750" t="str">
        <f t="shared" si="994"/>
        <v xml:space="preserve">Eba </v>
      </c>
      <c r="E3750" s="3" t="s">
        <v>32</v>
      </c>
      <c r="F3750">
        <v>91</v>
      </c>
      <c r="G3750" s="1">
        <v>44573</v>
      </c>
      <c r="H3750" s="2">
        <f t="shared" si="995"/>
        <v>12</v>
      </c>
      <c r="I3750" s="2">
        <f t="shared" si="996"/>
        <v>1</v>
      </c>
      <c r="J3750" s="2">
        <f t="shared" si="997"/>
        <v>2022</v>
      </c>
      <c r="K3750" s="1">
        <v>44661</v>
      </c>
      <c r="L3750" s="2">
        <f t="shared" si="998"/>
        <v>10</v>
      </c>
      <c r="M3750" s="2">
        <f t="shared" si="999"/>
        <v>4</v>
      </c>
      <c r="N3750" s="2">
        <f t="shared" si="1000"/>
        <v>2022</v>
      </c>
      <c r="O3750" s="2">
        <f t="shared" si="1001"/>
        <v>88</v>
      </c>
      <c r="P3750" t="s">
        <v>63</v>
      </c>
      <c r="Q3750" t="s">
        <v>119</v>
      </c>
      <c r="R3750" t="s">
        <v>15467</v>
      </c>
      <c r="S3750" t="s">
        <v>25</v>
      </c>
      <c r="T3750" s="3" t="s">
        <v>133</v>
      </c>
      <c r="U3750" s="4">
        <v>34138.019999999997</v>
      </c>
      <c r="V3750" t="s">
        <v>2519</v>
      </c>
      <c r="W3750" s="3" t="b">
        <v>0</v>
      </c>
      <c r="X3750" s="3" t="b">
        <v>0</v>
      </c>
      <c r="Y3750" t="s">
        <v>15468</v>
      </c>
      <c r="Z3750" t="s">
        <v>23012</v>
      </c>
      <c r="AA3750" t="s">
        <v>390</v>
      </c>
    </row>
    <row r="3751" spans="1:27" x14ac:dyDescent="0.3">
      <c r="A3751">
        <f t="shared" si="1002"/>
        <v>3750</v>
      </c>
      <c r="B3751" t="s">
        <v>5925</v>
      </c>
      <c r="C3751" t="s">
        <v>15469</v>
      </c>
      <c r="D3751" t="str">
        <f t="shared" si="994"/>
        <v>Salvidor Veall</v>
      </c>
      <c r="E3751" s="3" t="s">
        <v>43</v>
      </c>
      <c r="F3751">
        <v>44</v>
      </c>
      <c r="G3751" s="1">
        <v>44676</v>
      </c>
      <c r="H3751" s="2">
        <f t="shared" si="995"/>
        <v>25</v>
      </c>
      <c r="I3751" s="2">
        <f t="shared" si="996"/>
        <v>4</v>
      </c>
      <c r="J3751" s="2">
        <f t="shared" si="997"/>
        <v>2022</v>
      </c>
      <c r="K3751" s="1">
        <f t="shared" ref="K3751:K3753" si="1009">G3751+4</f>
        <v>44680</v>
      </c>
      <c r="L3751" s="2">
        <f t="shared" si="998"/>
        <v>29</v>
      </c>
      <c r="M3751" s="2">
        <f t="shared" si="999"/>
        <v>4</v>
      </c>
      <c r="N3751" s="2">
        <f t="shared" si="1000"/>
        <v>2022</v>
      </c>
      <c r="O3751" s="2">
        <f t="shared" si="1001"/>
        <v>4</v>
      </c>
      <c r="P3751" t="s">
        <v>118</v>
      </c>
      <c r="Q3751" t="s">
        <v>34</v>
      </c>
      <c r="R3751" t="s">
        <v>15470</v>
      </c>
      <c r="S3751" t="s">
        <v>76</v>
      </c>
      <c r="T3751" s="3" t="s">
        <v>26</v>
      </c>
      <c r="U3751" s="4">
        <v>77923.08</v>
      </c>
      <c r="V3751" t="s">
        <v>4310</v>
      </c>
      <c r="W3751" s="3" t="s">
        <v>23011</v>
      </c>
      <c r="X3751" s="3" t="b">
        <v>0</v>
      </c>
      <c r="Y3751" t="s">
        <v>15471</v>
      </c>
      <c r="Z3751" t="s">
        <v>23012</v>
      </c>
      <c r="AA3751" t="s">
        <v>7605</v>
      </c>
    </row>
    <row r="3752" spans="1:27" x14ac:dyDescent="0.3">
      <c r="A3752">
        <f t="shared" si="1002"/>
        <v>3751</v>
      </c>
      <c r="B3752" t="s">
        <v>4850</v>
      </c>
      <c r="D3752" t="str">
        <f t="shared" si="994"/>
        <v xml:space="preserve">Sheryl </v>
      </c>
      <c r="E3752" s="3" t="s">
        <v>21</v>
      </c>
      <c r="F3752">
        <v>91</v>
      </c>
      <c r="G3752" s="1">
        <v>44699</v>
      </c>
      <c r="H3752" s="2">
        <f t="shared" si="995"/>
        <v>18</v>
      </c>
      <c r="I3752" s="2">
        <f t="shared" si="996"/>
        <v>5</v>
      </c>
      <c r="J3752" s="2">
        <f t="shared" si="997"/>
        <v>2022</v>
      </c>
      <c r="K3752" s="1">
        <f t="shared" si="1009"/>
        <v>44703</v>
      </c>
      <c r="L3752" s="2">
        <f t="shared" si="998"/>
        <v>22</v>
      </c>
      <c r="M3752" s="2">
        <f t="shared" si="999"/>
        <v>5</v>
      </c>
      <c r="N3752" s="2">
        <f t="shared" si="1000"/>
        <v>2022</v>
      </c>
      <c r="O3752" s="2">
        <f t="shared" si="1001"/>
        <v>4</v>
      </c>
      <c r="P3752" t="s">
        <v>22</v>
      </c>
      <c r="Q3752" t="s">
        <v>34</v>
      </c>
      <c r="R3752" t="s">
        <v>15472</v>
      </c>
      <c r="S3752" t="s">
        <v>25</v>
      </c>
      <c r="T3752" s="3" t="s">
        <v>26</v>
      </c>
      <c r="U3752" s="4">
        <v>25305.360000000001</v>
      </c>
      <c r="V3752" t="s">
        <v>960</v>
      </c>
      <c r="W3752" s="3" t="b">
        <v>1</v>
      </c>
      <c r="X3752" s="3" t="s">
        <v>23011</v>
      </c>
      <c r="Y3752" t="s">
        <v>15473</v>
      </c>
      <c r="Z3752" t="s">
        <v>23012</v>
      </c>
      <c r="AA3752" t="s">
        <v>1555</v>
      </c>
    </row>
    <row r="3753" spans="1:27" x14ac:dyDescent="0.3">
      <c r="A3753">
        <f t="shared" si="1002"/>
        <v>3752</v>
      </c>
      <c r="B3753" t="s">
        <v>14756</v>
      </c>
      <c r="C3753" t="s">
        <v>15474</v>
      </c>
      <c r="D3753" t="str">
        <f t="shared" si="994"/>
        <v>Melinde Milland</v>
      </c>
      <c r="E3753" s="3" t="s">
        <v>32</v>
      </c>
      <c r="F3753">
        <v>3</v>
      </c>
      <c r="G3753" s="1">
        <v>44796</v>
      </c>
      <c r="H3753" s="2">
        <f t="shared" si="995"/>
        <v>23</v>
      </c>
      <c r="I3753" s="2">
        <f t="shared" si="996"/>
        <v>8</v>
      </c>
      <c r="J3753" s="2">
        <f t="shared" si="997"/>
        <v>2022</v>
      </c>
      <c r="K3753" s="1">
        <f t="shared" si="1009"/>
        <v>44800</v>
      </c>
      <c r="L3753" s="2">
        <f t="shared" si="998"/>
        <v>27</v>
      </c>
      <c r="M3753" s="2">
        <f t="shared" si="999"/>
        <v>8</v>
      </c>
      <c r="N3753" s="2">
        <f t="shared" si="1000"/>
        <v>2022</v>
      </c>
      <c r="O3753" s="2">
        <f t="shared" si="1001"/>
        <v>4</v>
      </c>
      <c r="P3753" t="s">
        <v>33</v>
      </c>
      <c r="Q3753" t="s">
        <v>54</v>
      </c>
      <c r="R3753" t="s">
        <v>15475</v>
      </c>
      <c r="S3753" t="s">
        <v>76</v>
      </c>
      <c r="T3753" s="3" t="s">
        <v>133</v>
      </c>
      <c r="U3753" s="4">
        <v>64455.72</v>
      </c>
      <c r="V3753" t="s">
        <v>5990</v>
      </c>
      <c r="W3753" s="3" t="s">
        <v>23011</v>
      </c>
      <c r="X3753" s="3" t="s">
        <v>23011</v>
      </c>
      <c r="Y3753" t="s">
        <v>15476</v>
      </c>
      <c r="Z3753" t="s">
        <v>23012</v>
      </c>
      <c r="AA3753" t="s">
        <v>8362</v>
      </c>
    </row>
    <row r="3754" spans="1:27" x14ac:dyDescent="0.3">
      <c r="A3754">
        <f t="shared" si="1002"/>
        <v>3753</v>
      </c>
      <c r="B3754" t="s">
        <v>10452</v>
      </c>
      <c r="C3754" t="s">
        <v>15477</v>
      </c>
      <c r="D3754" t="str">
        <f t="shared" si="994"/>
        <v>Missie Iaduccelli</v>
      </c>
      <c r="E3754" s="3" t="s">
        <v>32</v>
      </c>
      <c r="F3754">
        <v>93</v>
      </c>
      <c r="G3754" s="1">
        <v>44628</v>
      </c>
      <c r="H3754" s="2">
        <f t="shared" si="995"/>
        <v>8</v>
      </c>
      <c r="I3754" s="2">
        <f t="shared" si="996"/>
        <v>3</v>
      </c>
      <c r="J3754" s="2">
        <f t="shared" si="997"/>
        <v>2022</v>
      </c>
      <c r="K3754" s="1">
        <v>44746</v>
      </c>
      <c r="L3754" s="2">
        <f t="shared" si="998"/>
        <v>4</v>
      </c>
      <c r="M3754" s="2">
        <f t="shared" si="999"/>
        <v>7</v>
      </c>
      <c r="N3754" s="2">
        <f t="shared" si="1000"/>
        <v>2022</v>
      </c>
      <c r="O3754" s="2">
        <f t="shared" si="1001"/>
        <v>118</v>
      </c>
      <c r="P3754" t="s">
        <v>118</v>
      </c>
      <c r="Q3754" t="s">
        <v>197</v>
      </c>
      <c r="R3754" t="s">
        <v>15478</v>
      </c>
      <c r="S3754" t="s">
        <v>100</v>
      </c>
      <c r="T3754" s="3" t="s">
        <v>57</v>
      </c>
      <c r="U3754" s="4">
        <v>59565.43</v>
      </c>
      <c r="V3754" t="s">
        <v>113</v>
      </c>
      <c r="W3754" s="3" t="b">
        <v>0</v>
      </c>
      <c r="X3754" s="3" t="b">
        <v>0</v>
      </c>
      <c r="Y3754" t="s">
        <v>15479</v>
      </c>
      <c r="Z3754" t="s">
        <v>23012</v>
      </c>
      <c r="AA3754" t="s">
        <v>201</v>
      </c>
    </row>
    <row r="3755" spans="1:27" x14ac:dyDescent="0.3">
      <c r="A3755">
        <f t="shared" si="1002"/>
        <v>3754</v>
      </c>
      <c r="B3755" t="s">
        <v>15480</v>
      </c>
      <c r="C3755" t="s">
        <v>15481</v>
      </c>
      <c r="D3755" t="str">
        <f t="shared" si="994"/>
        <v>Ky Pautard</v>
      </c>
      <c r="E3755" s="3" t="s">
        <v>43</v>
      </c>
      <c r="F3755">
        <v>74</v>
      </c>
      <c r="G3755" s="1">
        <v>44702</v>
      </c>
      <c r="H3755" s="2">
        <f t="shared" si="995"/>
        <v>21</v>
      </c>
      <c r="I3755" s="2">
        <f t="shared" si="996"/>
        <v>5</v>
      </c>
      <c r="J3755" s="2">
        <f t="shared" si="997"/>
        <v>2022</v>
      </c>
      <c r="K3755" s="1">
        <f>G3755+4</f>
        <v>44706</v>
      </c>
      <c r="L3755" s="2">
        <f t="shared" si="998"/>
        <v>25</v>
      </c>
      <c r="M3755" s="2">
        <f t="shared" si="999"/>
        <v>5</v>
      </c>
      <c r="N3755" s="2">
        <f t="shared" si="1000"/>
        <v>2022</v>
      </c>
      <c r="O3755" s="2">
        <f t="shared" si="1001"/>
        <v>4</v>
      </c>
      <c r="P3755" t="s">
        <v>73</v>
      </c>
      <c r="Q3755" t="s">
        <v>126</v>
      </c>
      <c r="R3755" t="s">
        <v>15482</v>
      </c>
      <c r="S3755" t="s">
        <v>146</v>
      </c>
      <c r="T3755" s="3" t="s">
        <v>26</v>
      </c>
      <c r="U3755" s="4">
        <v>7934.08</v>
      </c>
      <c r="V3755" t="s">
        <v>7362</v>
      </c>
      <c r="W3755" s="3" t="b">
        <v>0</v>
      </c>
      <c r="X3755" s="3" t="s">
        <v>23011</v>
      </c>
      <c r="Y3755" t="s">
        <v>15483</v>
      </c>
      <c r="Z3755" t="s">
        <v>23012</v>
      </c>
      <c r="AA3755" t="s">
        <v>15484</v>
      </c>
    </row>
    <row r="3756" spans="1:27" x14ac:dyDescent="0.3">
      <c r="A3756">
        <f t="shared" si="1002"/>
        <v>3755</v>
      </c>
      <c r="B3756" t="s">
        <v>10122</v>
      </c>
      <c r="C3756" t="s">
        <v>15485</v>
      </c>
      <c r="D3756" t="str">
        <f t="shared" si="994"/>
        <v>Stephanus Vowels</v>
      </c>
      <c r="E3756" s="3" t="s">
        <v>43</v>
      </c>
      <c r="F3756">
        <v>50</v>
      </c>
      <c r="G3756" s="1">
        <v>44852</v>
      </c>
      <c r="H3756" s="2">
        <f t="shared" si="995"/>
        <v>18</v>
      </c>
      <c r="I3756" s="2">
        <f t="shared" si="996"/>
        <v>10</v>
      </c>
      <c r="J3756" s="2">
        <f t="shared" si="997"/>
        <v>2022</v>
      </c>
      <c r="K3756" s="1">
        <v>44925</v>
      </c>
      <c r="L3756" s="2">
        <f t="shared" si="998"/>
        <v>30</v>
      </c>
      <c r="M3756" s="2">
        <f t="shared" si="999"/>
        <v>12</v>
      </c>
      <c r="N3756" s="2">
        <f t="shared" si="1000"/>
        <v>2022</v>
      </c>
      <c r="O3756" s="2">
        <f t="shared" si="1001"/>
        <v>73</v>
      </c>
      <c r="P3756" t="s">
        <v>44</v>
      </c>
      <c r="Q3756" t="s">
        <v>45</v>
      </c>
      <c r="R3756" t="s">
        <v>15486</v>
      </c>
      <c r="S3756" t="s">
        <v>56</v>
      </c>
      <c r="T3756" s="3" t="s">
        <v>57</v>
      </c>
      <c r="U3756" s="4">
        <v>97030.2</v>
      </c>
      <c r="V3756" t="s">
        <v>5990</v>
      </c>
      <c r="W3756" s="3" t="b">
        <v>0</v>
      </c>
      <c r="X3756" s="3" t="b">
        <v>0</v>
      </c>
      <c r="Y3756" t="s">
        <v>15487</v>
      </c>
      <c r="Z3756" t="s">
        <v>23012</v>
      </c>
      <c r="AA3756" t="s">
        <v>378</v>
      </c>
    </row>
    <row r="3757" spans="1:27" x14ac:dyDescent="0.3">
      <c r="A3757">
        <f t="shared" si="1002"/>
        <v>3756</v>
      </c>
      <c r="B3757" t="s">
        <v>14462</v>
      </c>
      <c r="C3757" t="s">
        <v>15488</v>
      </c>
      <c r="D3757" t="str">
        <f t="shared" si="994"/>
        <v>Philomena Orsman</v>
      </c>
      <c r="E3757" s="3" t="s">
        <v>32</v>
      </c>
      <c r="F3757">
        <v>85</v>
      </c>
      <c r="G3757" s="1">
        <v>44647</v>
      </c>
      <c r="H3757" s="2">
        <f t="shared" si="995"/>
        <v>27</v>
      </c>
      <c r="I3757" s="2">
        <f t="shared" si="996"/>
        <v>3</v>
      </c>
      <c r="J3757" s="2">
        <f t="shared" si="997"/>
        <v>2022</v>
      </c>
      <c r="K3757" s="1">
        <f t="shared" ref="K3757:K3758" si="1010">G3757+4</f>
        <v>44651</v>
      </c>
      <c r="L3757" s="2">
        <f t="shared" si="998"/>
        <v>31</v>
      </c>
      <c r="M3757" s="2">
        <f t="shared" si="999"/>
        <v>3</v>
      </c>
      <c r="N3757" s="2">
        <f t="shared" si="1000"/>
        <v>2022</v>
      </c>
      <c r="O3757" s="2">
        <f t="shared" si="1001"/>
        <v>4</v>
      </c>
      <c r="P3757" t="s">
        <v>63</v>
      </c>
      <c r="Q3757" t="s">
        <v>90</v>
      </c>
      <c r="R3757" t="s">
        <v>15489</v>
      </c>
      <c r="S3757" t="s">
        <v>92</v>
      </c>
      <c r="T3757" s="3" t="s">
        <v>83</v>
      </c>
      <c r="U3757" s="4">
        <v>15319.9</v>
      </c>
      <c r="V3757" t="s">
        <v>2382</v>
      </c>
      <c r="W3757" s="3" t="b">
        <v>0</v>
      </c>
      <c r="X3757" s="3" t="b">
        <v>1</v>
      </c>
      <c r="Y3757" t="s">
        <v>15490</v>
      </c>
      <c r="Z3757" t="s">
        <v>23012</v>
      </c>
      <c r="AA3757" t="s">
        <v>1160</v>
      </c>
    </row>
    <row r="3758" spans="1:27" x14ac:dyDescent="0.3">
      <c r="A3758">
        <f t="shared" si="1002"/>
        <v>3757</v>
      </c>
      <c r="B3758" t="s">
        <v>15491</v>
      </c>
      <c r="C3758" t="s">
        <v>15492</v>
      </c>
      <c r="D3758" t="str">
        <f t="shared" si="994"/>
        <v>Maximilianus Daltry</v>
      </c>
      <c r="E3758" s="3" t="s">
        <v>43</v>
      </c>
      <c r="F3758">
        <v>19</v>
      </c>
      <c r="G3758" s="1">
        <v>44734</v>
      </c>
      <c r="H3758" s="2">
        <f t="shared" si="995"/>
        <v>22</v>
      </c>
      <c r="I3758" s="2">
        <f t="shared" si="996"/>
        <v>6</v>
      </c>
      <c r="J3758" s="2">
        <f t="shared" si="997"/>
        <v>2022</v>
      </c>
      <c r="K3758" s="1">
        <f t="shared" si="1010"/>
        <v>44738</v>
      </c>
      <c r="L3758" s="2">
        <f t="shared" si="998"/>
        <v>26</v>
      </c>
      <c r="M3758" s="2">
        <f t="shared" si="999"/>
        <v>6</v>
      </c>
      <c r="N3758" s="2">
        <f t="shared" si="1000"/>
        <v>2022</v>
      </c>
      <c r="O3758" s="2">
        <f t="shared" si="1001"/>
        <v>4</v>
      </c>
      <c r="P3758" t="s">
        <v>118</v>
      </c>
      <c r="Q3758" t="s">
        <v>119</v>
      </c>
      <c r="R3758" t="s">
        <v>15493</v>
      </c>
      <c r="S3758" t="s">
        <v>177</v>
      </c>
      <c r="T3758" s="3" t="s">
        <v>66</v>
      </c>
      <c r="U3758" s="4">
        <v>65248.43</v>
      </c>
      <c r="V3758" t="s">
        <v>1768</v>
      </c>
      <c r="W3758" s="3" t="b">
        <v>1</v>
      </c>
      <c r="X3758" s="3" t="b">
        <v>0</v>
      </c>
      <c r="Y3758" t="s">
        <v>12745</v>
      </c>
      <c r="Z3758" t="s">
        <v>23012</v>
      </c>
      <c r="AA3758" t="s">
        <v>3724</v>
      </c>
    </row>
    <row r="3759" spans="1:27" x14ac:dyDescent="0.3">
      <c r="A3759">
        <f t="shared" si="1002"/>
        <v>3758</v>
      </c>
      <c r="B3759" t="s">
        <v>15494</v>
      </c>
      <c r="C3759" t="s">
        <v>15495</v>
      </c>
      <c r="D3759" t="str">
        <f t="shared" si="994"/>
        <v>Barbabra De Nisco</v>
      </c>
      <c r="E3759" s="3" t="s">
        <v>32</v>
      </c>
      <c r="F3759">
        <v>27</v>
      </c>
      <c r="G3759" s="1">
        <v>44657</v>
      </c>
      <c r="H3759" s="2">
        <f t="shared" si="995"/>
        <v>6</v>
      </c>
      <c r="I3759" s="2">
        <f t="shared" si="996"/>
        <v>4</v>
      </c>
      <c r="J3759" s="2">
        <f t="shared" si="997"/>
        <v>2022</v>
      </c>
      <c r="K3759" s="1">
        <v>44667</v>
      </c>
      <c r="L3759" s="2">
        <f t="shared" si="998"/>
        <v>16</v>
      </c>
      <c r="M3759" s="2">
        <f t="shared" si="999"/>
        <v>4</v>
      </c>
      <c r="N3759" s="2">
        <f t="shared" si="1000"/>
        <v>2022</v>
      </c>
      <c r="O3759" s="2">
        <f t="shared" si="1001"/>
        <v>10</v>
      </c>
      <c r="P3759" t="s">
        <v>44</v>
      </c>
      <c r="Q3759" t="s">
        <v>54</v>
      </c>
      <c r="R3759" t="s">
        <v>15496</v>
      </c>
      <c r="S3759" t="s">
        <v>76</v>
      </c>
      <c r="T3759" s="3" t="s">
        <v>23012</v>
      </c>
      <c r="U3759" s="4">
        <v>53300.800000000003</v>
      </c>
      <c r="V3759" t="s">
        <v>3637</v>
      </c>
      <c r="W3759" s="3" t="s">
        <v>23011</v>
      </c>
      <c r="X3759" s="3" t="b">
        <v>1</v>
      </c>
      <c r="Y3759" t="s">
        <v>15497</v>
      </c>
      <c r="Z3759" t="s">
        <v>23012</v>
      </c>
      <c r="AA3759" t="s">
        <v>8099</v>
      </c>
    </row>
    <row r="3760" spans="1:27" x14ac:dyDescent="0.3">
      <c r="A3760">
        <f t="shared" si="1002"/>
        <v>3759</v>
      </c>
      <c r="B3760" t="s">
        <v>7347</v>
      </c>
      <c r="C3760" t="s">
        <v>15498</v>
      </c>
      <c r="D3760" t="str">
        <f t="shared" si="994"/>
        <v>Fawnia Sawbridge</v>
      </c>
      <c r="E3760" s="3" t="s">
        <v>32</v>
      </c>
      <c r="F3760">
        <v>44</v>
      </c>
      <c r="G3760" s="1">
        <v>44640</v>
      </c>
      <c r="H3760" s="2">
        <f t="shared" si="995"/>
        <v>20</v>
      </c>
      <c r="I3760" s="2">
        <f t="shared" si="996"/>
        <v>3</v>
      </c>
      <c r="J3760" s="2">
        <f t="shared" si="997"/>
        <v>2022</v>
      </c>
      <c r="K3760" s="1">
        <v>44905</v>
      </c>
      <c r="L3760" s="2">
        <f t="shared" si="998"/>
        <v>10</v>
      </c>
      <c r="M3760" s="2">
        <f t="shared" si="999"/>
        <v>12</v>
      </c>
      <c r="N3760" s="2">
        <f t="shared" si="1000"/>
        <v>2022</v>
      </c>
      <c r="O3760" s="2">
        <f t="shared" si="1001"/>
        <v>265</v>
      </c>
      <c r="P3760" t="s">
        <v>44</v>
      </c>
      <c r="Q3760" t="s">
        <v>23</v>
      </c>
      <c r="R3760" t="s">
        <v>15499</v>
      </c>
      <c r="S3760" t="s">
        <v>56</v>
      </c>
      <c r="T3760" s="3" t="s">
        <v>47</v>
      </c>
      <c r="U3760" s="4">
        <v>76278.210000000006</v>
      </c>
      <c r="V3760" t="s">
        <v>1355</v>
      </c>
      <c r="W3760" s="3" t="s">
        <v>23011</v>
      </c>
      <c r="X3760" s="3" t="b">
        <v>0</v>
      </c>
      <c r="Y3760" t="s">
        <v>15500</v>
      </c>
      <c r="Z3760" t="s">
        <v>2263</v>
      </c>
      <c r="AA3760" t="s">
        <v>2348</v>
      </c>
    </row>
    <row r="3761" spans="1:27" x14ac:dyDescent="0.3">
      <c r="A3761">
        <f t="shared" si="1002"/>
        <v>3760</v>
      </c>
      <c r="B3761" t="s">
        <v>12089</v>
      </c>
      <c r="C3761" t="s">
        <v>15501</v>
      </c>
      <c r="D3761" t="str">
        <f t="shared" si="994"/>
        <v>Wernher Whaplington</v>
      </c>
      <c r="E3761" s="3" t="s">
        <v>769</v>
      </c>
      <c r="F3761">
        <v>77</v>
      </c>
      <c r="G3761" s="1">
        <v>44891</v>
      </c>
      <c r="H3761" s="2">
        <f t="shared" si="995"/>
        <v>26</v>
      </c>
      <c r="I3761" s="2">
        <f t="shared" si="996"/>
        <v>11</v>
      </c>
      <c r="J3761" s="2">
        <f t="shared" si="997"/>
        <v>2022</v>
      </c>
      <c r="K3761" s="1">
        <f t="shared" ref="K3761:K3762" si="1011">G3761+4</f>
        <v>44895</v>
      </c>
      <c r="L3761" s="2">
        <f t="shared" si="998"/>
        <v>30</v>
      </c>
      <c r="M3761" s="2">
        <f t="shared" si="999"/>
        <v>11</v>
      </c>
      <c r="N3761" s="2">
        <f t="shared" si="1000"/>
        <v>2022</v>
      </c>
      <c r="O3761" s="2">
        <f t="shared" si="1001"/>
        <v>4</v>
      </c>
      <c r="P3761" t="s">
        <v>44</v>
      </c>
      <c r="Q3761" t="s">
        <v>23</v>
      </c>
      <c r="R3761" t="s">
        <v>15502</v>
      </c>
      <c r="S3761" t="s">
        <v>56</v>
      </c>
      <c r="T3761" s="3" t="s">
        <v>26</v>
      </c>
      <c r="U3761" s="4">
        <v>90355.839999999997</v>
      </c>
      <c r="V3761" t="s">
        <v>328</v>
      </c>
      <c r="W3761" s="3" t="b">
        <v>1</v>
      </c>
      <c r="X3761" s="3" t="b">
        <v>1</v>
      </c>
      <c r="Y3761" t="s">
        <v>15503</v>
      </c>
      <c r="Z3761" t="s">
        <v>23012</v>
      </c>
      <c r="AA3761" t="s">
        <v>11976</v>
      </c>
    </row>
    <row r="3762" spans="1:27" x14ac:dyDescent="0.3">
      <c r="A3762">
        <f t="shared" si="1002"/>
        <v>3761</v>
      </c>
      <c r="B3762" t="s">
        <v>265</v>
      </c>
      <c r="C3762" t="s">
        <v>15504</v>
      </c>
      <c r="D3762" t="str">
        <f t="shared" si="994"/>
        <v>Israel Athelstan</v>
      </c>
      <c r="E3762" s="3" t="s">
        <v>43</v>
      </c>
      <c r="F3762">
        <v>81</v>
      </c>
      <c r="G3762" s="1">
        <v>44904</v>
      </c>
      <c r="H3762" s="2">
        <f t="shared" si="995"/>
        <v>9</v>
      </c>
      <c r="I3762" s="2">
        <f t="shared" si="996"/>
        <v>12</v>
      </c>
      <c r="J3762" s="2">
        <f t="shared" si="997"/>
        <v>2022</v>
      </c>
      <c r="K3762" s="1">
        <f t="shared" si="1011"/>
        <v>44908</v>
      </c>
      <c r="L3762" s="2">
        <f t="shared" si="998"/>
        <v>13</v>
      </c>
      <c r="M3762" s="2">
        <f t="shared" si="999"/>
        <v>12</v>
      </c>
      <c r="N3762" s="2">
        <f t="shared" si="1000"/>
        <v>2022</v>
      </c>
      <c r="O3762" s="2">
        <f t="shared" si="1001"/>
        <v>4</v>
      </c>
      <c r="P3762" t="s">
        <v>44</v>
      </c>
      <c r="Q3762" t="s">
        <v>197</v>
      </c>
      <c r="R3762" t="s">
        <v>15505</v>
      </c>
      <c r="S3762" t="s">
        <v>25</v>
      </c>
      <c r="T3762" s="3" t="s">
        <v>23012</v>
      </c>
      <c r="U3762" s="4">
        <v>37618.39</v>
      </c>
      <c r="V3762" t="s">
        <v>954</v>
      </c>
      <c r="W3762" s="3" t="s">
        <v>23011</v>
      </c>
      <c r="X3762" s="3" t="b">
        <v>1</v>
      </c>
      <c r="Y3762" t="s">
        <v>15506</v>
      </c>
      <c r="Z3762" t="s">
        <v>23012</v>
      </c>
      <c r="AA3762" t="s">
        <v>1798</v>
      </c>
    </row>
    <row r="3763" spans="1:27" x14ac:dyDescent="0.3">
      <c r="A3763">
        <f t="shared" si="1002"/>
        <v>3762</v>
      </c>
      <c r="B3763" t="s">
        <v>11529</v>
      </c>
      <c r="C3763" t="s">
        <v>15507</v>
      </c>
      <c r="D3763" t="str">
        <f t="shared" si="994"/>
        <v>Charo Bulleyn</v>
      </c>
      <c r="E3763" s="3" t="s">
        <v>32</v>
      </c>
      <c r="F3763">
        <v>4</v>
      </c>
      <c r="G3763" s="1">
        <v>44573</v>
      </c>
      <c r="H3763" s="2">
        <f t="shared" si="995"/>
        <v>12</v>
      </c>
      <c r="I3763" s="2">
        <f t="shared" si="996"/>
        <v>1</v>
      </c>
      <c r="J3763" s="2">
        <f t="shared" si="997"/>
        <v>2022</v>
      </c>
      <c r="K3763" s="1">
        <v>44722</v>
      </c>
      <c r="L3763" s="2">
        <f t="shared" si="998"/>
        <v>10</v>
      </c>
      <c r="M3763" s="2">
        <f t="shared" si="999"/>
        <v>6</v>
      </c>
      <c r="N3763" s="2">
        <f t="shared" si="1000"/>
        <v>2022</v>
      </c>
      <c r="O3763" s="2">
        <f t="shared" si="1001"/>
        <v>149</v>
      </c>
      <c r="P3763" t="s">
        <v>73</v>
      </c>
      <c r="Q3763" t="s">
        <v>119</v>
      </c>
      <c r="R3763" t="s">
        <v>15508</v>
      </c>
      <c r="S3763" t="s">
        <v>56</v>
      </c>
      <c r="T3763" s="3" t="s">
        <v>66</v>
      </c>
      <c r="U3763" s="4">
        <v>18976.7</v>
      </c>
      <c r="V3763" t="s">
        <v>1302</v>
      </c>
      <c r="W3763" s="3" t="b">
        <v>0</v>
      </c>
      <c r="X3763" s="3" t="s">
        <v>23011</v>
      </c>
      <c r="Y3763" t="s">
        <v>15509</v>
      </c>
      <c r="Z3763" t="s">
        <v>23012</v>
      </c>
      <c r="AA3763" t="s">
        <v>786</v>
      </c>
    </row>
    <row r="3764" spans="1:27" x14ac:dyDescent="0.3">
      <c r="A3764">
        <f t="shared" si="1002"/>
        <v>3763</v>
      </c>
      <c r="B3764" t="s">
        <v>15510</v>
      </c>
      <c r="C3764" t="s">
        <v>15511</v>
      </c>
      <c r="D3764" t="str">
        <f t="shared" si="994"/>
        <v>Jessalin Arblaster</v>
      </c>
      <c r="E3764" s="3" t="s">
        <v>32</v>
      </c>
      <c r="F3764">
        <v>96</v>
      </c>
      <c r="G3764" s="1">
        <v>44753</v>
      </c>
      <c r="H3764" s="2">
        <f t="shared" si="995"/>
        <v>11</v>
      </c>
      <c r="I3764" s="2">
        <f t="shared" si="996"/>
        <v>7</v>
      </c>
      <c r="J3764" s="2">
        <f t="shared" si="997"/>
        <v>2022</v>
      </c>
      <c r="K3764" s="1">
        <f>G3764+4</f>
        <v>44757</v>
      </c>
      <c r="L3764" s="2">
        <f t="shared" si="998"/>
        <v>15</v>
      </c>
      <c r="M3764" s="2">
        <f t="shared" si="999"/>
        <v>7</v>
      </c>
      <c r="N3764" s="2">
        <f t="shared" si="1000"/>
        <v>2022</v>
      </c>
      <c r="O3764" s="2">
        <f t="shared" si="1001"/>
        <v>4</v>
      </c>
      <c r="P3764" t="s">
        <v>22</v>
      </c>
      <c r="Q3764" t="s">
        <v>45</v>
      </c>
      <c r="R3764" t="s">
        <v>15512</v>
      </c>
      <c r="S3764" t="s">
        <v>146</v>
      </c>
      <c r="T3764" s="3" t="s">
        <v>57</v>
      </c>
      <c r="U3764" s="4">
        <v>73760.66</v>
      </c>
      <c r="V3764" t="s">
        <v>1164</v>
      </c>
      <c r="W3764" s="3" t="b">
        <v>1</v>
      </c>
      <c r="X3764" s="3" t="b">
        <v>1</v>
      </c>
      <c r="Y3764" t="s">
        <v>8732</v>
      </c>
      <c r="Z3764" t="s">
        <v>23012</v>
      </c>
      <c r="AA3764" t="s">
        <v>15513</v>
      </c>
    </row>
    <row r="3765" spans="1:27" x14ac:dyDescent="0.3">
      <c r="A3765">
        <f t="shared" si="1002"/>
        <v>3764</v>
      </c>
      <c r="B3765" t="s">
        <v>15514</v>
      </c>
      <c r="C3765" t="s">
        <v>15515</v>
      </c>
      <c r="D3765" t="str">
        <f t="shared" si="994"/>
        <v>Louise Everley</v>
      </c>
      <c r="E3765" s="3" t="s">
        <v>32</v>
      </c>
      <c r="F3765">
        <v>13</v>
      </c>
      <c r="G3765" s="1">
        <v>44651</v>
      </c>
      <c r="H3765" s="2">
        <f t="shared" si="995"/>
        <v>31</v>
      </c>
      <c r="I3765" s="2">
        <f t="shared" si="996"/>
        <v>3</v>
      </c>
      <c r="J3765" s="2">
        <f t="shared" si="997"/>
        <v>2022</v>
      </c>
      <c r="K3765" s="1">
        <v>44682</v>
      </c>
      <c r="L3765" s="2">
        <f t="shared" si="998"/>
        <v>1</v>
      </c>
      <c r="M3765" s="2">
        <f t="shared" si="999"/>
        <v>5</v>
      </c>
      <c r="N3765" s="2">
        <f t="shared" si="1000"/>
        <v>2022</v>
      </c>
      <c r="O3765" s="2">
        <f t="shared" si="1001"/>
        <v>31</v>
      </c>
      <c r="P3765" t="s">
        <v>118</v>
      </c>
      <c r="Q3765" t="s">
        <v>126</v>
      </c>
      <c r="R3765" t="s">
        <v>15516</v>
      </c>
      <c r="S3765" t="s">
        <v>100</v>
      </c>
      <c r="T3765" s="3" t="s">
        <v>37</v>
      </c>
      <c r="U3765" s="4">
        <v>10425.870000000001</v>
      </c>
      <c r="V3765" t="s">
        <v>4715</v>
      </c>
      <c r="W3765" s="3" t="s">
        <v>23011</v>
      </c>
      <c r="X3765" s="3" t="b">
        <v>1</v>
      </c>
      <c r="Y3765" t="s">
        <v>11802</v>
      </c>
      <c r="Z3765" t="s">
        <v>23012</v>
      </c>
      <c r="AA3765" t="s">
        <v>470</v>
      </c>
    </row>
    <row r="3766" spans="1:27" x14ac:dyDescent="0.3">
      <c r="A3766">
        <f t="shared" si="1002"/>
        <v>3765</v>
      </c>
      <c r="B3766" t="s">
        <v>15517</v>
      </c>
      <c r="C3766" t="s">
        <v>15518</v>
      </c>
      <c r="D3766" t="str">
        <f t="shared" si="994"/>
        <v>Curtis Niezen</v>
      </c>
      <c r="E3766" s="3" t="s">
        <v>43</v>
      </c>
      <c r="F3766">
        <v>26</v>
      </c>
      <c r="G3766" s="1">
        <v>44830</v>
      </c>
      <c r="H3766" s="2">
        <f t="shared" si="995"/>
        <v>26</v>
      </c>
      <c r="I3766" s="2">
        <f t="shared" si="996"/>
        <v>9</v>
      </c>
      <c r="J3766" s="2">
        <f t="shared" si="997"/>
        <v>2022</v>
      </c>
      <c r="K3766" s="1">
        <f>G3766+4</f>
        <v>44834</v>
      </c>
      <c r="L3766" s="2">
        <f t="shared" si="998"/>
        <v>30</v>
      </c>
      <c r="M3766" s="2">
        <f t="shared" si="999"/>
        <v>9</v>
      </c>
      <c r="N3766" s="2">
        <f t="shared" si="1000"/>
        <v>2022</v>
      </c>
      <c r="O3766" s="2">
        <f t="shared" si="1001"/>
        <v>4</v>
      </c>
      <c r="P3766" t="s">
        <v>44</v>
      </c>
      <c r="Q3766" t="s">
        <v>126</v>
      </c>
      <c r="R3766" t="s">
        <v>15519</v>
      </c>
      <c r="S3766" t="s">
        <v>36</v>
      </c>
      <c r="T3766" s="3" t="s">
        <v>66</v>
      </c>
      <c r="U3766" s="4">
        <v>37532.82</v>
      </c>
      <c r="V3766" t="s">
        <v>491</v>
      </c>
      <c r="W3766" s="3" t="b">
        <v>1</v>
      </c>
      <c r="X3766" s="3" t="b">
        <v>1</v>
      </c>
      <c r="Y3766" t="s">
        <v>15520</v>
      </c>
      <c r="Z3766" t="s">
        <v>23012</v>
      </c>
      <c r="AA3766" t="s">
        <v>15521</v>
      </c>
    </row>
    <row r="3767" spans="1:27" x14ac:dyDescent="0.3">
      <c r="A3767">
        <f t="shared" si="1002"/>
        <v>3766</v>
      </c>
      <c r="B3767" t="s">
        <v>15522</v>
      </c>
      <c r="C3767" t="s">
        <v>15523</v>
      </c>
      <c r="D3767" t="str">
        <f t="shared" si="994"/>
        <v>Nikolos Tetlow</v>
      </c>
      <c r="E3767" s="3" t="s">
        <v>769</v>
      </c>
      <c r="F3767">
        <v>12</v>
      </c>
      <c r="G3767" s="1">
        <v>44793</v>
      </c>
      <c r="H3767" s="2">
        <f t="shared" si="995"/>
        <v>20</v>
      </c>
      <c r="I3767" s="2">
        <f t="shared" si="996"/>
        <v>8</v>
      </c>
      <c r="J3767" s="2">
        <f t="shared" si="997"/>
        <v>2022</v>
      </c>
      <c r="K3767" s="1">
        <v>44834</v>
      </c>
      <c r="L3767" s="2">
        <f t="shared" si="998"/>
        <v>30</v>
      </c>
      <c r="M3767" s="2">
        <f t="shared" si="999"/>
        <v>9</v>
      </c>
      <c r="N3767" s="2">
        <f t="shared" si="1000"/>
        <v>2022</v>
      </c>
      <c r="O3767" s="2">
        <f t="shared" si="1001"/>
        <v>41</v>
      </c>
      <c r="P3767" t="s">
        <v>73</v>
      </c>
      <c r="Q3767" t="s">
        <v>126</v>
      </c>
      <c r="R3767" t="s">
        <v>15524</v>
      </c>
      <c r="S3767" t="s">
        <v>25</v>
      </c>
      <c r="T3767" s="3" t="s">
        <v>47</v>
      </c>
      <c r="U3767" s="4">
        <v>47427.08</v>
      </c>
      <c r="V3767" t="s">
        <v>3397</v>
      </c>
      <c r="W3767" s="3" t="b">
        <v>0</v>
      </c>
      <c r="X3767" s="3" t="b">
        <v>0</v>
      </c>
      <c r="Y3767" t="s">
        <v>15525</v>
      </c>
      <c r="Z3767" t="s">
        <v>15526</v>
      </c>
      <c r="AA3767" t="s">
        <v>6132</v>
      </c>
    </row>
    <row r="3768" spans="1:27" x14ac:dyDescent="0.3">
      <c r="A3768">
        <f t="shared" si="1002"/>
        <v>3767</v>
      </c>
      <c r="B3768" t="s">
        <v>15527</v>
      </c>
      <c r="C3768" t="s">
        <v>15528</v>
      </c>
      <c r="D3768" t="str">
        <f t="shared" si="994"/>
        <v>Marieann Osment</v>
      </c>
      <c r="E3768" s="3" t="s">
        <v>32</v>
      </c>
      <c r="F3768">
        <v>56</v>
      </c>
      <c r="G3768" s="1">
        <v>44698</v>
      </c>
      <c r="H3768" s="2">
        <f t="shared" si="995"/>
        <v>17</v>
      </c>
      <c r="I3768" s="2">
        <f t="shared" si="996"/>
        <v>5</v>
      </c>
      <c r="J3768" s="2">
        <f t="shared" si="997"/>
        <v>2022</v>
      </c>
      <c r="K3768" s="1">
        <f>G3768+4</f>
        <v>44702</v>
      </c>
      <c r="L3768" s="2">
        <f t="shared" si="998"/>
        <v>21</v>
      </c>
      <c r="M3768" s="2">
        <f t="shared" si="999"/>
        <v>5</v>
      </c>
      <c r="N3768" s="2">
        <f t="shared" si="1000"/>
        <v>2022</v>
      </c>
      <c r="O3768" s="2">
        <f t="shared" si="1001"/>
        <v>4</v>
      </c>
      <c r="P3768" t="s">
        <v>44</v>
      </c>
      <c r="Q3768" t="s">
        <v>54</v>
      </c>
      <c r="R3768" t="s">
        <v>15529</v>
      </c>
      <c r="S3768" t="s">
        <v>36</v>
      </c>
      <c r="T3768" s="3" t="s">
        <v>83</v>
      </c>
      <c r="U3768" s="4">
        <v>30168.68</v>
      </c>
      <c r="V3768" t="s">
        <v>771</v>
      </c>
      <c r="W3768" s="3" t="b">
        <v>1</v>
      </c>
      <c r="X3768" s="3" t="b">
        <v>1</v>
      </c>
      <c r="Y3768" t="s">
        <v>15530</v>
      </c>
      <c r="Z3768" t="s">
        <v>23012</v>
      </c>
      <c r="AA3768" t="s">
        <v>660</v>
      </c>
    </row>
    <row r="3769" spans="1:27" x14ac:dyDescent="0.3">
      <c r="A3769">
        <f t="shared" si="1002"/>
        <v>3768</v>
      </c>
      <c r="B3769" t="s">
        <v>15531</v>
      </c>
      <c r="D3769" t="str">
        <f t="shared" si="994"/>
        <v xml:space="preserve">Brand </v>
      </c>
      <c r="E3769" s="3" t="s">
        <v>43</v>
      </c>
      <c r="F3769">
        <v>90</v>
      </c>
      <c r="G3769" s="1">
        <v>44771</v>
      </c>
      <c r="H3769" s="2">
        <f t="shared" si="995"/>
        <v>29</v>
      </c>
      <c r="I3769" s="2">
        <f t="shared" si="996"/>
        <v>7</v>
      </c>
      <c r="J3769" s="2">
        <f t="shared" si="997"/>
        <v>2022</v>
      </c>
      <c r="K3769" s="1">
        <v>44776</v>
      </c>
      <c r="L3769" s="2">
        <f t="shared" si="998"/>
        <v>3</v>
      </c>
      <c r="M3769" s="2">
        <f t="shared" si="999"/>
        <v>8</v>
      </c>
      <c r="N3769" s="2">
        <f t="shared" si="1000"/>
        <v>2022</v>
      </c>
      <c r="O3769" s="2">
        <f t="shared" si="1001"/>
        <v>5</v>
      </c>
      <c r="P3769" t="s">
        <v>33</v>
      </c>
      <c r="Q3769" t="s">
        <v>45</v>
      </c>
      <c r="R3769" t="s">
        <v>15532</v>
      </c>
      <c r="S3769" t="s">
        <v>76</v>
      </c>
      <c r="T3769" s="3" t="s">
        <v>133</v>
      </c>
      <c r="U3769" s="4">
        <v>56348.74</v>
      </c>
      <c r="V3769" t="s">
        <v>160</v>
      </c>
      <c r="W3769" s="3" t="b">
        <v>0</v>
      </c>
      <c r="X3769" s="3" t="b">
        <v>0</v>
      </c>
      <c r="Y3769" t="s">
        <v>15533</v>
      </c>
      <c r="Z3769" t="s">
        <v>23012</v>
      </c>
      <c r="AA3769" t="s">
        <v>5498</v>
      </c>
    </row>
    <row r="3770" spans="1:27" x14ac:dyDescent="0.3">
      <c r="A3770">
        <f t="shared" si="1002"/>
        <v>3769</v>
      </c>
      <c r="B3770" t="s">
        <v>750</v>
      </c>
      <c r="C3770" t="s">
        <v>15534</v>
      </c>
      <c r="D3770" t="str">
        <f t="shared" si="994"/>
        <v>Geoffry MacDougall</v>
      </c>
      <c r="E3770" s="3" t="s">
        <v>43</v>
      </c>
      <c r="F3770">
        <v>16</v>
      </c>
      <c r="G3770" s="1">
        <v>44899</v>
      </c>
      <c r="H3770" s="2">
        <f t="shared" si="995"/>
        <v>4</v>
      </c>
      <c r="I3770" s="2">
        <f t="shared" si="996"/>
        <v>12</v>
      </c>
      <c r="J3770" s="2">
        <f t="shared" si="997"/>
        <v>2022</v>
      </c>
      <c r="K3770" s="1">
        <f t="shared" ref="K3770:K3772" si="1012">G3770+4</f>
        <v>44903</v>
      </c>
      <c r="L3770" s="2">
        <f t="shared" si="998"/>
        <v>8</v>
      </c>
      <c r="M3770" s="2">
        <f t="shared" si="999"/>
        <v>12</v>
      </c>
      <c r="N3770" s="2">
        <f t="shared" si="1000"/>
        <v>2022</v>
      </c>
      <c r="O3770" s="2">
        <f t="shared" si="1001"/>
        <v>4</v>
      </c>
      <c r="P3770" t="s">
        <v>118</v>
      </c>
      <c r="Q3770" t="s">
        <v>126</v>
      </c>
      <c r="R3770" t="s">
        <v>15535</v>
      </c>
      <c r="S3770" t="s">
        <v>92</v>
      </c>
      <c r="T3770" s="3" t="s">
        <v>159</v>
      </c>
      <c r="U3770" s="4">
        <v>44019.49</v>
      </c>
      <c r="V3770" t="s">
        <v>2430</v>
      </c>
      <c r="W3770" s="3" t="b">
        <v>0</v>
      </c>
      <c r="X3770" s="3" t="b">
        <v>0</v>
      </c>
      <c r="Y3770" t="s">
        <v>15536</v>
      </c>
      <c r="Z3770" t="s">
        <v>23012</v>
      </c>
      <c r="AA3770" t="s">
        <v>5215</v>
      </c>
    </row>
    <row r="3771" spans="1:27" x14ac:dyDescent="0.3">
      <c r="A3771">
        <f t="shared" si="1002"/>
        <v>3770</v>
      </c>
      <c r="B3771" t="s">
        <v>15537</v>
      </c>
      <c r="C3771" t="s">
        <v>15538</v>
      </c>
      <c r="D3771" t="str">
        <f t="shared" si="994"/>
        <v>Pedro Cumesky</v>
      </c>
      <c r="E3771" s="3" t="s">
        <v>43</v>
      </c>
      <c r="F3771">
        <v>53</v>
      </c>
      <c r="G3771" s="1">
        <v>44686</v>
      </c>
      <c r="H3771" s="2">
        <f t="shared" si="995"/>
        <v>5</v>
      </c>
      <c r="I3771" s="2">
        <f t="shared" si="996"/>
        <v>5</v>
      </c>
      <c r="J3771" s="2">
        <f t="shared" si="997"/>
        <v>2022</v>
      </c>
      <c r="K3771" s="1">
        <f t="shared" si="1012"/>
        <v>44690</v>
      </c>
      <c r="L3771" s="2">
        <f t="shared" si="998"/>
        <v>9</v>
      </c>
      <c r="M3771" s="2">
        <f t="shared" si="999"/>
        <v>5</v>
      </c>
      <c r="N3771" s="2">
        <f t="shared" si="1000"/>
        <v>2022</v>
      </c>
      <c r="O3771" s="2">
        <f t="shared" si="1001"/>
        <v>4</v>
      </c>
      <c r="P3771" t="s">
        <v>22</v>
      </c>
      <c r="Q3771" t="s">
        <v>197</v>
      </c>
      <c r="R3771" t="s">
        <v>15539</v>
      </c>
      <c r="S3771" t="s">
        <v>65</v>
      </c>
      <c r="T3771" s="3" t="s">
        <v>37</v>
      </c>
      <c r="U3771" s="4">
        <v>29325.65</v>
      </c>
      <c r="V3771" t="s">
        <v>423</v>
      </c>
      <c r="W3771" s="3" t="s">
        <v>23011</v>
      </c>
      <c r="X3771" s="3" t="b">
        <v>1</v>
      </c>
      <c r="Y3771" t="s">
        <v>15540</v>
      </c>
      <c r="Z3771" t="s">
        <v>23012</v>
      </c>
      <c r="AA3771" t="s">
        <v>4572</v>
      </c>
    </row>
    <row r="3772" spans="1:27" x14ac:dyDescent="0.3">
      <c r="A3772">
        <f t="shared" si="1002"/>
        <v>3771</v>
      </c>
      <c r="B3772" t="s">
        <v>11721</v>
      </c>
      <c r="C3772" t="s">
        <v>15541</v>
      </c>
      <c r="D3772" t="str">
        <f t="shared" si="994"/>
        <v>Scotti Smiths</v>
      </c>
      <c r="E3772" s="3" t="s">
        <v>43</v>
      </c>
      <c r="F3772">
        <v>75</v>
      </c>
      <c r="G3772" s="1">
        <v>44902</v>
      </c>
      <c r="H3772" s="2">
        <f t="shared" si="995"/>
        <v>7</v>
      </c>
      <c r="I3772" s="2">
        <f t="shared" si="996"/>
        <v>12</v>
      </c>
      <c r="J3772" s="2">
        <f t="shared" si="997"/>
        <v>2022</v>
      </c>
      <c r="K3772" s="1">
        <f t="shared" si="1012"/>
        <v>44906</v>
      </c>
      <c r="L3772" s="2">
        <f t="shared" si="998"/>
        <v>11</v>
      </c>
      <c r="M3772" s="2">
        <f t="shared" si="999"/>
        <v>12</v>
      </c>
      <c r="N3772" s="2">
        <f t="shared" si="1000"/>
        <v>2022</v>
      </c>
      <c r="O3772" s="2">
        <f t="shared" si="1001"/>
        <v>4</v>
      </c>
      <c r="P3772" t="s">
        <v>33</v>
      </c>
      <c r="Q3772" t="s">
        <v>126</v>
      </c>
      <c r="R3772" t="s">
        <v>15542</v>
      </c>
      <c r="S3772" t="s">
        <v>92</v>
      </c>
      <c r="T3772" s="3" t="s">
        <v>83</v>
      </c>
      <c r="U3772" s="4">
        <v>67602.44</v>
      </c>
      <c r="V3772" t="s">
        <v>1330</v>
      </c>
      <c r="W3772" s="3" t="b">
        <v>0</v>
      </c>
      <c r="X3772" s="3" t="b">
        <v>1</v>
      </c>
      <c r="Y3772" t="s">
        <v>15543</v>
      </c>
      <c r="Z3772" t="s">
        <v>23012</v>
      </c>
      <c r="AA3772" t="s">
        <v>470</v>
      </c>
    </row>
    <row r="3773" spans="1:27" x14ac:dyDescent="0.3">
      <c r="A3773">
        <f t="shared" si="1002"/>
        <v>3772</v>
      </c>
      <c r="B3773" t="s">
        <v>15544</v>
      </c>
      <c r="C3773" t="s">
        <v>15545</v>
      </c>
      <c r="D3773" t="str">
        <f t="shared" si="994"/>
        <v>Iver Jirek</v>
      </c>
      <c r="E3773" s="3" t="s">
        <v>43</v>
      </c>
      <c r="F3773">
        <v>29</v>
      </c>
      <c r="G3773" s="1">
        <v>44633</v>
      </c>
      <c r="H3773" s="2">
        <f t="shared" si="995"/>
        <v>13</v>
      </c>
      <c r="I3773" s="2">
        <f t="shared" si="996"/>
        <v>3</v>
      </c>
      <c r="J3773" s="2">
        <f t="shared" si="997"/>
        <v>2022</v>
      </c>
      <c r="K3773" s="1">
        <v>44727</v>
      </c>
      <c r="L3773" s="2">
        <f t="shared" si="998"/>
        <v>15</v>
      </c>
      <c r="M3773" s="2">
        <f t="shared" si="999"/>
        <v>6</v>
      </c>
      <c r="N3773" s="2">
        <f t="shared" si="1000"/>
        <v>2022</v>
      </c>
      <c r="O3773" s="2">
        <f t="shared" si="1001"/>
        <v>94</v>
      </c>
      <c r="P3773" t="s">
        <v>44</v>
      </c>
      <c r="Q3773" t="s">
        <v>197</v>
      </c>
      <c r="R3773" t="s">
        <v>15546</v>
      </c>
      <c r="S3773" t="s">
        <v>25</v>
      </c>
      <c r="T3773" s="3" t="s">
        <v>83</v>
      </c>
      <c r="U3773" s="4">
        <v>87298.87</v>
      </c>
      <c r="V3773" t="s">
        <v>828</v>
      </c>
      <c r="W3773" s="3" t="s">
        <v>23011</v>
      </c>
      <c r="X3773" s="3" t="b">
        <v>0</v>
      </c>
      <c r="Y3773" t="s">
        <v>15547</v>
      </c>
      <c r="Z3773" t="s">
        <v>23012</v>
      </c>
      <c r="AA3773" t="s">
        <v>9578</v>
      </c>
    </row>
    <row r="3774" spans="1:27" x14ac:dyDescent="0.3">
      <c r="A3774">
        <f t="shared" si="1002"/>
        <v>3773</v>
      </c>
      <c r="B3774" t="s">
        <v>15548</v>
      </c>
      <c r="C3774" t="s">
        <v>15549</v>
      </c>
      <c r="D3774" t="str">
        <f t="shared" si="994"/>
        <v>Langston Levesque</v>
      </c>
      <c r="E3774" s="3" t="s">
        <v>43</v>
      </c>
      <c r="F3774">
        <v>78</v>
      </c>
      <c r="G3774" s="1">
        <v>44748</v>
      </c>
      <c r="H3774" s="2">
        <f t="shared" si="995"/>
        <v>6</v>
      </c>
      <c r="I3774" s="2">
        <f t="shared" si="996"/>
        <v>7</v>
      </c>
      <c r="J3774" s="2">
        <f t="shared" si="997"/>
        <v>2022</v>
      </c>
      <c r="K3774" s="1">
        <f>G3774+4</f>
        <v>44752</v>
      </c>
      <c r="L3774" s="2">
        <f t="shared" si="998"/>
        <v>10</v>
      </c>
      <c r="M3774" s="2">
        <f t="shared" si="999"/>
        <v>7</v>
      </c>
      <c r="N3774" s="2">
        <f t="shared" si="1000"/>
        <v>2022</v>
      </c>
      <c r="O3774" s="2">
        <f t="shared" si="1001"/>
        <v>4</v>
      </c>
      <c r="P3774" t="s">
        <v>44</v>
      </c>
      <c r="Q3774" t="s">
        <v>23</v>
      </c>
      <c r="R3774" t="s">
        <v>15550</v>
      </c>
      <c r="S3774" t="s">
        <v>65</v>
      </c>
      <c r="T3774" s="3" t="s">
        <v>66</v>
      </c>
      <c r="U3774" s="4">
        <v>27118.15</v>
      </c>
      <c r="V3774" t="s">
        <v>2718</v>
      </c>
      <c r="W3774" s="3" t="b">
        <v>1</v>
      </c>
      <c r="X3774" s="3" t="b">
        <v>1</v>
      </c>
      <c r="Y3774" t="s">
        <v>15551</v>
      </c>
      <c r="Z3774" t="s">
        <v>23012</v>
      </c>
      <c r="AA3774" t="s">
        <v>5220</v>
      </c>
    </row>
    <row r="3775" spans="1:27" x14ac:dyDescent="0.3">
      <c r="A3775">
        <f t="shared" si="1002"/>
        <v>3774</v>
      </c>
      <c r="B3775" t="s">
        <v>438</v>
      </c>
      <c r="C3775" t="s">
        <v>15552</v>
      </c>
      <c r="D3775" t="str">
        <f t="shared" si="994"/>
        <v>Ashlin Nulty</v>
      </c>
      <c r="E3775" s="3" t="s">
        <v>43</v>
      </c>
      <c r="F3775">
        <v>35</v>
      </c>
      <c r="G3775" s="1">
        <v>44668</v>
      </c>
      <c r="H3775" s="2">
        <f t="shared" si="995"/>
        <v>17</v>
      </c>
      <c r="I3775" s="2">
        <f t="shared" si="996"/>
        <v>4</v>
      </c>
      <c r="J3775" s="2">
        <f t="shared" si="997"/>
        <v>2022</v>
      </c>
      <c r="K3775" s="1">
        <v>44876</v>
      </c>
      <c r="L3775" s="2">
        <f t="shared" si="998"/>
        <v>11</v>
      </c>
      <c r="M3775" s="2">
        <f t="shared" si="999"/>
        <v>11</v>
      </c>
      <c r="N3775" s="2">
        <f t="shared" si="1000"/>
        <v>2022</v>
      </c>
      <c r="O3775" s="2">
        <f t="shared" si="1001"/>
        <v>208</v>
      </c>
      <c r="P3775" t="s">
        <v>44</v>
      </c>
      <c r="Q3775" t="s">
        <v>126</v>
      </c>
      <c r="R3775" t="s">
        <v>15553</v>
      </c>
      <c r="S3775" t="s">
        <v>146</v>
      </c>
      <c r="T3775" s="3" t="s">
        <v>133</v>
      </c>
      <c r="U3775" s="4">
        <v>88796.36</v>
      </c>
      <c r="V3775" t="s">
        <v>230</v>
      </c>
      <c r="W3775" s="3" t="b">
        <v>1</v>
      </c>
      <c r="X3775" s="3" t="b">
        <v>1</v>
      </c>
      <c r="Y3775" t="s">
        <v>15554</v>
      </c>
      <c r="Z3775" t="s">
        <v>23012</v>
      </c>
      <c r="AA3775" t="s">
        <v>4010</v>
      </c>
    </row>
    <row r="3776" spans="1:27" x14ac:dyDescent="0.3">
      <c r="A3776">
        <f t="shared" si="1002"/>
        <v>3775</v>
      </c>
      <c r="B3776" t="s">
        <v>3807</v>
      </c>
      <c r="C3776" t="s">
        <v>15555</v>
      </c>
      <c r="D3776" t="str">
        <f t="shared" si="994"/>
        <v>Zola Woodall</v>
      </c>
      <c r="E3776" s="3" t="s">
        <v>32</v>
      </c>
      <c r="F3776">
        <v>23</v>
      </c>
      <c r="G3776" s="1">
        <v>44590</v>
      </c>
      <c r="H3776" s="2">
        <f t="shared" si="995"/>
        <v>29</v>
      </c>
      <c r="I3776" s="2">
        <f t="shared" si="996"/>
        <v>1</v>
      </c>
      <c r="J3776" s="2">
        <f t="shared" si="997"/>
        <v>2022</v>
      </c>
      <c r="K3776" s="1">
        <v>44815</v>
      </c>
      <c r="L3776" s="2">
        <f t="shared" si="998"/>
        <v>11</v>
      </c>
      <c r="M3776" s="2">
        <f t="shared" si="999"/>
        <v>9</v>
      </c>
      <c r="N3776" s="2">
        <f t="shared" si="1000"/>
        <v>2022</v>
      </c>
      <c r="O3776" s="2">
        <f t="shared" si="1001"/>
        <v>225</v>
      </c>
      <c r="P3776" t="s">
        <v>33</v>
      </c>
      <c r="Q3776" t="s">
        <v>23</v>
      </c>
      <c r="R3776" t="s">
        <v>15556</v>
      </c>
      <c r="S3776" t="s">
        <v>36</v>
      </c>
      <c r="T3776" s="3" t="s">
        <v>159</v>
      </c>
      <c r="U3776" s="4">
        <v>20410.7</v>
      </c>
      <c r="V3776" t="s">
        <v>171</v>
      </c>
      <c r="W3776" s="3" t="b">
        <v>1</v>
      </c>
      <c r="X3776" s="3" t="s">
        <v>23011</v>
      </c>
      <c r="Y3776" t="s">
        <v>15557</v>
      </c>
      <c r="Z3776" t="s">
        <v>23012</v>
      </c>
      <c r="AA3776" t="s">
        <v>1160</v>
      </c>
    </row>
    <row r="3777" spans="1:27" x14ac:dyDescent="0.3">
      <c r="A3777">
        <f t="shared" si="1002"/>
        <v>3776</v>
      </c>
      <c r="B3777" t="s">
        <v>15558</v>
      </c>
      <c r="D3777" t="str">
        <f t="shared" si="994"/>
        <v xml:space="preserve">Bengt </v>
      </c>
      <c r="E3777" s="3" t="s">
        <v>43</v>
      </c>
      <c r="F3777">
        <v>83</v>
      </c>
      <c r="G3777" s="1">
        <v>44593</v>
      </c>
      <c r="H3777" s="2">
        <f t="shared" si="995"/>
        <v>1</v>
      </c>
      <c r="I3777" s="2">
        <f t="shared" si="996"/>
        <v>2</v>
      </c>
      <c r="J3777" s="2">
        <f t="shared" si="997"/>
        <v>2022</v>
      </c>
      <c r="K3777" s="1">
        <v>44822</v>
      </c>
      <c r="L3777" s="2">
        <f t="shared" si="998"/>
        <v>18</v>
      </c>
      <c r="M3777" s="2">
        <f t="shared" si="999"/>
        <v>9</v>
      </c>
      <c r="N3777" s="2">
        <f t="shared" si="1000"/>
        <v>2022</v>
      </c>
      <c r="O3777" s="2">
        <f t="shared" si="1001"/>
        <v>229</v>
      </c>
      <c r="P3777" t="s">
        <v>22</v>
      </c>
      <c r="Q3777" t="s">
        <v>197</v>
      </c>
      <c r="R3777" t="s">
        <v>15559</v>
      </c>
      <c r="S3777" t="s">
        <v>146</v>
      </c>
      <c r="T3777" s="3" t="s">
        <v>47</v>
      </c>
      <c r="U3777" s="4">
        <v>32187.14</v>
      </c>
      <c r="V3777" t="s">
        <v>1987</v>
      </c>
      <c r="W3777" s="3" t="b">
        <v>1</v>
      </c>
      <c r="X3777" s="3" t="b">
        <v>1</v>
      </c>
      <c r="Y3777" t="s">
        <v>15560</v>
      </c>
      <c r="Z3777" t="s">
        <v>23012</v>
      </c>
      <c r="AA3777" t="s">
        <v>1679</v>
      </c>
    </row>
    <row r="3778" spans="1:27" x14ac:dyDescent="0.3">
      <c r="A3778">
        <f t="shared" si="1002"/>
        <v>3777</v>
      </c>
      <c r="B3778" t="s">
        <v>14240</v>
      </c>
      <c r="C3778" t="s">
        <v>15561</v>
      </c>
      <c r="D3778" t="str">
        <f t="shared" si="994"/>
        <v>Malvina Doerren</v>
      </c>
      <c r="E3778" s="3" t="s">
        <v>32</v>
      </c>
      <c r="F3778">
        <v>27</v>
      </c>
      <c r="G3778" s="1">
        <v>44719</v>
      </c>
      <c r="H3778" s="2">
        <f t="shared" si="995"/>
        <v>7</v>
      </c>
      <c r="I3778" s="2">
        <f t="shared" si="996"/>
        <v>6</v>
      </c>
      <c r="J3778" s="2">
        <f t="shared" si="997"/>
        <v>2022</v>
      </c>
      <c r="K3778" s="1">
        <f t="shared" ref="K3778:K3780" si="1013">G3778+4</f>
        <v>44723</v>
      </c>
      <c r="L3778" s="2">
        <f t="shared" si="998"/>
        <v>11</v>
      </c>
      <c r="M3778" s="2">
        <f t="shared" si="999"/>
        <v>6</v>
      </c>
      <c r="N3778" s="2">
        <f t="shared" si="1000"/>
        <v>2022</v>
      </c>
      <c r="O3778" s="2">
        <f t="shared" si="1001"/>
        <v>4</v>
      </c>
      <c r="P3778" t="s">
        <v>118</v>
      </c>
      <c r="Q3778" t="s">
        <v>45</v>
      </c>
      <c r="R3778" t="s">
        <v>15562</v>
      </c>
      <c r="S3778" t="s">
        <v>56</v>
      </c>
      <c r="T3778" s="3" t="s">
        <v>66</v>
      </c>
      <c r="U3778" s="4">
        <v>49001.06</v>
      </c>
      <c r="V3778" t="s">
        <v>1267</v>
      </c>
      <c r="W3778" s="3" t="b">
        <v>1</v>
      </c>
      <c r="X3778" s="3" t="b">
        <v>1</v>
      </c>
      <c r="Y3778" t="s">
        <v>15563</v>
      </c>
      <c r="Z3778" t="s">
        <v>23012</v>
      </c>
      <c r="AA3778" t="s">
        <v>5755</v>
      </c>
    </row>
    <row r="3779" spans="1:27" x14ac:dyDescent="0.3">
      <c r="A3779">
        <f t="shared" si="1002"/>
        <v>3778</v>
      </c>
      <c r="B3779" t="s">
        <v>2903</v>
      </c>
      <c r="D3779" t="str">
        <f t="shared" ref="D3779:D3842" si="1014">B3779&amp; " " &amp;C3779</f>
        <v xml:space="preserve">Nikaniki </v>
      </c>
      <c r="E3779" s="3" t="s">
        <v>32</v>
      </c>
      <c r="F3779">
        <v>27</v>
      </c>
      <c r="G3779" s="1">
        <v>44897</v>
      </c>
      <c r="H3779" s="2">
        <f t="shared" ref="H3779:H3842" si="1015">DAY(G3779)</f>
        <v>2</v>
      </c>
      <c r="I3779" s="2">
        <f t="shared" ref="I3779:I3842" si="1016">MONTH(G3779)</f>
        <v>12</v>
      </c>
      <c r="J3779" s="2">
        <f t="shared" ref="J3779:J3842" si="1017">YEAR(G3779)</f>
        <v>2022</v>
      </c>
      <c r="K3779" s="1">
        <f t="shared" si="1013"/>
        <v>44901</v>
      </c>
      <c r="L3779" s="2">
        <f t="shared" ref="L3779:L3842" si="1018">DAY(K3779)</f>
        <v>6</v>
      </c>
      <c r="M3779" s="2">
        <f t="shared" ref="M3779:M3842" si="1019">MONTH(K3779)</f>
        <v>12</v>
      </c>
      <c r="N3779" s="2">
        <f t="shared" ref="N3779:N3842" si="1020">YEAR(K3779)</f>
        <v>2022</v>
      </c>
      <c r="O3779" s="2">
        <f t="shared" ref="O3779:O3842" si="1021">K3779-G3779</f>
        <v>4</v>
      </c>
      <c r="P3779" t="s">
        <v>63</v>
      </c>
      <c r="Q3779" t="s">
        <v>54</v>
      </c>
      <c r="R3779" t="s">
        <v>15564</v>
      </c>
      <c r="S3779" t="s">
        <v>36</v>
      </c>
      <c r="T3779" s="3" t="s">
        <v>26</v>
      </c>
      <c r="U3779" s="4">
        <v>61275.6</v>
      </c>
      <c r="V3779" t="s">
        <v>1696</v>
      </c>
      <c r="W3779" s="3" t="b">
        <v>0</v>
      </c>
      <c r="X3779" s="3" t="b">
        <v>1</v>
      </c>
      <c r="Y3779" t="s">
        <v>15565</v>
      </c>
      <c r="Z3779" t="s">
        <v>23012</v>
      </c>
      <c r="AA3779" t="s">
        <v>371</v>
      </c>
    </row>
    <row r="3780" spans="1:27" x14ac:dyDescent="0.3">
      <c r="A3780">
        <f t="shared" ref="A3780:A3843" si="1022">A3779+1</f>
        <v>3779</v>
      </c>
      <c r="B3780" t="s">
        <v>4890</v>
      </c>
      <c r="C3780" t="s">
        <v>15566</v>
      </c>
      <c r="D3780" t="str">
        <f t="shared" si="1014"/>
        <v>Colet Sitch</v>
      </c>
      <c r="E3780" s="3" t="s">
        <v>43</v>
      </c>
      <c r="F3780">
        <v>28</v>
      </c>
      <c r="G3780" s="1">
        <v>44734</v>
      </c>
      <c r="H3780" s="2">
        <f t="shared" si="1015"/>
        <v>22</v>
      </c>
      <c r="I3780" s="2">
        <f t="shared" si="1016"/>
        <v>6</v>
      </c>
      <c r="J3780" s="2">
        <f t="shared" si="1017"/>
        <v>2022</v>
      </c>
      <c r="K3780" s="1">
        <f t="shared" si="1013"/>
        <v>44738</v>
      </c>
      <c r="L3780" s="2">
        <f t="shared" si="1018"/>
        <v>26</v>
      </c>
      <c r="M3780" s="2">
        <f t="shared" si="1019"/>
        <v>6</v>
      </c>
      <c r="N3780" s="2">
        <f t="shared" si="1020"/>
        <v>2022</v>
      </c>
      <c r="O3780" s="2">
        <f t="shared" si="1021"/>
        <v>4</v>
      </c>
      <c r="P3780" t="s">
        <v>33</v>
      </c>
      <c r="Q3780" t="s">
        <v>119</v>
      </c>
      <c r="R3780" t="s">
        <v>15567</v>
      </c>
      <c r="S3780" t="s">
        <v>25</v>
      </c>
      <c r="T3780" s="3" t="s">
        <v>47</v>
      </c>
      <c r="U3780" s="4">
        <v>82553.98</v>
      </c>
      <c r="V3780" t="s">
        <v>1616</v>
      </c>
      <c r="W3780" s="3" t="s">
        <v>23011</v>
      </c>
      <c r="X3780" s="3" t="b">
        <v>1</v>
      </c>
      <c r="Y3780" t="s">
        <v>15568</v>
      </c>
      <c r="Z3780" t="s">
        <v>23012</v>
      </c>
      <c r="AA3780" t="s">
        <v>15569</v>
      </c>
    </row>
    <row r="3781" spans="1:27" x14ac:dyDescent="0.3">
      <c r="A3781">
        <f t="shared" si="1022"/>
        <v>3780</v>
      </c>
      <c r="B3781" t="s">
        <v>15570</v>
      </c>
      <c r="C3781" t="s">
        <v>15571</v>
      </c>
      <c r="D3781" t="str">
        <f t="shared" si="1014"/>
        <v>Nevin Bollum</v>
      </c>
      <c r="E3781" s="3" t="s">
        <v>43</v>
      </c>
      <c r="F3781">
        <v>6</v>
      </c>
      <c r="G3781" s="1">
        <v>44570</v>
      </c>
      <c r="H3781" s="2">
        <f t="shared" si="1015"/>
        <v>9</v>
      </c>
      <c r="I3781" s="2">
        <f t="shared" si="1016"/>
        <v>1</v>
      </c>
      <c r="J3781" s="2">
        <f t="shared" si="1017"/>
        <v>2022</v>
      </c>
      <c r="K3781" s="1">
        <v>44814</v>
      </c>
      <c r="L3781" s="2">
        <f t="shared" si="1018"/>
        <v>10</v>
      </c>
      <c r="M3781" s="2">
        <f t="shared" si="1019"/>
        <v>9</v>
      </c>
      <c r="N3781" s="2">
        <f t="shared" si="1020"/>
        <v>2022</v>
      </c>
      <c r="O3781" s="2">
        <f t="shared" si="1021"/>
        <v>244</v>
      </c>
      <c r="P3781" t="s">
        <v>118</v>
      </c>
      <c r="Q3781" t="s">
        <v>197</v>
      </c>
      <c r="R3781" t="s">
        <v>15572</v>
      </c>
      <c r="S3781" t="s">
        <v>36</v>
      </c>
      <c r="T3781" s="3" t="s">
        <v>23012</v>
      </c>
      <c r="U3781" s="4">
        <v>62444.75</v>
      </c>
      <c r="V3781" t="s">
        <v>2287</v>
      </c>
      <c r="W3781" s="3" t="s">
        <v>23011</v>
      </c>
      <c r="X3781" s="3" t="s">
        <v>23011</v>
      </c>
      <c r="Y3781" t="s">
        <v>5352</v>
      </c>
      <c r="Z3781" t="s">
        <v>23012</v>
      </c>
      <c r="AA3781" t="s">
        <v>4277</v>
      </c>
    </row>
    <row r="3782" spans="1:27" x14ac:dyDescent="0.3">
      <c r="A3782">
        <f t="shared" si="1022"/>
        <v>3781</v>
      </c>
      <c r="B3782" t="s">
        <v>15573</v>
      </c>
      <c r="C3782" t="s">
        <v>15574</v>
      </c>
      <c r="D3782" t="str">
        <f t="shared" si="1014"/>
        <v>Elenore Birtchnell</v>
      </c>
      <c r="E3782" s="3" t="s">
        <v>32</v>
      </c>
      <c r="F3782">
        <v>23</v>
      </c>
      <c r="G3782" s="1">
        <v>44572</v>
      </c>
      <c r="H3782" s="2">
        <f t="shared" si="1015"/>
        <v>11</v>
      </c>
      <c r="I3782" s="2">
        <f t="shared" si="1016"/>
        <v>1</v>
      </c>
      <c r="J3782" s="2">
        <f t="shared" si="1017"/>
        <v>2022</v>
      </c>
      <c r="K3782" s="1">
        <v>44717</v>
      </c>
      <c r="L3782" s="2">
        <f t="shared" si="1018"/>
        <v>5</v>
      </c>
      <c r="M3782" s="2">
        <f t="shared" si="1019"/>
        <v>6</v>
      </c>
      <c r="N3782" s="2">
        <f t="shared" si="1020"/>
        <v>2022</v>
      </c>
      <c r="O3782" s="2">
        <f t="shared" si="1021"/>
        <v>145</v>
      </c>
      <c r="P3782" t="s">
        <v>44</v>
      </c>
      <c r="Q3782" t="s">
        <v>54</v>
      </c>
      <c r="R3782" t="s">
        <v>15575</v>
      </c>
      <c r="S3782" t="s">
        <v>146</v>
      </c>
      <c r="T3782" s="3" t="s">
        <v>47</v>
      </c>
      <c r="U3782" s="4">
        <v>60043.08</v>
      </c>
      <c r="V3782" t="s">
        <v>3456</v>
      </c>
      <c r="W3782" s="3" t="b">
        <v>1</v>
      </c>
      <c r="X3782" s="3" t="b">
        <v>1</v>
      </c>
      <c r="Y3782" t="s">
        <v>12489</v>
      </c>
      <c r="Z3782" t="s">
        <v>23012</v>
      </c>
      <c r="AA3782" t="s">
        <v>15576</v>
      </c>
    </row>
    <row r="3783" spans="1:27" x14ac:dyDescent="0.3">
      <c r="A3783">
        <f t="shared" si="1022"/>
        <v>3782</v>
      </c>
      <c r="B3783" t="s">
        <v>15577</v>
      </c>
      <c r="D3783" t="str">
        <f t="shared" si="1014"/>
        <v xml:space="preserve">Fidelity </v>
      </c>
      <c r="E3783" s="3" t="s">
        <v>32</v>
      </c>
      <c r="F3783">
        <v>62</v>
      </c>
      <c r="G3783" s="1">
        <v>44605</v>
      </c>
      <c r="H3783" s="2">
        <f t="shared" si="1015"/>
        <v>13</v>
      </c>
      <c r="I3783" s="2">
        <f t="shared" si="1016"/>
        <v>2</v>
      </c>
      <c r="J3783" s="2">
        <f t="shared" si="1017"/>
        <v>2022</v>
      </c>
      <c r="K3783" s="1">
        <v>44737</v>
      </c>
      <c r="L3783" s="2">
        <f t="shared" si="1018"/>
        <v>25</v>
      </c>
      <c r="M3783" s="2">
        <f t="shared" si="1019"/>
        <v>6</v>
      </c>
      <c r="N3783" s="2">
        <f t="shared" si="1020"/>
        <v>2022</v>
      </c>
      <c r="O3783" s="2">
        <f t="shared" si="1021"/>
        <v>132</v>
      </c>
      <c r="P3783" t="s">
        <v>63</v>
      </c>
      <c r="Q3783" t="s">
        <v>119</v>
      </c>
      <c r="R3783" t="s">
        <v>15578</v>
      </c>
      <c r="S3783" t="s">
        <v>56</v>
      </c>
      <c r="T3783" s="3" t="s">
        <v>47</v>
      </c>
      <c r="U3783" s="4">
        <v>90366.86</v>
      </c>
      <c r="V3783" t="s">
        <v>4579</v>
      </c>
      <c r="W3783" s="3" t="s">
        <v>23011</v>
      </c>
      <c r="X3783" s="3" t="b">
        <v>0</v>
      </c>
      <c r="Y3783" t="s">
        <v>15579</v>
      </c>
      <c r="Z3783" t="s">
        <v>23012</v>
      </c>
      <c r="AA3783" t="s">
        <v>15580</v>
      </c>
    </row>
    <row r="3784" spans="1:27" x14ac:dyDescent="0.3">
      <c r="A3784">
        <f t="shared" si="1022"/>
        <v>3783</v>
      </c>
      <c r="B3784" t="s">
        <v>12290</v>
      </c>
      <c r="C3784" t="s">
        <v>15581</v>
      </c>
      <c r="D3784" t="str">
        <f t="shared" si="1014"/>
        <v>Adolphus Martellini</v>
      </c>
      <c r="E3784" s="3" t="s">
        <v>43</v>
      </c>
      <c r="F3784">
        <v>17</v>
      </c>
      <c r="G3784" s="1">
        <v>44826</v>
      </c>
      <c r="H3784" s="2">
        <f t="shared" si="1015"/>
        <v>22</v>
      </c>
      <c r="I3784" s="2">
        <f t="shared" si="1016"/>
        <v>9</v>
      </c>
      <c r="J3784" s="2">
        <f t="shared" si="1017"/>
        <v>2022</v>
      </c>
      <c r="K3784" s="1">
        <f>G3784+4</f>
        <v>44830</v>
      </c>
      <c r="L3784" s="2">
        <f t="shared" si="1018"/>
        <v>26</v>
      </c>
      <c r="M3784" s="2">
        <f t="shared" si="1019"/>
        <v>9</v>
      </c>
      <c r="N3784" s="2">
        <f t="shared" si="1020"/>
        <v>2022</v>
      </c>
      <c r="O3784" s="2">
        <f t="shared" si="1021"/>
        <v>4</v>
      </c>
      <c r="P3784" t="s">
        <v>22</v>
      </c>
      <c r="Q3784" t="s">
        <v>126</v>
      </c>
      <c r="R3784" t="s">
        <v>15582</v>
      </c>
      <c r="S3784" t="s">
        <v>92</v>
      </c>
      <c r="T3784" s="3" t="s">
        <v>47</v>
      </c>
      <c r="U3784" s="4">
        <v>95112.36</v>
      </c>
      <c r="V3784" t="s">
        <v>178</v>
      </c>
      <c r="W3784" s="3" t="s">
        <v>23011</v>
      </c>
      <c r="X3784" s="3" t="b">
        <v>1</v>
      </c>
      <c r="Y3784" t="s">
        <v>15583</v>
      </c>
      <c r="Z3784" t="s">
        <v>15584</v>
      </c>
      <c r="AA3784" t="s">
        <v>2479</v>
      </c>
    </row>
    <row r="3785" spans="1:27" x14ac:dyDescent="0.3">
      <c r="A3785">
        <f t="shared" si="1022"/>
        <v>3784</v>
      </c>
      <c r="B3785" t="s">
        <v>14764</v>
      </c>
      <c r="C3785" t="s">
        <v>15585</v>
      </c>
      <c r="D3785" t="str">
        <f t="shared" si="1014"/>
        <v>Phil Chewter</v>
      </c>
      <c r="E3785" s="3" t="s">
        <v>43</v>
      </c>
      <c r="F3785">
        <v>41</v>
      </c>
      <c r="G3785" s="1">
        <v>44861</v>
      </c>
      <c r="H3785" s="2">
        <f t="shared" si="1015"/>
        <v>27</v>
      </c>
      <c r="I3785" s="2">
        <f t="shared" si="1016"/>
        <v>10</v>
      </c>
      <c r="J3785" s="2">
        <f t="shared" si="1017"/>
        <v>2022</v>
      </c>
      <c r="K3785" s="1">
        <v>44872</v>
      </c>
      <c r="L3785" s="2">
        <f t="shared" si="1018"/>
        <v>7</v>
      </c>
      <c r="M3785" s="2">
        <f t="shared" si="1019"/>
        <v>11</v>
      </c>
      <c r="N3785" s="2">
        <f t="shared" si="1020"/>
        <v>2022</v>
      </c>
      <c r="O3785" s="2">
        <f t="shared" si="1021"/>
        <v>11</v>
      </c>
      <c r="P3785" t="s">
        <v>33</v>
      </c>
      <c r="Q3785" t="s">
        <v>90</v>
      </c>
      <c r="R3785" t="s">
        <v>15586</v>
      </c>
      <c r="S3785" t="s">
        <v>65</v>
      </c>
      <c r="T3785" s="3" t="s">
        <v>37</v>
      </c>
      <c r="U3785" s="4">
        <v>38729.35</v>
      </c>
      <c r="V3785" t="s">
        <v>1225</v>
      </c>
      <c r="W3785" s="3" t="b">
        <v>1</v>
      </c>
      <c r="X3785" s="3" t="b">
        <v>1</v>
      </c>
      <c r="Y3785" t="s">
        <v>15587</v>
      </c>
      <c r="Z3785" t="s">
        <v>23012</v>
      </c>
      <c r="AA3785" t="s">
        <v>15588</v>
      </c>
    </row>
    <row r="3786" spans="1:27" x14ac:dyDescent="0.3">
      <c r="A3786">
        <f t="shared" si="1022"/>
        <v>3785</v>
      </c>
      <c r="B3786" t="s">
        <v>15589</v>
      </c>
      <c r="C3786" t="s">
        <v>15590</v>
      </c>
      <c r="D3786" t="str">
        <f t="shared" si="1014"/>
        <v>Elisa Barendtsen</v>
      </c>
      <c r="E3786" s="3" t="s">
        <v>32</v>
      </c>
      <c r="F3786">
        <v>20</v>
      </c>
      <c r="G3786" s="1">
        <v>44677</v>
      </c>
      <c r="H3786" s="2">
        <f t="shared" si="1015"/>
        <v>26</v>
      </c>
      <c r="I3786" s="2">
        <f t="shared" si="1016"/>
        <v>4</v>
      </c>
      <c r="J3786" s="2">
        <f t="shared" si="1017"/>
        <v>2022</v>
      </c>
      <c r="K3786" s="1">
        <v>44864</v>
      </c>
      <c r="L3786" s="2">
        <f t="shared" si="1018"/>
        <v>30</v>
      </c>
      <c r="M3786" s="2">
        <f t="shared" si="1019"/>
        <v>10</v>
      </c>
      <c r="N3786" s="2">
        <f t="shared" si="1020"/>
        <v>2022</v>
      </c>
      <c r="O3786" s="2">
        <f t="shared" si="1021"/>
        <v>187</v>
      </c>
      <c r="P3786" t="s">
        <v>44</v>
      </c>
      <c r="Q3786" t="s">
        <v>197</v>
      </c>
      <c r="R3786" t="s">
        <v>15591</v>
      </c>
      <c r="S3786" t="s">
        <v>36</v>
      </c>
      <c r="T3786" s="3" t="s">
        <v>26</v>
      </c>
      <c r="U3786" s="4">
        <v>77027.28</v>
      </c>
      <c r="V3786" t="s">
        <v>560</v>
      </c>
      <c r="W3786" s="3" t="b">
        <v>1</v>
      </c>
      <c r="X3786" s="3" t="b">
        <v>0</v>
      </c>
      <c r="Y3786" t="s">
        <v>10842</v>
      </c>
      <c r="Z3786" t="s">
        <v>23012</v>
      </c>
      <c r="AA3786" t="s">
        <v>15592</v>
      </c>
    </row>
    <row r="3787" spans="1:27" x14ac:dyDescent="0.3">
      <c r="A3787">
        <f t="shared" si="1022"/>
        <v>3786</v>
      </c>
      <c r="B3787" t="s">
        <v>15593</v>
      </c>
      <c r="C3787" t="s">
        <v>15594</v>
      </c>
      <c r="D3787" t="str">
        <f t="shared" si="1014"/>
        <v>Harrison Sabberton</v>
      </c>
      <c r="E3787" s="3" t="s">
        <v>43</v>
      </c>
      <c r="F3787">
        <v>88</v>
      </c>
      <c r="G3787" s="1">
        <v>44621</v>
      </c>
      <c r="H3787" s="2">
        <f t="shared" si="1015"/>
        <v>1</v>
      </c>
      <c r="I3787" s="2">
        <f t="shared" si="1016"/>
        <v>3</v>
      </c>
      <c r="J3787" s="2">
        <f t="shared" si="1017"/>
        <v>2022</v>
      </c>
      <c r="K3787" s="1">
        <v>44660</v>
      </c>
      <c r="L3787" s="2">
        <f t="shared" si="1018"/>
        <v>9</v>
      </c>
      <c r="M3787" s="2">
        <f t="shared" si="1019"/>
        <v>4</v>
      </c>
      <c r="N3787" s="2">
        <f t="shared" si="1020"/>
        <v>2022</v>
      </c>
      <c r="O3787" s="2">
        <f t="shared" si="1021"/>
        <v>39</v>
      </c>
      <c r="P3787" t="s">
        <v>63</v>
      </c>
      <c r="Q3787" t="s">
        <v>23</v>
      </c>
      <c r="R3787" t="s">
        <v>15595</v>
      </c>
      <c r="S3787" t="s">
        <v>56</v>
      </c>
      <c r="T3787" s="3" t="s">
        <v>23012</v>
      </c>
      <c r="U3787" s="4">
        <v>97236.15</v>
      </c>
      <c r="V3787" t="s">
        <v>4289</v>
      </c>
      <c r="W3787" s="3" t="s">
        <v>23011</v>
      </c>
      <c r="X3787" s="3" t="b">
        <v>0</v>
      </c>
      <c r="Y3787" t="s">
        <v>15596</v>
      </c>
      <c r="Z3787" t="s">
        <v>23012</v>
      </c>
      <c r="AA3787" t="s">
        <v>2162</v>
      </c>
    </row>
    <row r="3788" spans="1:27" x14ac:dyDescent="0.3">
      <c r="A3788">
        <f t="shared" si="1022"/>
        <v>3787</v>
      </c>
      <c r="B3788" t="s">
        <v>10993</v>
      </c>
      <c r="D3788" t="str">
        <f t="shared" si="1014"/>
        <v xml:space="preserve">Avictor </v>
      </c>
      <c r="E3788" s="3" t="s">
        <v>43</v>
      </c>
      <c r="F3788">
        <v>50</v>
      </c>
      <c r="G3788" s="1">
        <v>44563</v>
      </c>
      <c r="H3788" s="2">
        <f t="shared" si="1015"/>
        <v>2</v>
      </c>
      <c r="I3788" s="2">
        <f t="shared" si="1016"/>
        <v>1</v>
      </c>
      <c r="J3788" s="2">
        <f t="shared" si="1017"/>
        <v>2022</v>
      </c>
      <c r="K3788" s="1">
        <v>44871</v>
      </c>
      <c r="L3788" s="2">
        <f t="shared" si="1018"/>
        <v>6</v>
      </c>
      <c r="M3788" s="2">
        <f t="shared" si="1019"/>
        <v>11</v>
      </c>
      <c r="N3788" s="2">
        <f t="shared" si="1020"/>
        <v>2022</v>
      </c>
      <c r="O3788" s="2">
        <f t="shared" si="1021"/>
        <v>308</v>
      </c>
      <c r="P3788" t="s">
        <v>73</v>
      </c>
      <c r="Q3788" t="s">
        <v>90</v>
      </c>
      <c r="R3788" t="s">
        <v>15597</v>
      </c>
      <c r="S3788" t="s">
        <v>92</v>
      </c>
      <c r="T3788" s="3" t="s">
        <v>159</v>
      </c>
      <c r="U3788" s="4">
        <v>4741.78</v>
      </c>
      <c r="V3788" t="s">
        <v>1696</v>
      </c>
      <c r="W3788" s="3" t="s">
        <v>23011</v>
      </c>
      <c r="X3788" s="3" t="b">
        <v>1</v>
      </c>
      <c r="Y3788" t="s">
        <v>2761</v>
      </c>
      <c r="Z3788" t="s">
        <v>23012</v>
      </c>
      <c r="AA3788" t="s">
        <v>15598</v>
      </c>
    </row>
    <row r="3789" spans="1:27" x14ac:dyDescent="0.3">
      <c r="A3789">
        <f t="shared" si="1022"/>
        <v>3788</v>
      </c>
      <c r="B3789" t="s">
        <v>15599</v>
      </c>
      <c r="C3789" t="s">
        <v>15600</v>
      </c>
      <c r="D3789" t="str">
        <f t="shared" si="1014"/>
        <v>Nadean Ivasyushkin</v>
      </c>
      <c r="E3789" s="3" t="s">
        <v>32</v>
      </c>
      <c r="F3789">
        <v>70</v>
      </c>
      <c r="G3789" s="1">
        <v>44721</v>
      </c>
      <c r="H3789" s="2">
        <f t="shared" si="1015"/>
        <v>9</v>
      </c>
      <c r="I3789" s="2">
        <f t="shared" si="1016"/>
        <v>6</v>
      </c>
      <c r="J3789" s="2">
        <f t="shared" si="1017"/>
        <v>2022</v>
      </c>
      <c r="K3789" s="1">
        <f>G3789+4</f>
        <v>44725</v>
      </c>
      <c r="L3789" s="2">
        <f t="shared" si="1018"/>
        <v>13</v>
      </c>
      <c r="M3789" s="2">
        <f t="shared" si="1019"/>
        <v>6</v>
      </c>
      <c r="N3789" s="2">
        <f t="shared" si="1020"/>
        <v>2022</v>
      </c>
      <c r="O3789" s="2">
        <f t="shared" si="1021"/>
        <v>4</v>
      </c>
      <c r="P3789" t="s">
        <v>22</v>
      </c>
      <c r="Q3789" t="s">
        <v>23</v>
      </c>
      <c r="R3789" t="s">
        <v>15601</v>
      </c>
      <c r="S3789" t="s">
        <v>100</v>
      </c>
      <c r="T3789" s="3" t="s">
        <v>47</v>
      </c>
      <c r="U3789" s="4">
        <v>23779.51</v>
      </c>
      <c r="V3789" t="s">
        <v>1588</v>
      </c>
      <c r="W3789" s="3" t="b">
        <v>0</v>
      </c>
      <c r="X3789" s="3" t="b">
        <v>0</v>
      </c>
      <c r="Y3789" t="s">
        <v>7401</v>
      </c>
      <c r="Z3789" t="s">
        <v>694</v>
      </c>
      <c r="AA3789" t="s">
        <v>15602</v>
      </c>
    </row>
    <row r="3790" spans="1:27" x14ac:dyDescent="0.3">
      <c r="A3790">
        <f t="shared" si="1022"/>
        <v>3789</v>
      </c>
      <c r="B3790" t="s">
        <v>15603</v>
      </c>
      <c r="C3790" t="s">
        <v>15604</v>
      </c>
      <c r="D3790" t="str">
        <f t="shared" si="1014"/>
        <v>Roberto Gaffon</v>
      </c>
      <c r="E3790" s="3" t="s">
        <v>43</v>
      </c>
      <c r="F3790">
        <v>59</v>
      </c>
      <c r="G3790" s="1">
        <v>44642</v>
      </c>
      <c r="H3790" s="2">
        <f t="shared" si="1015"/>
        <v>22</v>
      </c>
      <c r="I3790" s="2">
        <f t="shared" si="1016"/>
        <v>3</v>
      </c>
      <c r="J3790" s="2">
        <f t="shared" si="1017"/>
        <v>2022</v>
      </c>
      <c r="K3790" s="1">
        <v>44721</v>
      </c>
      <c r="L3790" s="2">
        <f t="shared" si="1018"/>
        <v>9</v>
      </c>
      <c r="M3790" s="2">
        <f t="shared" si="1019"/>
        <v>6</v>
      </c>
      <c r="N3790" s="2">
        <f t="shared" si="1020"/>
        <v>2022</v>
      </c>
      <c r="O3790" s="2">
        <f t="shared" si="1021"/>
        <v>79</v>
      </c>
      <c r="P3790" t="s">
        <v>63</v>
      </c>
      <c r="Q3790" t="s">
        <v>119</v>
      </c>
      <c r="R3790" t="s">
        <v>15605</v>
      </c>
      <c r="S3790" t="s">
        <v>92</v>
      </c>
      <c r="T3790" s="3" t="s">
        <v>26</v>
      </c>
      <c r="U3790" s="4">
        <v>83437.960000000006</v>
      </c>
      <c r="V3790" t="s">
        <v>1494</v>
      </c>
      <c r="W3790" s="3" t="b">
        <v>0</v>
      </c>
      <c r="X3790" s="3" t="b">
        <v>1</v>
      </c>
      <c r="Y3790" t="s">
        <v>15606</v>
      </c>
      <c r="Z3790" t="s">
        <v>23012</v>
      </c>
      <c r="AA3790" t="s">
        <v>2057</v>
      </c>
    </row>
    <row r="3791" spans="1:27" x14ac:dyDescent="0.3">
      <c r="A3791">
        <f t="shared" si="1022"/>
        <v>3790</v>
      </c>
      <c r="B3791" t="s">
        <v>9738</v>
      </c>
      <c r="C3791" t="s">
        <v>15607</v>
      </c>
      <c r="D3791" t="str">
        <f t="shared" si="1014"/>
        <v>Loni Brogini</v>
      </c>
      <c r="E3791" s="3" t="s">
        <v>190</v>
      </c>
      <c r="F3791">
        <v>13</v>
      </c>
      <c r="G3791" s="1">
        <v>44866</v>
      </c>
      <c r="H3791" s="2">
        <f t="shared" si="1015"/>
        <v>1</v>
      </c>
      <c r="I3791" s="2">
        <f t="shared" si="1016"/>
        <v>11</v>
      </c>
      <c r="J3791" s="2">
        <f t="shared" si="1017"/>
        <v>2022</v>
      </c>
      <c r="K3791" s="1">
        <f>G3791+4</f>
        <v>44870</v>
      </c>
      <c r="L3791" s="2">
        <f t="shared" si="1018"/>
        <v>5</v>
      </c>
      <c r="M3791" s="2">
        <f t="shared" si="1019"/>
        <v>11</v>
      </c>
      <c r="N3791" s="2">
        <f t="shared" si="1020"/>
        <v>2022</v>
      </c>
      <c r="O3791" s="2">
        <f t="shared" si="1021"/>
        <v>4</v>
      </c>
      <c r="P3791" t="s">
        <v>73</v>
      </c>
      <c r="Q3791" t="s">
        <v>74</v>
      </c>
      <c r="R3791" t="s">
        <v>15608</v>
      </c>
      <c r="S3791" t="s">
        <v>65</v>
      </c>
      <c r="T3791" s="3" t="s">
        <v>47</v>
      </c>
      <c r="U3791" s="4">
        <v>75378.559999999998</v>
      </c>
      <c r="V3791" t="s">
        <v>1256</v>
      </c>
      <c r="W3791" s="3" t="b">
        <v>1</v>
      </c>
      <c r="X3791" s="3" t="b">
        <v>1</v>
      </c>
      <c r="Y3791" t="s">
        <v>15609</v>
      </c>
      <c r="Z3791" t="s">
        <v>23012</v>
      </c>
      <c r="AA3791" t="s">
        <v>13782</v>
      </c>
    </row>
    <row r="3792" spans="1:27" x14ac:dyDescent="0.3">
      <c r="A3792">
        <f t="shared" si="1022"/>
        <v>3791</v>
      </c>
      <c r="B3792" t="s">
        <v>4449</v>
      </c>
      <c r="C3792" t="s">
        <v>15610</v>
      </c>
      <c r="D3792" t="str">
        <f t="shared" si="1014"/>
        <v>Rhodie Grishmanov</v>
      </c>
      <c r="E3792" s="3" t="s">
        <v>32</v>
      </c>
      <c r="F3792">
        <v>86</v>
      </c>
      <c r="G3792" s="1">
        <v>44627</v>
      </c>
      <c r="H3792" s="2">
        <f t="shared" si="1015"/>
        <v>7</v>
      </c>
      <c r="I3792" s="2">
        <f t="shared" si="1016"/>
        <v>3</v>
      </c>
      <c r="J3792" s="2">
        <f t="shared" si="1017"/>
        <v>2022</v>
      </c>
      <c r="K3792" s="1">
        <v>44816</v>
      </c>
      <c r="L3792" s="2">
        <f t="shared" si="1018"/>
        <v>12</v>
      </c>
      <c r="M3792" s="2">
        <f t="shared" si="1019"/>
        <v>9</v>
      </c>
      <c r="N3792" s="2">
        <f t="shared" si="1020"/>
        <v>2022</v>
      </c>
      <c r="O3792" s="2">
        <f t="shared" si="1021"/>
        <v>189</v>
      </c>
      <c r="P3792" t="s">
        <v>33</v>
      </c>
      <c r="Q3792" t="s">
        <v>119</v>
      </c>
      <c r="R3792" t="s">
        <v>15611</v>
      </c>
      <c r="S3792" t="s">
        <v>65</v>
      </c>
      <c r="T3792" s="3" t="s">
        <v>57</v>
      </c>
      <c r="U3792" s="4">
        <v>28853.35</v>
      </c>
      <c r="V3792" t="s">
        <v>171</v>
      </c>
      <c r="W3792" s="3" t="b">
        <v>0</v>
      </c>
      <c r="X3792" s="3" t="b">
        <v>1</v>
      </c>
      <c r="Y3792" t="s">
        <v>15612</v>
      </c>
      <c r="Z3792" t="s">
        <v>15613</v>
      </c>
      <c r="AA3792" t="s">
        <v>1606</v>
      </c>
    </row>
    <row r="3793" spans="1:27" x14ac:dyDescent="0.3">
      <c r="A3793">
        <f t="shared" si="1022"/>
        <v>3792</v>
      </c>
      <c r="B3793" t="s">
        <v>15614</v>
      </c>
      <c r="D3793" t="str">
        <f t="shared" si="1014"/>
        <v xml:space="preserve">Emmalyn </v>
      </c>
      <c r="E3793" s="3" t="s">
        <v>32</v>
      </c>
      <c r="F3793">
        <v>41</v>
      </c>
      <c r="G3793" s="1">
        <v>44866</v>
      </c>
      <c r="H3793" s="2">
        <f t="shared" si="1015"/>
        <v>1</v>
      </c>
      <c r="I3793" s="2">
        <f t="shared" si="1016"/>
        <v>11</v>
      </c>
      <c r="J3793" s="2">
        <f t="shared" si="1017"/>
        <v>2022</v>
      </c>
      <c r="K3793" s="1">
        <v>44888</v>
      </c>
      <c r="L3793" s="2">
        <f t="shared" si="1018"/>
        <v>23</v>
      </c>
      <c r="M3793" s="2">
        <f t="shared" si="1019"/>
        <v>11</v>
      </c>
      <c r="N3793" s="2">
        <f t="shared" si="1020"/>
        <v>2022</v>
      </c>
      <c r="O3793" s="2">
        <f t="shared" si="1021"/>
        <v>22</v>
      </c>
      <c r="P3793" t="s">
        <v>73</v>
      </c>
      <c r="Q3793" t="s">
        <v>90</v>
      </c>
      <c r="R3793" t="s">
        <v>15615</v>
      </c>
      <c r="S3793" t="s">
        <v>65</v>
      </c>
      <c r="T3793" s="3" t="s">
        <v>66</v>
      </c>
      <c r="U3793" s="4">
        <v>50958.79</v>
      </c>
      <c r="V3793" t="s">
        <v>1559</v>
      </c>
      <c r="W3793" s="3" t="b">
        <v>0</v>
      </c>
      <c r="X3793" s="3" t="b">
        <v>1</v>
      </c>
      <c r="Y3793" t="s">
        <v>15616</v>
      </c>
      <c r="Z3793" t="s">
        <v>23012</v>
      </c>
      <c r="AA3793" t="s">
        <v>15617</v>
      </c>
    </row>
    <row r="3794" spans="1:27" x14ac:dyDescent="0.3">
      <c r="A3794">
        <f t="shared" si="1022"/>
        <v>3793</v>
      </c>
      <c r="B3794" t="s">
        <v>15618</v>
      </c>
      <c r="C3794" t="s">
        <v>15619</v>
      </c>
      <c r="D3794" t="str">
        <f t="shared" si="1014"/>
        <v>Leyla Rosenkranc</v>
      </c>
      <c r="E3794" s="3" t="s">
        <v>32</v>
      </c>
      <c r="F3794">
        <v>3</v>
      </c>
      <c r="G3794" s="1">
        <v>44830</v>
      </c>
      <c r="H3794" s="2">
        <f t="shared" si="1015"/>
        <v>26</v>
      </c>
      <c r="I3794" s="2">
        <f t="shared" si="1016"/>
        <v>9</v>
      </c>
      <c r="J3794" s="2">
        <f t="shared" si="1017"/>
        <v>2022</v>
      </c>
      <c r="K3794" s="1">
        <f t="shared" ref="K3794:K3797" si="1023">G3794+4</f>
        <v>44834</v>
      </c>
      <c r="L3794" s="2">
        <f t="shared" si="1018"/>
        <v>30</v>
      </c>
      <c r="M3794" s="2">
        <f t="shared" si="1019"/>
        <v>9</v>
      </c>
      <c r="N3794" s="2">
        <f t="shared" si="1020"/>
        <v>2022</v>
      </c>
      <c r="O3794" s="2">
        <f t="shared" si="1021"/>
        <v>4</v>
      </c>
      <c r="P3794" t="s">
        <v>22</v>
      </c>
      <c r="Q3794" t="s">
        <v>90</v>
      </c>
      <c r="R3794" t="s">
        <v>15620</v>
      </c>
      <c r="S3794" t="s">
        <v>25</v>
      </c>
      <c r="T3794" s="3" t="s">
        <v>26</v>
      </c>
      <c r="U3794" s="4">
        <v>72552.460000000006</v>
      </c>
      <c r="V3794" t="s">
        <v>2018</v>
      </c>
      <c r="W3794" s="3" t="s">
        <v>23011</v>
      </c>
      <c r="X3794" s="3" t="b">
        <v>0</v>
      </c>
      <c r="Y3794" t="s">
        <v>15621</v>
      </c>
      <c r="Z3794" t="s">
        <v>23012</v>
      </c>
      <c r="AA3794" t="s">
        <v>10623</v>
      </c>
    </row>
    <row r="3795" spans="1:27" x14ac:dyDescent="0.3">
      <c r="A3795">
        <f t="shared" si="1022"/>
        <v>3794</v>
      </c>
      <c r="B3795" t="s">
        <v>1430</v>
      </c>
      <c r="C3795" t="s">
        <v>15622</v>
      </c>
      <c r="D3795" t="str">
        <f t="shared" si="1014"/>
        <v>Trace Borrowman</v>
      </c>
      <c r="E3795" s="3" t="s">
        <v>43</v>
      </c>
      <c r="F3795">
        <v>12</v>
      </c>
      <c r="G3795" s="1">
        <v>44866</v>
      </c>
      <c r="H3795" s="2">
        <f t="shared" si="1015"/>
        <v>1</v>
      </c>
      <c r="I3795" s="2">
        <f t="shared" si="1016"/>
        <v>11</v>
      </c>
      <c r="J3795" s="2">
        <f t="shared" si="1017"/>
        <v>2022</v>
      </c>
      <c r="K3795" s="1">
        <f t="shared" si="1023"/>
        <v>44870</v>
      </c>
      <c r="L3795" s="2">
        <f t="shared" si="1018"/>
        <v>5</v>
      </c>
      <c r="M3795" s="2">
        <f t="shared" si="1019"/>
        <v>11</v>
      </c>
      <c r="N3795" s="2">
        <f t="shared" si="1020"/>
        <v>2022</v>
      </c>
      <c r="O3795" s="2">
        <f t="shared" si="1021"/>
        <v>4</v>
      </c>
      <c r="P3795" t="s">
        <v>22</v>
      </c>
      <c r="Q3795" t="s">
        <v>90</v>
      </c>
      <c r="R3795" t="s">
        <v>15623</v>
      </c>
      <c r="S3795" t="s">
        <v>100</v>
      </c>
      <c r="T3795" s="3" t="s">
        <v>159</v>
      </c>
      <c r="U3795" s="4">
        <v>30373.42</v>
      </c>
      <c r="V3795" t="s">
        <v>230</v>
      </c>
      <c r="W3795" s="3" t="b">
        <v>0</v>
      </c>
      <c r="X3795" s="3" t="b">
        <v>1</v>
      </c>
      <c r="Y3795" t="s">
        <v>12351</v>
      </c>
      <c r="Z3795" t="s">
        <v>23012</v>
      </c>
      <c r="AA3795" t="s">
        <v>15624</v>
      </c>
    </row>
    <row r="3796" spans="1:27" x14ac:dyDescent="0.3">
      <c r="A3796">
        <f t="shared" si="1022"/>
        <v>3795</v>
      </c>
      <c r="B3796" t="s">
        <v>15625</v>
      </c>
      <c r="C3796" t="s">
        <v>15626</v>
      </c>
      <c r="D3796" t="str">
        <f t="shared" si="1014"/>
        <v>Flss Groombridge</v>
      </c>
      <c r="E3796" s="3" t="s">
        <v>32</v>
      </c>
      <c r="F3796">
        <v>92</v>
      </c>
      <c r="G3796" s="1">
        <v>44822</v>
      </c>
      <c r="H3796" s="2">
        <f t="shared" si="1015"/>
        <v>18</v>
      </c>
      <c r="I3796" s="2">
        <f t="shared" si="1016"/>
        <v>9</v>
      </c>
      <c r="J3796" s="2">
        <f t="shared" si="1017"/>
        <v>2022</v>
      </c>
      <c r="K3796" s="1">
        <f t="shared" si="1023"/>
        <v>44826</v>
      </c>
      <c r="L3796" s="2">
        <f t="shared" si="1018"/>
        <v>22</v>
      </c>
      <c r="M3796" s="2">
        <f t="shared" si="1019"/>
        <v>9</v>
      </c>
      <c r="N3796" s="2">
        <f t="shared" si="1020"/>
        <v>2022</v>
      </c>
      <c r="O3796" s="2">
        <f t="shared" si="1021"/>
        <v>4</v>
      </c>
      <c r="P3796" t="s">
        <v>33</v>
      </c>
      <c r="Q3796" t="s">
        <v>119</v>
      </c>
      <c r="R3796" t="s">
        <v>15627</v>
      </c>
      <c r="S3796" t="s">
        <v>92</v>
      </c>
      <c r="T3796" s="3" t="s">
        <v>26</v>
      </c>
      <c r="U3796" s="4">
        <v>96118.34</v>
      </c>
      <c r="V3796" t="s">
        <v>2287</v>
      </c>
      <c r="W3796" s="3" t="s">
        <v>23011</v>
      </c>
      <c r="X3796" s="3" t="b">
        <v>0</v>
      </c>
      <c r="Y3796" t="s">
        <v>15628</v>
      </c>
      <c r="Z3796" t="s">
        <v>23012</v>
      </c>
      <c r="AA3796" t="s">
        <v>4032</v>
      </c>
    </row>
    <row r="3797" spans="1:27" x14ac:dyDescent="0.3">
      <c r="A3797">
        <f t="shared" si="1022"/>
        <v>3796</v>
      </c>
      <c r="B3797" t="s">
        <v>15629</v>
      </c>
      <c r="C3797" t="s">
        <v>3545</v>
      </c>
      <c r="D3797" t="str">
        <f t="shared" si="1014"/>
        <v>Ulrikaumeko Slark</v>
      </c>
      <c r="E3797" s="3" t="s">
        <v>32</v>
      </c>
      <c r="F3797">
        <v>61</v>
      </c>
      <c r="G3797" s="1">
        <v>44655</v>
      </c>
      <c r="H3797" s="2">
        <f t="shared" si="1015"/>
        <v>4</v>
      </c>
      <c r="I3797" s="2">
        <f t="shared" si="1016"/>
        <v>4</v>
      </c>
      <c r="J3797" s="2">
        <f t="shared" si="1017"/>
        <v>2022</v>
      </c>
      <c r="K3797" s="1">
        <f t="shared" si="1023"/>
        <v>44659</v>
      </c>
      <c r="L3797" s="2">
        <f t="shared" si="1018"/>
        <v>8</v>
      </c>
      <c r="M3797" s="2">
        <f t="shared" si="1019"/>
        <v>4</v>
      </c>
      <c r="N3797" s="2">
        <f t="shared" si="1020"/>
        <v>2022</v>
      </c>
      <c r="O3797" s="2">
        <f t="shared" si="1021"/>
        <v>4</v>
      </c>
      <c r="P3797" t="s">
        <v>63</v>
      </c>
      <c r="Q3797" t="s">
        <v>74</v>
      </c>
      <c r="R3797" t="s">
        <v>15630</v>
      </c>
      <c r="S3797" t="s">
        <v>56</v>
      </c>
      <c r="T3797" s="3" t="s">
        <v>83</v>
      </c>
      <c r="U3797" s="4">
        <v>58126.52</v>
      </c>
      <c r="V3797" t="s">
        <v>1559</v>
      </c>
      <c r="W3797" s="3" t="b">
        <v>0</v>
      </c>
      <c r="X3797" s="3" t="b">
        <v>1</v>
      </c>
      <c r="Y3797" t="s">
        <v>15631</v>
      </c>
      <c r="Z3797" t="s">
        <v>23012</v>
      </c>
      <c r="AA3797" t="s">
        <v>1140</v>
      </c>
    </row>
    <row r="3798" spans="1:27" x14ac:dyDescent="0.3">
      <c r="A3798">
        <f t="shared" si="1022"/>
        <v>3797</v>
      </c>
      <c r="B3798" t="s">
        <v>15632</v>
      </c>
      <c r="C3798" t="s">
        <v>15633</v>
      </c>
      <c r="D3798" t="str">
        <f t="shared" si="1014"/>
        <v>Darn Littlekit</v>
      </c>
      <c r="E3798" s="3" t="s">
        <v>43</v>
      </c>
      <c r="F3798">
        <v>62</v>
      </c>
      <c r="G3798" s="1">
        <v>44602</v>
      </c>
      <c r="H3798" s="2">
        <f t="shared" si="1015"/>
        <v>10</v>
      </c>
      <c r="I3798" s="2">
        <f t="shared" si="1016"/>
        <v>2</v>
      </c>
      <c r="J3798" s="2">
        <f t="shared" si="1017"/>
        <v>2022</v>
      </c>
      <c r="K3798" s="1">
        <v>44680</v>
      </c>
      <c r="L3798" s="2">
        <f t="shared" si="1018"/>
        <v>29</v>
      </c>
      <c r="M3798" s="2">
        <f t="shared" si="1019"/>
        <v>4</v>
      </c>
      <c r="N3798" s="2">
        <f t="shared" si="1020"/>
        <v>2022</v>
      </c>
      <c r="O3798" s="2">
        <f t="shared" si="1021"/>
        <v>78</v>
      </c>
      <c r="P3798" t="s">
        <v>73</v>
      </c>
      <c r="Q3798" t="s">
        <v>34</v>
      </c>
      <c r="R3798" t="s">
        <v>15634</v>
      </c>
      <c r="S3798" t="s">
        <v>36</v>
      </c>
      <c r="T3798" s="3" t="s">
        <v>159</v>
      </c>
      <c r="U3798" s="4">
        <v>79188.320000000007</v>
      </c>
      <c r="V3798" t="s">
        <v>497</v>
      </c>
      <c r="W3798" s="3" t="b">
        <v>1</v>
      </c>
      <c r="X3798" s="3" t="b">
        <v>0</v>
      </c>
      <c r="Y3798" t="s">
        <v>15635</v>
      </c>
      <c r="Z3798" t="s">
        <v>23012</v>
      </c>
      <c r="AA3798" t="s">
        <v>12432</v>
      </c>
    </row>
    <row r="3799" spans="1:27" x14ac:dyDescent="0.3">
      <c r="A3799">
        <f t="shared" si="1022"/>
        <v>3798</v>
      </c>
      <c r="B3799" t="s">
        <v>690</v>
      </c>
      <c r="C3799" t="s">
        <v>15636</v>
      </c>
      <c r="D3799" t="str">
        <f t="shared" si="1014"/>
        <v>Leroy Hradsky</v>
      </c>
      <c r="E3799" s="3" t="s">
        <v>43</v>
      </c>
      <c r="F3799">
        <v>35</v>
      </c>
      <c r="G3799" s="1">
        <v>44743</v>
      </c>
      <c r="H3799" s="2">
        <f t="shared" si="1015"/>
        <v>1</v>
      </c>
      <c r="I3799" s="2">
        <f t="shared" si="1016"/>
        <v>7</v>
      </c>
      <c r="J3799" s="2">
        <f t="shared" si="1017"/>
        <v>2022</v>
      </c>
      <c r="K3799" s="1">
        <v>44806</v>
      </c>
      <c r="L3799" s="2">
        <f t="shared" si="1018"/>
        <v>2</v>
      </c>
      <c r="M3799" s="2">
        <f t="shared" si="1019"/>
        <v>9</v>
      </c>
      <c r="N3799" s="2">
        <f t="shared" si="1020"/>
        <v>2022</v>
      </c>
      <c r="O3799" s="2">
        <f t="shared" si="1021"/>
        <v>63</v>
      </c>
      <c r="P3799" t="s">
        <v>33</v>
      </c>
      <c r="Q3799" t="s">
        <v>197</v>
      </c>
      <c r="R3799" t="s">
        <v>15637</v>
      </c>
      <c r="S3799" t="s">
        <v>100</v>
      </c>
      <c r="T3799" s="3" t="s">
        <v>83</v>
      </c>
      <c r="U3799" s="4">
        <v>38758.129999999997</v>
      </c>
      <c r="V3799" t="s">
        <v>1109</v>
      </c>
      <c r="W3799" s="3" t="b">
        <v>1</v>
      </c>
      <c r="X3799" s="3" t="b">
        <v>0</v>
      </c>
      <c r="Y3799" t="s">
        <v>15638</v>
      </c>
      <c r="Z3799" t="s">
        <v>23012</v>
      </c>
      <c r="AA3799" t="s">
        <v>419</v>
      </c>
    </row>
    <row r="3800" spans="1:27" x14ac:dyDescent="0.3">
      <c r="A3800">
        <f t="shared" si="1022"/>
        <v>3799</v>
      </c>
      <c r="B3800" t="s">
        <v>15639</v>
      </c>
      <c r="C3800" t="s">
        <v>15640</v>
      </c>
      <c r="D3800" t="str">
        <f t="shared" si="1014"/>
        <v>Karlene Matushevitz</v>
      </c>
      <c r="E3800" s="3" t="s">
        <v>32</v>
      </c>
      <c r="F3800">
        <v>50</v>
      </c>
      <c r="G3800" s="1">
        <v>44885</v>
      </c>
      <c r="H3800" s="2">
        <f t="shared" si="1015"/>
        <v>20</v>
      </c>
      <c r="I3800" s="2">
        <f t="shared" si="1016"/>
        <v>11</v>
      </c>
      <c r="J3800" s="2">
        <f t="shared" si="1017"/>
        <v>2022</v>
      </c>
      <c r="K3800" s="1">
        <f>G3800+4</f>
        <v>44889</v>
      </c>
      <c r="L3800" s="2">
        <f t="shared" si="1018"/>
        <v>24</v>
      </c>
      <c r="M3800" s="2">
        <f t="shared" si="1019"/>
        <v>11</v>
      </c>
      <c r="N3800" s="2">
        <f t="shared" si="1020"/>
        <v>2022</v>
      </c>
      <c r="O3800" s="2">
        <f t="shared" si="1021"/>
        <v>4</v>
      </c>
      <c r="P3800" t="s">
        <v>33</v>
      </c>
      <c r="Q3800" t="s">
        <v>90</v>
      </c>
      <c r="R3800" t="s">
        <v>15641</v>
      </c>
      <c r="S3800" t="s">
        <v>76</v>
      </c>
      <c r="T3800" s="3" t="s">
        <v>83</v>
      </c>
      <c r="U3800" s="4">
        <v>55359.83</v>
      </c>
      <c r="V3800" t="s">
        <v>2839</v>
      </c>
      <c r="W3800" s="3" t="b">
        <v>1</v>
      </c>
      <c r="X3800" s="3" t="b">
        <v>1</v>
      </c>
      <c r="Y3800" t="s">
        <v>15642</v>
      </c>
      <c r="Z3800" t="s">
        <v>23012</v>
      </c>
      <c r="AA3800" t="s">
        <v>12873</v>
      </c>
    </row>
    <row r="3801" spans="1:27" x14ac:dyDescent="0.3">
      <c r="A3801">
        <f t="shared" si="1022"/>
        <v>3800</v>
      </c>
      <c r="B3801" t="s">
        <v>3511</v>
      </c>
      <c r="C3801" t="s">
        <v>15643</v>
      </c>
      <c r="D3801" t="str">
        <f t="shared" si="1014"/>
        <v>Eduard Brosini</v>
      </c>
      <c r="E3801" s="3" t="s">
        <v>43</v>
      </c>
      <c r="F3801">
        <v>98</v>
      </c>
      <c r="G3801" s="1">
        <v>44842</v>
      </c>
      <c r="H3801" s="2">
        <f t="shared" si="1015"/>
        <v>8</v>
      </c>
      <c r="I3801" s="2">
        <f t="shared" si="1016"/>
        <v>10</v>
      </c>
      <c r="J3801" s="2">
        <f t="shared" si="1017"/>
        <v>2022</v>
      </c>
      <c r="K3801" s="1">
        <v>44879</v>
      </c>
      <c r="L3801" s="2">
        <f t="shared" si="1018"/>
        <v>14</v>
      </c>
      <c r="M3801" s="2">
        <f t="shared" si="1019"/>
        <v>11</v>
      </c>
      <c r="N3801" s="2">
        <f t="shared" si="1020"/>
        <v>2022</v>
      </c>
      <c r="O3801" s="2">
        <f t="shared" si="1021"/>
        <v>37</v>
      </c>
      <c r="P3801" t="s">
        <v>22</v>
      </c>
      <c r="Q3801" t="s">
        <v>54</v>
      </c>
      <c r="R3801" t="s">
        <v>15644</v>
      </c>
      <c r="S3801" t="s">
        <v>56</v>
      </c>
      <c r="T3801" s="3" t="s">
        <v>26</v>
      </c>
      <c r="U3801" s="4">
        <v>92346.59</v>
      </c>
      <c r="V3801" t="s">
        <v>3893</v>
      </c>
      <c r="W3801" s="3" t="b">
        <v>1</v>
      </c>
      <c r="X3801" s="3" t="b">
        <v>1</v>
      </c>
      <c r="Y3801" t="s">
        <v>15645</v>
      </c>
      <c r="Z3801" t="s">
        <v>23012</v>
      </c>
      <c r="AA3801" t="s">
        <v>4771</v>
      </c>
    </row>
    <row r="3802" spans="1:27" x14ac:dyDescent="0.3">
      <c r="A3802">
        <f t="shared" si="1022"/>
        <v>3801</v>
      </c>
      <c r="B3802" t="s">
        <v>9515</v>
      </c>
      <c r="C3802" t="s">
        <v>15646</v>
      </c>
      <c r="D3802" t="str">
        <f t="shared" si="1014"/>
        <v>Donny Friend</v>
      </c>
      <c r="E3802" s="3" t="s">
        <v>21</v>
      </c>
      <c r="F3802">
        <v>80</v>
      </c>
      <c r="G3802" s="1">
        <v>44765</v>
      </c>
      <c r="H3802" s="2">
        <f t="shared" si="1015"/>
        <v>23</v>
      </c>
      <c r="I3802" s="2">
        <f t="shared" si="1016"/>
        <v>7</v>
      </c>
      <c r="J3802" s="2">
        <f t="shared" si="1017"/>
        <v>2022</v>
      </c>
      <c r="K3802" s="1">
        <f>G3802+4</f>
        <v>44769</v>
      </c>
      <c r="L3802" s="2">
        <f t="shared" si="1018"/>
        <v>27</v>
      </c>
      <c r="M3802" s="2">
        <f t="shared" si="1019"/>
        <v>7</v>
      </c>
      <c r="N3802" s="2">
        <f t="shared" si="1020"/>
        <v>2022</v>
      </c>
      <c r="O3802" s="2">
        <f t="shared" si="1021"/>
        <v>4</v>
      </c>
      <c r="P3802" t="s">
        <v>44</v>
      </c>
      <c r="Q3802" t="s">
        <v>54</v>
      </c>
      <c r="R3802" t="s">
        <v>15647</v>
      </c>
      <c r="S3802" t="s">
        <v>36</v>
      </c>
      <c r="T3802" s="3" t="s">
        <v>159</v>
      </c>
      <c r="U3802" s="4">
        <v>2086.69</v>
      </c>
      <c r="V3802" t="s">
        <v>790</v>
      </c>
      <c r="W3802" s="3" t="b">
        <v>1</v>
      </c>
      <c r="X3802" s="3" t="b">
        <v>1</v>
      </c>
      <c r="Y3802" t="s">
        <v>15648</v>
      </c>
      <c r="Z3802" t="s">
        <v>23012</v>
      </c>
      <c r="AA3802" t="s">
        <v>15649</v>
      </c>
    </row>
    <row r="3803" spans="1:27" x14ac:dyDescent="0.3">
      <c r="A3803">
        <f t="shared" si="1022"/>
        <v>3802</v>
      </c>
      <c r="B3803" t="s">
        <v>15650</v>
      </c>
      <c r="C3803" t="s">
        <v>15651</v>
      </c>
      <c r="D3803" t="str">
        <f t="shared" si="1014"/>
        <v>Teddie Rosenschein</v>
      </c>
      <c r="E3803" s="3" t="s">
        <v>43</v>
      </c>
      <c r="F3803">
        <v>51</v>
      </c>
      <c r="G3803" s="1">
        <v>44628</v>
      </c>
      <c r="H3803" s="2">
        <f t="shared" si="1015"/>
        <v>8</v>
      </c>
      <c r="I3803" s="2">
        <f t="shared" si="1016"/>
        <v>3</v>
      </c>
      <c r="J3803" s="2">
        <f t="shared" si="1017"/>
        <v>2022</v>
      </c>
      <c r="K3803" s="1">
        <v>44711</v>
      </c>
      <c r="L3803" s="2">
        <f t="shared" si="1018"/>
        <v>30</v>
      </c>
      <c r="M3803" s="2">
        <f t="shared" si="1019"/>
        <v>5</v>
      </c>
      <c r="N3803" s="2">
        <f t="shared" si="1020"/>
        <v>2022</v>
      </c>
      <c r="O3803" s="2">
        <f t="shared" si="1021"/>
        <v>83</v>
      </c>
      <c r="P3803" t="s">
        <v>44</v>
      </c>
      <c r="Q3803" t="s">
        <v>126</v>
      </c>
      <c r="R3803" t="s">
        <v>15652</v>
      </c>
      <c r="S3803" t="s">
        <v>100</v>
      </c>
      <c r="T3803" s="3" t="s">
        <v>23012</v>
      </c>
      <c r="U3803" s="4">
        <v>16664.400000000001</v>
      </c>
      <c r="V3803" t="s">
        <v>898</v>
      </c>
      <c r="W3803" s="3" t="b">
        <v>0</v>
      </c>
      <c r="X3803" s="3" t="b">
        <v>1</v>
      </c>
      <c r="Y3803" t="s">
        <v>15653</v>
      </c>
      <c r="Z3803" t="s">
        <v>23012</v>
      </c>
      <c r="AA3803" t="s">
        <v>2756</v>
      </c>
    </row>
    <row r="3804" spans="1:27" x14ac:dyDescent="0.3">
      <c r="A3804">
        <f t="shared" si="1022"/>
        <v>3803</v>
      </c>
      <c r="B3804" t="s">
        <v>15654</v>
      </c>
      <c r="C3804" t="s">
        <v>15655</v>
      </c>
      <c r="D3804" t="str">
        <f t="shared" si="1014"/>
        <v>Tiffy Shatford</v>
      </c>
      <c r="E3804" s="3" t="s">
        <v>32</v>
      </c>
      <c r="F3804">
        <v>35</v>
      </c>
      <c r="G3804" s="1">
        <v>44590</v>
      </c>
      <c r="H3804" s="2">
        <f t="shared" si="1015"/>
        <v>29</v>
      </c>
      <c r="I3804" s="2">
        <f t="shared" si="1016"/>
        <v>1</v>
      </c>
      <c r="J3804" s="2">
        <f t="shared" si="1017"/>
        <v>2022</v>
      </c>
      <c r="K3804" s="1">
        <v>44818</v>
      </c>
      <c r="L3804" s="2">
        <f t="shared" si="1018"/>
        <v>14</v>
      </c>
      <c r="M3804" s="2">
        <f t="shared" si="1019"/>
        <v>9</v>
      </c>
      <c r="N3804" s="2">
        <f t="shared" si="1020"/>
        <v>2022</v>
      </c>
      <c r="O3804" s="2">
        <f t="shared" si="1021"/>
        <v>228</v>
      </c>
      <c r="P3804" t="s">
        <v>22</v>
      </c>
      <c r="Q3804" t="s">
        <v>54</v>
      </c>
      <c r="R3804" t="s">
        <v>15656</v>
      </c>
      <c r="S3804" t="s">
        <v>100</v>
      </c>
      <c r="T3804" s="3" t="s">
        <v>57</v>
      </c>
      <c r="U3804" s="4">
        <v>98387.99</v>
      </c>
      <c r="V3804" t="s">
        <v>352</v>
      </c>
      <c r="W3804" s="3" t="b">
        <v>1</v>
      </c>
      <c r="X3804" s="3" t="b">
        <v>1</v>
      </c>
      <c r="Y3804" t="s">
        <v>15657</v>
      </c>
      <c r="Z3804" t="s">
        <v>23012</v>
      </c>
      <c r="AA3804" t="s">
        <v>1338</v>
      </c>
    </row>
    <row r="3805" spans="1:27" x14ac:dyDescent="0.3">
      <c r="A3805">
        <f t="shared" si="1022"/>
        <v>3804</v>
      </c>
      <c r="B3805" t="s">
        <v>11707</v>
      </c>
      <c r="C3805" t="s">
        <v>15658</v>
      </c>
      <c r="D3805" t="str">
        <f t="shared" si="1014"/>
        <v>Eada Jeness</v>
      </c>
      <c r="E3805" s="3" t="s">
        <v>32</v>
      </c>
      <c r="F3805">
        <v>29</v>
      </c>
      <c r="G3805" s="1">
        <v>44924</v>
      </c>
      <c r="H3805" s="2">
        <f t="shared" si="1015"/>
        <v>29</v>
      </c>
      <c r="I3805" s="2">
        <f t="shared" si="1016"/>
        <v>12</v>
      </c>
      <c r="J3805" s="2">
        <f t="shared" si="1017"/>
        <v>2022</v>
      </c>
      <c r="K3805" s="1">
        <f t="shared" ref="K3805:K3806" si="1024">G3805+4</f>
        <v>44928</v>
      </c>
      <c r="L3805" s="2">
        <f t="shared" si="1018"/>
        <v>2</v>
      </c>
      <c r="M3805" s="2">
        <f t="shared" si="1019"/>
        <v>1</v>
      </c>
      <c r="N3805" s="2">
        <f t="shared" si="1020"/>
        <v>2023</v>
      </c>
      <c r="O3805" s="2">
        <f t="shared" si="1021"/>
        <v>4</v>
      </c>
      <c r="P3805" t="s">
        <v>22</v>
      </c>
      <c r="Q3805" t="s">
        <v>90</v>
      </c>
      <c r="R3805" t="s">
        <v>15659</v>
      </c>
      <c r="S3805" t="s">
        <v>146</v>
      </c>
      <c r="T3805" s="3" t="s">
        <v>23012</v>
      </c>
      <c r="U3805" s="4">
        <v>59123.82</v>
      </c>
      <c r="V3805" t="s">
        <v>113</v>
      </c>
      <c r="W3805" s="3" t="s">
        <v>23011</v>
      </c>
      <c r="X3805" s="3" t="b">
        <v>0</v>
      </c>
      <c r="Y3805" t="s">
        <v>15660</v>
      </c>
      <c r="Z3805" t="s">
        <v>23012</v>
      </c>
      <c r="AA3805" t="s">
        <v>15661</v>
      </c>
    </row>
    <row r="3806" spans="1:27" x14ac:dyDescent="0.3">
      <c r="A3806">
        <f t="shared" si="1022"/>
        <v>3805</v>
      </c>
      <c r="B3806" t="s">
        <v>15294</v>
      </c>
      <c r="C3806" t="s">
        <v>15662</v>
      </c>
      <c r="D3806" t="str">
        <f t="shared" si="1014"/>
        <v>Ignacio Rankmore</v>
      </c>
      <c r="E3806" s="3" t="s">
        <v>43</v>
      </c>
      <c r="F3806">
        <v>73</v>
      </c>
      <c r="G3806" s="1">
        <v>44865</v>
      </c>
      <c r="H3806" s="2">
        <f t="shared" si="1015"/>
        <v>31</v>
      </c>
      <c r="I3806" s="2">
        <f t="shared" si="1016"/>
        <v>10</v>
      </c>
      <c r="J3806" s="2">
        <f t="shared" si="1017"/>
        <v>2022</v>
      </c>
      <c r="K3806" s="1">
        <f t="shared" si="1024"/>
        <v>44869</v>
      </c>
      <c r="L3806" s="2">
        <f t="shared" si="1018"/>
        <v>4</v>
      </c>
      <c r="M3806" s="2">
        <f t="shared" si="1019"/>
        <v>11</v>
      </c>
      <c r="N3806" s="2">
        <f t="shared" si="1020"/>
        <v>2022</v>
      </c>
      <c r="O3806" s="2">
        <f t="shared" si="1021"/>
        <v>4</v>
      </c>
      <c r="P3806" t="s">
        <v>118</v>
      </c>
      <c r="Q3806" t="s">
        <v>54</v>
      </c>
      <c r="R3806" t="s">
        <v>15663</v>
      </c>
      <c r="S3806" t="s">
        <v>65</v>
      </c>
      <c r="T3806" s="3" t="s">
        <v>37</v>
      </c>
      <c r="U3806" s="4">
        <v>45435.93</v>
      </c>
      <c r="V3806" t="s">
        <v>3500</v>
      </c>
      <c r="W3806" s="3" t="s">
        <v>23011</v>
      </c>
      <c r="X3806" s="3" t="b">
        <v>1</v>
      </c>
      <c r="Y3806" t="s">
        <v>15664</v>
      </c>
      <c r="Z3806" t="s">
        <v>23012</v>
      </c>
      <c r="AA3806" t="s">
        <v>12327</v>
      </c>
    </row>
    <row r="3807" spans="1:27" x14ac:dyDescent="0.3">
      <c r="A3807">
        <f t="shared" si="1022"/>
        <v>3806</v>
      </c>
      <c r="B3807" t="s">
        <v>8269</v>
      </c>
      <c r="C3807" t="s">
        <v>15665</v>
      </c>
      <c r="D3807" t="str">
        <f t="shared" si="1014"/>
        <v>Tiffie Boyse</v>
      </c>
      <c r="E3807" s="3" t="s">
        <v>32</v>
      </c>
      <c r="F3807">
        <v>60</v>
      </c>
      <c r="G3807" s="1">
        <v>44718</v>
      </c>
      <c r="H3807" s="2">
        <f t="shared" si="1015"/>
        <v>6</v>
      </c>
      <c r="I3807" s="2">
        <f t="shared" si="1016"/>
        <v>6</v>
      </c>
      <c r="J3807" s="2">
        <f t="shared" si="1017"/>
        <v>2022</v>
      </c>
      <c r="K3807" s="1">
        <v>44760</v>
      </c>
      <c r="L3807" s="2">
        <f t="shared" si="1018"/>
        <v>18</v>
      </c>
      <c r="M3807" s="2">
        <f t="shared" si="1019"/>
        <v>7</v>
      </c>
      <c r="N3807" s="2">
        <f t="shared" si="1020"/>
        <v>2022</v>
      </c>
      <c r="O3807" s="2">
        <f t="shared" si="1021"/>
        <v>42</v>
      </c>
      <c r="P3807" t="s">
        <v>63</v>
      </c>
      <c r="Q3807" t="s">
        <v>23</v>
      </c>
      <c r="R3807" t="s">
        <v>15666</v>
      </c>
      <c r="S3807" t="s">
        <v>177</v>
      </c>
      <c r="T3807" s="3" t="s">
        <v>66</v>
      </c>
      <c r="U3807" s="4">
        <v>33435.120000000003</v>
      </c>
      <c r="V3807" t="s">
        <v>3136</v>
      </c>
      <c r="W3807" s="3" t="b">
        <v>0</v>
      </c>
      <c r="X3807" s="3" t="b">
        <v>0</v>
      </c>
      <c r="Y3807" t="s">
        <v>15667</v>
      </c>
      <c r="Z3807" t="s">
        <v>23012</v>
      </c>
      <c r="AA3807" t="s">
        <v>258</v>
      </c>
    </row>
    <row r="3808" spans="1:27" x14ac:dyDescent="0.3">
      <c r="A3808">
        <f t="shared" si="1022"/>
        <v>3807</v>
      </c>
      <c r="B3808" t="s">
        <v>1950</v>
      </c>
      <c r="C3808" t="s">
        <v>15668</v>
      </c>
      <c r="D3808" t="str">
        <f t="shared" si="1014"/>
        <v>Mackenzie Nelthropp</v>
      </c>
      <c r="E3808" s="3" t="s">
        <v>43</v>
      </c>
      <c r="F3808">
        <v>43</v>
      </c>
      <c r="G3808" s="1">
        <v>44829</v>
      </c>
      <c r="H3808" s="2">
        <f t="shared" si="1015"/>
        <v>25</v>
      </c>
      <c r="I3808" s="2">
        <f t="shared" si="1016"/>
        <v>9</v>
      </c>
      <c r="J3808" s="2">
        <f t="shared" si="1017"/>
        <v>2022</v>
      </c>
      <c r="K3808" s="1">
        <v>44834</v>
      </c>
      <c r="L3808" s="2">
        <f t="shared" si="1018"/>
        <v>30</v>
      </c>
      <c r="M3808" s="2">
        <f t="shared" si="1019"/>
        <v>9</v>
      </c>
      <c r="N3808" s="2">
        <f t="shared" si="1020"/>
        <v>2022</v>
      </c>
      <c r="O3808" s="2">
        <f t="shared" si="1021"/>
        <v>5</v>
      </c>
      <c r="P3808" t="s">
        <v>63</v>
      </c>
      <c r="Q3808" t="s">
        <v>126</v>
      </c>
      <c r="R3808" t="s">
        <v>15669</v>
      </c>
      <c r="S3808" t="s">
        <v>76</v>
      </c>
      <c r="T3808" s="3" t="s">
        <v>26</v>
      </c>
      <c r="U3808" s="4">
        <v>48469.07</v>
      </c>
      <c r="V3808" t="s">
        <v>6557</v>
      </c>
      <c r="W3808" s="3" t="b">
        <v>1</v>
      </c>
      <c r="X3808" s="3" t="b">
        <v>1</v>
      </c>
      <c r="Y3808" t="s">
        <v>13991</v>
      </c>
      <c r="Z3808" t="s">
        <v>8189</v>
      </c>
      <c r="AA3808" t="s">
        <v>700</v>
      </c>
    </row>
    <row r="3809" spans="1:27" x14ac:dyDescent="0.3">
      <c r="A3809">
        <f t="shared" si="1022"/>
        <v>3808</v>
      </c>
      <c r="B3809" t="s">
        <v>15670</v>
      </c>
      <c r="C3809" t="s">
        <v>15671</v>
      </c>
      <c r="D3809" t="str">
        <f t="shared" si="1014"/>
        <v>Gilemette Whylie</v>
      </c>
      <c r="E3809" s="3" t="s">
        <v>769</v>
      </c>
      <c r="F3809">
        <v>50</v>
      </c>
      <c r="G3809" s="1">
        <v>44604</v>
      </c>
      <c r="H3809" s="2">
        <f t="shared" si="1015"/>
        <v>12</v>
      </c>
      <c r="I3809" s="2">
        <f t="shared" si="1016"/>
        <v>2</v>
      </c>
      <c r="J3809" s="2">
        <f t="shared" si="1017"/>
        <v>2022</v>
      </c>
      <c r="K3809" s="1">
        <v>44913</v>
      </c>
      <c r="L3809" s="2">
        <f t="shared" si="1018"/>
        <v>18</v>
      </c>
      <c r="M3809" s="2">
        <f t="shared" si="1019"/>
        <v>12</v>
      </c>
      <c r="N3809" s="2">
        <f t="shared" si="1020"/>
        <v>2022</v>
      </c>
      <c r="O3809" s="2">
        <f t="shared" si="1021"/>
        <v>309</v>
      </c>
      <c r="P3809" t="s">
        <v>118</v>
      </c>
      <c r="Q3809" t="s">
        <v>54</v>
      </c>
      <c r="R3809" t="s">
        <v>15672</v>
      </c>
      <c r="S3809" t="s">
        <v>56</v>
      </c>
      <c r="T3809" s="3" t="s">
        <v>66</v>
      </c>
      <c r="U3809" s="4">
        <v>41929.129999999997</v>
      </c>
      <c r="V3809" t="s">
        <v>1622</v>
      </c>
      <c r="W3809" s="3" t="b">
        <v>1</v>
      </c>
      <c r="X3809" s="3" t="b">
        <v>0</v>
      </c>
      <c r="Y3809" t="s">
        <v>15673</v>
      </c>
      <c r="Z3809" t="s">
        <v>23012</v>
      </c>
      <c r="AA3809" t="s">
        <v>1243</v>
      </c>
    </row>
    <row r="3810" spans="1:27" x14ac:dyDescent="0.3">
      <c r="A3810">
        <f t="shared" si="1022"/>
        <v>3809</v>
      </c>
      <c r="B3810" t="s">
        <v>2954</v>
      </c>
      <c r="C3810" t="s">
        <v>15674</v>
      </c>
      <c r="D3810" t="str">
        <f t="shared" si="1014"/>
        <v>Grethel Ollerhad</v>
      </c>
      <c r="E3810" s="3" t="s">
        <v>32</v>
      </c>
      <c r="F3810">
        <v>39</v>
      </c>
      <c r="G3810" s="1">
        <v>44710</v>
      </c>
      <c r="H3810" s="2">
        <f t="shared" si="1015"/>
        <v>29</v>
      </c>
      <c r="I3810" s="2">
        <f t="shared" si="1016"/>
        <v>5</v>
      </c>
      <c r="J3810" s="2">
        <f t="shared" si="1017"/>
        <v>2022</v>
      </c>
      <c r="K3810" s="1">
        <v>44801</v>
      </c>
      <c r="L3810" s="2">
        <f t="shared" si="1018"/>
        <v>28</v>
      </c>
      <c r="M3810" s="2">
        <f t="shared" si="1019"/>
        <v>8</v>
      </c>
      <c r="N3810" s="2">
        <f t="shared" si="1020"/>
        <v>2022</v>
      </c>
      <c r="O3810" s="2">
        <f t="shared" si="1021"/>
        <v>91</v>
      </c>
      <c r="P3810" t="s">
        <v>118</v>
      </c>
      <c r="Q3810" t="s">
        <v>45</v>
      </c>
      <c r="R3810" t="s">
        <v>15675</v>
      </c>
      <c r="S3810" t="s">
        <v>146</v>
      </c>
      <c r="T3810" s="3" t="s">
        <v>23012</v>
      </c>
      <c r="U3810" s="4">
        <v>95718.29</v>
      </c>
      <c r="V3810" t="s">
        <v>2519</v>
      </c>
      <c r="W3810" s="3" t="s">
        <v>23011</v>
      </c>
      <c r="X3810" s="3" t="b">
        <v>1</v>
      </c>
      <c r="Y3810" t="s">
        <v>15676</v>
      </c>
      <c r="Z3810" t="s">
        <v>23012</v>
      </c>
      <c r="AA3810" t="s">
        <v>15677</v>
      </c>
    </row>
    <row r="3811" spans="1:27" x14ac:dyDescent="0.3">
      <c r="A3811">
        <f t="shared" si="1022"/>
        <v>3810</v>
      </c>
      <c r="B3811" t="s">
        <v>15678</v>
      </c>
      <c r="C3811" t="s">
        <v>15679</v>
      </c>
      <c r="D3811" t="str">
        <f t="shared" si="1014"/>
        <v>Abby Panniers</v>
      </c>
      <c r="E3811" s="3" t="s">
        <v>43</v>
      </c>
      <c r="F3811">
        <v>74</v>
      </c>
      <c r="G3811" s="1">
        <v>44846</v>
      </c>
      <c r="H3811" s="2">
        <f t="shared" si="1015"/>
        <v>12</v>
      </c>
      <c r="I3811" s="2">
        <f t="shared" si="1016"/>
        <v>10</v>
      </c>
      <c r="J3811" s="2">
        <f t="shared" si="1017"/>
        <v>2022</v>
      </c>
      <c r="K3811" s="1">
        <f>G3811+4</f>
        <v>44850</v>
      </c>
      <c r="L3811" s="2">
        <f t="shared" si="1018"/>
        <v>16</v>
      </c>
      <c r="M3811" s="2">
        <f t="shared" si="1019"/>
        <v>10</v>
      </c>
      <c r="N3811" s="2">
        <f t="shared" si="1020"/>
        <v>2022</v>
      </c>
      <c r="O3811" s="2">
        <f t="shared" si="1021"/>
        <v>4</v>
      </c>
      <c r="P3811" t="s">
        <v>33</v>
      </c>
      <c r="Q3811" t="s">
        <v>119</v>
      </c>
      <c r="R3811" t="s">
        <v>15680</v>
      </c>
      <c r="S3811" t="s">
        <v>76</v>
      </c>
      <c r="T3811" s="3" t="s">
        <v>23012</v>
      </c>
      <c r="U3811" s="4">
        <v>20693.13</v>
      </c>
      <c r="V3811" t="s">
        <v>828</v>
      </c>
      <c r="W3811" s="3" t="b">
        <v>0</v>
      </c>
      <c r="X3811" s="3" t="s">
        <v>23011</v>
      </c>
      <c r="Y3811" t="s">
        <v>15681</v>
      </c>
      <c r="Z3811" t="s">
        <v>23012</v>
      </c>
      <c r="AA3811" t="s">
        <v>15682</v>
      </c>
    </row>
    <row r="3812" spans="1:27" x14ac:dyDescent="0.3">
      <c r="A3812">
        <f t="shared" si="1022"/>
        <v>3811</v>
      </c>
      <c r="B3812" t="s">
        <v>12414</v>
      </c>
      <c r="C3812" t="s">
        <v>15683</v>
      </c>
      <c r="D3812" t="str">
        <f t="shared" si="1014"/>
        <v>Zia Pople</v>
      </c>
      <c r="E3812" s="3" t="s">
        <v>32</v>
      </c>
      <c r="F3812">
        <v>82</v>
      </c>
      <c r="G3812" s="1">
        <v>44575</v>
      </c>
      <c r="H3812" s="2">
        <f t="shared" si="1015"/>
        <v>14</v>
      </c>
      <c r="I3812" s="2">
        <f t="shared" si="1016"/>
        <v>1</v>
      </c>
      <c r="J3812" s="2">
        <f t="shared" si="1017"/>
        <v>2022</v>
      </c>
      <c r="K3812" s="1">
        <v>44603</v>
      </c>
      <c r="L3812" s="2">
        <f t="shared" si="1018"/>
        <v>11</v>
      </c>
      <c r="M3812" s="2">
        <f t="shared" si="1019"/>
        <v>2</v>
      </c>
      <c r="N3812" s="2">
        <f t="shared" si="1020"/>
        <v>2022</v>
      </c>
      <c r="O3812" s="2">
        <f t="shared" si="1021"/>
        <v>28</v>
      </c>
      <c r="P3812" t="s">
        <v>63</v>
      </c>
      <c r="Q3812" t="s">
        <v>74</v>
      </c>
      <c r="R3812" t="s">
        <v>15684</v>
      </c>
      <c r="S3812" t="s">
        <v>76</v>
      </c>
      <c r="T3812" s="3" t="s">
        <v>57</v>
      </c>
      <c r="U3812" s="4">
        <v>67242.61</v>
      </c>
      <c r="V3812" t="s">
        <v>1391</v>
      </c>
      <c r="W3812" s="3" t="b">
        <v>0</v>
      </c>
      <c r="X3812" s="3" t="b">
        <v>0</v>
      </c>
      <c r="Y3812" t="s">
        <v>15685</v>
      </c>
      <c r="Z3812" t="s">
        <v>23012</v>
      </c>
      <c r="AA3812" t="s">
        <v>15686</v>
      </c>
    </row>
    <row r="3813" spans="1:27" x14ac:dyDescent="0.3">
      <c r="A3813">
        <f t="shared" si="1022"/>
        <v>3812</v>
      </c>
      <c r="B3813" t="s">
        <v>6720</v>
      </c>
      <c r="C3813" t="s">
        <v>15687</v>
      </c>
      <c r="D3813" t="str">
        <f t="shared" si="1014"/>
        <v>Jammie Bigley</v>
      </c>
      <c r="E3813" s="3" t="s">
        <v>32</v>
      </c>
      <c r="F3813">
        <v>46</v>
      </c>
      <c r="G3813" s="1">
        <v>44881</v>
      </c>
      <c r="H3813" s="2">
        <f t="shared" si="1015"/>
        <v>16</v>
      </c>
      <c r="I3813" s="2">
        <f t="shared" si="1016"/>
        <v>11</v>
      </c>
      <c r="J3813" s="2">
        <f t="shared" si="1017"/>
        <v>2022</v>
      </c>
      <c r="K3813" s="1">
        <f t="shared" ref="K3813:K3816" si="1025">G3813+4</f>
        <v>44885</v>
      </c>
      <c r="L3813" s="2">
        <f t="shared" si="1018"/>
        <v>20</v>
      </c>
      <c r="M3813" s="2">
        <f t="shared" si="1019"/>
        <v>11</v>
      </c>
      <c r="N3813" s="2">
        <f t="shared" si="1020"/>
        <v>2022</v>
      </c>
      <c r="O3813" s="2">
        <f t="shared" si="1021"/>
        <v>4</v>
      </c>
      <c r="P3813" t="s">
        <v>63</v>
      </c>
      <c r="Q3813" t="s">
        <v>119</v>
      </c>
      <c r="R3813" t="s">
        <v>15688</v>
      </c>
      <c r="S3813" t="s">
        <v>177</v>
      </c>
      <c r="T3813" s="3" t="s">
        <v>47</v>
      </c>
      <c r="U3813" s="4">
        <v>76719.63</v>
      </c>
      <c r="V3813" t="s">
        <v>6648</v>
      </c>
      <c r="W3813" s="3" t="b">
        <v>1</v>
      </c>
      <c r="X3813" s="3" t="b">
        <v>1</v>
      </c>
      <c r="Y3813" t="s">
        <v>15689</v>
      </c>
      <c r="Z3813" t="s">
        <v>23012</v>
      </c>
      <c r="AA3813" t="s">
        <v>15690</v>
      </c>
    </row>
    <row r="3814" spans="1:27" x14ac:dyDescent="0.3">
      <c r="A3814">
        <f t="shared" si="1022"/>
        <v>3813</v>
      </c>
      <c r="B3814" t="s">
        <v>15691</v>
      </c>
      <c r="C3814" t="s">
        <v>8957</v>
      </c>
      <c r="D3814" t="str">
        <f t="shared" si="1014"/>
        <v>Cyndia Farlam</v>
      </c>
      <c r="E3814" s="3" t="s">
        <v>32</v>
      </c>
      <c r="F3814">
        <v>81</v>
      </c>
      <c r="G3814" s="1">
        <v>44826</v>
      </c>
      <c r="H3814" s="2">
        <f t="shared" si="1015"/>
        <v>22</v>
      </c>
      <c r="I3814" s="2">
        <f t="shared" si="1016"/>
        <v>9</v>
      </c>
      <c r="J3814" s="2">
        <f t="shared" si="1017"/>
        <v>2022</v>
      </c>
      <c r="K3814" s="1">
        <f t="shared" si="1025"/>
        <v>44830</v>
      </c>
      <c r="L3814" s="2">
        <f t="shared" si="1018"/>
        <v>26</v>
      </c>
      <c r="M3814" s="2">
        <f t="shared" si="1019"/>
        <v>9</v>
      </c>
      <c r="N3814" s="2">
        <f t="shared" si="1020"/>
        <v>2022</v>
      </c>
      <c r="O3814" s="2">
        <f t="shared" si="1021"/>
        <v>4</v>
      </c>
      <c r="P3814" t="s">
        <v>44</v>
      </c>
      <c r="Q3814" t="s">
        <v>197</v>
      </c>
      <c r="R3814" t="s">
        <v>15692</v>
      </c>
      <c r="S3814" t="s">
        <v>76</v>
      </c>
      <c r="T3814" s="3" t="s">
        <v>83</v>
      </c>
      <c r="U3814" s="4">
        <v>82213.98</v>
      </c>
      <c r="V3814" t="s">
        <v>243</v>
      </c>
      <c r="W3814" s="3" t="b">
        <v>1</v>
      </c>
      <c r="X3814" s="3" t="b">
        <v>0</v>
      </c>
      <c r="Y3814" t="s">
        <v>15693</v>
      </c>
      <c r="Z3814" t="s">
        <v>23012</v>
      </c>
      <c r="AA3814" t="s">
        <v>1187</v>
      </c>
    </row>
    <row r="3815" spans="1:27" x14ac:dyDescent="0.3">
      <c r="A3815">
        <f t="shared" si="1022"/>
        <v>3814</v>
      </c>
      <c r="B3815" t="s">
        <v>15694</v>
      </c>
      <c r="D3815" t="str">
        <f t="shared" si="1014"/>
        <v xml:space="preserve">Fern </v>
      </c>
      <c r="E3815" s="3" t="s">
        <v>32</v>
      </c>
      <c r="F3815">
        <v>36</v>
      </c>
      <c r="G3815" s="1">
        <v>44772</v>
      </c>
      <c r="H3815" s="2">
        <f t="shared" si="1015"/>
        <v>30</v>
      </c>
      <c r="I3815" s="2">
        <f t="shared" si="1016"/>
        <v>7</v>
      </c>
      <c r="J3815" s="2">
        <f t="shared" si="1017"/>
        <v>2022</v>
      </c>
      <c r="K3815" s="1">
        <f t="shared" si="1025"/>
        <v>44776</v>
      </c>
      <c r="L3815" s="2">
        <f t="shared" si="1018"/>
        <v>3</v>
      </c>
      <c r="M3815" s="2">
        <f t="shared" si="1019"/>
        <v>8</v>
      </c>
      <c r="N3815" s="2">
        <f t="shared" si="1020"/>
        <v>2022</v>
      </c>
      <c r="O3815" s="2">
        <f t="shared" si="1021"/>
        <v>4</v>
      </c>
      <c r="P3815" t="s">
        <v>22</v>
      </c>
      <c r="Q3815" t="s">
        <v>34</v>
      </c>
      <c r="R3815" t="s">
        <v>15695</v>
      </c>
      <c r="S3815" t="s">
        <v>177</v>
      </c>
      <c r="T3815" s="3" t="s">
        <v>159</v>
      </c>
      <c r="U3815" s="4">
        <v>24928.59</v>
      </c>
      <c r="V3815" t="s">
        <v>363</v>
      </c>
      <c r="W3815" s="3" t="b">
        <v>0</v>
      </c>
      <c r="X3815" s="3" t="b">
        <v>1</v>
      </c>
      <c r="Y3815" t="s">
        <v>15696</v>
      </c>
      <c r="Z3815" t="s">
        <v>23012</v>
      </c>
      <c r="AA3815" t="s">
        <v>729</v>
      </c>
    </row>
    <row r="3816" spans="1:27" x14ac:dyDescent="0.3">
      <c r="A3816">
        <f t="shared" si="1022"/>
        <v>3815</v>
      </c>
      <c r="B3816" t="s">
        <v>15697</v>
      </c>
      <c r="C3816" t="s">
        <v>15698</v>
      </c>
      <c r="D3816" t="str">
        <f t="shared" si="1014"/>
        <v>Hakeem Morrissey</v>
      </c>
      <c r="E3816" s="3" t="s">
        <v>43</v>
      </c>
      <c r="F3816">
        <v>100</v>
      </c>
      <c r="G3816" s="1">
        <v>44912</v>
      </c>
      <c r="H3816" s="2">
        <f t="shared" si="1015"/>
        <v>17</v>
      </c>
      <c r="I3816" s="2">
        <f t="shared" si="1016"/>
        <v>12</v>
      </c>
      <c r="J3816" s="2">
        <f t="shared" si="1017"/>
        <v>2022</v>
      </c>
      <c r="K3816" s="1">
        <f t="shared" si="1025"/>
        <v>44916</v>
      </c>
      <c r="L3816" s="2">
        <f t="shared" si="1018"/>
        <v>21</v>
      </c>
      <c r="M3816" s="2">
        <f t="shared" si="1019"/>
        <v>12</v>
      </c>
      <c r="N3816" s="2">
        <f t="shared" si="1020"/>
        <v>2022</v>
      </c>
      <c r="O3816" s="2">
        <f t="shared" si="1021"/>
        <v>4</v>
      </c>
      <c r="P3816" t="s">
        <v>22</v>
      </c>
      <c r="Q3816" t="s">
        <v>45</v>
      </c>
      <c r="R3816" t="s">
        <v>15699</v>
      </c>
      <c r="S3816" t="s">
        <v>25</v>
      </c>
      <c r="T3816" s="3" t="s">
        <v>133</v>
      </c>
      <c r="U3816" s="4">
        <v>64564.52</v>
      </c>
      <c r="V3816" t="s">
        <v>943</v>
      </c>
      <c r="W3816" s="3" t="b">
        <v>1</v>
      </c>
      <c r="X3816" s="3" t="b">
        <v>0</v>
      </c>
      <c r="Y3816" t="s">
        <v>15700</v>
      </c>
      <c r="Z3816" t="s">
        <v>23012</v>
      </c>
      <c r="AA3816" t="s">
        <v>6205</v>
      </c>
    </row>
    <row r="3817" spans="1:27" x14ac:dyDescent="0.3">
      <c r="A3817">
        <f t="shared" si="1022"/>
        <v>3816</v>
      </c>
      <c r="B3817" t="s">
        <v>15701</v>
      </c>
      <c r="C3817" t="s">
        <v>15702</v>
      </c>
      <c r="D3817" t="str">
        <f t="shared" si="1014"/>
        <v>Valerie Wickett</v>
      </c>
      <c r="E3817" s="3" t="s">
        <v>769</v>
      </c>
      <c r="F3817">
        <v>97</v>
      </c>
      <c r="G3817" s="1">
        <v>44834</v>
      </c>
      <c r="H3817" s="2">
        <f t="shared" si="1015"/>
        <v>30</v>
      </c>
      <c r="I3817" s="2">
        <f t="shared" si="1016"/>
        <v>9</v>
      </c>
      <c r="J3817" s="2">
        <f t="shared" si="1017"/>
        <v>2022</v>
      </c>
      <c r="K3817" s="1">
        <v>44871</v>
      </c>
      <c r="L3817" s="2">
        <f t="shared" si="1018"/>
        <v>6</v>
      </c>
      <c r="M3817" s="2">
        <f t="shared" si="1019"/>
        <v>11</v>
      </c>
      <c r="N3817" s="2">
        <f t="shared" si="1020"/>
        <v>2022</v>
      </c>
      <c r="O3817" s="2">
        <f t="shared" si="1021"/>
        <v>37</v>
      </c>
      <c r="P3817" t="s">
        <v>73</v>
      </c>
      <c r="Q3817" t="s">
        <v>197</v>
      </c>
      <c r="R3817" t="s">
        <v>15703</v>
      </c>
      <c r="S3817" t="s">
        <v>92</v>
      </c>
      <c r="T3817" s="3" t="s">
        <v>133</v>
      </c>
      <c r="U3817" s="4">
        <v>34285.74</v>
      </c>
      <c r="V3817" t="s">
        <v>1730</v>
      </c>
      <c r="W3817" s="3" t="b">
        <v>1</v>
      </c>
      <c r="X3817" s="3" t="b">
        <v>1</v>
      </c>
      <c r="Y3817" t="s">
        <v>15704</v>
      </c>
      <c r="Z3817" t="s">
        <v>23012</v>
      </c>
      <c r="AA3817" t="s">
        <v>10502</v>
      </c>
    </row>
    <row r="3818" spans="1:27" x14ac:dyDescent="0.3">
      <c r="A3818">
        <f t="shared" si="1022"/>
        <v>3817</v>
      </c>
      <c r="B3818" t="s">
        <v>15705</v>
      </c>
      <c r="C3818" t="s">
        <v>15706</v>
      </c>
      <c r="D3818" t="str">
        <f t="shared" si="1014"/>
        <v>Igor McGrill</v>
      </c>
      <c r="E3818" s="3" t="s">
        <v>43</v>
      </c>
      <c r="F3818">
        <v>15</v>
      </c>
      <c r="G3818" s="1">
        <v>44585</v>
      </c>
      <c r="H3818" s="2">
        <f t="shared" si="1015"/>
        <v>24</v>
      </c>
      <c r="I3818" s="2">
        <f t="shared" si="1016"/>
        <v>1</v>
      </c>
      <c r="J3818" s="2">
        <f t="shared" si="1017"/>
        <v>2022</v>
      </c>
      <c r="K3818" s="1">
        <v>44608</v>
      </c>
      <c r="L3818" s="2">
        <f t="shared" si="1018"/>
        <v>16</v>
      </c>
      <c r="M3818" s="2">
        <f t="shared" si="1019"/>
        <v>2</v>
      </c>
      <c r="N3818" s="2">
        <f t="shared" si="1020"/>
        <v>2022</v>
      </c>
      <c r="O3818" s="2">
        <f t="shared" si="1021"/>
        <v>23</v>
      </c>
      <c r="P3818" t="s">
        <v>73</v>
      </c>
      <c r="Q3818" t="s">
        <v>90</v>
      </c>
      <c r="R3818" t="s">
        <v>15707</v>
      </c>
      <c r="S3818" t="s">
        <v>100</v>
      </c>
      <c r="T3818" s="3" t="s">
        <v>159</v>
      </c>
      <c r="U3818" s="4">
        <v>33709.22</v>
      </c>
      <c r="V3818" t="s">
        <v>423</v>
      </c>
      <c r="W3818" s="3" t="b">
        <v>0</v>
      </c>
      <c r="X3818" s="3" t="b">
        <v>1</v>
      </c>
      <c r="Y3818" t="s">
        <v>15708</v>
      </c>
      <c r="Z3818" t="s">
        <v>23012</v>
      </c>
      <c r="AA3818" t="s">
        <v>298</v>
      </c>
    </row>
    <row r="3819" spans="1:27" x14ac:dyDescent="0.3">
      <c r="A3819">
        <f t="shared" si="1022"/>
        <v>3818</v>
      </c>
      <c r="B3819" t="s">
        <v>8481</v>
      </c>
      <c r="C3819" t="s">
        <v>15709</v>
      </c>
      <c r="D3819" t="str">
        <f t="shared" si="1014"/>
        <v>Cy Werlock</v>
      </c>
      <c r="E3819" s="3" t="s">
        <v>235</v>
      </c>
      <c r="F3819">
        <v>99</v>
      </c>
      <c r="G3819" s="1">
        <v>44769</v>
      </c>
      <c r="H3819" s="2">
        <f t="shared" si="1015"/>
        <v>27</v>
      </c>
      <c r="I3819" s="2">
        <f t="shared" si="1016"/>
        <v>7</v>
      </c>
      <c r="J3819" s="2">
        <f t="shared" si="1017"/>
        <v>2022</v>
      </c>
      <c r="K3819" s="1">
        <f t="shared" ref="K3819:K3823" si="1026">G3819+4</f>
        <v>44773</v>
      </c>
      <c r="L3819" s="2">
        <f t="shared" si="1018"/>
        <v>31</v>
      </c>
      <c r="M3819" s="2">
        <f t="shared" si="1019"/>
        <v>7</v>
      </c>
      <c r="N3819" s="2">
        <f t="shared" si="1020"/>
        <v>2022</v>
      </c>
      <c r="O3819" s="2">
        <f t="shared" si="1021"/>
        <v>4</v>
      </c>
      <c r="P3819" t="s">
        <v>44</v>
      </c>
      <c r="Q3819" t="s">
        <v>119</v>
      </c>
      <c r="R3819" t="s">
        <v>15710</v>
      </c>
      <c r="S3819" t="s">
        <v>56</v>
      </c>
      <c r="T3819" s="3" t="s">
        <v>57</v>
      </c>
      <c r="U3819" s="4">
        <v>26557.279999999999</v>
      </c>
      <c r="V3819" t="s">
        <v>2012</v>
      </c>
      <c r="W3819" s="3" t="b">
        <v>0</v>
      </c>
      <c r="X3819" s="3" t="b">
        <v>1</v>
      </c>
      <c r="Y3819" t="s">
        <v>15711</v>
      </c>
      <c r="Z3819" t="s">
        <v>15712</v>
      </c>
      <c r="AA3819" t="s">
        <v>15713</v>
      </c>
    </row>
    <row r="3820" spans="1:27" x14ac:dyDescent="0.3">
      <c r="A3820">
        <f t="shared" si="1022"/>
        <v>3819</v>
      </c>
      <c r="B3820" t="s">
        <v>15714</v>
      </c>
      <c r="C3820" t="s">
        <v>15715</v>
      </c>
      <c r="D3820" t="str">
        <f t="shared" si="1014"/>
        <v>Nerita Champagne</v>
      </c>
      <c r="E3820" s="3" t="s">
        <v>32</v>
      </c>
      <c r="F3820">
        <v>25</v>
      </c>
      <c r="G3820" s="1">
        <v>44894</v>
      </c>
      <c r="H3820" s="2">
        <f t="shared" si="1015"/>
        <v>29</v>
      </c>
      <c r="I3820" s="2">
        <f t="shared" si="1016"/>
        <v>11</v>
      </c>
      <c r="J3820" s="2">
        <f t="shared" si="1017"/>
        <v>2022</v>
      </c>
      <c r="K3820" s="1">
        <f t="shared" si="1026"/>
        <v>44898</v>
      </c>
      <c r="L3820" s="2">
        <f t="shared" si="1018"/>
        <v>3</v>
      </c>
      <c r="M3820" s="2">
        <f t="shared" si="1019"/>
        <v>12</v>
      </c>
      <c r="N3820" s="2">
        <f t="shared" si="1020"/>
        <v>2022</v>
      </c>
      <c r="O3820" s="2">
        <f t="shared" si="1021"/>
        <v>4</v>
      </c>
      <c r="P3820" t="s">
        <v>33</v>
      </c>
      <c r="Q3820" t="s">
        <v>74</v>
      </c>
      <c r="R3820" t="s">
        <v>15716</v>
      </c>
      <c r="S3820" t="s">
        <v>92</v>
      </c>
      <c r="T3820" s="3" t="s">
        <v>23012</v>
      </c>
      <c r="U3820" s="4">
        <v>77544.289999999994</v>
      </c>
      <c r="V3820" t="s">
        <v>1715</v>
      </c>
      <c r="W3820" s="3" t="b">
        <v>0</v>
      </c>
      <c r="X3820" s="3" t="b">
        <v>0</v>
      </c>
      <c r="Y3820" t="s">
        <v>15717</v>
      </c>
      <c r="Z3820" t="s">
        <v>23012</v>
      </c>
      <c r="AA3820" t="s">
        <v>470</v>
      </c>
    </row>
    <row r="3821" spans="1:27" x14ac:dyDescent="0.3">
      <c r="A3821">
        <f t="shared" si="1022"/>
        <v>3820</v>
      </c>
      <c r="B3821" t="s">
        <v>15718</v>
      </c>
      <c r="C3821" t="s">
        <v>15719</v>
      </c>
      <c r="D3821" t="str">
        <f t="shared" si="1014"/>
        <v>Luther Edwardson</v>
      </c>
      <c r="E3821" s="3" t="s">
        <v>43</v>
      </c>
      <c r="F3821">
        <v>34</v>
      </c>
      <c r="G3821" s="1">
        <v>44810</v>
      </c>
      <c r="H3821" s="2">
        <f t="shared" si="1015"/>
        <v>6</v>
      </c>
      <c r="I3821" s="2">
        <f t="shared" si="1016"/>
        <v>9</v>
      </c>
      <c r="J3821" s="2">
        <f t="shared" si="1017"/>
        <v>2022</v>
      </c>
      <c r="K3821" s="1">
        <f t="shared" si="1026"/>
        <v>44814</v>
      </c>
      <c r="L3821" s="2">
        <f t="shared" si="1018"/>
        <v>10</v>
      </c>
      <c r="M3821" s="2">
        <f t="shared" si="1019"/>
        <v>9</v>
      </c>
      <c r="N3821" s="2">
        <f t="shared" si="1020"/>
        <v>2022</v>
      </c>
      <c r="O3821" s="2">
        <f t="shared" si="1021"/>
        <v>4</v>
      </c>
      <c r="P3821" t="s">
        <v>33</v>
      </c>
      <c r="Q3821" t="s">
        <v>197</v>
      </c>
      <c r="R3821" t="s">
        <v>15720</v>
      </c>
      <c r="S3821" t="s">
        <v>25</v>
      </c>
      <c r="T3821" s="3" t="s">
        <v>66</v>
      </c>
      <c r="U3821" s="4">
        <v>56180.83</v>
      </c>
      <c r="V3821" t="s">
        <v>328</v>
      </c>
      <c r="W3821" s="3" t="b">
        <v>1</v>
      </c>
      <c r="X3821" s="3" t="b">
        <v>0</v>
      </c>
      <c r="Y3821" t="s">
        <v>15721</v>
      </c>
      <c r="Z3821" t="s">
        <v>23012</v>
      </c>
      <c r="AA3821" t="s">
        <v>15722</v>
      </c>
    </row>
    <row r="3822" spans="1:27" x14ac:dyDescent="0.3">
      <c r="A3822">
        <f t="shared" si="1022"/>
        <v>3821</v>
      </c>
      <c r="B3822" t="s">
        <v>15723</v>
      </c>
      <c r="C3822" t="s">
        <v>15724</v>
      </c>
      <c r="D3822" t="str">
        <f t="shared" si="1014"/>
        <v>Tabina Lightbourne</v>
      </c>
      <c r="E3822" s="3" t="s">
        <v>32</v>
      </c>
      <c r="F3822">
        <v>79</v>
      </c>
      <c r="G3822" s="1">
        <v>44886</v>
      </c>
      <c r="H3822" s="2">
        <f t="shared" si="1015"/>
        <v>21</v>
      </c>
      <c r="I3822" s="2">
        <f t="shared" si="1016"/>
        <v>11</v>
      </c>
      <c r="J3822" s="2">
        <f t="shared" si="1017"/>
        <v>2022</v>
      </c>
      <c r="K3822" s="1">
        <f t="shared" si="1026"/>
        <v>44890</v>
      </c>
      <c r="L3822" s="2">
        <f t="shared" si="1018"/>
        <v>25</v>
      </c>
      <c r="M3822" s="2">
        <f t="shared" si="1019"/>
        <v>11</v>
      </c>
      <c r="N3822" s="2">
        <f t="shared" si="1020"/>
        <v>2022</v>
      </c>
      <c r="O3822" s="2">
        <f t="shared" si="1021"/>
        <v>4</v>
      </c>
      <c r="P3822" t="s">
        <v>33</v>
      </c>
      <c r="Q3822" t="s">
        <v>34</v>
      </c>
      <c r="R3822" t="s">
        <v>15725</v>
      </c>
      <c r="S3822" t="s">
        <v>92</v>
      </c>
      <c r="T3822" s="3" t="s">
        <v>47</v>
      </c>
      <c r="U3822" s="4">
        <v>22685.41</v>
      </c>
      <c r="V3822" t="s">
        <v>243</v>
      </c>
      <c r="W3822" s="3" t="b">
        <v>1</v>
      </c>
      <c r="X3822" s="3" t="b">
        <v>0</v>
      </c>
      <c r="Y3822" t="s">
        <v>6687</v>
      </c>
      <c r="Z3822" t="s">
        <v>23012</v>
      </c>
      <c r="AA3822" t="s">
        <v>1338</v>
      </c>
    </row>
    <row r="3823" spans="1:27" x14ac:dyDescent="0.3">
      <c r="A3823">
        <f t="shared" si="1022"/>
        <v>3822</v>
      </c>
      <c r="B3823" t="s">
        <v>15726</v>
      </c>
      <c r="C3823" t="s">
        <v>15727</v>
      </c>
      <c r="D3823" t="str">
        <f t="shared" si="1014"/>
        <v>Adelaide Wall</v>
      </c>
      <c r="E3823" s="3" t="s">
        <v>769</v>
      </c>
      <c r="F3823">
        <v>63</v>
      </c>
      <c r="G3823" s="1">
        <v>44923</v>
      </c>
      <c r="H3823" s="2">
        <f t="shared" si="1015"/>
        <v>28</v>
      </c>
      <c r="I3823" s="2">
        <f t="shared" si="1016"/>
        <v>12</v>
      </c>
      <c r="J3823" s="2">
        <f t="shared" si="1017"/>
        <v>2022</v>
      </c>
      <c r="K3823" s="1">
        <f t="shared" si="1026"/>
        <v>44927</v>
      </c>
      <c r="L3823" s="2">
        <f t="shared" si="1018"/>
        <v>1</v>
      </c>
      <c r="M3823" s="2">
        <f t="shared" si="1019"/>
        <v>1</v>
      </c>
      <c r="N3823" s="2">
        <f t="shared" si="1020"/>
        <v>2023</v>
      </c>
      <c r="O3823" s="2">
        <f t="shared" si="1021"/>
        <v>4</v>
      </c>
      <c r="P3823" t="s">
        <v>118</v>
      </c>
      <c r="Q3823" t="s">
        <v>23</v>
      </c>
      <c r="R3823" t="s">
        <v>15728</v>
      </c>
      <c r="S3823" t="s">
        <v>36</v>
      </c>
      <c r="T3823" s="3" t="s">
        <v>159</v>
      </c>
      <c r="U3823" s="4">
        <v>10604.93</v>
      </c>
      <c r="V3823" t="s">
        <v>1559</v>
      </c>
      <c r="W3823" s="3" t="b">
        <v>1</v>
      </c>
      <c r="X3823" s="3" t="b">
        <v>1</v>
      </c>
      <c r="Y3823" t="s">
        <v>15729</v>
      </c>
      <c r="Z3823" t="s">
        <v>23012</v>
      </c>
      <c r="AA3823" t="s">
        <v>15730</v>
      </c>
    </row>
    <row r="3824" spans="1:27" x14ac:dyDescent="0.3">
      <c r="A3824">
        <f t="shared" si="1022"/>
        <v>3823</v>
      </c>
      <c r="B3824" t="s">
        <v>15731</v>
      </c>
      <c r="C3824" t="s">
        <v>15732</v>
      </c>
      <c r="D3824" t="str">
        <f t="shared" si="1014"/>
        <v>Codi Konzel</v>
      </c>
      <c r="E3824" s="3" t="s">
        <v>32</v>
      </c>
      <c r="F3824">
        <v>64</v>
      </c>
      <c r="G3824" s="1">
        <v>44798</v>
      </c>
      <c r="H3824" s="2">
        <f t="shared" si="1015"/>
        <v>25</v>
      </c>
      <c r="I3824" s="2">
        <f t="shared" si="1016"/>
        <v>8</v>
      </c>
      <c r="J3824" s="2">
        <f t="shared" si="1017"/>
        <v>2022</v>
      </c>
      <c r="K3824" s="1">
        <v>44863</v>
      </c>
      <c r="L3824" s="2">
        <f t="shared" si="1018"/>
        <v>29</v>
      </c>
      <c r="M3824" s="2">
        <f t="shared" si="1019"/>
        <v>10</v>
      </c>
      <c r="N3824" s="2">
        <f t="shared" si="1020"/>
        <v>2022</v>
      </c>
      <c r="O3824" s="2">
        <f t="shared" si="1021"/>
        <v>65</v>
      </c>
      <c r="P3824" t="s">
        <v>33</v>
      </c>
      <c r="Q3824" t="s">
        <v>45</v>
      </c>
      <c r="R3824" t="s">
        <v>15733</v>
      </c>
      <c r="S3824" t="s">
        <v>56</v>
      </c>
      <c r="T3824" s="3" t="s">
        <v>57</v>
      </c>
      <c r="U3824" s="4">
        <v>27251.84</v>
      </c>
      <c r="V3824" t="s">
        <v>3466</v>
      </c>
      <c r="W3824" s="3" t="b">
        <v>0</v>
      </c>
      <c r="X3824" s="3" t="b">
        <v>0</v>
      </c>
      <c r="Y3824" t="s">
        <v>15734</v>
      </c>
      <c r="Z3824" t="s">
        <v>23012</v>
      </c>
      <c r="AA3824" t="s">
        <v>1338</v>
      </c>
    </row>
    <row r="3825" spans="1:27" x14ac:dyDescent="0.3">
      <c r="A3825">
        <f t="shared" si="1022"/>
        <v>3824</v>
      </c>
      <c r="B3825" t="s">
        <v>15735</v>
      </c>
      <c r="C3825" t="s">
        <v>15736</v>
      </c>
      <c r="D3825" t="str">
        <f t="shared" si="1014"/>
        <v>Dorothy Brindley</v>
      </c>
      <c r="E3825" s="3" t="s">
        <v>32</v>
      </c>
      <c r="F3825">
        <v>14</v>
      </c>
      <c r="G3825" s="1">
        <v>44867</v>
      </c>
      <c r="H3825" s="2">
        <f t="shared" si="1015"/>
        <v>2</v>
      </c>
      <c r="I3825" s="2">
        <f t="shared" si="1016"/>
        <v>11</v>
      </c>
      <c r="J3825" s="2">
        <f t="shared" si="1017"/>
        <v>2022</v>
      </c>
      <c r="K3825" s="1">
        <v>44904</v>
      </c>
      <c r="L3825" s="2">
        <f t="shared" si="1018"/>
        <v>9</v>
      </c>
      <c r="M3825" s="2">
        <f t="shared" si="1019"/>
        <v>12</v>
      </c>
      <c r="N3825" s="2">
        <f t="shared" si="1020"/>
        <v>2022</v>
      </c>
      <c r="O3825" s="2">
        <f t="shared" si="1021"/>
        <v>37</v>
      </c>
      <c r="P3825" t="s">
        <v>44</v>
      </c>
      <c r="Q3825" t="s">
        <v>23</v>
      </c>
      <c r="R3825" t="s">
        <v>15737</v>
      </c>
      <c r="S3825" t="s">
        <v>177</v>
      </c>
      <c r="T3825" s="3" t="s">
        <v>57</v>
      </c>
      <c r="U3825" s="4">
        <v>22775.84</v>
      </c>
      <c r="V3825" t="s">
        <v>4225</v>
      </c>
      <c r="W3825" s="3" t="b">
        <v>1</v>
      </c>
      <c r="X3825" s="3" t="b">
        <v>1</v>
      </c>
      <c r="Y3825" t="s">
        <v>15738</v>
      </c>
      <c r="Z3825" t="s">
        <v>23012</v>
      </c>
      <c r="AA3825" t="s">
        <v>3644</v>
      </c>
    </row>
    <row r="3826" spans="1:27" x14ac:dyDescent="0.3">
      <c r="A3826">
        <f t="shared" si="1022"/>
        <v>3825</v>
      </c>
      <c r="B3826" t="s">
        <v>15739</v>
      </c>
      <c r="C3826" t="s">
        <v>15740</v>
      </c>
      <c r="D3826" t="str">
        <f t="shared" si="1014"/>
        <v>Hannis Darthe</v>
      </c>
      <c r="E3826" s="3" t="s">
        <v>32</v>
      </c>
      <c r="F3826">
        <v>62</v>
      </c>
      <c r="G3826" s="1">
        <v>44732</v>
      </c>
      <c r="H3826" s="2">
        <f t="shared" si="1015"/>
        <v>20</v>
      </c>
      <c r="I3826" s="2">
        <f t="shared" si="1016"/>
        <v>6</v>
      </c>
      <c r="J3826" s="2">
        <f t="shared" si="1017"/>
        <v>2022</v>
      </c>
      <c r="K3826" s="1">
        <f t="shared" ref="K3826:K3834" si="1027">G3826+4</f>
        <v>44736</v>
      </c>
      <c r="L3826" s="2">
        <f t="shared" si="1018"/>
        <v>24</v>
      </c>
      <c r="M3826" s="2">
        <f t="shared" si="1019"/>
        <v>6</v>
      </c>
      <c r="N3826" s="2">
        <f t="shared" si="1020"/>
        <v>2022</v>
      </c>
      <c r="O3826" s="2">
        <f t="shared" si="1021"/>
        <v>4</v>
      </c>
      <c r="P3826" t="s">
        <v>73</v>
      </c>
      <c r="Q3826" t="s">
        <v>197</v>
      </c>
      <c r="R3826" t="s">
        <v>15741</v>
      </c>
      <c r="S3826" t="s">
        <v>146</v>
      </c>
      <c r="T3826" s="3" t="s">
        <v>83</v>
      </c>
      <c r="U3826" s="4">
        <v>65204.78</v>
      </c>
      <c r="V3826" t="s">
        <v>2132</v>
      </c>
      <c r="W3826" s="3" t="b">
        <v>1</v>
      </c>
      <c r="X3826" s="3" t="s">
        <v>23011</v>
      </c>
      <c r="Y3826" t="s">
        <v>15742</v>
      </c>
      <c r="Z3826" t="s">
        <v>23012</v>
      </c>
      <c r="AA3826" t="s">
        <v>6975</v>
      </c>
    </row>
    <row r="3827" spans="1:27" x14ac:dyDescent="0.3">
      <c r="A3827">
        <f t="shared" si="1022"/>
        <v>3826</v>
      </c>
      <c r="B3827" t="s">
        <v>15743</v>
      </c>
      <c r="C3827" t="s">
        <v>15744</v>
      </c>
      <c r="D3827" t="str">
        <f t="shared" si="1014"/>
        <v>Lynna Godilington</v>
      </c>
      <c r="E3827" s="3" t="s">
        <v>32</v>
      </c>
      <c r="F3827">
        <v>5</v>
      </c>
      <c r="G3827" s="1">
        <v>44762</v>
      </c>
      <c r="H3827" s="2">
        <f t="shared" si="1015"/>
        <v>20</v>
      </c>
      <c r="I3827" s="2">
        <f t="shared" si="1016"/>
        <v>7</v>
      </c>
      <c r="J3827" s="2">
        <f t="shared" si="1017"/>
        <v>2022</v>
      </c>
      <c r="K3827" s="1">
        <f t="shared" si="1027"/>
        <v>44766</v>
      </c>
      <c r="L3827" s="2">
        <f t="shared" si="1018"/>
        <v>24</v>
      </c>
      <c r="M3827" s="2">
        <f t="shared" si="1019"/>
        <v>7</v>
      </c>
      <c r="N3827" s="2">
        <f t="shared" si="1020"/>
        <v>2022</v>
      </c>
      <c r="O3827" s="2">
        <f t="shared" si="1021"/>
        <v>4</v>
      </c>
      <c r="P3827" t="s">
        <v>118</v>
      </c>
      <c r="Q3827" t="s">
        <v>126</v>
      </c>
      <c r="R3827" t="s">
        <v>15745</v>
      </c>
      <c r="S3827" t="s">
        <v>65</v>
      </c>
      <c r="T3827" s="3" t="s">
        <v>47</v>
      </c>
      <c r="U3827" s="4">
        <v>71998.31</v>
      </c>
      <c r="V3827" t="s">
        <v>861</v>
      </c>
      <c r="W3827" s="3" t="b">
        <v>0</v>
      </c>
      <c r="X3827" s="3" t="b">
        <v>1</v>
      </c>
      <c r="Y3827" t="s">
        <v>15746</v>
      </c>
      <c r="Z3827" t="s">
        <v>23012</v>
      </c>
      <c r="AA3827" t="s">
        <v>700</v>
      </c>
    </row>
    <row r="3828" spans="1:27" x14ac:dyDescent="0.3">
      <c r="A3828">
        <f t="shared" si="1022"/>
        <v>3827</v>
      </c>
      <c r="B3828" t="s">
        <v>12478</v>
      </c>
      <c r="C3828" t="s">
        <v>3215</v>
      </c>
      <c r="D3828" t="str">
        <f t="shared" si="1014"/>
        <v>Giovanni Gilhool</v>
      </c>
      <c r="E3828" s="3" t="s">
        <v>43</v>
      </c>
      <c r="F3828">
        <v>57</v>
      </c>
      <c r="G3828" s="1">
        <v>44787</v>
      </c>
      <c r="H3828" s="2">
        <f t="shared" si="1015"/>
        <v>14</v>
      </c>
      <c r="I3828" s="2">
        <f t="shared" si="1016"/>
        <v>8</v>
      </c>
      <c r="J3828" s="2">
        <f t="shared" si="1017"/>
        <v>2022</v>
      </c>
      <c r="K3828" s="1">
        <f t="shared" si="1027"/>
        <v>44791</v>
      </c>
      <c r="L3828" s="2">
        <f t="shared" si="1018"/>
        <v>18</v>
      </c>
      <c r="M3828" s="2">
        <f t="shared" si="1019"/>
        <v>8</v>
      </c>
      <c r="N3828" s="2">
        <f t="shared" si="1020"/>
        <v>2022</v>
      </c>
      <c r="O3828" s="2">
        <f t="shared" si="1021"/>
        <v>4</v>
      </c>
      <c r="P3828" t="s">
        <v>63</v>
      </c>
      <c r="Q3828" t="s">
        <v>197</v>
      </c>
      <c r="R3828" t="s">
        <v>15747</v>
      </c>
      <c r="S3828" t="s">
        <v>56</v>
      </c>
      <c r="T3828" s="3" t="s">
        <v>133</v>
      </c>
      <c r="U3828" s="4">
        <v>2120.96</v>
      </c>
      <c r="V3828" t="s">
        <v>296</v>
      </c>
      <c r="W3828" s="3" t="b">
        <v>0</v>
      </c>
      <c r="X3828" s="3" t="b">
        <v>0</v>
      </c>
      <c r="Y3828" t="s">
        <v>15748</v>
      </c>
      <c r="Z3828" t="s">
        <v>23012</v>
      </c>
      <c r="AA3828" t="s">
        <v>425</v>
      </c>
    </row>
    <row r="3829" spans="1:27" x14ac:dyDescent="0.3">
      <c r="A3829">
        <f t="shared" si="1022"/>
        <v>3828</v>
      </c>
      <c r="B3829" t="s">
        <v>9589</v>
      </c>
      <c r="C3829" t="s">
        <v>15749</v>
      </c>
      <c r="D3829" t="str">
        <f t="shared" si="1014"/>
        <v>Delaney Cersey</v>
      </c>
      <c r="E3829" s="3" t="s">
        <v>43</v>
      </c>
      <c r="F3829">
        <v>61</v>
      </c>
      <c r="G3829" s="1">
        <v>44902</v>
      </c>
      <c r="H3829" s="2">
        <f t="shared" si="1015"/>
        <v>7</v>
      </c>
      <c r="I3829" s="2">
        <f t="shared" si="1016"/>
        <v>12</v>
      </c>
      <c r="J3829" s="2">
        <f t="shared" si="1017"/>
        <v>2022</v>
      </c>
      <c r="K3829" s="1">
        <f t="shared" si="1027"/>
        <v>44906</v>
      </c>
      <c r="L3829" s="2">
        <f t="shared" si="1018"/>
        <v>11</v>
      </c>
      <c r="M3829" s="2">
        <f t="shared" si="1019"/>
        <v>12</v>
      </c>
      <c r="N3829" s="2">
        <f t="shared" si="1020"/>
        <v>2022</v>
      </c>
      <c r="O3829" s="2">
        <f t="shared" si="1021"/>
        <v>4</v>
      </c>
      <c r="P3829" t="s">
        <v>22</v>
      </c>
      <c r="Q3829" t="s">
        <v>197</v>
      </c>
      <c r="R3829" t="s">
        <v>15750</v>
      </c>
      <c r="S3829" t="s">
        <v>36</v>
      </c>
      <c r="T3829" s="3" t="s">
        <v>66</v>
      </c>
      <c r="U3829" s="4">
        <v>75970.710000000006</v>
      </c>
      <c r="V3829" t="s">
        <v>2957</v>
      </c>
      <c r="W3829" s="3" t="b">
        <v>0</v>
      </c>
      <c r="X3829" s="3" t="b">
        <v>0</v>
      </c>
      <c r="Y3829" t="s">
        <v>15751</v>
      </c>
      <c r="Z3829" t="s">
        <v>10615</v>
      </c>
      <c r="AA3829" t="s">
        <v>3739</v>
      </c>
    </row>
    <row r="3830" spans="1:27" x14ac:dyDescent="0.3">
      <c r="A3830">
        <f t="shared" si="1022"/>
        <v>3829</v>
      </c>
      <c r="B3830" t="s">
        <v>15752</v>
      </c>
      <c r="C3830" t="s">
        <v>15753</v>
      </c>
      <c r="D3830" t="str">
        <f t="shared" si="1014"/>
        <v>Shanan McCurlye</v>
      </c>
      <c r="E3830" s="3" t="s">
        <v>769</v>
      </c>
      <c r="F3830">
        <v>55</v>
      </c>
      <c r="G3830" s="1">
        <v>44823</v>
      </c>
      <c r="H3830" s="2">
        <f t="shared" si="1015"/>
        <v>19</v>
      </c>
      <c r="I3830" s="2">
        <f t="shared" si="1016"/>
        <v>9</v>
      </c>
      <c r="J3830" s="2">
        <f t="shared" si="1017"/>
        <v>2022</v>
      </c>
      <c r="K3830" s="1">
        <f t="shared" si="1027"/>
        <v>44827</v>
      </c>
      <c r="L3830" s="2">
        <f t="shared" si="1018"/>
        <v>23</v>
      </c>
      <c r="M3830" s="2">
        <f t="shared" si="1019"/>
        <v>9</v>
      </c>
      <c r="N3830" s="2">
        <f t="shared" si="1020"/>
        <v>2022</v>
      </c>
      <c r="O3830" s="2">
        <f t="shared" si="1021"/>
        <v>4</v>
      </c>
      <c r="P3830" t="s">
        <v>44</v>
      </c>
      <c r="Q3830" t="s">
        <v>34</v>
      </c>
      <c r="R3830" t="s">
        <v>15754</v>
      </c>
      <c r="S3830" t="s">
        <v>76</v>
      </c>
      <c r="T3830" s="3" t="s">
        <v>66</v>
      </c>
      <c r="U3830" s="4">
        <v>49578.27</v>
      </c>
      <c r="V3830" t="s">
        <v>468</v>
      </c>
      <c r="W3830" s="3" t="b">
        <v>0</v>
      </c>
      <c r="X3830" s="3" t="b">
        <v>0</v>
      </c>
      <c r="Y3830" t="s">
        <v>15755</v>
      </c>
      <c r="Z3830" t="s">
        <v>15756</v>
      </c>
      <c r="AA3830" t="s">
        <v>15757</v>
      </c>
    </row>
    <row r="3831" spans="1:27" x14ac:dyDescent="0.3">
      <c r="A3831">
        <f t="shared" si="1022"/>
        <v>3830</v>
      </c>
      <c r="B3831" t="s">
        <v>15758</v>
      </c>
      <c r="D3831" t="str">
        <f t="shared" si="1014"/>
        <v xml:space="preserve">Jorie </v>
      </c>
      <c r="E3831" s="3" t="s">
        <v>32</v>
      </c>
      <c r="F3831">
        <v>27</v>
      </c>
      <c r="G3831" s="1">
        <v>44775</v>
      </c>
      <c r="H3831" s="2">
        <f t="shared" si="1015"/>
        <v>2</v>
      </c>
      <c r="I3831" s="2">
        <f t="shared" si="1016"/>
        <v>8</v>
      </c>
      <c r="J3831" s="2">
        <f t="shared" si="1017"/>
        <v>2022</v>
      </c>
      <c r="K3831" s="1">
        <f t="shared" si="1027"/>
        <v>44779</v>
      </c>
      <c r="L3831" s="2">
        <f t="shared" si="1018"/>
        <v>6</v>
      </c>
      <c r="M3831" s="2">
        <f t="shared" si="1019"/>
        <v>8</v>
      </c>
      <c r="N3831" s="2">
        <f t="shared" si="1020"/>
        <v>2022</v>
      </c>
      <c r="O3831" s="2">
        <f t="shared" si="1021"/>
        <v>4</v>
      </c>
      <c r="P3831" t="s">
        <v>33</v>
      </c>
      <c r="Q3831" t="s">
        <v>74</v>
      </c>
      <c r="R3831" t="s">
        <v>15759</v>
      </c>
      <c r="S3831" t="s">
        <v>92</v>
      </c>
      <c r="T3831" s="3" t="s">
        <v>37</v>
      </c>
      <c r="U3831" s="4">
        <v>95523.1</v>
      </c>
      <c r="V3831" t="s">
        <v>2430</v>
      </c>
      <c r="W3831" s="3" t="b">
        <v>0</v>
      </c>
      <c r="X3831" s="3" t="b">
        <v>1</v>
      </c>
      <c r="Y3831" t="s">
        <v>15760</v>
      </c>
      <c r="Z3831" t="s">
        <v>23012</v>
      </c>
      <c r="AA3831" t="s">
        <v>9592</v>
      </c>
    </row>
    <row r="3832" spans="1:27" x14ac:dyDescent="0.3">
      <c r="A3832">
        <f t="shared" si="1022"/>
        <v>3831</v>
      </c>
      <c r="B3832" t="s">
        <v>15761</v>
      </c>
      <c r="C3832" t="s">
        <v>15762</v>
      </c>
      <c r="D3832" t="str">
        <f t="shared" si="1014"/>
        <v>Jacquie Rodders</v>
      </c>
      <c r="E3832" s="3" t="s">
        <v>32</v>
      </c>
      <c r="F3832">
        <v>29</v>
      </c>
      <c r="G3832" s="1">
        <v>44889</v>
      </c>
      <c r="H3832" s="2">
        <f t="shared" si="1015"/>
        <v>24</v>
      </c>
      <c r="I3832" s="2">
        <f t="shared" si="1016"/>
        <v>11</v>
      </c>
      <c r="J3832" s="2">
        <f t="shared" si="1017"/>
        <v>2022</v>
      </c>
      <c r="K3832" s="1">
        <f t="shared" si="1027"/>
        <v>44893</v>
      </c>
      <c r="L3832" s="2">
        <f t="shared" si="1018"/>
        <v>28</v>
      </c>
      <c r="M3832" s="2">
        <f t="shared" si="1019"/>
        <v>11</v>
      </c>
      <c r="N3832" s="2">
        <f t="shared" si="1020"/>
        <v>2022</v>
      </c>
      <c r="O3832" s="2">
        <f t="shared" si="1021"/>
        <v>4</v>
      </c>
      <c r="P3832" t="s">
        <v>22</v>
      </c>
      <c r="Q3832" t="s">
        <v>74</v>
      </c>
      <c r="R3832" t="s">
        <v>15763</v>
      </c>
      <c r="S3832" t="s">
        <v>65</v>
      </c>
      <c r="T3832" s="3" t="s">
        <v>133</v>
      </c>
      <c r="U3832" s="4">
        <v>4673.47</v>
      </c>
      <c r="V3832" t="s">
        <v>7856</v>
      </c>
      <c r="W3832" s="3" t="b">
        <v>0</v>
      </c>
      <c r="X3832" s="3" t="s">
        <v>23011</v>
      </c>
      <c r="Y3832" t="s">
        <v>15764</v>
      </c>
      <c r="Z3832" t="s">
        <v>23012</v>
      </c>
      <c r="AA3832" t="s">
        <v>15765</v>
      </c>
    </row>
    <row r="3833" spans="1:27" x14ac:dyDescent="0.3">
      <c r="A3833">
        <f t="shared" si="1022"/>
        <v>3832</v>
      </c>
      <c r="B3833" t="s">
        <v>15766</v>
      </c>
      <c r="C3833" t="s">
        <v>15767</v>
      </c>
      <c r="D3833" t="str">
        <f t="shared" si="1014"/>
        <v>Chandal Alforde</v>
      </c>
      <c r="E3833" s="3" t="s">
        <v>32</v>
      </c>
      <c r="F3833">
        <v>60</v>
      </c>
      <c r="G3833" s="1">
        <v>44804</v>
      </c>
      <c r="H3833" s="2">
        <f t="shared" si="1015"/>
        <v>31</v>
      </c>
      <c r="I3833" s="2">
        <f t="shared" si="1016"/>
        <v>8</v>
      </c>
      <c r="J3833" s="2">
        <f t="shared" si="1017"/>
        <v>2022</v>
      </c>
      <c r="K3833" s="1">
        <f t="shared" si="1027"/>
        <v>44808</v>
      </c>
      <c r="L3833" s="2">
        <f t="shared" si="1018"/>
        <v>4</v>
      </c>
      <c r="M3833" s="2">
        <f t="shared" si="1019"/>
        <v>9</v>
      </c>
      <c r="N3833" s="2">
        <f t="shared" si="1020"/>
        <v>2022</v>
      </c>
      <c r="O3833" s="2">
        <f t="shared" si="1021"/>
        <v>4</v>
      </c>
      <c r="P3833" t="s">
        <v>73</v>
      </c>
      <c r="Q3833" t="s">
        <v>54</v>
      </c>
      <c r="R3833" t="s">
        <v>15768</v>
      </c>
      <c r="S3833" t="s">
        <v>92</v>
      </c>
      <c r="T3833" s="3" t="s">
        <v>26</v>
      </c>
      <c r="U3833" s="4">
        <v>25648.67</v>
      </c>
      <c r="V3833" t="s">
        <v>1768</v>
      </c>
      <c r="W3833" s="3" t="b">
        <v>1</v>
      </c>
      <c r="X3833" s="3" t="b">
        <v>0</v>
      </c>
      <c r="Y3833" t="s">
        <v>15769</v>
      </c>
      <c r="Z3833" t="s">
        <v>23012</v>
      </c>
      <c r="AA3833" t="s">
        <v>2610</v>
      </c>
    </row>
    <row r="3834" spans="1:27" x14ac:dyDescent="0.3">
      <c r="A3834">
        <f t="shared" si="1022"/>
        <v>3833</v>
      </c>
      <c r="B3834" t="s">
        <v>15770</v>
      </c>
      <c r="C3834" t="s">
        <v>15771</v>
      </c>
      <c r="D3834" t="str">
        <f t="shared" si="1014"/>
        <v>Spencer De Beauchemp</v>
      </c>
      <c r="E3834" s="3" t="s">
        <v>43</v>
      </c>
      <c r="F3834">
        <v>90</v>
      </c>
      <c r="G3834" s="1">
        <v>44642</v>
      </c>
      <c r="H3834" s="2">
        <f t="shared" si="1015"/>
        <v>22</v>
      </c>
      <c r="I3834" s="2">
        <f t="shared" si="1016"/>
        <v>3</v>
      </c>
      <c r="J3834" s="2">
        <f t="shared" si="1017"/>
        <v>2022</v>
      </c>
      <c r="K3834" s="1">
        <f t="shared" si="1027"/>
        <v>44646</v>
      </c>
      <c r="L3834" s="2">
        <f t="shared" si="1018"/>
        <v>26</v>
      </c>
      <c r="M3834" s="2">
        <f t="shared" si="1019"/>
        <v>3</v>
      </c>
      <c r="N3834" s="2">
        <f t="shared" si="1020"/>
        <v>2022</v>
      </c>
      <c r="O3834" s="2">
        <f t="shared" si="1021"/>
        <v>4</v>
      </c>
      <c r="P3834" t="s">
        <v>33</v>
      </c>
      <c r="Q3834" t="s">
        <v>74</v>
      </c>
      <c r="R3834" t="s">
        <v>15772</v>
      </c>
      <c r="S3834" t="s">
        <v>146</v>
      </c>
      <c r="T3834" s="3" t="s">
        <v>23012</v>
      </c>
      <c r="U3834" s="4">
        <v>1588.58</v>
      </c>
      <c r="V3834" t="s">
        <v>3810</v>
      </c>
      <c r="W3834" s="3" t="b">
        <v>0</v>
      </c>
      <c r="X3834" s="3" t="b">
        <v>1</v>
      </c>
      <c r="Y3834" t="s">
        <v>15773</v>
      </c>
      <c r="Z3834" t="s">
        <v>23012</v>
      </c>
      <c r="AA3834" t="s">
        <v>15774</v>
      </c>
    </row>
    <row r="3835" spans="1:27" x14ac:dyDescent="0.3">
      <c r="A3835">
        <f t="shared" si="1022"/>
        <v>3834</v>
      </c>
      <c r="B3835" t="s">
        <v>15775</v>
      </c>
      <c r="C3835" t="s">
        <v>11998</v>
      </c>
      <c r="D3835" t="str">
        <f t="shared" si="1014"/>
        <v>Aloisia Bruins</v>
      </c>
      <c r="E3835" s="3" t="s">
        <v>32</v>
      </c>
      <c r="F3835">
        <v>15</v>
      </c>
      <c r="G3835" s="1">
        <v>44655</v>
      </c>
      <c r="H3835" s="2">
        <f t="shared" si="1015"/>
        <v>4</v>
      </c>
      <c r="I3835" s="2">
        <f t="shared" si="1016"/>
        <v>4</v>
      </c>
      <c r="J3835" s="2">
        <f t="shared" si="1017"/>
        <v>2022</v>
      </c>
      <c r="K3835" s="1">
        <v>44743</v>
      </c>
      <c r="L3835" s="2">
        <f t="shared" si="1018"/>
        <v>1</v>
      </c>
      <c r="M3835" s="2">
        <f t="shared" si="1019"/>
        <v>7</v>
      </c>
      <c r="N3835" s="2">
        <f t="shared" si="1020"/>
        <v>2022</v>
      </c>
      <c r="O3835" s="2">
        <f t="shared" si="1021"/>
        <v>88</v>
      </c>
      <c r="P3835" t="s">
        <v>73</v>
      </c>
      <c r="Q3835" t="s">
        <v>54</v>
      </c>
      <c r="R3835" t="s">
        <v>15776</v>
      </c>
      <c r="S3835" t="s">
        <v>25</v>
      </c>
      <c r="T3835" s="3" t="s">
        <v>26</v>
      </c>
      <c r="U3835" s="4">
        <v>27062.27</v>
      </c>
      <c r="V3835" t="s">
        <v>210</v>
      </c>
      <c r="W3835" s="3" t="b">
        <v>0</v>
      </c>
      <c r="X3835" s="3" t="b">
        <v>1</v>
      </c>
      <c r="Y3835" t="s">
        <v>15777</v>
      </c>
      <c r="Z3835" t="s">
        <v>7119</v>
      </c>
      <c r="AA3835" t="s">
        <v>15778</v>
      </c>
    </row>
    <row r="3836" spans="1:27" x14ac:dyDescent="0.3">
      <c r="A3836">
        <f t="shared" si="1022"/>
        <v>3835</v>
      </c>
      <c r="B3836" t="s">
        <v>12075</v>
      </c>
      <c r="C3836" t="s">
        <v>15779</v>
      </c>
      <c r="D3836" t="str">
        <f t="shared" si="1014"/>
        <v>Christian Andrivot</v>
      </c>
      <c r="E3836" s="3" t="s">
        <v>43</v>
      </c>
      <c r="F3836">
        <v>98</v>
      </c>
      <c r="G3836" s="1">
        <v>44650</v>
      </c>
      <c r="H3836" s="2">
        <f t="shared" si="1015"/>
        <v>30</v>
      </c>
      <c r="I3836" s="2">
        <f t="shared" si="1016"/>
        <v>3</v>
      </c>
      <c r="J3836" s="2">
        <f t="shared" si="1017"/>
        <v>2022</v>
      </c>
      <c r="K3836" s="1">
        <v>44723</v>
      </c>
      <c r="L3836" s="2">
        <f t="shared" si="1018"/>
        <v>11</v>
      </c>
      <c r="M3836" s="2">
        <f t="shared" si="1019"/>
        <v>6</v>
      </c>
      <c r="N3836" s="2">
        <f t="shared" si="1020"/>
        <v>2022</v>
      </c>
      <c r="O3836" s="2">
        <f t="shared" si="1021"/>
        <v>73</v>
      </c>
      <c r="P3836" t="s">
        <v>44</v>
      </c>
      <c r="Q3836" t="s">
        <v>45</v>
      </c>
      <c r="R3836" t="s">
        <v>15780</v>
      </c>
      <c r="S3836" t="s">
        <v>100</v>
      </c>
      <c r="T3836" s="3" t="s">
        <v>26</v>
      </c>
      <c r="U3836" s="4">
        <v>92900.77</v>
      </c>
      <c r="V3836" t="s">
        <v>1297</v>
      </c>
      <c r="W3836" s="3" t="s">
        <v>23011</v>
      </c>
      <c r="X3836" s="3" t="b">
        <v>1</v>
      </c>
      <c r="Y3836" t="s">
        <v>15781</v>
      </c>
      <c r="Z3836" t="s">
        <v>23012</v>
      </c>
      <c r="AA3836" t="s">
        <v>5353</v>
      </c>
    </row>
    <row r="3837" spans="1:27" x14ac:dyDescent="0.3">
      <c r="A3837">
        <f t="shared" si="1022"/>
        <v>3836</v>
      </c>
      <c r="B3837" t="s">
        <v>14729</v>
      </c>
      <c r="C3837" t="s">
        <v>6961</v>
      </c>
      <c r="D3837" t="str">
        <f t="shared" si="1014"/>
        <v>Korney Mattheeuw</v>
      </c>
      <c r="E3837" s="3" t="s">
        <v>32</v>
      </c>
      <c r="F3837">
        <v>87</v>
      </c>
      <c r="G3837" s="1">
        <v>44851</v>
      </c>
      <c r="H3837" s="2">
        <f t="shared" si="1015"/>
        <v>17</v>
      </c>
      <c r="I3837" s="2">
        <f t="shared" si="1016"/>
        <v>10</v>
      </c>
      <c r="J3837" s="2">
        <f t="shared" si="1017"/>
        <v>2022</v>
      </c>
      <c r="K3837" s="1">
        <f t="shared" ref="K3837:K3839" si="1028">G3837+4</f>
        <v>44855</v>
      </c>
      <c r="L3837" s="2">
        <f t="shared" si="1018"/>
        <v>21</v>
      </c>
      <c r="M3837" s="2">
        <f t="shared" si="1019"/>
        <v>10</v>
      </c>
      <c r="N3837" s="2">
        <f t="shared" si="1020"/>
        <v>2022</v>
      </c>
      <c r="O3837" s="2">
        <f t="shared" si="1021"/>
        <v>4</v>
      </c>
      <c r="P3837" t="s">
        <v>44</v>
      </c>
      <c r="Q3837" t="s">
        <v>126</v>
      </c>
      <c r="R3837" t="s">
        <v>15782</v>
      </c>
      <c r="S3837" t="s">
        <v>92</v>
      </c>
      <c r="T3837" s="3" t="s">
        <v>23012</v>
      </c>
      <c r="U3837" s="4">
        <v>57692.36</v>
      </c>
      <c r="V3837" t="s">
        <v>566</v>
      </c>
      <c r="W3837" s="3" t="s">
        <v>23011</v>
      </c>
      <c r="X3837" s="3" t="b">
        <v>0</v>
      </c>
      <c r="Y3837" t="s">
        <v>15783</v>
      </c>
      <c r="Z3837" t="s">
        <v>23012</v>
      </c>
      <c r="AA3837" t="s">
        <v>11264</v>
      </c>
    </row>
    <row r="3838" spans="1:27" x14ac:dyDescent="0.3">
      <c r="A3838">
        <f t="shared" si="1022"/>
        <v>3837</v>
      </c>
      <c r="B3838" t="s">
        <v>3869</v>
      </c>
      <c r="C3838" t="s">
        <v>15784</v>
      </c>
      <c r="D3838" t="str">
        <f t="shared" si="1014"/>
        <v>Trumaine Rochelle</v>
      </c>
      <c r="E3838" s="3" t="s">
        <v>43</v>
      </c>
      <c r="F3838">
        <v>9</v>
      </c>
      <c r="G3838" s="1">
        <v>44682</v>
      </c>
      <c r="H3838" s="2">
        <f t="shared" si="1015"/>
        <v>1</v>
      </c>
      <c r="I3838" s="2">
        <f t="shared" si="1016"/>
        <v>5</v>
      </c>
      <c r="J3838" s="2">
        <f t="shared" si="1017"/>
        <v>2022</v>
      </c>
      <c r="K3838" s="1">
        <f t="shared" si="1028"/>
        <v>44686</v>
      </c>
      <c r="L3838" s="2">
        <f t="shared" si="1018"/>
        <v>5</v>
      </c>
      <c r="M3838" s="2">
        <f t="shared" si="1019"/>
        <v>5</v>
      </c>
      <c r="N3838" s="2">
        <f t="shared" si="1020"/>
        <v>2022</v>
      </c>
      <c r="O3838" s="2">
        <f t="shared" si="1021"/>
        <v>4</v>
      </c>
      <c r="P3838" t="s">
        <v>63</v>
      </c>
      <c r="Q3838" t="s">
        <v>45</v>
      </c>
      <c r="R3838" t="s">
        <v>15785</v>
      </c>
      <c r="S3838" t="s">
        <v>25</v>
      </c>
      <c r="T3838" s="3" t="s">
        <v>66</v>
      </c>
      <c r="U3838" s="4">
        <v>51424.29</v>
      </c>
      <c r="V3838" t="s">
        <v>6361</v>
      </c>
      <c r="W3838" s="3" t="b">
        <v>1</v>
      </c>
      <c r="X3838" s="3" t="b">
        <v>0</v>
      </c>
      <c r="Y3838" t="s">
        <v>610</v>
      </c>
      <c r="Z3838" t="s">
        <v>23012</v>
      </c>
      <c r="AA3838" t="s">
        <v>15786</v>
      </c>
    </row>
    <row r="3839" spans="1:27" x14ac:dyDescent="0.3">
      <c r="A3839">
        <f t="shared" si="1022"/>
        <v>3838</v>
      </c>
      <c r="B3839" t="s">
        <v>15347</v>
      </c>
      <c r="C3839" t="s">
        <v>15787</v>
      </c>
      <c r="D3839" t="str">
        <f t="shared" si="1014"/>
        <v>Ricky Dagger</v>
      </c>
      <c r="E3839" s="3" t="s">
        <v>43</v>
      </c>
      <c r="F3839">
        <v>96</v>
      </c>
      <c r="G3839" s="1">
        <v>44834</v>
      </c>
      <c r="H3839" s="2">
        <f t="shared" si="1015"/>
        <v>30</v>
      </c>
      <c r="I3839" s="2">
        <f t="shared" si="1016"/>
        <v>9</v>
      </c>
      <c r="J3839" s="2">
        <f t="shared" si="1017"/>
        <v>2022</v>
      </c>
      <c r="K3839" s="1">
        <f t="shared" si="1028"/>
        <v>44838</v>
      </c>
      <c r="L3839" s="2">
        <f t="shared" si="1018"/>
        <v>4</v>
      </c>
      <c r="M3839" s="2">
        <f t="shared" si="1019"/>
        <v>10</v>
      </c>
      <c r="N3839" s="2">
        <f t="shared" si="1020"/>
        <v>2022</v>
      </c>
      <c r="O3839" s="2">
        <f t="shared" si="1021"/>
        <v>4</v>
      </c>
      <c r="P3839" t="s">
        <v>33</v>
      </c>
      <c r="Q3839" t="s">
        <v>197</v>
      </c>
      <c r="R3839" t="s">
        <v>15788</v>
      </c>
      <c r="S3839" t="s">
        <v>56</v>
      </c>
      <c r="T3839" s="3" t="s">
        <v>133</v>
      </c>
      <c r="U3839" s="4">
        <v>68698.740000000005</v>
      </c>
      <c r="V3839" t="s">
        <v>107</v>
      </c>
      <c r="W3839" s="3" t="s">
        <v>23011</v>
      </c>
      <c r="X3839" s="3" t="b">
        <v>1</v>
      </c>
      <c r="Y3839" t="s">
        <v>15789</v>
      </c>
      <c r="Z3839" t="s">
        <v>23012</v>
      </c>
      <c r="AA3839" t="s">
        <v>514</v>
      </c>
    </row>
    <row r="3840" spans="1:27" x14ac:dyDescent="0.3">
      <c r="A3840">
        <f t="shared" si="1022"/>
        <v>3839</v>
      </c>
      <c r="B3840" t="s">
        <v>5932</v>
      </c>
      <c r="C3840" t="s">
        <v>15790</v>
      </c>
      <c r="D3840" t="str">
        <f t="shared" si="1014"/>
        <v>Irina Weerdenburg</v>
      </c>
      <c r="E3840" s="3" t="s">
        <v>32</v>
      </c>
      <c r="F3840">
        <v>13</v>
      </c>
      <c r="G3840" s="1">
        <v>44779</v>
      </c>
      <c r="H3840" s="2">
        <f t="shared" si="1015"/>
        <v>6</v>
      </c>
      <c r="I3840" s="2">
        <f t="shared" si="1016"/>
        <v>8</v>
      </c>
      <c r="J3840" s="2">
        <f t="shared" si="1017"/>
        <v>2022</v>
      </c>
      <c r="K3840" s="1">
        <v>44881</v>
      </c>
      <c r="L3840" s="2">
        <f t="shared" si="1018"/>
        <v>16</v>
      </c>
      <c r="M3840" s="2">
        <f t="shared" si="1019"/>
        <v>11</v>
      </c>
      <c r="N3840" s="2">
        <f t="shared" si="1020"/>
        <v>2022</v>
      </c>
      <c r="O3840" s="2">
        <f t="shared" si="1021"/>
        <v>102</v>
      </c>
      <c r="P3840" t="s">
        <v>73</v>
      </c>
      <c r="Q3840" t="s">
        <v>119</v>
      </c>
      <c r="R3840" t="s">
        <v>15791</v>
      </c>
      <c r="S3840" t="s">
        <v>65</v>
      </c>
      <c r="T3840" s="3" t="s">
        <v>83</v>
      </c>
      <c r="U3840" s="4">
        <v>79717.350000000006</v>
      </c>
      <c r="V3840" t="s">
        <v>686</v>
      </c>
      <c r="W3840" s="3" t="b">
        <v>0</v>
      </c>
      <c r="X3840" s="3" t="b">
        <v>0</v>
      </c>
      <c r="Y3840" t="s">
        <v>555</v>
      </c>
      <c r="Z3840" t="s">
        <v>23012</v>
      </c>
      <c r="AA3840" t="s">
        <v>3671</v>
      </c>
    </row>
    <row r="3841" spans="1:27" x14ac:dyDescent="0.3">
      <c r="A3841">
        <f t="shared" si="1022"/>
        <v>3840</v>
      </c>
      <c r="B3841" t="s">
        <v>15792</v>
      </c>
      <c r="C3841" t="s">
        <v>15793</v>
      </c>
      <c r="D3841" t="str">
        <f t="shared" si="1014"/>
        <v>Thorpe Trayte</v>
      </c>
      <c r="E3841" s="3" t="s">
        <v>43</v>
      </c>
      <c r="F3841">
        <v>50</v>
      </c>
      <c r="G3841" s="1">
        <v>44598</v>
      </c>
      <c r="H3841" s="2">
        <f t="shared" si="1015"/>
        <v>6</v>
      </c>
      <c r="I3841" s="2">
        <f t="shared" si="1016"/>
        <v>2</v>
      </c>
      <c r="J3841" s="2">
        <f t="shared" si="1017"/>
        <v>2022</v>
      </c>
      <c r="K3841" s="1">
        <v>44801</v>
      </c>
      <c r="L3841" s="2">
        <f t="shared" si="1018"/>
        <v>28</v>
      </c>
      <c r="M3841" s="2">
        <f t="shared" si="1019"/>
        <v>8</v>
      </c>
      <c r="N3841" s="2">
        <f t="shared" si="1020"/>
        <v>2022</v>
      </c>
      <c r="O3841" s="2">
        <f t="shared" si="1021"/>
        <v>203</v>
      </c>
      <c r="P3841" t="s">
        <v>73</v>
      </c>
      <c r="Q3841" t="s">
        <v>90</v>
      </c>
      <c r="R3841" t="s">
        <v>15794</v>
      </c>
      <c r="S3841" t="s">
        <v>36</v>
      </c>
      <c r="T3841" s="3" t="s">
        <v>37</v>
      </c>
      <c r="U3841" s="4">
        <v>53596.59</v>
      </c>
      <c r="V3841" t="s">
        <v>375</v>
      </c>
      <c r="W3841" s="3" t="b">
        <v>0</v>
      </c>
      <c r="X3841" s="3" t="s">
        <v>23011</v>
      </c>
      <c r="Y3841" t="s">
        <v>15795</v>
      </c>
      <c r="Z3841" t="s">
        <v>23012</v>
      </c>
      <c r="AA3841" t="s">
        <v>15796</v>
      </c>
    </row>
    <row r="3842" spans="1:27" x14ac:dyDescent="0.3">
      <c r="A3842">
        <f t="shared" si="1022"/>
        <v>3841</v>
      </c>
      <c r="B3842" t="s">
        <v>15797</v>
      </c>
      <c r="C3842" t="s">
        <v>15798</v>
      </c>
      <c r="D3842" t="str">
        <f t="shared" si="1014"/>
        <v>Deeanne Gammie</v>
      </c>
      <c r="E3842" s="3" t="s">
        <v>32</v>
      </c>
      <c r="F3842">
        <v>12</v>
      </c>
      <c r="G3842" s="1">
        <v>44690</v>
      </c>
      <c r="H3842" s="2">
        <f t="shared" si="1015"/>
        <v>9</v>
      </c>
      <c r="I3842" s="2">
        <f t="shared" si="1016"/>
        <v>5</v>
      </c>
      <c r="J3842" s="2">
        <f t="shared" si="1017"/>
        <v>2022</v>
      </c>
      <c r="K3842" s="1">
        <f>G3842+4</f>
        <v>44694</v>
      </c>
      <c r="L3842" s="2">
        <f t="shared" si="1018"/>
        <v>13</v>
      </c>
      <c r="M3842" s="2">
        <f t="shared" si="1019"/>
        <v>5</v>
      </c>
      <c r="N3842" s="2">
        <f t="shared" si="1020"/>
        <v>2022</v>
      </c>
      <c r="O3842" s="2">
        <f t="shared" si="1021"/>
        <v>4</v>
      </c>
      <c r="P3842" t="s">
        <v>22</v>
      </c>
      <c r="Q3842" t="s">
        <v>197</v>
      </c>
      <c r="R3842" t="s">
        <v>15799</v>
      </c>
      <c r="S3842" t="s">
        <v>25</v>
      </c>
      <c r="T3842" s="3" t="s">
        <v>47</v>
      </c>
      <c r="U3842" s="4">
        <v>2017.46</v>
      </c>
      <c r="V3842" t="s">
        <v>954</v>
      </c>
      <c r="W3842" s="3" t="s">
        <v>23011</v>
      </c>
      <c r="X3842" s="3" t="b">
        <v>1</v>
      </c>
      <c r="Y3842" t="s">
        <v>6565</v>
      </c>
      <c r="Z3842" t="s">
        <v>23012</v>
      </c>
      <c r="AA3842" t="s">
        <v>12304</v>
      </c>
    </row>
    <row r="3843" spans="1:27" x14ac:dyDescent="0.3">
      <c r="A3843">
        <f t="shared" si="1022"/>
        <v>3842</v>
      </c>
      <c r="B3843" t="s">
        <v>15800</v>
      </c>
      <c r="C3843" t="s">
        <v>15801</v>
      </c>
      <c r="D3843" t="str">
        <f t="shared" ref="D3843:D3906" si="1029">B3843&amp; " " &amp;C3843</f>
        <v>Corrie Kapelhoff</v>
      </c>
      <c r="E3843" s="3" t="s">
        <v>32</v>
      </c>
      <c r="F3843">
        <v>79</v>
      </c>
      <c r="G3843" s="1">
        <v>44856</v>
      </c>
      <c r="H3843" s="2">
        <f t="shared" ref="H3843:H3906" si="1030">DAY(G3843)</f>
        <v>22</v>
      </c>
      <c r="I3843" s="2">
        <f t="shared" ref="I3843:I3906" si="1031">MONTH(G3843)</f>
        <v>10</v>
      </c>
      <c r="J3843" s="2">
        <f t="shared" ref="J3843:J3906" si="1032">YEAR(G3843)</f>
        <v>2022</v>
      </c>
      <c r="K3843" s="1">
        <v>44925</v>
      </c>
      <c r="L3843" s="2">
        <f t="shared" ref="L3843:L3906" si="1033">DAY(K3843)</f>
        <v>30</v>
      </c>
      <c r="M3843" s="2">
        <f t="shared" ref="M3843:M3906" si="1034">MONTH(K3843)</f>
        <v>12</v>
      </c>
      <c r="N3843" s="2">
        <f t="shared" ref="N3843:N3906" si="1035">YEAR(K3843)</f>
        <v>2022</v>
      </c>
      <c r="O3843" s="2">
        <f t="shared" ref="O3843:O3906" si="1036">K3843-G3843</f>
        <v>69</v>
      </c>
      <c r="P3843" t="s">
        <v>63</v>
      </c>
      <c r="Q3843" t="s">
        <v>45</v>
      </c>
      <c r="R3843" t="s">
        <v>15802</v>
      </c>
      <c r="S3843" t="s">
        <v>76</v>
      </c>
      <c r="T3843" s="3" t="s">
        <v>57</v>
      </c>
      <c r="U3843" s="4">
        <v>11758.3</v>
      </c>
      <c r="V3843" t="s">
        <v>1974</v>
      </c>
      <c r="W3843" s="3" t="b">
        <v>1</v>
      </c>
      <c r="X3843" s="3" t="b">
        <v>0</v>
      </c>
      <c r="Y3843" t="s">
        <v>15803</v>
      </c>
      <c r="Z3843" t="s">
        <v>23012</v>
      </c>
      <c r="AA3843" t="s">
        <v>51</v>
      </c>
    </row>
    <row r="3844" spans="1:27" x14ac:dyDescent="0.3">
      <c r="A3844">
        <f t="shared" ref="A3844:A3907" si="1037">A3843+1</f>
        <v>3843</v>
      </c>
      <c r="B3844" t="s">
        <v>15804</v>
      </c>
      <c r="C3844" t="s">
        <v>9193</v>
      </c>
      <c r="D3844" t="str">
        <f t="shared" si="1029"/>
        <v>Sandy Palfreeman</v>
      </c>
      <c r="E3844" s="3" t="s">
        <v>222</v>
      </c>
      <c r="F3844">
        <v>89</v>
      </c>
      <c r="G3844" s="1">
        <v>44564</v>
      </c>
      <c r="H3844" s="2">
        <f t="shared" si="1030"/>
        <v>3</v>
      </c>
      <c r="I3844" s="2">
        <f t="shared" si="1031"/>
        <v>1</v>
      </c>
      <c r="J3844" s="2">
        <f t="shared" si="1032"/>
        <v>2022</v>
      </c>
      <c r="K3844" s="1">
        <v>44804</v>
      </c>
      <c r="L3844" s="2">
        <f t="shared" si="1033"/>
        <v>31</v>
      </c>
      <c r="M3844" s="2">
        <f t="shared" si="1034"/>
        <v>8</v>
      </c>
      <c r="N3844" s="2">
        <f t="shared" si="1035"/>
        <v>2022</v>
      </c>
      <c r="O3844" s="2">
        <f t="shared" si="1036"/>
        <v>240</v>
      </c>
      <c r="P3844" t="s">
        <v>73</v>
      </c>
      <c r="Q3844" t="s">
        <v>34</v>
      </c>
      <c r="R3844" t="s">
        <v>15805</v>
      </c>
      <c r="S3844" t="s">
        <v>56</v>
      </c>
      <c r="T3844" s="3" t="s">
        <v>23012</v>
      </c>
      <c r="U3844" s="4">
        <v>73795.570000000007</v>
      </c>
      <c r="V3844" t="s">
        <v>284</v>
      </c>
      <c r="W3844" s="3" t="b">
        <v>0</v>
      </c>
      <c r="X3844" s="3" t="b">
        <v>1</v>
      </c>
      <c r="Y3844" t="s">
        <v>15806</v>
      </c>
      <c r="Z3844" t="s">
        <v>23012</v>
      </c>
      <c r="AA3844" t="s">
        <v>15807</v>
      </c>
    </row>
    <row r="3845" spans="1:27" x14ac:dyDescent="0.3">
      <c r="A3845">
        <f t="shared" si="1037"/>
        <v>3844</v>
      </c>
      <c r="B3845" t="s">
        <v>15808</v>
      </c>
      <c r="C3845" t="s">
        <v>15809</v>
      </c>
      <c r="D3845" t="str">
        <f t="shared" si="1029"/>
        <v>Leif Mc Coughan</v>
      </c>
      <c r="E3845" s="3" t="s">
        <v>43</v>
      </c>
      <c r="F3845">
        <v>99</v>
      </c>
      <c r="G3845" s="1">
        <v>44820</v>
      </c>
      <c r="H3845" s="2">
        <f t="shared" si="1030"/>
        <v>16</v>
      </c>
      <c r="I3845" s="2">
        <f t="shared" si="1031"/>
        <v>9</v>
      </c>
      <c r="J3845" s="2">
        <f t="shared" si="1032"/>
        <v>2022</v>
      </c>
      <c r="K3845" s="1">
        <f>G3845+4</f>
        <v>44824</v>
      </c>
      <c r="L3845" s="2">
        <f t="shared" si="1033"/>
        <v>20</v>
      </c>
      <c r="M3845" s="2">
        <f t="shared" si="1034"/>
        <v>9</v>
      </c>
      <c r="N3845" s="2">
        <f t="shared" si="1035"/>
        <v>2022</v>
      </c>
      <c r="O3845" s="2">
        <f t="shared" si="1036"/>
        <v>4</v>
      </c>
      <c r="P3845" t="s">
        <v>33</v>
      </c>
      <c r="Q3845" t="s">
        <v>45</v>
      </c>
      <c r="R3845" t="s">
        <v>15810</v>
      </c>
      <c r="S3845" t="s">
        <v>92</v>
      </c>
      <c r="T3845" s="3" t="s">
        <v>66</v>
      </c>
      <c r="U3845" s="4">
        <v>13955.51</v>
      </c>
      <c r="V3845" t="s">
        <v>3637</v>
      </c>
      <c r="W3845" s="3" t="b">
        <v>0</v>
      </c>
      <c r="X3845" s="3" t="b">
        <v>0</v>
      </c>
      <c r="Y3845" t="s">
        <v>15811</v>
      </c>
      <c r="Z3845" t="s">
        <v>23012</v>
      </c>
      <c r="AA3845" t="s">
        <v>3907</v>
      </c>
    </row>
    <row r="3846" spans="1:27" x14ac:dyDescent="0.3">
      <c r="A3846">
        <f t="shared" si="1037"/>
        <v>3845</v>
      </c>
      <c r="B3846" t="s">
        <v>617</v>
      </c>
      <c r="C3846" t="s">
        <v>15812</v>
      </c>
      <c r="D3846" t="str">
        <f t="shared" si="1029"/>
        <v>Ode Popworth</v>
      </c>
      <c r="E3846" s="3" t="s">
        <v>43</v>
      </c>
      <c r="F3846">
        <v>50</v>
      </c>
      <c r="G3846" s="1">
        <v>44572</v>
      </c>
      <c r="H3846" s="2">
        <f t="shared" si="1030"/>
        <v>11</v>
      </c>
      <c r="I3846" s="2">
        <f t="shared" si="1031"/>
        <v>1</v>
      </c>
      <c r="J3846" s="2">
        <f t="shared" si="1032"/>
        <v>2022</v>
      </c>
      <c r="K3846" s="1">
        <v>44874</v>
      </c>
      <c r="L3846" s="2">
        <f t="shared" si="1033"/>
        <v>9</v>
      </c>
      <c r="M3846" s="2">
        <f t="shared" si="1034"/>
        <v>11</v>
      </c>
      <c r="N3846" s="2">
        <f t="shared" si="1035"/>
        <v>2022</v>
      </c>
      <c r="O3846" s="2">
        <f t="shared" si="1036"/>
        <v>302</v>
      </c>
      <c r="P3846" t="s">
        <v>44</v>
      </c>
      <c r="Q3846" t="s">
        <v>126</v>
      </c>
      <c r="R3846" t="s">
        <v>15813</v>
      </c>
      <c r="S3846" t="s">
        <v>92</v>
      </c>
      <c r="T3846" s="3" t="s">
        <v>66</v>
      </c>
      <c r="U3846" s="4">
        <v>53496.05</v>
      </c>
      <c r="V3846" t="s">
        <v>2814</v>
      </c>
      <c r="W3846" s="3" t="b">
        <v>0</v>
      </c>
      <c r="X3846" s="3" t="s">
        <v>23011</v>
      </c>
      <c r="Y3846" t="s">
        <v>15814</v>
      </c>
      <c r="Z3846" t="s">
        <v>23012</v>
      </c>
      <c r="AA3846" t="s">
        <v>545</v>
      </c>
    </row>
    <row r="3847" spans="1:27" x14ac:dyDescent="0.3">
      <c r="A3847">
        <f t="shared" si="1037"/>
        <v>3846</v>
      </c>
      <c r="B3847" t="s">
        <v>15815</v>
      </c>
      <c r="C3847" t="s">
        <v>15816</v>
      </c>
      <c r="D3847" t="str">
        <f t="shared" si="1029"/>
        <v>Izak Gibbins</v>
      </c>
      <c r="E3847" s="3" t="s">
        <v>43</v>
      </c>
      <c r="F3847">
        <v>81</v>
      </c>
      <c r="G3847" s="1">
        <v>44582</v>
      </c>
      <c r="H3847" s="2">
        <f t="shared" si="1030"/>
        <v>21</v>
      </c>
      <c r="I3847" s="2">
        <f t="shared" si="1031"/>
        <v>1</v>
      </c>
      <c r="J3847" s="2">
        <f t="shared" si="1032"/>
        <v>2022</v>
      </c>
      <c r="K3847" s="1">
        <v>44594</v>
      </c>
      <c r="L3847" s="2">
        <f t="shared" si="1033"/>
        <v>2</v>
      </c>
      <c r="M3847" s="2">
        <f t="shared" si="1034"/>
        <v>2</v>
      </c>
      <c r="N3847" s="2">
        <f t="shared" si="1035"/>
        <v>2022</v>
      </c>
      <c r="O3847" s="2">
        <f t="shared" si="1036"/>
        <v>12</v>
      </c>
      <c r="P3847" t="s">
        <v>63</v>
      </c>
      <c r="Q3847" t="s">
        <v>119</v>
      </c>
      <c r="R3847" t="s">
        <v>15817</v>
      </c>
      <c r="S3847" t="s">
        <v>146</v>
      </c>
      <c r="T3847" s="3" t="s">
        <v>159</v>
      </c>
      <c r="U3847" s="4">
        <v>83005.33</v>
      </c>
      <c r="V3847" t="s">
        <v>572</v>
      </c>
      <c r="W3847" s="3" t="b">
        <v>1</v>
      </c>
      <c r="X3847" s="3" t="b">
        <v>1</v>
      </c>
      <c r="Y3847" t="s">
        <v>15818</v>
      </c>
      <c r="Z3847" t="s">
        <v>23012</v>
      </c>
      <c r="AA3847" t="s">
        <v>2311</v>
      </c>
    </row>
    <row r="3848" spans="1:27" x14ac:dyDescent="0.3">
      <c r="A3848">
        <f t="shared" si="1037"/>
        <v>3847</v>
      </c>
      <c r="B3848" t="s">
        <v>15290</v>
      </c>
      <c r="C3848" t="s">
        <v>15819</v>
      </c>
      <c r="D3848" t="str">
        <f t="shared" si="1029"/>
        <v>Garik Tisor</v>
      </c>
      <c r="E3848" s="3" t="s">
        <v>43</v>
      </c>
      <c r="F3848">
        <v>65</v>
      </c>
      <c r="G3848" s="1">
        <v>44637</v>
      </c>
      <c r="H3848" s="2">
        <f t="shared" si="1030"/>
        <v>17</v>
      </c>
      <c r="I3848" s="2">
        <f t="shared" si="1031"/>
        <v>3</v>
      </c>
      <c r="J3848" s="2">
        <f t="shared" si="1032"/>
        <v>2022</v>
      </c>
      <c r="K3848" s="1">
        <f t="shared" ref="K3848:K3850" si="1038">G3848+4</f>
        <v>44641</v>
      </c>
      <c r="L3848" s="2">
        <f t="shared" si="1033"/>
        <v>21</v>
      </c>
      <c r="M3848" s="2">
        <f t="shared" si="1034"/>
        <v>3</v>
      </c>
      <c r="N3848" s="2">
        <f t="shared" si="1035"/>
        <v>2022</v>
      </c>
      <c r="O3848" s="2">
        <f t="shared" si="1036"/>
        <v>4</v>
      </c>
      <c r="P3848" t="s">
        <v>118</v>
      </c>
      <c r="Q3848" t="s">
        <v>197</v>
      </c>
      <c r="R3848" t="s">
        <v>15820</v>
      </c>
      <c r="S3848" t="s">
        <v>92</v>
      </c>
      <c r="T3848" s="3" t="s">
        <v>37</v>
      </c>
      <c r="U3848" s="4">
        <v>38790.14</v>
      </c>
      <c r="V3848" t="s">
        <v>5640</v>
      </c>
      <c r="W3848" s="3" t="s">
        <v>23011</v>
      </c>
      <c r="X3848" s="3" t="b">
        <v>1</v>
      </c>
      <c r="Y3848" t="s">
        <v>15821</v>
      </c>
      <c r="Z3848" t="s">
        <v>23012</v>
      </c>
      <c r="AA3848" t="s">
        <v>251</v>
      </c>
    </row>
    <row r="3849" spans="1:27" x14ac:dyDescent="0.3">
      <c r="A3849">
        <f t="shared" si="1037"/>
        <v>3848</v>
      </c>
      <c r="B3849" t="s">
        <v>15822</v>
      </c>
      <c r="C3849" t="s">
        <v>15823</v>
      </c>
      <c r="D3849" t="str">
        <f t="shared" si="1029"/>
        <v>Malachi Simioni</v>
      </c>
      <c r="E3849" s="3" t="s">
        <v>43</v>
      </c>
      <c r="F3849">
        <v>42</v>
      </c>
      <c r="G3849" s="1">
        <v>44870</v>
      </c>
      <c r="H3849" s="2">
        <f t="shared" si="1030"/>
        <v>5</v>
      </c>
      <c r="I3849" s="2">
        <f t="shared" si="1031"/>
        <v>11</v>
      </c>
      <c r="J3849" s="2">
        <f t="shared" si="1032"/>
        <v>2022</v>
      </c>
      <c r="K3849" s="1">
        <f t="shared" si="1038"/>
        <v>44874</v>
      </c>
      <c r="L3849" s="2">
        <f t="shared" si="1033"/>
        <v>9</v>
      </c>
      <c r="M3849" s="2">
        <f t="shared" si="1034"/>
        <v>11</v>
      </c>
      <c r="N3849" s="2">
        <f t="shared" si="1035"/>
        <v>2022</v>
      </c>
      <c r="O3849" s="2">
        <f t="shared" si="1036"/>
        <v>4</v>
      </c>
      <c r="P3849" t="s">
        <v>118</v>
      </c>
      <c r="Q3849" t="s">
        <v>45</v>
      </c>
      <c r="R3849" t="s">
        <v>15824</v>
      </c>
      <c r="S3849" t="s">
        <v>56</v>
      </c>
      <c r="T3849" s="3" t="s">
        <v>57</v>
      </c>
      <c r="U3849" s="4">
        <v>59474.76</v>
      </c>
      <c r="V3849" t="s">
        <v>2088</v>
      </c>
      <c r="W3849" s="3" t="b">
        <v>1</v>
      </c>
      <c r="X3849" s="3" t="b">
        <v>0</v>
      </c>
      <c r="Y3849" t="s">
        <v>15825</v>
      </c>
      <c r="Z3849" t="s">
        <v>23012</v>
      </c>
      <c r="AA3849" t="s">
        <v>115</v>
      </c>
    </row>
    <row r="3850" spans="1:27" x14ac:dyDescent="0.3">
      <c r="A3850">
        <f t="shared" si="1037"/>
        <v>3849</v>
      </c>
      <c r="B3850" t="s">
        <v>6838</v>
      </c>
      <c r="C3850" t="s">
        <v>15826</v>
      </c>
      <c r="D3850" t="str">
        <f t="shared" si="1029"/>
        <v>Fanchette Iremonger</v>
      </c>
      <c r="E3850" s="3" t="s">
        <v>32</v>
      </c>
      <c r="F3850">
        <v>88</v>
      </c>
      <c r="G3850" s="1">
        <v>44856</v>
      </c>
      <c r="H3850" s="2">
        <f t="shared" si="1030"/>
        <v>22</v>
      </c>
      <c r="I3850" s="2">
        <f t="shared" si="1031"/>
        <v>10</v>
      </c>
      <c r="J3850" s="2">
        <f t="shared" si="1032"/>
        <v>2022</v>
      </c>
      <c r="K3850" s="1">
        <f t="shared" si="1038"/>
        <v>44860</v>
      </c>
      <c r="L3850" s="2">
        <f t="shared" si="1033"/>
        <v>26</v>
      </c>
      <c r="M3850" s="2">
        <f t="shared" si="1034"/>
        <v>10</v>
      </c>
      <c r="N3850" s="2">
        <f t="shared" si="1035"/>
        <v>2022</v>
      </c>
      <c r="O3850" s="2">
        <f t="shared" si="1036"/>
        <v>4</v>
      </c>
      <c r="P3850" t="s">
        <v>33</v>
      </c>
      <c r="Q3850" t="s">
        <v>90</v>
      </c>
      <c r="R3850" t="s">
        <v>15827</v>
      </c>
      <c r="S3850" t="s">
        <v>56</v>
      </c>
      <c r="T3850" s="3" t="s">
        <v>23012</v>
      </c>
      <c r="U3850" s="4">
        <v>76430.55</v>
      </c>
      <c r="V3850" t="s">
        <v>2560</v>
      </c>
      <c r="W3850" s="3" t="b">
        <v>1</v>
      </c>
      <c r="X3850" s="3" t="b">
        <v>0</v>
      </c>
      <c r="Y3850" t="s">
        <v>15828</v>
      </c>
      <c r="Z3850" t="s">
        <v>1413</v>
      </c>
      <c r="AA3850" t="s">
        <v>1511</v>
      </c>
    </row>
    <row r="3851" spans="1:27" x14ac:dyDescent="0.3">
      <c r="A3851">
        <f t="shared" si="1037"/>
        <v>3850</v>
      </c>
      <c r="B3851" t="s">
        <v>6960</v>
      </c>
      <c r="C3851" t="s">
        <v>15829</v>
      </c>
      <c r="D3851" t="str">
        <f t="shared" si="1029"/>
        <v>Tova Oglevie</v>
      </c>
      <c r="E3851" s="3" t="s">
        <v>32</v>
      </c>
      <c r="F3851">
        <v>9</v>
      </c>
      <c r="G3851" s="1">
        <v>44653</v>
      </c>
      <c r="H3851" s="2">
        <f t="shared" si="1030"/>
        <v>2</v>
      </c>
      <c r="I3851" s="2">
        <f t="shared" si="1031"/>
        <v>4</v>
      </c>
      <c r="J3851" s="2">
        <f t="shared" si="1032"/>
        <v>2022</v>
      </c>
      <c r="K3851" s="1">
        <v>44889</v>
      </c>
      <c r="L3851" s="2">
        <f t="shared" si="1033"/>
        <v>24</v>
      </c>
      <c r="M3851" s="2">
        <f t="shared" si="1034"/>
        <v>11</v>
      </c>
      <c r="N3851" s="2">
        <f t="shared" si="1035"/>
        <v>2022</v>
      </c>
      <c r="O3851" s="2">
        <f t="shared" si="1036"/>
        <v>236</v>
      </c>
      <c r="P3851" t="s">
        <v>22</v>
      </c>
      <c r="Q3851" t="s">
        <v>119</v>
      </c>
      <c r="R3851" t="s">
        <v>15830</v>
      </c>
      <c r="S3851" t="s">
        <v>56</v>
      </c>
      <c r="T3851" s="3" t="s">
        <v>47</v>
      </c>
      <c r="U3851" s="4">
        <v>59259.199999999997</v>
      </c>
      <c r="V3851" t="s">
        <v>452</v>
      </c>
      <c r="W3851" s="3" t="b">
        <v>0</v>
      </c>
      <c r="X3851" s="3" t="b">
        <v>1</v>
      </c>
      <c r="Y3851" t="s">
        <v>15831</v>
      </c>
      <c r="Z3851" t="s">
        <v>23012</v>
      </c>
      <c r="AA3851" t="s">
        <v>15832</v>
      </c>
    </row>
    <row r="3852" spans="1:27" x14ac:dyDescent="0.3">
      <c r="A3852">
        <f t="shared" si="1037"/>
        <v>3851</v>
      </c>
      <c r="B3852" t="s">
        <v>15833</v>
      </c>
      <c r="C3852" t="s">
        <v>15834</v>
      </c>
      <c r="D3852" t="str">
        <f t="shared" si="1029"/>
        <v>Coop Cuseick</v>
      </c>
      <c r="E3852" s="3" t="s">
        <v>43</v>
      </c>
      <c r="F3852">
        <v>52</v>
      </c>
      <c r="G3852" s="1">
        <v>44619</v>
      </c>
      <c r="H3852" s="2">
        <f t="shared" si="1030"/>
        <v>27</v>
      </c>
      <c r="I3852" s="2">
        <f t="shared" si="1031"/>
        <v>2</v>
      </c>
      <c r="J3852" s="2">
        <f t="shared" si="1032"/>
        <v>2022</v>
      </c>
      <c r="K3852" s="1">
        <v>44726</v>
      </c>
      <c r="L3852" s="2">
        <f t="shared" si="1033"/>
        <v>14</v>
      </c>
      <c r="M3852" s="2">
        <f t="shared" si="1034"/>
        <v>6</v>
      </c>
      <c r="N3852" s="2">
        <f t="shared" si="1035"/>
        <v>2022</v>
      </c>
      <c r="O3852" s="2">
        <f t="shared" si="1036"/>
        <v>107</v>
      </c>
      <c r="P3852" t="s">
        <v>33</v>
      </c>
      <c r="Q3852" t="s">
        <v>119</v>
      </c>
      <c r="R3852" t="s">
        <v>15835</v>
      </c>
      <c r="S3852" t="s">
        <v>177</v>
      </c>
      <c r="T3852" s="3" t="s">
        <v>37</v>
      </c>
      <c r="U3852" s="4">
        <v>56138.43</v>
      </c>
      <c r="V3852" t="s">
        <v>1659</v>
      </c>
      <c r="W3852" s="3" t="b">
        <v>1</v>
      </c>
      <c r="X3852" s="3" t="s">
        <v>23011</v>
      </c>
      <c r="Y3852" t="s">
        <v>14794</v>
      </c>
      <c r="Z3852" t="s">
        <v>23012</v>
      </c>
      <c r="AA3852" t="s">
        <v>15836</v>
      </c>
    </row>
    <row r="3853" spans="1:27" x14ac:dyDescent="0.3">
      <c r="A3853">
        <f t="shared" si="1037"/>
        <v>3852</v>
      </c>
      <c r="B3853" t="s">
        <v>15837</v>
      </c>
      <c r="C3853" t="s">
        <v>15838</v>
      </c>
      <c r="D3853" t="str">
        <f t="shared" si="1029"/>
        <v>Rosalinde Bruhn</v>
      </c>
      <c r="E3853" s="3" t="s">
        <v>32</v>
      </c>
      <c r="F3853">
        <v>52</v>
      </c>
      <c r="G3853" s="1">
        <v>44689</v>
      </c>
      <c r="H3853" s="2">
        <f t="shared" si="1030"/>
        <v>8</v>
      </c>
      <c r="I3853" s="2">
        <f t="shared" si="1031"/>
        <v>5</v>
      </c>
      <c r="J3853" s="2">
        <f t="shared" si="1032"/>
        <v>2022</v>
      </c>
      <c r="K3853" s="1">
        <v>44781</v>
      </c>
      <c r="L3853" s="2">
        <f t="shared" si="1033"/>
        <v>8</v>
      </c>
      <c r="M3853" s="2">
        <f t="shared" si="1034"/>
        <v>8</v>
      </c>
      <c r="N3853" s="2">
        <f t="shared" si="1035"/>
        <v>2022</v>
      </c>
      <c r="O3853" s="2">
        <f t="shared" si="1036"/>
        <v>92</v>
      </c>
      <c r="P3853" t="s">
        <v>33</v>
      </c>
      <c r="Q3853" t="s">
        <v>74</v>
      </c>
      <c r="R3853" t="s">
        <v>15839</v>
      </c>
      <c r="S3853" t="s">
        <v>25</v>
      </c>
      <c r="T3853" s="3" t="s">
        <v>57</v>
      </c>
      <c r="U3853" s="4">
        <v>77690.63</v>
      </c>
      <c r="V3853" t="s">
        <v>5466</v>
      </c>
      <c r="W3853" s="3" t="b">
        <v>1</v>
      </c>
      <c r="X3853" s="3" t="b">
        <v>1</v>
      </c>
      <c r="Y3853" t="s">
        <v>15840</v>
      </c>
      <c r="Z3853" t="s">
        <v>23012</v>
      </c>
      <c r="AA3853" t="s">
        <v>3986</v>
      </c>
    </row>
    <row r="3854" spans="1:27" x14ac:dyDescent="0.3">
      <c r="A3854">
        <f t="shared" si="1037"/>
        <v>3853</v>
      </c>
      <c r="B3854" t="s">
        <v>15841</v>
      </c>
      <c r="C3854" t="s">
        <v>15842</v>
      </c>
      <c r="D3854" t="str">
        <f t="shared" si="1029"/>
        <v>Delphine Challace</v>
      </c>
      <c r="E3854" s="3" t="s">
        <v>32</v>
      </c>
      <c r="F3854">
        <v>98</v>
      </c>
      <c r="G3854" s="1">
        <v>44842</v>
      </c>
      <c r="H3854" s="2">
        <f t="shared" si="1030"/>
        <v>8</v>
      </c>
      <c r="I3854" s="2">
        <f t="shared" si="1031"/>
        <v>10</v>
      </c>
      <c r="J3854" s="2">
        <f t="shared" si="1032"/>
        <v>2022</v>
      </c>
      <c r="K3854" s="1">
        <f>G3854+4</f>
        <v>44846</v>
      </c>
      <c r="L3854" s="2">
        <f t="shared" si="1033"/>
        <v>12</v>
      </c>
      <c r="M3854" s="2">
        <f t="shared" si="1034"/>
        <v>10</v>
      </c>
      <c r="N3854" s="2">
        <f t="shared" si="1035"/>
        <v>2022</v>
      </c>
      <c r="O3854" s="2">
        <f t="shared" si="1036"/>
        <v>4</v>
      </c>
      <c r="P3854" t="s">
        <v>44</v>
      </c>
      <c r="Q3854" t="s">
        <v>90</v>
      </c>
      <c r="R3854" t="s">
        <v>15843</v>
      </c>
      <c r="S3854" t="s">
        <v>76</v>
      </c>
      <c r="T3854" s="3" t="s">
        <v>57</v>
      </c>
      <c r="U3854" s="4">
        <v>10306.27</v>
      </c>
      <c r="V3854" t="s">
        <v>101</v>
      </c>
      <c r="W3854" s="3" t="b">
        <v>1</v>
      </c>
      <c r="X3854" s="3" t="b">
        <v>1</v>
      </c>
      <c r="Y3854" t="s">
        <v>15844</v>
      </c>
      <c r="Z3854" t="s">
        <v>23012</v>
      </c>
      <c r="AA3854" t="s">
        <v>786</v>
      </c>
    </row>
    <row r="3855" spans="1:27" x14ac:dyDescent="0.3">
      <c r="A3855">
        <f t="shared" si="1037"/>
        <v>3854</v>
      </c>
      <c r="B3855" t="s">
        <v>10929</v>
      </c>
      <c r="C3855" t="s">
        <v>15845</v>
      </c>
      <c r="D3855" t="str">
        <f t="shared" si="1029"/>
        <v>Ursa Hebner</v>
      </c>
      <c r="E3855" s="3" t="s">
        <v>32</v>
      </c>
      <c r="F3855">
        <v>22</v>
      </c>
      <c r="G3855" s="1">
        <v>44781</v>
      </c>
      <c r="H3855" s="2">
        <f t="shared" si="1030"/>
        <v>8</v>
      </c>
      <c r="I3855" s="2">
        <f t="shared" si="1031"/>
        <v>8</v>
      </c>
      <c r="J3855" s="2">
        <f t="shared" si="1032"/>
        <v>2022</v>
      </c>
      <c r="K3855" s="1">
        <v>44843</v>
      </c>
      <c r="L3855" s="2">
        <f t="shared" si="1033"/>
        <v>9</v>
      </c>
      <c r="M3855" s="2">
        <f t="shared" si="1034"/>
        <v>10</v>
      </c>
      <c r="N3855" s="2">
        <f t="shared" si="1035"/>
        <v>2022</v>
      </c>
      <c r="O3855" s="2">
        <f t="shared" si="1036"/>
        <v>62</v>
      </c>
      <c r="P3855" t="s">
        <v>22</v>
      </c>
      <c r="Q3855" t="s">
        <v>23</v>
      </c>
      <c r="R3855" t="s">
        <v>15846</v>
      </c>
      <c r="S3855" t="s">
        <v>65</v>
      </c>
      <c r="T3855" s="3" t="s">
        <v>57</v>
      </c>
      <c r="U3855" s="4">
        <v>33209.519999999997</v>
      </c>
      <c r="V3855" t="s">
        <v>658</v>
      </c>
      <c r="W3855" s="3" t="s">
        <v>23011</v>
      </c>
      <c r="X3855" s="3" t="b">
        <v>0</v>
      </c>
      <c r="Y3855" t="s">
        <v>4914</v>
      </c>
      <c r="Z3855" t="s">
        <v>15847</v>
      </c>
      <c r="AA3855" t="s">
        <v>884</v>
      </c>
    </row>
    <row r="3856" spans="1:27" x14ac:dyDescent="0.3">
      <c r="A3856">
        <f t="shared" si="1037"/>
        <v>3855</v>
      </c>
      <c r="B3856" t="s">
        <v>15848</v>
      </c>
      <c r="C3856" t="s">
        <v>15849</v>
      </c>
      <c r="D3856" t="str">
        <f t="shared" si="1029"/>
        <v>Sonja Oultram</v>
      </c>
      <c r="E3856" s="3" t="s">
        <v>32</v>
      </c>
      <c r="F3856">
        <v>59</v>
      </c>
      <c r="G3856" s="1">
        <v>44712</v>
      </c>
      <c r="H3856" s="2">
        <f t="shared" si="1030"/>
        <v>31</v>
      </c>
      <c r="I3856" s="2">
        <f t="shared" si="1031"/>
        <v>5</v>
      </c>
      <c r="J3856" s="2">
        <f t="shared" si="1032"/>
        <v>2022</v>
      </c>
      <c r="K3856" s="1">
        <f>G3856+4</f>
        <v>44716</v>
      </c>
      <c r="L3856" s="2">
        <f t="shared" si="1033"/>
        <v>4</v>
      </c>
      <c r="M3856" s="2">
        <f t="shared" si="1034"/>
        <v>6</v>
      </c>
      <c r="N3856" s="2">
        <f t="shared" si="1035"/>
        <v>2022</v>
      </c>
      <c r="O3856" s="2">
        <f t="shared" si="1036"/>
        <v>4</v>
      </c>
      <c r="P3856" t="s">
        <v>63</v>
      </c>
      <c r="Q3856" t="s">
        <v>34</v>
      </c>
      <c r="R3856" t="s">
        <v>15850</v>
      </c>
      <c r="S3856" t="s">
        <v>76</v>
      </c>
      <c r="T3856" s="3" t="s">
        <v>133</v>
      </c>
      <c r="U3856" s="4">
        <v>16563.669999999998</v>
      </c>
      <c r="V3856" t="s">
        <v>205</v>
      </c>
      <c r="W3856" s="3" t="s">
        <v>23011</v>
      </c>
      <c r="X3856" s="3" t="b">
        <v>1</v>
      </c>
      <c r="Y3856" t="s">
        <v>15851</v>
      </c>
      <c r="Z3856" t="s">
        <v>23012</v>
      </c>
      <c r="AA3856" t="s">
        <v>906</v>
      </c>
    </row>
    <row r="3857" spans="1:27" x14ac:dyDescent="0.3">
      <c r="A3857">
        <f t="shared" si="1037"/>
        <v>3856</v>
      </c>
      <c r="B3857" t="s">
        <v>15852</v>
      </c>
      <c r="C3857" t="s">
        <v>15853</v>
      </c>
      <c r="D3857" t="str">
        <f t="shared" si="1029"/>
        <v>Lottie Monshall</v>
      </c>
      <c r="E3857" s="3" t="s">
        <v>32</v>
      </c>
      <c r="F3857">
        <v>16</v>
      </c>
      <c r="G3857" s="1">
        <v>44575</v>
      </c>
      <c r="H3857" s="2">
        <f t="shared" si="1030"/>
        <v>14</v>
      </c>
      <c r="I3857" s="2">
        <f t="shared" si="1031"/>
        <v>1</v>
      </c>
      <c r="J3857" s="2">
        <f t="shared" si="1032"/>
        <v>2022</v>
      </c>
      <c r="K3857" s="1">
        <v>44781</v>
      </c>
      <c r="L3857" s="2">
        <f t="shared" si="1033"/>
        <v>8</v>
      </c>
      <c r="M3857" s="2">
        <f t="shared" si="1034"/>
        <v>8</v>
      </c>
      <c r="N3857" s="2">
        <f t="shared" si="1035"/>
        <v>2022</v>
      </c>
      <c r="O3857" s="2">
        <f t="shared" si="1036"/>
        <v>206</v>
      </c>
      <c r="P3857" t="s">
        <v>63</v>
      </c>
      <c r="Q3857" t="s">
        <v>126</v>
      </c>
      <c r="R3857" t="s">
        <v>15854</v>
      </c>
      <c r="S3857" t="s">
        <v>100</v>
      </c>
      <c r="T3857" s="3" t="s">
        <v>133</v>
      </c>
      <c r="U3857" s="4">
        <v>31737.83</v>
      </c>
      <c r="V3857" t="s">
        <v>3796</v>
      </c>
      <c r="W3857" s="3" t="b">
        <v>1</v>
      </c>
      <c r="X3857" s="3" t="b">
        <v>0</v>
      </c>
      <c r="Y3857" t="s">
        <v>15855</v>
      </c>
      <c r="Z3857" t="s">
        <v>23012</v>
      </c>
      <c r="AA3857" t="s">
        <v>3353</v>
      </c>
    </row>
    <row r="3858" spans="1:27" x14ac:dyDescent="0.3">
      <c r="A3858">
        <f t="shared" si="1037"/>
        <v>3857</v>
      </c>
      <c r="B3858" t="s">
        <v>15856</v>
      </c>
      <c r="C3858" t="s">
        <v>15857</v>
      </c>
      <c r="D3858" t="str">
        <f t="shared" si="1029"/>
        <v>Mitchel Jodrellec</v>
      </c>
      <c r="E3858" s="3" t="s">
        <v>43</v>
      </c>
      <c r="F3858">
        <v>21</v>
      </c>
      <c r="G3858" s="1">
        <v>44885</v>
      </c>
      <c r="H3858" s="2">
        <f t="shared" si="1030"/>
        <v>20</v>
      </c>
      <c r="I3858" s="2">
        <f t="shared" si="1031"/>
        <v>11</v>
      </c>
      <c r="J3858" s="2">
        <f t="shared" si="1032"/>
        <v>2022</v>
      </c>
      <c r="K3858" s="1">
        <f>G3858+4</f>
        <v>44889</v>
      </c>
      <c r="L3858" s="2">
        <f t="shared" si="1033"/>
        <v>24</v>
      </c>
      <c r="M3858" s="2">
        <f t="shared" si="1034"/>
        <v>11</v>
      </c>
      <c r="N3858" s="2">
        <f t="shared" si="1035"/>
        <v>2022</v>
      </c>
      <c r="O3858" s="2">
        <f t="shared" si="1036"/>
        <v>4</v>
      </c>
      <c r="P3858" t="s">
        <v>63</v>
      </c>
      <c r="Q3858" t="s">
        <v>90</v>
      </c>
      <c r="R3858" t="s">
        <v>15858</v>
      </c>
      <c r="S3858" t="s">
        <v>100</v>
      </c>
      <c r="T3858" s="3" t="s">
        <v>83</v>
      </c>
      <c r="U3858" s="4">
        <v>20321.12</v>
      </c>
      <c r="V3858" t="s">
        <v>2649</v>
      </c>
      <c r="W3858" s="3" t="b">
        <v>1</v>
      </c>
      <c r="X3858" s="3" t="b">
        <v>0</v>
      </c>
      <c r="Y3858" t="s">
        <v>1560</v>
      </c>
      <c r="Z3858" t="s">
        <v>23012</v>
      </c>
      <c r="AA3858" t="s">
        <v>15677</v>
      </c>
    </row>
    <row r="3859" spans="1:27" x14ac:dyDescent="0.3">
      <c r="A3859">
        <f t="shared" si="1037"/>
        <v>3858</v>
      </c>
      <c r="B3859" t="s">
        <v>11707</v>
      </c>
      <c r="C3859" t="s">
        <v>15859</v>
      </c>
      <c r="D3859" t="str">
        <f t="shared" si="1029"/>
        <v>Eada Daintrey</v>
      </c>
      <c r="E3859" s="3" t="s">
        <v>32</v>
      </c>
      <c r="F3859">
        <v>1</v>
      </c>
      <c r="G3859" s="1">
        <v>44613</v>
      </c>
      <c r="H3859" s="2">
        <f t="shared" si="1030"/>
        <v>21</v>
      </c>
      <c r="I3859" s="2">
        <f t="shared" si="1031"/>
        <v>2</v>
      </c>
      <c r="J3859" s="2">
        <f t="shared" si="1032"/>
        <v>2022</v>
      </c>
      <c r="K3859" s="1">
        <v>44844</v>
      </c>
      <c r="L3859" s="2">
        <f t="shared" si="1033"/>
        <v>10</v>
      </c>
      <c r="M3859" s="2">
        <f t="shared" si="1034"/>
        <v>10</v>
      </c>
      <c r="N3859" s="2">
        <f t="shared" si="1035"/>
        <v>2022</v>
      </c>
      <c r="O3859" s="2">
        <f t="shared" si="1036"/>
        <v>231</v>
      </c>
      <c r="P3859" t="s">
        <v>73</v>
      </c>
      <c r="Q3859" t="s">
        <v>23</v>
      </c>
      <c r="R3859" t="s">
        <v>15860</v>
      </c>
      <c r="S3859" t="s">
        <v>36</v>
      </c>
      <c r="T3859" s="3" t="s">
        <v>37</v>
      </c>
      <c r="U3859" s="4">
        <v>75520.11</v>
      </c>
      <c r="V3859" t="s">
        <v>2033</v>
      </c>
      <c r="W3859" s="3" t="b">
        <v>0</v>
      </c>
      <c r="X3859" s="3" t="b">
        <v>1</v>
      </c>
      <c r="Y3859" t="s">
        <v>15861</v>
      </c>
      <c r="Z3859" t="s">
        <v>23012</v>
      </c>
      <c r="AA3859" t="s">
        <v>15862</v>
      </c>
    </row>
    <row r="3860" spans="1:27" x14ac:dyDescent="0.3">
      <c r="A3860">
        <f t="shared" si="1037"/>
        <v>3859</v>
      </c>
      <c r="B3860" t="s">
        <v>15863</v>
      </c>
      <c r="C3860" t="s">
        <v>15864</v>
      </c>
      <c r="D3860" t="str">
        <f t="shared" si="1029"/>
        <v>Warren Cowpe</v>
      </c>
      <c r="E3860" s="3" t="s">
        <v>43</v>
      </c>
      <c r="F3860">
        <v>76</v>
      </c>
      <c r="G3860" s="1">
        <v>44652</v>
      </c>
      <c r="H3860" s="2">
        <f t="shared" si="1030"/>
        <v>1</v>
      </c>
      <c r="I3860" s="2">
        <f t="shared" si="1031"/>
        <v>4</v>
      </c>
      <c r="J3860" s="2">
        <f t="shared" si="1032"/>
        <v>2022</v>
      </c>
      <c r="K3860" s="1">
        <v>44848</v>
      </c>
      <c r="L3860" s="2">
        <f t="shared" si="1033"/>
        <v>14</v>
      </c>
      <c r="M3860" s="2">
        <f t="shared" si="1034"/>
        <v>10</v>
      </c>
      <c r="N3860" s="2">
        <f t="shared" si="1035"/>
        <v>2022</v>
      </c>
      <c r="O3860" s="2">
        <f t="shared" si="1036"/>
        <v>196</v>
      </c>
      <c r="P3860" t="s">
        <v>33</v>
      </c>
      <c r="Q3860" t="s">
        <v>34</v>
      </c>
      <c r="R3860" t="s">
        <v>15865</v>
      </c>
      <c r="S3860" t="s">
        <v>36</v>
      </c>
      <c r="T3860" s="3" t="s">
        <v>133</v>
      </c>
      <c r="U3860" s="4">
        <v>21229.97</v>
      </c>
      <c r="V3860" t="s">
        <v>1862</v>
      </c>
      <c r="W3860" s="3" t="b">
        <v>0</v>
      </c>
      <c r="X3860" s="3" t="b">
        <v>0</v>
      </c>
      <c r="Y3860" t="s">
        <v>15866</v>
      </c>
      <c r="Z3860" t="s">
        <v>23012</v>
      </c>
      <c r="AA3860" t="s">
        <v>15867</v>
      </c>
    </row>
    <row r="3861" spans="1:27" x14ac:dyDescent="0.3">
      <c r="A3861">
        <f t="shared" si="1037"/>
        <v>3860</v>
      </c>
      <c r="B3861" t="s">
        <v>15868</v>
      </c>
      <c r="C3861" t="s">
        <v>15869</v>
      </c>
      <c r="D3861" t="str">
        <f t="shared" si="1029"/>
        <v>Cynthia Glassford</v>
      </c>
      <c r="E3861" s="3" t="s">
        <v>222</v>
      </c>
      <c r="F3861">
        <v>25</v>
      </c>
      <c r="G3861" s="1">
        <v>44781</v>
      </c>
      <c r="H3861" s="2">
        <f t="shared" si="1030"/>
        <v>8</v>
      </c>
      <c r="I3861" s="2">
        <f t="shared" si="1031"/>
        <v>8</v>
      </c>
      <c r="J3861" s="2">
        <f t="shared" si="1032"/>
        <v>2022</v>
      </c>
      <c r="K3861" s="1">
        <f>G3861+4</f>
        <v>44785</v>
      </c>
      <c r="L3861" s="2">
        <f t="shared" si="1033"/>
        <v>12</v>
      </c>
      <c r="M3861" s="2">
        <f t="shared" si="1034"/>
        <v>8</v>
      </c>
      <c r="N3861" s="2">
        <f t="shared" si="1035"/>
        <v>2022</v>
      </c>
      <c r="O3861" s="2">
        <f t="shared" si="1036"/>
        <v>4</v>
      </c>
      <c r="P3861" t="s">
        <v>44</v>
      </c>
      <c r="Q3861" t="s">
        <v>197</v>
      </c>
      <c r="R3861" t="s">
        <v>15870</v>
      </c>
      <c r="S3861" t="s">
        <v>25</v>
      </c>
      <c r="T3861" s="3" t="s">
        <v>37</v>
      </c>
      <c r="U3861" s="4">
        <v>33295.15</v>
      </c>
      <c r="V3861" t="s">
        <v>2137</v>
      </c>
      <c r="W3861" s="3" t="b">
        <v>0</v>
      </c>
      <c r="X3861" s="3" t="b">
        <v>0</v>
      </c>
      <c r="Y3861" t="s">
        <v>15871</v>
      </c>
      <c r="Z3861" t="s">
        <v>2444</v>
      </c>
      <c r="AA3861" t="s">
        <v>1435</v>
      </c>
    </row>
    <row r="3862" spans="1:27" x14ac:dyDescent="0.3">
      <c r="A3862">
        <f t="shared" si="1037"/>
        <v>3861</v>
      </c>
      <c r="B3862" t="s">
        <v>15872</v>
      </c>
      <c r="C3862" t="s">
        <v>15873</v>
      </c>
      <c r="D3862" t="str">
        <f t="shared" si="1029"/>
        <v>Gawain Daville</v>
      </c>
      <c r="E3862" s="3" t="s">
        <v>43</v>
      </c>
      <c r="F3862">
        <v>37</v>
      </c>
      <c r="G3862" s="1">
        <v>44658</v>
      </c>
      <c r="H3862" s="2">
        <f t="shared" si="1030"/>
        <v>7</v>
      </c>
      <c r="I3862" s="2">
        <f t="shared" si="1031"/>
        <v>4</v>
      </c>
      <c r="J3862" s="2">
        <f t="shared" si="1032"/>
        <v>2022</v>
      </c>
      <c r="K3862" s="1">
        <v>44735</v>
      </c>
      <c r="L3862" s="2">
        <f t="shared" si="1033"/>
        <v>23</v>
      </c>
      <c r="M3862" s="2">
        <f t="shared" si="1034"/>
        <v>6</v>
      </c>
      <c r="N3862" s="2">
        <f t="shared" si="1035"/>
        <v>2022</v>
      </c>
      <c r="O3862" s="2">
        <f t="shared" si="1036"/>
        <v>77</v>
      </c>
      <c r="P3862" t="s">
        <v>118</v>
      </c>
      <c r="Q3862" t="s">
        <v>90</v>
      </c>
      <c r="R3862" t="s">
        <v>15874</v>
      </c>
      <c r="S3862" t="s">
        <v>177</v>
      </c>
      <c r="T3862" s="3" t="s">
        <v>159</v>
      </c>
      <c r="U3862" s="4">
        <v>52562.01</v>
      </c>
      <c r="V3862" t="s">
        <v>620</v>
      </c>
      <c r="W3862" s="3" t="b">
        <v>1</v>
      </c>
      <c r="X3862" s="3" t="s">
        <v>23011</v>
      </c>
      <c r="Y3862" t="s">
        <v>15875</v>
      </c>
      <c r="Z3862" t="s">
        <v>23012</v>
      </c>
      <c r="AA3862" t="s">
        <v>2562</v>
      </c>
    </row>
    <row r="3863" spans="1:27" x14ac:dyDescent="0.3">
      <c r="A3863">
        <f t="shared" si="1037"/>
        <v>3862</v>
      </c>
      <c r="B3863" t="s">
        <v>7296</v>
      </c>
      <c r="C3863" t="s">
        <v>15876</v>
      </c>
      <c r="D3863" t="str">
        <f t="shared" si="1029"/>
        <v>Tom Vasyagin</v>
      </c>
      <c r="E3863" s="3" t="s">
        <v>43</v>
      </c>
      <c r="F3863">
        <v>96</v>
      </c>
      <c r="G3863" s="1">
        <v>44729</v>
      </c>
      <c r="H3863" s="2">
        <f t="shared" si="1030"/>
        <v>17</v>
      </c>
      <c r="I3863" s="2">
        <f t="shared" si="1031"/>
        <v>6</v>
      </c>
      <c r="J3863" s="2">
        <f t="shared" si="1032"/>
        <v>2022</v>
      </c>
      <c r="K3863" s="1">
        <v>44863</v>
      </c>
      <c r="L3863" s="2">
        <f t="shared" si="1033"/>
        <v>29</v>
      </c>
      <c r="M3863" s="2">
        <f t="shared" si="1034"/>
        <v>10</v>
      </c>
      <c r="N3863" s="2">
        <f t="shared" si="1035"/>
        <v>2022</v>
      </c>
      <c r="O3863" s="2">
        <f t="shared" si="1036"/>
        <v>134</v>
      </c>
      <c r="P3863" t="s">
        <v>73</v>
      </c>
      <c r="Q3863" t="s">
        <v>74</v>
      </c>
      <c r="R3863" t="s">
        <v>15877</v>
      </c>
      <c r="S3863" t="s">
        <v>25</v>
      </c>
      <c r="T3863" s="3" t="s">
        <v>37</v>
      </c>
      <c r="U3863" s="4">
        <v>27435.85</v>
      </c>
      <c r="V3863" t="s">
        <v>5101</v>
      </c>
      <c r="W3863" s="3" t="b">
        <v>1</v>
      </c>
      <c r="X3863" s="3" t="b">
        <v>1</v>
      </c>
      <c r="Y3863" t="s">
        <v>15878</v>
      </c>
      <c r="Z3863" t="s">
        <v>23012</v>
      </c>
      <c r="AA3863" t="s">
        <v>275</v>
      </c>
    </row>
    <row r="3864" spans="1:27" x14ac:dyDescent="0.3">
      <c r="A3864">
        <f t="shared" si="1037"/>
        <v>3863</v>
      </c>
      <c r="B3864" t="s">
        <v>15879</v>
      </c>
      <c r="C3864" t="s">
        <v>15880</v>
      </c>
      <c r="D3864" t="str">
        <f t="shared" si="1029"/>
        <v>Min Rainville</v>
      </c>
      <c r="E3864" s="3" t="s">
        <v>32</v>
      </c>
      <c r="F3864">
        <v>13</v>
      </c>
      <c r="G3864" s="1">
        <v>44816</v>
      </c>
      <c r="H3864" s="2">
        <f t="shared" si="1030"/>
        <v>12</v>
      </c>
      <c r="I3864" s="2">
        <f t="shared" si="1031"/>
        <v>9</v>
      </c>
      <c r="J3864" s="2">
        <f t="shared" si="1032"/>
        <v>2022</v>
      </c>
      <c r="K3864" s="1">
        <v>44853</v>
      </c>
      <c r="L3864" s="2">
        <f t="shared" si="1033"/>
        <v>19</v>
      </c>
      <c r="M3864" s="2">
        <f t="shared" si="1034"/>
        <v>10</v>
      </c>
      <c r="N3864" s="2">
        <f t="shared" si="1035"/>
        <v>2022</v>
      </c>
      <c r="O3864" s="2">
        <f t="shared" si="1036"/>
        <v>37</v>
      </c>
      <c r="P3864" t="s">
        <v>118</v>
      </c>
      <c r="Q3864" t="s">
        <v>23</v>
      </c>
      <c r="R3864" t="s">
        <v>15881</v>
      </c>
      <c r="S3864" t="s">
        <v>92</v>
      </c>
      <c r="T3864" s="3" t="s">
        <v>26</v>
      </c>
      <c r="U3864" s="4">
        <v>59065.01</v>
      </c>
      <c r="V3864" t="s">
        <v>1883</v>
      </c>
      <c r="W3864" s="3" t="b">
        <v>0</v>
      </c>
      <c r="X3864" s="3" t="b">
        <v>1</v>
      </c>
      <c r="Y3864" t="s">
        <v>15882</v>
      </c>
      <c r="Z3864" t="s">
        <v>23012</v>
      </c>
      <c r="AA3864" t="s">
        <v>7437</v>
      </c>
    </row>
    <row r="3865" spans="1:27" x14ac:dyDescent="0.3">
      <c r="A3865">
        <f t="shared" si="1037"/>
        <v>3864</v>
      </c>
      <c r="B3865" t="s">
        <v>8576</v>
      </c>
      <c r="C3865" t="s">
        <v>15883</v>
      </c>
      <c r="D3865" t="str">
        <f t="shared" si="1029"/>
        <v>Godwin Dellar</v>
      </c>
      <c r="E3865" s="3" t="s">
        <v>222</v>
      </c>
      <c r="F3865">
        <v>42</v>
      </c>
      <c r="G3865" s="1">
        <v>44671</v>
      </c>
      <c r="H3865" s="2">
        <f t="shared" si="1030"/>
        <v>20</v>
      </c>
      <c r="I3865" s="2">
        <f t="shared" si="1031"/>
        <v>4</v>
      </c>
      <c r="J3865" s="2">
        <f t="shared" si="1032"/>
        <v>2022</v>
      </c>
      <c r="K3865" s="1">
        <f>G3865+4</f>
        <v>44675</v>
      </c>
      <c r="L3865" s="2">
        <f t="shared" si="1033"/>
        <v>24</v>
      </c>
      <c r="M3865" s="2">
        <f t="shared" si="1034"/>
        <v>4</v>
      </c>
      <c r="N3865" s="2">
        <f t="shared" si="1035"/>
        <v>2022</v>
      </c>
      <c r="O3865" s="2">
        <f t="shared" si="1036"/>
        <v>4</v>
      </c>
      <c r="P3865" t="s">
        <v>44</v>
      </c>
      <c r="Q3865" t="s">
        <v>74</v>
      </c>
      <c r="R3865" t="s">
        <v>15884</v>
      </c>
      <c r="S3865" t="s">
        <v>25</v>
      </c>
      <c r="T3865" s="3" t="s">
        <v>57</v>
      </c>
      <c r="U3865" s="4">
        <v>42547.32</v>
      </c>
      <c r="V3865" t="s">
        <v>1297</v>
      </c>
      <c r="W3865" s="3" t="s">
        <v>23011</v>
      </c>
      <c r="X3865" s="3" t="b">
        <v>0</v>
      </c>
      <c r="Y3865" t="s">
        <v>15885</v>
      </c>
      <c r="Z3865" t="s">
        <v>23012</v>
      </c>
      <c r="AA3865" t="s">
        <v>312</v>
      </c>
    </row>
    <row r="3866" spans="1:27" x14ac:dyDescent="0.3">
      <c r="A3866">
        <f t="shared" si="1037"/>
        <v>3865</v>
      </c>
      <c r="B3866" t="s">
        <v>227</v>
      </c>
      <c r="C3866" t="s">
        <v>3160</v>
      </c>
      <c r="D3866" t="str">
        <f t="shared" si="1029"/>
        <v>Jacky Bogey</v>
      </c>
      <c r="E3866" s="3" t="s">
        <v>43</v>
      </c>
      <c r="F3866">
        <v>89</v>
      </c>
      <c r="G3866" s="1">
        <v>44720</v>
      </c>
      <c r="H3866" s="2">
        <f t="shared" si="1030"/>
        <v>8</v>
      </c>
      <c r="I3866" s="2">
        <f t="shared" si="1031"/>
        <v>6</v>
      </c>
      <c r="J3866" s="2">
        <f t="shared" si="1032"/>
        <v>2022</v>
      </c>
      <c r="K3866" s="1">
        <v>44726</v>
      </c>
      <c r="L3866" s="2">
        <f t="shared" si="1033"/>
        <v>14</v>
      </c>
      <c r="M3866" s="2">
        <f t="shared" si="1034"/>
        <v>6</v>
      </c>
      <c r="N3866" s="2">
        <f t="shared" si="1035"/>
        <v>2022</v>
      </c>
      <c r="O3866" s="2">
        <f t="shared" si="1036"/>
        <v>6</v>
      </c>
      <c r="P3866" t="s">
        <v>44</v>
      </c>
      <c r="Q3866" t="s">
        <v>45</v>
      </c>
      <c r="R3866" t="s">
        <v>15886</v>
      </c>
      <c r="S3866" t="s">
        <v>56</v>
      </c>
      <c r="T3866" s="3" t="s">
        <v>37</v>
      </c>
      <c r="U3866" s="4">
        <v>13285.82</v>
      </c>
      <c r="V3866" t="s">
        <v>2525</v>
      </c>
      <c r="W3866" s="3" t="b">
        <v>0</v>
      </c>
      <c r="X3866" s="3" t="b">
        <v>1</v>
      </c>
      <c r="Y3866" t="s">
        <v>15887</v>
      </c>
      <c r="Z3866" t="s">
        <v>15888</v>
      </c>
      <c r="AA3866" t="s">
        <v>7067</v>
      </c>
    </row>
    <row r="3867" spans="1:27" x14ac:dyDescent="0.3">
      <c r="A3867">
        <f t="shared" si="1037"/>
        <v>3866</v>
      </c>
      <c r="B3867" t="s">
        <v>15889</v>
      </c>
      <c r="C3867" t="s">
        <v>13272</v>
      </c>
      <c r="D3867" t="str">
        <f t="shared" si="1029"/>
        <v>Wallache Lawther</v>
      </c>
      <c r="E3867" s="3" t="s">
        <v>43</v>
      </c>
      <c r="F3867">
        <v>96</v>
      </c>
      <c r="G3867" s="1">
        <v>44685</v>
      </c>
      <c r="H3867" s="2">
        <f t="shared" si="1030"/>
        <v>4</v>
      </c>
      <c r="I3867" s="2">
        <f t="shared" si="1031"/>
        <v>5</v>
      </c>
      <c r="J3867" s="2">
        <f t="shared" si="1032"/>
        <v>2022</v>
      </c>
      <c r="K3867" s="1">
        <f t="shared" ref="K3867:K3868" si="1039">G3867+4</f>
        <v>44689</v>
      </c>
      <c r="L3867" s="2">
        <f t="shared" si="1033"/>
        <v>8</v>
      </c>
      <c r="M3867" s="2">
        <f t="shared" si="1034"/>
        <v>5</v>
      </c>
      <c r="N3867" s="2">
        <f t="shared" si="1035"/>
        <v>2022</v>
      </c>
      <c r="O3867" s="2">
        <f t="shared" si="1036"/>
        <v>4</v>
      </c>
      <c r="P3867" t="s">
        <v>118</v>
      </c>
      <c r="Q3867" t="s">
        <v>119</v>
      </c>
      <c r="R3867" t="s">
        <v>15890</v>
      </c>
      <c r="S3867" t="s">
        <v>65</v>
      </c>
      <c r="T3867" s="3" t="s">
        <v>133</v>
      </c>
      <c r="U3867" s="4">
        <v>64861.82</v>
      </c>
      <c r="V3867" t="s">
        <v>1455</v>
      </c>
      <c r="W3867" s="3" t="s">
        <v>23011</v>
      </c>
      <c r="X3867" s="3" t="b">
        <v>1</v>
      </c>
      <c r="Y3867" t="s">
        <v>15891</v>
      </c>
      <c r="Z3867" t="s">
        <v>23012</v>
      </c>
      <c r="AA3867" t="s">
        <v>5512</v>
      </c>
    </row>
    <row r="3868" spans="1:27" x14ac:dyDescent="0.3">
      <c r="A3868">
        <f t="shared" si="1037"/>
        <v>3867</v>
      </c>
      <c r="B3868" t="s">
        <v>15892</v>
      </c>
      <c r="C3868" t="s">
        <v>15893</v>
      </c>
      <c r="D3868" t="str">
        <f t="shared" si="1029"/>
        <v>Esdras Grundle</v>
      </c>
      <c r="E3868" s="3" t="s">
        <v>43</v>
      </c>
      <c r="F3868">
        <v>57</v>
      </c>
      <c r="G3868" s="1">
        <v>44912</v>
      </c>
      <c r="H3868" s="2">
        <f t="shared" si="1030"/>
        <v>17</v>
      </c>
      <c r="I3868" s="2">
        <f t="shared" si="1031"/>
        <v>12</v>
      </c>
      <c r="J3868" s="2">
        <f t="shared" si="1032"/>
        <v>2022</v>
      </c>
      <c r="K3868" s="1">
        <f t="shared" si="1039"/>
        <v>44916</v>
      </c>
      <c r="L3868" s="2">
        <f t="shared" si="1033"/>
        <v>21</v>
      </c>
      <c r="M3868" s="2">
        <f t="shared" si="1034"/>
        <v>12</v>
      </c>
      <c r="N3868" s="2">
        <f t="shared" si="1035"/>
        <v>2022</v>
      </c>
      <c r="O3868" s="2">
        <f t="shared" si="1036"/>
        <v>4</v>
      </c>
      <c r="P3868" t="s">
        <v>33</v>
      </c>
      <c r="Q3868" t="s">
        <v>34</v>
      </c>
      <c r="R3868" t="s">
        <v>15894</v>
      </c>
      <c r="S3868" t="s">
        <v>36</v>
      </c>
      <c r="T3868" s="3" t="s">
        <v>66</v>
      </c>
      <c r="U3868" s="4">
        <v>88562.45</v>
      </c>
      <c r="V3868" t="s">
        <v>3361</v>
      </c>
      <c r="W3868" s="3" t="b">
        <v>1</v>
      </c>
      <c r="X3868" s="3" t="s">
        <v>23011</v>
      </c>
      <c r="Y3868" t="s">
        <v>15895</v>
      </c>
      <c r="Z3868" t="s">
        <v>23012</v>
      </c>
      <c r="AA3868" t="s">
        <v>15896</v>
      </c>
    </row>
    <row r="3869" spans="1:27" x14ac:dyDescent="0.3">
      <c r="A3869">
        <f t="shared" si="1037"/>
        <v>3868</v>
      </c>
      <c r="B3869" t="s">
        <v>15897</v>
      </c>
      <c r="C3869" t="s">
        <v>15898</v>
      </c>
      <c r="D3869" t="str">
        <f t="shared" si="1029"/>
        <v>Wendy Sponton</v>
      </c>
      <c r="E3869" s="3" t="s">
        <v>32</v>
      </c>
      <c r="F3869">
        <v>96</v>
      </c>
      <c r="G3869" s="1">
        <v>44805</v>
      </c>
      <c r="H3869" s="2">
        <f t="shared" si="1030"/>
        <v>1</v>
      </c>
      <c r="I3869" s="2">
        <f t="shared" si="1031"/>
        <v>9</v>
      </c>
      <c r="J3869" s="2">
        <f t="shared" si="1032"/>
        <v>2022</v>
      </c>
      <c r="K3869" s="1">
        <v>44832</v>
      </c>
      <c r="L3869" s="2">
        <f t="shared" si="1033"/>
        <v>28</v>
      </c>
      <c r="M3869" s="2">
        <f t="shared" si="1034"/>
        <v>9</v>
      </c>
      <c r="N3869" s="2">
        <f t="shared" si="1035"/>
        <v>2022</v>
      </c>
      <c r="O3869" s="2">
        <f t="shared" si="1036"/>
        <v>27</v>
      </c>
      <c r="P3869" t="s">
        <v>73</v>
      </c>
      <c r="Q3869" t="s">
        <v>74</v>
      </c>
      <c r="R3869" t="s">
        <v>15899</v>
      </c>
      <c r="S3869" t="s">
        <v>177</v>
      </c>
      <c r="T3869" s="3" t="s">
        <v>37</v>
      </c>
      <c r="U3869" s="4">
        <v>24541.759999999998</v>
      </c>
      <c r="V3869" t="s">
        <v>1455</v>
      </c>
      <c r="W3869" s="3" t="b">
        <v>0</v>
      </c>
      <c r="X3869" s="3" t="b">
        <v>1</v>
      </c>
      <c r="Y3869" t="s">
        <v>15900</v>
      </c>
      <c r="Z3869" t="s">
        <v>23012</v>
      </c>
      <c r="AA3869" t="s">
        <v>371</v>
      </c>
    </row>
    <row r="3870" spans="1:27" x14ac:dyDescent="0.3">
      <c r="A3870">
        <f t="shared" si="1037"/>
        <v>3869</v>
      </c>
      <c r="B3870" t="s">
        <v>773</v>
      </c>
      <c r="C3870" t="s">
        <v>15901</v>
      </c>
      <c r="D3870" t="str">
        <f t="shared" si="1029"/>
        <v>Kathryne McKernon</v>
      </c>
      <c r="E3870" s="3" t="s">
        <v>32</v>
      </c>
      <c r="F3870">
        <v>54</v>
      </c>
      <c r="G3870" s="1">
        <v>44788</v>
      </c>
      <c r="H3870" s="2">
        <f t="shared" si="1030"/>
        <v>15</v>
      </c>
      <c r="I3870" s="2">
        <f t="shared" si="1031"/>
        <v>8</v>
      </c>
      <c r="J3870" s="2">
        <f t="shared" si="1032"/>
        <v>2022</v>
      </c>
      <c r="K3870" s="1">
        <f t="shared" ref="K3870:K3874" si="1040">G3870+4</f>
        <v>44792</v>
      </c>
      <c r="L3870" s="2">
        <f t="shared" si="1033"/>
        <v>19</v>
      </c>
      <c r="M3870" s="2">
        <f t="shared" si="1034"/>
        <v>8</v>
      </c>
      <c r="N3870" s="2">
        <f t="shared" si="1035"/>
        <v>2022</v>
      </c>
      <c r="O3870" s="2">
        <f t="shared" si="1036"/>
        <v>4</v>
      </c>
      <c r="P3870" t="s">
        <v>22</v>
      </c>
      <c r="Q3870" t="s">
        <v>23</v>
      </c>
      <c r="R3870" t="s">
        <v>15902</v>
      </c>
      <c r="S3870" t="s">
        <v>36</v>
      </c>
      <c r="T3870" s="3" t="s">
        <v>133</v>
      </c>
      <c r="U3870" s="4">
        <v>85449.26</v>
      </c>
      <c r="V3870" t="s">
        <v>6557</v>
      </c>
      <c r="W3870" s="3" t="b">
        <v>1</v>
      </c>
      <c r="X3870" s="3" t="b">
        <v>1</v>
      </c>
      <c r="Y3870" t="s">
        <v>15903</v>
      </c>
      <c r="Z3870" t="s">
        <v>7119</v>
      </c>
      <c r="AA3870" t="s">
        <v>51</v>
      </c>
    </row>
    <row r="3871" spans="1:27" x14ac:dyDescent="0.3">
      <c r="A3871">
        <f t="shared" si="1037"/>
        <v>3870</v>
      </c>
      <c r="B3871" t="s">
        <v>8679</v>
      </c>
      <c r="C3871" t="s">
        <v>15904</v>
      </c>
      <c r="D3871" t="str">
        <f t="shared" si="1029"/>
        <v>Cari Exon</v>
      </c>
      <c r="E3871" s="3" t="s">
        <v>32</v>
      </c>
      <c r="F3871">
        <v>19</v>
      </c>
      <c r="G3871" s="1">
        <v>44789</v>
      </c>
      <c r="H3871" s="2">
        <f t="shared" si="1030"/>
        <v>16</v>
      </c>
      <c r="I3871" s="2">
        <f t="shared" si="1031"/>
        <v>8</v>
      </c>
      <c r="J3871" s="2">
        <f t="shared" si="1032"/>
        <v>2022</v>
      </c>
      <c r="K3871" s="1">
        <f t="shared" si="1040"/>
        <v>44793</v>
      </c>
      <c r="L3871" s="2">
        <f t="shared" si="1033"/>
        <v>20</v>
      </c>
      <c r="M3871" s="2">
        <f t="shared" si="1034"/>
        <v>8</v>
      </c>
      <c r="N3871" s="2">
        <f t="shared" si="1035"/>
        <v>2022</v>
      </c>
      <c r="O3871" s="2">
        <f t="shared" si="1036"/>
        <v>4</v>
      </c>
      <c r="P3871" t="s">
        <v>63</v>
      </c>
      <c r="Q3871" t="s">
        <v>74</v>
      </c>
      <c r="R3871" t="s">
        <v>15905</v>
      </c>
      <c r="S3871" t="s">
        <v>56</v>
      </c>
      <c r="T3871" s="3" t="s">
        <v>159</v>
      </c>
      <c r="U3871" s="4">
        <v>760.56</v>
      </c>
      <c r="V3871" t="s">
        <v>339</v>
      </c>
      <c r="W3871" s="3" t="b">
        <v>1</v>
      </c>
      <c r="X3871" s="3" t="b">
        <v>0</v>
      </c>
      <c r="Y3871" t="s">
        <v>15906</v>
      </c>
      <c r="Z3871" t="s">
        <v>23012</v>
      </c>
      <c r="AA3871" t="s">
        <v>15907</v>
      </c>
    </row>
    <row r="3872" spans="1:27" x14ac:dyDescent="0.3">
      <c r="A3872">
        <f t="shared" si="1037"/>
        <v>3871</v>
      </c>
      <c r="B3872" t="s">
        <v>14940</v>
      </c>
      <c r="D3872" t="str">
        <f t="shared" si="1029"/>
        <v xml:space="preserve">Stormy </v>
      </c>
      <c r="E3872" s="3" t="s">
        <v>32</v>
      </c>
      <c r="F3872">
        <v>72</v>
      </c>
      <c r="G3872" s="1">
        <v>44732</v>
      </c>
      <c r="H3872" s="2">
        <f t="shared" si="1030"/>
        <v>20</v>
      </c>
      <c r="I3872" s="2">
        <f t="shared" si="1031"/>
        <v>6</v>
      </c>
      <c r="J3872" s="2">
        <f t="shared" si="1032"/>
        <v>2022</v>
      </c>
      <c r="K3872" s="1">
        <f t="shared" si="1040"/>
        <v>44736</v>
      </c>
      <c r="L3872" s="2">
        <f t="shared" si="1033"/>
        <v>24</v>
      </c>
      <c r="M3872" s="2">
        <f t="shared" si="1034"/>
        <v>6</v>
      </c>
      <c r="N3872" s="2">
        <f t="shared" si="1035"/>
        <v>2022</v>
      </c>
      <c r="O3872" s="2">
        <f t="shared" si="1036"/>
        <v>4</v>
      </c>
      <c r="P3872" t="s">
        <v>73</v>
      </c>
      <c r="Q3872" t="s">
        <v>90</v>
      </c>
      <c r="R3872" t="s">
        <v>15908</v>
      </c>
      <c r="S3872" t="s">
        <v>177</v>
      </c>
      <c r="T3872" s="3" t="s">
        <v>159</v>
      </c>
      <c r="U3872" s="4">
        <v>79122.8</v>
      </c>
      <c r="V3872" t="s">
        <v>1748</v>
      </c>
      <c r="W3872" s="3" t="s">
        <v>23011</v>
      </c>
      <c r="X3872" s="3" t="b">
        <v>0</v>
      </c>
      <c r="Y3872" t="s">
        <v>15909</v>
      </c>
      <c r="Z3872" t="s">
        <v>23012</v>
      </c>
      <c r="AA3872" t="s">
        <v>6250</v>
      </c>
    </row>
    <row r="3873" spans="1:27" x14ac:dyDescent="0.3">
      <c r="A3873">
        <f t="shared" si="1037"/>
        <v>3872</v>
      </c>
      <c r="B3873" t="s">
        <v>15910</v>
      </c>
      <c r="D3873" t="str">
        <f t="shared" si="1029"/>
        <v xml:space="preserve">Caressa </v>
      </c>
      <c r="E3873" s="3" t="s">
        <v>32</v>
      </c>
      <c r="F3873">
        <v>95</v>
      </c>
      <c r="G3873" s="1">
        <v>44827</v>
      </c>
      <c r="H3873" s="2">
        <f t="shared" si="1030"/>
        <v>23</v>
      </c>
      <c r="I3873" s="2">
        <f t="shared" si="1031"/>
        <v>9</v>
      </c>
      <c r="J3873" s="2">
        <f t="shared" si="1032"/>
        <v>2022</v>
      </c>
      <c r="K3873" s="1">
        <f t="shared" si="1040"/>
        <v>44831</v>
      </c>
      <c r="L3873" s="2">
        <f t="shared" si="1033"/>
        <v>27</v>
      </c>
      <c r="M3873" s="2">
        <f t="shared" si="1034"/>
        <v>9</v>
      </c>
      <c r="N3873" s="2">
        <f t="shared" si="1035"/>
        <v>2022</v>
      </c>
      <c r="O3873" s="2">
        <f t="shared" si="1036"/>
        <v>4</v>
      </c>
      <c r="P3873" t="s">
        <v>118</v>
      </c>
      <c r="Q3873" t="s">
        <v>74</v>
      </c>
      <c r="R3873" t="s">
        <v>15911</v>
      </c>
      <c r="S3873" t="s">
        <v>76</v>
      </c>
      <c r="T3873" s="3" t="s">
        <v>66</v>
      </c>
      <c r="U3873" s="4">
        <v>74559.14</v>
      </c>
      <c r="V3873" t="s">
        <v>972</v>
      </c>
      <c r="W3873" s="3" t="b">
        <v>0</v>
      </c>
      <c r="X3873" s="3" t="b">
        <v>1</v>
      </c>
      <c r="Y3873" t="s">
        <v>15912</v>
      </c>
      <c r="Z3873" t="s">
        <v>23012</v>
      </c>
      <c r="AA3873" t="s">
        <v>15913</v>
      </c>
    </row>
    <row r="3874" spans="1:27" x14ac:dyDescent="0.3">
      <c r="A3874">
        <f t="shared" si="1037"/>
        <v>3873</v>
      </c>
      <c r="B3874" t="s">
        <v>15914</v>
      </c>
      <c r="C3874" t="s">
        <v>15915</v>
      </c>
      <c r="D3874" t="str">
        <f t="shared" si="1029"/>
        <v>Stevena Alflat</v>
      </c>
      <c r="E3874" s="3" t="s">
        <v>32</v>
      </c>
      <c r="F3874">
        <v>38</v>
      </c>
      <c r="G3874" s="1">
        <v>44696</v>
      </c>
      <c r="H3874" s="2">
        <f t="shared" si="1030"/>
        <v>15</v>
      </c>
      <c r="I3874" s="2">
        <f t="shared" si="1031"/>
        <v>5</v>
      </c>
      <c r="J3874" s="2">
        <f t="shared" si="1032"/>
        <v>2022</v>
      </c>
      <c r="K3874" s="1">
        <f t="shared" si="1040"/>
        <v>44700</v>
      </c>
      <c r="L3874" s="2">
        <f t="shared" si="1033"/>
        <v>19</v>
      </c>
      <c r="M3874" s="2">
        <f t="shared" si="1034"/>
        <v>5</v>
      </c>
      <c r="N3874" s="2">
        <f t="shared" si="1035"/>
        <v>2022</v>
      </c>
      <c r="O3874" s="2">
        <f t="shared" si="1036"/>
        <v>4</v>
      </c>
      <c r="P3874" t="s">
        <v>63</v>
      </c>
      <c r="Q3874" t="s">
        <v>90</v>
      </c>
      <c r="R3874" t="s">
        <v>15916</v>
      </c>
      <c r="S3874" t="s">
        <v>76</v>
      </c>
      <c r="T3874" s="3" t="s">
        <v>47</v>
      </c>
      <c r="U3874" s="4">
        <v>18991.5</v>
      </c>
      <c r="V3874" t="s">
        <v>972</v>
      </c>
      <c r="W3874" s="3" t="b">
        <v>0</v>
      </c>
      <c r="X3874" s="3" t="b">
        <v>1</v>
      </c>
      <c r="Y3874" t="s">
        <v>15917</v>
      </c>
      <c r="Z3874" t="s">
        <v>23012</v>
      </c>
      <c r="AA3874" t="s">
        <v>4840</v>
      </c>
    </row>
    <row r="3875" spans="1:27" x14ac:dyDescent="0.3">
      <c r="A3875">
        <f t="shared" si="1037"/>
        <v>3874</v>
      </c>
      <c r="B3875" t="s">
        <v>15918</v>
      </c>
      <c r="C3875" t="s">
        <v>15919</v>
      </c>
      <c r="D3875" t="str">
        <f t="shared" si="1029"/>
        <v>Hildy Curnokk</v>
      </c>
      <c r="E3875" s="3" t="s">
        <v>32</v>
      </c>
      <c r="F3875">
        <v>21</v>
      </c>
      <c r="G3875" s="1">
        <v>44741</v>
      </c>
      <c r="H3875" s="2">
        <f t="shared" si="1030"/>
        <v>29</v>
      </c>
      <c r="I3875" s="2">
        <f t="shared" si="1031"/>
        <v>6</v>
      </c>
      <c r="J3875" s="2">
        <f t="shared" si="1032"/>
        <v>2022</v>
      </c>
      <c r="K3875" s="1">
        <v>44904</v>
      </c>
      <c r="L3875" s="2">
        <f t="shared" si="1033"/>
        <v>9</v>
      </c>
      <c r="M3875" s="2">
        <f t="shared" si="1034"/>
        <v>12</v>
      </c>
      <c r="N3875" s="2">
        <f t="shared" si="1035"/>
        <v>2022</v>
      </c>
      <c r="O3875" s="2">
        <f t="shared" si="1036"/>
        <v>163</v>
      </c>
      <c r="P3875" t="s">
        <v>118</v>
      </c>
      <c r="Q3875" t="s">
        <v>197</v>
      </c>
      <c r="R3875" t="s">
        <v>15920</v>
      </c>
      <c r="S3875" t="s">
        <v>92</v>
      </c>
      <c r="T3875" s="3" t="s">
        <v>47</v>
      </c>
      <c r="U3875" s="4">
        <v>67725.509999999995</v>
      </c>
      <c r="V3875" t="s">
        <v>3847</v>
      </c>
      <c r="W3875" s="3" t="b">
        <v>1</v>
      </c>
      <c r="X3875" s="3" t="b">
        <v>0</v>
      </c>
      <c r="Y3875" t="s">
        <v>7676</v>
      </c>
      <c r="Z3875" t="s">
        <v>1815</v>
      </c>
      <c r="AA3875" t="s">
        <v>15921</v>
      </c>
    </row>
    <row r="3876" spans="1:27" x14ac:dyDescent="0.3">
      <c r="A3876">
        <f t="shared" si="1037"/>
        <v>3875</v>
      </c>
      <c r="B3876" t="s">
        <v>15922</v>
      </c>
      <c r="C3876" t="s">
        <v>15923</v>
      </c>
      <c r="D3876" t="str">
        <f t="shared" si="1029"/>
        <v>Ashbey Leband</v>
      </c>
      <c r="E3876" s="3" t="s">
        <v>43</v>
      </c>
      <c r="F3876">
        <v>60</v>
      </c>
      <c r="G3876" s="1">
        <v>44587</v>
      </c>
      <c r="H3876" s="2">
        <f t="shared" si="1030"/>
        <v>26</v>
      </c>
      <c r="I3876" s="2">
        <f t="shared" si="1031"/>
        <v>1</v>
      </c>
      <c r="J3876" s="2">
        <f t="shared" si="1032"/>
        <v>2022</v>
      </c>
      <c r="K3876" s="1">
        <v>44769</v>
      </c>
      <c r="L3876" s="2">
        <f t="shared" si="1033"/>
        <v>27</v>
      </c>
      <c r="M3876" s="2">
        <f t="shared" si="1034"/>
        <v>7</v>
      </c>
      <c r="N3876" s="2">
        <f t="shared" si="1035"/>
        <v>2022</v>
      </c>
      <c r="O3876" s="2">
        <f t="shared" si="1036"/>
        <v>182</v>
      </c>
      <c r="P3876" t="s">
        <v>63</v>
      </c>
      <c r="Q3876" t="s">
        <v>126</v>
      </c>
      <c r="R3876" t="s">
        <v>15924</v>
      </c>
      <c r="S3876" t="s">
        <v>177</v>
      </c>
      <c r="T3876" s="3" t="s">
        <v>37</v>
      </c>
      <c r="U3876" s="4">
        <v>16128.06</v>
      </c>
      <c r="V3876" t="s">
        <v>3361</v>
      </c>
      <c r="W3876" s="3" t="b">
        <v>0</v>
      </c>
      <c r="X3876" s="3" t="b">
        <v>1</v>
      </c>
      <c r="Y3876" t="s">
        <v>15925</v>
      </c>
      <c r="Z3876" t="s">
        <v>23012</v>
      </c>
      <c r="AA3876" t="s">
        <v>700</v>
      </c>
    </row>
    <row r="3877" spans="1:27" x14ac:dyDescent="0.3">
      <c r="A3877">
        <f t="shared" si="1037"/>
        <v>3876</v>
      </c>
      <c r="B3877" t="s">
        <v>9817</v>
      </c>
      <c r="C3877" t="s">
        <v>15926</v>
      </c>
      <c r="D3877" t="str">
        <f t="shared" si="1029"/>
        <v>Zarla Lucy</v>
      </c>
      <c r="E3877" s="3" t="s">
        <v>32</v>
      </c>
      <c r="F3877">
        <v>14</v>
      </c>
      <c r="G3877" s="1">
        <v>44837</v>
      </c>
      <c r="H3877" s="2">
        <f t="shared" si="1030"/>
        <v>3</v>
      </c>
      <c r="I3877" s="2">
        <f t="shared" si="1031"/>
        <v>10</v>
      </c>
      <c r="J3877" s="2">
        <f t="shared" si="1032"/>
        <v>2022</v>
      </c>
      <c r="K3877" s="1">
        <f>G3877+4</f>
        <v>44841</v>
      </c>
      <c r="L3877" s="2">
        <f t="shared" si="1033"/>
        <v>7</v>
      </c>
      <c r="M3877" s="2">
        <f t="shared" si="1034"/>
        <v>10</v>
      </c>
      <c r="N3877" s="2">
        <f t="shared" si="1035"/>
        <v>2022</v>
      </c>
      <c r="O3877" s="2">
        <f t="shared" si="1036"/>
        <v>4</v>
      </c>
      <c r="P3877" t="s">
        <v>44</v>
      </c>
      <c r="Q3877" t="s">
        <v>74</v>
      </c>
      <c r="R3877" t="s">
        <v>15927</v>
      </c>
      <c r="S3877" t="s">
        <v>36</v>
      </c>
      <c r="T3877" s="3" t="s">
        <v>47</v>
      </c>
      <c r="U3877" s="4">
        <v>41484.49</v>
      </c>
      <c r="V3877" t="s">
        <v>468</v>
      </c>
      <c r="W3877" s="3" t="b">
        <v>1</v>
      </c>
      <c r="X3877" s="3" t="b">
        <v>1</v>
      </c>
      <c r="Y3877" t="s">
        <v>15928</v>
      </c>
      <c r="Z3877" t="s">
        <v>23012</v>
      </c>
      <c r="AA3877" t="s">
        <v>14893</v>
      </c>
    </row>
    <row r="3878" spans="1:27" x14ac:dyDescent="0.3">
      <c r="A3878">
        <f t="shared" si="1037"/>
        <v>3877</v>
      </c>
      <c r="B3878" t="s">
        <v>15316</v>
      </c>
      <c r="C3878" t="s">
        <v>15929</v>
      </c>
      <c r="D3878" t="str">
        <f t="shared" si="1029"/>
        <v>Ollie Lune</v>
      </c>
      <c r="E3878" s="3" t="s">
        <v>43</v>
      </c>
      <c r="F3878">
        <v>67</v>
      </c>
      <c r="G3878" s="1">
        <v>44638</v>
      </c>
      <c r="H3878" s="2">
        <f t="shared" si="1030"/>
        <v>18</v>
      </c>
      <c r="I3878" s="2">
        <f t="shared" si="1031"/>
        <v>3</v>
      </c>
      <c r="J3878" s="2">
        <f t="shared" si="1032"/>
        <v>2022</v>
      </c>
      <c r="K3878" s="1">
        <v>44648</v>
      </c>
      <c r="L3878" s="2">
        <f t="shared" si="1033"/>
        <v>28</v>
      </c>
      <c r="M3878" s="2">
        <f t="shared" si="1034"/>
        <v>3</v>
      </c>
      <c r="N3878" s="2">
        <f t="shared" si="1035"/>
        <v>2022</v>
      </c>
      <c r="O3878" s="2">
        <f t="shared" si="1036"/>
        <v>10</v>
      </c>
      <c r="P3878" t="s">
        <v>73</v>
      </c>
      <c r="Q3878" t="s">
        <v>23</v>
      </c>
      <c r="R3878" t="s">
        <v>15930</v>
      </c>
      <c r="S3878" t="s">
        <v>177</v>
      </c>
      <c r="T3878" s="3" t="s">
        <v>23012</v>
      </c>
      <c r="U3878" s="4">
        <v>36935.93</v>
      </c>
      <c r="V3878" t="s">
        <v>334</v>
      </c>
      <c r="W3878" s="3" t="s">
        <v>23011</v>
      </c>
      <c r="X3878" s="3" t="b">
        <v>1</v>
      </c>
      <c r="Y3878" t="s">
        <v>15931</v>
      </c>
      <c r="Z3878" t="s">
        <v>23012</v>
      </c>
      <c r="AA3878" t="s">
        <v>470</v>
      </c>
    </row>
    <row r="3879" spans="1:27" x14ac:dyDescent="0.3">
      <c r="A3879">
        <f t="shared" si="1037"/>
        <v>3878</v>
      </c>
      <c r="B3879" t="s">
        <v>2152</v>
      </c>
      <c r="C3879" t="s">
        <v>31</v>
      </c>
      <c r="D3879" t="str">
        <f t="shared" si="1029"/>
        <v>Tiff Arling</v>
      </c>
      <c r="E3879" s="3" t="s">
        <v>32</v>
      </c>
      <c r="F3879">
        <v>65</v>
      </c>
      <c r="G3879" s="1">
        <v>44913</v>
      </c>
      <c r="H3879" s="2">
        <f t="shared" si="1030"/>
        <v>18</v>
      </c>
      <c r="I3879" s="2">
        <f t="shared" si="1031"/>
        <v>12</v>
      </c>
      <c r="J3879" s="2">
        <f t="shared" si="1032"/>
        <v>2022</v>
      </c>
      <c r="K3879" s="1">
        <f t="shared" ref="K3879:K3883" si="1041">G3879+4</f>
        <v>44917</v>
      </c>
      <c r="L3879" s="2">
        <f t="shared" si="1033"/>
        <v>22</v>
      </c>
      <c r="M3879" s="2">
        <f t="shared" si="1034"/>
        <v>12</v>
      </c>
      <c r="N3879" s="2">
        <f t="shared" si="1035"/>
        <v>2022</v>
      </c>
      <c r="O3879" s="2">
        <f t="shared" si="1036"/>
        <v>4</v>
      </c>
      <c r="P3879" t="s">
        <v>118</v>
      </c>
      <c r="Q3879" t="s">
        <v>54</v>
      </c>
      <c r="R3879" t="s">
        <v>15932</v>
      </c>
      <c r="S3879" t="s">
        <v>25</v>
      </c>
      <c r="T3879" s="3" t="s">
        <v>57</v>
      </c>
      <c r="U3879" s="4">
        <v>78758.880000000005</v>
      </c>
      <c r="V3879" t="s">
        <v>2206</v>
      </c>
      <c r="W3879" s="3" t="b">
        <v>1</v>
      </c>
      <c r="X3879" s="3" t="b">
        <v>0</v>
      </c>
      <c r="Y3879" t="s">
        <v>15933</v>
      </c>
      <c r="Z3879" t="s">
        <v>23012</v>
      </c>
      <c r="AA3879" t="s">
        <v>3155</v>
      </c>
    </row>
    <row r="3880" spans="1:27" x14ac:dyDescent="0.3">
      <c r="A3880">
        <f t="shared" si="1037"/>
        <v>3879</v>
      </c>
      <c r="B3880" t="s">
        <v>5513</v>
      </c>
      <c r="C3880" t="s">
        <v>15934</v>
      </c>
      <c r="D3880" t="str">
        <f t="shared" si="1029"/>
        <v>Willetta Stener</v>
      </c>
      <c r="E3880" s="3" t="s">
        <v>32</v>
      </c>
      <c r="F3880">
        <v>1</v>
      </c>
      <c r="G3880" s="1">
        <v>44912</v>
      </c>
      <c r="H3880" s="2">
        <f t="shared" si="1030"/>
        <v>17</v>
      </c>
      <c r="I3880" s="2">
        <f t="shared" si="1031"/>
        <v>12</v>
      </c>
      <c r="J3880" s="2">
        <f t="shared" si="1032"/>
        <v>2022</v>
      </c>
      <c r="K3880" s="1">
        <f t="shared" si="1041"/>
        <v>44916</v>
      </c>
      <c r="L3880" s="2">
        <f t="shared" si="1033"/>
        <v>21</v>
      </c>
      <c r="M3880" s="2">
        <f t="shared" si="1034"/>
        <v>12</v>
      </c>
      <c r="N3880" s="2">
        <f t="shared" si="1035"/>
        <v>2022</v>
      </c>
      <c r="O3880" s="2">
        <f t="shared" si="1036"/>
        <v>4</v>
      </c>
      <c r="P3880" t="s">
        <v>22</v>
      </c>
      <c r="Q3880" t="s">
        <v>54</v>
      </c>
      <c r="R3880" t="s">
        <v>15935</v>
      </c>
      <c r="S3880" t="s">
        <v>146</v>
      </c>
      <c r="T3880" s="3" t="s">
        <v>37</v>
      </c>
      <c r="U3880" s="4">
        <v>46630.79</v>
      </c>
      <c r="V3880" t="s">
        <v>1632</v>
      </c>
      <c r="W3880" s="3" t="s">
        <v>23011</v>
      </c>
      <c r="X3880" s="3" t="b">
        <v>0</v>
      </c>
      <c r="Y3880" t="s">
        <v>15936</v>
      </c>
      <c r="Z3880" t="s">
        <v>23012</v>
      </c>
      <c r="AA3880" t="s">
        <v>9553</v>
      </c>
    </row>
    <row r="3881" spans="1:27" x14ac:dyDescent="0.3">
      <c r="A3881">
        <f t="shared" si="1037"/>
        <v>3880</v>
      </c>
      <c r="B3881" t="s">
        <v>4591</v>
      </c>
      <c r="C3881" t="s">
        <v>15937</v>
      </c>
      <c r="D3881" t="str">
        <f t="shared" si="1029"/>
        <v>Elias Flasby</v>
      </c>
      <c r="E3881" s="3" t="s">
        <v>43</v>
      </c>
      <c r="F3881">
        <v>43</v>
      </c>
      <c r="G3881" s="1">
        <v>44803</v>
      </c>
      <c r="H3881" s="2">
        <f t="shared" si="1030"/>
        <v>30</v>
      </c>
      <c r="I3881" s="2">
        <f t="shared" si="1031"/>
        <v>8</v>
      </c>
      <c r="J3881" s="2">
        <f t="shared" si="1032"/>
        <v>2022</v>
      </c>
      <c r="K3881" s="1">
        <f t="shared" si="1041"/>
        <v>44807</v>
      </c>
      <c r="L3881" s="2">
        <f t="shared" si="1033"/>
        <v>3</v>
      </c>
      <c r="M3881" s="2">
        <f t="shared" si="1034"/>
        <v>9</v>
      </c>
      <c r="N3881" s="2">
        <f t="shared" si="1035"/>
        <v>2022</v>
      </c>
      <c r="O3881" s="2">
        <f t="shared" si="1036"/>
        <v>4</v>
      </c>
      <c r="P3881" t="s">
        <v>44</v>
      </c>
      <c r="Q3881" t="s">
        <v>34</v>
      </c>
      <c r="R3881" t="s">
        <v>15938</v>
      </c>
      <c r="S3881" t="s">
        <v>100</v>
      </c>
      <c r="T3881" s="3" t="s">
        <v>57</v>
      </c>
      <c r="U3881" s="4">
        <v>69390.039999999994</v>
      </c>
      <c r="V3881" t="s">
        <v>1417</v>
      </c>
      <c r="W3881" s="3" t="b">
        <v>1</v>
      </c>
      <c r="X3881" s="3" t="b">
        <v>1</v>
      </c>
      <c r="Y3881" t="s">
        <v>15939</v>
      </c>
      <c r="Z3881" t="s">
        <v>1035</v>
      </c>
      <c r="AA3881" t="s">
        <v>15940</v>
      </c>
    </row>
    <row r="3882" spans="1:27" x14ac:dyDescent="0.3">
      <c r="A3882">
        <f t="shared" si="1037"/>
        <v>3881</v>
      </c>
      <c r="B3882" t="s">
        <v>15941</v>
      </c>
      <c r="C3882" t="s">
        <v>15942</v>
      </c>
      <c r="D3882" t="str">
        <f t="shared" si="1029"/>
        <v>Dalton Fazan</v>
      </c>
      <c r="E3882" s="3" t="s">
        <v>43</v>
      </c>
      <c r="F3882">
        <v>26</v>
      </c>
      <c r="G3882" s="1">
        <v>44852</v>
      </c>
      <c r="H3882" s="2">
        <f t="shared" si="1030"/>
        <v>18</v>
      </c>
      <c r="I3882" s="2">
        <f t="shared" si="1031"/>
        <v>10</v>
      </c>
      <c r="J3882" s="2">
        <f t="shared" si="1032"/>
        <v>2022</v>
      </c>
      <c r="K3882" s="1">
        <f t="shared" si="1041"/>
        <v>44856</v>
      </c>
      <c r="L3882" s="2">
        <f t="shared" si="1033"/>
        <v>22</v>
      </c>
      <c r="M3882" s="2">
        <f t="shared" si="1034"/>
        <v>10</v>
      </c>
      <c r="N3882" s="2">
        <f t="shared" si="1035"/>
        <v>2022</v>
      </c>
      <c r="O3882" s="2">
        <f t="shared" si="1036"/>
        <v>4</v>
      </c>
      <c r="P3882" t="s">
        <v>73</v>
      </c>
      <c r="Q3882" t="s">
        <v>23</v>
      </c>
      <c r="R3882" t="s">
        <v>15943</v>
      </c>
      <c r="S3882" t="s">
        <v>25</v>
      </c>
      <c r="T3882" s="3" t="s">
        <v>37</v>
      </c>
      <c r="U3882" s="4">
        <v>13355.89</v>
      </c>
      <c r="V3882" t="s">
        <v>7236</v>
      </c>
      <c r="W3882" s="3" t="b">
        <v>0</v>
      </c>
      <c r="X3882" s="3" t="b">
        <v>1</v>
      </c>
      <c r="Y3882" t="s">
        <v>15944</v>
      </c>
      <c r="Z3882" t="s">
        <v>23012</v>
      </c>
      <c r="AA3882" t="s">
        <v>15945</v>
      </c>
    </row>
    <row r="3883" spans="1:27" x14ac:dyDescent="0.3">
      <c r="A3883">
        <f t="shared" si="1037"/>
        <v>3882</v>
      </c>
      <c r="B3883" t="s">
        <v>15946</v>
      </c>
      <c r="C3883" t="s">
        <v>5244</v>
      </c>
      <c r="D3883" t="str">
        <f t="shared" si="1029"/>
        <v>Trudey Stearn</v>
      </c>
      <c r="E3883" s="3" t="s">
        <v>32</v>
      </c>
      <c r="F3883">
        <v>43</v>
      </c>
      <c r="G3883" s="1">
        <v>44676</v>
      </c>
      <c r="H3883" s="2">
        <f t="shared" si="1030"/>
        <v>25</v>
      </c>
      <c r="I3883" s="2">
        <f t="shared" si="1031"/>
        <v>4</v>
      </c>
      <c r="J3883" s="2">
        <f t="shared" si="1032"/>
        <v>2022</v>
      </c>
      <c r="K3883" s="1">
        <f t="shared" si="1041"/>
        <v>44680</v>
      </c>
      <c r="L3883" s="2">
        <f t="shared" si="1033"/>
        <v>29</v>
      </c>
      <c r="M3883" s="2">
        <f t="shared" si="1034"/>
        <v>4</v>
      </c>
      <c r="N3883" s="2">
        <f t="shared" si="1035"/>
        <v>2022</v>
      </c>
      <c r="O3883" s="2">
        <f t="shared" si="1036"/>
        <v>4</v>
      </c>
      <c r="P3883" t="s">
        <v>73</v>
      </c>
      <c r="Q3883" t="s">
        <v>54</v>
      </c>
      <c r="R3883" t="s">
        <v>15947</v>
      </c>
      <c r="S3883" t="s">
        <v>146</v>
      </c>
      <c r="T3883" s="3" t="s">
        <v>66</v>
      </c>
      <c r="U3883" s="4">
        <v>17576.2</v>
      </c>
      <c r="V3883" t="s">
        <v>1696</v>
      </c>
      <c r="W3883" s="3" t="s">
        <v>23011</v>
      </c>
      <c r="X3883" s="3" t="b">
        <v>0</v>
      </c>
      <c r="Y3883" t="s">
        <v>15948</v>
      </c>
      <c r="Z3883" t="s">
        <v>23012</v>
      </c>
      <c r="AA3883" t="s">
        <v>1117</v>
      </c>
    </row>
    <row r="3884" spans="1:27" x14ac:dyDescent="0.3">
      <c r="A3884">
        <f t="shared" si="1037"/>
        <v>3883</v>
      </c>
      <c r="B3884" t="s">
        <v>15949</v>
      </c>
      <c r="C3884" t="s">
        <v>15950</v>
      </c>
      <c r="D3884" t="str">
        <f t="shared" si="1029"/>
        <v>Moritz Zute</v>
      </c>
      <c r="E3884" s="3" t="s">
        <v>43</v>
      </c>
      <c r="F3884">
        <v>26</v>
      </c>
      <c r="G3884" s="1">
        <v>44628</v>
      </c>
      <c r="H3884" s="2">
        <f t="shared" si="1030"/>
        <v>8</v>
      </c>
      <c r="I3884" s="2">
        <f t="shared" si="1031"/>
        <v>3</v>
      </c>
      <c r="J3884" s="2">
        <f t="shared" si="1032"/>
        <v>2022</v>
      </c>
      <c r="K3884" s="1">
        <v>44631</v>
      </c>
      <c r="L3884" s="2">
        <f t="shared" si="1033"/>
        <v>11</v>
      </c>
      <c r="M3884" s="2">
        <f t="shared" si="1034"/>
        <v>3</v>
      </c>
      <c r="N3884" s="2">
        <f t="shared" si="1035"/>
        <v>2022</v>
      </c>
      <c r="O3884" s="2">
        <f t="shared" si="1036"/>
        <v>3</v>
      </c>
      <c r="P3884" t="s">
        <v>22</v>
      </c>
      <c r="Q3884" t="s">
        <v>74</v>
      </c>
      <c r="R3884" t="s">
        <v>15951</v>
      </c>
      <c r="S3884" t="s">
        <v>25</v>
      </c>
      <c r="T3884" s="3" t="s">
        <v>57</v>
      </c>
      <c r="U3884" s="4">
        <v>69502.92</v>
      </c>
      <c r="V3884" t="s">
        <v>518</v>
      </c>
      <c r="W3884" s="3" t="b">
        <v>1</v>
      </c>
      <c r="X3884" s="3" t="b">
        <v>1</v>
      </c>
      <c r="Y3884" t="s">
        <v>15952</v>
      </c>
      <c r="Z3884" t="s">
        <v>23012</v>
      </c>
      <c r="AA3884" t="s">
        <v>51</v>
      </c>
    </row>
    <row r="3885" spans="1:27" x14ac:dyDescent="0.3">
      <c r="A3885">
        <f t="shared" si="1037"/>
        <v>3884</v>
      </c>
      <c r="B3885" t="s">
        <v>8784</v>
      </c>
      <c r="C3885" t="s">
        <v>15953</v>
      </c>
      <c r="D3885" t="str">
        <f t="shared" si="1029"/>
        <v>Caryn Dunning</v>
      </c>
      <c r="E3885" s="3" t="s">
        <v>32</v>
      </c>
      <c r="F3885">
        <v>53</v>
      </c>
      <c r="G3885" s="1">
        <v>44573</v>
      </c>
      <c r="H3885" s="2">
        <f t="shared" si="1030"/>
        <v>12</v>
      </c>
      <c r="I3885" s="2">
        <f t="shared" si="1031"/>
        <v>1</v>
      </c>
      <c r="J3885" s="2">
        <f t="shared" si="1032"/>
        <v>2022</v>
      </c>
      <c r="K3885" s="1">
        <v>44583</v>
      </c>
      <c r="L3885" s="2">
        <f t="shared" si="1033"/>
        <v>22</v>
      </c>
      <c r="M3885" s="2">
        <f t="shared" si="1034"/>
        <v>1</v>
      </c>
      <c r="N3885" s="2">
        <f t="shared" si="1035"/>
        <v>2022</v>
      </c>
      <c r="O3885" s="2">
        <f t="shared" si="1036"/>
        <v>10</v>
      </c>
      <c r="P3885" t="s">
        <v>118</v>
      </c>
      <c r="Q3885" t="s">
        <v>45</v>
      </c>
      <c r="R3885" t="s">
        <v>15954</v>
      </c>
      <c r="S3885" t="s">
        <v>76</v>
      </c>
      <c r="T3885" s="3" t="s">
        <v>66</v>
      </c>
      <c r="U3885" s="4">
        <v>96166.27</v>
      </c>
      <c r="V3885" t="s">
        <v>1104</v>
      </c>
      <c r="W3885" s="3" t="s">
        <v>23011</v>
      </c>
      <c r="X3885" s="3" t="s">
        <v>23011</v>
      </c>
      <c r="Y3885" t="s">
        <v>14855</v>
      </c>
      <c r="Z3885" t="s">
        <v>23012</v>
      </c>
      <c r="AA3885" t="s">
        <v>1555</v>
      </c>
    </row>
    <row r="3886" spans="1:27" x14ac:dyDescent="0.3">
      <c r="A3886">
        <f t="shared" si="1037"/>
        <v>3885</v>
      </c>
      <c r="B3886" t="s">
        <v>14306</v>
      </c>
      <c r="C3886" t="s">
        <v>15955</v>
      </c>
      <c r="D3886" t="str">
        <f t="shared" si="1029"/>
        <v>Tremayne Quigg</v>
      </c>
      <c r="E3886" s="3" t="s">
        <v>769</v>
      </c>
      <c r="F3886">
        <v>17</v>
      </c>
      <c r="G3886" s="1">
        <v>44915</v>
      </c>
      <c r="H3886" s="2">
        <f t="shared" si="1030"/>
        <v>20</v>
      </c>
      <c r="I3886" s="2">
        <f t="shared" si="1031"/>
        <v>12</v>
      </c>
      <c r="J3886" s="2">
        <f t="shared" si="1032"/>
        <v>2022</v>
      </c>
      <c r="K3886" s="1">
        <f t="shared" ref="K3886:K3887" si="1042">G3886+4</f>
        <v>44919</v>
      </c>
      <c r="L3886" s="2">
        <f t="shared" si="1033"/>
        <v>24</v>
      </c>
      <c r="M3886" s="2">
        <f t="shared" si="1034"/>
        <v>12</v>
      </c>
      <c r="N3886" s="2">
        <f t="shared" si="1035"/>
        <v>2022</v>
      </c>
      <c r="O3886" s="2">
        <f t="shared" si="1036"/>
        <v>4</v>
      </c>
      <c r="P3886" t="s">
        <v>73</v>
      </c>
      <c r="Q3886" t="s">
        <v>119</v>
      </c>
      <c r="R3886" t="s">
        <v>15956</v>
      </c>
      <c r="S3886" t="s">
        <v>56</v>
      </c>
      <c r="T3886" s="3" t="s">
        <v>57</v>
      </c>
      <c r="U3886" s="4">
        <v>75079.8</v>
      </c>
      <c r="V3886" t="s">
        <v>538</v>
      </c>
      <c r="W3886" s="3" t="b">
        <v>0</v>
      </c>
      <c r="X3886" s="3" t="s">
        <v>23011</v>
      </c>
      <c r="Y3886" t="s">
        <v>4537</v>
      </c>
      <c r="Z3886" t="s">
        <v>23012</v>
      </c>
      <c r="AA3886" t="s">
        <v>660</v>
      </c>
    </row>
    <row r="3887" spans="1:27" x14ac:dyDescent="0.3">
      <c r="A3887">
        <f t="shared" si="1037"/>
        <v>3886</v>
      </c>
      <c r="B3887" t="s">
        <v>15957</v>
      </c>
      <c r="D3887" t="str">
        <f t="shared" si="1029"/>
        <v xml:space="preserve">Mitzi </v>
      </c>
      <c r="E3887" s="3" t="s">
        <v>32</v>
      </c>
      <c r="F3887">
        <v>90</v>
      </c>
      <c r="G3887" s="1">
        <v>44919</v>
      </c>
      <c r="H3887" s="2">
        <f t="shared" si="1030"/>
        <v>24</v>
      </c>
      <c r="I3887" s="2">
        <f t="shared" si="1031"/>
        <v>12</v>
      </c>
      <c r="J3887" s="2">
        <f t="shared" si="1032"/>
        <v>2022</v>
      </c>
      <c r="K3887" s="1">
        <f t="shared" si="1042"/>
        <v>44923</v>
      </c>
      <c r="L3887" s="2">
        <f t="shared" si="1033"/>
        <v>28</v>
      </c>
      <c r="M3887" s="2">
        <f t="shared" si="1034"/>
        <v>12</v>
      </c>
      <c r="N3887" s="2">
        <f t="shared" si="1035"/>
        <v>2022</v>
      </c>
      <c r="O3887" s="2">
        <f t="shared" si="1036"/>
        <v>4</v>
      </c>
      <c r="P3887" t="s">
        <v>44</v>
      </c>
      <c r="Q3887" t="s">
        <v>54</v>
      </c>
      <c r="R3887" t="s">
        <v>15958</v>
      </c>
      <c r="S3887" t="s">
        <v>146</v>
      </c>
      <c r="T3887" s="3" t="s">
        <v>26</v>
      </c>
      <c r="U3887" s="4">
        <v>31789.38</v>
      </c>
      <c r="V3887" t="s">
        <v>4970</v>
      </c>
      <c r="W3887" s="3" t="b">
        <v>1</v>
      </c>
      <c r="X3887" s="3" t="b">
        <v>1</v>
      </c>
      <c r="Y3887" t="s">
        <v>15959</v>
      </c>
      <c r="Z3887" t="s">
        <v>23012</v>
      </c>
      <c r="AA3887" t="s">
        <v>700</v>
      </c>
    </row>
    <row r="3888" spans="1:27" x14ac:dyDescent="0.3">
      <c r="A3888">
        <f t="shared" si="1037"/>
        <v>3887</v>
      </c>
      <c r="B3888" t="s">
        <v>15960</v>
      </c>
      <c r="C3888" t="s">
        <v>15961</v>
      </c>
      <c r="D3888" t="str">
        <f t="shared" si="1029"/>
        <v>Gussy Farrall</v>
      </c>
      <c r="E3888" s="3" t="s">
        <v>32</v>
      </c>
      <c r="F3888">
        <v>31</v>
      </c>
      <c r="G3888" s="1">
        <v>44585</v>
      </c>
      <c r="H3888" s="2">
        <f t="shared" si="1030"/>
        <v>24</v>
      </c>
      <c r="I3888" s="2">
        <f t="shared" si="1031"/>
        <v>1</v>
      </c>
      <c r="J3888" s="2">
        <f t="shared" si="1032"/>
        <v>2022</v>
      </c>
      <c r="K3888" s="1">
        <v>44586</v>
      </c>
      <c r="L3888" s="2">
        <f t="shared" si="1033"/>
        <v>25</v>
      </c>
      <c r="M3888" s="2">
        <f t="shared" si="1034"/>
        <v>1</v>
      </c>
      <c r="N3888" s="2">
        <f t="shared" si="1035"/>
        <v>2022</v>
      </c>
      <c r="O3888" s="2">
        <f t="shared" si="1036"/>
        <v>1</v>
      </c>
      <c r="P3888" t="s">
        <v>22</v>
      </c>
      <c r="Q3888" t="s">
        <v>34</v>
      </c>
      <c r="R3888" t="s">
        <v>15962</v>
      </c>
      <c r="S3888" t="s">
        <v>36</v>
      </c>
      <c r="T3888" s="3" t="s">
        <v>37</v>
      </c>
      <c r="U3888" s="4">
        <v>35633.760000000002</v>
      </c>
      <c r="V3888" t="s">
        <v>1355</v>
      </c>
      <c r="W3888" s="3" t="s">
        <v>23011</v>
      </c>
      <c r="X3888" s="3" t="b">
        <v>1</v>
      </c>
      <c r="Y3888" t="s">
        <v>15963</v>
      </c>
      <c r="Z3888" t="s">
        <v>23012</v>
      </c>
      <c r="AA3888" t="s">
        <v>2777</v>
      </c>
    </row>
    <row r="3889" spans="1:27" x14ac:dyDescent="0.3">
      <c r="A3889">
        <f t="shared" si="1037"/>
        <v>3888</v>
      </c>
      <c r="B3889" t="s">
        <v>2836</v>
      </c>
      <c r="C3889" t="s">
        <v>12319</v>
      </c>
      <c r="D3889" t="str">
        <f t="shared" si="1029"/>
        <v>Benjy Kochel</v>
      </c>
      <c r="E3889" s="3" t="s">
        <v>43</v>
      </c>
      <c r="F3889">
        <v>13</v>
      </c>
      <c r="G3889" s="1">
        <v>44852</v>
      </c>
      <c r="H3889" s="2">
        <f t="shared" si="1030"/>
        <v>18</v>
      </c>
      <c r="I3889" s="2">
        <f t="shared" si="1031"/>
        <v>10</v>
      </c>
      <c r="J3889" s="2">
        <f t="shared" si="1032"/>
        <v>2022</v>
      </c>
      <c r="K3889" s="1">
        <v>44921</v>
      </c>
      <c r="L3889" s="2">
        <f t="shared" si="1033"/>
        <v>26</v>
      </c>
      <c r="M3889" s="2">
        <f t="shared" si="1034"/>
        <v>12</v>
      </c>
      <c r="N3889" s="2">
        <f t="shared" si="1035"/>
        <v>2022</v>
      </c>
      <c r="O3889" s="2">
        <f t="shared" si="1036"/>
        <v>69</v>
      </c>
      <c r="P3889" t="s">
        <v>73</v>
      </c>
      <c r="Q3889" t="s">
        <v>54</v>
      </c>
      <c r="R3889" t="s">
        <v>15964</v>
      </c>
      <c r="S3889" t="s">
        <v>76</v>
      </c>
      <c r="T3889" s="3" t="s">
        <v>57</v>
      </c>
      <c r="U3889" s="4">
        <v>49641.47</v>
      </c>
      <c r="V3889" t="s">
        <v>1588</v>
      </c>
      <c r="W3889" s="3" t="s">
        <v>23011</v>
      </c>
      <c r="X3889" s="3" t="b">
        <v>1</v>
      </c>
      <c r="Y3889" t="s">
        <v>8387</v>
      </c>
      <c r="Z3889" t="s">
        <v>23012</v>
      </c>
      <c r="AA3889" t="s">
        <v>15965</v>
      </c>
    </row>
    <row r="3890" spans="1:27" x14ac:dyDescent="0.3">
      <c r="A3890">
        <f t="shared" si="1037"/>
        <v>3889</v>
      </c>
      <c r="B3890" t="s">
        <v>15966</v>
      </c>
      <c r="D3890" t="str">
        <f t="shared" si="1029"/>
        <v xml:space="preserve">Felicity </v>
      </c>
      <c r="E3890" s="3" t="s">
        <v>32</v>
      </c>
      <c r="F3890">
        <v>80</v>
      </c>
      <c r="G3890" s="1">
        <v>44870</v>
      </c>
      <c r="H3890" s="2">
        <f t="shared" si="1030"/>
        <v>5</v>
      </c>
      <c r="I3890" s="2">
        <f t="shared" si="1031"/>
        <v>11</v>
      </c>
      <c r="J3890" s="2">
        <f t="shared" si="1032"/>
        <v>2022</v>
      </c>
      <c r="K3890" s="1">
        <f t="shared" ref="K3890:K3892" si="1043">G3890+4</f>
        <v>44874</v>
      </c>
      <c r="L3890" s="2">
        <f t="shared" si="1033"/>
        <v>9</v>
      </c>
      <c r="M3890" s="2">
        <f t="shared" si="1034"/>
        <v>11</v>
      </c>
      <c r="N3890" s="2">
        <f t="shared" si="1035"/>
        <v>2022</v>
      </c>
      <c r="O3890" s="2">
        <f t="shared" si="1036"/>
        <v>4</v>
      </c>
      <c r="P3890" t="s">
        <v>22</v>
      </c>
      <c r="Q3890" t="s">
        <v>197</v>
      </c>
      <c r="R3890" t="s">
        <v>15967</v>
      </c>
      <c r="S3890" t="s">
        <v>56</v>
      </c>
      <c r="T3890" s="3" t="s">
        <v>23012</v>
      </c>
      <c r="U3890" s="4">
        <v>30741.94</v>
      </c>
      <c r="V3890" t="s">
        <v>854</v>
      </c>
      <c r="W3890" s="3" t="b">
        <v>0</v>
      </c>
      <c r="X3890" s="3" t="b">
        <v>0</v>
      </c>
      <c r="Y3890" t="s">
        <v>15968</v>
      </c>
      <c r="Z3890" t="s">
        <v>23012</v>
      </c>
      <c r="AA3890" t="s">
        <v>1424</v>
      </c>
    </row>
    <row r="3891" spans="1:27" x14ac:dyDescent="0.3">
      <c r="A3891">
        <f t="shared" si="1037"/>
        <v>3890</v>
      </c>
      <c r="B3891" t="s">
        <v>15969</v>
      </c>
      <c r="D3891" t="str">
        <f t="shared" si="1029"/>
        <v xml:space="preserve">Kendricks </v>
      </c>
      <c r="E3891" s="3" t="s">
        <v>43</v>
      </c>
      <c r="F3891">
        <v>43</v>
      </c>
      <c r="G3891" s="1">
        <v>44861</v>
      </c>
      <c r="H3891" s="2">
        <f t="shared" si="1030"/>
        <v>27</v>
      </c>
      <c r="I3891" s="2">
        <f t="shared" si="1031"/>
        <v>10</v>
      </c>
      <c r="J3891" s="2">
        <f t="shared" si="1032"/>
        <v>2022</v>
      </c>
      <c r="K3891" s="1">
        <f t="shared" si="1043"/>
        <v>44865</v>
      </c>
      <c r="L3891" s="2">
        <f t="shared" si="1033"/>
        <v>31</v>
      </c>
      <c r="M3891" s="2">
        <f t="shared" si="1034"/>
        <v>10</v>
      </c>
      <c r="N3891" s="2">
        <f t="shared" si="1035"/>
        <v>2022</v>
      </c>
      <c r="O3891" s="2">
        <f t="shared" si="1036"/>
        <v>4</v>
      </c>
      <c r="P3891" t="s">
        <v>33</v>
      </c>
      <c r="Q3891" t="s">
        <v>54</v>
      </c>
      <c r="R3891" t="s">
        <v>15970</v>
      </c>
      <c r="S3891" t="s">
        <v>65</v>
      </c>
      <c r="T3891" s="3" t="s">
        <v>83</v>
      </c>
      <c r="U3891" s="4">
        <v>74680.55</v>
      </c>
      <c r="V3891" t="s">
        <v>1659</v>
      </c>
      <c r="W3891" s="3" t="b">
        <v>0</v>
      </c>
      <c r="X3891" s="3" t="b">
        <v>1</v>
      </c>
      <c r="Y3891" t="s">
        <v>6540</v>
      </c>
      <c r="Z3891" t="s">
        <v>23012</v>
      </c>
      <c r="AA3891" t="s">
        <v>4614</v>
      </c>
    </row>
    <row r="3892" spans="1:27" x14ac:dyDescent="0.3">
      <c r="A3892">
        <f t="shared" si="1037"/>
        <v>3891</v>
      </c>
      <c r="B3892" t="s">
        <v>15971</v>
      </c>
      <c r="C3892" t="s">
        <v>15972</v>
      </c>
      <c r="D3892" t="str">
        <f t="shared" si="1029"/>
        <v>Doroteya Loseke</v>
      </c>
      <c r="E3892" s="3" t="s">
        <v>32</v>
      </c>
      <c r="F3892">
        <v>3</v>
      </c>
      <c r="G3892" s="1">
        <v>44712</v>
      </c>
      <c r="H3892" s="2">
        <f t="shared" si="1030"/>
        <v>31</v>
      </c>
      <c r="I3892" s="2">
        <f t="shared" si="1031"/>
        <v>5</v>
      </c>
      <c r="J3892" s="2">
        <f t="shared" si="1032"/>
        <v>2022</v>
      </c>
      <c r="K3892" s="1">
        <f t="shared" si="1043"/>
        <v>44716</v>
      </c>
      <c r="L3892" s="2">
        <f t="shared" si="1033"/>
        <v>4</v>
      </c>
      <c r="M3892" s="2">
        <f t="shared" si="1034"/>
        <v>6</v>
      </c>
      <c r="N3892" s="2">
        <f t="shared" si="1035"/>
        <v>2022</v>
      </c>
      <c r="O3892" s="2">
        <f t="shared" si="1036"/>
        <v>4</v>
      </c>
      <c r="P3892" t="s">
        <v>118</v>
      </c>
      <c r="Q3892" t="s">
        <v>23</v>
      </c>
      <c r="R3892" t="s">
        <v>15973</v>
      </c>
      <c r="S3892" t="s">
        <v>76</v>
      </c>
      <c r="T3892" s="3" t="s">
        <v>37</v>
      </c>
      <c r="U3892" s="4">
        <v>1480.74</v>
      </c>
      <c r="V3892" t="s">
        <v>2554</v>
      </c>
      <c r="W3892" s="3" t="s">
        <v>23011</v>
      </c>
      <c r="X3892" s="3" t="b">
        <v>0</v>
      </c>
      <c r="Y3892" t="s">
        <v>15974</v>
      </c>
      <c r="Z3892" t="s">
        <v>23012</v>
      </c>
      <c r="AA3892" t="s">
        <v>384</v>
      </c>
    </row>
    <row r="3893" spans="1:27" x14ac:dyDescent="0.3">
      <c r="A3893">
        <f t="shared" si="1037"/>
        <v>3892</v>
      </c>
      <c r="B3893" t="s">
        <v>15975</v>
      </c>
      <c r="C3893" t="s">
        <v>15976</v>
      </c>
      <c r="D3893" t="str">
        <f t="shared" si="1029"/>
        <v>Ainsley Reville</v>
      </c>
      <c r="E3893" s="3" t="s">
        <v>32</v>
      </c>
      <c r="F3893">
        <v>52</v>
      </c>
      <c r="G3893" s="1">
        <v>44638</v>
      </c>
      <c r="H3893" s="2">
        <f t="shared" si="1030"/>
        <v>18</v>
      </c>
      <c r="I3893" s="2">
        <f t="shared" si="1031"/>
        <v>3</v>
      </c>
      <c r="J3893" s="2">
        <f t="shared" si="1032"/>
        <v>2022</v>
      </c>
      <c r="K3893" s="1">
        <v>44891</v>
      </c>
      <c r="L3893" s="2">
        <f t="shared" si="1033"/>
        <v>26</v>
      </c>
      <c r="M3893" s="2">
        <f t="shared" si="1034"/>
        <v>11</v>
      </c>
      <c r="N3893" s="2">
        <f t="shared" si="1035"/>
        <v>2022</v>
      </c>
      <c r="O3893" s="2">
        <f t="shared" si="1036"/>
        <v>253</v>
      </c>
      <c r="P3893" t="s">
        <v>44</v>
      </c>
      <c r="Q3893" t="s">
        <v>54</v>
      </c>
      <c r="R3893" t="s">
        <v>15977</v>
      </c>
      <c r="S3893" t="s">
        <v>146</v>
      </c>
      <c r="T3893" s="3" t="s">
        <v>159</v>
      </c>
      <c r="U3893" s="4">
        <v>35855.85</v>
      </c>
      <c r="V3893" t="s">
        <v>753</v>
      </c>
      <c r="W3893" s="3" t="s">
        <v>23011</v>
      </c>
      <c r="X3893" s="3" t="b">
        <v>1</v>
      </c>
      <c r="Y3893" t="s">
        <v>6378</v>
      </c>
      <c r="Z3893" t="s">
        <v>3451</v>
      </c>
      <c r="AA3893" t="s">
        <v>2187</v>
      </c>
    </row>
    <row r="3894" spans="1:27" x14ac:dyDescent="0.3">
      <c r="A3894">
        <f t="shared" si="1037"/>
        <v>3893</v>
      </c>
      <c r="B3894" t="s">
        <v>9278</v>
      </c>
      <c r="C3894" t="s">
        <v>15978</v>
      </c>
      <c r="D3894" t="str">
        <f t="shared" si="1029"/>
        <v>Kim Gilders</v>
      </c>
      <c r="E3894" s="3" t="s">
        <v>32</v>
      </c>
      <c r="F3894">
        <v>52</v>
      </c>
      <c r="G3894" s="1">
        <v>44573</v>
      </c>
      <c r="H3894" s="2">
        <f t="shared" si="1030"/>
        <v>12</v>
      </c>
      <c r="I3894" s="2">
        <f t="shared" si="1031"/>
        <v>1</v>
      </c>
      <c r="J3894" s="2">
        <f t="shared" si="1032"/>
        <v>2022</v>
      </c>
      <c r="K3894" s="1">
        <v>44830</v>
      </c>
      <c r="L3894" s="2">
        <f t="shared" si="1033"/>
        <v>26</v>
      </c>
      <c r="M3894" s="2">
        <f t="shared" si="1034"/>
        <v>9</v>
      </c>
      <c r="N3894" s="2">
        <f t="shared" si="1035"/>
        <v>2022</v>
      </c>
      <c r="O3894" s="2">
        <f t="shared" si="1036"/>
        <v>257</v>
      </c>
      <c r="P3894" t="s">
        <v>118</v>
      </c>
      <c r="Q3894" t="s">
        <v>45</v>
      </c>
      <c r="R3894" t="s">
        <v>15979</v>
      </c>
      <c r="S3894" t="s">
        <v>146</v>
      </c>
      <c r="T3894" s="3" t="s">
        <v>57</v>
      </c>
      <c r="U3894" s="4">
        <v>17929.28</v>
      </c>
      <c r="V3894" t="s">
        <v>27</v>
      </c>
      <c r="W3894" s="3" t="b">
        <v>1</v>
      </c>
      <c r="X3894" s="3" t="b">
        <v>1</v>
      </c>
      <c r="Y3894" t="s">
        <v>15980</v>
      </c>
      <c r="Z3894" t="s">
        <v>23012</v>
      </c>
      <c r="AA3894" t="s">
        <v>7332</v>
      </c>
    </row>
    <row r="3895" spans="1:27" x14ac:dyDescent="0.3">
      <c r="A3895">
        <f t="shared" si="1037"/>
        <v>3894</v>
      </c>
      <c r="B3895" t="s">
        <v>1053</v>
      </c>
      <c r="C3895" t="s">
        <v>15981</v>
      </c>
      <c r="D3895" t="str">
        <f t="shared" si="1029"/>
        <v>Benjamen Gilchrist</v>
      </c>
      <c r="E3895" s="3" t="s">
        <v>43</v>
      </c>
      <c r="F3895">
        <v>19</v>
      </c>
      <c r="G3895" s="1">
        <v>44814</v>
      </c>
      <c r="H3895" s="2">
        <f t="shared" si="1030"/>
        <v>10</v>
      </c>
      <c r="I3895" s="2">
        <f t="shared" si="1031"/>
        <v>9</v>
      </c>
      <c r="J3895" s="2">
        <f t="shared" si="1032"/>
        <v>2022</v>
      </c>
      <c r="K3895" s="1">
        <v>44869</v>
      </c>
      <c r="L3895" s="2">
        <f t="shared" si="1033"/>
        <v>4</v>
      </c>
      <c r="M3895" s="2">
        <f t="shared" si="1034"/>
        <v>11</v>
      </c>
      <c r="N3895" s="2">
        <f t="shared" si="1035"/>
        <v>2022</v>
      </c>
      <c r="O3895" s="2">
        <f t="shared" si="1036"/>
        <v>55</v>
      </c>
      <c r="P3895" t="s">
        <v>44</v>
      </c>
      <c r="Q3895" t="s">
        <v>119</v>
      </c>
      <c r="R3895" t="s">
        <v>15982</v>
      </c>
      <c r="S3895" t="s">
        <v>92</v>
      </c>
      <c r="T3895" s="3" t="s">
        <v>23012</v>
      </c>
      <c r="U3895" s="4">
        <v>89391.42</v>
      </c>
      <c r="V3895" t="s">
        <v>3893</v>
      </c>
      <c r="W3895" s="3" t="b">
        <v>1</v>
      </c>
      <c r="X3895" s="3" t="b">
        <v>1</v>
      </c>
      <c r="Y3895" t="s">
        <v>15983</v>
      </c>
      <c r="Z3895" t="s">
        <v>23012</v>
      </c>
      <c r="AA3895" t="s">
        <v>3578</v>
      </c>
    </row>
    <row r="3896" spans="1:27" x14ac:dyDescent="0.3">
      <c r="A3896">
        <f t="shared" si="1037"/>
        <v>3895</v>
      </c>
      <c r="B3896" t="s">
        <v>15984</v>
      </c>
      <c r="C3896" t="s">
        <v>15985</v>
      </c>
      <c r="D3896" t="str">
        <f t="shared" si="1029"/>
        <v>Luigi Spoward</v>
      </c>
      <c r="E3896" s="3" t="s">
        <v>43</v>
      </c>
      <c r="F3896">
        <v>22</v>
      </c>
      <c r="G3896" s="1">
        <v>44785</v>
      </c>
      <c r="H3896" s="2">
        <f t="shared" si="1030"/>
        <v>12</v>
      </c>
      <c r="I3896" s="2">
        <f t="shared" si="1031"/>
        <v>8</v>
      </c>
      <c r="J3896" s="2">
        <f t="shared" si="1032"/>
        <v>2022</v>
      </c>
      <c r="K3896" s="1">
        <f>G3896+4</f>
        <v>44789</v>
      </c>
      <c r="L3896" s="2">
        <f t="shared" si="1033"/>
        <v>16</v>
      </c>
      <c r="M3896" s="2">
        <f t="shared" si="1034"/>
        <v>8</v>
      </c>
      <c r="N3896" s="2">
        <f t="shared" si="1035"/>
        <v>2022</v>
      </c>
      <c r="O3896" s="2">
        <f t="shared" si="1036"/>
        <v>4</v>
      </c>
      <c r="P3896" t="s">
        <v>33</v>
      </c>
      <c r="Q3896" t="s">
        <v>90</v>
      </c>
      <c r="R3896" t="s">
        <v>15986</v>
      </c>
      <c r="S3896" t="s">
        <v>177</v>
      </c>
      <c r="T3896" s="3" t="s">
        <v>57</v>
      </c>
      <c r="U3896" s="4">
        <v>92460.4</v>
      </c>
      <c r="V3896" t="s">
        <v>3136</v>
      </c>
      <c r="W3896" s="3" t="b">
        <v>1</v>
      </c>
      <c r="X3896" s="3" t="b">
        <v>0</v>
      </c>
      <c r="Y3896" t="s">
        <v>15987</v>
      </c>
      <c r="Z3896" t="s">
        <v>23012</v>
      </c>
      <c r="AA3896" t="s">
        <v>4543</v>
      </c>
    </row>
    <row r="3897" spans="1:27" x14ac:dyDescent="0.3">
      <c r="A3897">
        <f t="shared" si="1037"/>
        <v>3896</v>
      </c>
      <c r="B3897" t="s">
        <v>15988</v>
      </c>
      <c r="C3897" t="s">
        <v>15989</v>
      </c>
      <c r="D3897" t="str">
        <f t="shared" si="1029"/>
        <v>Melissa Ewins</v>
      </c>
      <c r="E3897" s="3" t="s">
        <v>32</v>
      </c>
      <c r="F3897">
        <v>50</v>
      </c>
      <c r="G3897" s="1">
        <v>44627</v>
      </c>
      <c r="H3897" s="2">
        <f t="shared" si="1030"/>
        <v>7</v>
      </c>
      <c r="I3897" s="2">
        <f t="shared" si="1031"/>
        <v>3</v>
      </c>
      <c r="J3897" s="2">
        <f t="shared" si="1032"/>
        <v>2022</v>
      </c>
      <c r="K3897" s="1">
        <v>44654</v>
      </c>
      <c r="L3897" s="2">
        <f t="shared" si="1033"/>
        <v>3</v>
      </c>
      <c r="M3897" s="2">
        <f t="shared" si="1034"/>
        <v>4</v>
      </c>
      <c r="N3897" s="2">
        <f t="shared" si="1035"/>
        <v>2022</v>
      </c>
      <c r="O3897" s="2">
        <f t="shared" si="1036"/>
        <v>27</v>
      </c>
      <c r="P3897" t="s">
        <v>63</v>
      </c>
      <c r="Q3897" t="s">
        <v>54</v>
      </c>
      <c r="R3897" t="s">
        <v>15990</v>
      </c>
      <c r="S3897" t="s">
        <v>92</v>
      </c>
      <c r="T3897" s="3" t="s">
        <v>66</v>
      </c>
      <c r="U3897" s="4">
        <v>67884.160000000003</v>
      </c>
      <c r="V3897" t="s">
        <v>603</v>
      </c>
      <c r="W3897" s="3" t="b">
        <v>0</v>
      </c>
      <c r="X3897" s="3" t="s">
        <v>23011</v>
      </c>
      <c r="Y3897" t="s">
        <v>15991</v>
      </c>
      <c r="Z3897" t="s">
        <v>23012</v>
      </c>
      <c r="AA3897" t="s">
        <v>13871</v>
      </c>
    </row>
    <row r="3898" spans="1:27" x14ac:dyDescent="0.3">
      <c r="A3898">
        <f t="shared" si="1037"/>
        <v>3897</v>
      </c>
      <c r="B3898" t="s">
        <v>15992</v>
      </c>
      <c r="D3898" t="str">
        <f t="shared" si="1029"/>
        <v xml:space="preserve">Guillermo </v>
      </c>
      <c r="E3898" s="3" t="s">
        <v>43</v>
      </c>
      <c r="F3898">
        <v>64</v>
      </c>
      <c r="G3898" s="1">
        <v>44908</v>
      </c>
      <c r="H3898" s="2">
        <f t="shared" si="1030"/>
        <v>13</v>
      </c>
      <c r="I3898" s="2">
        <f t="shared" si="1031"/>
        <v>12</v>
      </c>
      <c r="J3898" s="2">
        <f t="shared" si="1032"/>
        <v>2022</v>
      </c>
      <c r="K3898" s="1">
        <f>G3898+4</f>
        <v>44912</v>
      </c>
      <c r="L3898" s="2">
        <f t="shared" si="1033"/>
        <v>17</v>
      </c>
      <c r="M3898" s="2">
        <f t="shared" si="1034"/>
        <v>12</v>
      </c>
      <c r="N3898" s="2">
        <f t="shared" si="1035"/>
        <v>2022</v>
      </c>
      <c r="O3898" s="2">
        <f t="shared" si="1036"/>
        <v>4</v>
      </c>
      <c r="P3898" t="s">
        <v>63</v>
      </c>
      <c r="Q3898" t="s">
        <v>45</v>
      </c>
      <c r="R3898" t="s">
        <v>15993</v>
      </c>
      <c r="S3898" t="s">
        <v>36</v>
      </c>
      <c r="T3898" s="3" t="s">
        <v>159</v>
      </c>
      <c r="U3898" s="4">
        <v>94498.68</v>
      </c>
      <c r="V3898" t="s">
        <v>1174</v>
      </c>
      <c r="W3898" s="3" t="b">
        <v>1</v>
      </c>
      <c r="X3898" s="3" t="b">
        <v>0</v>
      </c>
      <c r="Y3898" t="s">
        <v>10991</v>
      </c>
      <c r="Z3898" t="s">
        <v>23012</v>
      </c>
      <c r="AA3898" t="s">
        <v>6955</v>
      </c>
    </row>
    <row r="3899" spans="1:27" x14ac:dyDescent="0.3">
      <c r="A3899">
        <f t="shared" si="1037"/>
        <v>3898</v>
      </c>
      <c r="B3899" t="s">
        <v>15994</v>
      </c>
      <c r="C3899" t="s">
        <v>15995</v>
      </c>
      <c r="D3899" t="str">
        <f t="shared" si="1029"/>
        <v>Tarrah De Lascy</v>
      </c>
      <c r="E3899" s="3" t="s">
        <v>32</v>
      </c>
      <c r="F3899">
        <v>8</v>
      </c>
      <c r="G3899" s="1">
        <v>44702</v>
      </c>
      <c r="H3899" s="2">
        <f t="shared" si="1030"/>
        <v>21</v>
      </c>
      <c r="I3899" s="2">
        <f t="shared" si="1031"/>
        <v>5</v>
      </c>
      <c r="J3899" s="2">
        <f t="shared" si="1032"/>
        <v>2022</v>
      </c>
      <c r="K3899" s="1">
        <v>44785</v>
      </c>
      <c r="L3899" s="2">
        <f t="shared" si="1033"/>
        <v>12</v>
      </c>
      <c r="M3899" s="2">
        <f t="shared" si="1034"/>
        <v>8</v>
      </c>
      <c r="N3899" s="2">
        <f t="shared" si="1035"/>
        <v>2022</v>
      </c>
      <c r="O3899" s="2">
        <f t="shared" si="1036"/>
        <v>83</v>
      </c>
      <c r="P3899" t="s">
        <v>33</v>
      </c>
      <c r="Q3899" t="s">
        <v>197</v>
      </c>
      <c r="R3899" t="s">
        <v>15996</v>
      </c>
      <c r="S3899" t="s">
        <v>177</v>
      </c>
      <c r="T3899" s="3" t="s">
        <v>66</v>
      </c>
      <c r="U3899" s="4">
        <v>68141.75</v>
      </c>
      <c r="V3899" t="s">
        <v>2453</v>
      </c>
      <c r="W3899" s="3" t="b">
        <v>0</v>
      </c>
      <c r="X3899" s="3" t="b">
        <v>1</v>
      </c>
      <c r="Y3899" t="s">
        <v>15997</v>
      </c>
      <c r="Z3899" t="s">
        <v>23012</v>
      </c>
      <c r="AA3899" t="s">
        <v>15998</v>
      </c>
    </row>
    <row r="3900" spans="1:27" x14ac:dyDescent="0.3">
      <c r="A3900">
        <f t="shared" si="1037"/>
        <v>3899</v>
      </c>
      <c r="B3900" t="s">
        <v>15999</v>
      </c>
      <c r="C3900" t="s">
        <v>16000</v>
      </c>
      <c r="D3900" t="str">
        <f t="shared" si="1029"/>
        <v>Bogart McKeon</v>
      </c>
      <c r="E3900" s="3" t="s">
        <v>43</v>
      </c>
      <c r="F3900">
        <v>92</v>
      </c>
      <c r="G3900" s="1">
        <v>44690</v>
      </c>
      <c r="H3900" s="2">
        <f t="shared" si="1030"/>
        <v>9</v>
      </c>
      <c r="I3900" s="2">
        <f t="shared" si="1031"/>
        <v>5</v>
      </c>
      <c r="J3900" s="2">
        <f t="shared" si="1032"/>
        <v>2022</v>
      </c>
      <c r="K3900" s="1">
        <v>44840</v>
      </c>
      <c r="L3900" s="2">
        <f t="shared" si="1033"/>
        <v>6</v>
      </c>
      <c r="M3900" s="2">
        <f t="shared" si="1034"/>
        <v>10</v>
      </c>
      <c r="N3900" s="2">
        <f t="shared" si="1035"/>
        <v>2022</v>
      </c>
      <c r="O3900" s="2">
        <f t="shared" si="1036"/>
        <v>150</v>
      </c>
      <c r="P3900" t="s">
        <v>118</v>
      </c>
      <c r="Q3900" t="s">
        <v>45</v>
      </c>
      <c r="R3900" t="s">
        <v>16001</v>
      </c>
      <c r="S3900" t="s">
        <v>56</v>
      </c>
      <c r="T3900" s="3" t="s">
        <v>159</v>
      </c>
      <c r="U3900" s="4">
        <v>99690.63</v>
      </c>
      <c r="V3900" t="s">
        <v>2702</v>
      </c>
      <c r="W3900" s="3" t="b">
        <v>0</v>
      </c>
      <c r="X3900" s="3" t="s">
        <v>23011</v>
      </c>
      <c r="Y3900" t="s">
        <v>16002</v>
      </c>
      <c r="Z3900" t="s">
        <v>23012</v>
      </c>
      <c r="AA3900" t="s">
        <v>16003</v>
      </c>
    </row>
    <row r="3901" spans="1:27" x14ac:dyDescent="0.3">
      <c r="A3901">
        <f t="shared" si="1037"/>
        <v>3900</v>
      </c>
      <c r="B3901" t="s">
        <v>16004</v>
      </c>
      <c r="C3901" t="s">
        <v>16005</v>
      </c>
      <c r="D3901" t="str">
        <f t="shared" si="1029"/>
        <v>Rochette Coggan</v>
      </c>
      <c r="E3901" s="3" t="s">
        <v>32</v>
      </c>
      <c r="F3901">
        <v>99</v>
      </c>
      <c r="G3901" s="1">
        <v>44673</v>
      </c>
      <c r="H3901" s="2">
        <f t="shared" si="1030"/>
        <v>22</v>
      </c>
      <c r="I3901" s="2">
        <f t="shared" si="1031"/>
        <v>4</v>
      </c>
      <c r="J3901" s="2">
        <f t="shared" si="1032"/>
        <v>2022</v>
      </c>
      <c r="K3901" s="1">
        <v>44793</v>
      </c>
      <c r="L3901" s="2">
        <f t="shared" si="1033"/>
        <v>20</v>
      </c>
      <c r="M3901" s="2">
        <f t="shared" si="1034"/>
        <v>8</v>
      </c>
      <c r="N3901" s="2">
        <f t="shared" si="1035"/>
        <v>2022</v>
      </c>
      <c r="O3901" s="2">
        <f t="shared" si="1036"/>
        <v>120</v>
      </c>
      <c r="P3901" t="s">
        <v>33</v>
      </c>
      <c r="Q3901" t="s">
        <v>126</v>
      </c>
      <c r="R3901" t="s">
        <v>16006</v>
      </c>
      <c r="S3901" t="s">
        <v>25</v>
      </c>
      <c r="T3901" s="3" t="s">
        <v>66</v>
      </c>
      <c r="U3901" s="4">
        <v>57843.75</v>
      </c>
      <c r="V3901" t="s">
        <v>1659</v>
      </c>
      <c r="W3901" s="3" t="b">
        <v>0</v>
      </c>
      <c r="X3901" s="3" t="b">
        <v>1</v>
      </c>
      <c r="Y3901" t="s">
        <v>16007</v>
      </c>
      <c r="Z3901" t="s">
        <v>23012</v>
      </c>
      <c r="AA3901" t="s">
        <v>16008</v>
      </c>
    </row>
    <row r="3902" spans="1:27" x14ac:dyDescent="0.3">
      <c r="A3902">
        <f t="shared" si="1037"/>
        <v>3901</v>
      </c>
      <c r="B3902" t="s">
        <v>16009</v>
      </c>
      <c r="C3902" t="s">
        <v>16010</v>
      </c>
      <c r="D3902" t="str">
        <f t="shared" si="1029"/>
        <v>Madonna MacAne</v>
      </c>
      <c r="E3902" s="3" t="s">
        <v>32</v>
      </c>
      <c r="F3902">
        <v>49</v>
      </c>
      <c r="G3902" s="1">
        <v>44729</v>
      </c>
      <c r="H3902" s="2">
        <f t="shared" si="1030"/>
        <v>17</v>
      </c>
      <c r="I3902" s="2">
        <f t="shared" si="1031"/>
        <v>6</v>
      </c>
      <c r="J3902" s="2">
        <f t="shared" si="1032"/>
        <v>2022</v>
      </c>
      <c r="K3902" s="1">
        <f t="shared" ref="K3902:K3905" si="1044">G3902+4</f>
        <v>44733</v>
      </c>
      <c r="L3902" s="2">
        <f t="shared" si="1033"/>
        <v>21</v>
      </c>
      <c r="M3902" s="2">
        <f t="shared" si="1034"/>
        <v>6</v>
      </c>
      <c r="N3902" s="2">
        <f t="shared" si="1035"/>
        <v>2022</v>
      </c>
      <c r="O3902" s="2">
        <f t="shared" si="1036"/>
        <v>4</v>
      </c>
      <c r="P3902" t="s">
        <v>22</v>
      </c>
      <c r="Q3902" t="s">
        <v>90</v>
      </c>
      <c r="R3902" t="s">
        <v>16011</v>
      </c>
      <c r="S3902" t="s">
        <v>25</v>
      </c>
      <c r="T3902" s="3" t="s">
        <v>133</v>
      </c>
      <c r="U3902" s="4">
        <v>94448.3</v>
      </c>
      <c r="V3902" t="s">
        <v>5199</v>
      </c>
      <c r="W3902" s="3" t="b">
        <v>1</v>
      </c>
      <c r="X3902" s="3" t="b">
        <v>0</v>
      </c>
      <c r="Y3902" t="s">
        <v>10730</v>
      </c>
      <c r="Z3902" t="s">
        <v>23012</v>
      </c>
      <c r="AA3902" t="s">
        <v>359</v>
      </c>
    </row>
    <row r="3903" spans="1:27" x14ac:dyDescent="0.3">
      <c r="A3903">
        <f t="shared" si="1037"/>
        <v>3902</v>
      </c>
      <c r="B3903" t="s">
        <v>1176</v>
      </c>
      <c r="C3903" t="s">
        <v>16012</v>
      </c>
      <c r="D3903" t="str">
        <f t="shared" si="1029"/>
        <v>Sibel Auguste</v>
      </c>
      <c r="E3903" s="3" t="s">
        <v>32</v>
      </c>
      <c r="F3903">
        <v>15</v>
      </c>
      <c r="G3903" s="1">
        <v>44815</v>
      </c>
      <c r="H3903" s="2">
        <f t="shared" si="1030"/>
        <v>11</v>
      </c>
      <c r="I3903" s="2">
        <f t="shared" si="1031"/>
        <v>9</v>
      </c>
      <c r="J3903" s="2">
        <f t="shared" si="1032"/>
        <v>2022</v>
      </c>
      <c r="K3903" s="1">
        <f t="shared" si="1044"/>
        <v>44819</v>
      </c>
      <c r="L3903" s="2">
        <f t="shared" si="1033"/>
        <v>15</v>
      </c>
      <c r="M3903" s="2">
        <f t="shared" si="1034"/>
        <v>9</v>
      </c>
      <c r="N3903" s="2">
        <f t="shared" si="1035"/>
        <v>2022</v>
      </c>
      <c r="O3903" s="2">
        <f t="shared" si="1036"/>
        <v>4</v>
      </c>
      <c r="P3903" t="s">
        <v>33</v>
      </c>
      <c r="Q3903" t="s">
        <v>126</v>
      </c>
      <c r="R3903" t="s">
        <v>16013</v>
      </c>
      <c r="S3903" t="s">
        <v>177</v>
      </c>
      <c r="T3903" s="3" t="s">
        <v>159</v>
      </c>
      <c r="U3903" s="4">
        <v>7085.18</v>
      </c>
      <c r="V3903" t="s">
        <v>1302</v>
      </c>
      <c r="W3903" s="3" t="b">
        <v>0</v>
      </c>
      <c r="X3903" s="3" t="b">
        <v>0</v>
      </c>
      <c r="Y3903" t="s">
        <v>16014</v>
      </c>
      <c r="Z3903" t="s">
        <v>23012</v>
      </c>
      <c r="AA3903" t="s">
        <v>15029</v>
      </c>
    </row>
    <row r="3904" spans="1:27" x14ac:dyDescent="0.3">
      <c r="A3904">
        <f t="shared" si="1037"/>
        <v>3903</v>
      </c>
      <c r="B3904" t="s">
        <v>16015</v>
      </c>
      <c r="C3904" t="s">
        <v>16016</v>
      </c>
      <c r="D3904" t="str">
        <f t="shared" si="1029"/>
        <v>Amandy Illes</v>
      </c>
      <c r="E3904" s="3" t="s">
        <v>32</v>
      </c>
      <c r="F3904">
        <v>34</v>
      </c>
      <c r="G3904" s="1">
        <v>44769</v>
      </c>
      <c r="H3904" s="2">
        <f t="shared" si="1030"/>
        <v>27</v>
      </c>
      <c r="I3904" s="2">
        <f t="shared" si="1031"/>
        <v>7</v>
      </c>
      <c r="J3904" s="2">
        <f t="shared" si="1032"/>
        <v>2022</v>
      </c>
      <c r="K3904" s="1">
        <f t="shared" si="1044"/>
        <v>44773</v>
      </c>
      <c r="L3904" s="2">
        <f t="shared" si="1033"/>
        <v>31</v>
      </c>
      <c r="M3904" s="2">
        <f t="shared" si="1034"/>
        <v>7</v>
      </c>
      <c r="N3904" s="2">
        <f t="shared" si="1035"/>
        <v>2022</v>
      </c>
      <c r="O3904" s="2">
        <f t="shared" si="1036"/>
        <v>4</v>
      </c>
      <c r="P3904" t="s">
        <v>63</v>
      </c>
      <c r="Q3904" t="s">
        <v>90</v>
      </c>
      <c r="R3904" t="s">
        <v>16017</v>
      </c>
      <c r="S3904" t="s">
        <v>25</v>
      </c>
      <c r="T3904" s="3" t="s">
        <v>83</v>
      </c>
      <c r="U3904" s="4">
        <v>79882.759999999995</v>
      </c>
      <c r="V3904" t="s">
        <v>4262</v>
      </c>
      <c r="W3904" s="3" t="b">
        <v>0</v>
      </c>
      <c r="X3904" s="3" t="b">
        <v>1</v>
      </c>
      <c r="Y3904" t="s">
        <v>16018</v>
      </c>
      <c r="Z3904" t="s">
        <v>8650</v>
      </c>
      <c r="AA3904" t="s">
        <v>219</v>
      </c>
    </row>
    <row r="3905" spans="1:27" x14ac:dyDescent="0.3">
      <c r="A3905">
        <f t="shared" si="1037"/>
        <v>3904</v>
      </c>
      <c r="B3905" t="s">
        <v>2567</v>
      </c>
      <c r="C3905" t="s">
        <v>16019</v>
      </c>
      <c r="D3905" t="str">
        <f t="shared" si="1029"/>
        <v>Bella Ilchenko</v>
      </c>
      <c r="E3905" s="3" t="s">
        <v>21</v>
      </c>
      <c r="F3905">
        <v>37</v>
      </c>
      <c r="G3905" s="1">
        <v>44866</v>
      </c>
      <c r="H3905" s="2">
        <f t="shared" si="1030"/>
        <v>1</v>
      </c>
      <c r="I3905" s="2">
        <f t="shared" si="1031"/>
        <v>11</v>
      </c>
      <c r="J3905" s="2">
        <f t="shared" si="1032"/>
        <v>2022</v>
      </c>
      <c r="K3905" s="1">
        <f t="shared" si="1044"/>
        <v>44870</v>
      </c>
      <c r="L3905" s="2">
        <f t="shared" si="1033"/>
        <v>5</v>
      </c>
      <c r="M3905" s="2">
        <f t="shared" si="1034"/>
        <v>11</v>
      </c>
      <c r="N3905" s="2">
        <f t="shared" si="1035"/>
        <v>2022</v>
      </c>
      <c r="O3905" s="2">
        <f t="shared" si="1036"/>
        <v>4</v>
      </c>
      <c r="P3905" t="s">
        <v>33</v>
      </c>
      <c r="Q3905" t="s">
        <v>119</v>
      </c>
      <c r="R3905" t="s">
        <v>16020</v>
      </c>
      <c r="S3905" t="s">
        <v>36</v>
      </c>
      <c r="T3905" s="3" t="s">
        <v>26</v>
      </c>
      <c r="U3905" s="4">
        <v>85046.51</v>
      </c>
      <c r="V3905" t="s">
        <v>2566</v>
      </c>
      <c r="W3905" s="3" t="s">
        <v>23011</v>
      </c>
      <c r="X3905" s="3" t="b">
        <v>0</v>
      </c>
      <c r="Y3905" t="s">
        <v>16021</v>
      </c>
      <c r="Z3905" t="s">
        <v>23012</v>
      </c>
      <c r="AA3905" t="s">
        <v>13910</v>
      </c>
    </row>
    <row r="3906" spans="1:27" x14ac:dyDescent="0.3">
      <c r="A3906">
        <f t="shared" si="1037"/>
        <v>3905</v>
      </c>
      <c r="B3906" t="s">
        <v>12252</v>
      </c>
      <c r="C3906" t="s">
        <v>16022</v>
      </c>
      <c r="D3906" t="str">
        <f t="shared" si="1029"/>
        <v>Cicily Vamplew</v>
      </c>
      <c r="E3906" s="3" t="s">
        <v>32</v>
      </c>
      <c r="F3906">
        <v>7</v>
      </c>
      <c r="G3906" s="1">
        <v>44700</v>
      </c>
      <c r="H3906" s="2">
        <f t="shared" si="1030"/>
        <v>19</v>
      </c>
      <c r="I3906" s="2">
        <f t="shared" si="1031"/>
        <v>5</v>
      </c>
      <c r="J3906" s="2">
        <f t="shared" si="1032"/>
        <v>2022</v>
      </c>
      <c r="K3906" s="1">
        <v>44841</v>
      </c>
      <c r="L3906" s="2">
        <f t="shared" si="1033"/>
        <v>7</v>
      </c>
      <c r="M3906" s="2">
        <f t="shared" si="1034"/>
        <v>10</v>
      </c>
      <c r="N3906" s="2">
        <f t="shared" si="1035"/>
        <v>2022</v>
      </c>
      <c r="O3906" s="2">
        <f t="shared" si="1036"/>
        <v>141</v>
      </c>
      <c r="P3906" t="s">
        <v>73</v>
      </c>
      <c r="Q3906" t="s">
        <v>45</v>
      </c>
      <c r="R3906" t="s">
        <v>16023</v>
      </c>
      <c r="S3906" t="s">
        <v>100</v>
      </c>
      <c r="T3906" s="3" t="s">
        <v>83</v>
      </c>
      <c r="U3906" s="4">
        <v>45981.45</v>
      </c>
      <c r="V3906" t="s">
        <v>2718</v>
      </c>
      <c r="W3906" s="3" t="b">
        <v>1</v>
      </c>
      <c r="X3906" s="3" t="b">
        <v>0</v>
      </c>
      <c r="Y3906" t="s">
        <v>16024</v>
      </c>
      <c r="Z3906" t="s">
        <v>23012</v>
      </c>
      <c r="AA3906" t="s">
        <v>1555</v>
      </c>
    </row>
    <row r="3907" spans="1:27" x14ac:dyDescent="0.3">
      <c r="A3907">
        <f t="shared" si="1037"/>
        <v>3906</v>
      </c>
      <c r="B3907" t="s">
        <v>15629</v>
      </c>
      <c r="C3907" t="s">
        <v>16025</v>
      </c>
      <c r="D3907" t="str">
        <f t="shared" ref="D3907:D3970" si="1045">B3907&amp; " " &amp;C3907</f>
        <v>Ulrikaumeko Spincke</v>
      </c>
      <c r="E3907" s="3" t="s">
        <v>235</v>
      </c>
      <c r="F3907">
        <v>50</v>
      </c>
      <c r="G3907" s="1">
        <v>44690</v>
      </c>
      <c r="H3907" s="2">
        <f t="shared" ref="H3907:H3970" si="1046">DAY(G3907)</f>
        <v>9</v>
      </c>
      <c r="I3907" s="2">
        <f t="shared" ref="I3907:I3970" si="1047">MONTH(G3907)</f>
        <v>5</v>
      </c>
      <c r="J3907" s="2">
        <f t="shared" ref="J3907:J3970" si="1048">YEAR(G3907)</f>
        <v>2022</v>
      </c>
      <c r="K3907" s="1">
        <v>44888</v>
      </c>
      <c r="L3907" s="2">
        <f t="shared" ref="L3907:L3970" si="1049">DAY(K3907)</f>
        <v>23</v>
      </c>
      <c r="M3907" s="2">
        <f t="shared" ref="M3907:M3970" si="1050">MONTH(K3907)</f>
        <v>11</v>
      </c>
      <c r="N3907" s="2">
        <f t="shared" ref="N3907:N3970" si="1051">YEAR(K3907)</f>
        <v>2022</v>
      </c>
      <c r="O3907" s="2">
        <f t="shared" ref="O3907:O3970" si="1052">K3907-G3907</f>
        <v>198</v>
      </c>
      <c r="P3907" t="s">
        <v>44</v>
      </c>
      <c r="Q3907" t="s">
        <v>197</v>
      </c>
      <c r="R3907" t="s">
        <v>16026</v>
      </c>
      <c r="S3907" t="s">
        <v>76</v>
      </c>
      <c r="T3907" s="3" t="s">
        <v>23012</v>
      </c>
      <c r="U3907" s="4">
        <v>27507.02</v>
      </c>
      <c r="V3907" t="s">
        <v>938</v>
      </c>
      <c r="W3907" s="3" t="b">
        <v>0</v>
      </c>
      <c r="X3907" s="3" t="b">
        <v>0</v>
      </c>
      <c r="Y3907" t="s">
        <v>16027</v>
      </c>
      <c r="Z3907" t="s">
        <v>23012</v>
      </c>
      <c r="AA3907" t="s">
        <v>419</v>
      </c>
    </row>
    <row r="3908" spans="1:27" x14ac:dyDescent="0.3">
      <c r="A3908">
        <f t="shared" ref="A3908:A3971" si="1053">A3907+1</f>
        <v>3907</v>
      </c>
      <c r="B3908" t="s">
        <v>16028</v>
      </c>
      <c r="C3908" t="s">
        <v>16029</v>
      </c>
      <c r="D3908" t="str">
        <f t="shared" si="1045"/>
        <v>Cindelyn De Hooge</v>
      </c>
      <c r="E3908" s="3" t="s">
        <v>32</v>
      </c>
      <c r="F3908">
        <v>19</v>
      </c>
      <c r="G3908" s="1">
        <v>44661</v>
      </c>
      <c r="H3908" s="2">
        <f t="shared" si="1046"/>
        <v>10</v>
      </c>
      <c r="I3908" s="2">
        <f t="shared" si="1047"/>
        <v>4</v>
      </c>
      <c r="J3908" s="2">
        <f t="shared" si="1048"/>
        <v>2022</v>
      </c>
      <c r="K3908" s="1">
        <f>G3908+4</f>
        <v>44665</v>
      </c>
      <c r="L3908" s="2">
        <f t="shared" si="1049"/>
        <v>14</v>
      </c>
      <c r="M3908" s="2">
        <f t="shared" si="1050"/>
        <v>4</v>
      </c>
      <c r="N3908" s="2">
        <f t="shared" si="1051"/>
        <v>2022</v>
      </c>
      <c r="O3908" s="2">
        <f t="shared" si="1052"/>
        <v>4</v>
      </c>
      <c r="P3908" t="s">
        <v>33</v>
      </c>
      <c r="Q3908" t="s">
        <v>23</v>
      </c>
      <c r="R3908" t="s">
        <v>16030</v>
      </c>
      <c r="S3908" t="s">
        <v>65</v>
      </c>
      <c r="T3908" s="3" t="s">
        <v>133</v>
      </c>
      <c r="U3908" s="4">
        <v>35065.24</v>
      </c>
      <c r="V3908" t="s">
        <v>1050</v>
      </c>
      <c r="W3908" s="3" t="b">
        <v>0</v>
      </c>
      <c r="X3908" s="3" t="b">
        <v>1</v>
      </c>
      <c r="Y3908" t="s">
        <v>16031</v>
      </c>
      <c r="Z3908" t="s">
        <v>23012</v>
      </c>
      <c r="AA3908" t="s">
        <v>16032</v>
      </c>
    </row>
    <row r="3909" spans="1:27" x14ac:dyDescent="0.3">
      <c r="A3909">
        <f t="shared" si="1053"/>
        <v>3908</v>
      </c>
      <c r="B3909" t="s">
        <v>16033</v>
      </c>
      <c r="C3909" t="s">
        <v>2711</v>
      </c>
      <c r="D3909" t="str">
        <f t="shared" si="1045"/>
        <v>Howey Normand</v>
      </c>
      <c r="E3909" s="3" t="s">
        <v>43</v>
      </c>
      <c r="F3909">
        <v>4</v>
      </c>
      <c r="G3909" s="1">
        <v>44863</v>
      </c>
      <c r="H3909" s="2">
        <f t="shared" si="1046"/>
        <v>29</v>
      </c>
      <c r="I3909" s="2">
        <f t="shared" si="1047"/>
        <v>10</v>
      </c>
      <c r="J3909" s="2">
        <f t="shared" si="1048"/>
        <v>2022</v>
      </c>
      <c r="K3909" s="1">
        <v>44888</v>
      </c>
      <c r="L3909" s="2">
        <f t="shared" si="1049"/>
        <v>23</v>
      </c>
      <c r="M3909" s="2">
        <f t="shared" si="1050"/>
        <v>11</v>
      </c>
      <c r="N3909" s="2">
        <f t="shared" si="1051"/>
        <v>2022</v>
      </c>
      <c r="O3909" s="2">
        <f t="shared" si="1052"/>
        <v>25</v>
      </c>
      <c r="P3909" t="s">
        <v>73</v>
      </c>
      <c r="Q3909" t="s">
        <v>74</v>
      </c>
      <c r="R3909" t="s">
        <v>16034</v>
      </c>
      <c r="S3909" t="s">
        <v>177</v>
      </c>
      <c r="T3909" s="3" t="s">
        <v>26</v>
      </c>
      <c r="U3909" s="4">
        <v>13163.75</v>
      </c>
      <c r="V3909" t="s">
        <v>1488</v>
      </c>
      <c r="W3909" s="3" t="b">
        <v>1</v>
      </c>
      <c r="X3909" s="3" t="b">
        <v>1</v>
      </c>
      <c r="Y3909" t="s">
        <v>16035</v>
      </c>
      <c r="Z3909" t="s">
        <v>9573</v>
      </c>
      <c r="AA3909" t="s">
        <v>7490</v>
      </c>
    </row>
    <row r="3910" spans="1:27" x14ac:dyDescent="0.3">
      <c r="A3910">
        <f t="shared" si="1053"/>
        <v>3909</v>
      </c>
      <c r="B3910" t="s">
        <v>7364</v>
      </c>
      <c r="C3910" t="s">
        <v>16036</v>
      </c>
      <c r="D3910" t="str">
        <f t="shared" si="1045"/>
        <v>Brennen McComiskie</v>
      </c>
      <c r="E3910" s="3" t="s">
        <v>43</v>
      </c>
      <c r="F3910">
        <v>98</v>
      </c>
      <c r="G3910" s="1">
        <v>44890</v>
      </c>
      <c r="H3910" s="2">
        <f t="shared" si="1046"/>
        <v>25</v>
      </c>
      <c r="I3910" s="2">
        <f t="shared" si="1047"/>
        <v>11</v>
      </c>
      <c r="J3910" s="2">
        <f t="shared" si="1048"/>
        <v>2022</v>
      </c>
      <c r="K3910" s="1">
        <f>G3910+4</f>
        <v>44894</v>
      </c>
      <c r="L3910" s="2">
        <f t="shared" si="1049"/>
        <v>29</v>
      </c>
      <c r="M3910" s="2">
        <f t="shared" si="1050"/>
        <v>11</v>
      </c>
      <c r="N3910" s="2">
        <f t="shared" si="1051"/>
        <v>2022</v>
      </c>
      <c r="O3910" s="2">
        <f t="shared" si="1052"/>
        <v>4</v>
      </c>
      <c r="P3910" t="s">
        <v>73</v>
      </c>
      <c r="Q3910" t="s">
        <v>54</v>
      </c>
      <c r="R3910" t="s">
        <v>16037</v>
      </c>
      <c r="S3910" t="s">
        <v>65</v>
      </c>
      <c r="T3910" s="3" t="s">
        <v>159</v>
      </c>
      <c r="U3910" s="4">
        <v>77564.88</v>
      </c>
      <c r="V3910" t="s">
        <v>1779</v>
      </c>
      <c r="W3910" s="3" t="b">
        <v>1</v>
      </c>
      <c r="X3910" s="3" t="b">
        <v>0</v>
      </c>
      <c r="Y3910" t="s">
        <v>16038</v>
      </c>
      <c r="Z3910" t="s">
        <v>23012</v>
      </c>
      <c r="AA3910" t="s">
        <v>4538</v>
      </c>
    </row>
    <row r="3911" spans="1:27" x14ac:dyDescent="0.3">
      <c r="A3911">
        <f t="shared" si="1053"/>
        <v>3910</v>
      </c>
      <c r="B3911" t="s">
        <v>16039</v>
      </c>
      <c r="C3911" t="s">
        <v>16040</v>
      </c>
      <c r="D3911" t="str">
        <f t="shared" si="1045"/>
        <v>Jesus Dennehy</v>
      </c>
      <c r="E3911" s="3" t="s">
        <v>43</v>
      </c>
      <c r="F3911">
        <v>34</v>
      </c>
      <c r="G3911" s="1">
        <v>44614</v>
      </c>
      <c r="H3911" s="2">
        <f t="shared" si="1046"/>
        <v>22</v>
      </c>
      <c r="I3911" s="2">
        <f t="shared" si="1047"/>
        <v>2</v>
      </c>
      <c r="J3911" s="2">
        <f t="shared" si="1048"/>
        <v>2022</v>
      </c>
      <c r="K3911" s="1">
        <v>44882</v>
      </c>
      <c r="L3911" s="2">
        <f t="shared" si="1049"/>
        <v>17</v>
      </c>
      <c r="M3911" s="2">
        <f t="shared" si="1050"/>
        <v>11</v>
      </c>
      <c r="N3911" s="2">
        <f t="shared" si="1051"/>
        <v>2022</v>
      </c>
      <c r="O3911" s="2">
        <f t="shared" si="1052"/>
        <v>268</v>
      </c>
      <c r="P3911" t="s">
        <v>63</v>
      </c>
      <c r="Q3911" t="s">
        <v>90</v>
      </c>
      <c r="R3911" t="s">
        <v>16041</v>
      </c>
      <c r="S3911" t="s">
        <v>56</v>
      </c>
      <c r="T3911" s="3" t="s">
        <v>57</v>
      </c>
      <c r="U3911" s="4">
        <v>35641.15</v>
      </c>
      <c r="V3911" t="s">
        <v>1402</v>
      </c>
      <c r="W3911" s="3" t="b">
        <v>0</v>
      </c>
      <c r="X3911" s="3" t="b">
        <v>0</v>
      </c>
      <c r="Y3911" t="s">
        <v>7358</v>
      </c>
      <c r="Z3911" t="s">
        <v>2343</v>
      </c>
      <c r="AA3911" t="s">
        <v>470</v>
      </c>
    </row>
    <row r="3912" spans="1:27" x14ac:dyDescent="0.3">
      <c r="A3912">
        <f t="shared" si="1053"/>
        <v>3911</v>
      </c>
      <c r="B3912" t="s">
        <v>16042</v>
      </c>
      <c r="D3912" t="str">
        <f t="shared" si="1045"/>
        <v xml:space="preserve">Charlean </v>
      </c>
      <c r="E3912" s="3" t="s">
        <v>32</v>
      </c>
      <c r="F3912">
        <v>50</v>
      </c>
      <c r="G3912" s="1">
        <v>44668</v>
      </c>
      <c r="H3912" s="2">
        <f t="shared" si="1046"/>
        <v>17</v>
      </c>
      <c r="I3912" s="2">
        <f t="shared" si="1047"/>
        <v>4</v>
      </c>
      <c r="J3912" s="2">
        <f t="shared" si="1048"/>
        <v>2022</v>
      </c>
      <c r="K3912" s="1">
        <v>44807</v>
      </c>
      <c r="L3912" s="2">
        <f t="shared" si="1049"/>
        <v>3</v>
      </c>
      <c r="M3912" s="2">
        <f t="shared" si="1050"/>
        <v>9</v>
      </c>
      <c r="N3912" s="2">
        <f t="shared" si="1051"/>
        <v>2022</v>
      </c>
      <c r="O3912" s="2">
        <f t="shared" si="1052"/>
        <v>139</v>
      </c>
      <c r="P3912" t="s">
        <v>33</v>
      </c>
      <c r="Q3912" t="s">
        <v>45</v>
      </c>
      <c r="R3912" t="s">
        <v>16043</v>
      </c>
      <c r="S3912" t="s">
        <v>177</v>
      </c>
      <c r="T3912" s="3" t="s">
        <v>57</v>
      </c>
      <c r="U3912" s="4">
        <v>57622.45</v>
      </c>
      <c r="V3912" t="s">
        <v>3791</v>
      </c>
      <c r="W3912" s="3" t="b">
        <v>1</v>
      </c>
      <c r="X3912" s="3" t="b">
        <v>0</v>
      </c>
      <c r="Y3912" t="s">
        <v>16044</v>
      </c>
      <c r="Z3912" t="s">
        <v>23012</v>
      </c>
      <c r="AA3912" t="s">
        <v>10155</v>
      </c>
    </row>
    <row r="3913" spans="1:27" x14ac:dyDescent="0.3">
      <c r="A3913">
        <f t="shared" si="1053"/>
        <v>3912</v>
      </c>
      <c r="B3913" t="s">
        <v>16045</v>
      </c>
      <c r="C3913" t="s">
        <v>16046</v>
      </c>
      <c r="D3913" t="str">
        <f t="shared" si="1045"/>
        <v>Christoph Tuison</v>
      </c>
      <c r="E3913" s="3" t="s">
        <v>190</v>
      </c>
      <c r="F3913">
        <v>95</v>
      </c>
      <c r="G3913" s="1">
        <v>44790</v>
      </c>
      <c r="H3913" s="2">
        <f t="shared" si="1046"/>
        <v>17</v>
      </c>
      <c r="I3913" s="2">
        <f t="shared" si="1047"/>
        <v>8</v>
      </c>
      <c r="J3913" s="2">
        <f t="shared" si="1048"/>
        <v>2022</v>
      </c>
      <c r="K3913" s="1">
        <f>G3913+4</f>
        <v>44794</v>
      </c>
      <c r="L3913" s="2">
        <f t="shared" si="1049"/>
        <v>21</v>
      </c>
      <c r="M3913" s="2">
        <f t="shared" si="1050"/>
        <v>8</v>
      </c>
      <c r="N3913" s="2">
        <f t="shared" si="1051"/>
        <v>2022</v>
      </c>
      <c r="O3913" s="2">
        <f t="shared" si="1052"/>
        <v>4</v>
      </c>
      <c r="P3913" t="s">
        <v>73</v>
      </c>
      <c r="Q3913" t="s">
        <v>197</v>
      </c>
      <c r="R3913" t="s">
        <v>16047</v>
      </c>
      <c r="S3913" t="s">
        <v>36</v>
      </c>
      <c r="T3913" s="3" t="s">
        <v>47</v>
      </c>
      <c r="U3913" s="4">
        <v>87777.08</v>
      </c>
      <c r="V3913" t="s">
        <v>2007</v>
      </c>
      <c r="W3913" s="3" t="b">
        <v>0</v>
      </c>
      <c r="X3913" s="3" t="s">
        <v>23011</v>
      </c>
      <c r="Y3913" t="s">
        <v>16048</v>
      </c>
      <c r="Z3913" t="s">
        <v>922</v>
      </c>
      <c r="AA3913" t="s">
        <v>384</v>
      </c>
    </row>
    <row r="3914" spans="1:27" x14ac:dyDescent="0.3">
      <c r="A3914">
        <f t="shared" si="1053"/>
        <v>3913</v>
      </c>
      <c r="B3914" t="s">
        <v>6668</v>
      </c>
      <c r="C3914" t="s">
        <v>16049</v>
      </c>
      <c r="D3914" t="str">
        <f t="shared" si="1045"/>
        <v>Hobard Roz</v>
      </c>
      <c r="E3914" s="3" t="s">
        <v>43</v>
      </c>
      <c r="F3914">
        <v>49</v>
      </c>
      <c r="G3914" s="1">
        <v>44744</v>
      </c>
      <c r="H3914" s="2">
        <f t="shared" si="1046"/>
        <v>2</v>
      </c>
      <c r="I3914" s="2">
        <f t="shared" si="1047"/>
        <v>7</v>
      </c>
      <c r="J3914" s="2">
        <f t="shared" si="1048"/>
        <v>2022</v>
      </c>
      <c r="K3914" s="1">
        <v>44880</v>
      </c>
      <c r="L3914" s="2">
        <f t="shared" si="1049"/>
        <v>15</v>
      </c>
      <c r="M3914" s="2">
        <f t="shared" si="1050"/>
        <v>11</v>
      </c>
      <c r="N3914" s="2">
        <f t="shared" si="1051"/>
        <v>2022</v>
      </c>
      <c r="O3914" s="2">
        <f t="shared" si="1052"/>
        <v>136</v>
      </c>
      <c r="P3914" t="s">
        <v>73</v>
      </c>
      <c r="Q3914" t="s">
        <v>45</v>
      </c>
      <c r="R3914" t="s">
        <v>16050</v>
      </c>
      <c r="S3914" t="s">
        <v>177</v>
      </c>
      <c r="T3914" s="3" t="s">
        <v>23012</v>
      </c>
      <c r="U3914" s="4">
        <v>33551.39</v>
      </c>
      <c r="V3914" t="s">
        <v>128</v>
      </c>
      <c r="W3914" s="3" t="s">
        <v>23011</v>
      </c>
      <c r="X3914" s="3" t="b">
        <v>1</v>
      </c>
      <c r="Y3914" t="s">
        <v>16051</v>
      </c>
      <c r="Z3914" t="s">
        <v>2343</v>
      </c>
      <c r="AA3914" t="s">
        <v>1606</v>
      </c>
    </row>
    <row r="3915" spans="1:27" x14ac:dyDescent="0.3">
      <c r="A3915">
        <f t="shared" si="1053"/>
        <v>3914</v>
      </c>
      <c r="B3915" t="s">
        <v>16052</v>
      </c>
      <c r="D3915" t="str">
        <f t="shared" si="1045"/>
        <v xml:space="preserve">Faun </v>
      </c>
      <c r="E3915" s="3" t="s">
        <v>32</v>
      </c>
      <c r="F3915">
        <v>51</v>
      </c>
      <c r="G3915" s="1">
        <v>44690</v>
      </c>
      <c r="H3915" s="2">
        <f t="shared" si="1046"/>
        <v>9</v>
      </c>
      <c r="I3915" s="2">
        <f t="shared" si="1047"/>
        <v>5</v>
      </c>
      <c r="J3915" s="2">
        <f t="shared" si="1048"/>
        <v>2022</v>
      </c>
      <c r="K3915" s="1">
        <v>44746</v>
      </c>
      <c r="L3915" s="2">
        <f t="shared" si="1049"/>
        <v>4</v>
      </c>
      <c r="M3915" s="2">
        <f t="shared" si="1050"/>
        <v>7</v>
      </c>
      <c r="N3915" s="2">
        <f t="shared" si="1051"/>
        <v>2022</v>
      </c>
      <c r="O3915" s="2">
        <f t="shared" si="1052"/>
        <v>56</v>
      </c>
      <c r="P3915" t="s">
        <v>63</v>
      </c>
      <c r="Q3915" t="s">
        <v>34</v>
      </c>
      <c r="R3915" t="s">
        <v>16053</v>
      </c>
      <c r="S3915" t="s">
        <v>65</v>
      </c>
      <c r="T3915" s="3" t="s">
        <v>23012</v>
      </c>
      <c r="U3915" s="4">
        <v>40023.67</v>
      </c>
      <c r="V3915" t="s">
        <v>938</v>
      </c>
      <c r="W3915" s="3" t="b">
        <v>0</v>
      </c>
      <c r="X3915" s="3" t="b">
        <v>0</v>
      </c>
      <c r="Y3915" t="s">
        <v>16054</v>
      </c>
      <c r="Z3915" t="s">
        <v>1451</v>
      </c>
      <c r="AA3915" t="s">
        <v>470</v>
      </c>
    </row>
    <row r="3916" spans="1:27" x14ac:dyDescent="0.3">
      <c r="A3916">
        <f t="shared" si="1053"/>
        <v>3915</v>
      </c>
      <c r="B3916" t="s">
        <v>16055</v>
      </c>
      <c r="C3916" t="s">
        <v>16056</v>
      </c>
      <c r="D3916" t="str">
        <f t="shared" si="1045"/>
        <v>Jorgan Schirach</v>
      </c>
      <c r="E3916" s="3" t="s">
        <v>43</v>
      </c>
      <c r="F3916">
        <v>81</v>
      </c>
      <c r="G3916" s="1">
        <v>44637</v>
      </c>
      <c r="H3916" s="2">
        <f t="shared" si="1046"/>
        <v>17</v>
      </c>
      <c r="I3916" s="2">
        <f t="shared" si="1047"/>
        <v>3</v>
      </c>
      <c r="J3916" s="2">
        <f t="shared" si="1048"/>
        <v>2022</v>
      </c>
      <c r="K3916" s="1">
        <v>44667</v>
      </c>
      <c r="L3916" s="2">
        <f t="shared" si="1049"/>
        <v>16</v>
      </c>
      <c r="M3916" s="2">
        <f t="shared" si="1050"/>
        <v>4</v>
      </c>
      <c r="N3916" s="2">
        <f t="shared" si="1051"/>
        <v>2022</v>
      </c>
      <c r="O3916" s="2">
        <f t="shared" si="1052"/>
        <v>30</v>
      </c>
      <c r="P3916" t="s">
        <v>63</v>
      </c>
      <c r="Q3916" t="s">
        <v>197</v>
      </c>
      <c r="R3916" t="s">
        <v>16057</v>
      </c>
      <c r="S3916" t="s">
        <v>56</v>
      </c>
      <c r="T3916" s="3" t="s">
        <v>26</v>
      </c>
      <c r="U3916" s="4">
        <v>1169.6199999999999</v>
      </c>
      <c r="V3916" t="s">
        <v>609</v>
      </c>
      <c r="W3916" s="3" t="b">
        <v>0</v>
      </c>
      <c r="X3916" s="3" t="b">
        <v>1</v>
      </c>
      <c r="Y3916" t="s">
        <v>16058</v>
      </c>
      <c r="Z3916" t="s">
        <v>23012</v>
      </c>
      <c r="AA3916" t="s">
        <v>3533</v>
      </c>
    </row>
    <row r="3917" spans="1:27" x14ac:dyDescent="0.3">
      <c r="A3917">
        <f t="shared" si="1053"/>
        <v>3916</v>
      </c>
      <c r="B3917" t="s">
        <v>13448</v>
      </c>
      <c r="C3917" t="s">
        <v>16059</v>
      </c>
      <c r="D3917" t="str">
        <f t="shared" si="1045"/>
        <v>Jeno Mounce</v>
      </c>
      <c r="E3917" s="3" t="s">
        <v>43</v>
      </c>
      <c r="F3917">
        <v>50</v>
      </c>
      <c r="G3917" s="1">
        <v>44695</v>
      </c>
      <c r="H3917" s="2">
        <f t="shared" si="1046"/>
        <v>14</v>
      </c>
      <c r="I3917" s="2">
        <f t="shared" si="1047"/>
        <v>5</v>
      </c>
      <c r="J3917" s="2">
        <f t="shared" si="1048"/>
        <v>2022</v>
      </c>
      <c r="K3917" s="1">
        <v>44832</v>
      </c>
      <c r="L3917" s="2">
        <f t="shared" si="1049"/>
        <v>28</v>
      </c>
      <c r="M3917" s="2">
        <f t="shared" si="1050"/>
        <v>9</v>
      </c>
      <c r="N3917" s="2">
        <f t="shared" si="1051"/>
        <v>2022</v>
      </c>
      <c r="O3917" s="2">
        <f t="shared" si="1052"/>
        <v>137</v>
      </c>
      <c r="P3917" t="s">
        <v>63</v>
      </c>
      <c r="Q3917" t="s">
        <v>119</v>
      </c>
      <c r="R3917" t="s">
        <v>16060</v>
      </c>
      <c r="S3917" t="s">
        <v>76</v>
      </c>
      <c r="T3917" s="3" t="s">
        <v>66</v>
      </c>
      <c r="U3917" s="4">
        <v>72939.34</v>
      </c>
      <c r="V3917" t="s">
        <v>2387</v>
      </c>
      <c r="W3917" s="3" t="s">
        <v>23011</v>
      </c>
      <c r="X3917" s="3" t="b">
        <v>0</v>
      </c>
      <c r="Y3917" t="s">
        <v>16061</v>
      </c>
      <c r="Z3917" t="s">
        <v>23012</v>
      </c>
      <c r="AA3917" t="s">
        <v>1387</v>
      </c>
    </row>
    <row r="3918" spans="1:27" x14ac:dyDescent="0.3">
      <c r="A3918">
        <f t="shared" si="1053"/>
        <v>3917</v>
      </c>
      <c r="B3918" t="s">
        <v>16062</v>
      </c>
      <c r="C3918" t="s">
        <v>16063</v>
      </c>
      <c r="D3918" t="str">
        <f t="shared" si="1045"/>
        <v>Rozele Bawcock</v>
      </c>
      <c r="E3918" s="3" t="s">
        <v>32</v>
      </c>
      <c r="F3918">
        <v>31</v>
      </c>
      <c r="G3918" s="1">
        <v>44575</v>
      </c>
      <c r="H3918" s="2">
        <f t="shared" si="1046"/>
        <v>14</v>
      </c>
      <c r="I3918" s="2">
        <f t="shared" si="1047"/>
        <v>1</v>
      </c>
      <c r="J3918" s="2">
        <f t="shared" si="1048"/>
        <v>2022</v>
      </c>
      <c r="K3918" s="1">
        <v>44748</v>
      </c>
      <c r="L3918" s="2">
        <f t="shared" si="1049"/>
        <v>6</v>
      </c>
      <c r="M3918" s="2">
        <f t="shared" si="1050"/>
        <v>7</v>
      </c>
      <c r="N3918" s="2">
        <f t="shared" si="1051"/>
        <v>2022</v>
      </c>
      <c r="O3918" s="2">
        <f t="shared" si="1052"/>
        <v>173</v>
      </c>
      <c r="P3918" t="s">
        <v>118</v>
      </c>
      <c r="Q3918" t="s">
        <v>23</v>
      </c>
      <c r="R3918" t="s">
        <v>16064</v>
      </c>
      <c r="S3918" t="s">
        <v>36</v>
      </c>
      <c r="T3918" s="3" t="s">
        <v>83</v>
      </c>
      <c r="U3918" s="4">
        <v>98003.85</v>
      </c>
      <c r="V3918" t="s">
        <v>3321</v>
      </c>
      <c r="W3918" s="3" t="b">
        <v>0</v>
      </c>
      <c r="X3918" s="3" t="b">
        <v>1</v>
      </c>
      <c r="Y3918" t="s">
        <v>16065</v>
      </c>
      <c r="Z3918" t="s">
        <v>23012</v>
      </c>
      <c r="AA3918" t="s">
        <v>884</v>
      </c>
    </row>
    <row r="3919" spans="1:27" x14ac:dyDescent="0.3">
      <c r="A3919">
        <f t="shared" si="1053"/>
        <v>3918</v>
      </c>
      <c r="B3919" t="s">
        <v>16066</v>
      </c>
      <c r="D3919" t="str">
        <f t="shared" si="1045"/>
        <v xml:space="preserve">Gabriellia </v>
      </c>
      <c r="E3919" s="3" t="s">
        <v>32</v>
      </c>
      <c r="F3919">
        <v>70</v>
      </c>
      <c r="G3919" s="1">
        <v>44840</v>
      </c>
      <c r="H3919" s="2">
        <f t="shared" si="1046"/>
        <v>6</v>
      </c>
      <c r="I3919" s="2">
        <f t="shared" si="1047"/>
        <v>10</v>
      </c>
      <c r="J3919" s="2">
        <f t="shared" si="1048"/>
        <v>2022</v>
      </c>
      <c r="K3919" s="1">
        <v>44882</v>
      </c>
      <c r="L3919" s="2">
        <f t="shared" si="1049"/>
        <v>17</v>
      </c>
      <c r="M3919" s="2">
        <f t="shared" si="1050"/>
        <v>11</v>
      </c>
      <c r="N3919" s="2">
        <f t="shared" si="1051"/>
        <v>2022</v>
      </c>
      <c r="O3919" s="2">
        <f t="shared" si="1052"/>
        <v>42</v>
      </c>
      <c r="P3919" t="s">
        <v>73</v>
      </c>
      <c r="Q3919" t="s">
        <v>74</v>
      </c>
      <c r="R3919" t="s">
        <v>16067</v>
      </c>
      <c r="S3919" t="s">
        <v>92</v>
      </c>
      <c r="T3919" s="3" t="s">
        <v>57</v>
      </c>
      <c r="U3919" s="4">
        <v>61869.74</v>
      </c>
      <c r="V3919" t="s">
        <v>334</v>
      </c>
      <c r="W3919" s="3" t="s">
        <v>23011</v>
      </c>
      <c r="X3919" s="3" t="b">
        <v>1</v>
      </c>
      <c r="Y3919" t="s">
        <v>16068</v>
      </c>
      <c r="Z3919" t="s">
        <v>23012</v>
      </c>
      <c r="AA3919" t="s">
        <v>2625</v>
      </c>
    </row>
    <row r="3920" spans="1:27" x14ac:dyDescent="0.3">
      <c r="A3920">
        <f t="shared" si="1053"/>
        <v>3919</v>
      </c>
      <c r="B3920" t="s">
        <v>16069</v>
      </c>
      <c r="C3920" t="s">
        <v>16070</v>
      </c>
      <c r="D3920" t="str">
        <f t="shared" si="1045"/>
        <v>Caryl Chidlow</v>
      </c>
      <c r="E3920" s="3" t="s">
        <v>43</v>
      </c>
      <c r="F3920">
        <v>36</v>
      </c>
      <c r="G3920" s="1">
        <v>44900</v>
      </c>
      <c r="H3920" s="2">
        <f t="shared" si="1046"/>
        <v>5</v>
      </c>
      <c r="I3920" s="2">
        <f t="shared" si="1047"/>
        <v>12</v>
      </c>
      <c r="J3920" s="2">
        <f t="shared" si="1048"/>
        <v>2022</v>
      </c>
      <c r="K3920" s="1">
        <f t="shared" ref="K3920:K3921" si="1054">G3920+4</f>
        <v>44904</v>
      </c>
      <c r="L3920" s="2">
        <f t="shared" si="1049"/>
        <v>9</v>
      </c>
      <c r="M3920" s="2">
        <f t="shared" si="1050"/>
        <v>12</v>
      </c>
      <c r="N3920" s="2">
        <f t="shared" si="1051"/>
        <v>2022</v>
      </c>
      <c r="O3920" s="2">
        <f t="shared" si="1052"/>
        <v>4</v>
      </c>
      <c r="P3920" t="s">
        <v>63</v>
      </c>
      <c r="Q3920" t="s">
        <v>119</v>
      </c>
      <c r="R3920" t="s">
        <v>16071</v>
      </c>
      <c r="S3920" t="s">
        <v>177</v>
      </c>
      <c r="T3920" s="3" t="s">
        <v>66</v>
      </c>
      <c r="U3920" s="4">
        <v>20302.650000000001</v>
      </c>
      <c r="V3920" t="s">
        <v>334</v>
      </c>
      <c r="W3920" s="3" t="b">
        <v>1</v>
      </c>
      <c r="X3920" s="3" t="b">
        <v>1</v>
      </c>
      <c r="Y3920" t="s">
        <v>6517</v>
      </c>
      <c r="Z3920" t="s">
        <v>23012</v>
      </c>
      <c r="AA3920" t="s">
        <v>16072</v>
      </c>
    </row>
    <row r="3921" spans="1:27" x14ac:dyDescent="0.3">
      <c r="A3921">
        <f t="shared" si="1053"/>
        <v>3920</v>
      </c>
      <c r="B3921" t="s">
        <v>408</v>
      </c>
      <c r="C3921" t="s">
        <v>16073</v>
      </c>
      <c r="D3921" t="str">
        <f t="shared" si="1045"/>
        <v>Dell Heaps</v>
      </c>
      <c r="E3921" s="3" t="s">
        <v>32</v>
      </c>
      <c r="F3921">
        <v>68</v>
      </c>
      <c r="G3921" s="1">
        <v>44738</v>
      </c>
      <c r="H3921" s="2">
        <f t="shared" si="1046"/>
        <v>26</v>
      </c>
      <c r="I3921" s="2">
        <f t="shared" si="1047"/>
        <v>6</v>
      </c>
      <c r="J3921" s="2">
        <f t="shared" si="1048"/>
        <v>2022</v>
      </c>
      <c r="K3921" s="1">
        <f t="shared" si="1054"/>
        <v>44742</v>
      </c>
      <c r="L3921" s="2">
        <f t="shared" si="1049"/>
        <v>30</v>
      </c>
      <c r="M3921" s="2">
        <f t="shared" si="1050"/>
        <v>6</v>
      </c>
      <c r="N3921" s="2">
        <f t="shared" si="1051"/>
        <v>2022</v>
      </c>
      <c r="O3921" s="2">
        <f t="shared" si="1052"/>
        <v>4</v>
      </c>
      <c r="P3921" t="s">
        <v>73</v>
      </c>
      <c r="Q3921" t="s">
        <v>90</v>
      </c>
      <c r="R3921" t="s">
        <v>16074</v>
      </c>
      <c r="S3921" t="s">
        <v>76</v>
      </c>
      <c r="T3921" s="3" t="s">
        <v>26</v>
      </c>
      <c r="U3921" s="4">
        <v>16093.64</v>
      </c>
      <c r="V3921" t="s">
        <v>2830</v>
      </c>
      <c r="W3921" s="3" t="b">
        <v>0</v>
      </c>
      <c r="X3921" s="3" t="b">
        <v>1</v>
      </c>
      <c r="Y3921" t="s">
        <v>16075</v>
      </c>
      <c r="Z3921" t="s">
        <v>23012</v>
      </c>
      <c r="AA3921" t="s">
        <v>1140</v>
      </c>
    </row>
    <row r="3922" spans="1:27" x14ac:dyDescent="0.3">
      <c r="A3922">
        <f t="shared" si="1053"/>
        <v>3921</v>
      </c>
      <c r="B3922" t="s">
        <v>16076</v>
      </c>
      <c r="C3922" t="s">
        <v>16077</v>
      </c>
      <c r="D3922" t="str">
        <f t="shared" si="1045"/>
        <v>Ceciley Ceschelli</v>
      </c>
      <c r="E3922" s="3" t="s">
        <v>32</v>
      </c>
      <c r="F3922">
        <v>38</v>
      </c>
      <c r="G3922" s="1">
        <v>44700</v>
      </c>
      <c r="H3922" s="2">
        <f t="shared" si="1046"/>
        <v>19</v>
      </c>
      <c r="I3922" s="2">
        <f t="shared" si="1047"/>
        <v>5</v>
      </c>
      <c r="J3922" s="2">
        <f t="shared" si="1048"/>
        <v>2022</v>
      </c>
      <c r="K3922" s="1">
        <v>44744</v>
      </c>
      <c r="L3922" s="2">
        <f t="shared" si="1049"/>
        <v>2</v>
      </c>
      <c r="M3922" s="2">
        <f t="shared" si="1050"/>
        <v>7</v>
      </c>
      <c r="N3922" s="2">
        <f t="shared" si="1051"/>
        <v>2022</v>
      </c>
      <c r="O3922" s="2">
        <f t="shared" si="1052"/>
        <v>44</v>
      </c>
      <c r="P3922" t="s">
        <v>63</v>
      </c>
      <c r="Q3922" t="s">
        <v>126</v>
      </c>
      <c r="R3922" t="s">
        <v>16078</v>
      </c>
      <c r="S3922" t="s">
        <v>92</v>
      </c>
      <c r="T3922" s="3" t="s">
        <v>23012</v>
      </c>
      <c r="U3922" s="4">
        <v>3190.36</v>
      </c>
      <c r="V3922" t="s">
        <v>1131</v>
      </c>
      <c r="W3922" s="3" t="s">
        <v>23011</v>
      </c>
      <c r="X3922" s="3" t="b">
        <v>0</v>
      </c>
      <c r="Y3922" t="s">
        <v>16079</v>
      </c>
      <c r="Z3922" t="s">
        <v>23012</v>
      </c>
      <c r="AA3922" t="s">
        <v>13481</v>
      </c>
    </row>
    <row r="3923" spans="1:27" x14ac:dyDescent="0.3">
      <c r="A3923">
        <f t="shared" si="1053"/>
        <v>3922</v>
      </c>
      <c r="B3923" t="s">
        <v>16080</v>
      </c>
      <c r="D3923" t="str">
        <f t="shared" si="1045"/>
        <v xml:space="preserve">Gabriell </v>
      </c>
      <c r="E3923" s="3" t="s">
        <v>32</v>
      </c>
      <c r="F3923">
        <v>98</v>
      </c>
      <c r="G3923" s="1">
        <v>44837</v>
      </c>
      <c r="H3923" s="2">
        <f t="shared" si="1046"/>
        <v>3</v>
      </c>
      <c r="I3923" s="2">
        <f t="shared" si="1047"/>
        <v>10</v>
      </c>
      <c r="J3923" s="2">
        <f t="shared" si="1048"/>
        <v>2022</v>
      </c>
      <c r="K3923" s="1">
        <f>G3923+4</f>
        <v>44841</v>
      </c>
      <c r="L3923" s="2">
        <f t="shared" si="1049"/>
        <v>7</v>
      </c>
      <c r="M3923" s="2">
        <f t="shared" si="1050"/>
        <v>10</v>
      </c>
      <c r="N3923" s="2">
        <f t="shared" si="1051"/>
        <v>2022</v>
      </c>
      <c r="O3923" s="2">
        <f t="shared" si="1052"/>
        <v>4</v>
      </c>
      <c r="P3923" t="s">
        <v>44</v>
      </c>
      <c r="Q3923" t="s">
        <v>74</v>
      </c>
      <c r="R3923" t="s">
        <v>16081</v>
      </c>
      <c r="S3923" t="s">
        <v>146</v>
      </c>
      <c r="T3923" s="3" t="s">
        <v>37</v>
      </c>
      <c r="U3923" s="4">
        <v>13430.56</v>
      </c>
      <c r="V3923" t="s">
        <v>2050</v>
      </c>
      <c r="W3923" s="3" t="b">
        <v>0</v>
      </c>
      <c r="X3923" s="3" t="b">
        <v>1</v>
      </c>
      <c r="Y3923" t="s">
        <v>16082</v>
      </c>
      <c r="Z3923" t="s">
        <v>23012</v>
      </c>
      <c r="AA3923" t="s">
        <v>419</v>
      </c>
    </row>
    <row r="3924" spans="1:27" x14ac:dyDescent="0.3">
      <c r="A3924">
        <f t="shared" si="1053"/>
        <v>3923</v>
      </c>
      <c r="B3924" t="s">
        <v>16083</v>
      </c>
      <c r="C3924" t="s">
        <v>16084</v>
      </c>
      <c r="D3924" t="str">
        <f t="shared" si="1045"/>
        <v>Layton Rolls</v>
      </c>
      <c r="E3924" s="3" t="s">
        <v>43</v>
      </c>
      <c r="F3924">
        <v>90</v>
      </c>
      <c r="G3924" s="1">
        <v>44592</v>
      </c>
      <c r="H3924" s="2">
        <f t="shared" si="1046"/>
        <v>31</v>
      </c>
      <c r="I3924" s="2">
        <f t="shared" si="1047"/>
        <v>1</v>
      </c>
      <c r="J3924" s="2">
        <f t="shared" si="1048"/>
        <v>2022</v>
      </c>
      <c r="K3924" s="1">
        <v>44817</v>
      </c>
      <c r="L3924" s="2">
        <f t="shared" si="1049"/>
        <v>13</v>
      </c>
      <c r="M3924" s="2">
        <f t="shared" si="1050"/>
        <v>9</v>
      </c>
      <c r="N3924" s="2">
        <f t="shared" si="1051"/>
        <v>2022</v>
      </c>
      <c r="O3924" s="2">
        <f t="shared" si="1052"/>
        <v>225</v>
      </c>
      <c r="P3924" t="s">
        <v>44</v>
      </c>
      <c r="Q3924" t="s">
        <v>34</v>
      </c>
      <c r="R3924" t="s">
        <v>16085</v>
      </c>
      <c r="S3924" t="s">
        <v>25</v>
      </c>
      <c r="T3924" s="3" t="s">
        <v>23012</v>
      </c>
      <c r="U3924" s="4">
        <v>53742.96</v>
      </c>
      <c r="V3924" t="s">
        <v>368</v>
      </c>
      <c r="W3924" s="3" t="b">
        <v>1</v>
      </c>
      <c r="X3924" s="3" t="b">
        <v>1</v>
      </c>
      <c r="Y3924" t="s">
        <v>16086</v>
      </c>
      <c r="Z3924" t="s">
        <v>23012</v>
      </c>
      <c r="AA3924" t="s">
        <v>16087</v>
      </c>
    </row>
    <row r="3925" spans="1:27" x14ac:dyDescent="0.3">
      <c r="A3925">
        <f t="shared" si="1053"/>
        <v>3924</v>
      </c>
      <c r="B3925" t="s">
        <v>16088</v>
      </c>
      <c r="C3925" t="s">
        <v>16089</v>
      </c>
      <c r="D3925" t="str">
        <f t="shared" si="1045"/>
        <v>Eimile Yanyushkin</v>
      </c>
      <c r="E3925" s="3" t="s">
        <v>32</v>
      </c>
      <c r="F3925">
        <v>11</v>
      </c>
      <c r="G3925" s="1">
        <v>44803</v>
      </c>
      <c r="H3925" s="2">
        <f t="shared" si="1046"/>
        <v>30</v>
      </c>
      <c r="I3925" s="2">
        <f t="shared" si="1047"/>
        <v>8</v>
      </c>
      <c r="J3925" s="2">
        <f t="shared" si="1048"/>
        <v>2022</v>
      </c>
      <c r="K3925" s="1">
        <f>G3925+4</f>
        <v>44807</v>
      </c>
      <c r="L3925" s="2">
        <f t="shared" si="1049"/>
        <v>3</v>
      </c>
      <c r="M3925" s="2">
        <f t="shared" si="1050"/>
        <v>9</v>
      </c>
      <c r="N3925" s="2">
        <f t="shared" si="1051"/>
        <v>2022</v>
      </c>
      <c r="O3925" s="2">
        <f t="shared" si="1052"/>
        <v>4</v>
      </c>
      <c r="P3925" t="s">
        <v>63</v>
      </c>
      <c r="Q3925" t="s">
        <v>54</v>
      </c>
      <c r="R3925" t="s">
        <v>16090</v>
      </c>
      <c r="S3925" t="s">
        <v>76</v>
      </c>
      <c r="T3925" s="3" t="s">
        <v>47</v>
      </c>
      <c r="U3925" s="4">
        <v>50432.9</v>
      </c>
      <c r="V3925" t="s">
        <v>1137</v>
      </c>
      <c r="W3925" s="3" t="b">
        <v>0</v>
      </c>
      <c r="X3925" s="3" t="b">
        <v>1</v>
      </c>
      <c r="Y3925" t="s">
        <v>15503</v>
      </c>
      <c r="Z3925" t="s">
        <v>23012</v>
      </c>
      <c r="AA3925" t="s">
        <v>1555</v>
      </c>
    </row>
    <row r="3926" spans="1:27" x14ac:dyDescent="0.3">
      <c r="A3926">
        <f t="shared" si="1053"/>
        <v>3925</v>
      </c>
      <c r="B3926" t="s">
        <v>16091</v>
      </c>
      <c r="C3926" t="s">
        <v>4318</v>
      </c>
      <c r="D3926" t="str">
        <f t="shared" si="1045"/>
        <v>Lauralee Ofener</v>
      </c>
      <c r="E3926" s="3" t="s">
        <v>32</v>
      </c>
      <c r="F3926">
        <v>54</v>
      </c>
      <c r="G3926" s="1">
        <v>44569</v>
      </c>
      <c r="H3926" s="2">
        <f t="shared" si="1046"/>
        <v>8</v>
      </c>
      <c r="I3926" s="2">
        <f t="shared" si="1047"/>
        <v>1</v>
      </c>
      <c r="J3926" s="2">
        <f t="shared" si="1048"/>
        <v>2022</v>
      </c>
      <c r="K3926" s="1">
        <v>44641</v>
      </c>
      <c r="L3926" s="2">
        <f t="shared" si="1049"/>
        <v>21</v>
      </c>
      <c r="M3926" s="2">
        <f t="shared" si="1050"/>
        <v>3</v>
      </c>
      <c r="N3926" s="2">
        <f t="shared" si="1051"/>
        <v>2022</v>
      </c>
      <c r="O3926" s="2">
        <f t="shared" si="1052"/>
        <v>72</v>
      </c>
      <c r="P3926" t="s">
        <v>73</v>
      </c>
      <c r="Q3926" t="s">
        <v>197</v>
      </c>
      <c r="R3926" t="s">
        <v>16092</v>
      </c>
      <c r="S3926" t="s">
        <v>65</v>
      </c>
      <c r="T3926" s="3" t="s">
        <v>133</v>
      </c>
      <c r="U3926" s="4">
        <v>70617.679999999993</v>
      </c>
      <c r="V3926" t="s">
        <v>3431</v>
      </c>
      <c r="W3926" s="3" t="b">
        <v>0</v>
      </c>
      <c r="X3926" s="3" t="b">
        <v>0</v>
      </c>
      <c r="Y3926" t="s">
        <v>16093</v>
      </c>
      <c r="Z3926" t="s">
        <v>23012</v>
      </c>
      <c r="AA3926" t="s">
        <v>1467</v>
      </c>
    </row>
    <row r="3927" spans="1:27" x14ac:dyDescent="0.3">
      <c r="A3927">
        <f t="shared" si="1053"/>
        <v>3926</v>
      </c>
      <c r="B3927" t="s">
        <v>16094</v>
      </c>
      <c r="D3927" t="str">
        <f t="shared" si="1045"/>
        <v xml:space="preserve">Blake </v>
      </c>
      <c r="E3927" s="3" t="s">
        <v>32</v>
      </c>
      <c r="F3927">
        <v>50</v>
      </c>
      <c r="G3927" s="1">
        <v>44778</v>
      </c>
      <c r="H3927" s="2">
        <f t="shared" si="1046"/>
        <v>5</v>
      </c>
      <c r="I3927" s="2">
        <f t="shared" si="1047"/>
        <v>8</v>
      </c>
      <c r="J3927" s="2">
        <f t="shared" si="1048"/>
        <v>2022</v>
      </c>
      <c r="K3927" s="1">
        <v>44792</v>
      </c>
      <c r="L3927" s="2">
        <f t="shared" si="1049"/>
        <v>19</v>
      </c>
      <c r="M3927" s="2">
        <f t="shared" si="1050"/>
        <v>8</v>
      </c>
      <c r="N3927" s="2">
        <f t="shared" si="1051"/>
        <v>2022</v>
      </c>
      <c r="O3927" s="2">
        <f t="shared" si="1052"/>
        <v>14</v>
      </c>
      <c r="P3927" t="s">
        <v>118</v>
      </c>
      <c r="Q3927" t="s">
        <v>54</v>
      </c>
      <c r="R3927" t="s">
        <v>16095</v>
      </c>
      <c r="S3927" t="s">
        <v>76</v>
      </c>
      <c r="T3927" s="3" t="s">
        <v>26</v>
      </c>
      <c r="U3927" s="4">
        <v>29644.45</v>
      </c>
      <c r="V3927" t="s">
        <v>518</v>
      </c>
      <c r="W3927" s="3" t="b">
        <v>1</v>
      </c>
      <c r="X3927" s="3" t="b">
        <v>1</v>
      </c>
      <c r="Y3927" t="s">
        <v>16096</v>
      </c>
      <c r="Z3927" t="s">
        <v>2585</v>
      </c>
      <c r="AA3927" t="s">
        <v>16097</v>
      </c>
    </row>
    <row r="3928" spans="1:27" x14ac:dyDescent="0.3">
      <c r="A3928">
        <f t="shared" si="1053"/>
        <v>3927</v>
      </c>
      <c r="B3928" t="s">
        <v>16098</v>
      </c>
      <c r="C3928" t="s">
        <v>16099</v>
      </c>
      <c r="D3928" t="str">
        <f t="shared" si="1045"/>
        <v>Katina Kryszka</v>
      </c>
      <c r="E3928" s="3" t="s">
        <v>32</v>
      </c>
      <c r="F3928">
        <v>77</v>
      </c>
      <c r="G3928" s="1">
        <v>44749</v>
      </c>
      <c r="H3928" s="2">
        <f t="shared" si="1046"/>
        <v>7</v>
      </c>
      <c r="I3928" s="2">
        <f t="shared" si="1047"/>
        <v>7</v>
      </c>
      <c r="J3928" s="2">
        <f t="shared" si="1048"/>
        <v>2022</v>
      </c>
      <c r="K3928" s="1">
        <f>G3928+4</f>
        <v>44753</v>
      </c>
      <c r="L3928" s="2">
        <f t="shared" si="1049"/>
        <v>11</v>
      </c>
      <c r="M3928" s="2">
        <f t="shared" si="1050"/>
        <v>7</v>
      </c>
      <c r="N3928" s="2">
        <f t="shared" si="1051"/>
        <v>2022</v>
      </c>
      <c r="O3928" s="2">
        <f t="shared" si="1052"/>
        <v>4</v>
      </c>
      <c r="P3928" t="s">
        <v>118</v>
      </c>
      <c r="Q3928" t="s">
        <v>197</v>
      </c>
      <c r="R3928" t="s">
        <v>16100</v>
      </c>
      <c r="S3928" t="s">
        <v>36</v>
      </c>
      <c r="T3928" s="3" t="s">
        <v>57</v>
      </c>
      <c r="U3928" s="4">
        <v>3596.99</v>
      </c>
      <c r="V3928" t="s">
        <v>3637</v>
      </c>
      <c r="W3928" s="3" t="b">
        <v>0</v>
      </c>
      <c r="X3928" s="3" t="b">
        <v>0</v>
      </c>
      <c r="Y3928" t="s">
        <v>16101</v>
      </c>
      <c r="Z3928" t="s">
        <v>23012</v>
      </c>
      <c r="AA3928" t="s">
        <v>16102</v>
      </c>
    </row>
    <row r="3929" spans="1:27" x14ac:dyDescent="0.3">
      <c r="A3929">
        <f t="shared" si="1053"/>
        <v>3928</v>
      </c>
      <c r="B3929" t="s">
        <v>3423</v>
      </c>
      <c r="C3929" t="s">
        <v>4255</v>
      </c>
      <c r="D3929" t="str">
        <f t="shared" si="1045"/>
        <v>Cedric Overall</v>
      </c>
      <c r="E3929" s="3" t="s">
        <v>43</v>
      </c>
      <c r="F3929">
        <v>28</v>
      </c>
      <c r="G3929" s="1">
        <v>44892</v>
      </c>
      <c r="H3929" s="2">
        <f t="shared" si="1046"/>
        <v>27</v>
      </c>
      <c r="I3929" s="2">
        <f t="shared" si="1047"/>
        <v>11</v>
      </c>
      <c r="J3929" s="2">
        <f t="shared" si="1048"/>
        <v>2022</v>
      </c>
      <c r="K3929" s="1">
        <v>44912</v>
      </c>
      <c r="L3929" s="2">
        <f t="shared" si="1049"/>
        <v>17</v>
      </c>
      <c r="M3929" s="2">
        <f t="shared" si="1050"/>
        <v>12</v>
      </c>
      <c r="N3929" s="2">
        <f t="shared" si="1051"/>
        <v>2022</v>
      </c>
      <c r="O3929" s="2">
        <f t="shared" si="1052"/>
        <v>20</v>
      </c>
      <c r="P3929" t="s">
        <v>44</v>
      </c>
      <c r="Q3929" t="s">
        <v>90</v>
      </c>
      <c r="R3929" t="s">
        <v>16103</v>
      </c>
      <c r="S3929" t="s">
        <v>25</v>
      </c>
      <c r="T3929" s="3" t="s">
        <v>159</v>
      </c>
      <c r="U3929" s="4">
        <v>42289.89</v>
      </c>
      <c r="V3929" t="s">
        <v>3351</v>
      </c>
      <c r="W3929" s="3" t="b">
        <v>1</v>
      </c>
      <c r="X3929" s="3" t="b">
        <v>1</v>
      </c>
      <c r="Y3929" t="s">
        <v>16104</v>
      </c>
      <c r="Z3929" t="s">
        <v>23012</v>
      </c>
      <c r="AA3929" t="s">
        <v>1106</v>
      </c>
    </row>
    <row r="3930" spans="1:27" x14ac:dyDescent="0.3">
      <c r="A3930">
        <f t="shared" si="1053"/>
        <v>3929</v>
      </c>
      <c r="B3930" t="s">
        <v>16105</v>
      </c>
      <c r="C3930" t="s">
        <v>16106</v>
      </c>
      <c r="D3930" t="str">
        <f t="shared" si="1045"/>
        <v>Thorin Kolak</v>
      </c>
      <c r="E3930" s="3" t="s">
        <v>43</v>
      </c>
      <c r="F3930">
        <v>29</v>
      </c>
      <c r="G3930" s="1">
        <v>44840</v>
      </c>
      <c r="H3930" s="2">
        <f t="shared" si="1046"/>
        <v>6</v>
      </c>
      <c r="I3930" s="2">
        <f t="shared" si="1047"/>
        <v>10</v>
      </c>
      <c r="J3930" s="2">
        <f t="shared" si="1048"/>
        <v>2022</v>
      </c>
      <c r="K3930" s="1">
        <f>G3930+4</f>
        <v>44844</v>
      </c>
      <c r="L3930" s="2">
        <f t="shared" si="1049"/>
        <v>10</v>
      </c>
      <c r="M3930" s="2">
        <f t="shared" si="1050"/>
        <v>10</v>
      </c>
      <c r="N3930" s="2">
        <f t="shared" si="1051"/>
        <v>2022</v>
      </c>
      <c r="O3930" s="2">
        <f t="shared" si="1052"/>
        <v>4</v>
      </c>
      <c r="P3930" t="s">
        <v>44</v>
      </c>
      <c r="Q3930" t="s">
        <v>23</v>
      </c>
      <c r="R3930" t="s">
        <v>16107</v>
      </c>
      <c r="S3930" t="s">
        <v>56</v>
      </c>
      <c r="T3930" s="3" t="s">
        <v>66</v>
      </c>
      <c r="U3930" s="4">
        <v>21160.44</v>
      </c>
      <c r="V3930" t="s">
        <v>1932</v>
      </c>
      <c r="W3930" s="3" t="b">
        <v>0</v>
      </c>
      <c r="X3930" s="3" t="b">
        <v>1</v>
      </c>
      <c r="Y3930" t="s">
        <v>16108</v>
      </c>
      <c r="Z3930" t="s">
        <v>23012</v>
      </c>
      <c r="AA3930" t="s">
        <v>1419</v>
      </c>
    </row>
    <row r="3931" spans="1:27" x14ac:dyDescent="0.3">
      <c r="A3931">
        <f t="shared" si="1053"/>
        <v>3930</v>
      </c>
      <c r="B3931" t="s">
        <v>16109</v>
      </c>
      <c r="C3931" t="s">
        <v>16110</v>
      </c>
      <c r="D3931" t="str">
        <f t="shared" si="1045"/>
        <v>Xenia Charopen</v>
      </c>
      <c r="E3931" s="3" t="s">
        <v>32</v>
      </c>
      <c r="F3931">
        <v>46</v>
      </c>
      <c r="G3931" s="1">
        <v>44614</v>
      </c>
      <c r="H3931" s="2">
        <f t="shared" si="1046"/>
        <v>22</v>
      </c>
      <c r="I3931" s="2">
        <f t="shared" si="1047"/>
        <v>2</v>
      </c>
      <c r="J3931" s="2">
        <f t="shared" si="1048"/>
        <v>2022</v>
      </c>
      <c r="K3931" s="1">
        <v>44645</v>
      </c>
      <c r="L3931" s="2">
        <f t="shared" si="1049"/>
        <v>25</v>
      </c>
      <c r="M3931" s="2">
        <f t="shared" si="1050"/>
        <v>3</v>
      </c>
      <c r="N3931" s="2">
        <f t="shared" si="1051"/>
        <v>2022</v>
      </c>
      <c r="O3931" s="2">
        <f t="shared" si="1052"/>
        <v>31</v>
      </c>
      <c r="P3931" t="s">
        <v>44</v>
      </c>
      <c r="Q3931" t="s">
        <v>197</v>
      </c>
      <c r="R3931" t="s">
        <v>16111</v>
      </c>
      <c r="S3931" t="s">
        <v>177</v>
      </c>
      <c r="T3931" s="3" t="s">
        <v>133</v>
      </c>
      <c r="U3931" s="4">
        <v>71454.490000000005</v>
      </c>
      <c r="V3931" t="s">
        <v>192</v>
      </c>
      <c r="W3931" s="3" t="b">
        <v>0</v>
      </c>
      <c r="X3931" s="3" t="b">
        <v>0</v>
      </c>
      <c r="Y3931" t="s">
        <v>4695</v>
      </c>
      <c r="Z3931" t="s">
        <v>4696</v>
      </c>
      <c r="AA3931" t="s">
        <v>845</v>
      </c>
    </row>
    <row r="3932" spans="1:27" x14ac:dyDescent="0.3">
      <c r="A3932">
        <f t="shared" si="1053"/>
        <v>3931</v>
      </c>
      <c r="B3932" t="s">
        <v>16112</v>
      </c>
      <c r="C3932" t="s">
        <v>16113</v>
      </c>
      <c r="D3932" t="str">
        <f t="shared" si="1045"/>
        <v>Cathy Bradick</v>
      </c>
      <c r="E3932" s="3" t="s">
        <v>32</v>
      </c>
      <c r="F3932">
        <v>65</v>
      </c>
      <c r="G3932" s="1">
        <v>44724</v>
      </c>
      <c r="H3932" s="2">
        <f t="shared" si="1046"/>
        <v>12</v>
      </c>
      <c r="I3932" s="2">
        <f t="shared" si="1047"/>
        <v>6</v>
      </c>
      <c r="J3932" s="2">
        <f t="shared" si="1048"/>
        <v>2022</v>
      </c>
      <c r="K3932" s="1">
        <v>44762</v>
      </c>
      <c r="L3932" s="2">
        <f t="shared" si="1049"/>
        <v>20</v>
      </c>
      <c r="M3932" s="2">
        <f t="shared" si="1050"/>
        <v>7</v>
      </c>
      <c r="N3932" s="2">
        <f t="shared" si="1051"/>
        <v>2022</v>
      </c>
      <c r="O3932" s="2">
        <f t="shared" si="1052"/>
        <v>38</v>
      </c>
      <c r="P3932" t="s">
        <v>63</v>
      </c>
      <c r="Q3932" t="s">
        <v>90</v>
      </c>
      <c r="R3932" t="s">
        <v>16114</v>
      </c>
      <c r="S3932" t="s">
        <v>25</v>
      </c>
      <c r="T3932" s="3" t="s">
        <v>26</v>
      </c>
      <c r="U3932" s="4">
        <v>11939.74</v>
      </c>
      <c r="V3932" t="s">
        <v>153</v>
      </c>
      <c r="W3932" s="3" t="b">
        <v>1</v>
      </c>
      <c r="X3932" s="3" t="b">
        <v>0</v>
      </c>
      <c r="Y3932" t="s">
        <v>16115</v>
      </c>
      <c r="Z3932" t="s">
        <v>23012</v>
      </c>
      <c r="AA3932" t="s">
        <v>16116</v>
      </c>
    </row>
    <row r="3933" spans="1:27" x14ac:dyDescent="0.3">
      <c r="A3933">
        <f t="shared" si="1053"/>
        <v>3932</v>
      </c>
      <c r="B3933" t="s">
        <v>3161</v>
      </c>
      <c r="D3933" t="str">
        <f t="shared" si="1045"/>
        <v xml:space="preserve">Glyn </v>
      </c>
      <c r="E3933" s="3" t="s">
        <v>32</v>
      </c>
      <c r="F3933">
        <v>2</v>
      </c>
      <c r="G3933" s="1">
        <v>44813</v>
      </c>
      <c r="H3933" s="2">
        <f t="shared" si="1046"/>
        <v>9</v>
      </c>
      <c r="I3933" s="2">
        <f t="shared" si="1047"/>
        <v>9</v>
      </c>
      <c r="J3933" s="2">
        <f t="shared" si="1048"/>
        <v>2022</v>
      </c>
      <c r="K3933" s="1">
        <f>G3933+4</f>
        <v>44817</v>
      </c>
      <c r="L3933" s="2">
        <f t="shared" si="1049"/>
        <v>13</v>
      </c>
      <c r="M3933" s="2">
        <f t="shared" si="1050"/>
        <v>9</v>
      </c>
      <c r="N3933" s="2">
        <f t="shared" si="1051"/>
        <v>2022</v>
      </c>
      <c r="O3933" s="2">
        <f t="shared" si="1052"/>
        <v>4</v>
      </c>
      <c r="P3933" t="s">
        <v>118</v>
      </c>
      <c r="Q3933" t="s">
        <v>119</v>
      </c>
      <c r="R3933" t="s">
        <v>16117</v>
      </c>
      <c r="S3933" t="s">
        <v>177</v>
      </c>
      <c r="T3933" s="3" t="s">
        <v>159</v>
      </c>
      <c r="U3933" s="4">
        <v>34443.629999999997</v>
      </c>
      <c r="V3933" t="s">
        <v>1638</v>
      </c>
      <c r="W3933" s="3" t="s">
        <v>23011</v>
      </c>
      <c r="X3933" s="3" t="b">
        <v>1</v>
      </c>
      <c r="Y3933" t="s">
        <v>12970</v>
      </c>
      <c r="Z3933" t="s">
        <v>23012</v>
      </c>
      <c r="AA3933" t="s">
        <v>1580</v>
      </c>
    </row>
    <row r="3934" spans="1:27" x14ac:dyDescent="0.3">
      <c r="A3934">
        <f t="shared" si="1053"/>
        <v>3933</v>
      </c>
      <c r="B3934" t="s">
        <v>11695</v>
      </c>
      <c r="C3934" t="s">
        <v>16118</v>
      </c>
      <c r="D3934" t="str">
        <f t="shared" si="1045"/>
        <v>Lammond Lillee</v>
      </c>
      <c r="E3934" s="3" t="s">
        <v>43</v>
      </c>
      <c r="F3934">
        <v>75</v>
      </c>
      <c r="G3934" s="1">
        <v>44865</v>
      </c>
      <c r="H3934" s="2">
        <f t="shared" si="1046"/>
        <v>31</v>
      </c>
      <c r="I3934" s="2">
        <f t="shared" si="1047"/>
        <v>10</v>
      </c>
      <c r="J3934" s="2">
        <f t="shared" si="1048"/>
        <v>2022</v>
      </c>
      <c r="K3934" s="1">
        <v>44897</v>
      </c>
      <c r="L3934" s="2">
        <f t="shared" si="1049"/>
        <v>2</v>
      </c>
      <c r="M3934" s="2">
        <f t="shared" si="1050"/>
        <v>12</v>
      </c>
      <c r="N3934" s="2">
        <f t="shared" si="1051"/>
        <v>2022</v>
      </c>
      <c r="O3934" s="2">
        <f t="shared" si="1052"/>
        <v>32</v>
      </c>
      <c r="P3934" t="s">
        <v>63</v>
      </c>
      <c r="Q3934" t="s">
        <v>126</v>
      </c>
      <c r="R3934" t="s">
        <v>16119</v>
      </c>
      <c r="S3934" t="s">
        <v>36</v>
      </c>
      <c r="T3934" s="3" t="s">
        <v>66</v>
      </c>
      <c r="U3934" s="4">
        <v>25647.66</v>
      </c>
      <c r="V3934" t="s">
        <v>1559</v>
      </c>
      <c r="W3934" s="3" t="b">
        <v>1</v>
      </c>
      <c r="X3934" s="3" t="b">
        <v>0</v>
      </c>
      <c r="Y3934" t="s">
        <v>16120</v>
      </c>
      <c r="Z3934" t="s">
        <v>23012</v>
      </c>
      <c r="AA3934" t="s">
        <v>1117</v>
      </c>
    </row>
    <row r="3935" spans="1:27" x14ac:dyDescent="0.3">
      <c r="A3935">
        <f t="shared" si="1053"/>
        <v>3934</v>
      </c>
      <c r="B3935" t="s">
        <v>16121</v>
      </c>
      <c r="C3935" t="s">
        <v>16122</v>
      </c>
      <c r="D3935" t="str">
        <f t="shared" si="1045"/>
        <v>Nedi Giraudel</v>
      </c>
      <c r="E3935" s="3" t="s">
        <v>32</v>
      </c>
      <c r="F3935">
        <v>98</v>
      </c>
      <c r="G3935" s="1">
        <v>44649</v>
      </c>
      <c r="H3935" s="2">
        <f t="shared" si="1046"/>
        <v>29</v>
      </c>
      <c r="I3935" s="2">
        <f t="shared" si="1047"/>
        <v>3</v>
      </c>
      <c r="J3935" s="2">
        <f t="shared" si="1048"/>
        <v>2022</v>
      </c>
      <c r="K3935" s="1">
        <v>44694</v>
      </c>
      <c r="L3935" s="2">
        <f t="shared" si="1049"/>
        <v>13</v>
      </c>
      <c r="M3935" s="2">
        <f t="shared" si="1050"/>
        <v>5</v>
      </c>
      <c r="N3935" s="2">
        <f t="shared" si="1051"/>
        <v>2022</v>
      </c>
      <c r="O3935" s="2">
        <f t="shared" si="1052"/>
        <v>45</v>
      </c>
      <c r="P3935" t="s">
        <v>63</v>
      </c>
      <c r="Q3935" t="s">
        <v>90</v>
      </c>
      <c r="R3935" t="s">
        <v>16123</v>
      </c>
      <c r="S3935" t="s">
        <v>177</v>
      </c>
      <c r="T3935" s="3" t="s">
        <v>133</v>
      </c>
      <c r="U3935" s="4">
        <v>58749.71</v>
      </c>
      <c r="V3935" t="s">
        <v>1790</v>
      </c>
      <c r="W3935" s="3" t="s">
        <v>23011</v>
      </c>
      <c r="X3935" s="3" t="b">
        <v>0</v>
      </c>
      <c r="Y3935" t="s">
        <v>16124</v>
      </c>
      <c r="Z3935" t="s">
        <v>23012</v>
      </c>
      <c r="AA3935" t="s">
        <v>115</v>
      </c>
    </row>
    <row r="3936" spans="1:27" x14ac:dyDescent="0.3">
      <c r="A3936">
        <f t="shared" si="1053"/>
        <v>3935</v>
      </c>
      <c r="B3936" t="s">
        <v>10151</v>
      </c>
      <c r="D3936" t="str">
        <f t="shared" si="1045"/>
        <v xml:space="preserve">Launce </v>
      </c>
      <c r="E3936" s="3" t="s">
        <v>43</v>
      </c>
      <c r="F3936">
        <v>71</v>
      </c>
      <c r="G3936" s="1">
        <v>44683</v>
      </c>
      <c r="H3936" s="2">
        <f t="shared" si="1046"/>
        <v>2</v>
      </c>
      <c r="I3936" s="2">
        <f t="shared" si="1047"/>
        <v>5</v>
      </c>
      <c r="J3936" s="2">
        <f t="shared" si="1048"/>
        <v>2022</v>
      </c>
      <c r="K3936" s="1">
        <f t="shared" ref="K3936:K3938" si="1055">G3936+4</f>
        <v>44687</v>
      </c>
      <c r="L3936" s="2">
        <f t="shared" si="1049"/>
        <v>6</v>
      </c>
      <c r="M3936" s="2">
        <f t="shared" si="1050"/>
        <v>5</v>
      </c>
      <c r="N3936" s="2">
        <f t="shared" si="1051"/>
        <v>2022</v>
      </c>
      <c r="O3936" s="2">
        <f t="shared" si="1052"/>
        <v>4</v>
      </c>
      <c r="P3936" t="s">
        <v>118</v>
      </c>
      <c r="Q3936" t="s">
        <v>119</v>
      </c>
      <c r="R3936" t="s">
        <v>16125</v>
      </c>
      <c r="S3936" t="s">
        <v>100</v>
      </c>
      <c r="T3936" s="3" t="s">
        <v>47</v>
      </c>
      <c r="U3936" s="4">
        <v>74663.48</v>
      </c>
      <c r="V3936" t="s">
        <v>2728</v>
      </c>
      <c r="W3936" s="3" t="s">
        <v>23011</v>
      </c>
      <c r="X3936" s="3" t="b">
        <v>0</v>
      </c>
      <c r="Y3936" t="s">
        <v>16126</v>
      </c>
      <c r="Z3936" t="s">
        <v>23012</v>
      </c>
      <c r="AA3936" t="s">
        <v>16127</v>
      </c>
    </row>
    <row r="3937" spans="1:27" x14ac:dyDescent="0.3">
      <c r="A3937">
        <f t="shared" si="1053"/>
        <v>3936</v>
      </c>
      <c r="B3937" t="s">
        <v>16128</v>
      </c>
      <c r="C3937" t="s">
        <v>16129</v>
      </c>
      <c r="D3937" t="str">
        <f t="shared" si="1045"/>
        <v>Vick Barlass</v>
      </c>
      <c r="E3937" s="3" t="s">
        <v>43</v>
      </c>
      <c r="F3937">
        <v>34</v>
      </c>
      <c r="G3937" s="1">
        <v>44786</v>
      </c>
      <c r="H3937" s="2">
        <f t="shared" si="1046"/>
        <v>13</v>
      </c>
      <c r="I3937" s="2">
        <f t="shared" si="1047"/>
        <v>8</v>
      </c>
      <c r="J3937" s="2">
        <f t="shared" si="1048"/>
        <v>2022</v>
      </c>
      <c r="K3937" s="1">
        <f t="shared" si="1055"/>
        <v>44790</v>
      </c>
      <c r="L3937" s="2">
        <f t="shared" si="1049"/>
        <v>17</v>
      </c>
      <c r="M3937" s="2">
        <f t="shared" si="1050"/>
        <v>8</v>
      </c>
      <c r="N3937" s="2">
        <f t="shared" si="1051"/>
        <v>2022</v>
      </c>
      <c r="O3937" s="2">
        <f t="shared" si="1052"/>
        <v>4</v>
      </c>
      <c r="P3937" t="s">
        <v>73</v>
      </c>
      <c r="Q3937" t="s">
        <v>34</v>
      </c>
      <c r="R3937" t="s">
        <v>16130</v>
      </c>
      <c r="S3937" t="s">
        <v>36</v>
      </c>
      <c r="T3937" s="3" t="s">
        <v>26</v>
      </c>
      <c r="U3937" s="4">
        <v>56212.87</v>
      </c>
      <c r="V3937" t="s">
        <v>352</v>
      </c>
      <c r="W3937" s="3" t="b">
        <v>1</v>
      </c>
      <c r="X3937" s="3" t="b">
        <v>0</v>
      </c>
      <c r="Y3937" t="s">
        <v>16131</v>
      </c>
      <c r="Z3937" t="s">
        <v>23012</v>
      </c>
      <c r="AA3937" t="s">
        <v>384</v>
      </c>
    </row>
    <row r="3938" spans="1:27" x14ac:dyDescent="0.3">
      <c r="A3938">
        <f t="shared" si="1053"/>
        <v>3937</v>
      </c>
      <c r="B3938" t="s">
        <v>8165</v>
      </c>
      <c r="D3938" t="str">
        <f t="shared" si="1045"/>
        <v xml:space="preserve">Rina </v>
      </c>
      <c r="E3938" s="3" t="s">
        <v>32</v>
      </c>
      <c r="F3938">
        <v>40</v>
      </c>
      <c r="G3938" s="1">
        <v>44741</v>
      </c>
      <c r="H3938" s="2">
        <f t="shared" si="1046"/>
        <v>29</v>
      </c>
      <c r="I3938" s="2">
        <f t="shared" si="1047"/>
        <v>6</v>
      </c>
      <c r="J3938" s="2">
        <f t="shared" si="1048"/>
        <v>2022</v>
      </c>
      <c r="K3938" s="1">
        <f t="shared" si="1055"/>
        <v>44745</v>
      </c>
      <c r="L3938" s="2">
        <f t="shared" si="1049"/>
        <v>3</v>
      </c>
      <c r="M3938" s="2">
        <f t="shared" si="1050"/>
        <v>7</v>
      </c>
      <c r="N3938" s="2">
        <f t="shared" si="1051"/>
        <v>2022</v>
      </c>
      <c r="O3938" s="2">
        <f t="shared" si="1052"/>
        <v>4</v>
      </c>
      <c r="P3938" t="s">
        <v>118</v>
      </c>
      <c r="Q3938" t="s">
        <v>126</v>
      </c>
      <c r="R3938" t="s">
        <v>16132</v>
      </c>
      <c r="S3938" t="s">
        <v>36</v>
      </c>
      <c r="T3938" s="3" t="s">
        <v>26</v>
      </c>
      <c r="U3938" s="4">
        <v>69695.02</v>
      </c>
      <c r="V3938" t="s">
        <v>2033</v>
      </c>
      <c r="W3938" s="3" t="b">
        <v>0</v>
      </c>
      <c r="X3938" s="3" t="s">
        <v>23011</v>
      </c>
      <c r="Y3938" t="s">
        <v>16133</v>
      </c>
      <c r="Z3938" t="s">
        <v>659</v>
      </c>
      <c r="AA3938" t="s">
        <v>16134</v>
      </c>
    </row>
    <row r="3939" spans="1:27" x14ac:dyDescent="0.3">
      <c r="A3939">
        <f t="shared" si="1053"/>
        <v>3938</v>
      </c>
      <c r="B3939" t="s">
        <v>16135</v>
      </c>
      <c r="C3939" t="s">
        <v>3972</v>
      </c>
      <c r="D3939" t="str">
        <f t="shared" si="1045"/>
        <v>Karine Stoile</v>
      </c>
      <c r="E3939" s="3" t="s">
        <v>32</v>
      </c>
      <c r="F3939">
        <v>3</v>
      </c>
      <c r="G3939" s="1">
        <v>44620</v>
      </c>
      <c r="H3939" s="2">
        <f t="shared" si="1046"/>
        <v>28</v>
      </c>
      <c r="I3939" s="2">
        <f t="shared" si="1047"/>
        <v>2</v>
      </c>
      <c r="J3939" s="2">
        <f t="shared" si="1048"/>
        <v>2022</v>
      </c>
      <c r="K3939" s="1">
        <v>44755</v>
      </c>
      <c r="L3939" s="2">
        <f t="shared" si="1049"/>
        <v>13</v>
      </c>
      <c r="M3939" s="2">
        <f t="shared" si="1050"/>
        <v>7</v>
      </c>
      <c r="N3939" s="2">
        <f t="shared" si="1051"/>
        <v>2022</v>
      </c>
      <c r="O3939" s="2">
        <f t="shared" si="1052"/>
        <v>135</v>
      </c>
      <c r="P3939" t="s">
        <v>73</v>
      </c>
      <c r="Q3939" t="s">
        <v>54</v>
      </c>
      <c r="R3939" t="s">
        <v>16136</v>
      </c>
      <c r="S3939" t="s">
        <v>36</v>
      </c>
      <c r="T3939" s="3" t="s">
        <v>26</v>
      </c>
      <c r="U3939" s="4">
        <v>58576.97</v>
      </c>
      <c r="V3939" t="s">
        <v>2137</v>
      </c>
      <c r="W3939" s="3" t="b">
        <v>1</v>
      </c>
      <c r="X3939" s="3" t="b">
        <v>1</v>
      </c>
      <c r="Y3939" t="s">
        <v>16137</v>
      </c>
      <c r="Z3939" t="s">
        <v>23012</v>
      </c>
      <c r="AA3939" t="s">
        <v>15350</v>
      </c>
    </row>
    <row r="3940" spans="1:27" x14ac:dyDescent="0.3">
      <c r="A3940">
        <f t="shared" si="1053"/>
        <v>3939</v>
      </c>
      <c r="B3940" t="s">
        <v>13226</v>
      </c>
      <c r="C3940" t="s">
        <v>16138</v>
      </c>
      <c r="D3940" t="str">
        <f t="shared" si="1045"/>
        <v>Bernie Morsom</v>
      </c>
      <c r="E3940" s="3" t="s">
        <v>43</v>
      </c>
      <c r="F3940">
        <v>24</v>
      </c>
      <c r="G3940" s="1">
        <v>44732</v>
      </c>
      <c r="H3940" s="2">
        <f t="shared" si="1046"/>
        <v>20</v>
      </c>
      <c r="I3940" s="2">
        <f t="shared" si="1047"/>
        <v>6</v>
      </c>
      <c r="J3940" s="2">
        <f t="shared" si="1048"/>
        <v>2022</v>
      </c>
      <c r="K3940" s="1">
        <v>44911</v>
      </c>
      <c r="L3940" s="2">
        <f t="shared" si="1049"/>
        <v>16</v>
      </c>
      <c r="M3940" s="2">
        <f t="shared" si="1050"/>
        <v>12</v>
      </c>
      <c r="N3940" s="2">
        <f t="shared" si="1051"/>
        <v>2022</v>
      </c>
      <c r="O3940" s="2">
        <f t="shared" si="1052"/>
        <v>179</v>
      </c>
      <c r="P3940" t="s">
        <v>63</v>
      </c>
      <c r="Q3940" t="s">
        <v>126</v>
      </c>
      <c r="R3940" t="s">
        <v>16139</v>
      </c>
      <c r="S3940" t="s">
        <v>76</v>
      </c>
      <c r="T3940" s="3" t="s">
        <v>37</v>
      </c>
      <c r="U3940" s="4">
        <v>75372.47</v>
      </c>
      <c r="V3940" t="s">
        <v>3456</v>
      </c>
      <c r="W3940" s="3" t="b">
        <v>0</v>
      </c>
      <c r="X3940" s="3" t="b">
        <v>1</v>
      </c>
      <c r="Y3940" t="s">
        <v>16140</v>
      </c>
      <c r="Z3940" t="s">
        <v>23012</v>
      </c>
      <c r="AA3940" t="s">
        <v>3077</v>
      </c>
    </row>
    <row r="3941" spans="1:27" x14ac:dyDescent="0.3">
      <c r="A3941">
        <f t="shared" si="1053"/>
        <v>3940</v>
      </c>
      <c r="B3941" t="s">
        <v>3507</v>
      </c>
      <c r="C3941" t="s">
        <v>16141</v>
      </c>
      <c r="D3941" t="str">
        <f t="shared" si="1045"/>
        <v>Fredek Abramovicz</v>
      </c>
      <c r="E3941" s="3" t="s">
        <v>43</v>
      </c>
      <c r="F3941">
        <v>23</v>
      </c>
      <c r="G3941" s="1">
        <v>44843</v>
      </c>
      <c r="H3941" s="2">
        <f t="shared" si="1046"/>
        <v>9</v>
      </c>
      <c r="I3941" s="2">
        <f t="shared" si="1047"/>
        <v>10</v>
      </c>
      <c r="J3941" s="2">
        <f t="shared" si="1048"/>
        <v>2022</v>
      </c>
      <c r="K3941" s="1">
        <f t="shared" ref="K3941:K3945" si="1056">G3941+4</f>
        <v>44847</v>
      </c>
      <c r="L3941" s="2">
        <f t="shared" si="1049"/>
        <v>13</v>
      </c>
      <c r="M3941" s="2">
        <f t="shared" si="1050"/>
        <v>10</v>
      </c>
      <c r="N3941" s="2">
        <f t="shared" si="1051"/>
        <v>2022</v>
      </c>
      <c r="O3941" s="2">
        <f t="shared" si="1052"/>
        <v>4</v>
      </c>
      <c r="P3941" t="s">
        <v>44</v>
      </c>
      <c r="Q3941" t="s">
        <v>197</v>
      </c>
      <c r="R3941" t="s">
        <v>16142</v>
      </c>
      <c r="S3941" t="s">
        <v>36</v>
      </c>
      <c r="T3941" s="3" t="s">
        <v>26</v>
      </c>
      <c r="U3941" s="4">
        <v>3753.58</v>
      </c>
      <c r="V3941" t="s">
        <v>491</v>
      </c>
      <c r="W3941" s="3" t="b">
        <v>0</v>
      </c>
      <c r="X3941" s="3" t="b">
        <v>0</v>
      </c>
      <c r="Y3941" t="s">
        <v>16143</v>
      </c>
      <c r="Z3941" t="s">
        <v>23012</v>
      </c>
      <c r="AA3941" t="s">
        <v>258</v>
      </c>
    </row>
    <row r="3942" spans="1:27" x14ac:dyDescent="0.3">
      <c r="A3942">
        <f t="shared" si="1053"/>
        <v>3941</v>
      </c>
      <c r="B3942" t="s">
        <v>15531</v>
      </c>
      <c r="C3942" t="s">
        <v>16144</v>
      </c>
      <c r="D3942" t="str">
        <f t="shared" si="1045"/>
        <v>Brand Gauthorpp</v>
      </c>
      <c r="E3942" s="3" t="s">
        <v>43</v>
      </c>
      <c r="F3942">
        <v>17</v>
      </c>
      <c r="G3942" s="1">
        <v>44780</v>
      </c>
      <c r="H3942" s="2">
        <f t="shared" si="1046"/>
        <v>7</v>
      </c>
      <c r="I3942" s="2">
        <f t="shared" si="1047"/>
        <v>8</v>
      </c>
      <c r="J3942" s="2">
        <f t="shared" si="1048"/>
        <v>2022</v>
      </c>
      <c r="K3942" s="1">
        <f t="shared" si="1056"/>
        <v>44784</v>
      </c>
      <c r="L3942" s="2">
        <f t="shared" si="1049"/>
        <v>11</v>
      </c>
      <c r="M3942" s="2">
        <f t="shared" si="1050"/>
        <v>8</v>
      </c>
      <c r="N3942" s="2">
        <f t="shared" si="1051"/>
        <v>2022</v>
      </c>
      <c r="O3942" s="2">
        <f t="shared" si="1052"/>
        <v>4</v>
      </c>
      <c r="P3942" t="s">
        <v>44</v>
      </c>
      <c r="Q3942" t="s">
        <v>45</v>
      </c>
      <c r="R3942" t="s">
        <v>16145</v>
      </c>
      <c r="S3942" t="s">
        <v>36</v>
      </c>
      <c r="T3942" s="3" t="s">
        <v>83</v>
      </c>
      <c r="U3942" s="4">
        <v>45559.32</v>
      </c>
      <c r="V3942" t="s">
        <v>166</v>
      </c>
      <c r="W3942" s="3" t="b">
        <v>1</v>
      </c>
      <c r="X3942" s="3" t="b">
        <v>0</v>
      </c>
      <c r="Y3942" t="s">
        <v>16146</v>
      </c>
      <c r="Z3942" t="s">
        <v>23012</v>
      </c>
      <c r="AA3942" t="s">
        <v>16147</v>
      </c>
    </row>
    <row r="3943" spans="1:27" x14ac:dyDescent="0.3">
      <c r="A3943">
        <f t="shared" si="1053"/>
        <v>3942</v>
      </c>
      <c r="B3943" t="s">
        <v>16148</v>
      </c>
      <c r="C3943" t="s">
        <v>12016</v>
      </c>
      <c r="D3943" t="str">
        <f t="shared" si="1045"/>
        <v>Ramsay Baumert</v>
      </c>
      <c r="E3943" s="3" t="s">
        <v>43</v>
      </c>
      <c r="F3943">
        <v>38</v>
      </c>
      <c r="G3943" s="1">
        <v>44775</v>
      </c>
      <c r="H3943" s="2">
        <f t="shared" si="1046"/>
        <v>2</v>
      </c>
      <c r="I3943" s="2">
        <f t="shared" si="1047"/>
        <v>8</v>
      </c>
      <c r="J3943" s="2">
        <f t="shared" si="1048"/>
        <v>2022</v>
      </c>
      <c r="K3943" s="1">
        <f t="shared" si="1056"/>
        <v>44779</v>
      </c>
      <c r="L3943" s="2">
        <f t="shared" si="1049"/>
        <v>6</v>
      </c>
      <c r="M3943" s="2">
        <f t="shared" si="1050"/>
        <v>8</v>
      </c>
      <c r="N3943" s="2">
        <f t="shared" si="1051"/>
        <v>2022</v>
      </c>
      <c r="O3943" s="2">
        <f t="shared" si="1052"/>
        <v>4</v>
      </c>
      <c r="P3943" t="s">
        <v>73</v>
      </c>
      <c r="Q3943" t="s">
        <v>45</v>
      </c>
      <c r="R3943" t="s">
        <v>16149</v>
      </c>
      <c r="S3943" t="s">
        <v>92</v>
      </c>
      <c r="T3943" s="3" t="s">
        <v>37</v>
      </c>
      <c r="U3943" s="4">
        <v>84672.34</v>
      </c>
      <c r="V3943" t="s">
        <v>1109</v>
      </c>
      <c r="W3943" s="3" t="b">
        <v>1</v>
      </c>
      <c r="X3943" s="3" t="b">
        <v>1</v>
      </c>
      <c r="Y3943" t="s">
        <v>16150</v>
      </c>
      <c r="Z3943" t="s">
        <v>23012</v>
      </c>
      <c r="AA3943" t="s">
        <v>1555</v>
      </c>
    </row>
    <row r="3944" spans="1:27" x14ac:dyDescent="0.3">
      <c r="A3944">
        <f t="shared" si="1053"/>
        <v>3943</v>
      </c>
      <c r="B3944" t="s">
        <v>6288</v>
      </c>
      <c r="C3944" t="s">
        <v>16151</v>
      </c>
      <c r="D3944" t="str">
        <f t="shared" si="1045"/>
        <v>Archy Hablet</v>
      </c>
      <c r="E3944" s="3" t="s">
        <v>43</v>
      </c>
      <c r="F3944">
        <v>30</v>
      </c>
      <c r="G3944" s="1">
        <v>44835</v>
      </c>
      <c r="H3944" s="2">
        <f t="shared" si="1046"/>
        <v>1</v>
      </c>
      <c r="I3944" s="2">
        <f t="shared" si="1047"/>
        <v>10</v>
      </c>
      <c r="J3944" s="2">
        <f t="shared" si="1048"/>
        <v>2022</v>
      </c>
      <c r="K3944" s="1">
        <f t="shared" si="1056"/>
        <v>44839</v>
      </c>
      <c r="L3944" s="2">
        <f t="shared" si="1049"/>
        <v>5</v>
      </c>
      <c r="M3944" s="2">
        <f t="shared" si="1050"/>
        <v>10</v>
      </c>
      <c r="N3944" s="2">
        <f t="shared" si="1051"/>
        <v>2022</v>
      </c>
      <c r="O3944" s="2">
        <f t="shared" si="1052"/>
        <v>4</v>
      </c>
      <c r="P3944" t="s">
        <v>73</v>
      </c>
      <c r="Q3944" t="s">
        <v>197</v>
      </c>
      <c r="R3944" t="s">
        <v>16152</v>
      </c>
      <c r="S3944" t="s">
        <v>36</v>
      </c>
      <c r="T3944" s="3" t="s">
        <v>133</v>
      </c>
      <c r="U3944" s="4">
        <v>19097.080000000002</v>
      </c>
      <c r="V3944" t="s">
        <v>658</v>
      </c>
      <c r="W3944" s="3" t="b">
        <v>0</v>
      </c>
      <c r="X3944" s="3" t="b">
        <v>1</v>
      </c>
      <c r="Y3944" t="s">
        <v>16153</v>
      </c>
      <c r="Z3944" t="s">
        <v>23012</v>
      </c>
      <c r="AA3944" t="s">
        <v>7218</v>
      </c>
    </row>
    <row r="3945" spans="1:27" x14ac:dyDescent="0.3">
      <c r="A3945">
        <f t="shared" si="1053"/>
        <v>3944</v>
      </c>
      <c r="B3945" t="s">
        <v>16154</v>
      </c>
      <c r="C3945" t="s">
        <v>16155</v>
      </c>
      <c r="D3945" t="str">
        <f t="shared" si="1045"/>
        <v>Deane Avramchik</v>
      </c>
      <c r="E3945" s="3" t="s">
        <v>43</v>
      </c>
      <c r="F3945">
        <v>59</v>
      </c>
      <c r="G3945" s="1">
        <v>44768</v>
      </c>
      <c r="H3945" s="2">
        <f t="shared" si="1046"/>
        <v>26</v>
      </c>
      <c r="I3945" s="2">
        <f t="shared" si="1047"/>
        <v>7</v>
      </c>
      <c r="J3945" s="2">
        <f t="shared" si="1048"/>
        <v>2022</v>
      </c>
      <c r="K3945" s="1">
        <f t="shared" si="1056"/>
        <v>44772</v>
      </c>
      <c r="L3945" s="2">
        <f t="shared" si="1049"/>
        <v>30</v>
      </c>
      <c r="M3945" s="2">
        <f t="shared" si="1050"/>
        <v>7</v>
      </c>
      <c r="N3945" s="2">
        <f t="shared" si="1051"/>
        <v>2022</v>
      </c>
      <c r="O3945" s="2">
        <f t="shared" si="1052"/>
        <v>4</v>
      </c>
      <c r="P3945" t="s">
        <v>33</v>
      </c>
      <c r="Q3945" t="s">
        <v>74</v>
      </c>
      <c r="R3945" t="s">
        <v>16156</v>
      </c>
      <c r="S3945" t="s">
        <v>76</v>
      </c>
      <c r="T3945" s="3" t="s">
        <v>23012</v>
      </c>
      <c r="U3945" s="4">
        <v>27395.94</v>
      </c>
      <c r="V3945" t="s">
        <v>1883</v>
      </c>
      <c r="W3945" s="3" t="b">
        <v>1</v>
      </c>
      <c r="X3945" s="3" t="b">
        <v>1</v>
      </c>
      <c r="Y3945" t="s">
        <v>3254</v>
      </c>
      <c r="Z3945" t="s">
        <v>23012</v>
      </c>
      <c r="AA3945" t="s">
        <v>9368</v>
      </c>
    </row>
    <row r="3946" spans="1:27" x14ac:dyDescent="0.3">
      <c r="A3946">
        <f t="shared" si="1053"/>
        <v>3945</v>
      </c>
      <c r="B3946" t="s">
        <v>4717</v>
      </c>
      <c r="C3946" t="s">
        <v>4956</v>
      </c>
      <c r="D3946" t="str">
        <f t="shared" si="1045"/>
        <v>Winthrop Mussen</v>
      </c>
      <c r="E3946" s="3" t="s">
        <v>43</v>
      </c>
      <c r="F3946">
        <v>17</v>
      </c>
      <c r="G3946" s="1">
        <v>44805</v>
      </c>
      <c r="H3946" s="2">
        <f t="shared" si="1046"/>
        <v>1</v>
      </c>
      <c r="I3946" s="2">
        <f t="shared" si="1047"/>
        <v>9</v>
      </c>
      <c r="J3946" s="2">
        <f t="shared" si="1048"/>
        <v>2022</v>
      </c>
      <c r="K3946" s="1">
        <v>44890</v>
      </c>
      <c r="L3946" s="2">
        <f t="shared" si="1049"/>
        <v>25</v>
      </c>
      <c r="M3946" s="2">
        <f t="shared" si="1050"/>
        <v>11</v>
      </c>
      <c r="N3946" s="2">
        <f t="shared" si="1051"/>
        <v>2022</v>
      </c>
      <c r="O3946" s="2">
        <f t="shared" si="1052"/>
        <v>85</v>
      </c>
      <c r="P3946" t="s">
        <v>22</v>
      </c>
      <c r="Q3946" t="s">
        <v>74</v>
      </c>
      <c r="R3946" t="s">
        <v>16157</v>
      </c>
      <c r="S3946" t="s">
        <v>146</v>
      </c>
      <c r="T3946" s="3" t="s">
        <v>159</v>
      </c>
      <c r="U3946" s="4">
        <v>80375.350000000006</v>
      </c>
      <c r="V3946" t="s">
        <v>363</v>
      </c>
      <c r="W3946" s="3" t="b">
        <v>1</v>
      </c>
      <c r="X3946" s="3" t="b">
        <v>1</v>
      </c>
      <c r="Y3946" t="s">
        <v>16158</v>
      </c>
      <c r="Z3946" t="s">
        <v>23012</v>
      </c>
      <c r="AA3946" t="s">
        <v>16159</v>
      </c>
    </row>
    <row r="3947" spans="1:27" x14ac:dyDescent="0.3">
      <c r="A3947">
        <f t="shared" si="1053"/>
        <v>3946</v>
      </c>
      <c r="B3947" t="s">
        <v>11985</v>
      </c>
      <c r="C3947" t="s">
        <v>16160</v>
      </c>
      <c r="D3947" t="str">
        <f t="shared" si="1045"/>
        <v>Nicol Bremond</v>
      </c>
      <c r="E3947" s="3" t="s">
        <v>43</v>
      </c>
      <c r="F3947">
        <v>11</v>
      </c>
      <c r="G3947" s="1">
        <v>44912</v>
      </c>
      <c r="H3947" s="2">
        <f t="shared" si="1046"/>
        <v>17</v>
      </c>
      <c r="I3947" s="2">
        <f t="shared" si="1047"/>
        <v>12</v>
      </c>
      <c r="J3947" s="2">
        <f t="shared" si="1048"/>
        <v>2022</v>
      </c>
      <c r="K3947" s="1">
        <f t="shared" ref="K3947:K3949" si="1057">G3947+4</f>
        <v>44916</v>
      </c>
      <c r="L3947" s="2">
        <f t="shared" si="1049"/>
        <v>21</v>
      </c>
      <c r="M3947" s="2">
        <f t="shared" si="1050"/>
        <v>12</v>
      </c>
      <c r="N3947" s="2">
        <f t="shared" si="1051"/>
        <v>2022</v>
      </c>
      <c r="O3947" s="2">
        <f t="shared" si="1052"/>
        <v>4</v>
      </c>
      <c r="P3947" t="s">
        <v>63</v>
      </c>
      <c r="Q3947" t="s">
        <v>34</v>
      </c>
      <c r="R3947" t="s">
        <v>16161</v>
      </c>
      <c r="S3947" t="s">
        <v>56</v>
      </c>
      <c r="T3947" s="3" t="s">
        <v>26</v>
      </c>
      <c r="U3947" s="4">
        <v>19869.13</v>
      </c>
      <c r="V3947" t="s">
        <v>3984</v>
      </c>
      <c r="W3947" s="3" t="s">
        <v>23011</v>
      </c>
      <c r="X3947" s="3" t="b">
        <v>1</v>
      </c>
      <c r="Y3947" t="s">
        <v>16162</v>
      </c>
      <c r="Z3947" t="s">
        <v>23012</v>
      </c>
      <c r="AA3947" t="s">
        <v>4453</v>
      </c>
    </row>
    <row r="3948" spans="1:27" x14ac:dyDescent="0.3">
      <c r="A3948">
        <f t="shared" si="1053"/>
        <v>3947</v>
      </c>
      <c r="B3948" t="s">
        <v>16163</v>
      </c>
      <c r="D3948" t="str">
        <f t="shared" si="1045"/>
        <v xml:space="preserve">Inesita </v>
      </c>
      <c r="E3948" s="3" t="s">
        <v>32</v>
      </c>
      <c r="F3948">
        <v>73</v>
      </c>
      <c r="G3948" s="1">
        <v>44705</v>
      </c>
      <c r="H3948" s="2">
        <f t="shared" si="1046"/>
        <v>24</v>
      </c>
      <c r="I3948" s="2">
        <f t="shared" si="1047"/>
        <v>5</v>
      </c>
      <c r="J3948" s="2">
        <f t="shared" si="1048"/>
        <v>2022</v>
      </c>
      <c r="K3948" s="1">
        <f t="shared" si="1057"/>
        <v>44709</v>
      </c>
      <c r="L3948" s="2">
        <f t="shared" si="1049"/>
        <v>28</v>
      </c>
      <c r="M3948" s="2">
        <f t="shared" si="1050"/>
        <v>5</v>
      </c>
      <c r="N3948" s="2">
        <f t="shared" si="1051"/>
        <v>2022</v>
      </c>
      <c r="O3948" s="2">
        <f t="shared" si="1052"/>
        <v>4</v>
      </c>
      <c r="P3948" t="s">
        <v>33</v>
      </c>
      <c r="Q3948" t="s">
        <v>197</v>
      </c>
      <c r="R3948" t="s">
        <v>16164</v>
      </c>
      <c r="S3948" t="s">
        <v>177</v>
      </c>
      <c r="T3948" s="3" t="s">
        <v>133</v>
      </c>
      <c r="U3948" s="4">
        <v>66086.05</v>
      </c>
      <c r="V3948" t="s">
        <v>698</v>
      </c>
      <c r="W3948" s="3" t="s">
        <v>23011</v>
      </c>
      <c r="X3948" s="3" t="b">
        <v>0</v>
      </c>
      <c r="Y3948" t="s">
        <v>16165</v>
      </c>
      <c r="Z3948" t="s">
        <v>23012</v>
      </c>
      <c r="AA3948" t="s">
        <v>1036</v>
      </c>
    </row>
    <row r="3949" spans="1:27" x14ac:dyDescent="0.3">
      <c r="A3949">
        <f t="shared" si="1053"/>
        <v>3948</v>
      </c>
      <c r="B3949" t="s">
        <v>5346</v>
      </c>
      <c r="C3949" t="s">
        <v>16166</v>
      </c>
      <c r="D3949" t="str">
        <f t="shared" si="1045"/>
        <v>Sauveur Cuer</v>
      </c>
      <c r="E3949" s="3" t="s">
        <v>43</v>
      </c>
      <c r="F3949">
        <v>38</v>
      </c>
      <c r="G3949" s="1">
        <v>44826</v>
      </c>
      <c r="H3949" s="2">
        <f t="shared" si="1046"/>
        <v>22</v>
      </c>
      <c r="I3949" s="2">
        <f t="shared" si="1047"/>
        <v>9</v>
      </c>
      <c r="J3949" s="2">
        <f t="shared" si="1048"/>
        <v>2022</v>
      </c>
      <c r="K3949" s="1">
        <f t="shared" si="1057"/>
        <v>44830</v>
      </c>
      <c r="L3949" s="2">
        <f t="shared" si="1049"/>
        <v>26</v>
      </c>
      <c r="M3949" s="2">
        <f t="shared" si="1050"/>
        <v>9</v>
      </c>
      <c r="N3949" s="2">
        <f t="shared" si="1051"/>
        <v>2022</v>
      </c>
      <c r="O3949" s="2">
        <f t="shared" si="1052"/>
        <v>4</v>
      </c>
      <c r="P3949" t="s">
        <v>22</v>
      </c>
      <c r="Q3949" t="s">
        <v>45</v>
      </c>
      <c r="R3949" t="s">
        <v>16167</v>
      </c>
      <c r="S3949" t="s">
        <v>146</v>
      </c>
      <c r="T3949" s="3" t="s">
        <v>159</v>
      </c>
      <c r="U3949" s="4">
        <v>96113</v>
      </c>
      <c r="V3949" t="s">
        <v>3616</v>
      </c>
      <c r="W3949" s="3" t="b">
        <v>1</v>
      </c>
      <c r="X3949" s="3" t="b">
        <v>1</v>
      </c>
      <c r="Y3949" t="s">
        <v>16168</v>
      </c>
      <c r="Z3949" t="s">
        <v>23012</v>
      </c>
      <c r="AA3949" t="s">
        <v>2545</v>
      </c>
    </row>
    <row r="3950" spans="1:27" x14ac:dyDescent="0.3">
      <c r="A3950">
        <f t="shared" si="1053"/>
        <v>3949</v>
      </c>
      <c r="B3950" t="s">
        <v>16169</v>
      </c>
      <c r="D3950" t="str">
        <f t="shared" si="1045"/>
        <v xml:space="preserve">Christa </v>
      </c>
      <c r="E3950" s="3" t="s">
        <v>32</v>
      </c>
      <c r="F3950">
        <v>75</v>
      </c>
      <c r="G3950" s="1">
        <v>44611</v>
      </c>
      <c r="H3950" s="2">
        <f t="shared" si="1046"/>
        <v>19</v>
      </c>
      <c r="I3950" s="2">
        <f t="shared" si="1047"/>
        <v>2</v>
      </c>
      <c r="J3950" s="2">
        <f t="shared" si="1048"/>
        <v>2022</v>
      </c>
      <c r="K3950" s="1">
        <v>44731</v>
      </c>
      <c r="L3950" s="2">
        <f t="shared" si="1049"/>
        <v>19</v>
      </c>
      <c r="M3950" s="2">
        <f t="shared" si="1050"/>
        <v>6</v>
      </c>
      <c r="N3950" s="2">
        <f t="shared" si="1051"/>
        <v>2022</v>
      </c>
      <c r="O3950" s="2">
        <f t="shared" si="1052"/>
        <v>120</v>
      </c>
      <c r="P3950" t="s">
        <v>63</v>
      </c>
      <c r="Q3950" t="s">
        <v>197</v>
      </c>
      <c r="R3950" t="s">
        <v>16170</v>
      </c>
      <c r="S3950" t="s">
        <v>92</v>
      </c>
      <c r="T3950" s="3" t="s">
        <v>26</v>
      </c>
      <c r="U3950" s="4">
        <v>86143.13</v>
      </c>
      <c r="V3950" t="s">
        <v>1748</v>
      </c>
      <c r="W3950" s="3" t="b">
        <v>1</v>
      </c>
      <c r="X3950" s="3" t="b">
        <v>0</v>
      </c>
      <c r="Y3950" t="s">
        <v>14225</v>
      </c>
      <c r="Z3950" t="s">
        <v>7119</v>
      </c>
      <c r="AA3950" t="s">
        <v>1036</v>
      </c>
    </row>
    <row r="3951" spans="1:27" x14ac:dyDescent="0.3">
      <c r="A3951">
        <f t="shared" si="1053"/>
        <v>3950</v>
      </c>
      <c r="B3951" t="s">
        <v>15697</v>
      </c>
      <c r="C3951" t="s">
        <v>2460</v>
      </c>
      <c r="D3951" t="str">
        <f t="shared" si="1045"/>
        <v>Hakeem Larwell</v>
      </c>
      <c r="E3951" s="3" t="s">
        <v>43</v>
      </c>
      <c r="F3951">
        <v>42</v>
      </c>
      <c r="G3951" s="1">
        <v>44918</v>
      </c>
      <c r="H3951" s="2">
        <f t="shared" si="1046"/>
        <v>23</v>
      </c>
      <c r="I3951" s="2">
        <f t="shared" si="1047"/>
        <v>12</v>
      </c>
      <c r="J3951" s="2">
        <f t="shared" si="1048"/>
        <v>2022</v>
      </c>
      <c r="K3951" s="1">
        <f>G3951+4</f>
        <v>44922</v>
      </c>
      <c r="L3951" s="2">
        <f t="shared" si="1049"/>
        <v>27</v>
      </c>
      <c r="M3951" s="2">
        <f t="shared" si="1050"/>
        <v>12</v>
      </c>
      <c r="N3951" s="2">
        <f t="shared" si="1051"/>
        <v>2022</v>
      </c>
      <c r="O3951" s="2">
        <f t="shared" si="1052"/>
        <v>4</v>
      </c>
      <c r="P3951" t="s">
        <v>22</v>
      </c>
      <c r="Q3951" t="s">
        <v>23</v>
      </c>
      <c r="R3951" t="s">
        <v>16171</v>
      </c>
      <c r="S3951" t="s">
        <v>65</v>
      </c>
      <c r="T3951" s="3" t="s">
        <v>57</v>
      </c>
      <c r="U3951" s="4">
        <v>96522.62</v>
      </c>
      <c r="V3951" t="s">
        <v>2414</v>
      </c>
      <c r="W3951" s="3" t="b">
        <v>1</v>
      </c>
      <c r="X3951" s="3" t="b">
        <v>0</v>
      </c>
      <c r="Y3951" t="s">
        <v>16172</v>
      </c>
      <c r="Z3951" t="s">
        <v>4994</v>
      </c>
      <c r="AA3951" t="s">
        <v>8352</v>
      </c>
    </row>
    <row r="3952" spans="1:27" x14ac:dyDescent="0.3">
      <c r="A3952">
        <f t="shared" si="1053"/>
        <v>3951</v>
      </c>
      <c r="B3952" t="s">
        <v>16173</v>
      </c>
      <c r="D3952" t="str">
        <f t="shared" si="1045"/>
        <v xml:space="preserve">Staffard </v>
      </c>
      <c r="E3952" s="3" t="s">
        <v>43</v>
      </c>
      <c r="F3952">
        <v>94</v>
      </c>
      <c r="G3952" s="1">
        <v>44637</v>
      </c>
      <c r="H3952" s="2">
        <f t="shared" si="1046"/>
        <v>17</v>
      </c>
      <c r="I3952" s="2">
        <f t="shared" si="1047"/>
        <v>3</v>
      </c>
      <c r="J3952" s="2">
        <f t="shared" si="1048"/>
        <v>2022</v>
      </c>
      <c r="K3952" s="1">
        <v>44906</v>
      </c>
      <c r="L3952" s="2">
        <f t="shared" si="1049"/>
        <v>11</v>
      </c>
      <c r="M3952" s="2">
        <f t="shared" si="1050"/>
        <v>12</v>
      </c>
      <c r="N3952" s="2">
        <f t="shared" si="1051"/>
        <v>2022</v>
      </c>
      <c r="O3952" s="2">
        <f t="shared" si="1052"/>
        <v>269</v>
      </c>
      <c r="P3952" t="s">
        <v>22</v>
      </c>
      <c r="Q3952" t="s">
        <v>119</v>
      </c>
      <c r="R3952" t="s">
        <v>16174</v>
      </c>
      <c r="S3952" t="s">
        <v>177</v>
      </c>
      <c r="T3952" s="3" t="s">
        <v>23012</v>
      </c>
      <c r="U3952" s="4">
        <v>9441.36</v>
      </c>
      <c r="V3952" t="s">
        <v>771</v>
      </c>
      <c r="W3952" s="3" t="b">
        <v>1</v>
      </c>
      <c r="X3952" s="3" t="b">
        <v>0</v>
      </c>
      <c r="Y3952" t="s">
        <v>16175</v>
      </c>
      <c r="Z3952" t="s">
        <v>23012</v>
      </c>
      <c r="AA3952" t="s">
        <v>16176</v>
      </c>
    </row>
    <row r="3953" spans="1:27" x14ac:dyDescent="0.3">
      <c r="A3953">
        <f t="shared" si="1053"/>
        <v>3952</v>
      </c>
      <c r="B3953" t="s">
        <v>16177</v>
      </c>
      <c r="D3953" t="str">
        <f t="shared" si="1045"/>
        <v xml:space="preserve">Mick </v>
      </c>
      <c r="E3953" s="3" t="s">
        <v>43</v>
      </c>
      <c r="F3953">
        <v>50</v>
      </c>
      <c r="G3953" s="1">
        <v>44680</v>
      </c>
      <c r="H3953" s="2">
        <f t="shared" si="1046"/>
        <v>29</v>
      </c>
      <c r="I3953" s="2">
        <f t="shared" si="1047"/>
        <v>4</v>
      </c>
      <c r="J3953" s="2">
        <f t="shared" si="1048"/>
        <v>2022</v>
      </c>
      <c r="K3953" s="1">
        <v>44788</v>
      </c>
      <c r="L3953" s="2">
        <f t="shared" si="1049"/>
        <v>15</v>
      </c>
      <c r="M3953" s="2">
        <f t="shared" si="1050"/>
        <v>8</v>
      </c>
      <c r="N3953" s="2">
        <f t="shared" si="1051"/>
        <v>2022</v>
      </c>
      <c r="O3953" s="2">
        <f t="shared" si="1052"/>
        <v>108</v>
      </c>
      <c r="P3953" t="s">
        <v>73</v>
      </c>
      <c r="Q3953" t="s">
        <v>45</v>
      </c>
      <c r="R3953" t="s">
        <v>16178</v>
      </c>
      <c r="S3953" t="s">
        <v>56</v>
      </c>
      <c r="T3953" s="3" t="s">
        <v>47</v>
      </c>
      <c r="U3953" s="4">
        <v>27801.27</v>
      </c>
      <c r="V3953" t="s">
        <v>178</v>
      </c>
      <c r="W3953" s="3" t="b">
        <v>0</v>
      </c>
      <c r="X3953" s="3" t="b">
        <v>0</v>
      </c>
      <c r="Y3953" t="s">
        <v>16179</v>
      </c>
      <c r="Z3953" t="s">
        <v>23012</v>
      </c>
      <c r="AA3953" t="s">
        <v>786</v>
      </c>
    </row>
    <row r="3954" spans="1:27" x14ac:dyDescent="0.3">
      <c r="A3954">
        <f t="shared" si="1053"/>
        <v>3953</v>
      </c>
      <c r="B3954" t="s">
        <v>4217</v>
      </c>
      <c r="C3954" t="s">
        <v>16180</v>
      </c>
      <c r="D3954" t="str">
        <f t="shared" si="1045"/>
        <v>Wain Clapham</v>
      </c>
      <c r="E3954" s="3" t="s">
        <v>43</v>
      </c>
      <c r="F3954">
        <v>31</v>
      </c>
      <c r="G3954" s="1">
        <v>44762</v>
      </c>
      <c r="H3954" s="2">
        <f t="shared" si="1046"/>
        <v>20</v>
      </c>
      <c r="I3954" s="2">
        <f t="shared" si="1047"/>
        <v>7</v>
      </c>
      <c r="J3954" s="2">
        <f t="shared" si="1048"/>
        <v>2022</v>
      </c>
      <c r="K3954" s="1">
        <f t="shared" ref="K3954:K3955" si="1058">G3954+4</f>
        <v>44766</v>
      </c>
      <c r="L3954" s="2">
        <f t="shared" si="1049"/>
        <v>24</v>
      </c>
      <c r="M3954" s="2">
        <f t="shared" si="1050"/>
        <v>7</v>
      </c>
      <c r="N3954" s="2">
        <f t="shared" si="1051"/>
        <v>2022</v>
      </c>
      <c r="O3954" s="2">
        <f t="shared" si="1052"/>
        <v>4</v>
      </c>
      <c r="P3954" t="s">
        <v>73</v>
      </c>
      <c r="Q3954" t="s">
        <v>90</v>
      </c>
      <c r="R3954" t="s">
        <v>16181</v>
      </c>
      <c r="S3954" t="s">
        <v>36</v>
      </c>
      <c r="T3954" s="3" t="s">
        <v>57</v>
      </c>
      <c r="U3954" s="4">
        <v>13260.25</v>
      </c>
      <c r="V3954" t="s">
        <v>309</v>
      </c>
      <c r="W3954" s="3" t="s">
        <v>23011</v>
      </c>
      <c r="X3954" s="3" t="s">
        <v>23011</v>
      </c>
      <c r="Y3954" t="s">
        <v>16182</v>
      </c>
      <c r="Z3954" t="s">
        <v>23012</v>
      </c>
      <c r="AA3954" t="s">
        <v>226</v>
      </c>
    </row>
    <row r="3955" spans="1:27" x14ac:dyDescent="0.3">
      <c r="A3955">
        <f t="shared" si="1053"/>
        <v>3954</v>
      </c>
      <c r="B3955" t="s">
        <v>10253</v>
      </c>
      <c r="C3955" t="s">
        <v>16183</v>
      </c>
      <c r="D3955" t="str">
        <f t="shared" si="1045"/>
        <v>Donna MacCard</v>
      </c>
      <c r="E3955" s="3" t="s">
        <v>32</v>
      </c>
      <c r="F3955">
        <v>85</v>
      </c>
      <c r="G3955" s="1">
        <v>44850</v>
      </c>
      <c r="H3955" s="2">
        <f t="shared" si="1046"/>
        <v>16</v>
      </c>
      <c r="I3955" s="2">
        <f t="shared" si="1047"/>
        <v>10</v>
      </c>
      <c r="J3955" s="2">
        <f t="shared" si="1048"/>
        <v>2022</v>
      </c>
      <c r="K3955" s="1">
        <f t="shared" si="1058"/>
        <v>44854</v>
      </c>
      <c r="L3955" s="2">
        <f t="shared" si="1049"/>
        <v>20</v>
      </c>
      <c r="M3955" s="2">
        <f t="shared" si="1050"/>
        <v>10</v>
      </c>
      <c r="N3955" s="2">
        <f t="shared" si="1051"/>
        <v>2022</v>
      </c>
      <c r="O3955" s="2">
        <f t="shared" si="1052"/>
        <v>4</v>
      </c>
      <c r="P3955" t="s">
        <v>118</v>
      </c>
      <c r="Q3955" t="s">
        <v>119</v>
      </c>
      <c r="R3955" t="s">
        <v>16184</v>
      </c>
      <c r="S3955" t="s">
        <v>92</v>
      </c>
      <c r="T3955" s="3" t="s">
        <v>26</v>
      </c>
      <c r="U3955" s="4">
        <v>74623.19</v>
      </c>
      <c r="V3955" t="s">
        <v>1823</v>
      </c>
      <c r="W3955" s="3" t="b">
        <v>0</v>
      </c>
      <c r="X3955" s="3" t="b">
        <v>0</v>
      </c>
      <c r="Y3955" t="s">
        <v>16185</v>
      </c>
      <c r="Z3955" t="s">
        <v>23012</v>
      </c>
      <c r="AA3955" t="s">
        <v>11043</v>
      </c>
    </row>
    <row r="3956" spans="1:27" x14ac:dyDescent="0.3">
      <c r="A3956">
        <f t="shared" si="1053"/>
        <v>3955</v>
      </c>
      <c r="B3956" t="s">
        <v>16186</v>
      </c>
      <c r="C3956" t="s">
        <v>16187</v>
      </c>
      <c r="D3956" t="str">
        <f t="shared" si="1045"/>
        <v>Vite MacLaig</v>
      </c>
      <c r="E3956" s="3" t="s">
        <v>43</v>
      </c>
      <c r="F3956">
        <v>2</v>
      </c>
      <c r="G3956" s="1">
        <v>44868</v>
      </c>
      <c r="H3956" s="2">
        <f t="shared" si="1046"/>
        <v>3</v>
      </c>
      <c r="I3956" s="2">
        <f t="shared" si="1047"/>
        <v>11</v>
      </c>
      <c r="J3956" s="2">
        <f t="shared" si="1048"/>
        <v>2022</v>
      </c>
      <c r="K3956" s="1">
        <v>44882</v>
      </c>
      <c r="L3956" s="2">
        <f t="shared" si="1049"/>
        <v>17</v>
      </c>
      <c r="M3956" s="2">
        <f t="shared" si="1050"/>
        <v>11</v>
      </c>
      <c r="N3956" s="2">
        <f t="shared" si="1051"/>
        <v>2022</v>
      </c>
      <c r="O3956" s="2">
        <f t="shared" si="1052"/>
        <v>14</v>
      </c>
      <c r="P3956" t="s">
        <v>44</v>
      </c>
      <c r="Q3956" t="s">
        <v>197</v>
      </c>
      <c r="R3956" t="s">
        <v>16188</v>
      </c>
      <c r="S3956" t="s">
        <v>36</v>
      </c>
      <c r="T3956" s="3" t="s">
        <v>23012</v>
      </c>
      <c r="U3956" s="4">
        <v>27128.6</v>
      </c>
      <c r="V3956" t="s">
        <v>1622</v>
      </c>
      <c r="W3956" s="3" t="b">
        <v>1</v>
      </c>
      <c r="X3956" s="3" t="b">
        <v>1</v>
      </c>
      <c r="Y3956" t="s">
        <v>16189</v>
      </c>
      <c r="Z3956" t="s">
        <v>23012</v>
      </c>
      <c r="AA3956" t="s">
        <v>16190</v>
      </c>
    </row>
    <row r="3957" spans="1:27" x14ac:dyDescent="0.3">
      <c r="A3957">
        <f t="shared" si="1053"/>
        <v>3956</v>
      </c>
      <c r="B3957" t="s">
        <v>16191</v>
      </c>
      <c r="C3957" t="s">
        <v>16192</v>
      </c>
      <c r="D3957" t="str">
        <f t="shared" si="1045"/>
        <v>Jayne Berre</v>
      </c>
      <c r="E3957" s="3" t="s">
        <v>32</v>
      </c>
      <c r="F3957">
        <v>48</v>
      </c>
      <c r="G3957" s="1">
        <v>44599</v>
      </c>
      <c r="H3957" s="2">
        <f t="shared" si="1046"/>
        <v>7</v>
      </c>
      <c r="I3957" s="2">
        <f t="shared" si="1047"/>
        <v>2</v>
      </c>
      <c r="J3957" s="2">
        <f t="shared" si="1048"/>
        <v>2022</v>
      </c>
      <c r="K3957" s="1">
        <v>44918</v>
      </c>
      <c r="L3957" s="2">
        <f t="shared" si="1049"/>
        <v>23</v>
      </c>
      <c r="M3957" s="2">
        <f t="shared" si="1050"/>
        <v>12</v>
      </c>
      <c r="N3957" s="2">
        <f t="shared" si="1051"/>
        <v>2022</v>
      </c>
      <c r="O3957" s="2">
        <f t="shared" si="1052"/>
        <v>319</v>
      </c>
      <c r="P3957" t="s">
        <v>118</v>
      </c>
      <c r="Q3957" t="s">
        <v>23</v>
      </c>
      <c r="R3957" t="s">
        <v>16193</v>
      </c>
      <c r="S3957" t="s">
        <v>92</v>
      </c>
      <c r="T3957" s="3" t="s">
        <v>57</v>
      </c>
      <c r="U3957" s="4">
        <v>93221.96</v>
      </c>
      <c r="V3957" t="s">
        <v>2579</v>
      </c>
      <c r="W3957" s="3" t="b">
        <v>0</v>
      </c>
      <c r="X3957" s="3" t="b">
        <v>1</v>
      </c>
      <c r="Y3957" t="s">
        <v>16194</v>
      </c>
      <c r="Z3957" t="s">
        <v>23012</v>
      </c>
      <c r="AA3957" t="s">
        <v>7471</v>
      </c>
    </row>
    <row r="3958" spans="1:27" x14ac:dyDescent="0.3">
      <c r="A3958">
        <f t="shared" si="1053"/>
        <v>3957</v>
      </c>
      <c r="B3958" t="s">
        <v>16195</v>
      </c>
      <c r="C3958" t="s">
        <v>16196</v>
      </c>
      <c r="D3958" t="str">
        <f t="shared" si="1045"/>
        <v>Jackie Clear</v>
      </c>
      <c r="E3958" s="3" t="s">
        <v>43</v>
      </c>
      <c r="F3958">
        <v>95</v>
      </c>
      <c r="G3958" s="1">
        <v>44663</v>
      </c>
      <c r="H3958" s="2">
        <f t="shared" si="1046"/>
        <v>12</v>
      </c>
      <c r="I3958" s="2">
        <f t="shared" si="1047"/>
        <v>4</v>
      </c>
      <c r="J3958" s="2">
        <f t="shared" si="1048"/>
        <v>2022</v>
      </c>
      <c r="K3958" s="1">
        <f>G3958+4</f>
        <v>44667</v>
      </c>
      <c r="L3958" s="2">
        <f t="shared" si="1049"/>
        <v>16</v>
      </c>
      <c r="M3958" s="2">
        <f t="shared" si="1050"/>
        <v>4</v>
      </c>
      <c r="N3958" s="2">
        <f t="shared" si="1051"/>
        <v>2022</v>
      </c>
      <c r="O3958" s="2">
        <f t="shared" si="1052"/>
        <v>4</v>
      </c>
      <c r="P3958" t="s">
        <v>73</v>
      </c>
      <c r="Q3958" t="s">
        <v>126</v>
      </c>
      <c r="R3958" t="s">
        <v>16197</v>
      </c>
      <c r="S3958" t="s">
        <v>25</v>
      </c>
      <c r="T3958" s="3" t="s">
        <v>47</v>
      </c>
      <c r="U3958" s="4">
        <v>38407.47</v>
      </c>
      <c r="V3958" t="s">
        <v>9053</v>
      </c>
      <c r="W3958" s="3" t="b">
        <v>0</v>
      </c>
      <c r="X3958" s="3" t="b">
        <v>1</v>
      </c>
      <c r="Y3958" t="s">
        <v>16198</v>
      </c>
      <c r="Z3958" t="s">
        <v>23012</v>
      </c>
      <c r="AA3958" t="s">
        <v>330</v>
      </c>
    </row>
    <row r="3959" spans="1:27" x14ac:dyDescent="0.3">
      <c r="A3959">
        <f t="shared" si="1053"/>
        <v>3958</v>
      </c>
      <c r="B3959" t="s">
        <v>16199</v>
      </c>
      <c r="C3959" t="s">
        <v>13363</v>
      </c>
      <c r="D3959" t="str">
        <f t="shared" si="1045"/>
        <v>Mason Jans</v>
      </c>
      <c r="E3959" s="3" t="s">
        <v>43</v>
      </c>
      <c r="F3959">
        <v>20</v>
      </c>
      <c r="G3959" s="1">
        <v>44787</v>
      </c>
      <c r="H3959" s="2">
        <f t="shared" si="1046"/>
        <v>14</v>
      </c>
      <c r="I3959" s="2">
        <f t="shared" si="1047"/>
        <v>8</v>
      </c>
      <c r="J3959" s="2">
        <f t="shared" si="1048"/>
        <v>2022</v>
      </c>
      <c r="K3959" s="1">
        <v>44816</v>
      </c>
      <c r="L3959" s="2">
        <f t="shared" si="1049"/>
        <v>12</v>
      </c>
      <c r="M3959" s="2">
        <f t="shared" si="1050"/>
        <v>9</v>
      </c>
      <c r="N3959" s="2">
        <f t="shared" si="1051"/>
        <v>2022</v>
      </c>
      <c r="O3959" s="2">
        <f t="shared" si="1052"/>
        <v>29</v>
      </c>
      <c r="P3959" t="s">
        <v>118</v>
      </c>
      <c r="Q3959" t="s">
        <v>54</v>
      </c>
      <c r="R3959" t="s">
        <v>16200</v>
      </c>
      <c r="S3959" t="s">
        <v>25</v>
      </c>
      <c r="T3959" s="3" t="s">
        <v>37</v>
      </c>
      <c r="U3959" s="4">
        <v>43362.11</v>
      </c>
      <c r="V3959" t="s">
        <v>480</v>
      </c>
      <c r="W3959" s="3" t="b">
        <v>0</v>
      </c>
      <c r="X3959" s="3" t="b">
        <v>1</v>
      </c>
      <c r="Y3959" t="s">
        <v>16201</v>
      </c>
      <c r="Z3959" t="s">
        <v>23012</v>
      </c>
      <c r="AA3959" t="s">
        <v>15329</v>
      </c>
    </row>
    <row r="3960" spans="1:27" x14ac:dyDescent="0.3">
      <c r="A3960">
        <f t="shared" si="1053"/>
        <v>3959</v>
      </c>
      <c r="B3960" t="s">
        <v>16202</v>
      </c>
      <c r="C3960" t="s">
        <v>16203</v>
      </c>
      <c r="D3960" t="str">
        <f t="shared" si="1045"/>
        <v>Faustine Gookes</v>
      </c>
      <c r="E3960" s="3" t="s">
        <v>32</v>
      </c>
      <c r="F3960">
        <v>68</v>
      </c>
      <c r="G3960" s="1">
        <v>44866</v>
      </c>
      <c r="H3960" s="2">
        <f t="shared" si="1046"/>
        <v>1</v>
      </c>
      <c r="I3960" s="2">
        <f t="shared" si="1047"/>
        <v>11</v>
      </c>
      <c r="J3960" s="2">
        <f t="shared" si="1048"/>
        <v>2022</v>
      </c>
      <c r="K3960" s="1">
        <f t="shared" ref="K3960:K3961" si="1059">G3960+4</f>
        <v>44870</v>
      </c>
      <c r="L3960" s="2">
        <f t="shared" si="1049"/>
        <v>5</v>
      </c>
      <c r="M3960" s="2">
        <f t="shared" si="1050"/>
        <v>11</v>
      </c>
      <c r="N3960" s="2">
        <f t="shared" si="1051"/>
        <v>2022</v>
      </c>
      <c r="O3960" s="2">
        <f t="shared" si="1052"/>
        <v>4</v>
      </c>
      <c r="P3960" t="s">
        <v>73</v>
      </c>
      <c r="Q3960" t="s">
        <v>197</v>
      </c>
      <c r="R3960" t="s">
        <v>16204</v>
      </c>
      <c r="S3960" t="s">
        <v>92</v>
      </c>
      <c r="T3960" s="3" t="s">
        <v>23012</v>
      </c>
      <c r="U3960" s="4">
        <v>91289.1</v>
      </c>
      <c r="V3960" t="s">
        <v>1671</v>
      </c>
      <c r="W3960" s="3" t="b">
        <v>0</v>
      </c>
      <c r="X3960" s="3" t="b">
        <v>0</v>
      </c>
      <c r="Y3960" t="s">
        <v>16205</v>
      </c>
      <c r="Z3960" t="s">
        <v>23012</v>
      </c>
      <c r="AA3960" t="s">
        <v>115</v>
      </c>
    </row>
    <row r="3961" spans="1:27" x14ac:dyDescent="0.3">
      <c r="A3961">
        <f t="shared" si="1053"/>
        <v>3960</v>
      </c>
      <c r="B3961" t="s">
        <v>16206</v>
      </c>
      <c r="C3961" t="s">
        <v>16207</v>
      </c>
      <c r="D3961" t="str">
        <f t="shared" si="1045"/>
        <v>Kalinda Holde</v>
      </c>
      <c r="E3961" s="3" t="s">
        <v>32</v>
      </c>
      <c r="F3961">
        <v>81</v>
      </c>
      <c r="G3961" s="1">
        <v>44881</v>
      </c>
      <c r="H3961" s="2">
        <f t="shared" si="1046"/>
        <v>16</v>
      </c>
      <c r="I3961" s="2">
        <f t="shared" si="1047"/>
        <v>11</v>
      </c>
      <c r="J3961" s="2">
        <f t="shared" si="1048"/>
        <v>2022</v>
      </c>
      <c r="K3961" s="1">
        <f t="shared" si="1059"/>
        <v>44885</v>
      </c>
      <c r="L3961" s="2">
        <f t="shared" si="1049"/>
        <v>20</v>
      </c>
      <c r="M3961" s="2">
        <f t="shared" si="1050"/>
        <v>11</v>
      </c>
      <c r="N3961" s="2">
        <f t="shared" si="1051"/>
        <v>2022</v>
      </c>
      <c r="O3961" s="2">
        <f t="shared" si="1052"/>
        <v>4</v>
      </c>
      <c r="P3961" t="s">
        <v>33</v>
      </c>
      <c r="Q3961" t="s">
        <v>54</v>
      </c>
      <c r="R3961" t="s">
        <v>16208</v>
      </c>
      <c r="S3961" t="s">
        <v>76</v>
      </c>
      <c r="T3961" s="3" t="s">
        <v>23012</v>
      </c>
      <c r="U3961" s="4">
        <v>76921.460000000006</v>
      </c>
      <c r="V3961" t="s">
        <v>1011</v>
      </c>
      <c r="W3961" s="3" t="b">
        <v>1</v>
      </c>
      <c r="X3961" s="3" t="b">
        <v>1</v>
      </c>
      <c r="Y3961" t="s">
        <v>16209</v>
      </c>
      <c r="Z3961" t="s">
        <v>23012</v>
      </c>
      <c r="AA3961" t="s">
        <v>312</v>
      </c>
    </row>
    <row r="3962" spans="1:27" x14ac:dyDescent="0.3">
      <c r="A3962">
        <f t="shared" si="1053"/>
        <v>3961</v>
      </c>
      <c r="B3962" t="s">
        <v>16210</v>
      </c>
      <c r="C3962" t="s">
        <v>16211</v>
      </c>
      <c r="D3962" t="str">
        <f t="shared" si="1045"/>
        <v>Salli Gentner</v>
      </c>
      <c r="E3962" s="3" t="s">
        <v>32</v>
      </c>
      <c r="F3962">
        <v>12</v>
      </c>
      <c r="G3962" s="1">
        <v>44770</v>
      </c>
      <c r="H3962" s="2">
        <f t="shared" si="1046"/>
        <v>28</v>
      </c>
      <c r="I3962" s="2">
        <f t="shared" si="1047"/>
        <v>7</v>
      </c>
      <c r="J3962" s="2">
        <f t="shared" si="1048"/>
        <v>2022</v>
      </c>
      <c r="K3962" s="1">
        <v>44806</v>
      </c>
      <c r="L3962" s="2">
        <f t="shared" si="1049"/>
        <v>2</v>
      </c>
      <c r="M3962" s="2">
        <f t="shared" si="1050"/>
        <v>9</v>
      </c>
      <c r="N3962" s="2">
        <f t="shared" si="1051"/>
        <v>2022</v>
      </c>
      <c r="O3962" s="2">
        <f t="shared" si="1052"/>
        <v>36</v>
      </c>
      <c r="P3962" t="s">
        <v>73</v>
      </c>
      <c r="Q3962" t="s">
        <v>197</v>
      </c>
      <c r="R3962" t="s">
        <v>16212</v>
      </c>
      <c r="S3962" t="s">
        <v>177</v>
      </c>
      <c r="T3962" s="3" t="s">
        <v>57</v>
      </c>
      <c r="U3962" s="4">
        <v>49884.72</v>
      </c>
      <c r="V3962" t="s">
        <v>6103</v>
      </c>
      <c r="W3962" s="3" t="b">
        <v>0</v>
      </c>
      <c r="X3962" s="3" t="b">
        <v>0</v>
      </c>
      <c r="Y3962" t="s">
        <v>16213</v>
      </c>
      <c r="Z3962" t="s">
        <v>23012</v>
      </c>
      <c r="AA3962" t="s">
        <v>1309</v>
      </c>
    </row>
    <row r="3963" spans="1:27" x14ac:dyDescent="0.3">
      <c r="A3963">
        <f t="shared" si="1053"/>
        <v>3962</v>
      </c>
      <c r="B3963" t="s">
        <v>5113</v>
      </c>
      <c r="C3963" t="s">
        <v>16214</v>
      </c>
      <c r="D3963" t="str">
        <f t="shared" si="1045"/>
        <v>Nyssa McGrale</v>
      </c>
      <c r="E3963" s="3" t="s">
        <v>32</v>
      </c>
      <c r="F3963">
        <v>44</v>
      </c>
      <c r="G3963" s="1">
        <v>44911</v>
      </c>
      <c r="H3963" s="2">
        <f t="shared" si="1046"/>
        <v>16</v>
      </c>
      <c r="I3963" s="2">
        <f t="shared" si="1047"/>
        <v>12</v>
      </c>
      <c r="J3963" s="2">
        <f t="shared" si="1048"/>
        <v>2022</v>
      </c>
      <c r="K3963" s="1">
        <f t="shared" ref="K3963:K3964" si="1060">G3963+4</f>
        <v>44915</v>
      </c>
      <c r="L3963" s="2">
        <f t="shared" si="1049"/>
        <v>20</v>
      </c>
      <c r="M3963" s="2">
        <f t="shared" si="1050"/>
        <v>12</v>
      </c>
      <c r="N3963" s="2">
        <f t="shared" si="1051"/>
        <v>2022</v>
      </c>
      <c r="O3963" s="2">
        <f t="shared" si="1052"/>
        <v>4</v>
      </c>
      <c r="P3963" t="s">
        <v>22</v>
      </c>
      <c r="Q3963" t="s">
        <v>119</v>
      </c>
      <c r="R3963" t="s">
        <v>16215</v>
      </c>
      <c r="S3963" t="s">
        <v>92</v>
      </c>
      <c r="T3963" s="3" t="s">
        <v>57</v>
      </c>
      <c r="U3963" s="4">
        <v>177.89</v>
      </c>
      <c r="V3963" t="s">
        <v>2579</v>
      </c>
      <c r="W3963" s="3" t="s">
        <v>23011</v>
      </c>
      <c r="X3963" s="3" t="b">
        <v>0</v>
      </c>
      <c r="Y3963" t="s">
        <v>16216</v>
      </c>
      <c r="Z3963" t="s">
        <v>23012</v>
      </c>
      <c r="AA3963" t="s">
        <v>1338</v>
      </c>
    </row>
    <row r="3964" spans="1:27" x14ac:dyDescent="0.3">
      <c r="A3964">
        <f t="shared" si="1053"/>
        <v>3963</v>
      </c>
      <c r="B3964" t="s">
        <v>8961</v>
      </c>
      <c r="C3964" t="s">
        <v>16217</v>
      </c>
      <c r="D3964" t="str">
        <f t="shared" si="1045"/>
        <v>Knox Matisse</v>
      </c>
      <c r="E3964" s="3" t="s">
        <v>43</v>
      </c>
      <c r="F3964">
        <v>14</v>
      </c>
      <c r="G3964" s="1">
        <v>44691</v>
      </c>
      <c r="H3964" s="2">
        <f t="shared" si="1046"/>
        <v>10</v>
      </c>
      <c r="I3964" s="2">
        <f t="shared" si="1047"/>
        <v>5</v>
      </c>
      <c r="J3964" s="2">
        <f t="shared" si="1048"/>
        <v>2022</v>
      </c>
      <c r="K3964" s="1">
        <f t="shared" si="1060"/>
        <v>44695</v>
      </c>
      <c r="L3964" s="2">
        <f t="shared" si="1049"/>
        <v>14</v>
      </c>
      <c r="M3964" s="2">
        <f t="shared" si="1050"/>
        <v>5</v>
      </c>
      <c r="N3964" s="2">
        <f t="shared" si="1051"/>
        <v>2022</v>
      </c>
      <c r="O3964" s="2">
        <f t="shared" si="1052"/>
        <v>4</v>
      </c>
      <c r="P3964" t="s">
        <v>63</v>
      </c>
      <c r="Q3964" t="s">
        <v>45</v>
      </c>
      <c r="R3964" t="s">
        <v>16218</v>
      </c>
      <c r="S3964" t="s">
        <v>56</v>
      </c>
      <c r="T3964" s="3" t="s">
        <v>37</v>
      </c>
      <c r="U3964" s="4">
        <v>78220.78</v>
      </c>
      <c r="V3964" t="s">
        <v>1948</v>
      </c>
      <c r="W3964" s="3" t="s">
        <v>23011</v>
      </c>
      <c r="X3964" s="3" t="b">
        <v>1</v>
      </c>
      <c r="Y3964" t="s">
        <v>16219</v>
      </c>
      <c r="Z3964" t="s">
        <v>23012</v>
      </c>
      <c r="AA3964" t="s">
        <v>12794</v>
      </c>
    </row>
    <row r="3965" spans="1:27" x14ac:dyDescent="0.3">
      <c r="A3965">
        <f t="shared" si="1053"/>
        <v>3964</v>
      </c>
      <c r="B3965" t="s">
        <v>14818</v>
      </c>
      <c r="C3965" t="s">
        <v>16220</v>
      </c>
      <c r="D3965" t="str">
        <f t="shared" si="1045"/>
        <v>Rianon Spender</v>
      </c>
      <c r="E3965" s="3" t="s">
        <v>32</v>
      </c>
      <c r="F3965">
        <v>56</v>
      </c>
      <c r="G3965" s="1">
        <v>44718</v>
      </c>
      <c r="H3965" s="2">
        <f t="shared" si="1046"/>
        <v>6</v>
      </c>
      <c r="I3965" s="2">
        <f t="shared" si="1047"/>
        <v>6</v>
      </c>
      <c r="J3965" s="2">
        <f t="shared" si="1048"/>
        <v>2022</v>
      </c>
      <c r="K3965" s="1">
        <v>44895</v>
      </c>
      <c r="L3965" s="2">
        <f t="shared" si="1049"/>
        <v>30</v>
      </c>
      <c r="M3965" s="2">
        <f t="shared" si="1050"/>
        <v>11</v>
      </c>
      <c r="N3965" s="2">
        <f t="shared" si="1051"/>
        <v>2022</v>
      </c>
      <c r="O3965" s="2">
        <f t="shared" si="1052"/>
        <v>177</v>
      </c>
      <c r="P3965" t="s">
        <v>118</v>
      </c>
      <c r="Q3965" t="s">
        <v>34</v>
      </c>
      <c r="R3965" t="s">
        <v>16221</v>
      </c>
      <c r="S3965" t="s">
        <v>25</v>
      </c>
      <c r="T3965" s="3" t="s">
        <v>83</v>
      </c>
      <c r="U3965" s="4">
        <v>41271.17</v>
      </c>
      <c r="V3965" t="s">
        <v>2018</v>
      </c>
      <c r="W3965" s="3" t="s">
        <v>23011</v>
      </c>
      <c r="X3965" s="3" t="b">
        <v>0</v>
      </c>
      <c r="Y3965" t="s">
        <v>16222</v>
      </c>
      <c r="Z3965" t="s">
        <v>23012</v>
      </c>
      <c r="AA3965" t="s">
        <v>1424</v>
      </c>
    </row>
    <row r="3966" spans="1:27" x14ac:dyDescent="0.3">
      <c r="A3966">
        <f t="shared" si="1053"/>
        <v>3965</v>
      </c>
      <c r="B3966" t="s">
        <v>16223</v>
      </c>
      <c r="C3966" t="s">
        <v>5363</v>
      </c>
      <c r="D3966" t="str">
        <f t="shared" si="1045"/>
        <v>Phillipp Chasles</v>
      </c>
      <c r="E3966" s="3" t="s">
        <v>43</v>
      </c>
      <c r="F3966">
        <v>76</v>
      </c>
      <c r="G3966" s="1">
        <v>44722</v>
      </c>
      <c r="H3966" s="2">
        <f t="shared" si="1046"/>
        <v>10</v>
      </c>
      <c r="I3966" s="2">
        <f t="shared" si="1047"/>
        <v>6</v>
      </c>
      <c r="J3966" s="2">
        <f t="shared" si="1048"/>
        <v>2022</v>
      </c>
      <c r="K3966" s="1">
        <f>G3966+4</f>
        <v>44726</v>
      </c>
      <c r="L3966" s="2">
        <f t="shared" si="1049"/>
        <v>14</v>
      </c>
      <c r="M3966" s="2">
        <f t="shared" si="1050"/>
        <v>6</v>
      </c>
      <c r="N3966" s="2">
        <f t="shared" si="1051"/>
        <v>2022</v>
      </c>
      <c r="O3966" s="2">
        <f t="shared" si="1052"/>
        <v>4</v>
      </c>
      <c r="P3966" t="s">
        <v>22</v>
      </c>
      <c r="Q3966" t="s">
        <v>197</v>
      </c>
      <c r="R3966" t="s">
        <v>16224</v>
      </c>
      <c r="S3966" t="s">
        <v>36</v>
      </c>
      <c r="T3966" s="3" t="s">
        <v>23012</v>
      </c>
      <c r="U3966" s="4">
        <v>91644.65</v>
      </c>
      <c r="V3966" t="s">
        <v>388</v>
      </c>
      <c r="W3966" s="3" t="b">
        <v>1</v>
      </c>
      <c r="X3966" s="3" t="b">
        <v>0</v>
      </c>
      <c r="Y3966" t="s">
        <v>16225</v>
      </c>
      <c r="Z3966" t="s">
        <v>23012</v>
      </c>
      <c r="AA3966" t="s">
        <v>4032</v>
      </c>
    </row>
    <row r="3967" spans="1:27" x14ac:dyDescent="0.3">
      <c r="A3967">
        <f t="shared" si="1053"/>
        <v>3966</v>
      </c>
      <c r="B3967" t="s">
        <v>16226</v>
      </c>
      <c r="C3967" t="s">
        <v>12386</v>
      </c>
      <c r="D3967" t="str">
        <f t="shared" si="1045"/>
        <v>Roman Laffling</v>
      </c>
      <c r="E3967" s="3" t="s">
        <v>43</v>
      </c>
      <c r="F3967">
        <v>41</v>
      </c>
      <c r="G3967" s="1">
        <v>44568</v>
      </c>
      <c r="H3967" s="2">
        <f t="shared" si="1046"/>
        <v>7</v>
      </c>
      <c r="I3967" s="2">
        <f t="shared" si="1047"/>
        <v>1</v>
      </c>
      <c r="J3967" s="2">
        <f t="shared" si="1048"/>
        <v>2022</v>
      </c>
      <c r="K3967" s="1">
        <v>44819</v>
      </c>
      <c r="L3967" s="2">
        <f t="shared" si="1049"/>
        <v>15</v>
      </c>
      <c r="M3967" s="2">
        <f t="shared" si="1050"/>
        <v>9</v>
      </c>
      <c r="N3967" s="2">
        <f t="shared" si="1051"/>
        <v>2022</v>
      </c>
      <c r="O3967" s="2">
        <f t="shared" si="1052"/>
        <v>251</v>
      </c>
      <c r="P3967" t="s">
        <v>118</v>
      </c>
      <c r="Q3967" t="s">
        <v>119</v>
      </c>
      <c r="R3967" t="s">
        <v>16227</v>
      </c>
      <c r="S3967" t="s">
        <v>56</v>
      </c>
      <c r="T3967" s="3" t="s">
        <v>66</v>
      </c>
      <c r="U3967" s="4">
        <v>1829.15</v>
      </c>
      <c r="V3967" t="s">
        <v>1164</v>
      </c>
      <c r="W3967" s="3" t="s">
        <v>23011</v>
      </c>
      <c r="X3967" s="3" t="b">
        <v>0</v>
      </c>
      <c r="Y3967" t="s">
        <v>16228</v>
      </c>
      <c r="Z3967" t="s">
        <v>23012</v>
      </c>
      <c r="AA3967" t="s">
        <v>16229</v>
      </c>
    </row>
    <row r="3968" spans="1:27" x14ac:dyDescent="0.3">
      <c r="A3968">
        <f t="shared" si="1053"/>
        <v>3967</v>
      </c>
      <c r="B3968" t="s">
        <v>16230</v>
      </c>
      <c r="C3968" t="s">
        <v>16231</v>
      </c>
      <c r="D3968" t="str">
        <f t="shared" si="1045"/>
        <v>Hyacinthia Karpfen</v>
      </c>
      <c r="E3968" s="3" t="s">
        <v>32</v>
      </c>
      <c r="F3968">
        <v>37</v>
      </c>
      <c r="G3968" s="1">
        <v>44842</v>
      </c>
      <c r="H3968" s="2">
        <f t="shared" si="1046"/>
        <v>8</v>
      </c>
      <c r="I3968" s="2">
        <f t="shared" si="1047"/>
        <v>10</v>
      </c>
      <c r="J3968" s="2">
        <f t="shared" si="1048"/>
        <v>2022</v>
      </c>
      <c r="K3968" s="1">
        <f>G3968+4</f>
        <v>44846</v>
      </c>
      <c r="L3968" s="2">
        <f t="shared" si="1049"/>
        <v>12</v>
      </c>
      <c r="M3968" s="2">
        <f t="shared" si="1050"/>
        <v>10</v>
      </c>
      <c r="N3968" s="2">
        <f t="shared" si="1051"/>
        <v>2022</v>
      </c>
      <c r="O3968" s="2">
        <f t="shared" si="1052"/>
        <v>4</v>
      </c>
      <c r="P3968" t="s">
        <v>33</v>
      </c>
      <c r="Q3968" t="s">
        <v>54</v>
      </c>
      <c r="R3968" t="s">
        <v>16232</v>
      </c>
      <c r="S3968" t="s">
        <v>65</v>
      </c>
      <c r="T3968" s="3" t="s">
        <v>66</v>
      </c>
      <c r="U3968" s="4">
        <v>17421.38</v>
      </c>
      <c r="V3968" t="s">
        <v>806</v>
      </c>
      <c r="W3968" s="3" t="b">
        <v>1</v>
      </c>
      <c r="X3968" s="3" t="b">
        <v>0</v>
      </c>
      <c r="Y3968" t="s">
        <v>16233</v>
      </c>
      <c r="Z3968" t="s">
        <v>23012</v>
      </c>
      <c r="AA3968" t="s">
        <v>251</v>
      </c>
    </row>
    <row r="3969" spans="1:27" x14ac:dyDescent="0.3">
      <c r="A3969">
        <f t="shared" si="1053"/>
        <v>3968</v>
      </c>
      <c r="B3969" t="s">
        <v>3807</v>
      </c>
      <c r="C3969" t="s">
        <v>16234</v>
      </c>
      <c r="D3969" t="str">
        <f t="shared" si="1045"/>
        <v>Zola Czapla</v>
      </c>
      <c r="E3969" s="3" t="s">
        <v>32</v>
      </c>
      <c r="F3969">
        <v>1</v>
      </c>
      <c r="G3969" s="1">
        <v>44637</v>
      </c>
      <c r="H3969" s="2">
        <f t="shared" si="1046"/>
        <v>17</v>
      </c>
      <c r="I3969" s="2">
        <f t="shared" si="1047"/>
        <v>3</v>
      </c>
      <c r="J3969" s="2">
        <f t="shared" si="1048"/>
        <v>2022</v>
      </c>
      <c r="K3969" s="1">
        <v>44649</v>
      </c>
      <c r="L3969" s="2">
        <f t="shared" si="1049"/>
        <v>29</v>
      </c>
      <c r="M3969" s="2">
        <f t="shared" si="1050"/>
        <v>3</v>
      </c>
      <c r="N3969" s="2">
        <f t="shared" si="1051"/>
        <v>2022</v>
      </c>
      <c r="O3969" s="2">
        <f t="shared" si="1052"/>
        <v>12</v>
      </c>
      <c r="P3969" t="s">
        <v>63</v>
      </c>
      <c r="Q3969" t="s">
        <v>34</v>
      </c>
      <c r="R3969" t="s">
        <v>16235</v>
      </c>
      <c r="S3969" t="s">
        <v>65</v>
      </c>
      <c r="T3969" s="3" t="s">
        <v>159</v>
      </c>
      <c r="U3969" s="4">
        <v>44948.74</v>
      </c>
      <c r="V3969" t="s">
        <v>3456</v>
      </c>
      <c r="W3969" s="3" t="b">
        <v>1</v>
      </c>
      <c r="X3969" s="3" t="b">
        <v>0</v>
      </c>
      <c r="Y3969" t="s">
        <v>13867</v>
      </c>
      <c r="Z3969" t="s">
        <v>23012</v>
      </c>
      <c r="AA3969" t="s">
        <v>3055</v>
      </c>
    </row>
    <row r="3970" spans="1:27" x14ac:dyDescent="0.3">
      <c r="A3970">
        <f t="shared" si="1053"/>
        <v>3969</v>
      </c>
      <c r="B3970" t="s">
        <v>15410</v>
      </c>
      <c r="C3970" t="s">
        <v>890</v>
      </c>
      <c r="D3970" t="str">
        <f t="shared" si="1045"/>
        <v>Thia Rowan</v>
      </c>
      <c r="E3970" s="3" t="s">
        <v>32</v>
      </c>
      <c r="F3970">
        <v>82</v>
      </c>
      <c r="G3970" s="1">
        <v>44737</v>
      </c>
      <c r="H3970" s="2">
        <f t="shared" si="1046"/>
        <v>25</v>
      </c>
      <c r="I3970" s="2">
        <f t="shared" si="1047"/>
        <v>6</v>
      </c>
      <c r="J3970" s="2">
        <f t="shared" si="1048"/>
        <v>2022</v>
      </c>
      <c r="K3970" s="1">
        <f t="shared" ref="K3970:K3971" si="1061">G3970+4</f>
        <v>44741</v>
      </c>
      <c r="L3970" s="2">
        <f t="shared" si="1049"/>
        <v>29</v>
      </c>
      <c r="M3970" s="2">
        <f t="shared" si="1050"/>
        <v>6</v>
      </c>
      <c r="N3970" s="2">
        <f t="shared" si="1051"/>
        <v>2022</v>
      </c>
      <c r="O3970" s="2">
        <f t="shared" si="1052"/>
        <v>4</v>
      </c>
      <c r="P3970" t="s">
        <v>44</v>
      </c>
      <c r="Q3970" t="s">
        <v>74</v>
      </c>
      <c r="R3970" t="s">
        <v>16236</v>
      </c>
      <c r="S3970" t="s">
        <v>65</v>
      </c>
      <c r="T3970" s="3" t="s">
        <v>83</v>
      </c>
      <c r="U3970" s="4">
        <v>47098.22</v>
      </c>
      <c r="V3970" t="s">
        <v>2252</v>
      </c>
      <c r="W3970" s="3" t="b">
        <v>0</v>
      </c>
      <c r="X3970" s="3" t="b">
        <v>0</v>
      </c>
      <c r="Y3970" t="s">
        <v>16237</v>
      </c>
      <c r="Z3970" t="s">
        <v>23012</v>
      </c>
      <c r="AA3970" t="s">
        <v>12883</v>
      </c>
    </row>
    <row r="3971" spans="1:27" x14ac:dyDescent="0.3">
      <c r="A3971">
        <f t="shared" si="1053"/>
        <v>3970</v>
      </c>
      <c r="B3971" t="s">
        <v>15213</v>
      </c>
      <c r="C3971" t="s">
        <v>16238</v>
      </c>
      <c r="D3971" t="str">
        <f t="shared" ref="D3971:D4034" si="1062">B3971&amp; " " &amp;C3971</f>
        <v>Isadora Balcombe</v>
      </c>
      <c r="E3971" s="3" t="s">
        <v>190</v>
      </c>
      <c r="F3971">
        <v>19</v>
      </c>
      <c r="G3971" s="1">
        <v>44662</v>
      </c>
      <c r="H3971" s="2">
        <f t="shared" ref="H3971:H4034" si="1063">DAY(G3971)</f>
        <v>11</v>
      </c>
      <c r="I3971" s="2">
        <f t="shared" ref="I3971:I4034" si="1064">MONTH(G3971)</f>
        <v>4</v>
      </c>
      <c r="J3971" s="2">
        <f t="shared" ref="J3971:J4034" si="1065">YEAR(G3971)</f>
        <v>2022</v>
      </c>
      <c r="K3971" s="1">
        <f t="shared" si="1061"/>
        <v>44666</v>
      </c>
      <c r="L3971" s="2">
        <f t="shared" ref="L3971:L4034" si="1066">DAY(K3971)</f>
        <v>15</v>
      </c>
      <c r="M3971" s="2">
        <f t="shared" ref="M3971:M4034" si="1067">MONTH(K3971)</f>
        <v>4</v>
      </c>
      <c r="N3971" s="2">
        <f t="shared" ref="N3971:N4034" si="1068">YEAR(K3971)</f>
        <v>2022</v>
      </c>
      <c r="O3971" s="2">
        <f t="shared" ref="O3971:O4034" si="1069">K3971-G3971</f>
        <v>4</v>
      </c>
      <c r="P3971" t="s">
        <v>63</v>
      </c>
      <c r="Q3971" t="s">
        <v>74</v>
      </c>
      <c r="R3971" t="s">
        <v>16239</v>
      </c>
      <c r="S3971" t="s">
        <v>65</v>
      </c>
      <c r="T3971" s="3" t="s">
        <v>26</v>
      </c>
      <c r="U3971" s="4">
        <v>93819.7</v>
      </c>
      <c r="V3971" t="s">
        <v>2382</v>
      </c>
      <c r="W3971" s="3" t="b">
        <v>0</v>
      </c>
      <c r="X3971" s="3" t="b">
        <v>0</v>
      </c>
      <c r="Y3971" t="s">
        <v>16240</v>
      </c>
      <c r="Z3971" t="s">
        <v>23012</v>
      </c>
      <c r="AA3971" t="s">
        <v>12178</v>
      </c>
    </row>
    <row r="3972" spans="1:27" x14ac:dyDescent="0.3">
      <c r="A3972">
        <f t="shared" ref="A3972:A4035" si="1070">A3971+1</f>
        <v>3971</v>
      </c>
      <c r="B3972" t="s">
        <v>16241</v>
      </c>
      <c r="C3972" t="s">
        <v>16242</v>
      </c>
      <c r="D3972" t="str">
        <f t="shared" si="1062"/>
        <v>Kettie Crosser</v>
      </c>
      <c r="E3972" s="3" t="s">
        <v>32</v>
      </c>
      <c r="F3972">
        <v>36</v>
      </c>
      <c r="G3972" s="1">
        <v>44581</v>
      </c>
      <c r="H3972" s="2">
        <f t="shared" si="1063"/>
        <v>20</v>
      </c>
      <c r="I3972" s="2">
        <f t="shared" si="1064"/>
        <v>1</v>
      </c>
      <c r="J3972" s="2">
        <f t="shared" si="1065"/>
        <v>2022</v>
      </c>
      <c r="K3972" s="1">
        <v>44690</v>
      </c>
      <c r="L3972" s="2">
        <f t="shared" si="1066"/>
        <v>9</v>
      </c>
      <c r="M3972" s="2">
        <f t="shared" si="1067"/>
        <v>5</v>
      </c>
      <c r="N3972" s="2">
        <f t="shared" si="1068"/>
        <v>2022</v>
      </c>
      <c r="O3972" s="2">
        <f t="shared" si="1069"/>
        <v>109</v>
      </c>
      <c r="P3972" t="s">
        <v>63</v>
      </c>
      <c r="Q3972" t="s">
        <v>54</v>
      </c>
      <c r="R3972" t="s">
        <v>16243</v>
      </c>
      <c r="S3972" t="s">
        <v>65</v>
      </c>
      <c r="T3972" s="3" t="s">
        <v>26</v>
      </c>
      <c r="U3972" s="4">
        <v>68001.61</v>
      </c>
      <c r="V3972" t="s">
        <v>58</v>
      </c>
      <c r="W3972" s="3" t="b">
        <v>0</v>
      </c>
      <c r="X3972" s="3" t="s">
        <v>23011</v>
      </c>
      <c r="Y3972" t="s">
        <v>16244</v>
      </c>
      <c r="Z3972" t="s">
        <v>23012</v>
      </c>
      <c r="AA3972" t="s">
        <v>292</v>
      </c>
    </row>
    <row r="3973" spans="1:27" x14ac:dyDescent="0.3">
      <c r="A3973">
        <f t="shared" si="1070"/>
        <v>3972</v>
      </c>
      <c r="B3973" t="s">
        <v>16245</v>
      </c>
      <c r="C3973" t="s">
        <v>981</v>
      </c>
      <c r="D3973" t="str">
        <f t="shared" si="1062"/>
        <v>Waylin Callaway</v>
      </c>
      <c r="E3973" s="3" t="s">
        <v>43</v>
      </c>
      <c r="F3973">
        <v>78</v>
      </c>
      <c r="G3973" s="1">
        <v>44707</v>
      </c>
      <c r="H3973" s="2">
        <f t="shared" si="1063"/>
        <v>26</v>
      </c>
      <c r="I3973" s="2">
        <f t="shared" si="1064"/>
        <v>5</v>
      </c>
      <c r="J3973" s="2">
        <f t="shared" si="1065"/>
        <v>2022</v>
      </c>
      <c r="K3973" s="1">
        <v>44899</v>
      </c>
      <c r="L3973" s="2">
        <f t="shared" si="1066"/>
        <v>4</v>
      </c>
      <c r="M3973" s="2">
        <f t="shared" si="1067"/>
        <v>12</v>
      </c>
      <c r="N3973" s="2">
        <f t="shared" si="1068"/>
        <v>2022</v>
      </c>
      <c r="O3973" s="2">
        <f t="shared" si="1069"/>
        <v>192</v>
      </c>
      <c r="P3973" t="s">
        <v>44</v>
      </c>
      <c r="Q3973" t="s">
        <v>54</v>
      </c>
      <c r="R3973" t="s">
        <v>16246</v>
      </c>
      <c r="S3973" t="s">
        <v>36</v>
      </c>
      <c r="T3973" s="3" t="s">
        <v>159</v>
      </c>
      <c r="U3973" s="4">
        <v>91727.18</v>
      </c>
      <c r="V3973" t="s">
        <v>2387</v>
      </c>
      <c r="W3973" s="3" t="s">
        <v>23011</v>
      </c>
      <c r="X3973" s="3" t="b">
        <v>0</v>
      </c>
      <c r="Y3973" t="s">
        <v>12457</v>
      </c>
      <c r="Z3973" t="s">
        <v>23012</v>
      </c>
      <c r="AA3973" t="s">
        <v>115</v>
      </c>
    </row>
    <row r="3974" spans="1:27" x14ac:dyDescent="0.3">
      <c r="A3974">
        <f t="shared" si="1070"/>
        <v>3973</v>
      </c>
      <c r="B3974" t="s">
        <v>16247</v>
      </c>
      <c r="C3974" t="s">
        <v>16248</v>
      </c>
      <c r="D3974" t="str">
        <f t="shared" si="1062"/>
        <v>Waiter Hurn</v>
      </c>
      <c r="E3974" s="3" t="s">
        <v>43</v>
      </c>
      <c r="F3974">
        <v>50</v>
      </c>
      <c r="G3974" s="1">
        <v>44627</v>
      </c>
      <c r="H3974" s="2">
        <f t="shared" si="1063"/>
        <v>7</v>
      </c>
      <c r="I3974" s="2">
        <f t="shared" si="1064"/>
        <v>3</v>
      </c>
      <c r="J3974" s="2">
        <f t="shared" si="1065"/>
        <v>2022</v>
      </c>
      <c r="K3974" s="1">
        <v>44712</v>
      </c>
      <c r="L3974" s="2">
        <f t="shared" si="1066"/>
        <v>31</v>
      </c>
      <c r="M3974" s="2">
        <f t="shared" si="1067"/>
        <v>5</v>
      </c>
      <c r="N3974" s="2">
        <f t="shared" si="1068"/>
        <v>2022</v>
      </c>
      <c r="O3974" s="2">
        <f t="shared" si="1069"/>
        <v>85</v>
      </c>
      <c r="P3974" t="s">
        <v>118</v>
      </c>
      <c r="Q3974" t="s">
        <v>119</v>
      </c>
      <c r="R3974" t="s">
        <v>16249</v>
      </c>
      <c r="S3974" t="s">
        <v>177</v>
      </c>
      <c r="T3974" s="3" t="s">
        <v>23012</v>
      </c>
      <c r="U3974" s="4">
        <v>77109.63</v>
      </c>
      <c r="V3974" t="s">
        <v>932</v>
      </c>
      <c r="W3974" s="3" t="b">
        <v>1</v>
      </c>
      <c r="X3974" s="3" t="b">
        <v>0</v>
      </c>
      <c r="Y3974" t="s">
        <v>16250</v>
      </c>
      <c r="Z3974" t="s">
        <v>23012</v>
      </c>
      <c r="AA3974" t="s">
        <v>470</v>
      </c>
    </row>
    <row r="3975" spans="1:27" x14ac:dyDescent="0.3">
      <c r="A3975">
        <f t="shared" si="1070"/>
        <v>3974</v>
      </c>
      <c r="B3975" t="s">
        <v>9605</v>
      </c>
      <c r="C3975" t="s">
        <v>16251</v>
      </c>
      <c r="D3975" t="str">
        <f t="shared" si="1062"/>
        <v>Franz Gontier</v>
      </c>
      <c r="E3975" s="3" t="s">
        <v>43</v>
      </c>
      <c r="F3975">
        <v>50</v>
      </c>
      <c r="G3975" s="1">
        <v>44816</v>
      </c>
      <c r="H3975" s="2">
        <f t="shared" si="1063"/>
        <v>12</v>
      </c>
      <c r="I3975" s="2">
        <f t="shared" si="1064"/>
        <v>9</v>
      </c>
      <c r="J3975" s="2">
        <f t="shared" si="1065"/>
        <v>2022</v>
      </c>
      <c r="K3975" s="1">
        <f t="shared" ref="K3975:K3976" si="1071">G3975+4</f>
        <v>44820</v>
      </c>
      <c r="L3975" s="2">
        <f t="shared" si="1066"/>
        <v>16</v>
      </c>
      <c r="M3975" s="2">
        <f t="shared" si="1067"/>
        <v>9</v>
      </c>
      <c r="N3975" s="2">
        <f t="shared" si="1068"/>
        <v>2022</v>
      </c>
      <c r="O3975" s="2">
        <f t="shared" si="1069"/>
        <v>4</v>
      </c>
      <c r="P3975" t="s">
        <v>22</v>
      </c>
      <c r="Q3975" t="s">
        <v>23</v>
      </c>
      <c r="R3975" t="s">
        <v>16252</v>
      </c>
      <c r="S3975" t="s">
        <v>92</v>
      </c>
      <c r="T3975" s="3" t="s">
        <v>83</v>
      </c>
      <c r="U3975" s="4">
        <v>56630.55</v>
      </c>
      <c r="V3975" t="s">
        <v>2519</v>
      </c>
      <c r="W3975" s="3" t="s">
        <v>23011</v>
      </c>
      <c r="X3975" s="3" t="b">
        <v>0</v>
      </c>
      <c r="Y3975" t="s">
        <v>16253</v>
      </c>
      <c r="Z3975" t="s">
        <v>23012</v>
      </c>
      <c r="AA3975" t="s">
        <v>16254</v>
      </c>
    </row>
    <row r="3976" spans="1:27" x14ac:dyDescent="0.3">
      <c r="A3976">
        <f t="shared" si="1070"/>
        <v>3975</v>
      </c>
      <c r="B3976" t="s">
        <v>16255</v>
      </c>
      <c r="C3976" t="s">
        <v>14457</v>
      </c>
      <c r="D3976" t="str">
        <f t="shared" si="1062"/>
        <v>Pennie Ludlem</v>
      </c>
      <c r="E3976" s="3" t="s">
        <v>43</v>
      </c>
      <c r="F3976">
        <v>11</v>
      </c>
      <c r="G3976" s="1">
        <v>44897</v>
      </c>
      <c r="H3976" s="2">
        <f t="shared" si="1063"/>
        <v>2</v>
      </c>
      <c r="I3976" s="2">
        <f t="shared" si="1064"/>
        <v>12</v>
      </c>
      <c r="J3976" s="2">
        <f t="shared" si="1065"/>
        <v>2022</v>
      </c>
      <c r="K3976" s="1">
        <f t="shared" si="1071"/>
        <v>44901</v>
      </c>
      <c r="L3976" s="2">
        <f t="shared" si="1066"/>
        <v>6</v>
      </c>
      <c r="M3976" s="2">
        <f t="shared" si="1067"/>
        <v>12</v>
      </c>
      <c r="N3976" s="2">
        <f t="shared" si="1068"/>
        <v>2022</v>
      </c>
      <c r="O3976" s="2">
        <f t="shared" si="1069"/>
        <v>4</v>
      </c>
      <c r="P3976" t="s">
        <v>44</v>
      </c>
      <c r="Q3976" t="s">
        <v>23</v>
      </c>
      <c r="R3976" t="s">
        <v>16256</v>
      </c>
      <c r="S3976" t="s">
        <v>56</v>
      </c>
      <c r="T3976" s="3" t="s">
        <v>83</v>
      </c>
      <c r="U3976" s="4">
        <v>94163.32</v>
      </c>
      <c r="V3976" t="s">
        <v>566</v>
      </c>
      <c r="W3976" s="3" t="b">
        <v>1</v>
      </c>
      <c r="X3976" s="3" t="b">
        <v>1</v>
      </c>
      <c r="Y3976" t="s">
        <v>16257</v>
      </c>
      <c r="Z3976" t="s">
        <v>23012</v>
      </c>
      <c r="AA3976" t="s">
        <v>6681</v>
      </c>
    </row>
    <row r="3977" spans="1:27" x14ac:dyDescent="0.3">
      <c r="A3977">
        <f t="shared" si="1070"/>
        <v>3976</v>
      </c>
      <c r="B3977" t="s">
        <v>16258</v>
      </c>
      <c r="C3977" t="s">
        <v>16259</v>
      </c>
      <c r="D3977" t="str">
        <f t="shared" si="1062"/>
        <v>Dayna Josefowicz</v>
      </c>
      <c r="E3977" s="3" t="s">
        <v>32</v>
      </c>
      <c r="F3977">
        <v>14</v>
      </c>
      <c r="G3977" s="1">
        <v>44830</v>
      </c>
      <c r="H3977" s="2">
        <f t="shared" si="1063"/>
        <v>26</v>
      </c>
      <c r="I3977" s="2">
        <f t="shared" si="1064"/>
        <v>9</v>
      </c>
      <c r="J3977" s="2">
        <f t="shared" si="1065"/>
        <v>2022</v>
      </c>
      <c r="K3977" s="1">
        <v>44867</v>
      </c>
      <c r="L3977" s="2">
        <f t="shared" si="1066"/>
        <v>2</v>
      </c>
      <c r="M3977" s="2">
        <f t="shared" si="1067"/>
        <v>11</v>
      </c>
      <c r="N3977" s="2">
        <f t="shared" si="1068"/>
        <v>2022</v>
      </c>
      <c r="O3977" s="2">
        <f t="shared" si="1069"/>
        <v>37</v>
      </c>
      <c r="P3977" t="s">
        <v>118</v>
      </c>
      <c r="Q3977" t="s">
        <v>54</v>
      </c>
      <c r="R3977" t="s">
        <v>16260</v>
      </c>
      <c r="S3977" t="s">
        <v>177</v>
      </c>
      <c r="T3977" s="3" t="s">
        <v>47</v>
      </c>
      <c r="U3977" s="4">
        <v>62133.39</v>
      </c>
      <c r="V3977" t="s">
        <v>560</v>
      </c>
      <c r="W3977" s="3" t="b">
        <v>1</v>
      </c>
      <c r="X3977" s="3" t="b">
        <v>0</v>
      </c>
      <c r="Y3977" t="s">
        <v>16261</v>
      </c>
      <c r="Z3977" t="s">
        <v>23012</v>
      </c>
      <c r="AA3977" t="s">
        <v>6688</v>
      </c>
    </row>
    <row r="3978" spans="1:27" x14ac:dyDescent="0.3">
      <c r="A3978">
        <f t="shared" si="1070"/>
        <v>3977</v>
      </c>
      <c r="B3978" t="s">
        <v>16262</v>
      </c>
      <c r="C3978" t="s">
        <v>16263</v>
      </c>
      <c r="D3978" t="str">
        <f t="shared" si="1062"/>
        <v>Andrus Hallet</v>
      </c>
      <c r="E3978" s="3" t="s">
        <v>43</v>
      </c>
      <c r="F3978">
        <v>54</v>
      </c>
      <c r="G3978" s="1">
        <v>44824</v>
      </c>
      <c r="H3978" s="2">
        <f t="shared" si="1063"/>
        <v>20</v>
      </c>
      <c r="I3978" s="2">
        <f t="shared" si="1064"/>
        <v>9</v>
      </c>
      <c r="J3978" s="2">
        <f t="shared" si="1065"/>
        <v>2022</v>
      </c>
      <c r="K3978" s="1">
        <f>G3978+4</f>
        <v>44828</v>
      </c>
      <c r="L3978" s="2">
        <f t="shared" si="1066"/>
        <v>24</v>
      </c>
      <c r="M3978" s="2">
        <f t="shared" si="1067"/>
        <v>9</v>
      </c>
      <c r="N3978" s="2">
        <f t="shared" si="1068"/>
        <v>2022</v>
      </c>
      <c r="O3978" s="2">
        <f t="shared" si="1069"/>
        <v>4</v>
      </c>
      <c r="P3978" t="s">
        <v>63</v>
      </c>
      <c r="Q3978" t="s">
        <v>197</v>
      </c>
      <c r="R3978" t="s">
        <v>16264</v>
      </c>
      <c r="S3978" t="s">
        <v>146</v>
      </c>
      <c r="T3978" s="3" t="s">
        <v>37</v>
      </c>
      <c r="U3978" s="4">
        <v>35537.370000000003</v>
      </c>
      <c r="V3978" t="s">
        <v>2462</v>
      </c>
      <c r="W3978" s="3" t="b">
        <v>0</v>
      </c>
      <c r="X3978" s="3" t="b">
        <v>1</v>
      </c>
      <c r="Y3978" t="s">
        <v>16265</v>
      </c>
      <c r="Z3978" t="s">
        <v>23012</v>
      </c>
      <c r="AA3978" t="s">
        <v>286</v>
      </c>
    </row>
    <row r="3979" spans="1:27" x14ac:dyDescent="0.3">
      <c r="A3979">
        <f t="shared" si="1070"/>
        <v>3978</v>
      </c>
      <c r="B3979" t="s">
        <v>16266</v>
      </c>
      <c r="D3979" t="str">
        <f t="shared" si="1062"/>
        <v xml:space="preserve">Nani </v>
      </c>
      <c r="E3979" s="3" t="s">
        <v>32</v>
      </c>
      <c r="F3979">
        <v>72</v>
      </c>
      <c r="G3979" s="1">
        <v>44653</v>
      </c>
      <c r="H3979" s="2">
        <f t="shared" si="1063"/>
        <v>2</v>
      </c>
      <c r="I3979" s="2">
        <f t="shared" si="1064"/>
        <v>4</v>
      </c>
      <c r="J3979" s="2">
        <f t="shared" si="1065"/>
        <v>2022</v>
      </c>
      <c r="K3979" s="1">
        <v>44832</v>
      </c>
      <c r="L3979" s="2">
        <f t="shared" si="1066"/>
        <v>28</v>
      </c>
      <c r="M3979" s="2">
        <f t="shared" si="1067"/>
        <v>9</v>
      </c>
      <c r="N3979" s="2">
        <f t="shared" si="1068"/>
        <v>2022</v>
      </c>
      <c r="O3979" s="2">
        <f t="shared" si="1069"/>
        <v>179</v>
      </c>
      <c r="P3979" t="s">
        <v>118</v>
      </c>
      <c r="Q3979" t="s">
        <v>119</v>
      </c>
      <c r="R3979" t="s">
        <v>16267</v>
      </c>
      <c r="S3979" t="s">
        <v>92</v>
      </c>
      <c r="T3979" s="3" t="s">
        <v>23012</v>
      </c>
      <c r="U3979" s="4">
        <v>9258.26</v>
      </c>
      <c r="V3979" t="s">
        <v>5749</v>
      </c>
      <c r="W3979" s="3" t="b">
        <v>1</v>
      </c>
      <c r="X3979" s="3" t="b">
        <v>1</v>
      </c>
      <c r="Y3979" t="s">
        <v>16268</v>
      </c>
      <c r="Z3979" t="s">
        <v>23012</v>
      </c>
      <c r="AA3979" t="s">
        <v>3353</v>
      </c>
    </row>
    <row r="3980" spans="1:27" x14ac:dyDescent="0.3">
      <c r="A3980">
        <f t="shared" si="1070"/>
        <v>3979</v>
      </c>
      <c r="B3980" t="s">
        <v>16269</v>
      </c>
      <c r="C3980" t="s">
        <v>16270</v>
      </c>
      <c r="D3980" t="str">
        <f t="shared" si="1062"/>
        <v>Ingamar Rivard</v>
      </c>
      <c r="E3980" s="3" t="s">
        <v>43</v>
      </c>
      <c r="F3980">
        <v>13</v>
      </c>
      <c r="G3980" s="1">
        <v>44735</v>
      </c>
      <c r="H3980" s="2">
        <f t="shared" si="1063"/>
        <v>23</v>
      </c>
      <c r="I3980" s="2">
        <f t="shared" si="1064"/>
        <v>6</v>
      </c>
      <c r="J3980" s="2">
        <f t="shared" si="1065"/>
        <v>2022</v>
      </c>
      <c r="K3980" s="1">
        <f t="shared" ref="K3980:K3983" si="1072">G3980+4</f>
        <v>44739</v>
      </c>
      <c r="L3980" s="2">
        <f t="shared" si="1066"/>
        <v>27</v>
      </c>
      <c r="M3980" s="2">
        <f t="shared" si="1067"/>
        <v>6</v>
      </c>
      <c r="N3980" s="2">
        <f t="shared" si="1068"/>
        <v>2022</v>
      </c>
      <c r="O3980" s="2">
        <f t="shared" si="1069"/>
        <v>4</v>
      </c>
      <c r="P3980" t="s">
        <v>44</v>
      </c>
      <c r="Q3980" t="s">
        <v>34</v>
      </c>
      <c r="R3980" t="s">
        <v>16271</v>
      </c>
      <c r="S3980" t="s">
        <v>76</v>
      </c>
      <c r="T3980" s="3" t="s">
        <v>83</v>
      </c>
      <c r="U3980" s="4">
        <v>42827.98</v>
      </c>
      <c r="V3980" t="s">
        <v>1796</v>
      </c>
      <c r="W3980" s="3" t="b">
        <v>0</v>
      </c>
      <c r="X3980" s="3" t="s">
        <v>23011</v>
      </c>
      <c r="Y3980" t="s">
        <v>16272</v>
      </c>
      <c r="Z3980" t="s">
        <v>23012</v>
      </c>
      <c r="AA3980" t="s">
        <v>16273</v>
      </c>
    </row>
    <row r="3981" spans="1:27" x14ac:dyDescent="0.3">
      <c r="A3981">
        <f t="shared" si="1070"/>
        <v>3980</v>
      </c>
      <c r="B3981" t="s">
        <v>1848</v>
      </c>
      <c r="C3981" t="s">
        <v>16274</v>
      </c>
      <c r="D3981" t="str">
        <f t="shared" si="1062"/>
        <v>Nathalia Klimontovich</v>
      </c>
      <c r="E3981" s="3" t="s">
        <v>32</v>
      </c>
      <c r="F3981">
        <v>49</v>
      </c>
      <c r="G3981" s="1">
        <v>44904</v>
      </c>
      <c r="H3981" s="2">
        <f t="shared" si="1063"/>
        <v>9</v>
      </c>
      <c r="I3981" s="2">
        <f t="shared" si="1064"/>
        <v>12</v>
      </c>
      <c r="J3981" s="2">
        <f t="shared" si="1065"/>
        <v>2022</v>
      </c>
      <c r="K3981" s="1">
        <f t="shared" si="1072"/>
        <v>44908</v>
      </c>
      <c r="L3981" s="2">
        <f t="shared" si="1066"/>
        <v>13</v>
      </c>
      <c r="M3981" s="2">
        <f t="shared" si="1067"/>
        <v>12</v>
      </c>
      <c r="N3981" s="2">
        <f t="shared" si="1068"/>
        <v>2022</v>
      </c>
      <c r="O3981" s="2">
        <f t="shared" si="1069"/>
        <v>4</v>
      </c>
      <c r="P3981" t="s">
        <v>22</v>
      </c>
      <c r="Q3981" t="s">
        <v>197</v>
      </c>
      <c r="R3981" t="s">
        <v>16275</v>
      </c>
      <c r="S3981" t="s">
        <v>56</v>
      </c>
      <c r="T3981" s="3" t="s">
        <v>23012</v>
      </c>
      <c r="U3981" s="4">
        <v>69406.240000000005</v>
      </c>
      <c r="V3981" t="s">
        <v>2588</v>
      </c>
      <c r="W3981" s="3" t="b">
        <v>0</v>
      </c>
      <c r="X3981" s="3" t="b">
        <v>0</v>
      </c>
      <c r="Y3981" t="s">
        <v>6595</v>
      </c>
      <c r="Z3981" t="s">
        <v>23012</v>
      </c>
      <c r="AA3981" t="s">
        <v>1804</v>
      </c>
    </row>
    <row r="3982" spans="1:27" x14ac:dyDescent="0.3">
      <c r="A3982">
        <f t="shared" si="1070"/>
        <v>3981</v>
      </c>
      <c r="B3982" t="s">
        <v>16276</v>
      </c>
      <c r="C3982" t="s">
        <v>16277</v>
      </c>
      <c r="D3982" t="str">
        <f t="shared" si="1062"/>
        <v>Kahlil O'Shee</v>
      </c>
      <c r="E3982" s="3" t="s">
        <v>43</v>
      </c>
      <c r="F3982">
        <v>26</v>
      </c>
      <c r="G3982" s="1">
        <v>44691</v>
      </c>
      <c r="H3982" s="2">
        <f t="shared" si="1063"/>
        <v>10</v>
      </c>
      <c r="I3982" s="2">
        <f t="shared" si="1064"/>
        <v>5</v>
      </c>
      <c r="J3982" s="2">
        <f t="shared" si="1065"/>
        <v>2022</v>
      </c>
      <c r="K3982" s="1">
        <f t="shared" si="1072"/>
        <v>44695</v>
      </c>
      <c r="L3982" s="2">
        <f t="shared" si="1066"/>
        <v>14</v>
      </c>
      <c r="M3982" s="2">
        <f t="shared" si="1067"/>
        <v>5</v>
      </c>
      <c r="N3982" s="2">
        <f t="shared" si="1068"/>
        <v>2022</v>
      </c>
      <c r="O3982" s="2">
        <f t="shared" si="1069"/>
        <v>4</v>
      </c>
      <c r="P3982" t="s">
        <v>73</v>
      </c>
      <c r="Q3982" t="s">
        <v>23</v>
      </c>
      <c r="R3982" t="s">
        <v>16278</v>
      </c>
      <c r="S3982" t="s">
        <v>177</v>
      </c>
      <c r="T3982" s="3" t="s">
        <v>37</v>
      </c>
      <c r="U3982" s="4">
        <v>91321.46</v>
      </c>
      <c r="V3982" t="s">
        <v>128</v>
      </c>
      <c r="W3982" s="3" t="b">
        <v>1</v>
      </c>
      <c r="X3982" s="3" t="b">
        <v>0</v>
      </c>
      <c r="Y3982" t="s">
        <v>14227</v>
      </c>
      <c r="Z3982" t="s">
        <v>311</v>
      </c>
      <c r="AA3982" t="s">
        <v>16279</v>
      </c>
    </row>
    <row r="3983" spans="1:27" x14ac:dyDescent="0.3">
      <c r="A3983">
        <f t="shared" si="1070"/>
        <v>3982</v>
      </c>
      <c r="B3983" t="s">
        <v>16280</v>
      </c>
      <c r="C3983" t="s">
        <v>16281</v>
      </c>
      <c r="D3983" t="str">
        <f t="shared" si="1062"/>
        <v>Shae Treagus</v>
      </c>
      <c r="E3983" s="3" t="s">
        <v>43</v>
      </c>
      <c r="F3983">
        <v>39</v>
      </c>
      <c r="G3983" s="1">
        <v>44639</v>
      </c>
      <c r="H3983" s="2">
        <f t="shared" si="1063"/>
        <v>19</v>
      </c>
      <c r="I3983" s="2">
        <f t="shared" si="1064"/>
        <v>3</v>
      </c>
      <c r="J3983" s="2">
        <f t="shared" si="1065"/>
        <v>2022</v>
      </c>
      <c r="K3983" s="1">
        <f t="shared" si="1072"/>
        <v>44643</v>
      </c>
      <c r="L3983" s="2">
        <f t="shared" si="1066"/>
        <v>23</v>
      </c>
      <c r="M3983" s="2">
        <f t="shared" si="1067"/>
        <v>3</v>
      </c>
      <c r="N3983" s="2">
        <f t="shared" si="1068"/>
        <v>2022</v>
      </c>
      <c r="O3983" s="2">
        <f t="shared" si="1069"/>
        <v>4</v>
      </c>
      <c r="P3983" t="s">
        <v>73</v>
      </c>
      <c r="Q3983" t="s">
        <v>197</v>
      </c>
      <c r="R3983" t="s">
        <v>16282</v>
      </c>
      <c r="S3983" t="s">
        <v>36</v>
      </c>
      <c r="T3983" s="3" t="s">
        <v>23012</v>
      </c>
      <c r="U3983" s="4">
        <v>14755.77</v>
      </c>
      <c r="V3983" t="s">
        <v>5199</v>
      </c>
      <c r="W3983" s="3" t="b">
        <v>0</v>
      </c>
      <c r="X3983" s="3" t="b">
        <v>0</v>
      </c>
      <c r="Y3983" t="s">
        <v>16283</v>
      </c>
      <c r="Z3983" t="s">
        <v>23012</v>
      </c>
      <c r="AA3983" t="s">
        <v>1679</v>
      </c>
    </row>
    <row r="3984" spans="1:27" x14ac:dyDescent="0.3">
      <c r="A3984">
        <f t="shared" si="1070"/>
        <v>3983</v>
      </c>
      <c r="B3984" t="s">
        <v>9115</v>
      </c>
      <c r="C3984" t="s">
        <v>16284</v>
      </c>
      <c r="D3984" t="str">
        <f t="shared" si="1062"/>
        <v>Gene Greville</v>
      </c>
      <c r="E3984" s="3" t="s">
        <v>43</v>
      </c>
      <c r="F3984">
        <v>45</v>
      </c>
      <c r="G3984" s="1">
        <v>44576</v>
      </c>
      <c r="H3984" s="2">
        <f t="shared" si="1063"/>
        <v>15</v>
      </c>
      <c r="I3984" s="2">
        <f t="shared" si="1064"/>
        <v>1</v>
      </c>
      <c r="J3984" s="2">
        <f t="shared" si="1065"/>
        <v>2022</v>
      </c>
      <c r="K3984" s="1">
        <v>44609</v>
      </c>
      <c r="L3984" s="2">
        <f t="shared" si="1066"/>
        <v>17</v>
      </c>
      <c r="M3984" s="2">
        <f t="shared" si="1067"/>
        <v>2</v>
      </c>
      <c r="N3984" s="2">
        <f t="shared" si="1068"/>
        <v>2022</v>
      </c>
      <c r="O3984" s="2">
        <f t="shared" si="1069"/>
        <v>33</v>
      </c>
      <c r="P3984" t="s">
        <v>22</v>
      </c>
      <c r="Q3984" t="s">
        <v>90</v>
      </c>
      <c r="R3984" t="s">
        <v>16285</v>
      </c>
      <c r="S3984" t="s">
        <v>76</v>
      </c>
      <c r="T3984" s="3" t="s">
        <v>83</v>
      </c>
      <c r="U3984" s="4">
        <v>28619.01</v>
      </c>
      <c r="V3984" t="s">
        <v>1261</v>
      </c>
      <c r="W3984" s="3" t="b">
        <v>0</v>
      </c>
      <c r="X3984" s="3" t="b">
        <v>1</v>
      </c>
      <c r="Y3984" t="s">
        <v>16286</v>
      </c>
      <c r="Z3984" t="s">
        <v>23012</v>
      </c>
      <c r="AA3984" t="s">
        <v>4572</v>
      </c>
    </row>
    <row r="3985" spans="1:27" x14ac:dyDescent="0.3">
      <c r="A3985">
        <f t="shared" si="1070"/>
        <v>3984</v>
      </c>
      <c r="B3985" t="s">
        <v>16287</v>
      </c>
      <c r="C3985" t="s">
        <v>16288</v>
      </c>
      <c r="D3985" t="str">
        <f t="shared" si="1062"/>
        <v>Kerwinn Wilsher</v>
      </c>
      <c r="E3985" s="3" t="s">
        <v>43</v>
      </c>
      <c r="F3985">
        <v>10</v>
      </c>
      <c r="G3985" s="1">
        <v>44622</v>
      </c>
      <c r="H3985" s="2">
        <f t="shared" si="1063"/>
        <v>2</v>
      </c>
      <c r="I3985" s="2">
        <f t="shared" si="1064"/>
        <v>3</v>
      </c>
      <c r="J3985" s="2">
        <f t="shared" si="1065"/>
        <v>2022</v>
      </c>
      <c r="K3985" s="1">
        <v>44645</v>
      </c>
      <c r="L3985" s="2">
        <f t="shared" si="1066"/>
        <v>25</v>
      </c>
      <c r="M3985" s="2">
        <f t="shared" si="1067"/>
        <v>3</v>
      </c>
      <c r="N3985" s="2">
        <f t="shared" si="1068"/>
        <v>2022</v>
      </c>
      <c r="O3985" s="2">
        <f t="shared" si="1069"/>
        <v>23</v>
      </c>
      <c r="P3985" t="s">
        <v>33</v>
      </c>
      <c r="Q3985" t="s">
        <v>126</v>
      </c>
      <c r="R3985" t="s">
        <v>16289</v>
      </c>
      <c r="S3985" t="s">
        <v>76</v>
      </c>
      <c r="T3985" s="3" t="s">
        <v>159</v>
      </c>
      <c r="U3985" s="4">
        <v>68453.34</v>
      </c>
      <c r="V3985" t="s">
        <v>2018</v>
      </c>
      <c r="W3985" s="3" t="b">
        <v>0</v>
      </c>
      <c r="X3985" s="3" t="b">
        <v>0</v>
      </c>
      <c r="Y3985" t="s">
        <v>16290</v>
      </c>
      <c r="Z3985" t="s">
        <v>23012</v>
      </c>
      <c r="AA3985" t="s">
        <v>16291</v>
      </c>
    </row>
    <row r="3986" spans="1:27" x14ac:dyDescent="0.3">
      <c r="A3986">
        <f t="shared" si="1070"/>
        <v>3985</v>
      </c>
      <c r="B3986" t="s">
        <v>16292</v>
      </c>
      <c r="C3986" t="s">
        <v>16293</v>
      </c>
      <c r="D3986" t="str">
        <f t="shared" si="1062"/>
        <v>Isadore Dimsdale</v>
      </c>
      <c r="E3986" s="3" t="s">
        <v>43</v>
      </c>
      <c r="F3986">
        <v>47</v>
      </c>
      <c r="G3986" s="1">
        <v>44747</v>
      </c>
      <c r="H3986" s="2">
        <f t="shared" si="1063"/>
        <v>5</v>
      </c>
      <c r="I3986" s="2">
        <f t="shared" si="1064"/>
        <v>7</v>
      </c>
      <c r="J3986" s="2">
        <f t="shared" si="1065"/>
        <v>2022</v>
      </c>
      <c r="K3986" s="1">
        <f>G3986+4</f>
        <v>44751</v>
      </c>
      <c r="L3986" s="2">
        <f t="shared" si="1066"/>
        <v>9</v>
      </c>
      <c r="M3986" s="2">
        <f t="shared" si="1067"/>
        <v>7</v>
      </c>
      <c r="N3986" s="2">
        <f t="shared" si="1068"/>
        <v>2022</v>
      </c>
      <c r="O3986" s="2">
        <f t="shared" si="1069"/>
        <v>4</v>
      </c>
      <c r="P3986" t="s">
        <v>73</v>
      </c>
      <c r="Q3986" t="s">
        <v>74</v>
      </c>
      <c r="R3986" t="s">
        <v>16294</v>
      </c>
      <c r="S3986" t="s">
        <v>25</v>
      </c>
      <c r="T3986" s="3" t="s">
        <v>133</v>
      </c>
      <c r="U3986" s="4">
        <v>51029.2</v>
      </c>
      <c r="V3986" t="s">
        <v>339</v>
      </c>
      <c r="W3986" s="3" t="s">
        <v>23011</v>
      </c>
      <c r="X3986" s="3" t="b">
        <v>0</v>
      </c>
      <c r="Y3986" t="s">
        <v>16295</v>
      </c>
      <c r="Z3986" t="s">
        <v>23012</v>
      </c>
      <c r="AA3986" t="s">
        <v>251</v>
      </c>
    </row>
    <row r="3987" spans="1:27" x14ac:dyDescent="0.3">
      <c r="A3987">
        <f t="shared" si="1070"/>
        <v>3986</v>
      </c>
      <c r="B3987" t="s">
        <v>16296</v>
      </c>
      <c r="C3987" t="s">
        <v>16297</v>
      </c>
      <c r="D3987" t="str">
        <f t="shared" si="1062"/>
        <v>Inigo Smylie</v>
      </c>
      <c r="E3987" s="3" t="s">
        <v>43</v>
      </c>
      <c r="F3987">
        <v>10</v>
      </c>
      <c r="G3987" s="1">
        <v>44563</v>
      </c>
      <c r="H3987" s="2">
        <f t="shared" si="1063"/>
        <v>2</v>
      </c>
      <c r="I3987" s="2">
        <f t="shared" si="1064"/>
        <v>1</v>
      </c>
      <c r="J3987" s="2">
        <f t="shared" si="1065"/>
        <v>2022</v>
      </c>
      <c r="K3987" s="1">
        <v>44824</v>
      </c>
      <c r="L3987" s="2">
        <f t="shared" si="1066"/>
        <v>20</v>
      </c>
      <c r="M3987" s="2">
        <f t="shared" si="1067"/>
        <v>9</v>
      </c>
      <c r="N3987" s="2">
        <f t="shared" si="1068"/>
        <v>2022</v>
      </c>
      <c r="O3987" s="2">
        <f t="shared" si="1069"/>
        <v>261</v>
      </c>
      <c r="P3987" t="s">
        <v>33</v>
      </c>
      <c r="Q3987" t="s">
        <v>126</v>
      </c>
      <c r="R3987" t="s">
        <v>16298</v>
      </c>
      <c r="S3987" t="s">
        <v>100</v>
      </c>
      <c r="T3987" s="3" t="s">
        <v>83</v>
      </c>
      <c r="U3987" s="4">
        <v>72626.05</v>
      </c>
      <c r="V3987" t="s">
        <v>2132</v>
      </c>
      <c r="W3987" s="3" t="b">
        <v>1</v>
      </c>
      <c r="X3987" s="3" t="b">
        <v>0</v>
      </c>
      <c r="Y3987" t="s">
        <v>16299</v>
      </c>
      <c r="Z3987" t="s">
        <v>5171</v>
      </c>
      <c r="AA3987" t="s">
        <v>1606</v>
      </c>
    </row>
    <row r="3988" spans="1:27" x14ac:dyDescent="0.3">
      <c r="A3988">
        <f t="shared" si="1070"/>
        <v>3987</v>
      </c>
      <c r="B3988" t="s">
        <v>3459</v>
      </c>
      <c r="C3988" t="s">
        <v>16300</v>
      </c>
      <c r="D3988" t="str">
        <f t="shared" si="1062"/>
        <v>Alysia Portress</v>
      </c>
      <c r="E3988" s="3" t="s">
        <v>235</v>
      </c>
      <c r="F3988">
        <v>67</v>
      </c>
      <c r="G3988" s="1">
        <v>44659</v>
      </c>
      <c r="H3988" s="2">
        <f t="shared" si="1063"/>
        <v>8</v>
      </c>
      <c r="I3988" s="2">
        <f t="shared" si="1064"/>
        <v>4</v>
      </c>
      <c r="J3988" s="2">
        <f t="shared" si="1065"/>
        <v>2022</v>
      </c>
      <c r="K3988" s="1">
        <f t="shared" ref="K3988:K3990" si="1073">G3988+4</f>
        <v>44663</v>
      </c>
      <c r="L3988" s="2">
        <f t="shared" si="1066"/>
        <v>12</v>
      </c>
      <c r="M3988" s="2">
        <f t="shared" si="1067"/>
        <v>4</v>
      </c>
      <c r="N3988" s="2">
        <f t="shared" si="1068"/>
        <v>2022</v>
      </c>
      <c r="O3988" s="2">
        <f t="shared" si="1069"/>
        <v>4</v>
      </c>
      <c r="P3988" t="s">
        <v>118</v>
      </c>
      <c r="Q3988" t="s">
        <v>23</v>
      </c>
      <c r="R3988" t="s">
        <v>16301</v>
      </c>
      <c r="S3988" t="s">
        <v>146</v>
      </c>
      <c r="T3988" s="3" t="s">
        <v>57</v>
      </c>
      <c r="U3988" s="4">
        <v>3207.05</v>
      </c>
      <c r="V3988" t="s">
        <v>686</v>
      </c>
      <c r="W3988" s="3" t="b">
        <v>0</v>
      </c>
      <c r="X3988" s="3" t="b">
        <v>0</v>
      </c>
      <c r="Y3988" t="s">
        <v>16302</v>
      </c>
      <c r="Z3988" t="s">
        <v>377</v>
      </c>
      <c r="AA3988" t="s">
        <v>10380</v>
      </c>
    </row>
    <row r="3989" spans="1:27" x14ac:dyDescent="0.3">
      <c r="A3989">
        <f t="shared" si="1070"/>
        <v>3988</v>
      </c>
      <c r="B3989" t="s">
        <v>9674</v>
      </c>
      <c r="C3989" t="s">
        <v>16303</v>
      </c>
      <c r="D3989" t="str">
        <f t="shared" si="1062"/>
        <v>Kevon McMyler</v>
      </c>
      <c r="E3989" s="3" t="s">
        <v>43</v>
      </c>
      <c r="F3989">
        <v>29</v>
      </c>
      <c r="G3989" s="1">
        <v>44836</v>
      </c>
      <c r="H3989" s="2">
        <f t="shared" si="1063"/>
        <v>2</v>
      </c>
      <c r="I3989" s="2">
        <f t="shared" si="1064"/>
        <v>10</v>
      </c>
      <c r="J3989" s="2">
        <f t="shared" si="1065"/>
        <v>2022</v>
      </c>
      <c r="K3989" s="1">
        <f t="shared" si="1073"/>
        <v>44840</v>
      </c>
      <c r="L3989" s="2">
        <f t="shared" si="1066"/>
        <v>6</v>
      </c>
      <c r="M3989" s="2">
        <f t="shared" si="1067"/>
        <v>10</v>
      </c>
      <c r="N3989" s="2">
        <f t="shared" si="1068"/>
        <v>2022</v>
      </c>
      <c r="O3989" s="2">
        <f t="shared" si="1069"/>
        <v>4</v>
      </c>
      <c r="P3989" t="s">
        <v>44</v>
      </c>
      <c r="Q3989" t="s">
        <v>45</v>
      </c>
      <c r="R3989" t="s">
        <v>16304</v>
      </c>
      <c r="S3989" t="s">
        <v>100</v>
      </c>
      <c r="T3989" s="3" t="s">
        <v>47</v>
      </c>
      <c r="U3989" s="4">
        <v>66235.570000000007</v>
      </c>
      <c r="V3989" t="s">
        <v>58</v>
      </c>
      <c r="W3989" s="3" t="b">
        <v>1</v>
      </c>
      <c r="X3989" s="3" t="b">
        <v>0</v>
      </c>
      <c r="Y3989" t="s">
        <v>16305</v>
      </c>
      <c r="Z3989" t="s">
        <v>23012</v>
      </c>
      <c r="AA3989" t="s">
        <v>4377</v>
      </c>
    </row>
    <row r="3990" spans="1:27" x14ac:dyDescent="0.3">
      <c r="A3990">
        <f t="shared" si="1070"/>
        <v>3989</v>
      </c>
      <c r="B3990" t="s">
        <v>4645</v>
      </c>
      <c r="C3990" t="s">
        <v>16306</v>
      </c>
      <c r="D3990" t="str">
        <f t="shared" si="1062"/>
        <v>Nikos Bengtson</v>
      </c>
      <c r="E3990" s="3" t="s">
        <v>43</v>
      </c>
      <c r="F3990">
        <v>80</v>
      </c>
      <c r="G3990" s="1">
        <v>44794</v>
      </c>
      <c r="H3990" s="2">
        <f t="shared" si="1063"/>
        <v>21</v>
      </c>
      <c r="I3990" s="2">
        <f t="shared" si="1064"/>
        <v>8</v>
      </c>
      <c r="J3990" s="2">
        <f t="shared" si="1065"/>
        <v>2022</v>
      </c>
      <c r="K3990" s="1">
        <f t="shared" si="1073"/>
        <v>44798</v>
      </c>
      <c r="L3990" s="2">
        <f t="shared" si="1066"/>
        <v>25</v>
      </c>
      <c r="M3990" s="2">
        <f t="shared" si="1067"/>
        <v>8</v>
      </c>
      <c r="N3990" s="2">
        <f t="shared" si="1068"/>
        <v>2022</v>
      </c>
      <c r="O3990" s="2">
        <f t="shared" si="1069"/>
        <v>4</v>
      </c>
      <c r="P3990" t="s">
        <v>73</v>
      </c>
      <c r="Q3990" t="s">
        <v>23</v>
      </c>
      <c r="R3990" t="s">
        <v>16307</v>
      </c>
      <c r="S3990" t="s">
        <v>56</v>
      </c>
      <c r="T3990" s="3" t="s">
        <v>37</v>
      </c>
      <c r="U3990" s="4">
        <v>81761</v>
      </c>
      <c r="V3990" t="s">
        <v>966</v>
      </c>
      <c r="W3990" s="3" t="b">
        <v>1</v>
      </c>
      <c r="X3990" s="3" t="b">
        <v>1</v>
      </c>
      <c r="Y3990" t="s">
        <v>16308</v>
      </c>
      <c r="Z3990" t="s">
        <v>23012</v>
      </c>
      <c r="AA3990" t="s">
        <v>5089</v>
      </c>
    </row>
    <row r="3991" spans="1:27" x14ac:dyDescent="0.3">
      <c r="A3991">
        <f t="shared" si="1070"/>
        <v>3990</v>
      </c>
      <c r="B3991" t="s">
        <v>5455</v>
      </c>
      <c r="C3991" t="s">
        <v>16309</v>
      </c>
      <c r="D3991" t="str">
        <f t="shared" si="1062"/>
        <v>Carey Bowmaker</v>
      </c>
      <c r="E3991" s="3" t="s">
        <v>235</v>
      </c>
      <c r="F3991">
        <v>23</v>
      </c>
      <c r="G3991" s="1">
        <v>44639</v>
      </c>
      <c r="H3991" s="2">
        <f t="shared" si="1063"/>
        <v>19</v>
      </c>
      <c r="I3991" s="2">
        <f t="shared" si="1064"/>
        <v>3</v>
      </c>
      <c r="J3991" s="2">
        <f t="shared" si="1065"/>
        <v>2022</v>
      </c>
      <c r="K3991" s="1">
        <v>44764</v>
      </c>
      <c r="L3991" s="2">
        <f t="shared" si="1066"/>
        <v>22</v>
      </c>
      <c r="M3991" s="2">
        <f t="shared" si="1067"/>
        <v>7</v>
      </c>
      <c r="N3991" s="2">
        <f t="shared" si="1068"/>
        <v>2022</v>
      </c>
      <c r="O3991" s="2">
        <f t="shared" si="1069"/>
        <v>125</v>
      </c>
      <c r="P3991" t="s">
        <v>22</v>
      </c>
      <c r="Q3991" t="s">
        <v>45</v>
      </c>
      <c r="R3991" t="s">
        <v>16310</v>
      </c>
      <c r="S3991" t="s">
        <v>65</v>
      </c>
      <c r="T3991" s="3" t="s">
        <v>23012</v>
      </c>
      <c r="U3991" s="4">
        <v>70101.78</v>
      </c>
      <c r="V3991" t="s">
        <v>3123</v>
      </c>
      <c r="W3991" s="3" t="s">
        <v>23011</v>
      </c>
      <c r="X3991" s="3" t="b">
        <v>1</v>
      </c>
      <c r="Y3991" t="s">
        <v>16311</v>
      </c>
      <c r="Z3991" t="s">
        <v>23012</v>
      </c>
      <c r="AA3991" t="s">
        <v>16312</v>
      </c>
    </row>
    <row r="3992" spans="1:27" x14ac:dyDescent="0.3">
      <c r="A3992">
        <f t="shared" si="1070"/>
        <v>3991</v>
      </c>
      <c r="B3992" t="s">
        <v>15144</v>
      </c>
      <c r="C3992" t="s">
        <v>16313</v>
      </c>
      <c r="D3992" t="str">
        <f t="shared" si="1062"/>
        <v>Cyrill Percy</v>
      </c>
      <c r="E3992" s="3" t="s">
        <v>43</v>
      </c>
      <c r="F3992">
        <v>86</v>
      </c>
      <c r="G3992" s="1">
        <v>44780</v>
      </c>
      <c r="H3992" s="2">
        <f t="shared" si="1063"/>
        <v>7</v>
      </c>
      <c r="I3992" s="2">
        <f t="shared" si="1064"/>
        <v>8</v>
      </c>
      <c r="J3992" s="2">
        <f t="shared" si="1065"/>
        <v>2022</v>
      </c>
      <c r="K3992" s="1">
        <f>G3992+4</f>
        <v>44784</v>
      </c>
      <c r="L3992" s="2">
        <f t="shared" si="1066"/>
        <v>11</v>
      </c>
      <c r="M3992" s="2">
        <f t="shared" si="1067"/>
        <v>8</v>
      </c>
      <c r="N3992" s="2">
        <f t="shared" si="1068"/>
        <v>2022</v>
      </c>
      <c r="O3992" s="2">
        <f t="shared" si="1069"/>
        <v>4</v>
      </c>
      <c r="P3992" t="s">
        <v>44</v>
      </c>
      <c r="Q3992" t="s">
        <v>34</v>
      </c>
      <c r="R3992" t="s">
        <v>16314</v>
      </c>
      <c r="S3992" t="s">
        <v>25</v>
      </c>
      <c r="T3992" s="3" t="s">
        <v>26</v>
      </c>
      <c r="U3992" s="4">
        <v>37851.379999999997</v>
      </c>
      <c r="V3992" t="s">
        <v>5914</v>
      </c>
      <c r="W3992" s="3" t="b">
        <v>1</v>
      </c>
      <c r="X3992" s="3" t="b">
        <v>0</v>
      </c>
      <c r="Y3992" t="s">
        <v>12139</v>
      </c>
      <c r="Z3992" t="s">
        <v>23012</v>
      </c>
      <c r="AA3992" t="s">
        <v>13318</v>
      </c>
    </row>
    <row r="3993" spans="1:27" x14ac:dyDescent="0.3">
      <c r="A3993">
        <f t="shared" si="1070"/>
        <v>3992</v>
      </c>
      <c r="B3993" t="s">
        <v>12414</v>
      </c>
      <c r="C3993" t="s">
        <v>15585</v>
      </c>
      <c r="D3993" t="str">
        <f t="shared" si="1062"/>
        <v>Zia Chewter</v>
      </c>
      <c r="E3993" s="3" t="s">
        <v>32</v>
      </c>
      <c r="F3993">
        <v>63</v>
      </c>
      <c r="G3993" s="1">
        <v>44680</v>
      </c>
      <c r="H3993" s="2">
        <f t="shared" si="1063"/>
        <v>29</v>
      </c>
      <c r="I3993" s="2">
        <f t="shared" si="1064"/>
        <v>4</v>
      </c>
      <c r="J3993" s="2">
        <f t="shared" si="1065"/>
        <v>2022</v>
      </c>
      <c r="K3993" s="1">
        <v>44808</v>
      </c>
      <c r="L3993" s="2">
        <f t="shared" si="1066"/>
        <v>4</v>
      </c>
      <c r="M3993" s="2">
        <f t="shared" si="1067"/>
        <v>9</v>
      </c>
      <c r="N3993" s="2">
        <f t="shared" si="1068"/>
        <v>2022</v>
      </c>
      <c r="O3993" s="2">
        <f t="shared" si="1069"/>
        <v>128</v>
      </c>
      <c r="P3993" t="s">
        <v>44</v>
      </c>
      <c r="Q3993" t="s">
        <v>23</v>
      </c>
      <c r="R3993" t="s">
        <v>16315</v>
      </c>
      <c r="S3993" t="s">
        <v>92</v>
      </c>
      <c r="T3993" s="3" t="s">
        <v>23012</v>
      </c>
      <c r="U3993" s="4">
        <v>77387.149999999994</v>
      </c>
      <c r="V3993" t="s">
        <v>1131</v>
      </c>
      <c r="W3993" s="3" t="s">
        <v>23011</v>
      </c>
      <c r="X3993" s="3" t="b">
        <v>1</v>
      </c>
      <c r="Y3993" t="s">
        <v>16316</v>
      </c>
      <c r="Z3993" t="s">
        <v>23012</v>
      </c>
      <c r="AA3993" t="s">
        <v>251</v>
      </c>
    </row>
    <row r="3994" spans="1:27" x14ac:dyDescent="0.3">
      <c r="A3994">
        <f t="shared" si="1070"/>
        <v>3993</v>
      </c>
      <c r="B3994" t="s">
        <v>16317</v>
      </c>
      <c r="C3994" t="s">
        <v>7036</v>
      </c>
      <c r="D3994" t="str">
        <f t="shared" si="1062"/>
        <v>Howard Sines</v>
      </c>
      <c r="E3994" s="3" t="s">
        <v>43</v>
      </c>
      <c r="F3994">
        <v>100</v>
      </c>
      <c r="G3994" s="1">
        <v>44803</v>
      </c>
      <c r="H3994" s="2">
        <f t="shared" si="1063"/>
        <v>30</v>
      </c>
      <c r="I3994" s="2">
        <f t="shared" si="1064"/>
        <v>8</v>
      </c>
      <c r="J3994" s="2">
        <f t="shared" si="1065"/>
        <v>2022</v>
      </c>
      <c r="K3994" s="1">
        <f>G3994+4</f>
        <v>44807</v>
      </c>
      <c r="L3994" s="2">
        <f t="shared" si="1066"/>
        <v>3</v>
      </c>
      <c r="M3994" s="2">
        <f t="shared" si="1067"/>
        <v>9</v>
      </c>
      <c r="N3994" s="2">
        <f t="shared" si="1068"/>
        <v>2022</v>
      </c>
      <c r="O3994" s="2">
        <f t="shared" si="1069"/>
        <v>4</v>
      </c>
      <c r="P3994" t="s">
        <v>22</v>
      </c>
      <c r="Q3994" t="s">
        <v>126</v>
      </c>
      <c r="R3994" t="s">
        <v>16318</v>
      </c>
      <c r="S3994" t="s">
        <v>65</v>
      </c>
      <c r="T3994" s="3" t="s">
        <v>83</v>
      </c>
      <c r="U3994" s="4">
        <v>25849.86</v>
      </c>
      <c r="V3994" t="s">
        <v>1477</v>
      </c>
      <c r="W3994" s="3" t="s">
        <v>23011</v>
      </c>
      <c r="X3994" s="3" t="b">
        <v>0</v>
      </c>
      <c r="Y3994" t="s">
        <v>16319</v>
      </c>
      <c r="Z3994" t="s">
        <v>23012</v>
      </c>
      <c r="AA3994" t="s">
        <v>8352</v>
      </c>
    </row>
    <row r="3995" spans="1:27" x14ac:dyDescent="0.3">
      <c r="A3995">
        <f t="shared" si="1070"/>
        <v>3994</v>
      </c>
      <c r="B3995" t="s">
        <v>16320</v>
      </c>
      <c r="C3995" t="s">
        <v>16321</v>
      </c>
      <c r="D3995" t="str">
        <f t="shared" si="1062"/>
        <v>Briggs Dunnan</v>
      </c>
      <c r="E3995" s="3" t="s">
        <v>43</v>
      </c>
      <c r="F3995">
        <v>60</v>
      </c>
      <c r="G3995" s="1">
        <v>44701</v>
      </c>
      <c r="H3995" s="2">
        <f t="shared" si="1063"/>
        <v>20</v>
      </c>
      <c r="I3995" s="2">
        <f t="shared" si="1064"/>
        <v>5</v>
      </c>
      <c r="J3995" s="2">
        <f t="shared" si="1065"/>
        <v>2022</v>
      </c>
      <c r="K3995" s="1">
        <v>44917</v>
      </c>
      <c r="L3995" s="2">
        <f t="shared" si="1066"/>
        <v>22</v>
      </c>
      <c r="M3995" s="2">
        <f t="shared" si="1067"/>
        <v>12</v>
      </c>
      <c r="N3995" s="2">
        <f t="shared" si="1068"/>
        <v>2022</v>
      </c>
      <c r="O3995" s="2">
        <f t="shared" si="1069"/>
        <v>216</v>
      </c>
      <c r="P3995" t="s">
        <v>118</v>
      </c>
      <c r="Q3995" t="s">
        <v>23</v>
      </c>
      <c r="R3995" t="s">
        <v>16322</v>
      </c>
      <c r="S3995" t="s">
        <v>56</v>
      </c>
      <c r="T3995" s="3" t="s">
        <v>47</v>
      </c>
      <c r="U3995" s="4">
        <v>23369.01</v>
      </c>
      <c r="V3995" t="s">
        <v>2368</v>
      </c>
      <c r="W3995" s="3" t="b">
        <v>1</v>
      </c>
      <c r="X3995" s="3" t="s">
        <v>23011</v>
      </c>
      <c r="Y3995" t="s">
        <v>7109</v>
      </c>
      <c r="Z3995" t="s">
        <v>23012</v>
      </c>
      <c r="AA3995" t="s">
        <v>16323</v>
      </c>
    </row>
    <row r="3996" spans="1:27" x14ac:dyDescent="0.3">
      <c r="A3996">
        <f t="shared" si="1070"/>
        <v>3995</v>
      </c>
      <c r="B3996" t="s">
        <v>7790</v>
      </c>
      <c r="C3996" t="s">
        <v>16324</v>
      </c>
      <c r="D3996" t="str">
        <f t="shared" si="1062"/>
        <v>Ellwood Fairleigh</v>
      </c>
      <c r="E3996" s="3" t="s">
        <v>222</v>
      </c>
      <c r="F3996">
        <v>98</v>
      </c>
      <c r="G3996" s="1">
        <v>44906</v>
      </c>
      <c r="H3996" s="2">
        <f t="shared" si="1063"/>
        <v>11</v>
      </c>
      <c r="I3996" s="2">
        <f t="shared" si="1064"/>
        <v>12</v>
      </c>
      <c r="J3996" s="2">
        <f t="shared" si="1065"/>
        <v>2022</v>
      </c>
      <c r="K3996" s="1">
        <f t="shared" ref="K3996:K3997" si="1074">G3996+4</f>
        <v>44910</v>
      </c>
      <c r="L3996" s="2">
        <f t="shared" si="1066"/>
        <v>15</v>
      </c>
      <c r="M3996" s="2">
        <f t="shared" si="1067"/>
        <v>12</v>
      </c>
      <c r="N3996" s="2">
        <f t="shared" si="1068"/>
        <v>2022</v>
      </c>
      <c r="O3996" s="2">
        <f t="shared" si="1069"/>
        <v>4</v>
      </c>
      <c r="P3996" t="s">
        <v>22</v>
      </c>
      <c r="Q3996" t="s">
        <v>34</v>
      </c>
      <c r="R3996" t="s">
        <v>16325</v>
      </c>
      <c r="S3996" t="s">
        <v>56</v>
      </c>
      <c r="T3996" s="3" t="s">
        <v>26</v>
      </c>
      <c r="U3996" s="4">
        <v>88089.49</v>
      </c>
      <c r="V3996" t="s">
        <v>243</v>
      </c>
      <c r="W3996" s="3" t="b">
        <v>0</v>
      </c>
      <c r="X3996" s="3" t="b">
        <v>1</v>
      </c>
      <c r="Y3996" t="s">
        <v>16326</v>
      </c>
      <c r="Z3996" t="s">
        <v>23012</v>
      </c>
      <c r="AA3996" t="s">
        <v>330</v>
      </c>
    </row>
    <row r="3997" spans="1:27" x14ac:dyDescent="0.3">
      <c r="A3997">
        <f t="shared" si="1070"/>
        <v>3996</v>
      </c>
      <c r="B3997" t="s">
        <v>2249</v>
      </c>
      <c r="C3997" t="s">
        <v>16327</v>
      </c>
      <c r="D3997" t="str">
        <f t="shared" si="1062"/>
        <v>Magda Bollini</v>
      </c>
      <c r="E3997" s="3" t="s">
        <v>32</v>
      </c>
      <c r="F3997">
        <v>22</v>
      </c>
      <c r="G3997" s="1">
        <v>44695</v>
      </c>
      <c r="H3997" s="2">
        <f t="shared" si="1063"/>
        <v>14</v>
      </c>
      <c r="I3997" s="2">
        <f t="shared" si="1064"/>
        <v>5</v>
      </c>
      <c r="J3997" s="2">
        <f t="shared" si="1065"/>
        <v>2022</v>
      </c>
      <c r="K3997" s="1">
        <f t="shared" si="1074"/>
        <v>44699</v>
      </c>
      <c r="L3997" s="2">
        <f t="shared" si="1066"/>
        <v>18</v>
      </c>
      <c r="M3997" s="2">
        <f t="shared" si="1067"/>
        <v>5</v>
      </c>
      <c r="N3997" s="2">
        <f t="shared" si="1068"/>
        <v>2022</v>
      </c>
      <c r="O3997" s="2">
        <f t="shared" si="1069"/>
        <v>4</v>
      </c>
      <c r="P3997" t="s">
        <v>73</v>
      </c>
      <c r="Q3997" t="s">
        <v>23</v>
      </c>
      <c r="R3997" t="s">
        <v>16328</v>
      </c>
      <c r="S3997" t="s">
        <v>65</v>
      </c>
      <c r="T3997" s="3" t="s">
        <v>23012</v>
      </c>
      <c r="U3997" s="4">
        <v>65860.77</v>
      </c>
      <c r="V3997" t="s">
        <v>411</v>
      </c>
      <c r="W3997" s="3" t="s">
        <v>23011</v>
      </c>
      <c r="X3997" s="3" t="b">
        <v>0</v>
      </c>
      <c r="Y3997" t="s">
        <v>16329</v>
      </c>
      <c r="Z3997" t="s">
        <v>23012</v>
      </c>
      <c r="AA3997" t="s">
        <v>4711</v>
      </c>
    </row>
    <row r="3998" spans="1:27" x14ac:dyDescent="0.3">
      <c r="A3998">
        <f t="shared" si="1070"/>
        <v>3997</v>
      </c>
      <c r="B3998" t="s">
        <v>4500</v>
      </c>
      <c r="C3998" t="s">
        <v>9391</v>
      </c>
      <c r="D3998" t="str">
        <f t="shared" si="1062"/>
        <v>Paulette Pechold</v>
      </c>
      <c r="E3998" s="3" t="s">
        <v>32</v>
      </c>
      <c r="F3998">
        <v>69</v>
      </c>
      <c r="G3998" s="1">
        <v>44733</v>
      </c>
      <c r="H3998" s="2">
        <f t="shared" si="1063"/>
        <v>21</v>
      </c>
      <c r="I3998" s="2">
        <f t="shared" si="1064"/>
        <v>6</v>
      </c>
      <c r="J3998" s="2">
        <f t="shared" si="1065"/>
        <v>2022</v>
      </c>
      <c r="K3998" s="1">
        <v>44735</v>
      </c>
      <c r="L3998" s="2">
        <f t="shared" si="1066"/>
        <v>23</v>
      </c>
      <c r="M3998" s="2">
        <f t="shared" si="1067"/>
        <v>6</v>
      </c>
      <c r="N3998" s="2">
        <f t="shared" si="1068"/>
        <v>2022</v>
      </c>
      <c r="O3998" s="2">
        <f t="shared" si="1069"/>
        <v>2</v>
      </c>
      <c r="P3998" t="s">
        <v>73</v>
      </c>
      <c r="Q3998" t="s">
        <v>34</v>
      </c>
      <c r="R3998" t="s">
        <v>16330</v>
      </c>
      <c r="S3998" t="s">
        <v>56</v>
      </c>
      <c r="T3998" s="3" t="s">
        <v>66</v>
      </c>
      <c r="U3998" s="4">
        <v>1283.23</v>
      </c>
      <c r="V3998" t="s">
        <v>4579</v>
      </c>
      <c r="W3998" s="3" t="b">
        <v>1</v>
      </c>
      <c r="X3998" s="3" t="s">
        <v>23011</v>
      </c>
      <c r="Y3998" t="s">
        <v>16331</v>
      </c>
      <c r="Z3998" t="s">
        <v>3451</v>
      </c>
      <c r="AA3998" t="s">
        <v>3150</v>
      </c>
    </row>
    <row r="3999" spans="1:27" x14ac:dyDescent="0.3">
      <c r="A3999">
        <f t="shared" si="1070"/>
        <v>3998</v>
      </c>
      <c r="B3999" t="s">
        <v>16332</v>
      </c>
      <c r="C3999" t="s">
        <v>787</v>
      </c>
      <c r="D3999" t="str">
        <f t="shared" si="1062"/>
        <v>Norine Gorden</v>
      </c>
      <c r="E3999" s="3" t="s">
        <v>32</v>
      </c>
      <c r="F3999">
        <v>29</v>
      </c>
      <c r="G3999" s="1">
        <v>44750</v>
      </c>
      <c r="H3999" s="2">
        <f t="shared" si="1063"/>
        <v>8</v>
      </c>
      <c r="I3999" s="2">
        <f t="shared" si="1064"/>
        <v>7</v>
      </c>
      <c r="J3999" s="2">
        <f t="shared" si="1065"/>
        <v>2022</v>
      </c>
      <c r="K3999" s="1">
        <v>44817</v>
      </c>
      <c r="L3999" s="2">
        <f t="shared" si="1066"/>
        <v>13</v>
      </c>
      <c r="M3999" s="2">
        <f t="shared" si="1067"/>
        <v>9</v>
      </c>
      <c r="N3999" s="2">
        <f t="shared" si="1068"/>
        <v>2022</v>
      </c>
      <c r="O3999" s="2">
        <f t="shared" si="1069"/>
        <v>67</v>
      </c>
      <c r="P3999" t="s">
        <v>22</v>
      </c>
      <c r="Q3999" t="s">
        <v>90</v>
      </c>
      <c r="R3999" t="s">
        <v>16333</v>
      </c>
      <c r="S3999" t="s">
        <v>92</v>
      </c>
      <c r="T3999" s="3" t="s">
        <v>23012</v>
      </c>
      <c r="U3999" s="4">
        <v>19133.54</v>
      </c>
      <c r="V3999" t="s">
        <v>2405</v>
      </c>
      <c r="W3999" s="3" t="b">
        <v>1</v>
      </c>
      <c r="X3999" s="3" t="b">
        <v>0</v>
      </c>
      <c r="Y3999" t="s">
        <v>16334</v>
      </c>
      <c r="Z3999" t="s">
        <v>23012</v>
      </c>
      <c r="AA3999" t="s">
        <v>207</v>
      </c>
    </row>
    <row r="4000" spans="1:27" x14ac:dyDescent="0.3">
      <c r="A4000">
        <f t="shared" si="1070"/>
        <v>3999</v>
      </c>
      <c r="B4000" t="s">
        <v>16335</v>
      </c>
      <c r="C4000" t="s">
        <v>16336</v>
      </c>
      <c r="D4000" t="str">
        <f t="shared" si="1062"/>
        <v>Sanders Chettle</v>
      </c>
      <c r="E4000" s="3" t="s">
        <v>43</v>
      </c>
      <c r="F4000">
        <v>50</v>
      </c>
      <c r="G4000" s="1">
        <v>44719</v>
      </c>
      <c r="H4000" s="2">
        <f t="shared" si="1063"/>
        <v>7</v>
      </c>
      <c r="I4000" s="2">
        <f t="shared" si="1064"/>
        <v>6</v>
      </c>
      <c r="J4000" s="2">
        <f t="shared" si="1065"/>
        <v>2022</v>
      </c>
      <c r="K4000" s="1">
        <f t="shared" ref="K4000:K4001" si="1075">G4000+4</f>
        <v>44723</v>
      </c>
      <c r="L4000" s="2">
        <f t="shared" si="1066"/>
        <v>11</v>
      </c>
      <c r="M4000" s="2">
        <f t="shared" si="1067"/>
        <v>6</v>
      </c>
      <c r="N4000" s="2">
        <f t="shared" si="1068"/>
        <v>2022</v>
      </c>
      <c r="O4000" s="2">
        <f t="shared" si="1069"/>
        <v>4</v>
      </c>
      <c r="P4000" t="s">
        <v>73</v>
      </c>
      <c r="Q4000" t="s">
        <v>90</v>
      </c>
      <c r="R4000" t="s">
        <v>16337</v>
      </c>
      <c r="S4000" t="s">
        <v>36</v>
      </c>
      <c r="T4000" s="3" t="s">
        <v>133</v>
      </c>
      <c r="U4000" s="4">
        <v>55547.85</v>
      </c>
      <c r="V4000" t="s">
        <v>249</v>
      </c>
      <c r="W4000" s="3" t="b">
        <v>1</v>
      </c>
      <c r="X4000" s="3" t="b">
        <v>1</v>
      </c>
      <c r="Y4000" t="s">
        <v>16338</v>
      </c>
      <c r="Z4000" t="s">
        <v>23012</v>
      </c>
      <c r="AA4000" t="s">
        <v>1080</v>
      </c>
    </row>
    <row r="4001" spans="1:27" x14ac:dyDescent="0.3">
      <c r="A4001">
        <f t="shared" si="1070"/>
        <v>4000</v>
      </c>
      <c r="B4001" t="s">
        <v>12057</v>
      </c>
      <c r="C4001" t="s">
        <v>16339</v>
      </c>
      <c r="D4001" t="str">
        <f t="shared" si="1062"/>
        <v>Dody Breem</v>
      </c>
      <c r="E4001" s="3" t="s">
        <v>21</v>
      </c>
      <c r="F4001">
        <v>80</v>
      </c>
      <c r="G4001" s="1">
        <v>44924</v>
      </c>
      <c r="H4001" s="2">
        <f t="shared" si="1063"/>
        <v>29</v>
      </c>
      <c r="I4001" s="2">
        <f t="shared" si="1064"/>
        <v>12</v>
      </c>
      <c r="J4001" s="2">
        <f t="shared" si="1065"/>
        <v>2022</v>
      </c>
      <c r="K4001" s="1">
        <f t="shared" si="1075"/>
        <v>44928</v>
      </c>
      <c r="L4001" s="2">
        <f t="shared" si="1066"/>
        <v>2</v>
      </c>
      <c r="M4001" s="2">
        <f t="shared" si="1067"/>
        <v>1</v>
      </c>
      <c r="N4001" s="2">
        <f t="shared" si="1068"/>
        <v>2023</v>
      </c>
      <c r="O4001" s="2">
        <f t="shared" si="1069"/>
        <v>4</v>
      </c>
      <c r="P4001" t="s">
        <v>73</v>
      </c>
      <c r="Q4001" t="s">
        <v>119</v>
      </c>
      <c r="R4001" t="s">
        <v>16340</v>
      </c>
      <c r="S4001" t="s">
        <v>36</v>
      </c>
      <c r="T4001" s="3" t="s">
        <v>57</v>
      </c>
      <c r="U4001" s="4">
        <v>53750.02</v>
      </c>
      <c r="V4001" t="s">
        <v>994</v>
      </c>
      <c r="W4001" s="3" t="b">
        <v>0</v>
      </c>
      <c r="X4001" s="3" t="b">
        <v>0</v>
      </c>
      <c r="Y4001" t="s">
        <v>16341</v>
      </c>
      <c r="Z4001" t="s">
        <v>23012</v>
      </c>
      <c r="AA4001" t="s">
        <v>390</v>
      </c>
    </row>
    <row r="4002" spans="1:27" x14ac:dyDescent="0.3">
      <c r="A4002">
        <f t="shared" si="1070"/>
        <v>4001</v>
      </c>
      <c r="B4002" t="s">
        <v>16342</v>
      </c>
      <c r="C4002" t="s">
        <v>16343</v>
      </c>
      <c r="D4002" t="str">
        <f t="shared" si="1062"/>
        <v>Donal Crankshaw</v>
      </c>
      <c r="E4002" s="3" t="s">
        <v>235</v>
      </c>
      <c r="F4002">
        <v>50</v>
      </c>
      <c r="G4002" s="1">
        <v>45025</v>
      </c>
      <c r="H4002" s="2">
        <f t="shared" si="1063"/>
        <v>9</v>
      </c>
      <c r="I4002" s="2">
        <f t="shared" si="1064"/>
        <v>4</v>
      </c>
      <c r="J4002" s="2">
        <f t="shared" si="1065"/>
        <v>2023</v>
      </c>
      <c r="K4002" s="1">
        <v>45277</v>
      </c>
      <c r="L4002" s="2">
        <f t="shared" si="1066"/>
        <v>17</v>
      </c>
      <c r="M4002" s="2">
        <f t="shared" si="1067"/>
        <v>12</v>
      </c>
      <c r="N4002" s="2">
        <f t="shared" si="1068"/>
        <v>2023</v>
      </c>
      <c r="O4002" s="2">
        <f t="shared" si="1069"/>
        <v>252</v>
      </c>
      <c r="P4002" t="s">
        <v>33</v>
      </c>
      <c r="Q4002" t="s">
        <v>45</v>
      </c>
      <c r="R4002" t="s">
        <v>16344</v>
      </c>
      <c r="S4002" t="s">
        <v>92</v>
      </c>
      <c r="T4002" s="3" t="s">
        <v>83</v>
      </c>
      <c r="U4002" s="4">
        <v>20788.419999999998</v>
      </c>
      <c r="V4002" t="s">
        <v>290</v>
      </c>
      <c r="W4002" s="3" t="b">
        <v>0</v>
      </c>
      <c r="X4002" s="3" t="b">
        <v>1</v>
      </c>
      <c r="Y4002" t="s">
        <v>15479</v>
      </c>
      <c r="Z4002" t="s">
        <v>23012</v>
      </c>
      <c r="AA4002" t="s">
        <v>4771</v>
      </c>
    </row>
    <row r="4003" spans="1:27" x14ac:dyDescent="0.3">
      <c r="A4003">
        <f t="shared" si="1070"/>
        <v>4002</v>
      </c>
      <c r="B4003" t="s">
        <v>16345</v>
      </c>
      <c r="C4003" t="s">
        <v>16346</v>
      </c>
      <c r="D4003" t="str">
        <f t="shared" si="1062"/>
        <v>Mikael Spilstead</v>
      </c>
      <c r="E4003" s="3" t="s">
        <v>43</v>
      </c>
      <c r="F4003">
        <v>9</v>
      </c>
      <c r="G4003" s="1">
        <v>45115</v>
      </c>
      <c r="H4003" s="2">
        <f t="shared" si="1063"/>
        <v>8</v>
      </c>
      <c r="I4003" s="2">
        <f t="shared" si="1064"/>
        <v>7</v>
      </c>
      <c r="J4003" s="2">
        <f t="shared" si="1065"/>
        <v>2023</v>
      </c>
      <c r="K4003" s="1">
        <f>G4003+4</f>
        <v>45119</v>
      </c>
      <c r="L4003" s="2">
        <f t="shared" si="1066"/>
        <v>12</v>
      </c>
      <c r="M4003" s="2">
        <f t="shared" si="1067"/>
        <v>7</v>
      </c>
      <c r="N4003" s="2">
        <f t="shared" si="1068"/>
        <v>2023</v>
      </c>
      <c r="O4003" s="2">
        <f t="shared" si="1069"/>
        <v>4</v>
      </c>
      <c r="P4003" t="s">
        <v>63</v>
      </c>
      <c r="Q4003" t="s">
        <v>126</v>
      </c>
      <c r="R4003" t="s">
        <v>16347</v>
      </c>
      <c r="S4003" t="s">
        <v>65</v>
      </c>
      <c r="T4003" s="3" t="s">
        <v>23012</v>
      </c>
      <c r="U4003" s="4">
        <v>86825.22</v>
      </c>
      <c r="V4003" t="s">
        <v>4082</v>
      </c>
      <c r="W4003" s="3" t="b">
        <v>1</v>
      </c>
      <c r="X4003" s="3" t="b">
        <v>0</v>
      </c>
      <c r="Y4003" t="s">
        <v>16348</v>
      </c>
      <c r="Z4003" t="s">
        <v>23012</v>
      </c>
      <c r="AA4003" t="s">
        <v>7909</v>
      </c>
    </row>
    <row r="4004" spans="1:27" x14ac:dyDescent="0.3">
      <c r="A4004">
        <f t="shared" si="1070"/>
        <v>4003</v>
      </c>
      <c r="B4004" t="s">
        <v>16349</v>
      </c>
      <c r="C4004" t="s">
        <v>16350</v>
      </c>
      <c r="D4004" t="str">
        <f t="shared" si="1062"/>
        <v>Vincenz Skalls</v>
      </c>
      <c r="E4004" s="3" t="s">
        <v>43</v>
      </c>
      <c r="F4004">
        <v>19</v>
      </c>
      <c r="G4004" s="1">
        <v>44996</v>
      </c>
      <c r="H4004" s="2">
        <f t="shared" si="1063"/>
        <v>11</v>
      </c>
      <c r="I4004" s="2">
        <f t="shared" si="1064"/>
        <v>3</v>
      </c>
      <c r="J4004" s="2">
        <f t="shared" si="1065"/>
        <v>2023</v>
      </c>
      <c r="K4004" s="1">
        <v>45033</v>
      </c>
      <c r="L4004" s="2">
        <f t="shared" si="1066"/>
        <v>17</v>
      </c>
      <c r="M4004" s="2">
        <f t="shared" si="1067"/>
        <v>4</v>
      </c>
      <c r="N4004" s="2">
        <f t="shared" si="1068"/>
        <v>2023</v>
      </c>
      <c r="O4004" s="2">
        <f t="shared" si="1069"/>
        <v>37</v>
      </c>
      <c r="P4004" t="s">
        <v>73</v>
      </c>
      <c r="Q4004" t="s">
        <v>54</v>
      </c>
      <c r="R4004" t="s">
        <v>16351</v>
      </c>
      <c r="S4004" t="s">
        <v>56</v>
      </c>
      <c r="T4004" s="3" t="s">
        <v>66</v>
      </c>
      <c r="U4004" s="4">
        <v>9881.61</v>
      </c>
      <c r="V4004" t="s">
        <v>3722</v>
      </c>
      <c r="W4004" s="3" t="s">
        <v>23011</v>
      </c>
      <c r="X4004" s="3" t="b">
        <v>1</v>
      </c>
      <c r="Y4004" t="s">
        <v>16352</v>
      </c>
      <c r="Z4004" t="s">
        <v>23012</v>
      </c>
      <c r="AA4004" t="s">
        <v>562</v>
      </c>
    </row>
    <row r="4005" spans="1:27" x14ac:dyDescent="0.3">
      <c r="A4005">
        <f t="shared" si="1070"/>
        <v>4004</v>
      </c>
      <c r="B4005" t="s">
        <v>16353</v>
      </c>
      <c r="C4005" t="s">
        <v>16354</v>
      </c>
      <c r="D4005" t="str">
        <f t="shared" si="1062"/>
        <v>Savina Keenlayside</v>
      </c>
      <c r="E4005" s="3" t="s">
        <v>32</v>
      </c>
      <c r="F4005">
        <v>2</v>
      </c>
      <c r="G4005" s="1">
        <v>44930</v>
      </c>
      <c r="H4005" s="2">
        <f t="shared" si="1063"/>
        <v>4</v>
      </c>
      <c r="I4005" s="2">
        <f t="shared" si="1064"/>
        <v>1</v>
      </c>
      <c r="J4005" s="2">
        <f t="shared" si="1065"/>
        <v>2023</v>
      </c>
      <c r="K4005" s="1">
        <v>45143</v>
      </c>
      <c r="L4005" s="2">
        <f t="shared" si="1066"/>
        <v>5</v>
      </c>
      <c r="M4005" s="2">
        <f t="shared" si="1067"/>
        <v>8</v>
      </c>
      <c r="N4005" s="2">
        <f t="shared" si="1068"/>
        <v>2023</v>
      </c>
      <c r="O4005" s="2">
        <f t="shared" si="1069"/>
        <v>213</v>
      </c>
      <c r="P4005" t="s">
        <v>22</v>
      </c>
      <c r="Q4005" t="s">
        <v>197</v>
      </c>
      <c r="R4005" t="s">
        <v>16355</v>
      </c>
      <c r="S4005" t="s">
        <v>146</v>
      </c>
      <c r="T4005" s="3" t="s">
        <v>37</v>
      </c>
      <c r="U4005" s="4">
        <v>62201.37</v>
      </c>
      <c r="V4005" t="s">
        <v>1588</v>
      </c>
      <c r="W4005" s="3" t="b">
        <v>0</v>
      </c>
      <c r="X4005" s="3" t="b">
        <v>1</v>
      </c>
      <c r="Y4005" t="s">
        <v>13983</v>
      </c>
      <c r="Z4005" t="s">
        <v>23012</v>
      </c>
      <c r="AA4005" t="s">
        <v>874</v>
      </c>
    </row>
    <row r="4006" spans="1:27" x14ac:dyDescent="0.3">
      <c r="A4006">
        <f t="shared" si="1070"/>
        <v>4005</v>
      </c>
      <c r="B4006" t="s">
        <v>16356</v>
      </c>
      <c r="C4006" t="s">
        <v>13588</v>
      </c>
      <c r="D4006" t="str">
        <f t="shared" si="1062"/>
        <v>Juliet Jerschke</v>
      </c>
      <c r="E4006" s="3" t="s">
        <v>32</v>
      </c>
      <c r="F4006">
        <v>2</v>
      </c>
      <c r="G4006" s="1">
        <v>45252</v>
      </c>
      <c r="H4006" s="2">
        <f t="shared" si="1063"/>
        <v>22</v>
      </c>
      <c r="I4006" s="2">
        <f t="shared" si="1064"/>
        <v>11</v>
      </c>
      <c r="J4006" s="2">
        <f t="shared" si="1065"/>
        <v>2023</v>
      </c>
      <c r="K4006" s="1">
        <f>G4006+4</f>
        <v>45256</v>
      </c>
      <c r="L4006" s="2">
        <f t="shared" si="1066"/>
        <v>26</v>
      </c>
      <c r="M4006" s="2">
        <f t="shared" si="1067"/>
        <v>11</v>
      </c>
      <c r="N4006" s="2">
        <f t="shared" si="1068"/>
        <v>2023</v>
      </c>
      <c r="O4006" s="2">
        <f t="shared" si="1069"/>
        <v>4</v>
      </c>
      <c r="P4006" t="s">
        <v>118</v>
      </c>
      <c r="Q4006" t="s">
        <v>126</v>
      </c>
      <c r="R4006" t="s">
        <v>16357</v>
      </c>
      <c r="S4006" t="s">
        <v>25</v>
      </c>
      <c r="T4006" s="3" t="s">
        <v>47</v>
      </c>
      <c r="U4006" s="4">
        <v>6440.93</v>
      </c>
      <c r="V4006" t="s">
        <v>2120</v>
      </c>
      <c r="W4006" s="3" t="b">
        <v>0</v>
      </c>
      <c r="X4006" s="3" t="b">
        <v>1</v>
      </c>
      <c r="Y4006" t="s">
        <v>16358</v>
      </c>
      <c r="Z4006" t="s">
        <v>23012</v>
      </c>
      <c r="AA4006" t="s">
        <v>14451</v>
      </c>
    </row>
    <row r="4007" spans="1:27" x14ac:dyDescent="0.3">
      <c r="A4007">
        <f t="shared" si="1070"/>
        <v>4006</v>
      </c>
      <c r="B4007" t="s">
        <v>16105</v>
      </c>
      <c r="C4007" t="s">
        <v>16359</v>
      </c>
      <c r="D4007" t="str">
        <f t="shared" si="1062"/>
        <v>Thorin Mark</v>
      </c>
      <c r="E4007" s="3" t="s">
        <v>43</v>
      </c>
      <c r="F4007">
        <v>26</v>
      </c>
      <c r="G4007" s="1">
        <v>45012</v>
      </c>
      <c r="H4007" s="2">
        <f t="shared" si="1063"/>
        <v>27</v>
      </c>
      <c r="I4007" s="2">
        <f t="shared" si="1064"/>
        <v>3</v>
      </c>
      <c r="J4007" s="2">
        <f t="shared" si="1065"/>
        <v>2023</v>
      </c>
      <c r="K4007" s="1">
        <v>45024</v>
      </c>
      <c r="L4007" s="2">
        <f t="shared" si="1066"/>
        <v>8</v>
      </c>
      <c r="M4007" s="2">
        <f t="shared" si="1067"/>
        <v>4</v>
      </c>
      <c r="N4007" s="2">
        <f t="shared" si="1068"/>
        <v>2023</v>
      </c>
      <c r="O4007" s="2">
        <f t="shared" si="1069"/>
        <v>12</v>
      </c>
      <c r="P4007" t="s">
        <v>22</v>
      </c>
      <c r="Q4007" t="s">
        <v>197</v>
      </c>
      <c r="R4007" t="s">
        <v>16360</v>
      </c>
      <c r="S4007" t="s">
        <v>36</v>
      </c>
      <c r="T4007" s="3" t="s">
        <v>159</v>
      </c>
      <c r="U4007" s="4">
        <v>31168.99</v>
      </c>
      <c r="V4007" t="s">
        <v>1768</v>
      </c>
      <c r="W4007" s="3" t="b">
        <v>1</v>
      </c>
      <c r="X4007" s="3" t="b">
        <v>0</v>
      </c>
      <c r="Y4007" t="s">
        <v>16361</v>
      </c>
      <c r="Z4007" t="s">
        <v>23012</v>
      </c>
      <c r="AA4007" t="s">
        <v>1902</v>
      </c>
    </row>
    <row r="4008" spans="1:27" x14ac:dyDescent="0.3">
      <c r="A4008">
        <f t="shared" si="1070"/>
        <v>4007</v>
      </c>
      <c r="B4008" t="s">
        <v>8822</v>
      </c>
      <c r="C4008" t="s">
        <v>16362</v>
      </c>
      <c r="D4008" t="str">
        <f t="shared" si="1062"/>
        <v>Barny Ollivier</v>
      </c>
      <c r="E4008" s="3" t="s">
        <v>43</v>
      </c>
      <c r="F4008">
        <v>85</v>
      </c>
      <c r="G4008" s="1">
        <v>45258</v>
      </c>
      <c r="H4008" s="2">
        <f t="shared" si="1063"/>
        <v>28</v>
      </c>
      <c r="I4008" s="2">
        <f t="shared" si="1064"/>
        <v>11</v>
      </c>
      <c r="J4008" s="2">
        <f t="shared" si="1065"/>
        <v>2023</v>
      </c>
      <c r="K4008" s="1">
        <v>45279</v>
      </c>
      <c r="L4008" s="2">
        <f t="shared" si="1066"/>
        <v>19</v>
      </c>
      <c r="M4008" s="2">
        <f t="shared" si="1067"/>
        <v>12</v>
      </c>
      <c r="N4008" s="2">
        <f t="shared" si="1068"/>
        <v>2023</v>
      </c>
      <c r="O4008" s="2">
        <f t="shared" si="1069"/>
        <v>21</v>
      </c>
      <c r="P4008" t="s">
        <v>63</v>
      </c>
      <c r="Q4008" t="s">
        <v>126</v>
      </c>
      <c r="R4008" t="s">
        <v>16363</v>
      </c>
      <c r="S4008" t="s">
        <v>25</v>
      </c>
      <c r="T4008" s="3" t="s">
        <v>133</v>
      </c>
      <c r="U4008" s="4">
        <v>83478.44</v>
      </c>
      <c r="V4008" t="s">
        <v>5466</v>
      </c>
      <c r="W4008" s="3" t="b">
        <v>0</v>
      </c>
      <c r="X4008" s="3" t="b">
        <v>0</v>
      </c>
      <c r="Y4008" t="s">
        <v>16364</v>
      </c>
      <c r="Z4008" t="s">
        <v>23012</v>
      </c>
      <c r="AA4008" t="s">
        <v>1566</v>
      </c>
    </row>
    <row r="4009" spans="1:27" x14ac:dyDescent="0.3">
      <c r="A4009">
        <f t="shared" si="1070"/>
        <v>4008</v>
      </c>
      <c r="B4009" t="s">
        <v>16365</v>
      </c>
      <c r="C4009" t="s">
        <v>12817</v>
      </c>
      <c r="D4009" t="str">
        <f t="shared" si="1062"/>
        <v>Fonz Rannie</v>
      </c>
      <c r="E4009" s="3" t="s">
        <v>43</v>
      </c>
      <c r="F4009">
        <v>83</v>
      </c>
      <c r="G4009" s="1">
        <v>45254</v>
      </c>
      <c r="H4009" s="2">
        <f t="shared" si="1063"/>
        <v>24</v>
      </c>
      <c r="I4009" s="2">
        <f t="shared" si="1064"/>
        <v>11</v>
      </c>
      <c r="J4009" s="2">
        <f t="shared" si="1065"/>
        <v>2023</v>
      </c>
      <c r="K4009" s="1">
        <f>G4009+4</f>
        <v>45258</v>
      </c>
      <c r="L4009" s="2">
        <f t="shared" si="1066"/>
        <v>28</v>
      </c>
      <c r="M4009" s="2">
        <f t="shared" si="1067"/>
        <v>11</v>
      </c>
      <c r="N4009" s="2">
        <f t="shared" si="1068"/>
        <v>2023</v>
      </c>
      <c r="O4009" s="2">
        <f t="shared" si="1069"/>
        <v>4</v>
      </c>
      <c r="P4009" t="s">
        <v>44</v>
      </c>
      <c r="Q4009" t="s">
        <v>197</v>
      </c>
      <c r="R4009" t="s">
        <v>16366</v>
      </c>
      <c r="S4009" t="s">
        <v>92</v>
      </c>
      <c r="T4009" s="3" t="s">
        <v>26</v>
      </c>
      <c r="U4009" s="4">
        <v>92136.66</v>
      </c>
      <c r="V4009" t="s">
        <v>5990</v>
      </c>
      <c r="W4009" s="3" t="b">
        <v>0</v>
      </c>
      <c r="X4009" s="3" t="b">
        <v>0</v>
      </c>
      <c r="Y4009" t="s">
        <v>16367</v>
      </c>
      <c r="Z4009" t="s">
        <v>23012</v>
      </c>
      <c r="AA4009" t="s">
        <v>688</v>
      </c>
    </row>
    <row r="4010" spans="1:27" x14ac:dyDescent="0.3">
      <c r="A4010">
        <f t="shared" si="1070"/>
        <v>4009</v>
      </c>
      <c r="B4010" t="s">
        <v>5572</v>
      </c>
      <c r="C4010" t="s">
        <v>16368</v>
      </c>
      <c r="D4010" t="str">
        <f t="shared" si="1062"/>
        <v>Leonardo Petruszka</v>
      </c>
      <c r="E4010" s="3" t="s">
        <v>43</v>
      </c>
      <c r="F4010">
        <v>28</v>
      </c>
      <c r="G4010" s="1">
        <v>45121</v>
      </c>
      <c r="H4010" s="2">
        <f t="shared" si="1063"/>
        <v>14</v>
      </c>
      <c r="I4010" s="2">
        <f t="shared" si="1064"/>
        <v>7</v>
      </c>
      <c r="J4010" s="2">
        <f t="shared" si="1065"/>
        <v>2023</v>
      </c>
      <c r="K4010" s="1">
        <v>45274</v>
      </c>
      <c r="L4010" s="2">
        <f t="shared" si="1066"/>
        <v>14</v>
      </c>
      <c r="M4010" s="2">
        <f t="shared" si="1067"/>
        <v>12</v>
      </c>
      <c r="N4010" s="2">
        <f t="shared" si="1068"/>
        <v>2023</v>
      </c>
      <c r="O4010" s="2">
        <f t="shared" si="1069"/>
        <v>153</v>
      </c>
      <c r="P4010" t="s">
        <v>22</v>
      </c>
      <c r="Q4010" t="s">
        <v>45</v>
      </c>
      <c r="R4010" t="s">
        <v>16369</v>
      </c>
      <c r="S4010" t="s">
        <v>146</v>
      </c>
      <c r="T4010" s="3" t="s">
        <v>37</v>
      </c>
      <c r="U4010" s="4">
        <v>374.69</v>
      </c>
      <c r="V4010" t="s">
        <v>972</v>
      </c>
      <c r="W4010" s="3" t="s">
        <v>23011</v>
      </c>
      <c r="X4010" s="3" t="b">
        <v>0</v>
      </c>
      <c r="Y4010" t="s">
        <v>12959</v>
      </c>
      <c r="Z4010" t="s">
        <v>23012</v>
      </c>
      <c r="AA4010" t="s">
        <v>3739</v>
      </c>
    </row>
    <row r="4011" spans="1:27" x14ac:dyDescent="0.3">
      <c r="A4011">
        <f t="shared" si="1070"/>
        <v>4010</v>
      </c>
      <c r="B4011" t="s">
        <v>10122</v>
      </c>
      <c r="C4011" t="s">
        <v>16370</v>
      </c>
      <c r="D4011" t="str">
        <f t="shared" si="1062"/>
        <v>Stephanus Extil</v>
      </c>
      <c r="E4011" s="3" t="s">
        <v>43</v>
      </c>
      <c r="F4011">
        <v>5</v>
      </c>
      <c r="G4011" s="1">
        <v>45257</v>
      </c>
      <c r="H4011" s="2">
        <f t="shared" si="1063"/>
        <v>27</v>
      </c>
      <c r="I4011" s="2">
        <f t="shared" si="1064"/>
        <v>11</v>
      </c>
      <c r="J4011" s="2">
        <f t="shared" si="1065"/>
        <v>2023</v>
      </c>
      <c r="K4011" s="1">
        <f>G4011+4</f>
        <v>45261</v>
      </c>
      <c r="L4011" s="2">
        <f t="shared" si="1066"/>
        <v>1</v>
      </c>
      <c r="M4011" s="2">
        <f t="shared" si="1067"/>
        <v>12</v>
      </c>
      <c r="N4011" s="2">
        <f t="shared" si="1068"/>
        <v>2023</v>
      </c>
      <c r="O4011" s="2">
        <f t="shared" si="1069"/>
        <v>4</v>
      </c>
      <c r="P4011" t="s">
        <v>33</v>
      </c>
      <c r="Q4011" t="s">
        <v>54</v>
      </c>
      <c r="R4011" t="s">
        <v>16371</v>
      </c>
      <c r="S4011" t="s">
        <v>92</v>
      </c>
      <c r="T4011" s="3" t="s">
        <v>26</v>
      </c>
      <c r="U4011" s="4">
        <v>41069.269999999997</v>
      </c>
      <c r="V4011" t="s">
        <v>795</v>
      </c>
      <c r="W4011" s="3" t="b">
        <v>0</v>
      </c>
      <c r="X4011" s="3" t="b">
        <v>0</v>
      </c>
      <c r="Y4011" t="s">
        <v>16372</v>
      </c>
      <c r="Z4011" t="s">
        <v>23012</v>
      </c>
      <c r="AA4011" t="s">
        <v>7861</v>
      </c>
    </row>
    <row r="4012" spans="1:27" x14ac:dyDescent="0.3">
      <c r="A4012">
        <f t="shared" si="1070"/>
        <v>4011</v>
      </c>
      <c r="B4012" t="s">
        <v>4397</v>
      </c>
      <c r="C4012" t="s">
        <v>16373</v>
      </c>
      <c r="D4012" t="str">
        <f t="shared" si="1062"/>
        <v>Brett d' Elboux</v>
      </c>
      <c r="E4012" s="3" t="s">
        <v>32</v>
      </c>
      <c r="F4012">
        <v>72</v>
      </c>
      <c r="G4012" s="1">
        <v>45002</v>
      </c>
      <c r="H4012" s="2">
        <f t="shared" si="1063"/>
        <v>17</v>
      </c>
      <c r="I4012" s="2">
        <f t="shared" si="1064"/>
        <v>3</v>
      </c>
      <c r="J4012" s="2">
        <f t="shared" si="1065"/>
        <v>2023</v>
      </c>
      <c r="K4012" s="1">
        <v>45088</v>
      </c>
      <c r="L4012" s="2">
        <f t="shared" si="1066"/>
        <v>11</v>
      </c>
      <c r="M4012" s="2">
        <f t="shared" si="1067"/>
        <v>6</v>
      </c>
      <c r="N4012" s="2">
        <f t="shared" si="1068"/>
        <v>2023</v>
      </c>
      <c r="O4012" s="2">
        <f t="shared" si="1069"/>
        <v>86</v>
      </c>
      <c r="P4012" t="s">
        <v>44</v>
      </c>
      <c r="Q4012" t="s">
        <v>119</v>
      </c>
      <c r="R4012" t="s">
        <v>16374</v>
      </c>
      <c r="S4012" t="s">
        <v>36</v>
      </c>
      <c r="T4012" s="3" t="s">
        <v>83</v>
      </c>
      <c r="U4012" s="4">
        <v>5350.62</v>
      </c>
      <c r="V4012" t="s">
        <v>966</v>
      </c>
      <c r="W4012" s="3" t="b">
        <v>0</v>
      </c>
      <c r="X4012" s="3" t="b">
        <v>0</v>
      </c>
      <c r="Y4012" t="s">
        <v>12653</v>
      </c>
      <c r="Z4012" t="s">
        <v>23012</v>
      </c>
      <c r="AA4012" t="s">
        <v>525</v>
      </c>
    </row>
    <row r="4013" spans="1:27" x14ac:dyDescent="0.3">
      <c r="A4013">
        <f t="shared" si="1070"/>
        <v>4012</v>
      </c>
      <c r="B4013" t="s">
        <v>16375</v>
      </c>
      <c r="C4013" t="s">
        <v>16376</v>
      </c>
      <c r="D4013" t="str">
        <f t="shared" si="1062"/>
        <v>Fayette Folcarelli</v>
      </c>
      <c r="E4013" s="3" t="s">
        <v>32</v>
      </c>
      <c r="F4013">
        <v>58</v>
      </c>
      <c r="G4013" s="1">
        <v>45174</v>
      </c>
      <c r="H4013" s="2">
        <f t="shared" si="1063"/>
        <v>5</v>
      </c>
      <c r="I4013" s="2">
        <f t="shared" si="1064"/>
        <v>9</v>
      </c>
      <c r="J4013" s="2">
        <f t="shared" si="1065"/>
        <v>2023</v>
      </c>
      <c r="K4013" s="1">
        <v>45225</v>
      </c>
      <c r="L4013" s="2">
        <f t="shared" si="1066"/>
        <v>26</v>
      </c>
      <c r="M4013" s="2">
        <f t="shared" si="1067"/>
        <v>10</v>
      </c>
      <c r="N4013" s="2">
        <f t="shared" si="1068"/>
        <v>2023</v>
      </c>
      <c r="O4013" s="2">
        <f t="shared" si="1069"/>
        <v>51</v>
      </c>
      <c r="P4013" t="s">
        <v>33</v>
      </c>
      <c r="Q4013" t="s">
        <v>126</v>
      </c>
      <c r="R4013" t="s">
        <v>16377</v>
      </c>
      <c r="S4013" t="s">
        <v>65</v>
      </c>
      <c r="T4013" s="3" t="s">
        <v>37</v>
      </c>
      <c r="U4013" s="4">
        <v>90599.18</v>
      </c>
      <c r="V4013" t="s">
        <v>296</v>
      </c>
      <c r="W4013" s="3" t="b">
        <v>1</v>
      </c>
      <c r="X4013" s="3" t="b">
        <v>0</v>
      </c>
      <c r="Y4013" t="s">
        <v>16378</v>
      </c>
      <c r="Z4013" t="s">
        <v>23012</v>
      </c>
      <c r="AA4013" t="s">
        <v>330</v>
      </c>
    </row>
    <row r="4014" spans="1:27" x14ac:dyDescent="0.3">
      <c r="A4014">
        <f t="shared" si="1070"/>
        <v>4013</v>
      </c>
      <c r="B4014" t="s">
        <v>16379</v>
      </c>
      <c r="D4014" t="str">
        <f t="shared" si="1062"/>
        <v xml:space="preserve">Eveleen </v>
      </c>
      <c r="E4014" s="3" t="s">
        <v>32</v>
      </c>
      <c r="F4014">
        <v>50</v>
      </c>
      <c r="G4014" s="1">
        <v>45057</v>
      </c>
      <c r="H4014" s="2">
        <f t="shared" si="1063"/>
        <v>11</v>
      </c>
      <c r="I4014" s="2">
        <f t="shared" si="1064"/>
        <v>5</v>
      </c>
      <c r="J4014" s="2">
        <f t="shared" si="1065"/>
        <v>2023</v>
      </c>
      <c r="K4014" s="1">
        <v>45136</v>
      </c>
      <c r="L4014" s="2">
        <f t="shared" si="1066"/>
        <v>29</v>
      </c>
      <c r="M4014" s="2">
        <f t="shared" si="1067"/>
        <v>7</v>
      </c>
      <c r="N4014" s="2">
        <f t="shared" si="1068"/>
        <v>2023</v>
      </c>
      <c r="O4014" s="2">
        <f t="shared" si="1069"/>
        <v>79</v>
      </c>
      <c r="P4014" t="s">
        <v>33</v>
      </c>
      <c r="Q4014" t="s">
        <v>74</v>
      </c>
      <c r="R4014" t="s">
        <v>16380</v>
      </c>
      <c r="S4014" t="s">
        <v>76</v>
      </c>
      <c r="T4014" s="3" t="s">
        <v>66</v>
      </c>
      <c r="U4014" s="4">
        <v>83220.05</v>
      </c>
      <c r="V4014" t="s">
        <v>1336</v>
      </c>
      <c r="W4014" s="3" t="b">
        <v>1</v>
      </c>
      <c r="X4014" s="3" t="b">
        <v>1</v>
      </c>
      <c r="Y4014" t="s">
        <v>16381</v>
      </c>
      <c r="Z4014" t="s">
        <v>23012</v>
      </c>
      <c r="AA4014" t="s">
        <v>123</v>
      </c>
    </row>
    <row r="4015" spans="1:27" x14ac:dyDescent="0.3">
      <c r="A4015">
        <f t="shared" si="1070"/>
        <v>4014</v>
      </c>
      <c r="B4015" t="s">
        <v>16382</v>
      </c>
      <c r="C4015" t="s">
        <v>16383</v>
      </c>
      <c r="D4015" t="str">
        <f t="shared" si="1062"/>
        <v>Colan Treske</v>
      </c>
      <c r="E4015" s="3" t="s">
        <v>43</v>
      </c>
      <c r="F4015">
        <v>25</v>
      </c>
      <c r="G4015" s="1">
        <v>45006</v>
      </c>
      <c r="H4015" s="2">
        <f t="shared" si="1063"/>
        <v>21</v>
      </c>
      <c r="I4015" s="2">
        <f t="shared" si="1064"/>
        <v>3</v>
      </c>
      <c r="J4015" s="2">
        <f t="shared" si="1065"/>
        <v>2023</v>
      </c>
      <c r="K4015" s="1">
        <v>45104</v>
      </c>
      <c r="L4015" s="2">
        <f t="shared" si="1066"/>
        <v>27</v>
      </c>
      <c r="M4015" s="2">
        <f t="shared" si="1067"/>
        <v>6</v>
      </c>
      <c r="N4015" s="2">
        <f t="shared" si="1068"/>
        <v>2023</v>
      </c>
      <c r="O4015" s="2">
        <f t="shared" si="1069"/>
        <v>98</v>
      </c>
      <c r="P4015" t="s">
        <v>44</v>
      </c>
      <c r="Q4015" t="s">
        <v>23</v>
      </c>
      <c r="R4015" t="s">
        <v>16384</v>
      </c>
      <c r="S4015" t="s">
        <v>76</v>
      </c>
      <c r="T4015" s="3" t="s">
        <v>133</v>
      </c>
      <c r="U4015" s="4">
        <v>64914.879999999997</v>
      </c>
      <c r="V4015" t="s">
        <v>698</v>
      </c>
      <c r="W4015" s="3" t="b">
        <v>0</v>
      </c>
      <c r="X4015" s="3" t="b">
        <v>0</v>
      </c>
      <c r="Y4015" t="s">
        <v>16385</v>
      </c>
      <c r="Z4015" t="s">
        <v>23012</v>
      </c>
      <c r="AA4015" t="s">
        <v>16386</v>
      </c>
    </row>
    <row r="4016" spans="1:27" x14ac:dyDescent="0.3">
      <c r="A4016">
        <f t="shared" si="1070"/>
        <v>4015</v>
      </c>
      <c r="B4016" t="s">
        <v>16387</v>
      </c>
      <c r="C4016" t="s">
        <v>16388</v>
      </c>
      <c r="D4016" t="str">
        <f t="shared" si="1062"/>
        <v>Sosanna Battell</v>
      </c>
      <c r="E4016" s="3" t="s">
        <v>32</v>
      </c>
      <c r="F4016">
        <v>40</v>
      </c>
      <c r="G4016" s="1">
        <v>44963</v>
      </c>
      <c r="H4016" s="2">
        <f t="shared" si="1063"/>
        <v>6</v>
      </c>
      <c r="I4016" s="2">
        <f t="shared" si="1064"/>
        <v>2</v>
      </c>
      <c r="J4016" s="2">
        <f t="shared" si="1065"/>
        <v>2023</v>
      </c>
      <c r="K4016" s="1">
        <v>45009</v>
      </c>
      <c r="L4016" s="2">
        <f t="shared" si="1066"/>
        <v>24</v>
      </c>
      <c r="M4016" s="2">
        <f t="shared" si="1067"/>
        <v>3</v>
      </c>
      <c r="N4016" s="2">
        <f t="shared" si="1068"/>
        <v>2023</v>
      </c>
      <c r="O4016" s="2">
        <f t="shared" si="1069"/>
        <v>46</v>
      </c>
      <c r="P4016" t="s">
        <v>118</v>
      </c>
      <c r="Q4016" t="s">
        <v>54</v>
      </c>
      <c r="R4016" t="s">
        <v>16389</v>
      </c>
      <c r="S4016" t="s">
        <v>177</v>
      </c>
      <c r="T4016" s="3" t="s">
        <v>47</v>
      </c>
      <c r="U4016" s="4">
        <v>67592.070000000007</v>
      </c>
      <c r="V4016" t="s">
        <v>591</v>
      </c>
      <c r="W4016" s="3" t="b">
        <v>0</v>
      </c>
      <c r="X4016" s="3" t="b">
        <v>0</v>
      </c>
      <c r="Y4016" t="s">
        <v>16390</v>
      </c>
      <c r="Z4016" t="s">
        <v>23012</v>
      </c>
      <c r="AA4016" t="s">
        <v>16391</v>
      </c>
    </row>
    <row r="4017" spans="1:27" x14ac:dyDescent="0.3">
      <c r="A4017">
        <f t="shared" si="1070"/>
        <v>4016</v>
      </c>
      <c r="B4017" t="s">
        <v>6471</v>
      </c>
      <c r="C4017" t="s">
        <v>16392</v>
      </c>
      <c r="D4017" t="str">
        <f t="shared" si="1062"/>
        <v>Tuck McBeath</v>
      </c>
      <c r="E4017" s="3" t="s">
        <v>222</v>
      </c>
      <c r="F4017">
        <v>92</v>
      </c>
      <c r="G4017" s="1">
        <v>45055</v>
      </c>
      <c r="H4017" s="2">
        <f t="shared" si="1063"/>
        <v>9</v>
      </c>
      <c r="I4017" s="2">
        <f t="shared" si="1064"/>
        <v>5</v>
      </c>
      <c r="J4017" s="2">
        <f t="shared" si="1065"/>
        <v>2023</v>
      </c>
      <c r="K4017" s="1">
        <v>45152</v>
      </c>
      <c r="L4017" s="2">
        <f t="shared" si="1066"/>
        <v>14</v>
      </c>
      <c r="M4017" s="2">
        <f t="shared" si="1067"/>
        <v>8</v>
      </c>
      <c r="N4017" s="2">
        <f t="shared" si="1068"/>
        <v>2023</v>
      </c>
      <c r="O4017" s="2">
        <f t="shared" si="1069"/>
        <v>97</v>
      </c>
      <c r="P4017" t="s">
        <v>63</v>
      </c>
      <c r="Q4017" t="s">
        <v>197</v>
      </c>
      <c r="R4017" t="s">
        <v>16393</v>
      </c>
      <c r="S4017" t="s">
        <v>146</v>
      </c>
      <c r="T4017" s="3" t="s">
        <v>37</v>
      </c>
      <c r="U4017" s="4">
        <v>68537.56</v>
      </c>
      <c r="V4017" t="s">
        <v>620</v>
      </c>
      <c r="W4017" s="3" t="b">
        <v>0</v>
      </c>
      <c r="X4017" s="3" t="b">
        <v>0</v>
      </c>
      <c r="Y4017" t="s">
        <v>16394</v>
      </c>
      <c r="Z4017" t="s">
        <v>23012</v>
      </c>
      <c r="AA4017" t="s">
        <v>700</v>
      </c>
    </row>
    <row r="4018" spans="1:27" x14ac:dyDescent="0.3">
      <c r="A4018">
        <f t="shared" si="1070"/>
        <v>4017</v>
      </c>
      <c r="B4018" t="s">
        <v>4501</v>
      </c>
      <c r="C4018" t="s">
        <v>16395</v>
      </c>
      <c r="D4018" t="str">
        <f t="shared" si="1062"/>
        <v>Land Wontner</v>
      </c>
      <c r="E4018" s="3" t="s">
        <v>43</v>
      </c>
      <c r="F4018">
        <v>72</v>
      </c>
      <c r="G4018" s="1">
        <v>45043</v>
      </c>
      <c r="H4018" s="2">
        <f t="shared" si="1063"/>
        <v>27</v>
      </c>
      <c r="I4018" s="2">
        <f t="shared" si="1064"/>
        <v>4</v>
      </c>
      <c r="J4018" s="2">
        <f t="shared" si="1065"/>
        <v>2023</v>
      </c>
      <c r="K4018" s="1">
        <f>G4018+4</f>
        <v>45047</v>
      </c>
      <c r="L4018" s="2">
        <f t="shared" si="1066"/>
        <v>1</v>
      </c>
      <c r="M4018" s="2">
        <f t="shared" si="1067"/>
        <v>5</v>
      </c>
      <c r="N4018" s="2">
        <f t="shared" si="1068"/>
        <v>2023</v>
      </c>
      <c r="O4018" s="2">
        <f t="shared" si="1069"/>
        <v>4</v>
      </c>
      <c r="P4018" t="s">
        <v>33</v>
      </c>
      <c r="Q4018" t="s">
        <v>119</v>
      </c>
      <c r="R4018" t="s">
        <v>16396</v>
      </c>
      <c r="S4018" t="s">
        <v>25</v>
      </c>
      <c r="T4018" s="3" t="s">
        <v>37</v>
      </c>
      <c r="U4018" s="4">
        <v>6002.1</v>
      </c>
      <c r="V4018" t="s">
        <v>316</v>
      </c>
      <c r="W4018" s="3" t="b">
        <v>0</v>
      </c>
      <c r="X4018" s="3" t="b">
        <v>0</v>
      </c>
      <c r="Y4018" t="s">
        <v>16397</v>
      </c>
      <c r="Z4018" t="s">
        <v>23012</v>
      </c>
      <c r="AA4018" t="s">
        <v>13618</v>
      </c>
    </row>
    <row r="4019" spans="1:27" x14ac:dyDescent="0.3">
      <c r="A4019">
        <f t="shared" si="1070"/>
        <v>4018</v>
      </c>
      <c r="B4019" t="s">
        <v>11177</v>
      </c>
      <c r="D4019" t="str">
        <f t="shared" si="1062"/>
        <v xml:space="preserve">Darryl </v>
      </c>
      <c r="E4019" s="3" t="s">
        <v>32</v>
      </c>
      <c r="F4019">
        <v>52</v>
      </c>
      <c r="G4019" s="1">
        <v>44982</v>
      </c>
      <c r="H4019" s="2">
        <f t="shared" si="1063"/>
        <v>25</v>
      </c>
      <c r="I4019" s="2">
        <f t="shared" si="1064"/>
        <v>2</v>
      </c>
      <c r="J4019" s="2">
        <f t="shared" si="1065"/>
        <v>2023</v>
      </c>
      <c r="K4019" s="1">
        <v>45133</v>
      </c>
      <c r="L4019" s="2">
        <f t="shared" si="1066"/>
        <v>26</v>
      </c>
      <c r="M4019" s="2">
        <f t="shared" si="1067"/>
        <v>7</v>
      </c>
      <c r="N4019" s="2">
        <f t="shared" si="1068"/>
        <v>2023</v>
      </c>
      <c r="O4019" s="2">
        <f t="shared" si="1069"/>
        <v>151</v>
      </c>
      <c r="P4019" t="s">
        <v>63</v>
      </c>
      <c r="Q4019" t="s">
        <v>119</v>
      </c>
      <c r="R4019" t="s">
        <v>16398</v>
      </c>
      <c r="S4019" t="s">
        <v>146</v>
      </c>
      <c r="T4019" s="3" t="s">
        <v>57</v>
      </c>
      <c r="U4019" s="4">
        <v>52162.14</v>
      </c>
      <c r="V4019" t="s">
        <v>6040</v>
      </c>
      <c r="W4019" s="3" t="s">
        <v>23011</v>
      </c>
      <c r="X4019" s="3" t="b">
        <v>1</v>
      </c>
      <c r="Y4019" t="s">
        <v>16399</v>
      </c>
      <c r="Z4019" t="s">
        <v>23012</v>
      </c>
      <c r="AA4019" t="s">
        <v>4057</v>
      </c>
    </row>
    <row r="4020" spans="1:27" x14ac:dyDescent="0.3">
      <c r="A4020">
        <f t="shared" si="1070"/>
        <v>4019</v>
      </c>
      <c r="B4020" t="s">
        <v>16400</v>
      </c>
      <c r="C4020" t="s">
        <v>16401</v>
      </c>
      <c r="D4020" t="str">
        <f t="shared" si="1062"/>
        <v>Kristine Shields</v>
      </c>
      <c r="E4020" s="3" t="s">
        <v>32</v>
      </c>
      <c r="F4020">
        <v>84</v>
      </c>
      <c r="G4020" s="1">
        <v>45206</v>
      </c>
      <c r="H4020" s="2">
        <f t="shared" si="1063"/>
        <v>7</v>
      </c>
      <c r="I4020" s="2">
        <f t="shared" si="1064"/>
        <v>10</v>
      </c>
      <c r="J4020" s="2">
        <f t="shared" si="1065"/>
        <v>2023</v>
      </c>
      <c r="K4020" s="1">
        <v>45209</v>
      </c>
      <c r="L4020" s="2">
        <f t="shared" si="1066"/>
        <v>10</v>
      </c>
      <c r="M4020" s="2">
        <f t="shared" si="1067"/>
        <v>10</v>
      </c>
      <c r="N4020" s="2">
        <f t="shared" si="1068"/>
        <v>2023</v>
      </c>
      <c r="O4020" s="2">
        <f t="shared" si="1069"/>
        <v>3</v>
      </c>
      <c r="P4020" t="s">
        <v>63</v>
      </c>
      <c r="Q4020" t="s">
        <v>23</v>
      </c>
      <c r="R4020" t="s">
        <v>16402</v>
      </c>
      <c r="S4020" t="s">
        <v>177</v>
      </c>
      <c r="T4020" s="3" t="s">
        <v>159</v>
      </c>
      <c r="U4020" s="4">
        <v>14006.53</v>
      </c>
      <c r="V4020" t="s">
        <v>302</v>
      </c>
      <c r="W4020" s="3" t="b">
        <v>1</v>
      </c>
      <c r="X4020" s="3" t="b">
        <v>1</v>
      </c>
      <c r="Y4020" t="s">
        <v>16403</v>
      </c>
      <c r="Z4020" t="s">
        <v>23012</v>
      </c>
      <c r="AA4020" t="s">
        <v>173</v>
      </c>
    </row>
    <row r="4021" spans="1:27" x14ac:dyDescent="0.3">
      <c r="A4021">
        <f t="shared" si="1070"/>
        <v>4020</v>
      </c>
      <c r="B4021" t="s">
        <v>9799</v>
      </c>
      <c r="C4021" t="s">
        <v>16404</v>
      </c>
      <c r="D4021" t="str">
        <f t="shared" si="1062"/>
        <v>Gretta Ert</v>
      </c>
      <c r="E4021" s="3" t="s">
        <v>32</v>
      </c>
      <c r="F4021">
        <v>81</v>
      </c>
      <c r="G4021" s="1">
        <v>45220</v>
      </c>
      <c r="H4021" s="2">
        <f t="shared" si="1063"/>
        <v>21</v>
      </c>
      <c r="I4021" s="2">
        <f t="shared" si="1064"/>
        <v>10</v>
      </c>
      <c r="J4021" s="2">
        <f t="shared" si="1065"/>
        <v>2023</v>
      </c>
      <c r="K4021" s="1">
        <f>G4021+4</f>
        <v>45224</v>
      </c>
      <c r="L4021" s="2">
        <f t="shared" si="1066"/>
        <v>25</v>
      </c>
      <c r="M4021" s="2">
        <f t="shared" si="1067"/>
        <v>10</v>
      </c>
      <c r="N4021" s="2">
        <f t="shared" si="1068"/>
        <v>2023</v>
      </c>
      <c r="O4021" s="2">
        <f t="shared" si="1069"/>
        <v>4</v>
      </c>
      <c r="P4021" t="s">
        <v>22</v>
      </c>
      <c r="Q4021" t="s">
        <v>34</v>
      </c>
      <c r="R4021" t="s">
        <v>16405</v>
      </c>
      <c r="S4021" t="s">
        <v>25</v>
      </c>
      <c r="T4021" s="3" t="s">
        <v>37</v>
      </c>
      <c r="U4021" s="4">
        <v>6104.43</v>
      </c>
      <c r="V4021" t="s">
        <v>184</v>
      </c>
      <c r="W4021" s="3" t="b">
        <v>0</v>
      </c>
      <c r="X4021" s="3" t="b">
        <v>0</v>
      </c>
      <c r="Y4021" t="s">
        <v>16406</v>
      </c>
      <c r="Z4021" t="s">
        <v>23012</v>
      </c>
      <c r="AA4021" t="s">
        <v>11192</v>
      </c>
    </row>
    <row r="4022" spans="1:27" x14ac:dyDescent="0.3">
      <c r="A4022">
        <f t="shared" si="1070"/>
        <v>4021</v>
      </c>
      <c r="B4022" t="s">
        <v>16407</v>
      </c>
      <c r="C4022" t="s">
        <v>16408</v>
      </c>
      <c r="D4022" t="str">
        <f t="shared" si="1062"/>
        <v>Irv Bouldon</v>
      </c>
      <c r="E4022" s="3" t="s">
        <v>43</v>
      </c>
      <c r="F4022">
        <v>84</v>
      </c>
      <c r="G4022" s="1">
        <v>45005</v>
      </c>
      <c r="H4022" s="2">
        <f t="shared" si="1063"/>
        <v>20</v>
      </c>
      <c r="I4022" s="2">
        <f t="shared" si="1064"/>
        <v>3</v>
      </c>
      <c r="J4022" s="2">
        <f t="shared" si="1065"/>
        <v>2023</v>
      </c>
      <c r="K4022" s="1">
        <v>45284</v>
      </c>
      <c r="L4022" s="2">
        <f t="shared" si="1066"/>
        <v>24</v>
      </c>
      <c r="M4022" s="2">
        <f t="shared" si="1067"/>
        <v>12</v>
      </c>
      <c r="N4022" s="2">
        <f t="shared" si="1068"/>
        <v>2023</v>
      </c>
      <c r="O4022" s="2">
        <f t="shared" si="1069"/>
        <v>279</v>
      </c>
      <c r="P4022" t="s">
        <v>22</v>
      </c>
      <c r="Q4022" t="s">
        <v>90</v>
      </c>
      <c r="R4022" t="s">
        <v>16409</v>
      </c>
      <c r="S4022" t="s">
        <v>56</v>
      </c>
      <c r="T4022" s="3" t="s">
        <v>47</v>
      </c>
      <c r="U4022" s="4">
        <v>50921.74</v>
      </c>
      <c r="V4022" t="s">
        <v>771</v>
      </c>
      <c r="W4022" s="3" t="b">
        <v>0</v>
      </c>
      <c r="X4022" s="3" t="b">
        <v>0</v>
      </c>
      <c r="Y4022" t="s">
        <v>16410</v>
      </c>
      <c r="Z4022" t="s">
        <v>23012</v>
      </c>
      <c r="AA4022" t="s">
        <v>4367</v>
      </c>
    </row>
    <row r="4023" spans="1:27" x14ac:dyDescent="0.3">
      <c r="A4023">
        <f t="shared" si="1070"/>
        <v>4022</v>
      </c>
      <c r="B4023" t="s">
        <v>16411</v>
      </c>
      <c r="C4023" t="s">
        <v>16412</v>
      </c>
      <c r="D4023" t="str">
        <f t="shared" si="1062"/>
        <v>Bucky Cribbins</v>
      </c>
      <c r="E4023" s="3" t="s">
        <v>43</v>
      </c>
      <c r="F4023">
        <v>1</v>
      </c>
      <c r="G4023" s="1">
        <v>45240</v>
      </c>
      <c r="H4023" s="2">
        <f t="shared" si="1063"/>
        <v>10</v>
      </c>
      <c r="I4023" s="2">
        <f t="shared" si="1064"/>
        <v>11</v>
      </c>
      <c r="J4023" s="2">
        <f t="shared" si="1065"/>
        <v>2023</v>
      </c>
      <c r="K4023" s="1">
        <f>G4023+4</f>
        <v>45244</v>
      </c>
      <c r="L4023" s="2">
        <f t="shared" si="1066"/>
        <v>14</v>
      </c>
      <c r="M4023" s="2">
        <f t="shared" si="1067"/>
        <v>11</v>
      </c>
      <c r="N4023" s="2">
        <f t="shared" si="1068"/>
        <v>2023</v>
      </c>
      <c r="O4023" s="2">
        <f t="shared" si="1069"/>
        <v>4</v>
      </c>
      <c r="P4023" t="s">
        <v>44</v>
      </c>
      <c r="Q4023" t="s">
        <v>90</v>
      </c>
      <c r="R4023" t="s">
        <v>16413</v>
      </c>
      <c r="S4023" t="s">
        <v>36</v>
      </c>
      <c r="T4023" s="3" t="s">
        <v>133</v>
      </c>
      <c r="U4023" s="4">
        <v>47474.7</v>
      </c>
      <c r="V4023" t="s">
        <v>1974</v>
      </c>
      <c r="W4023" s="3" t="b">
        <v>1</v>
      </c>
      <c r="X4023" s="3" t="b">
        <v>0</v>
      </c>
      <c r="Y4023" t="s">
        <v>16414</v>
      </c>
      <c r="Z4023" t="s">
        <v>23012</v>
      </c>
      <c r="AA4023" t="s">
        <v>786</v>
      </c>
    </row>
    <row r="4024" spans="1:27" x14ac:dyDescent="0.3">
      <c r="A4024">
        <f t="shared" si="1070"/>
        <v>4023</v>
      </c>
      <c r="B4024" t="s">
        <v>16415</v>
      </c>
      <c r="C4024" t="s">
        <v>16416</v>
      </c>
      <c r="D4024" t="str">
        <f t="shared" si="1062"/>
        <v>Antoni Kohrsen</v>
      </c>
      <c r="E4024" s="3" t="s">
        <v>43</v>
      </c>
      <c r="F4024">
        <v>56</v>
      </c>
      <c r="G4024" s="1">
        <v>44986</v>
      </c>
      <c r="H4024" s="2">
        <f t="shared" si="1063"/>
        <v>1</v>
      </c>
      <c r="I4024" s="2">
        <f t="shared" si="1064"/>
        <v>3</v>
      </c>
      <c r="J4024" s="2">
        <f t="shared" si="1065"/>
        <v>2023</v>
      </c>
      <c r="K4024" s="1">
        <v>45066</v>
      </c>
      <c r="L4024" s="2">
        <f t="shared" si="1066"/>
        <v>20</v>
      </c>
      <c r="M4024" s="2">
        <f t="shared" si="1067"/>
        <v>5</v>
      </c>
      <c r="N4024" s="2">
        <f t="shared" si="1068"/>
        <v>2023</v>
      </c>
      <c r="O4024" s="2">
        <f t="shared" si="1069"/>
        <v>80</v>
      </c>
      <c r="P4024" t="s">
        <v>63</v>
      </c>
      <c r="Q4024" t="s">
        <v>34</v>
      </c>
      <c r="R4024" t="s">
        <v>16417</v>
      </c>
      <c r="S4024" t="s">
        <v>56</v>
      </c>
      <c r="T4024" s="3" t="s">
        <v>57</v>
      </c>
      <c r="U4024" s="4">
        <v>34156.879999999997</v>
      </c>
      <c r="V4024" t="s">
        <v>843</v>
      </c>
      <c r="W4024" s="3" t="b">
        <v>1</v>
      </c>
      <c r="X4024" s="3" t="s">
        <v>23011</v>
      </c>
      <c r="Y4024" t="s">
        <v>4285</v>
      </c>
      <c r="Z4024" t="s">
        <v>23012</v>
      </c>
      <c r="AA4024" t="s">
        <v>4015</v>
      </c>
    </row>
    <row r="4025" spans="1:27" x14ac:dyDescent="0.3">
      <c r="A4025">
        <f t="shared" si="1070"/>
        <v>4024</v>
      </c>
      <c r="B4025" t="s">
        <v>16418</v>
      </c>
      <c r="D4025" t="str">
        <f t="shared" si="1062"/>
        <v xml:space="preserve">Milt </v>
      </c>
      <c r="E4025" s="3" t="s">
        <v>43</v>
      </c>
      <c r="F4025">
        <v>72</v>
      </c>
      <c r="G4025" s="1">
        <v>45214</v>
      </c>
      <c r="H4025" s="2">
        <f t="shared" si="1063"/>
        <v>15</v>
      </c>
      <c r="I4025" s="2">
        <f t="shared" si="1064"/>
        <v>10</v>
      </c>
      <c r="J4025" s="2">
        <f t="shared" si="1065"/>
        <v>2023</v>
      </c>
      <c r="K4025" s="1">
        <f t="shared" ref="K4025:K4029" si="1076">G4025+4</f>
        <v>45218</v>
      </c>
      <c r="L4025" s="2">
        <f t="shared" si="1066"/>
        <v>19</v>
      </c>
      <c r="M4025" s="2">
        <f t="shared" si="1067"/>
        <v>10</v>
      </c>
      <c r="N4025" s="2">
        <f t="shared" si="1068"/>
        <v>2023</v>
      </c>
      <c r="O4025" s="2">
        <f t="shared" si="1069"/>
        <v>4</v>
      </c>
      <c r="P4025" t="s">
        <v>44</v>
      </c>
      <c r="Q4025" t="s">
        <v>126</v>
      </c>
      <c r="R4025" t="s">
        <v>16419</v>
      </c>
      <c r="S4025" t="s">
        <v>100</v>
      </c>
      <c r="T4025" s="3" t="s">
        <v>159</v>
      </c>
      <c r="U4025" s="4">
        <v>11863.76</v>
      </c>
      <c r="V4025" t="s">
        <v>309</v>
      </c>
      <c r="W4025" s="3" t="b">
        <v>0</v>
      </c>
      <c r="X4025" s="3" t="b">
        <v>0</v>
      </c>
      <c r="Y4025" t="s">
        <v>16420</v>
      </c>
      <c r="Z4025" t="s">
        <v>23012</v>
      </c>
      <c r="AA4025" t="s">
        <v>16421</v>
      </c>
    </row>
    <row r="4026" spans="1:27" x14ac:dyDescent="0.3">
      <c r="A4026">
        <f t="shared" si="1070"/>
        <v>4025</v>
      </c>
      <c r="B4026" t="s">
        <v>11927</v>
      </c>
      <c r="C4026" t="s">
        <v>15015</v>
      </c>
      <c r="D4026" t="str">
        <f t="shared" si="1062"/>
        <v>Electra Schaumann</v>
      </c>
      <c r="E4026" s="3" t="s">
        <v>32</v>
      </c>
      <c r="F4026">
        <v>50</v>
      </c>
      <c r="G4026" s="1">
        <v>45157</v>
      </c>
      <c r="H4026" s="2">
        <f t="shared" si="1063"/>
        <v>19</v>
      </c>
      <c r="I4026" s="2">
        <f t="shared" si="1064"/>
        <v>8</v>
      </c>
      <c r="J4026" s="2">
        <f t="shared" si="1065"/>
        <v>2023</v>
      </c>
      <c r="K4026" s="1">
        <f t="shared" si="1076"/>
        <v>45161</v>
      </c>
      <c r="L4026" s="2">
        <f t="shared" si="1066"/>
        <v>23</v>
      </c>
      <c r="M4026" s="2">
        <f t="shared" si="1067"/>
        <v>8</v>
      </c>
      <c r="N4026" s="2">
        <f t="shared" si="1068"/>
        <v>2023</v>
      </c>
      <c r="O4026" s="2">
        <f t="shared" si="1069"/>
        <v>4</v>
      </c>
      <c r="P4026" t="s">
        <v>22</v>
      </c>
      <c r="Q4026" t="s">
        <v>74</v>
      </c>
      <c r="R4026" t="s">
        <v>16422</v>
      </c>
      <c r="S4026" t="s">
        <v>76</v>
      </c>
      <c r="T4026" s="3" t="s">
        <v>66</v>
      </c>
      <c r="U4026" s="4">
        <v>58545.83</v>
      </c>
      <c r="V4026" t="s">
        <v>199</v>
      </c>
      <c r="W4026" s="3" t="s">
        <v>23011</v>
      </c>
      <c r="X4026" s="3" t="b">
        <v>1</v>
      </c>
      <c r="Y4026" t="s">
        <v>16423</v>
      </c>
      <c r="Z4026" t="s">
        <v>23012</v>
      </c>
      <c r="AA4026" t="s">
        <v>1140</v>
      </c>
    </row>
    <row r="4027" spans="1:27" x14ac:dyDescent="0.3">
      <c r="A4027">
        <f t="shared" si="1070"/>
        <v>4026</v>
      </c>
      <c r="B4027" t="s">
        <v>16424</v>
      </c>
      <c r="D4027" t="str">
        <f t="shared" si="1062"/>
        <v xml:space="preserve">Thelma </v>
      </c>
      <c r="E4027" s="3" t="s">
        <v>222</v>
      </c>
      <c r="F4027">
        <v>89</v>
      </c>
      <c r="G4027" s="1">
        <v>45167</v>
      </c>
      <c r="H4027" s="2">
        <f t="shared" si="1063"/>
        <v>29</v>
      </c>
      <c r="I4027" s="2">
        <f t="shared" si="1064"/>
        <v>8</v>
      </c>
      <c r="J4027" s="2">
        <f t="shared" si="1065"/>
        <v>2023</v>
      </c>
      <c r="K4027" s="1">
        <f t="shared" si="1076"/>
        <v>45171</v>
      </c>
      <c r="L4027" s="2">
        <f t="shared" si="1066"/>
        <v>2</v>
      </c>
      <c r="M4027" s="2">
        <f t="shared" si="1067"/>
        <v>9</v>
      </c>
      <c r="N4027" s="2">
        <f t="shared" si="1068"/>
        <v>2023</v>
      </c>
      <c r="O4027" s="2">
        <f t="shared" si="1069"/>
        <v>4</v>
      </c>
      <c r="P4027" t="s">
        <v>118</v>
      </c>
      <c r="Q4027" t="s">
        <v>119</v>
      </c>
      <c r="R4027" t="s">
        <v>16425</v>
      </c>
      <c r="S4027" t="s">
        <v>56</v>
      </c>
      <c r="T4027" s="3" t="s">
        <v>159</v>
      </c>
      <c r="U4027" s="4">
        <v>50051.3</v>
      </c>
      <c r="V4027" t="s">
        <v>363</v>
      </c>
      <c r="W4027" s="3" t="b">
        <v>1</v>
      </c>
      <c r="X4027" s="3" t="s">
        <v>23011</v>
      </c>
      <c r="Y4027" t="s">
        <v>16426</v>
      </c>
      <c r="Z4027" t="s">
        <v>2263</v>
      </c>
      <c r="AA4027" t="s">
        <v>13504</v>
      </c>
    </row>
    <row r="4028" spans="1:27" x14ac:dyDescent="0.3">
      <c r="A4028">
        <f t="shared" si="1070"/>
        <v>4027</v>
      </c>
      <c r="B4028" t="s">
        <v>2126</v>
      </c>
      <c r="C4028" t="s">
        <v>16427</v>
      </c>
      <c r="D4028" t="str">
        <f t="shared" si="1062"/>
        <v>Cordell Ayers</v>
      </c>
      <c r="E4028" s="3" t="s">
        <v>43</v>
      </c>
      <c r="F4028">
        <v>56</v>
      </c>
      <c r="G4028" s="1">
        <v>45254</v>
      </c>
      <c r="H4028" s="2">
        <f t="shared" si="1063"/>
        <v>24</v>
      </c>
      <c r="I4028" s="2">
        <f t="shared" si="1064"/>
        <v>11</v>
      </c>
      <c r="J4028" s="2">
        <f t="shared" si="1065"/>
        <v>2023</v>
      </c>
      <c r="K4028" s="1">
        <f t="shared" si="1076"/>
        <v>45258</v>
      </c>
      <c r="L4028" s="2">
        <f t="shared" si="1066"/>
        <v>28</v>
      </c>
      <c r="M4028" s="2">
        <f t="shared" si="1067"/>
        <v>11</v>
      </c>
      <c r="N4028" s="2">
        <f t="shared" si="1068"/>
        <v>2023</v>
      </c>
      <c r="O4028" s="2">
        <f t="shared" si="1069"/>
        <v>4</v>
      </c>
      <c r="P4028" t="s">
        <v>118</v>
      </c>
      <c r="Q4028" t="s">
        <v>34</v>
      </c>
      <c r="R4028" t="s">
        <v>16428</v>
      </c>
      <c r="S4028" t="s">
        <v>25</v>
      </c>
      <c r="T4028" s="3" t="s">
        <v>47</v>
      </c>
      <c r="U4028" s="4">
        <v>64061.06</v>
      </c>
      <c r="V4028" t="s">
        <v>6173</v>
      </c>
      <c r="W4028" s="3" t="b">
        <v>1</v>
      </c>
      <c r="X4028" s="3" t="b">
        <v>1</v>
      </c>
      <c r="Y4028" t="s">
        <v>7295</v>
      </c>
      <c r="Z4028" t="s">
        <v>23012</v>
      </c>
      <c r="AA4028" t="s">
        <v>7115</v>
      </c>
    </row>
    <row r="4029" spans="1:27" x14ac:dyDescent="0.3">
      <c r="A4029">
        <f t="shared" si="1070"/>
        <v>4028</v>
      </c>
      <c r="B4029" t="s">
        <v>15365</v>
      </c>
      <c r="C4029" t="s">
        <v>16429</v>
      </c>
      <c r="D4029" t="str">
        <f t="shared" si="1062"/>
        <v>Shina Oulett</v>
      </c>
      <c r="E4029" s="3" t="s">
        <v>32</v>
      </c>
      <c r="F4029">
        <v>50</v>
      </c>
      <c r="G4029" s="1">
        <v>45232</v>
      </c>
      <c r="H4029" s="2">
        <f t="shared" si="1063"/>
        <v>2</v>
      </c>
      <c r="I4029" s="2">
        <f t="shared" si="1064"/>
        <v>11</v>
      </c>
      <c r="J4029" s="2">
        <f t="shared" si="1065"/>
        <v>2023</v>
      </c>
      <c r="K4029" s="1">
        <f t="shared" si="1076"/>
        <v>45236</v>
      </c>
      <c r="L4029" s="2">
        <f t="shared" si="1066"/>
        <v>6</v>
      </c>
      <c r="M4029" s="2">
        <f t="shared" si="1067"/>
        <v>11</v>
      </c>
      <c r="N4029" s="2">
        <f t="shared" si="1068"/>
        <v>2023</v>
      </c>
      <c r="O4029" s="2">
        <f t="shared" si="1069"/>
        <v>4</v>
      </c>
      <c r="P4029" t="s">
        <v>118</v>
      </c>
      <c r="Q4029" t="s">
        <v>119</v>
      </c>
      <c r="R4029" t="s">
        <v>16430</v>
      </c>
      <c r="S4029" t="s">
        <v>65</v>
      </c>
      <c r="T4029" s="3" t="s">
        <v>37</v>
      </c>
      <c r="U4029" s="4">
        <v>27686.29</v>
      </c>
      <c r="V4029" t="s">
        <v>474</v>
      </c>
      <c r="W4029" s="3" t="b">
        <v>1</v>
      </c>
      <c r="X4029" s="3" t="b">
        <v>1</v>
      </c>
      <c r="Y4029" t="s">
        <v>16431</v>
      </c>
      <c r="Z4029" t="s">
        <v>23012</v>
      </c>
      <c r="AA4029" t="s">
        <v>712</v>
      </c>
    </row>
    <row r="4030" spans="1:27" x14ac:dyDescent="0.3">
      <c r="A4030">
        <f t="shared" si="1070"/>
        <v>4029</v>
      </c>
      <c r="B4030" t="s">
        <v>4945</v>
      </c>
      <c r="C4030" t="s">
        <v>16432</v>
      </c>
      <c r="D4030" t="str">
        <f t="shared" si="1062"/>
        <v>Lara Renhard</v>
      </c>
      <c r="E4030" s="3" t="s">
        <v>32</v>
      </c>
      <c r="F4030">
        <v>58</v>
      </c>
      <c r="G4030" s="1">
        <v>45011</v>
      </c>
      <c r="H4030" s="2">
        <f t="shared" si="1063"/>
        <v>26</v>
      </c>
      <c r="I4030" s="2">
        <f t="shared" si="1064"/>
        <v>3</v>
      </c>
      <c r="J4030" s="2">
        <f t="shared" si="1065"/>
        <v>2023</v>
      </c>
      <c r="K4030" s="1">
        <v>45147</v>
      </c>
      <c r="L4030" s="2">
        <f t="shared" si="1066"/>
        <v>9</v>
      </c>
      <c r="M4030" s="2">
        <f t="shared" si="1067"/>
        <v>8</v>
      </c>
      <c r="N4030" s="2">
        <f t="shared" si="1068"/>
        <v>2023</v>
      </c>
      <c r="O4030" s="2">
        <f t="shared" si="1069"/>
        <v>136</v>
      </c>
      <c r="P4030" t="s">
        <v>33</v>
      </c>
      <c r="Q4030" t="s">
        <v>197</v>
      </c>
      <c r="R4030" t="s">
        <v>16433</v>
      </c>
      <c r="S4030" t="s">
        <v>36</v>
      </c>
      <c r="T4030" s="3" t="s">
        <v>66</v>
      </c>
      <c r="U4030" s="4">
        <v>97625.07</v>
      </c>
      <c r="V4030" t="s">
        <v>5914</v>
      </c>
      <c r="W4030" s="3" t="b">
        <v>1</v>
      </c>
      <c r="X4030" s="3" t="s">
        <v>23011</v>
      </c>
      <c r="Y4030" t="s">
        <v>16434</v>
      </c>
      <c r="Z4030" t="s">
        <v>23012</v>
      </c>
      <c r="AA4030" t="s">
        <v>16435</v>
      </c>
    </row>
    <row r="4031" spans="1:27" x14ac:dyDescent="0.3">
      <c r="A4031">
        <f t="shared" si="1070"/>
        <v>4030</v>
      </c>
      <c r="B4031" t="s">
        <v>9479</v>
      </c>
      <c r="C4031" t="s">
        <v>16436</v>
      </c>
      <c r="D4031" t="str">
        <f t="shared" si="1062"/>
        <v>Jamison Challes</v>
      </c>
      <c r="E4031" s="3" t="s">
        <v>43</v>
      </c>
      <c r="F4031">
        <v>30</v>
      </c>
      <c r="G4031" s="1">
        <v>44939</v>
      </c>
      <c r="H4031" s="2">
        <f t="shared" si="1063"/>
        <v>13</v>
      </c>
      <c r="I4031" s="2">
        <f t="shared" si="1064"/>
        <v>1</v>
      </c>
      <c r="J4031" s="2">
        <f t="shared" si="1065"/>
        <v>2023</v>
      </c>
      <c r="K4031" s="1">
        <v>45142</v>
      </c>
      <c r="L4031" s="2">
        <f t="shared" si="1066"/>
        <v>4</v>
      </c>
      <c r="M4031" s="2">
        <f t="shared" si="1067"/>
        <v>8</v>
      </c>
      <c r="N4031" s="2">
        <f t="shared" si="1068"/>
        <v>2023</v>
      </c>
      <c r="O4031" s="2">
        <f t="shared" si="1069"/>
        <v>203</v>
      </c>
      <c r="P4031" t="s">
        <v>22</v>
      </c>
      <c r="Q4031" t="s">
        <v>34</v>
      </c>
      <c r="R4031" t="s">
        <v>16437</v>
      </c>
      <c r="S4031" t="s">
        <v>177</v>
      </c>
      <c r="T4031" s="3" t="s">
        <v>66</v>
      </c>
      <c r="U4031" s="4">
        <v>92094.04</v>
      </c>
      <c r="V4031" t="s">
        <v>2868</v>
      </c>
      <c r="W4031" s="3" t="b">
        <v>1</v>
      </c>
      <c r="X4031" s="3" t="b">
        <v>1</v>
      </c>
      <c r="Y4031" t="s">
        <v>16438</v>
      </c>
      <c r="Z4031" t="s">
        <v>16439</v>
      </c>
      <c r="AA4031" t="s">
        <v>10401</v>
      </c>
    </row>
    <row r="4032" spans="1:27" x14ac:dyDescent="0.3">
      <c r="A4032">
        <f t="shared" si="1070"/>
        <v>4031</v>
      </c>
      <c r="B4032" t="s">
        <v>16440</v>
      </c>
      <c r="D4032" t="str">
        <f t="shared" si="1062"/>
        <v xml:space="preserve">Pandora </v>
      </c>
      <c r="E4032" s="3" t="s">
        <v>32</v>
      </c>
      <c r="F4032">
        <v>80</v>
      </c>
      <c r="G4032" s="1">
        <v>45005</v>
      </c>
      <c r="H4032" s="2">
        <f t="shared" si="1063"/>
        <v>20</v>
      </c>
      <c r="I4032" s="2">
        <f t="shared" si="1064"/>
        <v>3</v>
      </c>
      <c r="J4032" s="2">
        <f t="shared" si="1065"/>
        <v>2023</v>
      </c>
      <c r="K4032" s="1">
        <v>45220</v>
      </c>
      <c r="L4032" s="2">
        <f t="shared" si="1066"/>
        <v>21</v>
      </c>
      <c r="M4032" s="2">
        <f t="shared" si="1067"/>
        <v>10</v>
      </c>
      <c r="N4032" s="2">
        <f t="shared" si="1068"/>
        <v>2023</v>
      </c>
      <c r="O4032" s="2">
        <f t="shared" si="1069"/>
        <v>215</v>
      </c>
      <c r="P4032" t="s">
        <v>33</v>
      </c>
      <c r="Q4032" t="s">
        <v>90</v>
      </c>
      <c r="R4032" t="s">
        <v>16441</v>
      </c>
      <c r="S4032" t="s">
        <v>36</v>
      </c>
      <c r="T4032" s="3" t="s">
        <v>23012</v>
      </c>
      <c r="U4032" s="4">
        <v>9463.25</v>
      </c>
      <c r="V4032" t="s">
        <v>637</v>
      </c>
      <c r="W4032" s="3" t="b">
        <v>1</v>
      </c>
      <c r="X4032" s="3" t="b">
        <v>0</v>
      </c>
      <c r="Y4032" t="s">
        <v>16442</v>
      </c>
      <c r="Z4032" t="s">
        <v>23012</v>
      </c>
      <c r="AA4032" t="s">
        <v>2756</v>
      </c>
    </row>
    <row r="4033" spans="1:27" x14ac:dyDescent="0.3">
      <c r="A4033">
        <f t="shared" si="1070"/>
        <v>4032</v>
      </c>
      <c r="B4033" t="s">
        <v>7239</v>
      </c>
      <c r="C4033" t="s">
        <v>16443</v>
      </c>
      <c r="D4033" t="str">
        <f t="shared" si="1062"/>
        <v>Wynn Piel</v>
      </c>
      <c r="E4033" s="3" t="s">
        <v>32</v>
      </c>
      <c r="F4033">
        <v>49</v>
      </c>
      <c r="G4033" s="1">
        <v>45047</v>
      </c>
      <c r="H4033" s="2">
        <f t="shared" si="1063"/>
        <v>1</v>
      </c>
      <c r="I4033" s="2">
        <f t="shared" si="1064"/>
        <v>5</v>
      </c>
      <c r="J4033" s="2">
        <f t="shared" si="1065"/>
        <v>2023</v>
      </c>
      <c r="K4033" s="1">
        <f>G4033+4</f>
        <v>45051</v>
      </c>
      <c r="L4033" s="2">
        <f t="shared" si="1066"/>
        <v>5</v>
      </c>
      <c r="M4033" s="2">
        <f t="shared" si="1067"/>
        <v>5</v>
      </c>
      <c r="N4033" s="2">
        <f t="shared" si="1068"/>
        <v>2023</v>
      </c>
      <c r="O4033" s="2">
        <f t="shared" si="1069"/>
        <v>4</v>
      </c>
      <c r="P4033" t="s">
        <v>73</v>
      </c>
      <c r="Q4033" t="s">
        <v>126</v>
      </c>
      <c r="R4033" t="s">
        <v>16444</v>
      </c>
      <c r="S4033" t="s">
        <v>146</v>
      </c>
      <c r="T4033" s="3" t="s">
        <v>47</v>
      </c>
      <c r="U4033" s="4">
        <v>79433.759999999995</v>
      </c>
      <c r="V4033" t="s">
        <v>199</v>
      </c>
      <c r="W4033" s="3" t="b">
        <v>1</v>
      </c>
      <c r="X4033" s="3" t="b">
        <v>1</v>
      </c>
      <c r="Y4033" t="s">
        <v>16445</v>
      </c>
      <c r="Z4033" t="s">
        <v>23012</v>
      </c>
      <c r="AA4033" t="s">
        <v>1243</v>
      </c>
    </row>
    <row r="4034" spans="1:27" x14ac:dyDescent="0.3">
      <c r="A4034">
        <f t="shared" si="1070"/>
        <v>4033</v>
      </c>
      <c r="B4034" t="s">
        <v>16446</v>
      </c>
      <c r="C4034" t="s">
        <v>16447</v>
      </c>
      <c r="D4034" t="str">
        <f t="shared" si="1062"/>
        <v>Marice Sherrocks</v>
      </c>
      <c r="E4034" s="3" t="s">
        <v>32</v>
      </c>
      <c r="F4034">
        <v>11</v>
      </c>
      <c r="G4034" s="1">
        <v>44928</v>
      </c>
      <c r="H4034" s="2">
        <f t="shared" si="1063"/>
        <v>2</v>
      </c>
      <c r="I4034" s="2">
        <f t="shared" si="1064"/>
        <v>1</v>
      </c>
      <c r="J4034" s="2">
        <f t="shared" si="1065"/>
        <v>2023</v>
      </c>
      <c r="K4034" s="1">
        <v>45205</v>
      </c>
      <c r="L4034" s="2">
        <f t="shared" si="1066"/>
        <v>6</v>
      </c>
      <c r="M4034" s="2">
        <f t="shared" si="1067"/>
        <v>10</v>
      </c>
      <c r="N4034" s="2">
        <f t="shared" si="1068"/>
        <v>2023</v>
      </c>
      <c r="O4034" s="2">
        <f t="shared" si="1069"/>
        <v>277</v>
      </c>
      <c r="P4034" t="s">
        <v>63</v>
      </c>
      <c r="Q4034" t="s">
        <v>90</v>
      </c>
      <c r="R4034" t="s">
        <v>16448</v>
      </c>
      <c r="S4034" t="s">
        <v>36</v>
      </c>
      <c r="T4034" s="3" t="s">
        <v>133</v>
      </c>
      <c r="U4034" s="4">
        <v>65689.37</v>
      </c>
      <c r="V4034" t="s">
        <v>2655</v>
      </c>
      <c r="W4034" s="3" t="b">
        <v>1</v>
      </c>
      <c r="X4034" s="3" t="b">
        <v>1</v>
      </c>
      <c r="Y4034" t="s">
        <v>16449</v>
      </c>
      <c r="Z4034" t="s">
        <v>23012</v>
      </c>
      <c r="AA4034" t="s">
        <v>2751</v>
      </c>
    </row>
    <row r="4035" spans="1:27" x14ac:dyDescent="0.3">
      <c r="A4035">
        <f t="shared" si="1070"/>
        <v>4034</v>
      </c>
      <c r="B4035" t="s">
        <v>16450</v>
      </c>
      <c r="C4035" t="s">
        <v>16451</v>
      </c>
      <c r="D4035" t="str">
        <f t="shared" ref="D4035:D4098" si="1077">B4035&amp; " " &amp;C4035</f>
        <v>Bibby Jedrzaszkiewicz</v>
      </c>
      <c r="E4035" s="3" t="s">
        <v>32</v>
      </c>
      <c r="F4035">
        <v>10</v>
      </c>
      <c r="G4035" s="1">
        <v>45249</v>
      </c>
      <c r="H4035" s="2">
        <f t="shared" ref="H4035:H4098" si="1078">DAY(G4035)</f>
        <v>19</v>
      </c>
      <c r="I4035" s="2">
        <f t="shared" ref="I4035:I4098" si="1079">MONTH(G4035)</f>
        <v>11</v>
      </c>
      <c r="J4035" s="2">
        <f t="shared" ref="J4035:J4098" si="1080">YEAR(G4035)</f>
        <v>2023</v>
      </c>
      <c r="K4035" s="1">
        <f t="shared" ref="K4035:K4038" si="1081">G4035+4</f>
        <v>45253</v>
      </c>
      <c r="L4035" s="2">
        <f t="shared" ref="L4035:L4098" si="1082">DAY(K4035)</f>
        <v>23</v>
      </c>
      <c r="M4035" s="2">
        <f t="shared" ref="M4035:M4098" si="1083">MONTH(K4035)</f>
        <v>11</v>
      </c>
      <c r="N4035" s="2">
        <f t="shared" ref="N4035:N4098" si="1084">YEAR(K4035)</f>
        <v>2023</v>
      </c>
      <c r="O4035" s="2">
        <f t="shared" ref="O4035:O4098" si="1085">K4035-G4035</f>
        <v>4</v>
      </c>
      <c r="P4035" t="s">
        <v>44</v>
      </c>
      <c r="Q4035" t="s">
        <v>197</v>
      </c>
      <c r="R4035" t="s">
        <v>16452</v>
      </c>
      <c r="S4035" t="s">
        <v>56</v>
      </c>
      <c r="T4035" s="3" t="s">
        <v>26</v>
      </c>
      <c r="U4035" s="4">
        <v>30573.81</v>
      </c>
      <c r="V4035" t="s">
        <v>1823</v>
      </c>
      <c r="W4035" s="3" t="b">
        <v>1</v>
      </c>
      <c r="X4035" s="3" t="b">
        <v>0</v>
      </c>
      <c r="Y4035" t="s">
        <v>16453</v>
      </c>
      <c r="Z4035" t="s">
        <v>1688</v>
      </c>
      <c r="AA4035" t="s">
        <v>781</v>
      </c>
    </row>
    <row r="4036" spans="1:27" x14ac:dyDescent="0.3">
      <c r="A4036">
        <f t="shared" ref="A4036:A4099" si="1086">A4035+1</f>
        <v>4035</v>
      </c>
      <c r="B4036" t="s">
        <v>1086</v>
      </c>
      <c r="C4036" t="s">
        <v>16454</v>
      </c>
      <c r="D4036" t="str">
        <f t="shared" si="1077"/>
        <v>Ynez Laundon</v>
      </c>
      <c r="E4036" s="3" t="s">
        <v>32</v>
      </c>
      <c r="F4036">
        <v>19</v>
      </c>
      <c r="G4036" s="1">
        <v>45218</v>
      </c>
      <c r="H4036" s="2">
        <f t="shared" si="1078"/>
        <v>19</v>
      </c>
      <c r="I4036" s="2">
        <f t="shared" si="1079"/>
        <v>10</v>
      </c>
      <c r="J4036" s="2">
        <f t="shared" si="1080"/>
        <v>2023</v>
      </c>
      <c r="K4036" s="1">
        <f t="shared" si="1081"/>
        <v>45222</v>
      </c>
      <c r="L4036" s="2">
        <f t="shared" si="1082"/>
        <v>23</v>
      </c>
      <c r="M4036" s="2">
        <f t="shared" si="1083"/>
        <v>10</v>
      </c>
      <c r="N4036" s="2">
        <f t="shared" si="1084"/>
        <v>2023</v>
      </c>
      <c r="O4036" s="2">
        <f t="shared" si="1085"/>
        <v>4</v>
      </c>
      <c r="P4036" t="s">
        <v>33</v>
      </c>
      <c r="Q4036" t="s">
        <v>90</v>
      </c>
      <c r="R4036" t="s">
        <v>16455</v>
      </c>
      <c r="S4036" t="s">
        <v>76</v>
      </c>
      <c r="T4036" s="3" t="s">
        <v>66</v>
      </c>
      <c r="U4036" s="4">
        <v>24855.71</v>
      </c>
      <c r="V4036" t="s">
        <v>6163</v>
      </c>
      <c r="W4036" s="3" t="s">
        <v>23011</v>
      </c>
      <c r="X4036" s="3" t="b">
        <v>0</v>
      </c>
      <c r="Y4036" t="s">
        <v>16456</v>
      </c>
      <c r="Z4036" t="s">
        <v>659</v>
      </c>
      <c r="AA4036" t="s">
        <v>5292</v>
      </c>
    </row>
    <row r="4037" spans="1:27" x14ac:dyDescent="0.3">
      <c r="A4037">
        <f t="shared" si="1086"/>
        <v>4036</v>
      </c>
      <c r="B4037" t="s">
        <v>6301</v>
      </c>
      <c r="C4037" t="s">
        <v>16457</v>
      </c>
      <c r="D4037" t="str">
        <f t="shared" si="1077"/>
        <v>Cecile Cassey</v>
      </c>
      <c r="E4037" s="3" t="s">
        <v>32</v>
      </c>
      <c r="F4037">
        <v>6</v>
      </c>
      <c r="G4037" s="1">
        <v>44991</v>
      </c>
      <c r="H4037" s="2">
        <f t="shared" si="1078"/>
        <v>6</v>
      </c>
      <c r="I4037" s="2">
        <f t="shared" si="1079"/>
        <v>3</v>
      </c>
      <c r="J4037" s="2">
        <f t="shared" si="1080"/>
        <v>2023</v>
      </c>
      <c r="K4037" s="1">
        <f t="shared" si="1081"/>
        <v>44995</v>
      </c>
      <c r="L4037" s="2">
        <f t="shared" si="1082"/>
        <v>10</v>
      </c>
      <c r="M4037" s="2">
        <f t="shared" si="1083"/>
        <v>3</v>
      </c>
      <c r="N4037" s="2">
        <f t="shared" si="1084"/>
        <v>2023</v>
      </c>
      <c r="O4037" s="2">
        <f t="shared" si="1085"/>
        <v>4</v>
      </c>
      <c r="P4037" t="s">
        <v>22</v>
      </c>
      <c r="Q4037" t="s">
        <v>90</v>
      </c>
      <c r="R4037" t="s">
        <v>16458</v>
      </c>
      <c r="S4037" t="s">
        <v>65</v>
      </c>
      <c r="T4037" s="3" t="s">
        <v>37</v>
      </c>
      <c r="U4037" s="4">
        <v>46399.47</v>
      </c>
      <c r="V4037" t="s">
        <v>1433</v>
      </c>
      <c r="W4037" s="3" t="b">
        <v>0</v>
      </c>
      <c r="X4037" s="3" t="b">
        <v>0</v>
      </c>
      <c r="Y4037" t="s">
        <v>16459</v>
      </c>
      <c r="Z4037" t="s">
        <v>23012</v>
      </c>
      <c r="AA4037" t="s">
        <v>4181</v>
      </c>
    </row>
    <row r="4038" spans="1:27" x14ac:dyDescent="0.3">
      <c r="A4038">
        <f t="shared" si="1086"/>
        <v>4037</v>
      </c>
      <c r="B4038" t="s">
        <v>16460</v>
      </c>
      <c r="C4038" t="s">
        <v>16461</v>
      </c>
      <c r="D4038" t="str">
        <f t="shared" si="1077"/>
        <v>Mindy Pund</v>
      </c>
      <c r="E4038" s="3" t="s">
        <v>32</v>
      </c>
      <c r="F4038">
        <v>2</v>
      </c>
      <c r="G4038" s="1">
        <v>45130</v>
      </c>
      <c r="H4038" s="2">
        <f t="shared" si="1078"/>
        <v>23</v>
      </c>
      <c r="I4038" s="2">
        <f t="shared" si="1079"/>
        <v>7</v>
      </c>
      <c r="J4038" s="2">
        <f t="shared" si="1080"/>
        <v>2023</v>
      </c>
      <c r="K4038" s="1">
        <f t="shared" si="1081"/>
        <v>45134</v>
      </c>
      <c r="L4038" s="2">
        <f t="shared" si="1082"/>
        <v>27</v>
      </c>
      <c r="M4038" s="2">
        <f t="shared" si="1083"/>
        <v>7</v>
      </c>
      <c r="N4038" s="2">
        <f t="shared" si="1084"/>
        <v>2023</v>
      </c>
      <c r="O4038" s="2">
        <f t="shared" si="1085"/>
        <v>4</v>
      </c>
      <c r="P4038" t="s">
        <v>118</v>
      </c>
      <c r="Q4038" t="s">
        <v>90</v>
      </c>
      <c r="R4038" t="s">
        <v>16462</v>
      </c>
      <c r="S4038" t="s">
        <v>92</v>
      </c>
      <c r="T4038" s="3" t="s">
        <v>57</v>
      </c>
      <c r="U4038" s="4">
        <v>33107.93</v>
      </c>
      <c r="V4038" t="s">
        <v>1920</v>
      </c>
      <c r="W4038" s="3" t="s">
        <v>23011</v>
      </c>
      <c r="X4038" s="3" t="b">
        <v>0</v>
      </c>
      <c r="Y4038" t="s">
        <v>16463</v>
      </c>
      <c r="Z4038" t="s">
        <v>23012</v>
      </c>
      <c r="AA4038" t="s">
        <v>4840</v>
      </c>
    </row>
    <row r="4039" spans="1:27" x14ac:dyDescent="0.3">
      <c r="A4039">
        <f t="shared" si="1086"/>
        <v>4038</v>
      </c>
      <c r="B4039" t="s">
        <v>3781</v>
      </c>
      <c r="D4039" t="str">
        <f t="shared" si="1077"/>
        <v xml:space="preserve">Penn </v>
      </c>
      <c r="E4039" s="3" t="s">
        <v>43</v>
      </c>
      <c r="F4039">
        <v>82</v>
      </c>
      <c r="G4039" s="1">
        <v>44939</v>
      </c>
      <c r="H4039" s="2">
        <f t="shared" si="1078"/>
        <v>13</v>
      </c>
      <c r="I4039" s="2">
        <f t="shared" si="1079"/>
        <v>1</v>
      </c>
      <c r="J4039" s="2">
        <f t="shared" si="1080"/>
        <v>2023</v>
      </c>
      <c r="K4039" s="1">
        <v>45146</v>
      </c>
      <c r="L4039" s="2">
        <f t="shared" si="1082"/>
        <v>8</v>
      </c>
      <c r="M4039" s="2">
        <f t="shared" si="1083"/>
        <v>8</v>
      </c>
      <c r="N4039" s="2">
        <f t="shared" si="1084"/>
        <v>2023</v>
      </c>
      <c r="O4039" s="2">
        <f t="shared" si="1085"/>
        <v>207</v>
      </c>
      <c r="P4039" t="s">
        <v>22</v>
      </c>
      <c r="Q4039" t="s">
        <v>90</v>
      </c>
      <c r="R4039" t="s">
        <v>16464</v>
      </c>
      <c r="S4039" t="s">
        <v>25</v>
      </c>
      <c r="T4039" s="3" t="s">
        <v>159</v>
      </c>
      <c r="U4039" s="4">
        <v>34734.89</v>
      </c>
      <c r="V4039" t="s">
        <v>1455</v>
      </c>
      <c r="W4039" s="3" t="b">
        <v>0</v>
      </c>
      <c r="X4039" s="3" t="s">
        <v>23011</v>
      </c>
      <c r="Y4039" t="s">
        <v>16465</v>
      </c>
      <c r="Z4039" t="s">
        <v>23012</v>
      </c>
      <c r="AA4039" t="s">
        <v>1338</v>
      </c>
    </row>
    <row r="4040" spans="1:27" x14ac:dyDescent="0.3">
      <c r="A4040">
        <f t="shared" si="1086"/>
        <v>4039</v>
      </c>
      <c r="B4040" t="s">
        <v>16466</v>
      </c>
      <c r="C4040" t="s">
        <v>16467</v>
      </c>
      <c r="D4040" t="str">
        <f t="shared" si="1077"/>
        <v>Malanie Jeromson</v>
      </c>
      <c r="E4040" s="3" t="s">
        <v>32</v>
      </c>
      <c r="F4040">
        <v>91</v>
      </c>
      <c r="G4040" s="1">
        <v>45080</v>
      </c>
      <c r="H4040" s="2">
        <f t="shared" si="1078"/>
        <v>3</v>
      </c>
      <c r="I4040" s="2">
        <f t="shared" si="1079"/>
        <v>6</v>
      </c>
      <c r="J4040" s="2">
        <f t="shared" si="1080"/>
        <v>2023</v>
      </c>
      <c r="K4040" s="1">
        <f>G4040+4</f>
        <v>45084</v>
      </c>
      <c r="L4040" s="2">
        <f t="shared" si="1082"/>
        <v>7</v>
      </c>
      <c r="M4040" s="2">
        <f t="shared" si="1083"/>
        <v>6</v>
      </c>
      <c r="N4040" s="2">
        <f t="shared" si="1084"/>
        <v>2023</v>
      </c>
      <c r="O4040" s="2">
        <f t="shared" si="1085"/>
        <v>4</v>
      </c>
      <c r="P4040" t="s">
        <v>63</v>
      </c>
      <c r="Q4040" t="s">
        <v>126</v>
      </c>
      <c r="R4040" t="s">
        <v>16468</v>
      </c>
      <c r="S4040" t="s">
        <v>65</v>
      </c>
      <c r="T4040" s="3" t="s">
        <v>83</v>
      </c>
      <c r="U4040" s="4">
        <v>20217.34</v>
      </c>
      <c r="V4040" t="s">
        <v>727</v>
      </c>
      <c r="W4040" s="3" t="b">
        <v>0</v>
      </c>
      <c r="X4040" s="3" t="b">
        <v>1</v>
      </c>
      <c r="Y4040" t="s">
        <v>2719</v>
      </c>
      <c r="Z4040" t="s">
        <v>23012</v>
      </c>
      <c r="AA4040" t="s">
        <v>51</v>
      </c>
    </row>
    <row r="4041" spans="1:27" x14ac:dyDescent="0.3">
      <c r="A4041">
        <f t="shared" si="1086"/>
        <v>4040</v>
      </c>
      <c r="B4041" t="s">
        <v>2710</v>
      </c>
      <c r="C4041" t="s">
        <v>16469</v>
      </c>
      <c r="D4041" t="str">
        <f t="shared" si="1077"/>
        <v>Madalena Dufall</v>
      </c>
      <c r="E4041" s="3" t="s">
        <v>32</v>
      </c>
      <c r="F4041">
        <v>89</v>
      </c>
      <c r="G4041" s="1">
        <v>45064</v>
      </c>
      <c r="H4041" s="2">
        <f t="shared" si="1078"/>
        <v>18</v>
      </c>
      <c r="I4041" s="2">
        <f t="shared" si="1079"/>
        <v>5</v>
      </c>
      <c r="J4041" s="2">
        <f t="shared" si="1080"/>
        <v>2023</v>
      </c>
      <c r="K4041" s="1">
        <v>45245</v>
      </c>
      <c r="L4041" s="2">
        <f t="shared" si="1082"/>
        <v>15</v>
      </c>
      <c r="M4041" s="2">
        <f t="shared" si="1083"/>
        <v>11</v>
      </c>
      <c r="N4041" s="2">
        <f t="shared" si="1084"/>
        <v>2023</v>
      </c>
      <c r="O4041" s="2">
        <f t="shared" si="1085"/>
        <v>181</v>
      </c>
      <c r="P4041" t="s">
        <v>63</v>
      </c>
      <c r="Q4041" t="s">
        <v>34</v>
      </c>
      <c r="R4041" t="s">
        <v>16470</v>
      </c>
      <c r="S4041" t="s">
        <v>25</v>
      </c>
      <c r="T4041" s="3" t="s">
        <v>37</v>
      </c>
      <c r="U4041" s="4">
        <v>66695.850000000006</v>
      </c>
      <c r="V4041" t="s">
        <v>578</v>
      </c>
      <c r="W4041" s="3" t="b">
        <v>0</v>
      </c>
      <c r="X4041" s="3" t="b">
        <v>0</v>
      </c>
      <c r="Y4041" t="s">
        <v>5214</v>
      </c>
      <c r="Z4041" t="s">
        <v>23012</v>
      </c>
      <c r="AA4041" t="s">
        <v>258</v>
      </c>
    </row>
    <row r="4042" spans="1:27" x14ac:dyDescent="0.3">
      <c r="A4042">
        <f t="shared" si="1086"/>
        <v>4041</v>
      </c>
      <c r="B4042" t="s">
        <v>16471</v>
      </c>
      <c r="C4042" t="s">
        <v>16472</v>
      </c>
      <c r="D4042" t="str">
        <f t="shared" si="1077"/>
        <v>Eugenia Whittleton</v>
      </c>
      <c r="E4042" s="3" t="s">
        <v>32</v>
      </c>
      <c r="F4042">
        <v>54</v>
      </c>
      <c r="G4042" s="1">
        <v>44997</v>
      </c>
      <c r="H4042" s="2">
        <f t="shared" si="1078"/>
        <v>12</v>
      </c>
      <c r="I4042" s="2">
        <f t="shared" si="1079"/>
        <v>3</v>
      </c>
      <c r="J4042" s="2">
        <f t="shared" si="1080"/>
        <v>2023</v>
      </c>
      <c r="K4042" s="1">
        <v>45229</v>
      </c>
      <c r="L4042" s="2">
        <f t="shared" si="1082"/>
        <v>30</v>
      </c>
      <c r="M4042" s="2">
        <f t="shared" si="1083"/>
        <v>10</v>
      </c>
      <c r="N4042" s="2">
        <f t="shared" si="1084"/>
        <v>2023</v>
      </c>
      <c r="O4042" s="2">
        <f t="shared" si="1085"/>
        <v>232</v>
      </c>
      <c r="P4042" t="s">
        <v>118</v>
      </c>
      <c r="Q4042" t="s">
        <v>23</v>
      </c>
      <c r="R4042" t="s">
        <v>16473</v>
      </c>
      <c r="S4042" t="s">
        <v>36</v>
      </c>
      <c r="T4042" s="3" t="s">
        <v>133</v>
      </c>
      <c r="U4042" s="4">
        <v>29732.47</v>
      </c>
      <c r="V4042" t="s">
        <v>84</v>
      </c>
      <c r="W4042" s="3" t="b">
        <v>1</v>
      </c>
      <c r="X4042" s="3" t="b">
        <v>0</v>
      </c>
      <c r="Y4042" t="s">
        <v>16474</v>
      </c>
      <c r="Z4042" t="s">
        <v>23012</v>
      </c>
      <c r="AA4042" t="s">
        <v>7437</v>
      </c>
    </row>
    <row r="4043" spans="1:27" x14ac:dyDescent="0.3">
      <c r="A4043">
        <f t="shared" si="1086"/>
        <v>4042</v>
      </c>
      <c r="B4043" t="s">
        <v>15184</v>
      </c>
      <c r="D4043" t="str">
        <f t="shared" si="1077"/>
        <v xml:space="preserve">Noami </v>
      </c>
      <c r="E4043" s="3" t="s">
        <v>32</v>
      </c>
      <c r="F4043">
        <v>69</v>
      </c>
      <c r="G4043" s="1">
        <v>45034</v>
      </c>
      <c r="H4043" s="2">
        <f t="shared" si="1078"/>
        <v>18</v>
      </c>
      <c r="I4043" s="2">
        <f t="shared" si="1079"/>
        <v>4</v>
      </c>
      <c r="J4043" s="2">
        <f t="shared" si="1080"/>
        <v>2023</v>
      </c>
      <c r="K4043" s="1">
        <v>45246</v>
      </c>
      <c r="L4043" s="2">
        <f t="shared" si="1082"/>
        <v>16</v>
      </c>
      <c r="M4043" s="2">
        <f t="shared" si="1083"/>
        <v>11</v>
      </c>
      <c r="N4043" s="2">
        <f t="shared" si="1084"/>
        <v>2023</v>
      </c>
      <c r="O4043" s="2">
        <f t="shared" si="1085"/>
        <v>212</v>
      </c>
      <c r="P4043" t="s">
        <v>44</v>
      </c>
      <c r="Q4043" t="s">
        <v>45</v>
      </c>
      <c r="R4043" t="s">
        <v>16475</v>
      </c>
      <c r="S4043" t="s">
        <v>36</v>
      </c>
      <c r="T4043" s="3" t="s">
        <v>133</v>
      </c>
      <c r="U4043" s="4">
        <v>27687.61</v>
      </c>
      <c r="V4043" t="s">
        <v>813</v>
      </c>
      <c r="W4043" s="3" t="b">
        <v>0</v>
      </c>
      <c r="X4043" s="3" t="b">
        <v>0</v>
      </c>
      <c r="Y4043" t="s">
        <v>16476</v>
      </c>
      <c r="Z4043" t="s">
        <v>23012</v>
      </c>
      <c r="AA4043" t="s">
        <v>5089</v>
      </c>
    </row>
    <row r="4044" spans="1:27" x14ac:dyDescent="0.3">
      <c r="A4044">
        <f t="shared" si="1086"/>
        <v>4043</v>
      </c>
      <c r="B4044" t="s">
        <v>4409</v>
      </c>
      <c r="C4044" t="s">
        <v>16477</v>
      </c>
      <c r="D4044" t="str">
        <f t="shared" si="1077"/>
        <v>Donavon Avrasin</v>
      </c>
      <c r="E4044" s="3" t="s">
        <v>43</v>
      </c>
      <c r="F4044">
        <v>92</v>
      </c>
      <c r="G4044" s="1">
        <v>45124</v>
      </c>
      <c r="H4044" s="2">
        <f t="shared" si="1078"/>
        <v>17</v>
      </c>
      <c r="I4044" s="2">
        <f t="shared" si="1079"/>
        <v>7</v>
      </c>
      <c r="J4044" s="2">
        <f t="shared" si="1080"/>
        <v>2023</v>
      </c>
      <c r="K4044" s="1">
        <v>45127</v>
      </c>
      <c r="L4044" s="2">
        <f t="shared" si="1082"/>
        <v>20</v>
      </c>
      <c r="M4044" s="2">
        <f t="shared" si="1083"/>
        <v>7</v>
      </c>
      <c r="N4044" s="2">
        <f t="shared" si="1084"/>
        <v>2023</v>
      </c>
      <c r="O4044" s="2">
        <f t="shared" si="1085"/>
        <v>3</v>
      </c>
      <c r="P4044" t="s">
        <v>118</v>
      </c>
      <c r="Q4044" t="s">
        <v>23</v>
      </c>
      <c r="R4044" t="s">
        <v>16478</v>
      </c>
      <c r="S4044" t="s">
        <v>177</v>
      </c>
      <c r="T4044" s="3" t="s">
        <v>47</v>
      </c>
      <c r="U4044" s="4">
        <v>86706.54</v>
      </c>
      <c r="V4044" t="s">
        <v>2692</v>
      </c>
      <c r="W4044" s="3" t="b">
        <v>1</v>
      </c>
      <c r="X4044" s="3" t="b">
        <v>1</v>
      </c>
      <c r="Y4044" t="s">
        <v>16479</v>
      </c>
      <c r="Z4044" t="s">
        <v>23012</v>
      </c>
      <c r="AA4044" t="s">
        <v>16480</v>
      </c>
    </row>
    <row r="4045" spans="1:27" x14ac:dyDescent="0.3">
      <c r="A4045">
        <f t="shared" si="1086"/>
        <v>4044</v>
      </c>
      <c r="B4045" t="s">
        <v>10156</v>
      </c>
      <c r="C4045" t="s">
        <v>16481</v>
      </c>
      <c r="D4045" t="str">
        <f t="shared" si="1077"/>
        <v>Adrienne Kordes</v>
      </c>
      <c r="E4045" s="3" t="s">
        <v>32</v>
      </c>
      <c r="F4045">
        <v>32</v>
      </c>
      <c r="G4045" s="1">
        <v>45107</v>
      </c>
      <c r="H4045" s="2">
        <f t="shared" si="1078"/>
        <v>30</v>
      </c>
      <c r="I4045" s="2">
        <f t="shared" si="1079"/>
        <v>6</v>
      </c>
      <c r="J4045" s="2">
        <f t="shared" si="1080"/>
        <v>2023</v>
      </c>
      <c r="K4045" s="1">
        <f>G4045+4</f>
        <v>45111</v>
      </c>
      <c r="L4045" s="2">
        <f t="shared" si="1082"/>
        <v>4</v>
      </c>
      <c r="M4045" s="2">
        <f t="shared" si="1083"/>
        <v>7</v>
      </c>
      <c r="N4045" s="2">
        <f t="shared" si="1084"/>
        <v>2023</v>
      </c>
      <c r="O4045" s="2">
        <f t="shared" si="1085"/>
        <v>4</v>
      </c>
      <c r="P4045" t="s">
        <v>33</v>
      </c>
      <c r="Q4045" t="s">
        <v>90</v>
      </c>
      <c r="R4045" t="s">
        <v>16482</v>
      </c>
      <c r="S4045" t="s">
        <v>100</v>
      </c>
      <c r="T4045" s="3" t="s">
        <v>66</v>
      </c>
      <c r="U4045" s="4">
        <v>55233.72</v>
      </c>
      <c r="V4045" t="s">
        <v>192</v>
      </c>
      <c r="W4045" s="3" t="b">
        <v>1</v>
      </c>
      <c r="X4045" s="3" t="b">
        <v>1</v>
      </c>
      <c r="Y4045" t="s">
        <v>16483</v>
      </c>
      <c r="Z4045" t="s">
        <v>23012</v>
      </c>
      <c r="AA4045" t="s">
        <v>16484</v>
      </c>
    </row>
    <row r="4046" spans="1:27" x14ac:dyDescent="0.3">
      <c r="A4046">
        <f t="shared" si="1086"/>
        <v>4045</v>
      </c>
      <c r="B4046" t="s">
        <v>13055</v>
      </c>
      <c r="C4046" t="s">
        <v>16485</v>
      </c>
      <c r="D4046" t="str">
        <f t="shared" si="1077"/>
        <v>Karlis Caves</v>
      </c>
      <c r="E4046" s="3" t="s">
        <v>43</v>
      </c>
      <c r="F4046">
        <v>15</v>
      </c>
      <c r="G4046" s="1">
        <v>45093</v>
      </c>
      <c r="H4046" s="2">
        <f t="shared" si="1078"/>
        <v>16</v>
      </c>
      <c r="I4046" s="2">
        <f t="shared" si="1079"/>
        <v>6</v>
      </c>
      <c r="J4046" s="2">
        <f t="shared" si="1080"/>
        <v>2023</v>
      </c>
      <c r="K4046" s="1">
        <v>45154</v>
      </c>
      <c r="L4046" s="2">
        <f t="shared" si="1082"/>
        <v>16</v>
      </c>
      <c r="M4046" s="2">
        <f t="shared" si="1083"/>
        <v>8</v>
      </c>
      <c r="N4046" s="2">
        <f t="shared" si="1084"/>
        <v>2023</v>
      </c>
      <c r="O4046" s="2">
        <f t="shared" si="1085"/>
        <v>61</v>
      </c>
      <c r="P4046" t="s">
        <v>63</v>
      </c>
      <c r="Q4046" t="s">
        <v>197</v>
      </c>
      <c r="R4046" t="s">
        <v>16486</v>
      </c>
      <c r="S4046" t="s">
        <v>65</v>
      </c>
      <c r="T4046" s="3" t="s">
        <v>23012</v>
      </c>
      <c r="U4046" s="4">
        <v>70156.92</v>
      </c>
      <c r="V4046" t="s">
        <v>121</v>
      </c>
      <c r="W4046" s="3" t="s">
        <v>23011</v>
      </c>
      <c r="X4046" s="3" t="b">
        <v>0</v>
      </c>
      <c r="Y4046" t="s">
        <v>16487</v>
      </c>
      <c r="Z4046" t="s">
        <v>23012</v>
      </c>
      <c r="AA4046" t="s">
        <v>16488</v>
      </c>
    </row>
    <row r="4047" spans="1:27" x14ac:dyDescent="0.3">
      <c r="A4047">
        <f t="shared" si="1086"/>
        <v>4046</v>
      </c>
      <c r="B4047" t="s">
        <v>16489</v>
      </c>
      <c r="C4047" t="s">
        <v>16490</v>
      </c>
      <c r="D4047" t="str">
        <f t="shared" si="1077"/>
        <v>Alistair Sauvan</v>
      </c>
      <c r="E4047" s="3" t="s">
        <v>43</v>
      </c>
      <c r="F4047">
        <v>57</v>
      </c>
      <c r="G4047" s="1">
        <v>45101</v>
      </c>
      <c r="H4047" s="2">
        <f t="shared" si="1078"/>
        <v>24</v>
      </c>
      <c r="I4047" s="2">
        <f t="shared" si="1079"/>
        <v>6</v>
      </c>
      <c r="J4047" s="2">
        <f t="shared" si="1080"/>
        <v>2023</v>
      </c>
      <c r="K4047" s="1">
        <v>45127</v>
      </c>
      <c r="L4047" s="2">
        <f t="shared" si="1082"/>
        <v>20</v>
      </c>
      <c r="M4047" s="2">
        <f t="shared" si="1083"/>
        <v>7</v>
      </c>
      <c r="N4047" s="2">
        <f t="shared" si="1084"/>
        <v>2023</v>
      </c>
      <c r="O4047" s="2">
        <f t="shared" si="1085"/>
        <v>26</v>
      </c>
      <c r="P4047" t="s">
        <v>33</v>
      </c>
      <c r="Q4047" t="s">
        <v>34</v>
      </c>
      <c r="R4047" t="s">
        <v>16491</v>
      </c>
      <c r="S4047" t="s">
        <v>25</v>
      </c>
      <c r="T4047" s="3" t="s">
        <v>47</v>
      </c>
      <c r="U4047" s="4">
        <v>60784.9</v>
      </c>
      <c r="V4047" t="s">
        <v>5199</v>
      </c>
      <c r="W4047" s="3" t="b">
        <v>0</v>
      </c>
      <c r="X4047" s="3" t="s">
        <v>23011</v>
      </c>
      <c r="Y4047" t="s">
        <v>6254</v>
      </c>
      <c r="Z4047" t="s">
        <v>23012</v>
      </c>
      <c r="AA4047" t="s">
        <v>16492</v>
      </c>
    </row>
    <row r="4048" spans="1:27" x14ac:dyDescent="0.3">
      <c r="A4048">
        <f t="shared" si="1086"/>
        <v>4047</v>
      </c>
      <c r="B4048" t="s">
        <v>16493</v>
      </c>
      <c r="C4048" t="s">
        <v>16494</v>
      </c>
      <c r="D4048" t="str">
        <f t="shared" si="1077"/>
        <v>Guss MacFarland</v>
      </c>
      <c r="E4048" s="3" t="s">
        <v>43</v>
      </c>
      <c r="F4048">
        <v>69</v>
      </c>
      <c r="G4048" s="1">
        <v>44950</v>
      </c>
      <c r="H4048" s="2">
        <f t="shared" si="1078"/>
        <v>24</v>
      </c>
      <c r="I4048" s="2">
        <f t="shared" si="1079"/>
        <v>1</v>
      </c>
      <c r="J4048" s="2">
        <f t="shared" si="1080"/>
        <v>2023</v>
      </c>
      <c r="K4048" s="1">
        <v>44973</v>
      </c>
      <c r="L4048" s="2">
        <f t="shared" si="1082"/>
        <v>16</v>
      </c>
      <c r="M4048" s="2">
        <f t="shared" si="1083"/>
        <v>2</v>
      </c>
      <c r="N4048" s="2">
        <f t="shared" si="1084"/>
        <v>2023</v>
      </c>
      <c r="O4048" s="2">
        <f t="shared" si="1085"/>
        <v>23</v>
      </c>
      <c r="P4048" t="s">
        <v>73</v>
      </c>
      <c r="Q4048" t="s">
        <v>126</v>
      </c>
      <c r="R4048" t="s">
        <v>16495</v>
      </c>
      <c r="S4048" t="s">
        <v>65</v>
      </c>
      <c r="T4048" s="3" t="s">
        <v>47</v>
      </c>
      <c r="U4048" s="4">
        <v>54450.57</v>
      </c>
      <c r="V4048" t="s">
        <v>2387</v>
      </c>
      <c r="W4048" s="3" t="b">
        <v>0</v>
      </c>
      <c r="X4048" s="3" t="b">
        <v>1</v>
      </c>
      <c r="Y4048" t="s">
        <v>16496</v>
      </c>
      <c r="Z4048" t="s">
        <v>23012</v>
      </c>
      <c r="AA4048" t="s">
        <v>470</v>
      </c>
    </row>
    <row r="4049" spans="1:27" x14ac:dyDescent="0.3">
      <c r="A4049">
        <f t="shared" si="1086"/>
        <v>4048</v>
      </c>
      <c r="B4049" t="s">
        <v>16497</v>
      </c>
      <c r="C4049" t="s">
        <v>16498</v>
      </c>
      <c r="D4049" t="str">
        <f t="shared" si="1077"/>
        <v>Drake Aluard</v>
      </c>
      <c r="E4049" s="3" t="s">
        <v>43</v>
      </c>
      <c r="F4049">
        <v>63</v>
      </c>
      <c r="G4049" s="1">
        <v>45135</v>
      </c>
      <c r="H4049" s="2">
        <f t="shared" si="1078"/>
        <v>28</v>
      </c>
      <c r="I4049" s="2">
        <f t="shared" si="1079"/>
        <v>7</v>
      </c>
      <c r="J4049" s="2">
        <f t="shared" si="1080"/>
        <v>2023</v>
      </c>
      <c r="K4049" s="1">
        <f t="shared" ref="K4049:K4050" si="1087">G4049+4</f>
        <v>45139</v>
      </c>
      <c r="L4049" s="2">
        <f t="shared" si="1082"/>
        <v>1</v>
      </c>
      <c r="M4049" s="2">
        <f t="shared" si="1083"/>
        <v>8</v>
      </c>
      <c r="N4049" s="2">
        <f t="shared" si="1084"/>
        <v>2023</v>
      </c>
      <c r="O4049" s="2">
        <f t="shared" si="1085"/>
        <v>4</v>
      </c>
      <c r="P4049" t="s">
        <v>63</v>
      </c>
      <c r="Q4049" t="s">
        <v>23</v>
      </c>
      <c r="R4049" t="s">
        <v>16499</v>
      </c>
      <c r="S4049" t="s">
        <v>25</v>
      </c>
      <c r="T4049" s="3" t="s">
        <v>57</v>
      </c>
      <c r="U4049" s="4">
        <v>48162.42</v>
      </c>
      <c r="V4049" t="s">
        <v>262</v>
      </c>
      <c r="W4049" s="3" t="b">
        <v>0</v>
      </c>
      <c r="X4049" s="3" t="b">
        <v>0</v>
      </c>
      <c r="Y4049" t="s">
        <v>16500</v>
      </c>
      <c r="Z4049" t="s">
        <v>23012</v>
      </c>
      <c r="AA4049" t="s">
        <v>4711</v>
      </c>
    </row>
    <row r="4050" spans="1:27" x14ac:dyDescent="0.3">
      <c r="A4050">
        <f t="shared" si="1086"/>
        <v>4049</v>
      </c>
      <c r="B4050" t="s">
        <v>12603</v>
      </c>
      <c r="C4050" t="s">
        <v>16501</v>
      </c>
      <c r="D4050" t="str">
        <f t="shared" si="1077"/>
        <v>Eward Coakley</v>
      </c>
      <c r="E4050" s="3" t="s">
        <v>43</v>
      </c>
      <c r="F4050">
        <v>38</v>
      </c>
      <c r="G4050" s="1">
        <v>45087</v>
      </c>
      <c r="H4050" s="2">
        <f t="shared" si="1078"/>
        <v>10</v>
      </c>
      <c r="I4050" s="2">
        <f t="shared" si="1079"/>
        <v>6</v>
      </c>
      <c r="J4050" s="2">
        <f t="shared" si="1080"/>
        <v>2023</v>
      </c>
      <c r="K4050" s="1">
        <f t="shared" si="1087"/>
        <v>45091</v>
      </c>
      <c r="L4050" s="2">
        <f t="shared" si="1082"/>
        <v>14</v>
      </c>
      <c r="M4050" s="2">
        <f t="shared" si="1083"/>
        <v>6</v>
      </c>
      <c r="N4050" s="2">
        <f t="shared" si="1084"/>
        <v>2023</v>
      </c>
      <c r="O4050" s="2">
        <f t="shared" si="1085"/>
        <v>4</v>
      </c>
      <c r="P4050" t="s">
        <v>33</v>
      </c>
      <c r="Q4050" t="s">
        <v>23</v>
      </c>
      <c r="R4050" t="s">
        <v>16502</v>
      </c>
      <c r="S4050" t="s">
        <v>92</v>
      </c>
      <c r="T4050" s="3" t="s">
        <v>83</v>
      </c>
      <c r="U4050" s="4">
        <v>36061.5</v>
      </c>
      <c r="V4050" t="s">
        <v>171</v>
      </c>
      <c r="W4050" s="3" t="b">
        <v>0</v>
      </c>
      <c r="X4050" s="3" t="s">
        <v>23011</v>
      </c>
      <c r="Y4050" t="s">
        <v>5209</v>
      </c>
      <c r="Z4050" t="s">
        <v>23012</v>
      </c>
      <c r="AA4050" t="s">
        <v>13538</v>
      </c>
    </row>
    <row r="4051" spans="1:27" x14ac:dyDescent="0.3">
      <c r="A4051">
        <f t="shared" si="1086"/>
        <v>4050</v>
      </c>
      <c r="B4051" t="s">
        <v>12299</v>
      </c>
      <c r="C4051" t="s">
        <v>16503</v>
      </c>
      <c r="D4051" t="str">
        <f t="shared" si="1077"/>
        <v>Heinrick Eke</v>
      </c>
      <c r="E4051" s="3" t="s">
        <v>43</v>
      </c>
      <c r="F4051">
        <v>45</v>
      </c>
      <c r="G4051" s="1">
        <v>45078</v>
      </c>
      <c r="H4051" s="2">
        <f t="shared" si="1078"/>
        <v>1</v>
      </c>
      <c r="I4051" s="2">
        <f t="shared" si="1079"/>
        <v>6</v>
      </c>
      <c r="J4051" s="2">
        <f t="shared" si="1080"/>
        <v>2023</v>
      </c>
      <c r="K4051" s="1">
        <v>45084</v>
      </c>
      <c r="L4051" s="2">
        <f t="shared" si="1082"/>
        <v>7</v>
      </c>
      <c r="M4051" s="2">
        <f t="shared" si="1083"/>
        <v>6</v>
      </c>
      <c r="N4051" s="2">
        <f t="shared" si="1084"/>
        <v>2023</v>
      </c>
      <c r="O4051" s="2">
        <f t="shared" si="1085"/>
        <v>6</v>
      </c>
      <c r="P4051" t="s">
        <v>118</v>
      </c>
      <c r="Q4051" t="s">
        <v>54</v>
      </c>
      <c r="R4051" t="s">
        <v>16504</v>
      </c>
      <c r="S4051" t="s">
        <v>65</v>
      </c>
      <c r="T4051" s="3" t="s">
        <v>133</v>
      </c>
      <c r="U4051" s="4">
        <v>91367.99</v>
      </c>
      <c r="V4051" t="s">
        <v>394</v>
      </c>
      <c r="W4051" s="3" t="b">
        <v>1</v>
      </c>
      <c r="X4051" s="3" t="b">
        <v>1</v>
      </c>
      <c r="Y4051" t="s">
        <v>16505</v>
      </c>
      <c r="Z4051" t="s">
        <v>23012</v>
      </c>
      <c r="AA4051" t="s">
        <v>6283</v>
      </c>
    </row>
    <row r="4052" spans="1:27" x14ac:dyDescent="0.3">
      <c r="A4052">
        <f t="shared" si="1086"/>
        <v>4051</v>
      </c>
      <c r="B4052" t="s">
        <v>16506</v>
      </c>
      <c r="C4052" t="s">
        <v>16507</v>
      </c>
      <c r="D4052" t="str">
        <f t="shared" si="1077"/>
        <v>Noel Brackenbury</v>
      </c>
      <c r="E4052" s="3" t="s">
        <v>43</v>
      </c>
      <c r="F4052">
        <v>43</v>
      </c>
      <c r="G4052" s="1">
        <v>45075</v>
      </c>
      <c r="H4052" s="2">
        <f t="shared" si="1078"/>
        <v>29</v>
      </c>
      <c r="I4052" s="2">
        <f t="shared" si="1079"/>
        <v>5</v>
      </c>
      <c r="J4052" s="2">
        <f t="shared" si="1080"/>
        <v>2023</v>
      </c>
      <c r="K4052" s="1">
        <f t="shared" ref="K4052:K4055" si="1088">G4052+4</f>
        <v>45079</v>
      </c>
      <c r="L4052" s="2">
        <f t="shared" si="1082"/>
        <v>2</v>
      </c>
      <c r="M4052" s="2">
        <f t="shared" si="1083"/>
        <v>6</v>
      </c>
      <c r="N4052" s="2">
        <f t="shared" si="1084"/>
        <v>2023</v>
      </c>
      <c r="O4052" s="2">
        <f t="shared" si="1085"/>
        <v>4</v>
      </c>
      <c r="P4052" t="s">
        <v>33</v>
      </c>
      <c r="Q4052" t="s">
        <v>23</v>
      </c>
      <c r="R4052" t="s">
        <v>16508</v>
      </c>
      <c r="S4052" t="s">
        <v>100</v>
      </c>
      <c r="T4052" s="3" t="s">
        <v>83</v>
      </c>
      <c r="U4052" s="4">
        <v>36833.11</v>
      </c>
      <c r="V4052" t="s">
        <v>591</v>
      </c>
      <c r="W4052" s="3" t="b">
        <v>1</v>
      </c>
      <c r="X4052" s="3" t="b">
        <v>0</v>
      </c>
      <c r="Y4052" t="s">
        <v>16509</v>
      </c>
      <c r="Z4052" t="s">
        <v>23012</v>
      </c>
      <c r="AA4052" t="s">
        <v>1555</v>
      </c>
    </row>
    <row r="4053" spans="1:27" x14ac:dyDescent="0.3">
      <c r="A4053">
        <f t="shared" si="1086"/>
        <v>4052</v>
      </c>
      <c r="B4053" t="s">
        <v>16510</v>
      </c>
      <c r="C4053" t="s">
        <v>16511</v>
      </c>
      <c r="D4053" t="str">
        <f t="shared" si="1077"/>
        <v>Alexandr Hallifax</v>
      </c>
      <c r="E4053" s="3" t="s">
        <v>43</v>
      </c>
      <c r="F4053">
        <v>29</v>
      </c>
      <c r="G4053" s="1">
        <v>45247</v>
      </c>
      <c r="H4053" s="2">
        <f t="shared" si="1078"/>
        <v>17</v>
      </c>
      <c r="I4053" s="2">
        <f t="shared" si="1079"/>
        <v>11</v>
      </c>
      <c r="J4053" s="2">
        <f t="shared" si="1080"/>
        <v>2023</v>
      </c>
      <c r="K4053" s="1">
        <f t="shared" si="1088"/>
        <v>45251</v>
      </c>
      <c r="L4053" s="2">
        <f t="shared" si="1082"/>
        <v>21</v>
      </c>
      <c r="M4053" s="2">
        <f t="shared" si="1083"/>
        <v>11</v>
      </c>
      <c r="N4053" s="2">
        <f t="shared" si="1084"/>
        <v>2023</v>
      </c>
      <c r="O4053" s="2">
        <f t="shared" si="1085"/>
        <v>4</v>
      </c>
      <c r="P4053" t="s">
        <v>44</v>
      </c>
      <c r="Q4053" t="s">
        <v>54</v>
      </c>
      <c r="R4053" t="s">
        <v>16512</v>
      </c>
      <c r="S4053" t="s">
        <v>76</v>
      </c>
      <c r="T4053" s="3" t="s">
        <v>66</v>
      </c>
      <c r="U4053" s="4">
        <v>35441.79</v>
      </c>
      <c r="V4053" t="s">
        <v>1958</v>
      </c>
      <c r="W4053" s="3" t="b">
        <v>0</v>
      </c>
      <c r="X4053" s="3" t="b">
        <v>1</v>
      </c>
      <c r="Y4053" t="s">
        <v>16513</v>
      </c>
      <c r="Z4053" t="s">
        <v>9663</v>
      </c>
      <c r="AA4053" t="s">
        <v>7520</v>
      </c>
    </row>
    <row r="4054" spans="1:27" x14ac:dyDescent="0.3">
      <c r="A4054">
        <f t="shared" si="1086"/>
        <v>4053</v>
      </c>
      <c r="B4054" t="s">
        <v>7806</v>
      </c>
      <c r="D4054" t="str">
        <f t="shared" si="1077"/>
        <v xml:space="preserve">Alford </v>
      </c>
      <c r="E4054" s="3" t="s">
        <v>43</v>
      </c>
      <c r="F4054">
        <v>51</v>
      </c>
      <c r="G4054" s="1">
        <v>45193</v>
      </c>
      <c r="H4054" s="2">
        <f t="shared" si="1078"/>
        <v>24</v>
      </c>
      <c r="I4054" s="2">
        <f t="shared" si="1079"/>
        <v>9</v>
      </c>
      <c r="J4054" s="2">
        <f t="shared" si="1080"/>
        <v>2023</v>
      </c>
      <c r="K4054" s="1">
        <f t="shared" si="1088"/>
        <v>45197</v>
      </c>
      <c r="L4054" s="2">
        <f t="shared" si="1082"/>
        <v>28</v>
      </c>
      <c r="M4054" s="2">
        <f t="shared" si="1083"/>
        <v>9</v>
      </c>
      <c r="N4054" s="2">
        <f t="shared" si="1084"/>
        <v>2023</v>
      </c>
      <c r="O4054" s="2">
        <f t="shared" si="1085"/>
        <v>4</v>
      </c>
      <c r="P4054" t="s">
        <v>118</v>
      </c>
      <c r="Q4054" t="s">
        <v>90</v>
      </c>
      <c r="R4054" t="s">
        <v>16514</v>
      </c>
      <c r="S4054" t="s">
        <v>65</v>
      </c>
      <c r="T4054" s="3" t="s">
        <v>47</v>
      </c>
      <c r="U4054" s="4">
        <v>90793.85</v>
      </c>
      <c r="V4054" t="s">
        <v>647</v>
      </c>
      <c r="W4054" s="3" t="b">
        <v>0</v>
      </c>
      <c r="X4054" s="3" t="b">
        <v>0</v>
      </c>
      <c r="Y4054" t="s">
        <v>16515</v>
      </c>
      <c r="Z4054" t="s">
        <v>23012</v>
      </c>
      <c r="AA4054" t="s">
        <v>5089</v>
      </c>
    </row>
    <row r="4055" spans="1:27" x14ac:dyDescent="0.3">
      <c r="A4055">
        <f t="shared" si="1086"/>
        <v>4054</v>
      </c>
      <c r="B4055" t="s">
        <v>16516</v>
      </c>
      <c r="C4055" t="s">
        <v>16517</v>
      </c>
      <c r="D4055" t="str">
        <f t="shared" si="1077"/>
        <v>Nelli Abrehart</v>
      </c>
      <c r="E4055" s="3" t="s">
        <v>32</v>
      </c>
      <c r="F4055">
        <v>44</v>
      </c>
      <c r="G4055" s="1">
        <v>45241</v>
      </c>
      <c r="H4055" s="2">
        <f t="shared" si="1078"/>
        <v>11</v>
      </c>
      <c r="I4055" s="2">
        <f t="shared" si="1079"/>
        <v>11</v>
      </c>
      <c r="J4055" s="2">
        <f t="shared" si="1080"/>
        <v>2023</v>
      </c>
      <c r="K4055" s="1">
        <f t="shared" si="1088"/>
        <v>45245</v>
      </c>
      <c r="L4055" s="2">
        <f t="shared" si="1082"/>
        <v>15</v>
      </c>
      <c r="M4055" s="2">
        <f t="shared" si="1083"/>
        <v>11</v>
      </c>
      <c r="N4055" s="2">
        <f t="shared" si="1084"/>
        <v>2023</v>
      </c>
      <c r="O4055" s="2">
        <f t="shared" si="1085"/>
        <v>4</v>
      </c>
      <c r="P4055" t="s">
        <v>33</v>
      </c>
      <c r="Q4055" t="s">
        <v>126</v>
      </c>
      <c r="R4055" t="s">
        <v>16518</v>
      </c>
      <c r="S4055" t="s">
        <v>25</v>
      </c>
      <c r="T4055" s="3" t="s">
        <v>37</v>
      </c>
      <c r="U4055" s="4">
        <v>62151.46</v>
      </c>
      <c r="V4055" t="s">
        <v>3044</v>
      </c>
      <c r="W4055" s="3" t="s">
        <v>23011</v>
      </c>
      <c r="X4055" s="3" t="b">
        <v>1</v>
      </c>
      <c r="Y4055" t="s">
        <v>16075</v>
      </c>
      <c r="Z4055" t="s">
        <v>23012</v>
      </c>
      <c r="AA4055" t="s">
        <v>11508</v>
      </c>
    </row>
    <row r="4056" spans="1:27" x14ac:dyDescent="0.3">
      <c r="A4056">
        <f t="shared" si="1086"/>
        <v>4055</v>
      </c>
      <c r="B4056" t="s">
        <v>11106</v>
      </c>
      <c r="C4056" t="s">
        <v>16519</v>
      </c>
      <c r="D4056" t="str">
        <f t="shared" si="1077"/>
        <v>Ronna Vardie</v>
      </c>
      <c r="E4056" s="3" t="s">
        <v>32</v>
      </c>
      <c r="F4056">
        <v>9</v>
      </c>
      <c r="G4056" s="1">
        <v>44989</v>
      </c>
      <c r="H4056" s="2">
        <f t="shared" si="1078"/>
        <v>4</v>
      </c>
      <c r="I4056" s="2">
        <f t="shared" si="1079"/>
        <v>3</v>
      </c>
      <c r="J4056" s="2">
        <f t="shared" si="1080"/>
        <v>2023</v>
      </c>
      <c r="K4056" s="1">
        <v>45176</v>
      </c>
      <c r="L4056" s="2">
        <f t="shared" si="1082"/>
        <v>7</v>
      </c>
      <c r="M4056" s="2">
        <f t="shared" si="1083"/>
        <v>9</v>
      </c>
      <c r="N4056" s="2">
        <f t="shared" si="1084"/>
        <v>2023</v>
      </c>
      <c r="O4056" s="2">
        <f t="shared" si="1085"/>
        <v>187</v>
      </c>
      <c r="P4056" t="s">
        <v>33</v>
      </c>
      <c r="Q4056" t="s">
        <v>54</v>
      </c>
      <c r="R4056" t="s">
        <v>16520</v>
      </c>
      <c r="S4056" t="s">
        <v>56</v>
      </c>
      <c r="T4056" s="3" t="s">
        <v>83</v>
      </c>
      <c r="U4056" s="4">
        <v>7514.44</v>
      </c>
      <c r="V4056" t="s">
        <v>107</v>
      </c>
      <c r="W4056" s="3" t="b">
        <v>1</v>
      </c>
      <c r="X4056" s="3" t="b">
        <v>0</v>
      </c>
      <c r="Y4056" t="s">
        <v>16521</v>
      </c>
      <c r="Z4056" t="s">
        <v>23012</v>
      </c>
      <c r="AA4056" t="s">
        <v>2724</v>
      </c>
    </row>
    <row r="4057" spans="1:27" x14ac:dyDescent="0.3">
      <c r="A4057">
        <f t="shared" si="1086"/>
        <v>4056</v>
      </c>
      <c r="B4057" t="s">
        <v>7893</v>
      </c>
      <c r="C4057" t="s">
        <v>260</v>
      </c>
      <c r="D4057" t="str">
        <f t="shared" si="1077"/>
        <v>Hanan Gockelen</v>
      </c>
      <c r="E4057" s="3" t="s">
        <v>43</v>
      </c>
      <c r="F4057">
        <v>58</v>
      </c>
      <c r="G4057" s="1">
        <v>45136</v>
      </c>
      <c r="H4057" s="2">
        <f t="shared" si="1078"/>
        <v>29</v>
      </c>
      <c r="I4057" s="2">
        <f t="shared" si="1079"/>
        <v>7</v>
      </c>
      <c r="J4057" s="2">
        <f t="shared" si="1080"/>
        <v>2023</v>
      </c>
      <c r="K4057" s="1">
        <f t="shared" ref="K4057:K4058" si="1089">G4057+4</f>
        <v>45140</v>
      </c>
      <c r="L4057" s="2">
        <f t="shared" si="1082"/>
        <v>2</v>
      </c>
      <c r="M4057" s="2">
        <f t="shared" si="1083"/>
        <v>8</v>
      </c>
      <c r="N4057" s="2">
        <f t="shared" si="1084"/>
        <v>2023</v>
      </c>
      <c r="O4057" s="2">
        <f t="shared" si="1085"/>
        <v>4</v>
      </c>
      <c r="P4057" t="s">
        <v>22</v>
      </c>
      <c r="Q4057" t="s">
        <v>23</v>
      </c>
      <c r="R4057" t="s">
        <v>16522</v>
      </c>
      <c r="S4057" t="s">
        <v>76</v>
      </c>
      <c r="T4057" s="3" t="s">
        <v>133</v>
      </c>
      <c r="U4057" s="4">
        <v>74165.59</v>
      </c>
      <c r="V4057" t="s">
        <v>3002</v>
      </c>
      <c r="W4057" s="3" t="b">
        <v>0</v>
      </c>
      <c r="X4057" s="3" t="b">
        <v>0</v>
      </c>
      <c r="Y4057" t="s">
        <v>16523</v>
      </c>
      <c r="Z4057" t="s">
        <v>23012</v>
      </c>
      <c r="AA4057" t="s">
        <v>2172</v>
      </c>
    </row>
    <row r="4058" spans="1:27" x14ac:dyDescent="0.3">
      <c r="A4058">
        <f t="shared" si="1086"/>
        <v>4057</v>
      </c>
      <c r="B4058" t="s">
        <v>16524</v>
      </c>
      <c r="C4058" t="s">
        <v>16525</v>
      </c>
      <c r="D4058" t="str">
        <f t="shared" si="1077"/>
        <v>Arluene Stearns</v>
      </c>
      <c r="E4058" s="3" t="s">
        <v>32</v>
      </c>
      <c r="F4058">
        <v>61</v>
      </c>
      <c r="G4058" s="1">
        <v>45240</v>
      </c>
      <c r="H4058" s="2">
        <f t="shared" si="1078"/>
        <v>10</v>
      </c>
      <c r="I4058" s="2">
        <f t="shared" si="1079"/>
        <v>11</v>
      </c>
      <c r="J4058" s="2">
        <f t="shared" si="1080"/>
        <v>2023</v>
      </c>
      <c r="K4058" s="1">
        <f t="shared" si="1089"/>
        <v>45244</v>
      </c>
      <c r="L4058" s="2">
        <f t="shared" si="1082"/>
        <v>14</v>
      </c>
      <c r="M4058" s="2">
        <f t="shared" si="1083"/>
        <v>11</v>
      </c>
      <c r="N4058" s="2">
        <f t="shared" si="1084"/>
        <v>2023</v>
      </c>
      <c r="O4058" s="2">
        <f t="shared" si="1085"/>
        <v>4</v>
      </c>
      <c r="P4058" t="s">
        <v>63</v>
      </c>
      <c r="Q4058" t="s">
        <v>197</v>
      </c>
      <c r="R4058" t="s">
        <v>16526</v>
      </c>
      <c r="S4058" t="s">
        <v>36</v>
      </c>
      <c r="T4058" s="3" t="s">
        <v>26</v>
      </c>
      <c r="U4058" s="4">
        <v>63662.74</v>
      </c>
      <c r="V4058" t="s">
        <v>1007</v>
      </c>
      <c r="W4058" s="3" t="b">
        <v>1</v>
      </c>
      <c r="X4058" s="3" t="b">
        <v>0</v>
      </c>
      <c r="Y4058" t="s">
        <v>16527</v>
      </c>
      <c r="Z4058" t="s">
        <v>23012</v>
      </c>
      <c r="AA4058" t="s">
        <v>16528</v>
      </c>
    </row>
    <row r="4059" spans="1:27" x14ac:dyDescent="0.3">
      <c r="A4059">
        <f t="shared" si="1086"/>
        <v>4058</v>
      </c>
      <c r="B4059" t="s">
        <v>16529</v>
      </c>
      <c r="C4059" t="s">
        <v>16530</v>
      </c>
      <c r="D4059" t="str">
        <f t="shared" si="1077"/>
        <v>Cleveland Whetson</v>
      </c>
      <c r="E4059" s="3" t="s">
        <v>43</v>
      </c>
      <c r="F4059">
        <v>35</v>
      </c>
      <c r="G4059" s="1">
        <v>45015</v>
      </c>
      <c r="H4059" s="2">
        <f t="shared" si="1078"/>
        <v>30</v>
      </c>
      <c r="I4059" s="2">
        <f t="shared" si="1079"/>
        <v>3</v>
      </c>
      <c r="J4059" s="2">
        <f t="shared" si="1080"/>
        <v>2023</v>
      </c>
      <c r="K4059" s="1">
        <v>45096</v>
      </c>
      <c r="L4059" s="2">
        <f t="shared" si="1082"/>
        <v>19</v>
      </c>
      <c r="M4059" s="2">
        <f t="shared" si="1083"/>
        <v>6</v>
      </c>
      <c r="N4059" s="2">
        <f t="shared" si="1084"/>
        <v>2023</v>
      </c>
      <c r="O4059" s="2">
        <f t="shared" si="1085"/>
        <v>81</v>
      </c>
      <c r="P4059" t="s">
        <v>22</v>
      </c>
      <c r="Q4059" t="s">
        <v>119</v>
      </c>
      <c r="R4059" t="s">
        <v>16531</v>
      </c>
      <c r="S4059" t="s">
        <v>100</v>
      </c>
      <c r="T4059" s="3" t="s">
        <v>47</v>
      </c>
      <c r="U4059" s="4">
        <v>92701.67</v>
      </c>
      <c r="V4059" t="s">
        <v>462</v>
      </c>
      <c r="W4059" s="3" t="b">
        <v>1</v>
      </c>
      <c r="X4059" s="3" t="b">
        <v>1</v>
      </c>
      <c r="Y4059" t="s">
        <v>16532</v>
      </c>
      <c r="Z4059" t="s">
        <v>23012</v>
      </c>
      <c r="AA4059" t="s">
        <v>13512</v>
      </c>
    </row>
    <row r="4060" spans="1:27" x14ac:dyDescent="0.3">
      <c r="A4060">
        <f t="shared" si="1086"/>
        <v>4059</v>
      </c>
      <c r="B4060" t="s">
        <v>16533</v>
      </c>
      <c r="C4060" t="s">
        <v>16534</v>
      </c>
      <c r="D4060" t="str">
        <f t="shared" si="1077"/>
        <v>Lem Prene</v>
      </c>
      <c r="E4060" s="3" t="s">
        <v>43</v>
      </c>
      <c r="F4060">
        <v>74</v>
      </c>
      <c r="G4060" s="1">
        <v>45109</v>
      </c>
      <c r="H4060" s="2">
        <f t="shared" si="1078"/>
        <v>2</v>
      </c>
      <c r="I4060" s="2">
        <f t="shared" si="1079"/>
        <v>7</v>
      </c>
      <c r="J4060" s="2">
        <f t="shared" si="1080"/>
        <v>2023</v>
      </c>
      <c r="K4060" s="1">
        <v>45259</v>
      </c>
      <c r="L4060" s="2">
        <f t="shared" si="1082"/>
        <v>29</v>
      </c>
      <c r="M4060" s="2">
        <f t="shared" si="1083"/>
        <v>11</v>
      </c>
      <c r="N4060" s="2">
        <f t="shared" si="1084"/>
        <v>2023</v>
      </c>
      <c r="O4060" s="2">
        <f t="shared" si="1085"/>
        <v>150</v>
      </c>
      <c r="P4060" t="s">
        <v>118</v>
      </c>
      <c r="Q4060" t="s">
        <v>45</v>
      </c>
      <c r="R4060" t="s">
        <v>16535</v>
      </c>
      <c r="S4060" t="s">
        <v>65</v>
      </c>
      <c r="T4060" s="3" t="s">
        <v>47</v>
      </c>
      <c r="U4060" s="4">
        <v>47163.86</v>
      </c>
      <c r="V4060" t="s">
        <v>3984</v>
      </c>
      <c r="W4060" s="3" t="b">
        <v>1</v>
      </c>
      <c r="X4060" s="3" t="b">
        <v>1</v>
      </c>
      <c r="Y4060" t="s">
        <v>16536</v>
      </c>
      <c r="Z4060" t="s">
        <v>23012</v>
      </c>
      <c r="AA4060" t="s">
        <v>16537</v>
      </c>
    </row>
    <row r="4061" spans="1:27" x14ac:dyDescent="0.3">
      <c r="A4061">
        <f t="shared" si="1086"/>
        <v>4060</v>
      </c>
      <c r="B4061" t="s">
        <v>10983</v>
      </c>
      <c r="C4061" t="s">
        <v>16538</v>
      </c>
      <c r="D4061" t="str">
        <f t="shared" si="1077"/>
        <v>Beatrix Morrison</v>
      </c>
      <c r="E4061" s="3" t="s">
        <v>32</v>
      </c>
      <c r="F4061">
        <v>54</v>
      </c>
      <c r="G4061" s="1">
        <v>44993</v>
      </c>
      <c r="H4061" s="2">
        <f t="shared" si="1078"/>
        <v>8</v>
      </c>
      <c r="I4061" s="2">
        <f t="shared" si="1079"/>
        <v>3</v>
      </c>
      <c r="J4061" s="2">
        <f t="shared" si="1080"/>
        <v>2023</v>
      </c>
      <c r="K4061" s="1">
        <f t="shared" ref="K4061:K4062" si="1090">G4061+4</f>
        <v>44997</v>
      </c>
      <c r="L4061" s="2">
        <f t="shared" si="1082"/>
        <v>12</v>
      </c>
      <c r="M4061" s="2">
        <f t="shared" si="1083"/>
        <v>3</v>
      </c>
      <c r="N4061" s="2">
        <f t="shared" si="1084"/>
        <v>2023</v>
      </c>
      <c r="O4061" s="2">
        <f t="shared" si="1085"/>
        <v>4</v>
      </c>
      <c r="P4061" t="s">
        <v>22</v>
      </c>
      <c r="Q4061" t="s">
        <v>74</v>
      </c>
      <c r="R4061" t="s">
        <v>16539</v>
      </c>
      <c r="S4061" t="s">
        <v>25</v>
      </c>
      <c r="T4061" s="3" t="s">
        <v>57</v>
      </c>
      <c r="U4061" s="4">
        <v>90299.88</v>
      </c>
      <c r="V4061" t="s">
        <v>2424</v>
      </c>
      <c r="W4061" s="3" t="b">
        <v>0</v>
      </c>
      <c r="X4061" s="3" t="b">
        <v>1</v>
      </c>
      <c r="Y4061" t="s">
        <v>16540</v>
      </c>
      <c r="Z4061" t="s">
        <v>23012</v>
      </c>
      <c r="AA4061" t="s">
        <v>419</v>
      </c>
    </row>
    <row r="4062" spans="1:27" x14ac:dyDescent="0.3">
      <c r="A4062">
        <f t="shared" si="1086"/>
        <v>4061</v>
      </c>
      <c r="B4062" t="s">
        <v>16541</v>
      </c>
      <c r="D4062" t="str">
        <f t="shared" si="1077"/>
        <v xml:space="preserve">Anabal </v>
      </c>
      <c r="E4062" s="3" t="s">
        <v>32</v>
      </c>
      <c r="F4062">
        <v>12</v>
      </c>
      <c r="G4062" s="1">
        <v>45255</v>
      </c>
      <c r="H4062" s="2">
        <f t="shared" si="1078"/>
        <v>25</v>
      </c>
      <c r="I4062" s="2">
        <f t="shared" si="1079"/>
        <v>11</v>
      </c>
      <c r="J4062" s="2">
        <f t="shared" si="1080"/>
        <v>2023</v>
      </c>
      <c r="K4062" s="1">
        <f t="shared" si="1090"/>
        <v>45259</v>
      </c>
      <c r="L4062" s="2">
        <f t="shared" si="1082"/>
        <v>29</v>
      </c>
      <c r="M4062" s="2">
        <f t="shared" si="1083"/>
        <v>11</v>
      </c>
      <c r="N4062" s="2">
        <f t="shared" si="1084"/>
        <v>2023</v>
      </c>
      <c r="O4062" s="2">
        <f t="shared" si="1085"/>
        <v>4</v>
      </c>
      <c r="P4062" t="s">
        <v>73</v>
      </c>
      <c r="Q4062" t="s">
        <v>197</v>
      </c>
      <c r="R4062" t="s">
        <v>16542</v>
      </c>
      <c r="S4062" t="s">
        <v>36</v>
      </c>
      <c r="T4062" s="3" t="s">
        <v>23012</v>
      </c>
      <c r="U4062" s="4">
        <v>25402.720000000001</v>
      </c>
      <c r="V4062" t="s">
        <v>3924</v>
      </c>
      <c r="W4062" s="3" t="s">
        <v>23011</v>
      </c>
      <c r="X4062" s="3" t="b">
        <v>1</v>
      </c>
      <c r="Y4062" t="s">
        <v>16543</v>
      </c>
      <c r="Z4062" t="s">
        <v>11812</v>
      </c>
      <c r="AA4062" t="s">
        <v>6315</v>
      </c>
    </row>
    <row r="4063" spans="1:27" x14ac:dyDescent="0.3">
      <c r="A4063">
        <f t="shared" si="1086"/>
        <v>4062</v>
      </c>
      <c r="B4063" t="s">
        <v>16544</v>
      </c>
      <c r="C4063" t="s">
        <v>16545</v>
      </c>
      <c r="D4063" t="str">
        <f t="shared" si="1077"/>
        <v>Rafaelita Curtoys</v>
      </c>
      <c r="E4063" s="3" t="s">
        <v>32</v>
      </c>
      <c r="F4063">
        <v>89</v>
      </c>
      <c r="G4063" s="1">
        <v>45055</v>
      </c>
      <c r="H4063" s="2">
        <f t="shared" si="1078"/>
        <v>9</v>
      </c>
      <c r="I4063" s="2">
        <f t="shared" si="1079"/>
        <v>5</v>
      </c>
      <c r="J4063" s="2">
        <f t="shared" si="1080"/>
        <v>2023</v>
      </c>
      <c r="K4063" s="1">
        <v>45237</v>
      </c>
      <c r="L4063" s="2">
        <f t="shared" si="1082"/>
        <v>7</v>
      </c>
      <c r="M4063" s="2">
        <f t="shared" si="1083"/>
        <v>11</v>
      </c>
      <c r="N4063" s="2">
        <f t="shared" si="1084"/>
        <v>2023</v>
      </c>
      <c r="O4063" s="2">
        <f t="shared" si="1085"/>
        <v>182</v>
      </c>
      <c r="P4063" t="s">
        <v>118</v>
      </c>
      <c r="Q4063" t="s">
        <v>45</v>
      </c>
      <c r="R4063" t="s">
        <v>16546</v>
      </c>
      <c r="S4063" t="s">
        <v>92</v>
      </c>
      <c r="T4063" s="3" t="s">
        <v>83</v>
      </c>
      <c r="U4063" s="4">
        <v>5047.2</v>
      </c>
      <c r="V4063" t="s">
        <v>2554</v>
      </c>
      <c r="W4063" s="3" t="b">
        <v>0</v>
      </c>
      <c r="X4063" s="3" t="b">
        <v>0</v>
      </c>
      <c r="Y4063" t="s">
        <v>16547</v>
      </c>
      <c r="Z4063" t="s">
        <v>23012</v>
      </c>
      <c r="AA4063" t="s">
        <v>1263</v>
      </c>
    </row>
    <row r="4064" spans="1:27" x14ac:dyDescent="0.3">
      <c r="A4064">
        <f t="shared" si="1086"/>
        <v>4063</v>
      </c>
      <c r="B4064" t="s">
        <v>16548</v>
      </c>
      <c r="C4064" t="s">
        <v>16549</v>
      </c>
      <c r="D4064" t="str">
        <f t="shared" si="1077"/>
        <v>Nikkie Coursor</v>
      </c>
      <c r="E4064" s="3" t="s">
        <v>32</v>
      </c>
      <c r="F4064">
        <v>13</v>
      </c>
      <c r="G4064" s="1">
        <v>44951</v>
      </c>
      <c r="H4064" s="2">
        <f t="shared" si="1078"/>
        <v>25</v>
      </c>
      <c r="I4064" s="2">
        <f t="shared" si="1079"/>
        <v>1</v>
      </c>
      <c r="J4064" s="2">
        <f t="shared" si="1080"/>
        <v>2023</v>
      </c>
      <c r="K4064" s="1">
        <v>44961</v>
      </c>
      <c r="L4064" s="2">
        <f t="shared" si="1082"/>
        <v>4</v>
      </c>
      <c r="M4064" s="2">
        <f t="shared" si="1083"/>
        <v>2</v>
      </c>
      <c r="N4064" s="2">
        <f t="shared" si="1084"/>
        <v>2023</v>
      </c>
      <c r="O4064" s="2">
        <f t="shared" si="1085"/>
        <v>10</v>
      </c>
      <c r="P4064" t="s">
        <v>73</v>
      </c>
      <c r="Q4064" t="s">
        <v>74</v>
      </c>
      <c r="R4064" t="s">
        <v>16550</v>
      </c>
      <c r="S4064" t="s">
        <v>177</v>
      </c>
      <c r="T4064" s="3" t="s">
        <v>37</v>
      </c>
      <c r="U4064" s="4">
        <v>11321.77</v>
      </c>
      <c r="V4064" t="s">
        <v>6973</v>
      </c>
      <c r="W4064" s="3" t="s">
        <v>23011</v>
      </c>
      <c r="X4064" s="3" t="b">
        <v>1</v>
      </c>
      <c r="Y4064" t="s">
        <v>16551</v>
      </c>
      <c r="Z4064" t="s">
        <v>23012</v>
      </c>
      <c r="AA4064" t="s">
        <v>4543</v>
      </c>
    </row>
    <row r="4065" spans="1:27" x14ac:dyDescent="0.3">
      <c r="A4065">
        <f t="shared" si="1086"/>
        <v>4064</v>
      </c>
      <c r="B4065" t="s">
        <v>1810</v>
      </c>
      <c r="C4065" t="s">
        <v>16552</v>
      </c>
      <c r="D4065" t="str">
        <f t="shared" si="1077"/>
        <v>Margette Yakubovics</v>
      </c>
      <c r="E4065" s="3" t="s">
        <v>32</v>
      </c>
      <c r="F4065">
        <v>73</v>
      </c>
      <c r="G4065" s="1">
        <v>44955</v>
      </c>
      <c r="H4065" s="2">
        <f t="shared" si="1078"/>
        <v>29</v>
      </c>
      <c r="I4065" s="2">
        <f t="shared" si="1079"/>
        <v>1</v>
      </c>
      <c r="J4065" s="2">
        <f t="shared" si="1080"/>
        <v>2023</v>
      </c>
      <c r="K4065" s="1">
        <v>45110</v>
      </c>
      <c r="L4065" s="2">
        <f t="shared" si="1082"/>
        <v>3</v>
      </c>
      <c r="M4065" s="2">
        <f t="shared" si="1083"/>
        <v>7</v>
      </c>
      <c r="N4065" s="2">
        <f t="shared" si="1084"/>
        <v>2023</v>
      </c>
      <c r="O4065" s="2">
        <f t="shared" si="1085"/>
        <v>155</v>
      </c>
      <c r="P4065" t="s">
        <v>63</v>
      </c>
      <c r="Q4065" t="s">
        <v>74</v>
      </c>
      <c r="R4065" t="s">
        <v>16553</v>
      </c>
      <c r="S4065" t="s">
        <v>56</v>
      </c>
      <c r="T4065" s="3" t="s">
        <v>37</v>
      </c>
      <c r="U4065" s="4">
        <v>68472.759999999995</v>
      </c>
      <c r="V4065" t="s">
        <v>2530</v>
      </c>
      <c r="W4065" s="3" t="b">
        <v>0</v>
      </c>
      <c r="X4065" s="3" t="b">
        <v>1</v>
      </c>
      <c r="Y4065" t="s">
        <v>16554</v>
      </c>
      <c r="Z4065" t="s">
        <v>23012</v>
      </c>
      <c r="AA4065" t="s">
        <v>1875</v>
      </c>
    </row>
    <row r="4066" spans="1:27" x14ac:dyDescent="0.3">
      <c r="A4066">
        <f t="shared" si="1086"/>
        <v>4065</v>
      </c>
      <c r="B4066" t="s">
        <v>16555</v>
      </c>
      <c r="C4066" t="s">
        <v>16556</v>
      </c>
      <c r="D4066" t="str">
        <f t="shared" si="1077"/>
        <v>Ophelie Stansby</v>
      </c>
      <c r="E4066" s="3" t="s">
        <v>32</v>
      </c>
      <c r="F4066">
        <v>81</v>
      </c>
      <c r="G4066" s="1">
        <v>44968</v>
      </c>
      <c r="H4066" s="2">
        <f t="shared" si="1078"/>
        <v>11</v>
      </c>
      <c r="I4066" s="2">
        <f t="shared" si="1079"/>
        <v>2</v>
      </c>
      <c r="J4066" s="2">
        <f t="shared" si="1080"/>
        <v>2023</v>
      </c>
      <c r="K4066" s="1">
        <v>44987</v>
      </c>
      <c r="L4066" s="2">
        <f t="shared" si="1082"/>
        <v>2</v>
      </c>
      <c r="M4066" s="2">
        <f t="shared" si="1083"/>
        <v>3</v>
      </c>
      <c r="N4066" s="2">
        <f t="shared" si="1084"/>
        <v>2023</v>
      </c>
      <c r="O4066" s="2">
        <f t="shared" si="1085"/>
        <v>19</v>
      </c>
      <c r="P4066" t="s">
        <v>22</v>
      </c>
      <c r="Q4066" t="s">
        <v>23</v>
      </c>
      <c r="R4066" t="s">
        <v>16557</v>
      </c>
      <c r="S4066" t="s">
        <v>100</v>
      </c>
      <c r="T4066" s="3" t="s">
        <v>133</v>
      </c>
      <c r="U4066" s="4">
        <v>39227.22</v>
      </c>
      <c r="V4066" t="s">
        <v>322</v>
      </c>
      <c r="W4066" s="3" t="b">
        <v>1</v>
      </c>
      <c r="X4066" s="3" t="b">
        <v>0</v>
      </c>
      <c r="Y4066" t="s">
        <v>16558</v>
      </c>
      <c r="Z4066" t="s">
        <v>23012</v>
      </c>
      <c r="AA4066" t="s">
        <v>3055</v>
      </c>
    </row>
    <row r="4067" spans="1:27" x14ac:dyDescent="0.3">
      <c r="A4067">
        <f t="shared" si="1086"/>
        <v>4066</v>
      </c>
      <c r="B4067" t="s">
        <v>16559</v>
      </c>
      <c r="C4067" t="s">
        <v>16560</v>
      </c>
      <c r="D4067" t="str">
        <f t="shared" si="1077"/>
        <v>Stephenie Yewdell</v>
      </c>
      <c r="E4067" s="3" t="s">
        <v>32</v>
      </c>
      <c r="F4067">
        <v>5</v>
      </c>
      <c r="G4067" s="1">
        <v>45254</v>
      </c>
      <c r="H4067" s="2">
        <f t="shared" si="1078"/>
        <v>24</v>
      </c>
      <c r="I4067" s="2">
        <f t="shared" si="1079"/>
        <v>11</v>
      </c>
      <c r="J4067" s="2">
        <f t="shared" si="1080"/>
        <v>2023</v>
      </c>
      <c r="K4067" s="1">
        <f t="shared" ref="K4067:K4068" si="1091">G4067+4</f>
        <v>45258</v>
      </c>
      <c r="L4067" s="2">
        <f t="shared" si="1082"/>
        <v>28</v>
      </c>
      <c r="M4067" s="2">
        <f t="shared" si="1083"/>
        <v>11</v>
      </c>
      <c r="N4067" s="2">
        <f t="shared" si="1084"/>
        <v>2023</v>
      </c>
      <c r="O4067" s="2">
        <f t="shared" si="1085"/>
        <v>4</v>
      </c>
      <c r="P4067" t="s">
        <v>33</v>
      </c>
      <c r="Q4067" t="s">
        <v>197</v>
      </c>
      <c r="R4067" t="s">
        <v>16561</v>
      </c>
      <c r="S4067" t="s">
        <v>100</v>
      </c>
      <c r="T4067" s="3" t="s">
        <v>37</v>
      </c>
      <c r="U4067" s="4">
        <v>5054.6899999999996</v>
      </c>
      <c r="V4067" t="s">
        <v>6361</v>
      </c>
      <c r="W4067" s="3" t="b">
        <v>1</v>
      </c>
      <c r="X4067" s="3" t="b">
        <v>1</v>
      </c>
      <c r="Y4067" t="s">
        <v>16562</v>
      </c>
      <c r="Z4067" t="s">
        <v>23012</v>
      </c>
      <c r="AA4067" t="s">
        <v>1555</v>
      </c>
    </row>
    <row r="4068" spans="1:27" x14ac:dyDescent="0.3">
      <c r="A4068">
        <f t="shared" si="1086"/>
        <v>4067</v>
      </c>
      <c r="B4068" t="s">
        <v>16563</v>
      </c>
      <c r="C4068" t="s">
        <v>16564</v>
      </c>
      <c r="D4068" t="str">
        <f t="shared" si="1077"/>
        <v>Cicely Archbald</v>
      </c>
      <c r="E4068" s="3" t="s">
        <v>32</v>
      </c>
      <c r="F4068">
        <v>14</v>
      </c>
      <c r="G4068" s="1">
        <v>45129</v>
      </c>
      <c r="H4068" s="2">
        <f t="shared" si="1078"/>
        <v>22</v>
      </c>
      <c r="I4068" s="2">
        <f t="shared" si="1079"/>
        <v>7</v>
      </c>
      <c r="J4068" s="2">
        <f t="shared" si="1080"/>
        <v>2023</v>
      </c>
      <c r="K4068" s="1">
        <f t="shared" si="1091"/>
        <v>45133</v>
      </c>
      <c r="L4068" s="2">
        <f t="shared" si="1082"/>
        <v>26</v>
      </c>
      <c r="M4068" s="2">
        <f t="shared" si="1083"/>
        <v>7</v>
      </c>
      <c r="N4068" s="2">
        <f t="shared" si="1084"/>
        <v>2023</v>
      </c>
      <c r="O4068" s="2">
        <f t="shared" si="1085"/>
        <v>4</v>
      </c>
      <c r="P4068" t="s">
        <v>73</v>
      </c>
      <c r="Q4068" t="s">
        <v>126</v>
      </c>
      <c r="R4068" t="s">
        <v>16565</v>
      </c>
      <c r="S4068" t="s">
        <v>36</v>
      </c>
      <c r="T4068" s="3" t="s">
        <v>37</v>
      </c>
      <c r="U4068" s="4">
        <v>54809.08</v>
      </c>
      <c r="V4068" t="s">
        <v>1696</v>
      </c>
      <c r="W4068" s="3" t="b">
        <v>0</v>
      </c>
      <c r="X4068" s="3" t="b">
        <v>0</v>
      </c>
      <c r="Y4068" t="s">
        <v>16566</v>
      </c>
      <c r="Z4068" t="s">
        <v>23012</v>
      </c>
      <c r="AA4068" t="s">
        <v>16567</v>
      </c>
    </row>
    <row r="4069" spans="1:27" x14ac:dyDescent="0.3">
      <c r="A4069">
        <f t="shared" si="1086"/>
        <v>4068</v>
      </c>
      <c r="B4069" t="s">
        <v>16568</v>
      </c>
      <c r="C4069" t="s">
        <v>9306</v>
      </c>
      <c r="D4069" t="str">
        <f t="shared" si="1077"/>
        <v>Jozef Swettenham</v>
      </c>
      <c r="E4069" s="3" t="s">
        <v>43</v>
      </c>
      <c r="F4069">
        <v>23</v>
      </c>
      <c r="G4069" s="1">
        <v>45016</v>
      </c>
      <c r="H4069" s="2">
        <f t="shared" si="1078"/>
        <v>31</v>
      </c>
      <c r="I4069" s="2">
        <f t="shared" si="1079"/>
        <v>3</v>
      </c>
      <c r="J4069" s="2">
        <f t="shared" si="1080"/>
        <v>2023</v>
      </c>
      <c r="K4069" s="1">
        <v>45245</v>
      </c>
      <c r="L4069" s="2">
        <f t="shared" si="1082"/>
        <v>15</v>
      </c>
      <c r="M4069" s="2">
        <f t="shared" si="1083"/>
        <v>11</v>
      </c>
      <c r="N4069" s="2">
        <f t="shared" si="1084"/>
        <v>2023</v>
      </c>
      <c r="O4069" s="2">
        <f t="shared" si="1085"/>
        <v>229</v>
      </c>
      <c r="P4069" t="s">
        <v>73</v>
      </c>
      <c r="Q4069" t="s">
        <v>34</v>
      </c>
      <c r="R4069" t="s">
        <v>16569</v>
      </c>
      <c r="S4069" t="s">
        <v>25</v>
      </c>
      <c r="T4069" s="3" t="s">
        <v>23012</v>
      </c>
      <c r="U4069" s="4">
        <v>6926.55</v>
      </c>
      <c r="V4069" t="s">
        <v>166</v>
      </c>
      <c r="W4069" s="3" t="b">
        <v>1</v>
      </c>
      <c r="X4069" s="3" t="b">
        <v>1</v>
      </c>
      <c r="Y4069" t="s">
        <v>16570</v>
      </c>
      <c r="Z4069" t="s">
        <v>23012</v>
      </c>
      <c r="AA4069" t="s">
        <v>1117</v>
      </c>
    </row>
    <row r="4070" spans="1:27" x14ac:dyDescent="0.3">
      <c r="A4070">
        <f t="shared" si="1086"/>
        <v>4069</v>
      </c>
      <c r="B4070" t="s">
        <v>5007</v>
      </c>
      <c r="C4070" t="s">
        <v>14070</v>
      </c>
      <c r="D4070" t="str">
        <f t="shared" si="1077"/>
        <v>Jeannie Cornell</v>
      </c>
      <c r="E4070" s="3" t="s">
        <v>32</v>
      </c>
      <c r="F4070">
        <v>65</v>
      </c>
      <c r="G4070" s="1">
        <v>45092</v>
      </c>
      <c r="H4070" s="2">
        <f t="shared" si="1078"/>
        <v>15</v>
      </c>
      <c r="I4070" s="2">
        <f t="shared" si="1079"/>
        <v>6</v>
      </c>
      <c r="J4070" s="2">
        <f t="shared" si="1080"/>
        <v>2023</v>
      </c>
      <c r="K4070" s="1">
        <f>G4070+4</f>
        <v>45096</v>
      </c>
      <c r="L4070" s="2">
        <f t="shared" si="1082"/>
        <v>19</v>
      </c>
      <c r="M4070" s="2">
        <f t="shared" si="1083"/>
        <v>6</v>
      </c>
      <c r="N4070" s="2">
        <f t="shared" si="1084"/>
        <v>2023</v>
      </c>
      <c r="O4070" s="2">
        <f t="shared" si="1085"/>
        <v>4</v>
      </c>
      <c r="P4070" t="s">
        <v>44</v>
      </c>
      <c r="Q4070" t="s">
        <v>197</v>
      </c>
      <c r="R4070" t="s">
        <v>16571</v>
      </c>
      <c r="S4070" t="s">
        <v>25</v>
      </c>
      <c r="T4070" s="3" t="s">
        <v>57</v>
      </c>
      <c r="U4070" s="4">
        <v>40259.129999999997</v>
      </c>
      <c r="V4070" t="s">
        <v>647</v>
      </c>
      <c r="W4070" s="3" t="b">
        <v>1</v>
      </c>
      <c r="X4070" s="3" t="b">
        <v>1</v>
      </c>
      <c r="Y4070" t="s">
        <v>16572</v>
      </c>
      <c r="Z4070" t="s">
        <v>23012</v>
      </c>
      <c r="AA4070" t="s">
        <v>12873</v>
      </c>
    </row>
    <row r="4071" spans="1:27" x14ac:dyDescent="0.3">
      <c r="A4071">
        <f t="shared" si="1086"/>
        <v>4070</v>
      </c>
      <c r="B4071" t="s">
        <v>16573</v>
      </c>
      <c r="C4071" t="s">
        <v>16574</v>
      </c>
      <c r="D4071" t="str">
        <f t="shared" si="1077"/>
        <v>Tana Kenwin</v>
      </c>
      <c r="E4071" s="3" t="s">
        <v>769</v>
      </c>
      <c r="F4071">
        <v>60</v>
      </c>
      <c r="G4071" s="1">
        <v>44949</v>
      </c>
      <c r="H4071" s="2">
        <f t="shared" si="1078"/>
        <v>23</v>
      </c>
      <c r="I4071" s="2">
        <f t="shared" si="1079"/>
        <v>1</v>
      </c>
      <c r="J4071" s="2">
        <f t="shared" si="1080"/>
        <v>2023</v>
      </c>
      <c r="K4071" s="1">
        <v>45173</v>
      </c>
      <c r="L4071" s="2">
        <f t="shared" si="1082"/>
        <v>4</v>
      </c>
      <c r="M4071" s="2">
        <f t="shared" si="1083"/>
        <v>9</v>
      </c>
      <c r="N4071" s="2">
        <f t="shared" si="1084"/>
        <v>2023</v>
      </c>
      <c r="O4071" s="2">
        <f t="shared" si="1085"/>
        <v>224</v>
      </c>
      <c r="P4071" t="s">
        <v>22</v>
      </c>
      <c r="Q4071" t="s">
        <v>45</v>
      </c>
      <c r="R4071" t="s">
        <v>16575</v>
      </c>
      <c r="S4071" t="s">
        <v>65</v>
      </c>
      <c r="T4071" s="3" t="s">
        <v>133</v>
      </c>
      <c r="U4071" s="4">
        <v>62304.97</v>
      </c>
      <c r="V4071" t="s">
        <v>2160</v>
      </c>
      <c r="W4071" s="3" t="b">
        <v>0</v>
      </c>
      <c r="X4071" s="3" t="b">
        <v>1</v>
      </c>
      <c r="Y4071" t="s">
        <v>16576</v>
      </c>
      <c r="Z4071" t="s">
        <v>922</v>
      </c>
      <c r="AA4071" t="s">
        <v>2590</v>
      </c>
    </row>
    <row r="4072" spans="1:27" x14ac:dyDescent="0.3">
      <c r="A4072">
        <f t="shared" si="1086"/>
        <v>4071</v>
      </c>
      <c r="B4072" t="s">
        <v>16577</v>
      </c>
      <c r="C4072" t="s">
        <v>16578</v>
      </c>
      <c r="D4072" t="str">
        <f t="shared" si="1077"/>
        <v>Ulrike Wiffield</v>
      </c>
      <c r="E4072" s="3" t="s">
        <v>21</v>
      </c>
      <c r="F4072">
        <v>59</v>
      </c>
      <c r="G4072" s="1">
        <v>44994</v>
      </c>
      <c r="H4072" s="2">
        <f t="shared" si="1078"/>
        <v>9</v>
      </c>
      <c r="I4072" s="2">
        <f t="shared" si="1079"/>
        <v>3</v>
      </c>
      <c r="J4072" s="2">
        <f t="shared" si="1080"/>
        <v>2023</v>
      </c>
      <c r="K4072" s="1">
        <v>45237</v>
      </c>
      <c r="L4072" s="2">
        <f t="shared" si="1082"/>
        <v>7</v>
      </c>
      <c r="M4072" s="2">
        <f t="shared" si="1083"/>
        <v>11</v>
      </c>
      <c r="N4072" s="2">
        <f t="shared" si="1084"/>
        <v>2023</v>
      </c>
      <c r="O4072" s="2">
        <f t="shared" si="1085"/>
        <v>243</v>
      </c>
      <c r="P4072" t="s">
        <v>22</v>
      </c>
      <c r="Q4072" t="s">
        <v>74</v>
      </c>
      <c r="R4072" t="s">
        <v>16579</v>
      </c>
      <c r="S4072" t="s">
        <v>92</v>
      </c>
      <c r="T4072" s="3" t="s">
        <v>26</v>
      </c>
      <c r="U4072" s="4">
        <v>27369.09</v>
      </c>
      <c r="V4072" t="s">
        <v>405</v>
      </c>
      <c r="W4072" s="3" t="b">
        <v>1</v>
      </c>
      <c r="X4072" s="3" t="b">
        <v>0</v>
      </c>
      <c r="Y4072" t="s">
        <v>16319</v>
      </c>
      <c r="Z4072" t="s">
        <v>23012</v>
      </c>
      <c r="AA4072" t="s">
        <v>8204</v>
      </c>
    </row>
    <row r="4073" spans="1:27" x14ac:dyDescent="0.3">
      <c r="A4073">
        <f t="shared" si="1086"/>
        <v>4072</v>
      </c>
      <c r="B4073" t="s">
        <v>16580</v>
      </c>
      <c r="C4073" t="s">
        <v>16581</v>
      </c>
      <c r="D4073" t="str">
        <f t="shared" si="1077"/>
        <v>Estel Casbourne</v>
      </c>
      <c r="E4073" s="3" t="s">
        <v>190</v>
      </c>
      <c r="F4073">
        <v>25</v>
      </c>
      <c r="G4073" s="1">
        <v>45079</v>
      </c>
      <c r="H4073" s="2">
        <f t="shared" si="1078"/>
        <v>2</v>
      </c>
      <c r="I4073" s="2">
        <f t="shared" si="1079"/>
        <v>6</v>
      </c>
      <c r="J4073" s="2">
        <f t="shared" si="1080"/>
        <v>2023</v>
      </c>
      <c r="K4073" s="1">
        <f>G4073+4</f>
        <v>45083</v>
      </c>
      <c r="L4073" s="2">
        <f t="shared" si="1082"/>
        <v>6</v>
      </c>
      <c r="M4073" s="2">
        <f t="shared" si="1083"/>
        <v>6</v>
      </c>
      <c r="N4073" s="2">
        <f t="shared" si="1084"/>
        <v>2023</v>
      </c>
      <c r="O4073" s="2">
        <f t="shared" si="1085"/>
        <v>4</v>
      </c>
      <c r="P4073" t="s">
        <v>44</v>
      </c>
      <c r="Q4073" t="s">
        <v>90</v>
      </c>
      <c r="R4073" t="s">
        <v>16582</v>
      </c>
      <c r="S4073" t="s">
        <v>36</v>
      </c>
      <c r="T4073" s="3" t="s">
        <v>66</v>
      </c>
      <c r="U4073" s="4">
        <v>45923.360000000001</v>
      </c>
      <c r="V4073" t="s">
        <v>686</v>
      </c>
      <c r="W4073" s="3" t="b">
        <v>0</v>
      </c>
      <c r="X4073" s="3" t="b">
        <v>1</v>
      </c>
      <c r="Y4073" t="s">
        <v>16583</v>
      </c>
      <c r="Z4073" t="s">
        <v>23012</v>
      </c>
      <c r="AA4073" t="s">
        <v>378</v>
      </c>
    </row>
    <row r="4074" spans="1:27" x14ac:dyDescent="0.3">
      <c r="A4074">
        <f t="shared" si="1086"/>
        <v>4073</v>
      </c>
      <c r="B4074" t="s">
        <v>16584</v>
      </c>
      <c r="C4074" t="s">
        <v>16585</v>
      </c>
      <c r="D4074" t="str">
        <f t="shared" si="1077"/>
        <v>Sigrid Featherstonehaugh</v>
      </c>
      <c r="E4074" s="3" t="s">
        <v>32</v>
      </c>
      <c r="F4074">
        <v>50</v>
      </c>
      <c r="G4074" s="1">
        <v>45037</v>
      </c>
      <c r="H4074" s="2">
        <f t="shared" si="1078"/>
        <v>21</v>
      </c>
      <c r="I4074" s="2">
        <f t="shared" si="1079"/>
        <v>4</v>
      </c>
      <c r="J4074" s="2">
        <f t="shared" si="1080"/>
        <v>2023</v>
      </c>
      <c r="K4074" s="1">
        <v>45141</v>
      </c>
      <c r="L4074" s="2">
        <f t="shared" si="1082"/>
        <v>3</v>
      </c>
      <c r="M4074" s="2">
        <f t="shared" si="1083"/>
        <v>8</v>
      </c>
      <c r="N4074" s="2">
        <f t="shared" si="1084"/>
        <v>2023</v>
      </c>
      <c r="O4074" s="2">
        <f t="shared" si="1085"/>
        <v>104</v>
      </c>
      <c r="P4074" t="s">
        <v>44</v>
      </c>
      <c r="Q4074" t="s">
        <v>74</v>
      </c>
      <c r="R4074" t="s">
        <v>16586</v>
      </c>
      <c r="S4074" t="s">
        <v>56</v>
      </c>
      <c r="T4074" s="3" t="s">
        <v>57</v>
      </c>
      <c r="U4074" s="4">
        <v>36004.78</v>
      </c>
      <c r="V4074" t="s">
        <v>2237</v>
      </c>
      <c r="W4074" s="3" t="s">
        <v>23011</v>
      </c>
      <c r="X4074" s="3" t="b">
        <v>1</v>
      </c>
      <c r="Y4074" t="s">
        <v>1438</v>
      </c>
      <c r="Z4074" t="s">
        <v>23012</v>
      </c>
      <c r="AA4074" t="s">
        <v>1243</v>
      </c>
    </row>
    <row r="4075" spans="1:27" x14ac:dyDescent="0.3">
      <c r="A4075">
        <f t="shared" si="1086"/>
        <v>4074</v>
      </c>
      <c r="B4075" t="s">
        <v>11055</v>
      </c>
      <c r="C4075" t="s">
        <v>16587</v>
      </c>
      <c r="D4075" t="str">
        <f t="shared" si="1077"/>
        <v>Benita Infante</v>
      </c>
      <c r="E4075" s="3" t="s">
        <v>32</v>
      </c>
      <c r="F4075">
        <v>52</v>
      </c>
      <c r="G4075" s="1">
        <v>45096</v>
      </c>
      <c r="H4075" s="2">
        <f t="shared" si="1078"/>
        <v>19</v>
      </c>
      <c r="I4075" s="2">
        <f t="shared" si="1079"/>
        <v>6</v>
      </c>
      <c r="J4075" s="2">
        <f t="shared" si="1080"/>
        <v>2023</v>
      </c>
      <c r="K4075" s="1">
        <f>G4075+4</f>
        <v>45100</v>
      </c>
      <c r="L4075" s="2">
        <f t="shared" si="1082"/>
        <v>23</v>
      </c>
      <c r="M4075" s="2">
        <f t="shared" si="1083"/>
        <v>6</v>
      </c>
      <c r="N4075" s="2">
        <f t="shared" si="1084"/>
        <v>2023</v>
      </c>
      <c r="O4075" s="2">
        <f t="shared" si="1085"/>
        <v>4</v>
      </c>
      <c r="P4075" t="s">
        <v>118</v>
      </c>
      <c r="Q4075" t="s">
        <v>23</v>
      </c>
      <c r="R4075" t="s">
        <v>16588</v>
      </c>
      <c r="S4075" t="s">
        <v>25</v>
      </c>
      <c r="T4075" s="3" t="s">
        <v>26</v>
      </c>
      <c r="U4075" s="4">
        <v>21679.19</v>
      </c>
      <c r="V4075" t="s">
        <v>664</v>
      </c>
      <c r="W4075" s="3" t="b">
        <v>0</v>
      </c>
      <c r="X4075" s="3" t="b">
        <v>1</v>
      </c>
      <c r="Y4075" t="s">
        <v>16589</v>
      </c>
      <c r="Z4075" t="s">
        <v>23012</v>
      </c>
      <c r="AA4075" t="s">
        <v>6390</v>
      </c>
    </row>
    <row r="4076" spans="1:27" x14ac:dyDescent="0.3">
      <c r="A4076">
        <f t="shared" si="1086"/>
        <v>4075</v>
      </c>
      <c r="B4076" t="s">
        <v>16590</v>
      </c>
      <c r="C4076" t="s">
        <v>13862</v>
      </c>
      <c r="D4076" t="str">
        <f t="shared" si="1077"/>
        <v>Mitch Helleker</v>
      </c>
      <c r="E4076" s="3" t="s">
        <v>43</v>
      </c>
      <c r="F4076">
        <v>58</v>
      </c>
      <c r="G4076" s="1">
        <v>44931</v>
      </c>
      <c r="H4076" s="2">
        <f t="shared" si="1078"/>
        <v>5</v>
      </c>
      <c r="I4076" s="2">
        <f t="shared" si="1079"/>
        <v>1</v>
      </c>
      <c r="J4076" s="2">
        <f t="shared" si="1080"/>
        <v>2023</v>
      </c>
      <c r="K4076" s="1">
        <v>45288</v>
      </c>
      <c r="L4076" s="2">
        <f t="shared" si="1082"/>
        <v>28</v>
      </c>
      <c r="M4076" s="2">
        <f t="shared" si="1083"/>
        <v>12</v>
      </c>
      <c r="N4076" s="2">
        <f t="shared" si="1084"/>
        <v>2023</v>
      </c>
      <c r="O4076" s="2">
        <f t="shared" si="1085"/>
        <v>357</v>
      </c>
      <c r="P4076" t="s">
        <v>63</v>
      </c>
      <c r="Q4076" t="s">
        <v>23</v>
      </c>
      <c r="R4076" t="s">
        <v>16591</v>
      </c>
      <c r="S4076" t="s">
        <v>177</v>
      </c>
      <c r="T4076" s="3" t="s">
        <v>83</v>
      </c>
      <c r="U4076" s="4">
        <v>85602.8</v>
      </c>
      <c r="V4076" t="s">
        <v>101</v>
      </c>
      <c r="W4076" s="3" t="b">
        <v>1</v>
      </c>
      <c r="X4076" s="3" t="b">
        <v>0</v>
      </c>
      <c r="Y4076" t="s">
        <v>9741</v>
      </c>
      <c r="Z4076" t="s">
        <v>4994</v>
      </c>
      <c r="AA4076" t="s">
        <v>16592</v>
      </c>
    </row>
    <row r="4077" spans="1:27" x14ac:dyDescent="0.3">
      <c r="A4077">
        <f t="shared" si="1086"/>
        <v>4076</v>
      </c>
      <c r="B4077" t="s">
        <v>11177</v>
      </c>
      <c r="C4077" t="s">
        <v>16593</v>
      </c>
      <c r="D4077" t="str">
        <f t="shared" si="1077"/>
        <v>Darryl Lowde</v>
      </c>
      <c r="E4077" s="3" t="s">
        <v>32</v>
      </c>
      <c r="F4077">
        <v>44</v>
      </c>
      <c r="G4077" s="1">
        <v>44934</v>
      </c>
      <c r="H4077" s="2">
        <f t="shared" si="1078"/>
        <v>8</v>
      </c>
      <c r="I4077" s="2">
        <f t="shared" si="1079"/>
        <v>1</v>
      </c>
      <c r="J4077" s="2">
        <f t="shared" si="1080"/>
        <v>2023</v>
      </c>
      <c r="K4077" s="1">
        <v>45261</v>
      </c>
      <c r="L4077" s="2">
        <f t="shared" si="1082"/>
        <v>1</v>
      </c>
      <c r="M4077" s="2">
        <f t="shared" si="1083"/>
        <v>12</v>
      </c>
      <c r="N4077" s="2">
        <f t="shared" si="1084"/>
        <v>2023</v>
      </c>
      <c r="O4077" s="2">
        <f t="shared" si="1085"/>
        <v>327</v>
      </c>
      <c r="P4077" t="s">
        <v>33</v>
      </c>
      <c r="Q4077" t="s">
        <v>23</v>
      </c>
      <c r="R4077" t="s">
        <v>16594</v>
      </c>
      <c r="S4077" t="s">
        <v>65</v>
      </c>
      <c r="T4077" s="3" t="s">
        <v>23012</v>
      </c>
      <c r="U4077" s="4">
        <v>31987.75</v>
      </c>
      <c r="V4077" t="s">
        <v>647</v>
      </c>
      <c r="W4077" s="3" t="b">
        <v>1</v>
      </c>
      <c r="X4077" s="3" t="b">
        <v>0</v>
      </c>
      <c r="Y4077" t="s">
        <v>16595</v>
      </c>
      <c r="Z4077" t="s">
        <v>23012</v>
      </c>
      <c r="AA4077" t="s">
        <v>16596</v>
      </c>
    </row>
    <row r="4078" spans="1:27" x14ac:dyDescent="0.3">
      <c r="A4078">
        <f t="shared" si="1086"/>
        <v>4077</v>
      </c>
      <c r="B4078" t="s">
        <v>16597</v>
      </c>
      <c r="C4078" t="s">
        <v>16598</v>
      </c>
      <c r="D4078" t="str">
        <f t="shared" si="1077"/>
        <v>Shayla Lebond</v>
      </c>
      <c r="E4078" s="3" t="s">
        <v>32</v>
      </c>
      <c r="F4078">
        <v>9</v>
      </c>
      <c r="G4078" s="1">
        <v>45254</v>
      </c>
      <c r="H4078" s="2">
        <f t="shared" si="1078"/>
        <v>24</v>
      </c>
      <c r="I4078" s="2">
        <f t="shared" si="1079"/>
        <v>11</v>
      </c>
      <c r="J4078" s="2">
        <f t="shared" si="1080"/>
        <v>2023</v>
      </c>
      <c r="K4078" s="1">
        <f>G4078+4</f>
        <v>45258</v>
      </c>
      <c r="L4078" s="2">
        <f t="shared" si="1082"/>
        <v>28</v>
      </c>
      <c r="M4078" s="2">
        <f t="shared" si="1083"/>
        <v>11</v>
      </c>
      <c r="N4078" s="2">
        <f t="shared" si="1084"/>
        <v>2023</v>
      </c>
      <c r="O4078" s="2">
        <f t="shared" si="1085"/>
        <v>4</v>
      </c>
      <c r="P4078" t="s">
        <v>63</v>
      </c>
      <c r="Q4078" t="s">
        <v>119</v>
      </c>
      <c r="R4078" t="s">
        <v>16599</v>
      </c>
      <c r="S4078" t="s">
        <v>100</v>
      </c>
      <c r="T4078" s="3" t="s">
        <v>47</v>
      </c>
      <c r="U4078" s="4">
        <v>17934.48</v>
      </c>
      <c r="V4078" t="s">
        <v>2588</v>
      </c>
      <c r="W4078" s="3" t="b">
        <v>0</v>
      </c>
      <c r="X4078" s="3" t="b">
        <v>0</v>
      </c>
      <c r="Y4078" t="s">
        <v>16600</v>
      </c>
      <c r="Z4078" t="s">
        <v>23012</v>
      </c>
      <c r="AA4078" t="s">
        <v>10826</v>
      </c>
    </row>
    <row r="4079" spans="1:27" x14ac:dyDescent="0.3">
      <c r="A4079">
        <f t="shared" si="1086"/>
        <v>4078</v>
      </c>
      <c r="B4079" t="s">
        <v>13314</v>
      </c>
      <c r="C4079" t="s">
        <v>16601</v>
      </c>
      <c r="D4079" t="str">
        <f t="shared" si="1077"/>
        <v>Anetta Peachment</v>
      </c>
      <c r="E4079" s="3" t="s">
        <v>222</v>
      </c>
      <c r="F4079">
        <v>61</v>
      </c>
      <c r="G4079" s="1">
        <v>45036</v>
      </c>
      <c r="H4079" s="2">
        <f t="shared" si="1078"/>
        <v>20</v>
      </c>
      <c r="I4079" s="2">
        <f t="shared" si="1079"/>
        <v>4</v>
      </c>
      <c r="J4079" s="2">
        <f t="shared" si="1080"/>
        <v>2023</v>
      </c>
      <c r="K4079" s="1">
        <v>45245</v>
      </c>
      <c r="L4079" s="2">
        <f t="shared" si="1082"/>
        <v>15</v>
      </c>
      <c r="M4079" s="2">
        <f t="shared" si="1083"/>
        <v>11</v>
      </c>
      <c r="N4079" s="2">
        <f t="shared" si="1084"/>
        <v>2023</v>
      </c>
      <c r="O4079" s="2">
        <f t="shared" si="1085"/>
        <v>209</v>
      </c>
      <c r="P4079" t="s">
        <v>73</v>
      </c>
      <c r="Q4079" t="s">
        <v>197</v>
      </c>
      <c r="R4079" t="s">
        <v>16602</v>
      </c>
      <c r="S4079" t="s">
        <v>100</v>
      </c>
      <c r="T4079" s="3" t="s">
        <v>57</v>
      </c>
      <c r="U4079" s="4">
        <v>52849.77</v>
      </c>
      <c r="V4079" t="s">
        <v>2018</v>
      </c>
      <c r="W4079" s="3" t="b">
        <v>1</v>
      </c>
      <c r="X4079" s="3" t="b">
        <v>0</v>
      </c>
      <c r="Y4079" t="s">
        <v>11885</v>
      </c>
      <c r="Z4079" t="s">
        <v>23012</v>
      </c>
      <c r="AA4079" t="s">
        <v>16603</v>
      </c>
    </row>
    <row r="4080" spans="1:27" x14ac:dyDescent="0.3">
      <c r="A4080">
        <f t="shared" si="1086"/>
        <v>4079</v>
      </c>
      <c r="B4080" t="s">
        <v>3767</v>
      </c>
      <c r="D4080" t="str">
        <f t="shared" si="1077"/>
        <v xml:space="preserve">Tomaso </v>
      </c>
      <c r="E4080" s="3" t="s">
        <v>43</v>
      </c>
      <c r="F4080">
        <v>74</v>
      </c>
      <c r="G4080" s="1">
        <v>45144</v>
      </c>
      <c r="H4080" s="2">
        <f t="shared" si="1078"/>
        <v>6</v>
      </c>
      <c r="I4080" s="2">
        <f t="shared" si="1079"/>
        <v>8</v>
      </c>
      <c r="J4080" s="2">
        <f t="shared" si="1080"/>
        <v>2023</v>
      </c>
      <c r="K4080" s="1">
        <v>45257</v>
      </c>
      <c r="L4080" s="2">
        <f t="shared" si="1082"/>
        <v>27</v>
      </c>
      <c r="M4080" s="2">
        <f t="shared" si="1083"/>
        <v>11</v>
      </c>
      <c r="N4080" s="2">
        <f t="shared" si="1084"/>
        <v>2023</v>
      </c>
      <c r="O4080" s="2">
        <f t="shared" si="1085"/>
        <v>113</v>
      </c>
      <c r="P4080" t="s">
        <v>33</v>
      </c>
      <c r="Q4080" t="s">
        <v>34</v>
      </c>
      <c r="R4080" t="s">
        <v>16604</v>
      </c>
      <c r="S4080" t="s">
        <v>177</v>
      </c>
      <c r="T4080" s="3" t="s">
        <v>133</v>
      </c>
      <c r="U4080" s="4">
        <v>40913.25</v>
      </c>
      <c r="V4080" t="s">
        <v>1671</v>
      </c>
      <c r="W4080" s="3" t="b">
        <v>1</v>
      </c>
      <c r="X4080" s="3" t="b">
        <v>1</v>
      </c>
      <c r="Y4080" t="s">
        <v>16605</v>
      </c>
      <c r="Z4080" t="s">
        <v>23012</v>
      </c>
      <c r="AA4080" t="s">
        <v>16606</v>
      </c>
    </row>
    <row r="4081" spans="1:27" x14ac:dyDescent="0.3">
      <c r="A4081">
        <f t="shared" si="1086"/>
        <v>4080</v>
      </c>
      <c r="B4081" t="s">
        <v>6692</v>
      </c>
      <c r="C4081" t="s">
        <v>16607</v>
      </c>
      <c r="D4081" t="str">
        <f t="shared" si="1077"/>
        <v>Ingra Merriman</v>
      </c>
      <c r="E4081" s="3" t="s">
        <v>43</v>
      </c>
      <c r="F4081">
        <v>19</v>
      </c>
      <c r="G4081" s="1">
        <v>45059</v>
      </c>
      <c r="H4081" s="2">
        <f t="shared" si="1078"/>
        <v>13</v>
      </c>
      <c r="I4081" s="2">
        <f t="shared" si="1079"/>
        <v>5</v>
      </c>
      <c r="J4081" s="2">
        <f t="shared" si="1080"/>
        <v>2023</v>
      </c>
      <c r="K4081" s="1">
        <f t="shared" ref="K4081:K4082" si="1092">G4081+4</f>
        <v>45063</v>
      </c>
      <c r="L4081" s="2">
        <f t="shared" si="1082"/>
        <v>17</v>
      </c>
      <c r="M4081" s="2">
        <f t="shared" si="1083"/>
        <v>5</v>
      </c>
      <c r="N4081" s="2">
        <f t="shared" si="1084"/>
        <v>2023</v>
      </c>
      <c r="O4081" s="2">
        <f t="shared" si="1085"/>
        <v>4</v>
      </c>
      <c r="P4081" t="s">
        <v>118</v>
      </c>
      <c r="Q4081" t="s">
        <v>23</v>
      </c>
      <c r="R4081" t="s">
        <v>16608</v>
      </c>
      <c r="S4081" t="s">
        <v>100</v>
      </c>
      <c r="T4081" s="3" t="s">
        <v>57</v>
      </c>
      <c r="U4081" s="4">
        <v>77115.78</v>
      </c>
      <c r="V4081" t="s">
        <v>664</v>
      </c>
      <c r="W4081" s="3" t="b">
        <v>1</v>
      </c>
      <c r="X4081" s="3" t="b">
        <v>1</v>
      </c>
      <c r="Y4081" t="s">
        <v>16609</v>
      </c>
      <c r="Z4081" t="s">
        <v>23012</v>
      </c>
      <c r="AA4081" t="s">
        <v>251</v>
      </c>
    </row>
    <row r="4082" spans="1:27" x14ac:dyDescent="0.3">
      <c r="A4082">
        <f t="shared" si="1086"/>
        <v>4081</v>
      </c>
      <c r="B4082" t="s">
        <v>1001</v>
      </c>
      <c r="C4082" t="s">
        <v>16610</v>
      </c>
      <c r="D4082" t="str">
        <f t="shared" si="1077"/>
        <v>Rowen Eschelle</v>
      </c>
      <c r="E4082" s="3" t="s">
        <v>43</v>
      </c>
      <c r="F4082">
        <v>36</v>
      </c>
      <c r="G4082" s="1">
        <v>45170</v>
      </c>
      <c r="H4082" s="2">
        <f t="shared" si="1078"/>
        <v>1</v>
      </c>
      <c r="I4082" s="2">
        <f t="shared" si="1079"/>
        <v>9</v>
      </c>
      <c r="J4082" s="2">
        <f t="shared" si="1080"/>
        <v>2023</v>
      </c>
      <c r="K4082" s="1">
        <f t="shared" si="1092"/>
        <v>45174</v>
      </c>
      <c r="L4082" s="2">
        <f t="shared" si="1082"/>
        <v>5</v>
      </c>
      <c r="M4082" s="2">
        <f t="shared" si="1083"/>
        <v>9</v>
      </c>
      <c r="N4082" s="2">
        <f t="shared" si="1084"/>
        <v>2023</v>
      </c>
      <c r="O4082" s="2">
        <f t="shared" si="1085"/>
        <v>4</v>
      </c>
      <c r="P4082" t="s">
        <v>22</v>
      </c>
      <c r="Q4082" t="s">
        <v>54</v>
      </c>
      <c r="R4082" t="s">
        <v>16611</v>
      </c>
      <c r="S4082" t="s">
        <v>56</v>
      </c>
      <c r="T4082" s="3" t="s">
        <v>159</v>
      </c>
      <c r="U4082" s="4">
        <v>72621.52</v>
      </c>
      <c r="V4082" t="s">
        <v>121</v>
      </c>
      <c r="W4082" s="3" t="b">
        <v>0</v>
      </c>
      <c r="X4082" s="3" t="b">
        <v>0</v>
      </c>
      <c r="Y4082" t="s">
        <v>1988</v>
      </c>
      <c r="Z4082" t="s">
        <v>23012</v>
      </c>
      <c r="AA4082" t="s">
        <v>3980</v>
      </c>
    </row>
    <row r="4083" spans="1:27" x14ac:dyDescent="0.3">
      <c r="A4083">
        <f t="shared" si="1086"/>
        <v>4082</v>
      </c>
      <c r="B4083" t="s">
        <v>16612</v>
      </c>
      <c r="C4083" t="s">
        <v>16613</v>
      </c>
      <c r="D4083" t="str">
        <f t="shared" si="1077"/>
        <v>Glad Fumagalli</v>
      </c>
      <c r="E4083" s="3" t="s">
        <v>32</v>
      </c>
      <c r="F4083">
        <v>17</v>
      </c>
      <c r="G4083" s="1">
        <v>44935</v>
      </c>
      <c r="H4083" s="2">
        <f t="shared" si="1078"/>
        <v>9</v>
      </c>
      <c r="I4083" s="2">
        <f t="shared" si="1079"/>
        <v>1</v>
      </c>
      <c r="J4083" s="2">
        <f t="shared" si="1080"/>
        <v>2023</v>
      </c>
      <c r="K4083" s="1">
        <v>45101</v>
      </c>
      <c r="L4083" s="2">
        <f t="shared" si="1082"/>
        <v>24</v>
      </c>
      <c r="M4083" s="2">
        <f t="shared" si="1083"/>
        <v>6</v>
      </c>
      <c r="N4083" s="2">
        <f t="shared" si="1084"/>
        <v>2023</v>
      </c>
      <c r="O4083" s="2">
        <f t="shared" si="1085"/>
        <v>166</v>
      </c>
      <c r="P4083" t="s">
        <v>118</v>
      </c>
      <c r="Q4083" t="s">
        <v>74</v>
      </c>
      <c r="R4083" t="s">
        <v>16614</v>
      </c>
      <c r="S4083" t="s">
        <v>100</v>
      </c>
      <c r="T4083" s="3" t="s">
        <v>23012</v>
      </c>
      <c r="U4083" s="4">
        <v>76756.070000000007</v>
      </c>
      <c r="V4083" t="s">
        <v>1632</v>
      </c>
      <c r="W4083" s="3" t="b">
        <v>1</v>
      </c>
      <c r="X4083" s="3" t="b">
        <v>1</v>
      </c>
      <c r="Y4083" t="s">
        <v>16615</v>
      </c>
      <c r="Z4083" t="s">
        <v>23012</v>
      </c>
      <c r="AA4083" t="s">
        <v>2139</v>
      </c>
    </row>
    <row r="4084" spans="1:27" x14ac:dyDescent="0.3">
      <c r="A4084">
        <f t="shared" si="1086"/>
        <v>4083</v>
      </c>
      <c r="B4084" t="s">
        <v>16616</v>
      </c>
      <c r="C4084" t="s">
        <v>16617</v>
      </c>
      <c r="D4084" t="str">
        <f t="shared" si="1077"/>
        <v>Fionnula Venables</v>
      </c>
      <c r="E4084" s="3" t="s">
        <v>32</v>
      </c>
      <c r="F4084">
        <v>62</v>
      </c>
      <c r="G4084" s="1">
        <v>45027</v>
      </c>
      <c r="H4084" s="2">
        <f t="shared" si="1078"/>
        <v>11</v>
      </c>
      <c r="I4084" s="2">
        <f t="shared" si="1079"/>
        <v>4</v>
      </c>
      <c r="J4084" s="2">
        <f t="shared" si="1080"/>
        <v>2023</v>
      </c>
      <c r="K4084" s="1">
        <v>45049</v>
      </c>
      <c r="L4084" s="2">
        <f t="shared" si="1082"/>
        <v>3</v>
      </c>
      <c r="M4084" s="2">
        <f t="shared" si="1083"/>
        <v>5</v>
      </c>
      <c r="N4084" s="2">
        <f t="shared" si="1084"/>
        <v>2023</v>
      </c>
      <c r="O4084" s="2">
        <f t="shared" si="1085"/>
        <v>22</v>
      </c>
      <c r="P4084" t="s">
        <v>33</v>
      </c>
      <c r="Q4084" t="s">
        <v>54</v>
      </c>
      <c r="R4084" t="s">
        <v>16618</v>
      </c>
      <c r="S4084" t="s">
        <v>36</v>
      </c>
      <c r="T4084" s="3" t="s">
        <v>23012</v>
      </c>
      <c r="U4084" s="4">
        <v>53724.51</v>
      </c>
      <c r="V4084" t="s">
        <v>2088</v>
      </c>
      <c r="W4084" s="3" t="b">
        <v>0</v>
      </c>
      <c r="X4084" s="3" t="b">
        <v>1</v>
      </c>
      <c r="Y4084" t="s">
        <v>16619</v>
      </c>
      <c r="Z4084" t="s">
        <v>23012</v>
      </c>
      <c r="AA4084" t="s">
        <v>3739</v>
      </c>
    </row>
    <row r="4085" spans="1:27" x14ac:dyDescent="0.3">
      <c r="A4085">
        <f t="shared" si="1086"/>
        <v>4084</v>
      </c>
      <c r="B4085" t="s">
        <v>16620</v>
      </c>
      <c r="C4085" t="s">
        <v>16621</v>
      </c>
      <c r="D4085" t="str">
        <f t="shared" si="1077"/>
        <v>Elva Rawcliff</v>
      </c>
      <c r="E4085" s="3" t="s">
        <v>32</v>
      </c>
      <c r="F4085">
        <v>79</v>
      </c>
      <c r="G4085" s="1">
        <v>45282</v>
      </c>
      <c r="H4085" s="2">
        <f t="shared" si="1078"/>
        <v>22</v>
      </c>
      <c r="I4085" s="2">
        <f t="shared" si="1079"/>
        <v>12</v>
      </c>
      <c r="J4085" s="2">
        <f t="shared" si="1080"/>
        <v>2023</v>
      </c>
      <c r="K4085" s="1">
        <f t="shared" ref="K4085:K4088" si="1093">G4085+4</f>
        <v>45286</v>
      </c>
      <c r="L4085" s="2">
        <f t="shared" si="1082"/>
        <v>26</v>
      </c>
      <c r="M4085" s="2">
        <f t="shared" si="1083"/>
        <v>12</v>
      </c>
      <c r="N4085" s="2">
        <f t="shared" si="1084"/>
        <v>2023</v>
      </c>
      <c r="O4085" s="2">
        <f t="shared" si="1085"/>
        <v>4</v>
      </c>
      <c r="P4085" t="s">
        <v>63</v>
      </c>
      <c r="Q4085" t="s">
        <v>45</v>
      </c>
      <c r="R4085" t="s">
        <v>16622</v>
      </c>
      <c r="S4085" t="s">
        <v>92</v>
      </c>
      <c r="T4085" s="3" t="s">
        <v>159</v>
      </c>
      <c r="U4085" s="4">
        <v>52116.76</v>
      </c>
      <c r="V4085" t="s">
        <v>296</v>
      </c>
      <c r="W4085" s="3" t="b">
        <v>0</v>
      </c>
      <c r="X4085" s="3" t="s">
        <v>23011</v>
      </c>
      <c r="Y4085" t="s">
        <v>16623</v>
      </c>
      <c r="Z4085" t="s">
        <v>23012</v>
      </c>
      <c r="AA4085" t="s">
        <v>16624</v>
      </c>
    </row>
    <row r="4086" spans="1:27" x14ac:dyDescent="0.3">
      <c r="A4086">
        <f t="shared" si="1086"/>
        <v>4085</v>
      </c>
      <c r="B4086" t="s">
        <v>4688</v>
      </c>
      <c r="C4086" t="s">
        <v>7659</v>
      </c>
      <c r="D4086" t="str">
        <f t="shared" si="1077"/>
        <v>Fabe Montgomery</v>
      </c>
      <c r="E4086" s="3" t="s">
        <v>43</v>
      </c>
      <c r="F4086">
        <v>57</v>
      </c>
      <c r="G4086" s="1">
        <v>45023</v>
      </c>
      <c r="H4086" s="2">
        <f t="shared" si="1078"/>
        <v>7</v>
      </c>
      <c r="I4086" s="2">
        <f t="shared" si="1079"/>
        <v>4</v>
      </c>
      <c r="J4086" s="2">
        <f t="shared" si="1080"/>
        <v>2023</v>
      </c>
      <c r="K4086" s="1">
        <f t="shared" si="1093"/>
        <v>45027</v>
      </c>
      <c r="L4086" s="2">
        <f t="shared" si="1082"/>
        <v>11</v>
      </c>
      <c r="M4086" s="2">
        <f t="shared" si="1083"/>
        <v>4</v>
      </c>
      <c r="N4086" s="2">
        <f t="shared" si="1084"/>
        <v>2023</v>
      </c>
      <c r="O4086" s="2">
        <f t="shared" si="1085"/>
        <v>4</v>
      </c>
      <c r="P4086" t="s">
        <v>63</v>
      </c>
      <c r="Q4086" t="s">
        <v>54</v>
      </c>
      <c r="R4086" t="s">
        <v>16625</v>
      </c>
      <c r="S4086" t="s">
        <v>92</v>
      </c>
      <c r="T4086" s="3" t="s">
        <v>37</v>
      </c>
      <c r="U4086" s="4">
        <v>83036.679999999993</v>
      </c>
      <c r="V4086" t="s">
        <v>1385</v>
      </c>
      <c r="W4086" s="3" t="s">
        <v>23011</v>
      </c>
      <c r="X4086" s="3" t="s">
        <v>23011</v>
      </c>
      <c r="Y4086" t="s">
        <v>16626</v>
      </c>
      <c r="Z4086" t="s">
        <v>23012</v>
      </c>
      <c r="AA4086" t="s">
        <v>1013</v>
      </c>
    </row>
    <row r="4087" spans="1:27" x14ac:dyDescent="0.3">
      <c r="A4087">
        <f t="shared" si="1086"/>
        <v>4086</v>
      </c>
      <c r="B4087" t="s">
        <v>16627</v>
      </c>
      <c r="C4087" t="s">
        <v>16628</v>
      </c>
      <c r="D4087" t="str">
        <f t="shared" si="1077"/>
        <v>Zebadiah Ramelot</v>
      </c>
      <c r="E4087" s="3" t="s">
        <v>43</v>
      </c>
      <c r="F4087">
        <v>84</v>
      </c>
      <c r="G4087" s="1">
        <v>45213</v>
      </c>
      <c r="H4087" s="2">
        <f t="shared" si="1078"/>
        <v>14</v>
      </c>
      <c r="I4087" s="2">
        <f t="shared" si="1079"/>
        <v>10</v>
      </c>
      <c r="J4087" s="2">
        <f t="shared" si="1080"/>
        <v>2023</v>
      </c>
      <c r="K4087" s="1">
        <f t="shared" si="1093"/>
        <v>45217</v>
      </c>
      <c r="L4087" s="2">
        <f t="shared" si="1082"/>
        <v>18</v>
      </c>
      <c r="M4087" s="2">
        <f t="shared" si="1083"/>
        <v>10</v>
      </c>
      <c r="N4087" s="2">
        <f t="shared" si="1084"/>
        <v>2023</v>
      </c>
      <c r="O4087" s="2">
        <f t="shared" si="1085"/>
        <v>4</v>
      </c>
      <c r="P4087" t="s">
        <v>44</v>
      </c>
      <c r="Q4087" t="s">
        <v>126</v>
      </c>
      <c r="R4087" t="s">
        <v>16629</v>
      </c>
      <c r="S4087" t="s">
        <v>76</v>
      </c>
      <c r="T4087" s="3" t="s">
        <v>66</v>
      </c>
      <c r="U4087" s="4">
        <v>49157.21</v>
      </c>
      <c r="V4087" t="s">
        <v>2437</v>
      </c>
      <c r="W4087" s="3" t="b">
        <v>1</v>
      </c>
      <c r="X4087" s="3" t="b">
        <v>1</v>
      </c>
      <c r="Y4087" t="s">
        <v>16630</v>
      </c>
      <c r="Z4087" t="s">
        <v>23012</v>
      </c>
      <c r="AA4087" t="s">
        <v>8011</v>
      </c>
    </row>
    <row r="4088" spans="1:27" x14ac:dyDescent="0.3">
      <c r="A4088">
        <f t="shared" si="1086"/>
        <v>4087</v>
      </c>
      <c r="B4088" t="s">
        <v>16631</v>
      </c>
      <c r="C4088" t="s">
        <v>16632</v>
      </c>
      <c r="D4088" t="str">
        <f t="shared" si="1077"/>
        <v>Gerda Woolatt</v>
      </c>
      <c r="E4088" s="3" t="s">
        <v>32</v>
      </c>
      <c r="F4088">
        <v>62</v>
      </c>
      <c r="G4088" s="1">
        <v>45273</v>
      </c>
      <c r="H4088" s="2">
        <f t="shared" si="1078"/>
        <v>13</v>
      </c>
      <c r="I4088" s="2">
        <f t="shared" si="1079"/>
        <v>12</v>
      </c>
      <c r="J4088" s="2">
        <f t="shared" si="1080"/>
        <v>2023</v>
      </c>
      <c r="K4088" s="1">
        <f t="shared" si="1093"/>
        <v>45277</v>
      </c>
      <c r="L4088" s="2">
        <f t="shared" si="1082"/>
        <v>17</v>
      </c>
      <c r="M4088" s="2">
        <f t="shared" si="1083"/>
        <v>12</v>
      </c>
      <c r="N4088" s="2">
        <f t="shared" si="1084"/>
        <v>2023</v>
      </c>
      <c r="O4088" s="2">
        <f t="shared" si="1085"/>
        <v>4</v>
      </c>
      <c r="P4088" t="s">
        <v>33</v>
      </c>
      <c r="Q4088" t="s">
        <v>23</v>
      </c>
      <c r="R4088" t="s">
        <v>16633</v>
      </c>
      <c r="S4088" t="s">
        <v>92</v>
      </c>
      <c r="T4088" s="3" t="s">
        <v>23012</v>
      </c>
      <c r="U4088" s="4">
        <v>4035.06</v>
      </c>
      <c r="V4088" t="s">
        <v>3361</v>
      </c>
      <c r="W4088" s="3" t="b">
        <v>0</v>
      </c>
      <c r="X4088" s="3" t="b">
        <v>0</v>
      </c>
      <c r="Y4088" t="s">
        <v>16634</v>
      </c>
      <c r="Z4088" t="s">
        <v>23012</v>
      </c>
      <c r="AA4088" t="s">
        <v>3218</v>
      </c>
    </row>
    <row r="4089" spans="1:27" x14ac:dyDescent="0.3">
      <c r="A4089">
        <f t="shared" si="1086"/>
        <v>4088</v>
      </c>
      <c r="B4089" t="s">
        <v>16635</v>
      </c>
      <c r="C4089" t="s">
        <v>16636</v>
      </c>
      <c r="D4089" t="str">
        <f t="shared" si="1077"/>
        <v>Jaquenette Disbury</v>
      </c>
      <c r="E4089" s="3" t="s">
        <v>32</v>
      </c>
      <c r="F4089">
        <v>75</v>
      </c>
      <c r="G4089" s="1">
        <v>45094</v>
      </c>
      <c r="H4089" s="2">
        <f t="shared" si="1078"/>
        <v>17</v>
      </c>
      <c r="I4089" s="2">
        <f t="shared" si="1079"/>
        <v>6</v>
      </c>
      <c r="J4089" s="2">
        <f t="shared" si="1080"/>
        <v>2023</v>
      </c>
      <c r="K4089" s="1">
        <v>45210</v>
      </c>
      <c r="L4089" s="2">
        <f t="shared" si="1082"/>
        <v>11</v>
      </c>
      <c r="M4089" s="2">
        <f t="shared" si="1083"/>
        <v>10</v>
      </c>
      <c r="N4089" s="2">
        <f t="shared" si="1084"/>
        <v>2023</v>
      </c>
      <c r="O4089" s="2">
        <f t="shared" si="1085"/>
        <v>116</v>
      </c>
      <c r="P4089" t="s">
        <v>22</v>
      </c>
      <c r="Q4089" t="s">
        <v>119</v>
      </c>
      <c r="R4089" t="s">
        <v>16637</v>
      </c>
      <c r="S4089" t="s">
        <v>100</v>
      </c>
      <c r="T4089" s="3" t="s">
        <v>26</v>
      </c>
      <c r="U4089" s="4">
        <v>89594.6</v>
      </c>
      <c r="V4089" t="s">
        <v>591</v>
      </c>
      <c r="W4089" s="3" t="b">
        <v>0</v>
      </c>
      <c r="X4089" s="3" t="b">
        <v>1</v>
      </c>
      <c r="Y4089" t="s">
        <v>16638</v>
      </c>
      <c r="Z4089" t="s">
        <v>23012</v>
      </c>
      <c r="AA4089" t="s">
        <v>15207</v>
      </c>
    </row>
    <row r="4090" spans="1:27" x14ac:dyDescent="0.3">
      <c r="A4090">
        <f t="shared" si="1086"/>
        <v>4089</v>
      </c>
      <c r="B4090" t="s">
        <v>16639</v>
      </c>
      <c r="C4090" t="s">
        <v>16640</v>
      </c>
      <c r="D4090" t="str">
        <f t="shared" si="1077"/>
        <v>Geoff Lanigan</v>
      </c>
      <c r="E4090" s="3" t="s">
        <v>43</v>
      </c>
      <c r="F4090">
        <v>63</v>
      </c>
      <c r="G4090" s="1">
        <v>45201</v>
      </c>
      <c r="H4090" s="2">
        <f t="shared" si="1078"/>
        <v>2</v>
      </c>
      <c r="I4090" s="2">
        <f t="shared" si="1079"/>
        <v>10</v>
      </c>
      <c r="J4090" s="2">
        <f t="shared" si="1080"/>
        <v>2023</v>
      </c>
      <c r="K4090" s="1">
        <f t="shared" ref="K4090:K4092" si="1094">G4090+4</f>
        <v>45205</v>
      </c>
      <c r="L4090" s="2">
        <f t="shared" si="1082"/>
        <v>6</v>
      </c>
      <c r="M4090" s="2">
        <f t="shared" si="1083"/>
        <v>10</v>
      </c>
      <c r="N4090" s="2">
        <f t="shared" si="1084"/>
        <v>2023</v>
      </c>
      <c r="O4090" s="2">
        <f t="shared" si="1085"/>
        <v>4</v>
      </c>
      <c r="P4090" t="s">
        <v>63</v>
      </c>
      <c r="Q4090" t="s">
        <v>23</v>
      </c>
      <c r="R4090" t="s">
        <v>16641</v>
      </c>
      <c r="S4090" t="s">
        <v>36</v>
      </c>
      <c r="T4090" s="3" t="s">
        <v>159</v>
      </c>
      <c r="U4090" s="4">
        <v>25961.08</v>
      </c>
      <c r="V4090" t="s">
        <v>3500</v>
      </c>
      <c r="W4090" s="3" t="b">
        <v>0</v>
      </c>
      <c r="X4090" s="3" t="b">
        <v>0</v>
      </c>
      <c r="Y4090" t="s">
        <v>13991</v>
      </c>
      <c r="Z4090" t="s">
        <v>8189</v>
      </c>
      <c r="AA4090" t="s">
        <v>1798</v>
      </c>
    </row>
    <row r="4091" spans="1:27" x14ac:dyDescent="0.3">
      <c r="A4091">
        <f t="shared" si="1086"/>
        <v>4090</v>
      </c>
      <c r="B4091" t="s">
        <v>16642</v>
      </c>
      <c r="C4091" t="s">
        <v>2547</v>
      </c>
      <c r="D4091" t="str">
        <f t="shared" si="1077"/>
        <v>Jeanna McTerry</v>
      </c>
      <c r="E4091" s="3" t="s">
        <v>32</v>
      </c>
      <c r="F4091">
        <v>74</v>
      </c>
      <c r="G4091" s="1">
        <v>45265</v>
      </c>
      <c r="H4091" s="2">
        <f t="shared" si="1078"/>
        <v>5</v>
      </c>
      <c r="I4091" s="2">
        <f t="shared" si="1079"/>
        <v>12</v>
      </c>
      <c r="J4091" s="2">
        <f t="shared" si="1080"/>
        <v>2023</v>
      </c>
      <c r="K4091" s="1">
        <f t="shared" si="1094"/>
        <v>45269</v>
      </c>
      <c r="L4091" s="2">
        <f t="shared" si="1082"/>
        <v>9</v>
      </c>
      <c r="M4091" s="2">
        <f t="shared" si="1083"/>
        <v>12</v>
      </c>
      <c r="N4091" s="2">
        <f t="shared" si="1084"/>
        <v>2023</v>
      </c>
      <c r="O4091" s="2">
        <f t="shared" si="1085"/>
        <v>4</v>
      </c>
      <c r="P4091" t="s">
        <v>22</v>
      </c>
      <c r="Q4091" t="s">
        <v>90</v>
      </c>
      <c r="R4091" t="s">
        <v>16643</v>
      </c>
      <c r="S4091" t="s">
        <v>92</v>
      </c>
      <c r="T4091" s="3" t="s">
        <v>23012</v>
      </c>
      <c r="U4091" s="4">
        <v>37373.83</v>
      </c>
      <c r="V4091" t="s">
        <v>1784</v>
      </c>
      <c r="W4091" s="3" t="b">
        <v>0</v>
      </c>
      <c r="X4091" s="3" t="b">
        <v>1</v>
      </c>
      <c r="Y4091" t="s">
        <v>16644</v>
      </c>
      <c r="Z4091" t="s">
        <v>23012</v>
      </c>
      <c r="AA4091" t="s">
        <v>12304</v>
      </c>
    </row>
    <row r="4092" spans="1:27" x14ac:dyDescent="0.3">
      <c r="A4092">
        <f t="shared" si="1086"/>
        <v>4091</v>
      </c>
      <c r="B4092" t="s">
        <v>16645</v>
      </c>
      <c r="C4092" t="s">
        <v>16646</v>
      </c>
      <c r="D4092" t="str">
        <f t="shared" si="1077"/>
        <v>Otha Keuning</v>
      </c>
      <c r="E4092" s="3" t="s">
        <v>769</v>
      </c>
      <c r="F4092">
        <v>73</v>
      </c>
      <c r="G4092" s="1">
        <v>45287</v>
      </c>
      <c r="H4092" s="2">
        <f t="shared" si="1078"/>
        <v>27</v>
      </c>
      <c r="I4092" s="2">
        <f t="shared" si="1079"/>
        <v>12</v>
      </c>
      <c r="J4092" s="2">
        <f t="shared" si="1080"/>
        <v>2023</v>
      </c>
      <c r="K4092" s="1">
        <f t="shared" si="1094"/>
        <v>45291</v>
      </c>
      <c r="L4092" s="2">
        <f t="shared" si="1082"/>
        <v>31</v>
      </c>
      <c r="M4092" s="2">
        <f t="shared" si="1083"/>
        <v>12</v>
      </c>
      <c r="N4092" s="2">
        <f t="shared" si="1084"/>
        <v>2023</v>
      </c>
      <c r="O4092" s="2">
        <f t="shared" si="1085"/>
        <v>4</v>
      </c>
      <c r="P4092" t="s">
        <v>33</v>
      </c>
      <c r="Q4092" t="s">
        <v>197</v>
      </c>
      <c r="R4092" t="s">
        <v>16647</v>
      </c>
      <c r="S4092" t="s">
        <v>92</v>
      </c>
      <c r="T4092" s="3" t="s">
        <v>37</v>
      </c>
      <c r="U4092" s="4">
        <v>56008.58</v>
      </c>
      <c r="V4092" t="s">
        <v>2437</v>
      </c>
      <c r="W4092" s="3" t="b">
        <v>1</v>
      </c>
      <c r="X4092" s="3" t="b">
        <v>1</v>
      </c>
      <c r="Y4092" t="s">
        <v>16648</v>
      </c>
      <c r="Z4092" t="s">
        <v>2597</v>
      </c>
      <c r="AA4092" t="s">
        <v>3958</v>
      </c>
    </row>
    <row r="4093" spans="1:27" x14ac:dyDescent="0.3">
      <c r="A4093">
        <f t="shared" si="1086"/>
        <v>4092</v>
      </c>
      <c r="B4093" t="s">
        <v>16649</v>
      </c>
      <c r="C4093" t="s">
        <v>16650</v>
      </c>
      <c r="D4093" t="str">
        <f t="shared" si="1077"/>
        <v>Sheba Collishaw</v>
      </c>
      <c r="E4093" s="3" t="s">
        <v>769</v>
      </c>
      <c r="F4093">
        <v>76</v>
      </c>
      <c r="G4093" s="1">
        <v>45135</v>
      </c>
      <c r="H4093" s="2">
        <f t="shared" si="1078"/>
        <v>28</v>
      </c>
      <c r="I4093" s="2">
        <f t="shared" si="1079"/>
        <v>7</v>
      </c>
      <c r="J4093" s="2">
        <f t="shared" si="1080"/>
        <v>2023</v>
      </c>
      <c r="K4093" s="1">
        <v>45254</v>
      </c>
      <c r="L4093" s="2">
        <f t="shared" si="1082"/>
        <v>24</v>
      </c>
      <c r="M4093" s="2">
        <f t="shared" si="1083"/>
        <v>11</v>
      </c>
      <c r="N4093" s="2">
        <f t="shared" si="1084"/>
        <v>2023</v>
      </c>
      <c r="O4093" s="2">
        <f t="shared" si="1085"/>
        <v>119</v>
      </c>
      <c r="P4093" t="s">
        <v>73</v>
      </c>
      <c r="Q4093" t="s">
        <v>23</v>
      </c>
      <c r="R4093" t="s">
        <v>16651</v>
      </c>
      <c r="S4093" t="s">
        <v>65</v>
      </c>
      <c r="T4093" s="3" t="s">
        <v>23012</v>
      </c>
      <c r="U4093" s="4">
        <v>91967.28</v>
      </c>
      <c r="V4093" t="s">
        <v>268</v>
      </c>
      <c r="W4093" s="3" t="b">
        <v>1</v>
      </c>
      <c r="X4093" s="3" t="b">
        <v>1</v>
      </c>
      <c r="Y4093" t="s">
        <v>16652</v>
      </c>
      <c r="Z4093" t="s">
        <v>23012</v>
      </c>
      <c r="AA4093" t="s">
        <v>16653</v>
      </c>
    </row>
    <row r="4094" spans="1:27" x14ac:dyDescent="0.3">
      <c r="A4094">
        <f t="shared" si="1086"/>
        <v>4093</v>
      </c>
      <c r="B4094" t="s">
        <v>14848</v>
      </c>
      <c r="C4094" t="s">
        <v>16654</v>
      </c>
      <c r="D4094" t="str">
        <f t="shared" si="1077"/>
        <v>Neils Heustice</v>
      </c>
      <c r="E4094" s="3" t="s">
        <v>43</v>
      </c>
      <c r="F4094">
        <v>50</v>
      </c>
      <c r="G4094" s="1">
        <v>45249</v>
      </c>
      <c r="H4094" s="2">
        <f t="shared" si="1078"/>
        <v>19</v>
      </c>
      <c r="I4094" s="2">
        <f t="shared" si="1079"/>
        <v>11</v>
      </c>
      <c r="J4094" s="2">
        <f t="shared" si="1080"/>
        <v>2023</v>
      </c>
      <c r="K4094" s="1">
        <f t="shared" ref="K4094:K4096" si="1095">G4094+4</f>
        <v>45253</v>
      </c>
      <c r="L4094" s="2">
        <f t="shared" si="1082"/>
        <v>23</v>
      </c>
      <c r="M4094" s="2">
        <f t="shared" si="1083"/>
        <v>11</v>
      </c>
      <c r="N4094" s="2">
        <f t="shared" si="1084"/>
        <v>2023</v>
      </c>
      <c r="O4094" s="2">
        <f t="shared" si="1085"/>
        <v>4</v>
      </c>
      <c r="P4094" t="s">
        <v>22</v>
      </c>
      <c r="Q4094" t="s">
        <v>74</v>
      </c>
      <c r="R4094" t="s">
        <v>16655</v>
      </c>
      <c r="S4094" t="s">
        <v>92</v>
      </c>
      <c r="T4094" s="3" t="s">
        <v>23012</v>
      </c>
      <c r="U4094" s="4">
        <v>46957.62</v>
      </c>
      <c r="V4094" t="s">
        <v>1779</v>
      </c>
      <c r="W4094" s="3" t="s">
        <v>23011</v>
      </c>
      <c r="X4094" s="3" t="b">
        <v>0</v>
      </c>
      <c r="Y4094" t="s">
        <v>16656</v>
      </c>
      <c r="Z4094" t="s">
        <v>23012</v>
      </c>
      <c r="AA4094" t="s">
        <v>330</v>
      </c>
    </row>
    <row r="4095" spans="1:27" x14ac:dyDescent="0.3">
      <c r="A4095">
        <f t="shared" si="1086"/>
        <v>4094</v>
      </c>
      <c r="B4095" t="s">
        <v>16657</v>
      </c>
      <c r="D4095" t="str">
        <f t="shared" si="1077"/>
        <v xml:space="preserve">Mannie </v>
      </c>
      <c r="E4095" s="3" t="s">
        <v>43</v>
      </c>
      <c r="F4095">
        <v>17</v>
      </c>
      <c r="G4095" s="1">
        <v>45290</v>
      </c>
      <c r="H4095" s="2">
        <f t="shared" si="1078"/>
        <v>30</v>
      </c>
      <c r="I4095" s="2">
        <f t="shared" si="1079"/>
        <v>12</v>
      </c>
      <c r="J4095" s="2">
        <f t="shared" si="1080"/>
        <v>2023</v>
      </c>
      <c r="K4095" s="1">
        <f t="shared" si="1095"/>
        <v>45294</v>
      </c>
      <c r="L4095" s="2">
        <f t="shared" si="1082"/>
        <v>3</v>
      </c>
      <c r="M4095" s="2">
        <f t="shared" si="1083"/>
        <v>1</v>
      </c>
      <c r="N4095" s="2">
        <f t="shared" si="1084"/>
        <v>2024</v>
      </c>
      <c r="O4095" s="2">
        <f t="shared" si="1085"/>
        <v>4</v>
      </c>
      <c r="P4095" t="s">
        <v>63</v>
      </c>
      <c r="Q4095" t="s">
        <v>23</v>
      </c>
      <c r="R4095" t="s">
        <v>16658</v>
      </c>
      <c r="S4095" t="s">
        <v>92</v>
      </c>
      <c r="T4095" s="3" t="s">
        <v>159</v>
      </c>
      <c r="U4095" s="4">
        <v>73959.7</v>
      </c>
      <c r="V4095" t="s">
        <v>3321</v>
      </c>
      <c r="W4095" s="3" t="b">
        <v>0</v>
      </c>
      <c r="X4095" s="3" t="s">
        <v>23011</v>
      </c>
      <c r="Y4095" t="s">
        <v>16659</v>
      </c>
      <c r="Z4095" t="s">
        <v>23012</v>
      </c>
      <c r="AA4095" t="s">
        <v>550</v>
      </c>
    </row>
    <row r="4096" spans="1:27" x14ac:dyDescent="0.3">
      <c r="A4096">
        <f t="shared" si="1086"/>
        <v>4095</v>
      </c>
      <c r="B4096" t="s">
        <v>11211</v>
      </c>
      <c r="C4096" t="s">
        <v>16660</v>
      </c>
      <c r="D4096" t="str">
        <f t="shared" si="1077"/>
        <v>Roseanna Garvan</v>
      </c>
      <c r="E4096" s="3" t="s">
        <v>32</v>
      </c>
      <c r="F4096">
        <v>44</v>
      </c>
      <c r="G4096" s="1">
        <v>45283</v>
      </c>
      <c r="H4096" s="2">
        <f t="shared" si="1078"/>
        <v>23</v>
      </c>
      <c r="I4096" s="2">
        <f t="shared" si="1079"/>
        <v>12</v>
      </c>
      <c r="J4096" s="2">
        <f t="shared" si="1080"/>
        <v>2023</v>
      </c>
      <c r="K4096" s="1">
        <f t="shared" si="1095"/>
        <v>45287</v>
      </c>
      <c r="L4096" s="2">
        <f t="shared" si="1082"/>
        <v>27</v>
      </c>
      <c r="M4096" s="2">
        <f t="shared" si="1083"/>
        <v>12</v>
      </c>
      <c r="N4096" s="2">
        <f t="shared" si="1084"/>
        <v>2023</v>
      </c>
      <c r="O4096" s="2">
        <f t="shared" si="1085"/>
        <v>4</v>
      </c>
      <c r="P4096" t="s">
        <v>33</v>
      </c>
      <c r="Q4096" t="s">
        <v>126</v>
      </c>
      <c r="R4096" t="s">
        <v>16661</v>
      </c>
      <c r="S4096" t="s">
        <v>146</v>
      </c>
      <c r="T4096" s="3" t="s">
        <v>37</v>
      </c>
      <c r="U4096" s="4">
        <v>56498.27</v>
      </c>
      <c r="V4096" t="s">
        <v>4329</v>
      </c>
      <c r="W4096" s="3" t="b">
        <v>1</v>
      </c>
      <c r="X4096" s="3" t="b">
        <v>1</v>
      </c>
      <c r="Y4096" t="s">
        <v>16662</v>
      </c>
      <c r="Z4096" t="s">
        <v>23012</v>
      </c>
      <c r="AA4096" t="s">
        <v>7105</v>
      </c>
    </row>
    <row r="4097" spans="1:27" x14ac:dyDescent="0.3">
      <c r="A4097">
        <f t="shared" si="1086"/>
        <v>4096</v>
      </c>
      <c r="B4097" t="s">
        <v>16663</v>
      </c>
      <c r="C4097" t="s">
        <v>16664</v>
      </c>
      <c r="D4097" t="str">
        <f t="shared" si="1077"/>
        <v>Bordy Beausang</v>
      </c>
      <c r="E4097" s="3" t="s">
        <v>43</v>
      </c>
      <c r="F4097">
        <v>94</v>
      </c>
      <c r="G4097" s="1">
        <v>45021</v>
      </c>
      <c r="H4097" s="2">
        <f t="shared" si="1078"/>
        <v>5</v>
      </c>
      <c r="I4097" s="2">
        <f t="shared" si="1079"/>
        <v>4</v>
      </c>
      <c r="J4097" s="2">
        <f t="shared" si="1080"/>
        <v>2023</v>
      </c>
      <c r="K4097" s="1">
        <v>45074</v>
      </c>
      <c r="L4097" s="2">
        <f t="shared" si="1082"/>
        <v>28</v>
      </c>
      <c r="M4097" s="2">
        <f t="shared" si="1083"/>
        <v>5</v>
      </c>
      <c r="N4097" s="2">
        <f t="shared" si="1084"/>
        <v>2023</v>
      </c>
      <c r="O4097" s="2">
        <f t="shared" si="1085"/>
        <v>53</v>
      </c>
      <c r="P4097" t="s">
        <v>63</v>
      </c>
      <c r="Q4097" t="s">
        <v>90</v>
      </c>
      <c r="R4097" t="s">
        <v>16665</v>
      </c>
      <c r="S4097" t="s">
        <v>25</v>
      </c>
      <c r="T4097" s="3" t="s">
        <v>83</v>
      </c>
      <c r="U4097" s="4">
        <v>37061.29</v>
      </c>
      <c r="V4097" t="s">
        <v>1932</v>
      </c>
      <c r="W4097" s="3" t="b">
        <v>0</v>
      </c>
      <c r="X4097" s="3" t="s">
        <v>23011</v>
      </c>
      <c r="Y4097" t="s">
        <v>16666</v>
      </c>
      <c r="Z4097" t="s">
        <v>23012</v>
      </c>
      <c r="AA4097" t="s">
        <v>8023</v>
      </c>
    </row>
    <row r="4098" spans="1:27" x14ac:dyDescent="0.3">
      <c r="A4098">
        <f t="shared" si="1086"/>
        <v>4097</v>
      </c>
      <c r="B4098" t="s">
        <v>16667</v>
      </c>
      <c r="C4098" t="s">
        <v>16668</v>
      </c>
      <c r="D4098" t="str">
        <f t="shared" si="1077"/>
        <v>Cornie Iskov</v>
      </c>
      <c r="E4098" s="3" t="s">
        <v>43</v>
      </c>
      <c r="F4098">
        <v>8</v>
      </c>
      <c r="G4098" s="1">
        <v>45013</v>
      </c>
      <c r="H4098" s="2">
        <f t="shared" si="1078"/>
        <v>28</v>
      </c>
      <c r="I4098" s="2">
        <f t="shared" si="1079"/>
        <v>3</v>
      </c>
      <c r="J4098" s="2">
        <f t="shared" si="1080"/>
        <v>2023</v>
      </c>
      <c r="K4098" s="1">
        <f>G4098+4</f>
        <v>45017</v>
      </c>
      <c r="L4098" s="2">
        <f t="shared" si="1082"/>
        <v>1</v>
      </c>
      <c r="M4098" s="2">
        <f t="shared" si="1083"/>
        <v>4</v>
      </c>
      <c r="N4098" s="2">
        <f t="shared" si="1084"/>
        <v>2023</v>
      </c>
      <c r="O4098" s="2">
        <f t="shared" si="1085"/>
        <v>4</v>
      </c>
      <c r="P4098" t="s">
        <v>73</v>
      </c>
      <c r="Q4098" t="s">
        <v>90</v>
      </c>
      <c r="R4098" t="s">
        <v>16669</v>
      </c>
      <c r="S4098" t="s">
        <v>25</v>
      </c>
      <c r="T4098" s="3" t="s">
        <v>159</v>
      </c>
      <c r="U4098" s="4">
        <v>4350.87</v>
      </c>
      <c r="V4098" t="s">
        <v>647</v>
      </c>
      <c r="W4098" s="3" t="b">
        <v>1</v>
      </c>
      <c r="X4098" s="3" t="b">
        <v>1</v>
      </c>
      <c r="Y4098" t="s">
        <v>3859</v>
      </c>
      <c r="Z4098" t="s">
        <v>23012</v>
      </c>
      <c r="AA4098" t="s">
        <v>2198</v>
      </c>
    </row>
    <row r="4099" spans="1:27" x14ac:dyDescent="0.3">
      <c r="A4099">
        <f t="shared" si="1086"/>
        <v>4098</v>
      </c>
      <c r="B4099" t="s">
        <v>3398</v>
      </c>
      <c r="C4099" t="s">
        <v>16670</v>
      </c>
      <c r="D4099" t="str">
        <f t="shared" ref="D4099:D4162" si="1096">B4099&amp; " " &amp;C4099</f>
        <v>Ibrahim Camilleri</v>
      </c>
      <c r="E4099" s="3" t="s">
        <v>190</v>
      </c>
      <c r="F4099">
        <v>35</v>
      </c>
      <c r="G4099" s="1">
        <v>45155</v>
      </c>
      <c r="H4099" s="2">
        <f t="shared" ref="H4099:H4162" si="1097">DAY(G4099)</f>
        <v>17</v>
      </c>
      <c r="I4099" s="2">
        <f t="shared" ref="I4099:I4162" si="1098">MONTH(G4099)</f>
        <v>8</v>
      </c>
      <c r="J4099" s="2">
        <f t="shared" ref="J4099:J4162" si="1099">YEAR(G4099)</f>
        <v>2023</v>
      </c>
      <c r="K4099" s="1">
        <v>45254</v>
      </c>
      <c r="L4099" s="2">
        <f t="shared" ref="L4099:L4162" si="1100">DAY(K4099)</f>
        <v>24</v>
      </c>
      <c r="M4099" s="2">
        <f t="shared" ref="M4099:M4162" si="1101">MONTH(K4099)</f>
        <v>11</v>
      </c>
      <c r="N4099" s="2">
        <f t="shared" ref="N4099:N4162" si="1102">YEAR(K4099)</f>
        <v>2023</v>
      </c>
      <c r="O4099" s="2">
        <f t="shared" ref="O4099:O4162" si="1103">K4099-G4099</f>
        <v>99</v>
      </c>
      <c r="P4099" t="s">
        <v>118</v>
      </c>
      <c r="Q4099" t="s">
        <v>74</v>
      </c>
      <c r="R4099" t="s">
        <v>16671</v>
      </c>
      <c r="S4099" t="s">
        <v>92</v>
      </c>
      <c r="T4099" s="3" t="s">
        <v>66</v>
      </c>
      <c r="U4099" s="4">
        <v>25437.56</v>
      </c>
      <c r="V4099" t="s">
        <v>651</v>
      </c>
      <c r="W4099" s="3" t="s">
        <v>23011</v>
      </c>
      <c r="X4099" s="3" t="s">
        <v>23011</v>
      </c>
      <c r="Y4099" t="s">
        <v>16672</v>
      </c>
      <c r="Z4099" t="s">
        <v>16673</v>
      </c>
      <c r="AA4099" t="s">
        <v>16674</v>
      </c>
    </row>
    <row r="4100" spans="1:27" x14ac:dyDescent="0.3">
      <c r="A4100">
        <f t="shared" ref="A4100:A4163" si="1104">A4099+1</f>
        <v>4099</v>
      </c>
      <c r="B4100" t="s">
        <v>16675</v>
      </c>
      <c r="C4100" t="s">
        <v>16676</v>
      </c>
      <c r="D4100" t="str">
        <f t="shared" si="1096"/>
        <v>Aurea Folder</v>
      </c>
      <c r="E4100" s="3" t="s">
        <v>190</v>
      </c>
      <c r="F4100">
        <v>25</v>
      </c>
      <c r="G4100" s="1">
        <v>44956</v>
      </c>
      <c r="H4100" s="2">
        <f t="shared" si="1097"/>
        <v>30</v>
      </c>
      <c r="I4100" s="2">
        <f t="shared" si="1098"/>
        <v>1</v>
      </c>
      <c r="J4100" s="2">
        <f t="shared" si="1099"/>
        <v>2023</v>
      </c>
      <c r="K4100" s="1">
        <v>44998</v>
      </c>
      <c r="L4100" s="2">
        <f t="shared" si="1100"/>
        <v>13</v>
      </c>
      <c r="M4100" s="2">
        <f t="shared" si="1101"/>
        <v>3</v>
      </c>
      <c r="N4100" s="2">
        <f t="shared" si="1102"/>
        <v>2023</v>
      </c>
      <c r="O4100" s="2">
        <f t="shared" si="1103"/>
        <v>42</v>
      </c>
      <c r="P4100" t="s">
        <v>73</v>
      </c>
      <c r="Q4100" t="s">
        <v>90</v>
      </c>
      <c r="R4100" t="s">
        <v>16677</v>
      </c>
      <c r="S4100" t="s">
        <v>76</v>
      </c>
      <c r="T4100" s="3" t="s">
        <v>37</v>
      </c>
      <c r="U4100" s="4">
        <v>40126.36</v>
      </c>
      <c r="V4100" t="s">
        <v>184</v>
      </c>
      <c r="W4100" s="3" t="b">
        <v>1</v>
      </c>
      <c r="X4100" s="3" t="b">
        <v>1</v>
      </c>
      <c r="Y4100" t="s">
        <v>16678</v>
      </c>
      <c r="Z4100" t="s">
        <v>14485</v>
      </c>
      <c r="AA4100" t="s">
        <v>115</v>
      </c>
    </row>
    <row r="4101" spans="1:27" x14ac:dyDescent="0.3">
      <c r="A4101">
        <f t="shared" si="1104"/>
        <v>4100</v>
      </c>
      <c r="B4101" t="s">
        <v>16679</v>
      </c>
      <c r="D4101" t="str">
        <f t="shared" si="1096"/>
        <v xml:space="preserve">Zara </v>
      </c>
      <c r="E4101" s="3" t="s">
        <v>32</v>
      </c>
      <c r="F4101">
        <v>84</v>
      </c>
      <c r="G4101" s="1">
        <v>45090</v>
      </c>
      <c r="H4101" s="2">
        <f t="shared" si="1097"/>
        <v>13</v>
      </c>
      <c r="I4101" s="2">
        <f t="shared" si="1098"/>
        <v>6</v>
      </c>
      <c r="J4101" s="2">
        <f t="shared" si="1099"/>
        <v>2023</v>
      </c>
      <c r="K4101" s="1">
        <f t="shared" ref="K4101:K4102" si="1105">G4101+4</f>
        <v>45094</v>
      </c>
      <c r="L4101" s="2">
        <f t="shared" si="1100"/>
        <v>17</v>
      </c>
      <c r="M4101" s="2">
        <f t="shared" si="1101"/>
        <v>6</v>
      </c>
      <c r="N4101" s="2">
        <f t="shared" si="1102"/>
        <v>2023</v>
      </c>
      <c r="O4101" s="2">
        <f t="shared" si="1103"/>
        <v>4</v>
      </c>
      <c r="P4101" t="s">
        <v>63</v>
      </c>
      <c r="Q4101" t="s">
        <v>54</v>
      </c>
      <c r="R4101" t="s">
        <v>16680</v>
      </c>
      <c r="S4101" t="s">
        <v>65</v>
      </c>
      <c r="T4101" s="3" t="s">
        <v>57</v>
      </c>
      <c r="U4101" s="4">
        <v>49664.11</v>
      </c>
      <c r="V4101" t="s">
        <v>2414</v>
      </c>
      <c r="W4101" s="3" t="b">
        <v>0</v>
      </c>
      <c r="X4101" s="3" t="b">
        <v>0</v>
      </c>
      <c r="Y4101" t="s">
        <v>7452</v>
      </c>
      <c r="Z4101" t="s">
        <v>23012</v>
      </c>
      <c r="AA4101" t="s">
        <v>7313</v>
      </c>
    </row>
    <row r="4102" spans="1:27" x14ac:dyDescent="0.3">
      <c r="A4102">
        <f t="shared" si="1104"/>
        <v>4101</v>
      </c>
      <c r="B4102" t="s">
        <v>16681</v>
      </c>
      <c r="C4102" t="s">
        <v>16682</v>
      </c>
      <c r="D4102" t="str">
        <f t="shared" si="1096"/>
        <v>Allys Endricci</v>
      </c>
      <c r="E4102" s="3" t="s">
        <v>32</v>
      </c>
      <c r="F4102">
        <v>92</v>
      </c>
      <c r="G4102" s="1">
        <v>45273</v>
      </c>
      <c r="H4102" s="2">
        <f t="shared" si="1097"/>
        <v>13</v>
      </c>
      <c r="I4102" s="2">
        <f t="shared" si="1098"/>
        <v>12</v>
      </c>
      <c r="J4102" s="2">
        <f t="shared" si="1099"/>
        <v>2023</v>
      </c>
      <c r="K4102" s="1">
        <f t="shared" si="1105"/>
        <v>45277</v>
      </c>
      <c r="L4102" s="2">
        <f t="shared" si="1100"/>
        <v>17</v>
      </c>
      <c r="M4102" s="2">
        <f t="shared" si="1101"/>
        <v>12</v>
      </c>
      <c r="N4102" s="2">
        <f t="shared" si="1102"/>
        <v>2023</v>
      </c>
      <c r="O4102" s="2">
        <f t="shared" si="1103"/>
        <v>4</v>
      </c>
      <c r="P4102" t="s">
        <v>73</v>
      </c>
      <c r="Q4102" t="s">
        <v>119</v>
      </c>
      <c r="R4102" t="s">
        <v>16683</v>
      </c>
      <c r="S4102" t="s">
        <v>25</v>
      </c>
      <c r="T4102" s="3" t="s">
        <v>57</v>
      </c>
      <c r="U4102" s="4">
        <v>10735.58</v>
      </c>
      <c r="V4102" t="s">
        <v>3984</v>
      </c>
      <c r="W4102" s="3" t="b">
        <v>0</v>
      </c>
      <c r="X4102" s="3" t="b">
        <v>0</v>
      </c>
      <c r="Y4102" t="s">
        <v>14146</v>
      </c>
      <c r="Z4102" t="s">
        <v>23012</v>
      </c>
      <c r="AA4102" t="s">
        <v>16684</v>
      </c>
    </row>
    <row r="4103" spans="1:27" x14ac:dyDescent="0.3">
      <c r="A4103">
        <f t="shared" si="1104"/>
        <v>4102</v>
      </c>
      <c r="B4103" t="s">
        <v>11106</v>
      </c>
      <c r="C4103" t="s">
        <v>16685</v>
      </c>
      <c r="D4103" t="str">
        <f t="shared" si="1096"/>
        <v>Ronna Bantick</v>
      </c>
      <c r="E4103" s="3" t="s">
        <v>32</v>
      </c>
      <c r="F4103">
        <v>45</v>
      </c>
      <c r="G4103" s="1">
        <v>45144</v>
      </c>
      <c r="H4103" s="2">
        <f t="shared" si="1097"/>
        <v>6</v>
      </c>
      <c r="I4103" s="2">
        <f t="shared" si="1098"/>
        <v>8</v>
      </c>
      <c r="J4103" s="2">
        <f t="shared" si="1099"/>
        <v>2023</v>
      </c>
      <c r="K4103" s="1">
        <v>45152</v>
      </c>
      <c r="L4103" s="2">
        <f t="shared" si="1100"/>
        <v>14</v>
      </c>
      <c r="M4103" s="2">
        <f t="shared" si="1101"/>
        <v>8</v>
      </c>
      <c r="N4103" s="2">
        <f t="shared" si="1102"/>
        <v>2023</v>
      </c>
      <c r="O4103" s="2">
        <f t="shared" si="1103"/>
        <v>8</v>
      </c>
      <c r="P4103" t="s">
        <v>44</v>
      </c>
      <c r="Q4103" t="s">
        <v>90</v>
      </c>
      <c r="R4103" t="s">
        <v>16686</v>
      </c>
      <c r="S4103" t="s">
        <v>25</v>
      </c>
      <c r="T4103" s="3" t="s">
        <v>26</v>
      </c>
      <c r="U4103" s="4">
        <v>90782.68</v>
      </c>
      <c r="V4103" t="s">
        <v>6173</v>
      </c>
      <c r="W4103" s="3" t="b">
        <v>1</v>
      </c>
      <c r="X4103" s="3" t="b">
        <v>0</v>
      </c>
      <c r="Y4103" t="s">
        <v>16687</v>
      </c>
      <c r="Z4103" t="s">
        <v>377</v>
      </c>
      <c r="AA4103" t="s">
        <v>1555</v>
      </c>
    </row>
    <row r="4104" spans="1:27" x14ac:dyDescent="0.3">
      <c r="A4104">
        <f t="shared" si="1104"/>
        <v>4103</v>
      </c>
      <c r="B4104" t="s">
        <v>16688</v>
      </c>
      <c r="C4104" t="s">
        <v>16689</v>
      </c>
      <c r="D4104" t="str">
        <f t="shared" si="1096"/>
        <v>Forrest Ratray</v>
      </c>
      <c r="E4104" s="3" t="s">
        <v>43</v>
      </c>
      <c r="F4104">
        <v>50</v>
      </c>
      <c r="G4104" s="1">
        <v>45088</v>
      </c>
      <c r="H4104" s="2">
        <f t="shared" si="1097"/>
        <v>11</v>
      </c>
      <c r="I4104" s="2">
        <f t="shared" si="1098"/>
        <v>6</v>
      </c>
      <c r="J4104" s="2">
        <f t="shared" si="1099"/>
        <v>2023</v>
      </c>
      <c r="K4104" s="1">
        <f t="shared" ref="K4104:K4105" si="1106">G4104+4</f>
        <v>45092</v>
      </c>
      <c r="L4104" s="2">
        <f t="shared" si="1100"/>
        <v>15</v>
      </c>
      <c r="M4104" s="2">
        <f t="shared" si="1101"/>
        <v>6</v>
      </c>
      <c r="N4104" s="2">
        <f t="shared" si="1102"/>
        <v>2023</v>
      </c>
      <c r="O4104" s="2">
        <f t="shared" si="1103"/>
        <v>4</v>
      </c>
      <c r="P4104" t="s">
        <v>118</v>
      </c>
      <c r="Q4104" t="s">
        <v>90</v>
      </c>
      <c r="R4104" t="s">
        <v>16690</v>
      </c>
      <c r="S4104" t="s">
        <v>100</v>
      </c>
      <c r="T4104" s="3" t="s">
        <v>57</v>
      </c>
      <c r="U4104" s="4">
        <v>8290.5</v>
      </c>
      <c r="V4104" t="s">
        <v>1559</v>
      </c>
      <c r="W4104" s="3" t="b">
        <v>0</v>
      </c>
      <c r="X4104" s="3" t="s">
        <v>23011</v>
      </c>
      <c r="Y4104" t="s">
        <v>16691</v>
      </c>
      <c r="Z4104" t="s">
        <v>23012</v>
      </c>
      <c r="AA4104" t="s">
        <v>4840</v>
      </c>
    </row>
    <row r="4105" spans="1:27" x14ac:dyDescent="0.3">
      <c r="A4105">
        <f t="shared" si="1104"/>
        <v>4104</v>
      </c>
      <c r="B4105" t="s">
        <v>16692</v>
      </c>
      <c r="C4105" t="s">
        <v>16693</v>
      </c>
      <c r="D4105" t="str">
        <f t="shared" si="1096"/>
        <v>Barbey Sympson</v>
      </c>
      <c r="E4105" s="3" t="s">
        <v>32</v>
      </c>
      <c r="F4105">
        <v>3</v>
      </c>
      <c r="G4105" s="1">
        <v>45083</v>
      </c>
      <c r="H4105" s="2">
        <f t="shared" si="1097"/>
        <v>6</v>
      </c>
      <c r="I4105" s="2">
        <f t="shared" si="1098"/>
        <v>6</v>
      </c>
      <c r="J4105" s="2">
        <f t="shared" si="1099"/>
        <v>2023</v>
      </c>
      <c r="K4105" s="1">
        <f t="shared" si="1106"/>
        <v>45087</v>
      </c>
      <c r="L4105" s="2">
        <f t="shared" si="1100"/>
        <v>10</v>
      </c>
      <c r="M4105" s="2">
        <f t="shared" si="1101"/>
        <v>6</v>
      </c>
      <c r="N4105" s="2">
        <f t="shared" si="1102"/>
        <v>2023</v>
      </c>
      <c r="O4105" s="2">
        <f t="shared" si="1103"/>
        <v>4</v>
      </c>
      <c r="P4105" t="s">
        <v>33</v>
      </c>
      <c r="Q4105" t="s">
        <v>23</v>
      </c>
      <c r="R4105" t="s">
        <v>16694</v>
      </c>
      <c r="S4105" t="s">
        <v>100</v>
      </c>
      <c r="T4105" s="3" t="s">
        <v>133</v>
      </c>
      <c r="U4105" s="4">
        <v>40378.1</v>
      </c>
      <c r="V4105" t="s">
        <v>1033</v>
      </c>
      <c r="W4105" s="3" t="b">
        <v>1</v>
      </c>
      <c r="X4105" s="3" t="b">
        <v>0</v>
      </c>
      <c r="Y4105" t="s">
        <v>14932</v>
      </c>
      <c r="Z4105" t="s">
        <v>1116</v>
      </c>
      <c r="AA4105" t="s">
        <v>682</v>
      </c>
    </row>
    <row r="4106" spans="1:27" x14ac:dyDescent="0.3">
      <c r="A4106">
        <f t="shared" si="1104"/>
        <v>4105</v>
      </c>
      <c r="B4106" t="s">
        <v>16695</v>
      </c>
      <c r="C4106" t="s">
        <v>16696</v>
      </c>
      <c r="D4106" t="str">
        <f t="shared" si="1096"/>
        <v>Othilie De Castri</v>
      </c>
      <c r="E4106" s="3" t="s">
        <v>32</v>
      </c>
      <c r="F4106">
        <v>16</v>
      </c>
      <c r="G4106" s="1">
        <v>45066</v>
      </c>
      <c r="H4106" s="2">
        <f t="shared" si="1097"/>
        <v>20</v>
      </c>
      <c r="I4106" s="2">
        <f t="shared" si="1098"/>
        <v>5</v>
      </c>
      <c r="J4106" s="2">
        <f t="shared" si="1099"/>
        <v>2023</v>
      </c>
      <c r="K4106" s="1">
        <v>45152</v>
      </c>
      <c r="L4106" s="2">
        <f t="shared" si="1100"/>
        <v>14</v>
      </c>
      <c r="M4106" s="2">
        <f t="shared" si="1101"/>
        <v>8</v>
      </c>
      <c r="N4106" s="2">
        <f t="shared" si="1102"/>
        <v>2023</v>
      </c>
      <c r="O4106" s="2">
        <f t="shared" si="1103"/>
        <v>86</v>
      </c>
      <c r="P4106" t="s">
        <v>118</v>
      </c>
      <c r="Q4106" t="s">
        <v>90</v>
      </c>
      <c r="R4106" t="s">
        <v>16697</v>
      </c>
      <c r="S4106" t="s">
        <v>56</v>
      </c>
      <c r="T4106" s="3" t="s">
        <v>159</v>
      </c>
      <c r="U4106" s="4">
        <v>97231.31</v>
      </c>
      <c r="V4106" t="s">
        <v>3984</v>
      </c>
      <c r="W4106" s="3" t="s">
        <v>23011</v>
      </c>
      <c r="X4106" s="3" t="b">
        <v>1</v>
      </c>
      <c r="Y4106" t="s">
        <v>16698</v>
      </c>
      <c r="Z4106" t="s">
        <v>23012</v>
      </c>
      <c r="AA4106" t="s">
        <v>15730</v>
      </c>
    </row>
    <row r="4107" spans="1:27" x14ac:dyDescent="0.3">
      <c r="A4107">
        <f t="shared" si="1104"/>
        <v>4106</v>
      </c>
      <c r="B4107" t="s">
        <v>14292</v>
      </c>
      <c r="C4107" t="s">
        <v>16699</v>
      </c>
      <c r="D4107" t="str">
        <f t="shared" si="1096"/>
        <v>Alexio Tringham</v>
      </c>
      <c r="E4107" s="3" t="s">
        <v>43</v>
      </c>
      <c r="F4107">
        <v>46</v>
      </c>
      <c r="G4107" s="1">
        <v>45222</v>
      </c>
      <c r="H4107" s="2">
        <f t="shared" si="1097"/>
        <v>23</v>
      </c>
      <c r="I4107" s="2">
        <f t="shared" si="1098"/>
        <v>10</v>
      </c>
      <c r="J4107" s="2">
        <f t="shared" si="1099"/>
        <v>2023</v>
      </c>
      <c r="K4107" s="1">
        <f t="shared" ref="K4107:K4108" si="1107">G4107+4</f>
        <v>45226</v>
      </c>
      <c r="L4107" s="2">
        <f t="shared" si="1100"/>
        <v>27</v>
      </c>
      <c r="M4107" s="2">
        <f t="shared" si="1101"/>
        <v>10</v>
      </c>
      <c r="N4107" s="2">
        <f t="shared" si="1102"/>
        <v>2023</v>
      </c>
      <c r="O4107" s="2">
        <f t="shared" si="1103"/>
        <v>4</v>
      </c>
      <c r="P4107" t="s">
        <v>73</v>
      </c>
      <c r="Q4107" t="s">
        <v>74</v>
      </c>
      <c r="R4107" t="s">
        <v>16700</v>
      </c>
      <c r="S4107" t="s">
        <v>177</v>
      </c>
      <c r="T4107" s="3" t="s">
        <v>83</v>
      </c>
      <c r="U4107" s="4">
        <v>50919.03</v>
      </c>
      <c r="V4107" t="s">
        <v>1796</v>
      </c>
      <c r="W4107" s="3" t="b">
        <v>0</v>
      </c>
      <c r="X4107" s="3" t="b">
        <v>1</v>
      </c>
      <c r="Y4107" t="s">
        <v>4376</v>
      </c>
      <c r="Z4107" t="s">
        <v>23012</v>
      </c>
      <c r="AA4107" t="s">
        <v>245</v>
      </c>
    </row>
    <row r="4108" spans="1:27" x14ac:dyDescent="0.3">
      <c r="A4108">
        <f t="shared" si="1104"/>
        <v>4107</v>
      </c>
      <c r="B4108" t="s">
        <v>5642</v>
      </c>
      <c r="C4108" t="s">
        <v>16701</v>
      </c>
      <c r="D4108" t="str">
        <f t="shared" si="1096"/>
        <v>Marillin MacUchadair</v>
      </c>
      <c r="E4108" s="3" t="s">
        <v>32</v>
      </c>
      <c r="F4108">
        <v>60</v>
      </c>
      <c r="G4108" s="1">
        <v>45173</v>
      </c>
      <c r="H4108" s="2">
        <f t="shared" si="1097"/>
        <v>4</v>
      </c>
      <c r="I4108" s="2">
        <f t="shared" si="1098"/>
        <v>9</v>
      </c>
      <c r="J4108" s="2">
        <f t="shared" si="1099"/>
        <v>2023</v>
      </c>
      <c r="K4108" s="1">
        <f t="shared" si="1107"/>
        <v>45177</v>
      </c>
      <c r="L4108" s="2">
        <f t="shared" si="1100"/>
        <v>8</v>
      </c>
      <c r="M4108" s="2">
        <f t="shared" si="1101"/>
        <v>9</v>
      </c>
      <c r="N4108" s="2">
        <f t="shared" si="1102"/>
        <v>2023</v>
      </c>
      <c r="O4108" s="2">
        <f t="shared" si="1103"/>
        <v>4</v>
      </c>
      <c r="P4108" t="s">
        <v>73</v>
      </c>
      <c r="Q4108" t="s">
        <v>126</v>
      </c>
      <c r="R4108" t="s">
        <v>16702</v>
      </c>
      <c r="S4108" t="s">
        <v>65</v>
      </c>
      <c r="T4108" s="3" t="s">
        <v>57</v>
      </c>
      <c r="U4108" s="4">
        <v>54302</v>
      </c>
      <c r="V4108" t="s">
        <v>4192</v>
      </c>
      <c r="W4108" s="3" t="b">
        <v>0</v>
      </c>
      <c r="X4108" s="3" t="s">
        <v>23011</v>
      </c>
      <c r="Y4108" t="s">
        <v>16703</v>
      </c>
      <c r="Z4108" t="s">
        <v>23012</v>
      </c>
      <c r="AA4108" t="s">
        <v>275</v>
      </c>
    </row>
    <row r="4109" spans="1:27" x14ac:dyDescent="0.3">
      <c r="A4109">
        <f t="shared" si="1104"/>
        <v>4108</v>
      </c>
      <c r="B4109" t="s">
        <v>16704</v>
      </c>
      <c r="C4109" t="s">
        <v>16705</v>
      </c>
      <c r="D4109" t="str">
        <f t="shared" si="1096"/>
        <v>Zea MacAnulty</v>
      </c>
      <c r="E4109" s="3" t="s">
        <v>190</v>
      </c>
      <c r="F4109">
        <v>13</v>
      </c>
      <c r="G4109" s="1">
        <v>44927</v>
      </c>
      <c r="H4109" s="2">
        <f t="shared" si="1097"/>
        <v>1</v>
      </c>
      <c r="I4109" s="2">
        <f t="shared" si="1098"/>
        <v>1</v>
      </c>
      <c r="J4109" s="2">
        <f t="shared" si="1099"/>
        <v>2023</v>
      </c>
      <c r="K4109" s="1">
        <v>45085</v>
      </c>
      <c r="L4109" s="2">
        <f t="shared" si="1100"/>
        <v>8</v>
      </c>
      <c r="M4109" s="2">
        <f t="shared" si="1101"/>
        <v>6</v>
      </c>
      <c r="N4109" s="2">
        <f t="shared" si="1102"/>
        <v>2023</v>
      </c>
      <c r="O4109" s="2">
        <f t="shared" si="1103"/>
        <v>158</v>
      </c>
      <c r="P4109" t="s">
        <v>63</v>
      </c>
      <c r="Q4109" t="s">
        <v>74</v>
      </c>
      <c r="R4109" t="s">
        <v>16706</v>
      </c>
      <c r="S4109" t="s">
        <v>65</v>
      </c>
      <c r="T4109" s="3" t="s">
        <v>23012</v>
      </c>
      <c r="U4109" s="4">
        <v>67418.720000000001</v>
      </c>
      <c r="V4109" t="s">
        <v>2588</v>
      </c>
      <c r="W4109" s="3" t="b">
        <v>1</v>
      </c>
      <c r="X4109" s="3" t="b">
        <v>0</v>
      </c>
      <c r="Y4109" t="s">
        <v>16707</v>
      </c>
      <c r="Z4109" t="s">
        <v>1451</v>
      </c>
      <c r="AA4109" t="s">
        <v>11243</v>
      </c>
    </row>
    <row r="4110" spans="1:27" x14ac:dyDescent="0.3">
      <c r="A4110">
        <f t="shared" si="1104"/>
        <v>4109</v>
      </c>
      <c r="B4110" t="s">
        <v>16708</v>
      </c>
      <c r="C4110" t="s">
        <v>13082</v>
      </c>
      <c r="D4110" t="str">
        <f t="shared" si="1096"/>
        <v>Walt Weddeburn</v>
      </c>
      <c r="E4110" s="3" t="s">
        <v>43</v>
      </c>
      <c r="F4110">
        <v>53</v>
      </c>
      <c r="G4110" s="1">
        <v>45111</v>
      </c>
      <c r="H4110" s="2">
        <f t="shared" si="1097"/>
        <v>4</v>
      </c>
      <c r="I4110" s="2">
        <f t="shared" si="1098"/>
        <v>7</v>
      </c>
      <c r="J4110" s="2">
        <f t="shared" si="1099"/>
        <v>2023</v>
      </c>
      <c r="K4110" s="1">
        <f>G4110+4</f>
        <v>45115</v>
      </c>
      <c r="L4110" s="2">
        <f t="shared" si="1100"/>
        <v>8</v>
      </c>
      <c r="M4110" s="2">
        <f t="shared" si="1101"/>
        <v>7</v>
      </c>
      <c r="N4110" s="2">
        <f t="shared" si="1102"/>
        <v>2023</v>
      </c>
      <c r="O4110" s="2">
        <f t="shared" si="1103"/>
        <v>4</v>
      </c>
      <c r="P4110" t="s">
        <v>63</v>
      </c>
      <c r="Q4110" t="s">
        <v>90</v>
      </c>
      <c r="R4110" t="s">
        <v>16709</v>
      </c>
      <c r="S4110" t="s">
        <v>92</v>
      </c>
      <c r="T4110" s="3" t="s">
        <v>23012</v>
      </c>
      <c r="U4110" s="4">
        <v>91068.55</v>
      </c>
      <c r="V4110" t="s">
        <v>128</v>
      </c>
      <c r="W4110" s="3" t="b">
        <v>1</v>
      </c>
      <c r="X4110" s="3" t="b">
        <v>0</v>
      </c>
      <c r="Y4110" t="s">
        <v>16710</v>
      </c>
      <c r="Z4110" t="s">
        <v>23012</v>
      </c>
      <c r="AA4110" t="s">
        <v>1575</v>
      </c>
    </row>
    <row r="4111" spans="1:27" x14ac:dyDescent="0.3">
      <c r="A4111">
        <f t="shared" si="1104"/>
        <v>4110</v>
      </c>
      <c r="B4111" t="s">
        <v>8788</v>
      </c>
      <c r="C4111" t="s">
        <v>16711</v>
      </c>
      <c r="D4111" t="str">
        <f t="shared" si="1096"/>
        <v>Alfie Huc</v>
      </c>
      <c r="E4111" s="3" t="s">
        <v>43</v>
      </c>
      <c r="F4111">
        <v>27</v>
      </c>
      <c r="G4111" s="1">
        <v>45173</v>
      </c>
      <c r="H4111" s="2">
        <f t="shared" si="1097"/>
        <v>4</v>
      </c>
      <c r="I4111" s="2">
        <f t="shared" si="1098"/>
        <v>9</v>
      </c>
      <c r="J4111" s="2">
        <f t="shared" si="1099"/>
        <v>2023</v>
      </c>
      <c r="K4111" s="1">
        <v>45227</v>
      </c>
      <c r="L4111" s="2">
        <f t="shared" si="1100"/>
        <v>28</v>
      </c>
      <c r="M4111" s="2">
        <f t="shared" si="1101"/>
        <v>10</v>
      </c>
      <c r="N4111" s="2">
        <f t="shared" si="1102"/>
        <v>2023</v>
      </c>
      <c r="O4111" s="2">
        <f t="shared" si="1103"/>
        <v>54</v>
      </c>
      <c r="P4111" t="s">
        <v>33</v>
      </c>
      <c r="Q4111" t="s">
        <v>119</v>
      </c>
      <c r="R4111" t="s">
        <v>16712</v>
      </c>
      <c r="S4111" t="s">
        <v>25</v>
      </c>
      <c r="T4111" s="3" t="s">
        <v>47</v>
      </c>
      <c r="U4111" s="4">
        <v>21424.400000000001</v>
      </c>
      <c r="V4111" t="s">
        <v>497</v>
      </c>
      <c r="W4111" s="3" t="b">
        <v>1</v>
      </c>
      <c r="X4111" s="3" t="s">
        <v>23011</v>
      </c>
      <c r="Y4111" t="s">
        <v>16713</v>
      </c>
      <c r="Z4111" t="s">
        <v>23012</v>
      </c>
      <c r="AA4111" t="s">
        <v>109</v>
      </c>
    </row>
    <row r="4112" spans="1:27" x14ac:dyDescent="0.3">
      <c r="A4112">
        <f t="shared" si="1104"/>
        <v>4111</v>
      </c>
      <c r="B4112" t="s">
        <v>16714</v>
      </c>
      <c r="C4112" t="s">
        <v>16715</v>
      </c>
      <c r="D4112" t="str">
        <f t="shared" si="1096"/>
        <v>Woodman Frayling</v>
      </c>
      <c r="E4112" s="3" t="s">
        <v>43</v>
      </c>
      <c r="F4112">
        <v>8</v>
      </c>
      <c r="G4112" s="1">
        <v>44944</v>
      </c>
      <c r="H4112" s="2">
        <f t="shared" si="1097"/>
        <v>18</v>
      </c>
      <c r="I4112" s="2">
        <f t="shared" si="1098"/>
        <v>1</v>
      </c>
      <c r="J4112" s="2">
        <f t="shared" si="1099"/>
        <v>2023</v>
      </c>
      <c r="K4112" s="1">
        <v>45270</v>
      </c>
      <c r="L4112" s="2">
        <f t="shared" si="1100"/>
        <v>10</v>
      </c>
      <c r="M4112" s="2">
        <f t="shared" si="1101"/>
        <v>12</v>
      </c>
      <c r="N4112" s="2">
        <f t="shared" si="1102"/>
        <v>2023</v>
      </c>
      <c r="O4112" s="2">
        <f t="shared" si="1103"/>
        <v>326</v>
      </c>
      <c r="P4112" t="s">
        <v>118</v>
      </c>
      <c r="Q4112" t="s">
        <v>126</v>
      </c>
      <c r="R4112" t="s">
        <v>16716</v>
      </c>
      <c r="S4112" t="s">
        <v>65</v>
      </c>
      <c r="T4112" s="3" t="s">
        <v>26</v>
      </c>
      <c r="U4112" s="4">
        <v>21045.82</v>
      </c>
      <c r="V4112" t="s">
        <v>2830</v>
      </c>
      <c r="W4112" s="3" t="b">
        <v>1</v>
      </c>
      <c r="X4112" s="3" t="b">
        <v>1</v>
      </c>
      <c r="Y4112" t="s">
        <v>16717</v>
      </c>
      <c r="Z4112" t="s">
        <v>23012</v>
      </c>
      <c r="AA4112" t="s">
        <v>14790</v>
      </c>
    </row>
    <row r="4113" spans="1:27" x14ac:dyDescent="0.3">
      <c r="A4113">
        <f t="shared" si="1104"/>
        <v>4112</v>
      </c>
      <c r="B4113" t="s">
        <v>16718</v>
      </c>
      <c r="C4113" t="s">
        <v>16719</v>
      </c>
      <c r="D4113" t="str">
        <f t="shared" si="1096"/>
        <v>Elianore Ivanyushin</v>
      </c>
      <c r="E4113" s="3" t="s">
        <v>32</v>
      </c>
      <c r="F4113">
        <v>1</v>
      </c>
      <c r="G4113" s="1">
        <v>45035</v>
      </c>
      <c r="H4113" s="2">
        <f t="shared" si="1097"/>
        <v>19</v>
      </c>
      <c r="I4113" s="2">
        <f t="shared" si="1098"/>
        <v>4</v>
      </c>
      <c r="J4113" s="2">
        <f t="shared" si="1099"/>
        <v>2023</v>
      </c>
      <c r="K4113" s="1">
        <v>45209</v>
      </c>
      <c r="L4113" s="2">
        <f t="shared" si="1100"/>
        <v>10</v>
      </c>
      <c r="M4113" s="2">
        <f t="shared" si="1101"/>
        <v>10</v>
      </c>
      <c r="N4113" s="2">
        <f t="shared" si="1102"/>
        <v>2023</v>
      </c>
      <c r="O4113" s="2">
        <f t="shared" si="1103"/>
        <v>174</v>
      </c>
      <c r="P4113" t="s">
        <v>44</v>
      </c>
      <c r="Q4113" t="s">
        <v>119</v>
      </c>
      <c r="R4113" t="s">
        <v>16720</v>
      </c>
      <c r="S4113" t="s">
        <v>146</v>
      </c>
      <c r="T4113" s="3" t="s">
        <v>66</v>
      </c>
      <c r="U4113" s="4">
        <v>4670.55</v>
      </c>
      <c r="V4113" t="s">
        <v>67</v>
      </c>
      <c r="W4113" s="3" t="b">
        <v>0</v>
      </c>
      <c r="X4113" s="3" t="b">
        <v>1</v>
      </c>
      <c r="Y4113" t="s">
        <v>16721</v>
      </c>
      <c r="Z4113" t="s">
        <v>23012</v>
      </c>
      <c r="AA4113" t="s">
        <v>16722</v>
      </c>
    </row>
    <row r="4114" spans="1:27" x14ac:dyDescent="0.3">
      <c r="A4114">
        <f t="shared" si="1104"/>
        <v>4113</v>
      </c>
      <c r="B4114" t="s">
        <v>16723</v>
      </c>
      <c r="C4114" t="s">
        <v>16724</v>
      </c>
      <c r="D4114" t="str">
        <f t="shared" si="1096"/>
        <v>Anna-diana Inglese</v>
      </c>
      <c r="E4114" s="3" t="s">
        <v>32</v>
      </c>
      <c r="F4114">
        <v>47</v>
      </c>
      <c r="G4114" s="1">
        <v>45266</v>
      </c>
      <c r="H4114" s="2">
        <f t="shared" si="1097"/>
        <v>6</v>
      </c>
      <c r="I4114" s="2">
        <f t="shared" si="1098"/>
        <v>12</v>
      </c>
      <c r="J4114" s="2">
        <f t="shared" si="1099"/>
        <v>2023</v>
      </c>
      <c r="K4114" s="1">
        <f>G4114+4</f>
        <v>45270</v>
      </c>
      <c r="L4114" s="2">
        <f t="shared" si="1100"/>
        <v>10</v>
      </c>
      <c r="M4114" s="2">
        <f t="shared" si="1101"/>
        <v>12</v>
      </c>
      <c r="N4114" s="2">
        <f t="shared" si="1102"/>
        <v>2023</v>
      </c>
      <c r="O4114" s="2">
        <f t="shared" si="1103"/>
        <v>4</v>
      </c>
      <c r="P4114" t="s">
        <v>63</v>
      </c>
      <c r="Q4114" t="s">
        <v>119</v>
      </c>
      <c r="R4114" t="s">
        <v>16725</v>
      </c>
      <c r="S4114" t="s">
        <v>36</v>
      </c>
      <c r="T4114" s="3" t="s">
        <v>66</v>
      </c>
      <c r="U4114" s="4">
        <v>69757.77</v>
      </c>
      <c r="V4114" t="s">
        <v>107</v>
      </c>
      <c r="W4114" s="3" t="b">
        <v>0</v>
      </c>
      <c r="X4114" s="3" t="b">
        <v>0</v>
      </c>
      <c r="Y4114" t="s">
        <v>16726</v>
      </c>
      <c r="Z4114" t="s">
        <v>23012</v>
      </c>
      <c r="AA4114" t="s">
        <v>16727</v>
      </c>
    </row>
    <row r="4115" spans="1:27" x14ac:dyDescent="0.3">
      <c r="A4115">
        <f t="shared" si="1104"/>
        <v>4114</v>
      </c>
      <c r="B4115" t="s">
        <v>10479</v>
      </c>
      <c r="C4115" t="s">
        <v>16728</v>
      </c>
      <c r="D4115" t="str">
        <f t="shared" si="1096"/>
        <v>Aimee Widmoor</v>
      </c>
      <c r="E4115" s="3" t="s">
        <v>32</v>
      </c>
      <c r="F4115">
        <v>4</v>
      </c>
      <c r="G4115" s="1">
        <v>45066</v>
      </c>
      <c r="H4115" s="2">
        <f t="shared" si="1097"/>
        <v>20</v>
      </c>
      <c r="I4115" s="2">
        <f t="shared" si="1098"/>
        <v>5</v>
      </c>
      <c r="J4115" s="2">
        <f t="shared" si="1099"/>
        <v>2023</v>
      </c>
      <c r="K4115" s="1">
        <v>45133</v>
      </c>
      <c r="L4115" s="2">
        <f t="shared" si="1100"/>
        <v>26</v>
      </c>
      <c r="M4115" s="2">
        <f t="shared" si="1101"/>
        <v>7</v>
      </c>
      <c r="N4115" s="2">
        <f t="shared" si="1102"/>
        <v>2023</v>
      </c>
      <c r="O4115" s="2">
        <f t="shared" si="1103"/>
        <v>67</v>
      </c>
      <c r="P4115" t="s">
        <v>63</v>
      </c>
      <c r="Q4115" t="s">
        <v>54</v>
      </c>
      <c r="R4115" t="s">
        <v>16729</v>
      </c>
      <c r="S4115" t="s">
        <v>56</v>
      </c>
      <c r="T4115" s="3" t="s">
        <v>66</v>
      </c>
      <c r="U4115" s="4">
        <v>5805.32</v>
      </c>
      <c r="V4115" t="s">
        <v>651</v>
      </c>
      <c r="W4115" s="3" t="b">
        <v>0</v>
      </c>
      <c r="X4115" s="3" t="s">
        <v>23011</v>
      </c>
      <c r="Y4115" t="s">
        <v>16730</v>
      </c>
      <c r="Z4115" t="s">
        <v>23012</v>
      </c>
      <c r="AA4115" t="s">
        <v>16731</v>
      </c>
    </row>
    <row r="4116" spans="1:27" x14ac:dyDescent="0.3">
      <c r="A4116">
        <f t="shared" si="1104"/>
        <v>4115</v>
      </c>
      <c r="B4116" t="s">
        <v>16732</v>
      </c>
      <c r="C4116" t="s">
        <v>16733</v>
      </c>
      <c r="D4116" t="str">
        <f t="shared" si="1096"/>
        <v>Keriann Van Geffen</v>
      </c>
      <c r="E4116" s="3" t="s">
        <v>32</v>
      </c>
      <c r="F4116">
        <v>79</v>
      </c>
      <c r="G4116" s="1">
        <v>45280</v>
      </c>
      <c r="H4116" s="2">
        <f t="shared" si="1097"/>
        <v>20</v>
      </c>
      <c r="I4116" s="2">
        <f t="shared" si="1098"/>
        <v>12</v>
      </c>
      <c r="J4116" s="2">
        <f t="shared" si="1099"/>
        <v>2023</v>
      </c>
      <c r="K4116" s="1">
        <f>G4116+4</f>
        <v>45284</v>
      </c>
      <c r="L4116" s="2">
        <f t="shared" si="1100"/>
        <v>24</v>
      </c>
      <c r="M4116" s="2">
        <f t="shared" si="1101"/>
        <v>12</v>
      </c>
      <c r="N4116" s="2">
        <f t="shared" si="1102"/>
        <v>2023</v>
      </c>
      <c r="O4116" s="2">
        <f t="shared" si="1103"/>
        <v>4</v>
      </c>
      <c r="P4116" t="s">
        <v>118</v>
      </c>
      <c r="Q4116" t="s">
        <v>90</v>
      </c>
      <c r="R4116" t="s">
        <v>16734</v>
      </c>
      <c r="S4116" t="s">
        <v>177</v>
      </c>
      <c r="T4116" s="3" t="s">
        <v>57</v>
      </c>
      <c r="U4116" s="4">
        <v>48120.97</v>
      </c>
      <c r="V4116" t="s">
        <v>2414</v>
      </c>
      <c r="W4116" s="3" t="b">
        <v>1</v>
      </c>
      <c r="X4116" s="3" t="b">
        <v>1</v>
      </c>
      <c r="Y4116" t="s">
        <v>16735</v>
      </c>
      <c r="Z4116" t="s">
        <v>23012</v>
      </c>
      <c r="AA4116" t="s">
        <v>115</v>
      </c>
    </row>
    <row r="4117" spans="1:27" x14ac:dyDescent="0.3">
      <c r="A4117">
        <f t="shared" si="1104"/>
        <v>4116</v>
      </c>
      <c r="B4117" t="s">
        <v>16736</v>
      </c>
      <c r="C4117" t="s">
        <v>16737</v>
      </c>
      <c r="D4117" t="str">
        <f t="shared" si="1096"/>
        <v>Domenic Hainge</v>
      </c>
      <c r="E4117" s="3" t="s">
        <v>43</v>
      </c>
      <c r="F4117">
        <v>67</v>
      </c>
      <c r="G4117" s="1">
        <v>44966</v>
      </c>
      <c r="H4117" s="2">
        <f t="shared" si="1097"/>
        <v>9</v>
      </c>
      <c r="I4117" s="2">
        <f t="shared" si="1098"/>
        <v>2</v>
      </c>
      <c r="J4117" s="2">
        <f t="shared" si="1099"/>
        <v>2023</v>
      </c>
      <c r="K4117" s="1">
        <v>45004</v>
      </c>
      <c r="L4117" s="2">
        <f t="shared" si="1100"/>
        <v>19</v>
      </c>
      <c r="M4117" s="2">
        <f t="shared" si="1101"/>
        <v>3</v>
      </c>
      <c r="N4117" s="2">
        <f t="shared" si="1102"/>
        <v>2023</v>
      </c>
      <c r="O4117" s="2">
        <f t="shared" si="1103"/>
        <v>38</v>
      </c>
      <c r="P4117" t="s">
        <v>118</v>
      </c>
      <c r="Q4117" t="s">
        <v>34</v>
      </c>
      <c r="R4117" t="s">
        <v>16738</v>
      </c>
      <c r="S4117" t="s">
        <v>100</v>
      </c>
      <c r="T4117" s="3" t="s">
        <v>66</v>
      </c>
      <c r="U4117" s="4">
        <v>10305.52</v>
      </c>
      <c r="V4117" t="s">
        <v>2088</v>
      </c>
      <c r="W4117" s="3" t="b">
        <v>0</v>
      </c>
      <c r="X4117" s="3" t="s">
        <v>23011</v>
      </c>
      <c r="Y4117" t="s">
        <v>16739</v>
      </c>
      <c r="Z4117" t="s">
        <v>23012</v>
      </c>
      <c r="AA4117" t="s">
        <v>1575</v>
      </c>
    </row>
    <row r="4118" spans="1:27" x14ac:dyDescent="0.3">
      <c r="A4118">
        <f t="shared" si="1104"/>
        <v>4117</v>
      </c>
      <c r="B4118" t="s">
        <v>233</v>
      </c>
      <c r="C4118" t="s">
        <v>16740</v>
      </c>
      <c r="D4118" t="str">
        <f t="shared" si="1096"/>
        <v>Clemens Vanyukhin</v>
      </c>
      <c r="E4118" s="3" t="s">
        <v>235</v>
      </c>
      <c r="F4118">
        <v>86</v>
      </c>
      <c r="G4118" s="1">
        <v>45175</v>
      </c>
      <c r="H4118" s="2">
        <f t="shared" si="1097"/>
        <v>6</v>
      </c>
      <c r="I4118" s="2">
        <f t="shared" si="1098"/>
        <v>9</v>
      </c>
      <c r="J4118" s="2">
        <f t="shared" si="1099"/>
        <v>2023</v>
      </c>
      <c r="K4118" s="1">
        <f t="shared" ref="K4118:K4128" si="1108">G4118+4</f>
        <v>45179</v>
      </c>
      <c r="L4118" s="2">
        <f t="shared" si="1100"/>
        <v>10</v>
      </c>
      <c r="M4118" s="2">
        <f t="shared" si="1101"/>
        <v>9</v>
      </c>
      <c r="N4118" s="2">
        <f t="shared" si="1102"/>
        <v>2023</v>
      </c>
      <c r="O4118" s="2">
        <f t="shared" si="1103"/>
        <v>4</v>
      </c>
      <c r="P4118" t="s">
        <v>33</v>
      </c>
      <c r="Q4118" t="s">
        <v>45</v>
      </c>
      <c r="R4118" t="s">
        <v>16741</v>
      </c>
      <c r="S4118" t="s">
        <v>36</v>
      </c>
      <c r="T4118" s="3" t="s">
        <v>66</v>
      </c>
      <c r="U4118" s="4">
        <v>19243.25</v>
      </c>
      <c r="V4118" t="s">
        <v>2802</v>
      </c>
      <c r="W4118" s="3" t="b">
        <v>1</v>
      </c>
      <c r="X4118" s="3" t="b">
        <v>0</v>
      </c>
      <c r="Y4118" t="s">
        <v>16742</v>
      </c>
      <c r="Z4118" t="s">
        <v>23012</v>
      </c>
      <c r="AA4118" t="s">
        <v>1606</v>
      </c>
    </row>
    <row r="4119" spans="1:27" x14ac:dyDescent="0.3">
      <c r="A4119">
        <f t="shared" si="1104"/>
        <v>4118</v>
      </c>
      <c r="B4119" t="s">
        <v>16743</v>
      </c>
      <c r="C4119" t="s">
        <v>16744</v>
      </c>
      <c r="D4119" t="str">
        <f t="shared" si="1096"/>
        <v>Sidoney Antuk</v>
      </c>
      <c r="E4119" s="3" t="s">
        <v>235</v>
      </c>
      <c r="F4119">
        <v>87</v>
      </c>
      <c r="G4119" s="1">
        <v>45250</v>
      </c>
      <c r="H4119" s="2">
        <f t="shared" si="1097"/>
        <v>20</v>
      </c>
      <c r="I4119" s="2">
        <f t="shared" si="1098"/>
        <v>11</v>
      </c>
      <c r="J4119" s="2">
        <f t="shared" si="1099"/>
        <v>2023</v>
      </c>
      <c r="K4119" s="1">
        <f t="shared" si="1108"/>
        <v>45254</v>
      </c>
      <c r="L4119" s="2">
        <f t="shared" si="1100"/>
        <v>24</v>
      </c>
      <c r="M4119" s="2">
        <f t="shared" si="1101"/>
        <v>11</v>
      </c>
      <c r="N4119" s="2">
        <f t="shared" si="1102"/>
        <v>2023</v>
      </c>
      <c r="O4119" s="2">
        <f t="shared" si="1103"/>
        <v>4</v>
      </c>
      <c r="P4119" t="s">
        <v>22</v>
      </c>
      <c r="Q4119" t="s">
        <v>45</v>
      </c>
      <c r="R4119" t="s">
        <v>16745</v>
      </c>
      <c r="S4119" t="s">
        <v>65</v>
      </c>
      <c r="T4119" s="3" t="s">
        <v>23012</v>
      </c>
      <c r="U4119" s="4">
        <v>2521.4699999999998</v>
      </c>
      <c r="V4119" t="s">
        <v>1391</v>
      </c>
      <c r="W4119" s="3" t="b">
        <v>0</v>
      </c>
      <c r="X4119" s="3" t="b">
        <v>0</v>
      </c>
      <c r="Y4119" t="s">
        <v>16746</v>
      </c>
      <c r="Z4119" t="s">
        <v>23012</v>
      </c>
      <c r="AA4119" t="s">
        <v>3109</v>
      </c>
    </row>
    <row r="4120" spans="1:27" x14ac:dyDescent="0.3">
      <c r="A4120">
        <f t="shared" si="1104"/>
        <v>4119</v>
      </c>
      <c r="B4120" t="s">
        <v>16747</v>
      </c>
      <c r="C4120" t="s">
        <v>16748</v>
      </c>
      <c r="D4120" t="str">
        <f t="shared" si="1096"/>
        <v>Amory Clausner</v>
      </c>
      <c r="E4120" s="3" t="s">
        <v>43</v>
      </c>
      <c r="F4120">
        <v>53</v>
      </c>
      <c r="G4120" s="1">
        <v>45250</v>
      </c>
      <c r="H4120" s="2">
        <f t="shared" si="1097"/>
        <v>20</v>
      </c>
      <c r="I4120" s="2">
        <f t="shared" si="1098"/>
        <v>11</v>
      </c>
      <c r="J4120" s="2">
        <f t="shared" si="1099"/>
        <v>2023</v>
      </c>
      <c r="K4120" s="1">
        <f t="shared" si="1108"/>
        <v>45254</v>
      </c>
      <c r="L4120" s="2">
        <f t="shared" si="1100"/>
        <v>24</v>
      </c>
      <c r="M4120" s="2">
        <f t="shared" si="1101"/>
        <v>11</v>
      </c>
      <c r="N4120" s="2">
        <f t="shared" si="1102"/>
        <v>2023</v>
      </c>
      <c r="O4120" s="2">
        <f t="shared" si="1103"/>
        <v>4</v>
      </c>
      <c r="P4120" t="s">
        <v>118</v>
      </c>
      <c r="Q4120" t="s">
        <v>54</v>
      </c>
      <c r="R4120" t="s">
        <v>16749</v>
      </c>
      <c r="S4120" t="s">
        <v>76</v>
      </c>
      <c r="T4120" s="3" t="s">
        <v>83</v>
      </c>
      <c r="U4120" s="4">
        <v>95046.69</v>
      </c>
      <c r="V4120" t="s">
        <v>2088</v>
      </c>
      <c r="W4120" s="3" t="s">
        <v>23011</v>
      </c>
      <c r="X4120" s="3" t="s">
        <v>23011</v>
      </c>
      <c r="Y4120" t="s">
        <v>16750</v>
      </c>
      <c r="Z4120" t="s">
        <v>23012</v>
      </c>
      <c r="AA4120" t="s">
        <v>1424</v>
      </c>
    </row>
    <row r="4121" spans="1:27" x14ac:dyDescent="0.3">
      <c r="A4121">
        <f t="shared" si="1104"/>
        <v>4120</v>
      </c>
      <c r="B4121" t="s">
        <v>16751</v>
      </c>
      <c r="D4121" t="str">
        <f t="shared" si="1096"/>
        <v xml:space="preserve">Milton </v>
      </c>
      <c r="E4121" s="3" t="s">
        <v>43</v>
      </c>
      <c r="F4121">
        <v>22</v>
      </c>
      <c r="G4121" s="1">
        <v>45217</v>
      </c>
      <c r="H4121" s="2">
        <f t="shared" si="1097"/>
        <v>18</v>
      </c>
      <c r="I4121" s="2">
        <f t="shared" si="1098"/>
        <v>10</v>
      </c>
      <c r="J4121" s="2">
        <f t="shared" si="1099"/>
        <v>2023</v>
      </c>
      <c r="K4121" s="1">
        <f t="shared" si="1108"/>
        <v>45221</v>
      </c>
      <c r="L4121" s="2">
        <f t="shared" si="1100"/>
        <v>22</v>
      </c>
      <c r="M4121" s="2">
        <f t="shared" si="1101"/>
        <v>10</v>
      </c>
      <c r="N4121" s="2">
        <f t="shared" si="1102"/>
        <v>2023</v>
      </c>
      <c r="O4121" s="2">
        <f t="shared" si="1103"/>
        <v>4</v>
      </c>
      <c r="P4121" t="s">
        <v>22</v>
      </c>
      <c r="Q4121" t="s">
        <v>119</v>
      </c>
      <c r="R4121" t="s">
        <v>16752</v>
      </c>
      <c r="S4121" t="s">
        <v>56</v>
      </c>
      <c r="T4121" s="3" t="s">
        <v>57</v>
      </c>
      <c r="U4121" s="4">
        <v>95868.62</v>
      </c>
      <c r="V4121" t="s">
        <v>1417</v>
      </c>
      <c r="W4121" s="3" t="b">
        <v>1</v>
      </c>
      <c r="X4121" s="3" t="b">
        <v>0</v>
      </c>
      <c r="Y4121" t="s">
        <v>16753</v>
      </c>
      <c r="Z4121" t="s">
        <v>23012</v>
      </c>
      <c r="AA4121" t="s">
        <v>1106</v>
      </c>
    </row>
    <row r="4122" spans="1:27" x14ac:dyDescent="0.3">
      <c r="A4122">
        <f t="shared" si="1104"/>
        <v>4121</v>
      </c>
      <c r="B4122" t="s">
        <v>2571</v>
      </c>
      <c r="C4122" t="s">
        <v>16754</v>
      </c>
      <c r="D4122" t="str">
        <f t="shared" si="1096"/>
        <v>Nariko Brisbane</v>
      </c>
      <c r="E4122" s="3" t="s">
        <v>32</v>
      </c>
      <c r="F4122">
        <v>4</v>
      </c>
      <c r="G4122" s="1">
        <v>45034</v>
      </c>
      <c r="H4122" s="2">
        <f t="shared" si="1097"/>
        <v>18</v>
      </c>
      <c r="I4122" s="2">
        <f t="shared" si="1098"/>
        <v>4</v>
      </c>
      <c r="J4122" s="2">
        <f t="shared" si="1099"/>
        <v>2023</v>
      </c>
      <c r="K4122" s="1">
        <f t="shared" si="1108"/>
        <v>45038</v>
      </c>
      <c r="L4122" s="2">
        <f t="shared" si="1100"/>
        <v>22</v>
      </c>
      <c r="M4122" s="2">
        <f t="shared" si="1101"/>
        <v>4</v>
      </c>
      <c r="N4122" s="2">
        <f t="shared" si="1102"/>
        <v>2023</v>
      </c>
      <c r="O4122" s="2">
        <f t="shared" si="1103"/>
        <v>4</v>
      </c>
      <c r="P4122" t="s">
        <v>33</v>
      </c>
      <c r="Q4122" t="s">
        <v>23</v>
      </c>
      <c r="R4122" t="s">
        <v>16755</v>
      </c>
      <c r="S4122" t="s">
        <v>25</v>
      </c>
      <c r="T4122" s="3" t="s">
        <v>159</v>
      </c>
      <c r="U4122" s="4">
        <v>86939.24</v>
      </c>
      <c r="V4122" t="s">
        <v>441</v>
      </c>
      <c r="W4122" s="3" t="b">
        <v>0</v>
      </c>
      <c r="X4122" s="3" t="b">
        <v>1</v>
      </c>
      <c r="Y4122" t="s">
        <v>11128</v>
      </c>
      <c r="Z4122" t="s">
        <v>2432</v>
      </c>
      <c r="AA4122" t="s">
        <v>16756</v>
      </c>
    </row>
    <row r="4123" spans="1:27" x14ac:dyDescent="0.3">
      <c r="A4123">
        <f t="shared" si="1104"/>
        <v>4122</v>
      </c>
      <c r="B4123" t="s">
        <v>12061</v>
      </c>
      <c r="D4123" t="str">
        <f t="shared" si="1096"/>
        <v xml:space="preserve">Rodney </v>
      </c>
      <c r="E4123" s="3" t="s">
        <v>43</v>
      </c>
      <c r="F4123">
        <v>50</v>
      </c>
      <c r="G4123" s="1">
        <v>45176</v>
      </c>
      <c r="H4123" s="2">
        <f t="shared" si="1097"/>
        <v>7</v>
      </c>
      <c r="I4123" s="2">
        <f t="shared" si="1098"/>
        <v>9</v>
      </c>
      <c r="J4123" s="2">
        <f t="shared" si="1099"/>
        <v>2023</v>
      </c>
      <c r="K4123" s="1">
        <f t="shared" si="1108"/>
        <v>45180</v>
      </c>
      <c r="L4123" s="2">
        <f t="shared" si="1100"/>
        <v>11</v>
      </c>
      <c r="M4123" s="2">
        <f t="shared" si="1101"/>
        <v>9</v>
      </c>
      <c r="N4123" s="2">
        <f t="shared" si="1102"/>
        <v>2023</v>
      </c>
      <c r="O4123" s="2">
        <f t="shared" si="1103"/>
        <v>4</v>
      </c>
      <c r="P4123" t="s">
        <v>118</v>
      </c>
      <c r="Q4123" t="s">
        <v>34</v>
      </c>
      <c r="R4123" t="s">
        <v>16757</v>
      </c>
      <c r="S4123" t="s">
        <v>100</v>
      </c>
      <c r="T4123" s="3" t="s">
        <v>23012</v>
      </c>
      <c r="U4123" s="4">
        <v>50154.01</v>
      </c>
      <c r="V4123" t="s">
        <v>2387</v>
      </c>
      <c r="W4123" s="3" t="b">
        <v>0</v>
      </c>
      <c r="X4123" s="3" t="b">
        <v>1</v>
      </c>
      <c r="Y4123" t="s">
        <v>16758</v>
      </c>
      <c r="Z4123" t="s">
        <v>23012</v>
      </c>
      <c r="AA4123" t="s">
        <v>3013</v>
      </c>
    </row>
    <row r="4124" spans="1:27" x14ac:dyDescent="0.3">
      <c r="A4124">
        <f t="shared" si="1104"/>
        <v>4123</v>
      </c>
      <c r="B4124" t="s">
        <v>16759</v>
      </c>
      <c r="C4124" t="s">
        <v>16760</v>
      </c>
      <c r="D4124" t="str">
        <f t="shared" si="1096"/>
        <v>Horten Rubens</v>
      </c>
      <c r="E4124" s="3" t="s">
        <v>43</v>
      </c>
      <c r="F4124">
        <v>76</v>
      </c>
      <c r="G4124" s="1">
        <v>44956</v>
      </c>
      <c r="H4124" s="2">
        <f t="shared" si="1097"/>
        <v>30</v>
      </c>
      <c r="I4124" s="2">
        <f t="shared" si="1098"/>
        <v>1</v>
      </c>
      <c r="J4124" s="2">
        <f t="shared" si="1099"/>
        <v>2023</v>
      </c>
      <c r="K4124" s="1">
        <f t="shared" si="1108"/>
        <v>44960</v>
      </c>
      <c r="L4124" s="2">
        <f t="shared" si="1100"/>
        <v>3</v>
      </c>
      <c r="M4124" s="2">
        <f t="shared" si="1101"/>
        <v>2</v>
      </c>
      <c r="N4124" s="2">
        <f t="shared" si="1102"/>
        <v>2023</v>
      </c>
      <c r="O4124" s="2">
        <f t="shared" si="1103"/>
        <v>4</v>
      </c>
      <c r="P4124" t="s">
        <v>44</v>
      </c>
      <c r="Q4124" t="s">
        <v>23</v>
      </c>
      <c r="R4124" t="s">
        <v>16761</v>
      </c>
      <c r="S4124" t="s">
        <v>76</v>
      </c>
      <c r="T4124" s="3" t="s">
        <v>47</v>
      </c>
      <c r="U4124" s="4">
        <v>52520.55</v>
      </c>
      <c r="V4124" t="s">
        <v>3431</v>
      </c>
      <c r="W4124" s="3" t="b">
        <v>1</v>
      </c>
      <c r="X4124" s="3" t="b">
        <v>0</v>
      </c>
      <c r="Y4124" t="s">
        <v>16762</v>
      </c>
      <c r="Z4124" t="s">
        <v>23012</v>
      </c>
      <c r="AA4124" t="s">
        <v>16763</v>
      </c>
    </row>
    <row r="4125" spans="1:27" x14ac:dyDescent="0.3">
      <c r="A4125">
        <f t="shared" si="1104"/>
        <v>4124</v>
      </c>
      <c r="B4125" t="s">
        <v>4250</v>
      </c>
      <c r="D4125" t="str">
        <f t="shared" si="1096"/>
        <v xml:space="preserve">Aura </v>
      </c>
      <c r="E4125" s="3" t="s">
        <v>32</v>
      </c>
      <c r="F4125">
        <v>37</v>
      </c>
      <c r="G4125" s="1">
        <v>45142</v>
      </c>
      <c r="H4125" s="2">
        <f t="shared" si="1097"/>
        <v>4</v>
      </c>
      <c r="I4125" s="2">
        <f t="shared" si="1098"/>
        <v>8</v>
      </c>
      <c r="J4125" s="2">
        <f t="shared" si="1099"/>
        <v>2023</v>
      </c>
      <c r="K4125" s="1">
        <f t="shared" si="1108"/>
        <v>45146</v>
      </c>
      <c r="L4125" s="2">
        <f t="shared" si="1100"/>
        <v>8</v>
      </c>
      <c r="M4125" s="2">
        <f t="shared" si="1101"/>
        <v>8</v>
      </c>
      <c r="N4125" s="2">
        <f t="shared" si="1102"/>
        <v>2023</v>
      </c>
      <c r="O4125" s="2">
        <f t="shared" si="1103"/>
        <v>4</v>
      </c>
      <c r="P4125" t="s">
        <v>33</v>
      </c>
      <c r="Q4125" t="s">
        <v>45</v>
      </c>
      <c r="R4125" t="s">
        <v>16764</v>
      </c>
      <c r="S4125" t="s">
        <v>92</v>
      </c>
      <c r="T4125" s="3" t="s">
        <v>133</v>
      </c>
      <c r="U4125" s="4">
        <v>40533.78</v>
      </c>
      <c r="V4125" t="s">
        <v>6761</v>
      </c>
      <c r="W4125" s="3" t="b">
        <v>1</v>
      </c>
      <c r="X4125" s="3" t="b">
        <v>0</v>
      </c>
      <c r="Y4125" t="s">
        <v>16765</v>
      </c>
      <c r="Z4125" t="s">
        <v>23012</v>
      </c>
      <c r="AA4125" t="s">
        <v>258</v>
      </c>
    </row>
    <row r="4126" spans="1:27" x14ac:dyDescent="0.3">
      <c r="A4126">
        <f t="shared" si="1104"/>
        <v>4125</v>
      </c>
      <c r="B4126" t="s">
        <v>12440</v>
      </c>
      <c r="C4126" t="s">
        <v>16766</v>
      </c>
      <c r="D4126" t="str">
        <f t="shared" si="1096"/>
        <v>Gardener Huyche</v>
      </c>
      <c r="E4126" s="3" t="s">
        <v>21</v>
      </c>
      <c r="F4126">
        <v>23</v>
      </c>
      <c r="G4126" s="1">
        <v>45245</v>
      </c>
      <c r="H4126" s="2">
        <f t="shared" si="1097"/>
        <v>15</v>
      </c>
      <c r="I4126" s="2">
        <f t="shared" si="1098"/>
        <v>11</v>
      </c>
      <c r="J4126" s="2">
        <f t="shared" si="1099"/>
        <v>2023</v>
      </c>
      <c r="K4126" s="1">
        <f t="shared" si="1108"/>
        <v>45249</v>
      </c>
      <c r="L4126" s="2">
        <f t="shared" si="1100"/>
        <v>19</v>
      </c>
      <c r="M4126" s="2">
        <f t="shared" si="1101"/>
        <v>11</v>
      </c>
      <c r="N4126" s="2">
        <f t="shared" si="1102"/>
        <v>2023</v>
      </c>
      <c r="O4126" s="2">
        <f t="shared" si="1103"/>
        <v>4</v>
      </c>
      <c r="P4126" t="s">
        <v>22</v>
      </c>
      <c r="Q4126" t="s">
        <v>74</v>
      </c>
      <c r="R4126" t="s">
        <v>16767</v>
      </c>
      <c r="S4126" t="s">
        <v>56</v>
      </c>
      <c r="T4126" s="3" t="s">
        <v>23012</v>
      </c>
      <c r="U4126" s="4">
        <v>81667.78</v>
      </c>
      <c r="V4126" t="s">
        <v>423</v>
      </c>
      <c r="W4126" s="3" t="b">
        <v>1</v>
      </c>
      <c r="X4126" s="3" t="b">
        <v>1</v>
      </c>
      <c r="Y4126" t="s">
        <v>2089</v>
      </c>
      <c r="Z4126" t="s">
        <v>23012</v>
      </c>
      <c r="AA4126" t="s">
        <v>16768</v>
      </c>
    </row>
    <row r="4127" spans="1:27" x14ac:dyDescent="0.3">
      <c r="A4127">
        <f t="shared" si="1104"/>
        <v>4126</v>
      </c>
      <c r="B4127" t="s">
        <v>16769</v>
      </c>
      <c r="C4127" t="s">
        <v>16770</v>
      </c>
      <c r="D4127" t="str">
        <f t="shared" si="1096"/>
        <v>Darla Petracci</v>
      </c>
      <c r="E4127" s="3" t="s">
        <v>32</v>
      </c>
      <c r="F4127">
        <v>94</v>
      </c>
      <c r="G4127" s="1">
        <v>45142</v>
      </c>
      <c r="H4127" s="2">
        <f t="shared" si="1097"/>
        <v>4</v>
      </c>
      <c r="I4127" s="2">
        <f t="shared" si="1098"/>
        <v>8</v>
      </c>
      <c r="J4127" s="2">
        <f t="shared" si="1099"/>
        <v>2023</v>
      </c>
      <c r="K4127" s="1">
        <f t="shared" si="1108"/>
        <v>45146</v>
      </c>
      <c r="L4127" s="2">
        <f t="shared" si="1100"/>
        <v>8</v>
      </c>
      <c r="M4127" s="2">
        <f t="shared" si="1101"/>
        <v>8</v>
      </c>
      <c r="N4127" s="2">
        <f t="shared" si="1102"/>
        <v>2023</v>
      </c>
      <c r="O4127" s="2">
        <f t="shared" si="1103"/>
        <v>4</v>
      </c>
      <c r="P4127" t="s">
        <v>118</v>
      </c>
      <c r="Q4127" t="s">
        <v>54</v>
      </c>
      <c r="R4127" t="s">
        <v>16771</v>
      </c>
      <c r="S4127" t="s">
        <v>25</v>
      </c>
      <c r="T4127" s="3" t="s">
        <v>83</v>
      </c>
      <c r="U4127" s="4">
        <v>88451.21</v>
      </c>
      <c r="V4127" t="s">
        <v>2137</v>
      </c>
      <c r="W4127" s="3" t="b">
        <v>0</v>
      </c>
      <c r="X4127" s="3" t="b">
        <v>0</v>
      </c>
      <c r="Y4127" t="s">
        <v>16772</v>
      </c>
      <c r="Z4127" t="s">
        <v>23012</v>
      </c>
      <c r="AA4127" t="s">
        <v>16773</v>
      </c>
    </row>
    <row r="4128" spans="1:27" x14ac:dyDescent="0.3">
      <c r="A4128">
        <f t="shared" si="1104"/>
        <v>4127</v>
      </c>
      <c r="B4128" t="s">
        <v>16774</v>
      </c>
      <c r="D4128" t="str">
        <f t="shared" si="1096"/>
        <v xml:space="preserve">Craig </v>
      </c>
      <c r="E4128" s="3" t="s">
        <v>43</v>
      </c>
      <c r="F4128">
        <v>90</v>
      </c>
      <c r="G4128" s="1">
        <v>45189</v>
      </c>
      <c r="H4128" s="2">
        <f t="shared" si="1097"/>
        <v>20</v>
      </c>
      <c r="I4128" s="2">
        <f t="shared" si="1098"/>
        <v>9</v>
      </c>
      <c r="J4128" s="2">
        <f t="shared" si="1099"/>
        <v>2023</v>
      </c>
      <c r="K4128" s="1">
        <f t="shared" si="1108"/>
        <v>45193</v>
      </c>
      <c r="L4128" s="2">
        <f t="shared" si="1100"/>
        <v>24</v>
      </c>
      <c r="M4128" s="2">
        <f t="shared" si="1101"/>
        <v>9</v>
      </c>
      <c r="N4128" s="2">
        <f t="shared" si="1102"/>
        <v>2023</v>
      </c>
      <c r="O4128" s="2">
        <f t="shared" si="1103"/>
        <v>4</v>
      </c>
      <c r="P4128" t="s">
        <v>44</v>
      </c>
      <c r="Q4128" t="s">
        <v>34</v>
      </c>
      <c r="R4128" t="s">
        <v>16775</v>
      </c>
      <c r="S4128" t="s">
        <v>92</v>
      </c>
      <c r="T4128" s="3" t="s">
        <v>37</v>
      </c>
      <c r="U4128" s="4">
        <v>78734.75</v>
      </c>
      <c r="V4128" t="s">
        <v>2462</v>
      </c>
      <c r="W4128" s="3" t="s">
        <v>23011</v>
      </c>
      <c r="X4128" s="3" t="s">
        <v>23011</v>
      </c>
      <c r="Y4128" t="s">
        <v>16776</v>
      </c>
      <c r="Z4128" t="s">
        <v>23012</v>
      </c>
      <c r="AA4128" t="s">
        <v>384</v>
      </c>
    </row>
    <row r="4129" spans="1:27" x14ac:dyDescent="0.3">
      <c r="A4129">
        <f t="shared" si="1104"/>
        <v>4128</v>
      </c>
      <c r="B4129" t="s">
        <v>16777</v>
      </c>
      <c r="C4129" t="s">
        <v>16778</v>
      </c>
      <c r="D4129" t="str">
        <f t="shared" si="1096"/>
        <v>Thedric Neighbour</v>
      </c>
      <c r="E4129" s="3" t="s">
        <v>43</v>
      </c>
      <c r="F4129">
        <v>99</v>
      </c>
      <c r="G4129" s="1">
        <v>45116</v>
      </c>
      <c r="H4129" s="2">
        <f t="shared" si="1097"/>
        <v>9</v>
      </c>
      <c r="I4129" s="2">
        <f t="shared" si="1098"/>
        <v>7</v>
      </c>
      <c r="J4129" s="2">
        <f t="shared" si="1099"/>
        <v>2023</v>
      </c>
      <c r="K4129" s="1">
        <v>45128</v>
      </c>
      <c r="L4129" s="2">
        <f t="shared" si="1100"/>
        <v>21</v>
      </c>
      <c r="M4129" s="2">
        <f t="shared" si="1101"/>
        <v>7</v>
      </c>
      <c r="N4129" s="2">
        <f t="shared" si="1102"/>
        <v>2023</v>
      </c>
      <c r="O4129" s="2">
        <f t="shared" si="1103"/>
        <v>12</v>
      </c>
      <c r="P4129" t="s">
        <v>44</v>
      </c>
      <c r="Q4129" t="s">
        <v>23</v>
      </c>
      <c r="R4129" t="s">
        <v>16779</v>
      </c>
      <c r="S4129" t="s">
        <v>65</v>
      </c>
      <c r="T4129" s="3" t="s">
        <v>66</v>
      </c>
      <c r="U4129" s="4">
        <v>47810.42</v>
      </c>
      <c r="V4129" t="s">
        <v>1391</v>
      </c>
      <c r="W4129" s="3" t="b">
        <v>0</v>
      </c>
      <c r="X4129" s="3" t="b">
        <v>0</v>
      </c>
      <c r="Y4129" t="s">
        <v>16780</v>
      </c>
      <c r="Z4129" t="s">
        <v>23012</v>
      </c>
      <c r="AA4129" t="s">
        <v>347</v>
      </c>
    </row>
    <row r="4130" spans="1:27" x14ac:dyDescent="0.3">
      <c r="A4130">
        <f t="shared" si="1104"/>
        <v>4129</v>
      </c>
      <c r="B4130" t="s">
        <v>1989</v>
      </c>
      <c r="C4130" t="s">
        <v>16781</v>
      </c>
      <c r="D4130" t="str">
        <f t="shared" si="1096"/>
        <v>Petrina Durrand</v>
      </c>
      <c r="E4130" s="3" t="s">
        <v>350</v>
      </c>
      <c r="F4130">
        <v>75</v>
      </c>
      <c r="G4130" s="1">
        <v>45083</v>
      </c>
      <c r="H4130" s="2">
        <f t="shared" si="1097"/>
        <v>6</v>
      </c>
      <c r="I4130" s="2">
        <f t="shared" si="1098"/>
        <v>6</v>
      </c>
      <c r="J4130" s="2">
        <f t="shared" si="1099"/>
        <v>2023</v>
      </c>
      <c r="K4130" s="1">
        <f t="shared" ref="K4130:K4131" si="1109">G4130+4</f>
        <v>45087</v>
      </c>
      <c r="L4130" s="2">
        <f t="shared" si="1100"/>
        <v>10</v>
      </c>
      <c r="M4130" s="2">
        <f t="shared" si="1101"/>
        <v>6</v>
      </c>
      <c r="N4130" s="2">
        <f t="shared" si="1102"/>
        <v>2023</v>
      </c>
      <c r="O4130" s="2">
        <f t="shared" si="1103"/>
        <v>4</v>
      </c>
      <c r="P4130" t="s">
        <v>118</v>
      </c>
      <c r="Q4130" t="s">
        <v>23</v>
      </c>
      <c r="R4130" t="s">
        <v>16782</v>
      </c>
      <c r="S4130" t="s">
        <v>100</v>
      </c>
      <c r="T4130" s="3" t="s">
        <v>37</v>
      </c>
      <c r="U4130" s="4">
        <v>98773.73</v>
      </c>
      <c r="V4130" t="s">
        <v>279</v>
      </c>
      <c r="W4130" s="3" t="b">
        <v>1</v>
      </c>
      <c r="X4130" s="3" t="b">
        <v>0</v>
      </c>
      <c r="Y4130" t="s">
        <v>16783</v>
      </c>
      <c r="Z4130" t="s">
        <v>23012</v>
      </c>
      <c r="AA4130" t="s">
        <v>15484</v>
      </c>
    </row>
    <row r="4131" spans="1:27" x14ac:dyDescent="0.3">
      <c r="A4131">
        <f t="shared" si="1104"/>
        <v>4130</v>
      </c>
      <c r="B4131" t="s">
        <v>7579</v>
      </c>
      <c r="C4131" t="s">
        <v>16784</v>
      </c>
      <c r="D4131" t="str">
        <f t="shared" si="1096"/>
        <v>Archer Simonsen</v>
      </c>
      <c r="E4131" s="3" t="s">
        <v>43</v>
      </c>
      <c r="F4131">
        <v>69</v>
      </c>
      <c r="G4131" s="1">
        <v>45003</v>
      </c>
      <c r="H4131" s="2">
        <f t="shared" si="1097"/>
        <v>18</v>
      </c>
      <c r="I4131" s="2">
        <f t="shared" si="1098"/>
        <v>3</v>
      </c>
      <c r="J4131" s="2">
        <f t="shared" si="1099"/>
        <v>2023</v>
      </c>
      <c r="K4131" s="1">
        <f t="shared" si="1109"/>
        <v>45007</v>
      </c>
      <c r="L4131" s="2">
        <f t="shared" si="1100"/>
        <v>22</v>
      </c>
      <c r="M4131" s="2">
        <f t="shared" si="1101"/>
        <v>3</v>
      </c>
      <c r="N4131" s="2">
        <f t="shared" si="1102"/>
        <v>2023</v>
      </c>
      <c r="O4131" s="2">
        <f t="shared" si="1103"/>
        <v>4</v>
      </c>
      <c r="P4131" t="s">
        <v>44</v>
      </c>
      <c r="Q4131" t="s">
        <v>197</v>
      </c>
      <c r="R4131" t="s">
        <v>16785</v>
      </c>
      <c r="S4131" t="s">
        <v>177</v>
      </c>
      <c r="T4131" s="3" t="s">
        <v>23012</v>
      </c>
      <c r="U4131" s="4">
        <v>20741.5</v>
      </c>
      <c r="V4131" t="s">
        <v>9053</v>
      </c>
      <c r="W4131" s="3" t="b">
        <v>1</v>
      </c>
      <c r="X4131" s="3" t="s">
        <v>23011</v>
      </c>
      <c r="Y4131" t="s">
        <v>16786</v>
      </c>
      <c r="Z4131" t="s">
        <v>23012</v>
      </c>
      <c r="AA4131" t="s">
        <v>470</v>
      </c>
    </row>
    <row r="4132" spans="1:27" x14ac:dyDescent="0.3">
      <c r="A4132">
        <f t="shared" si="1104"/>
        <v>4131</v>
      </c>
      <c r="B4132" t="s">
        <v>16787</v>
      </c>
      <c r="C4132" t="s">
        <v>16788</v>
      </c>
      <c r="D4132" t="str">
        <f t="shared" si="1096"/>
        <v>Susanne Janssens</v>
      </c>
      <c r="E4132" s="3" t="s">
        <v>32</v>
      </c>
      <c r="F4132">
        <v>2</v>
      </c>
      <c r="G4132" s="1">
        <v>44977</v>
      </c>
      <c r="H4132" s="2">
        <f t="shared" si="1097"/>
        <v>20</v>
      </c>
      <c r="I4132" s="2">
        <f t="shared" si="1098"/>
        <v>2</v>
      </c>
      <c r="J4132" s="2">
        <f t="shared" si="1099"/>
        <v>2023</v>
      </c>
      <c r="K4132" s="1">
        <v>45204</v>
      </c>
      <c r="L4132" s="2">
        <f t="shared" si="1100"/>
        <v>5</v>
      </c>
      <c r="M4132" s="2">
        <f t="shared" si="1101"/>
        <v>10</v>
      </c>
      <c r="N4132" s="2">
        <f t="shared" si="1102"/>
        <v>2023</v>
      </c>
      <c r="O4132" s="2">
        <f t="shared" si="1103"/>
        <v>227</v>
      </c>
      <c r="P4132" t="s">
        <v>33</v>
      </c>
      <c r="Q4132" t="s">
        <v>45</v>
      </c>
      <c r="R4132" t="s">
        <v>16789</v>
      </c>
      <c r="S4132" t="s">
        <v>76</v>
      </c>
      <c r="T4132" s="3" t="s">
        <v>47</v>
      </c>
      <c r="U4132" s="4">
        <v>85570.2</v>
      </c>
      <c r="V4132" t="s">
        <v>1588</v>
      </c>
      <c r="W4132" s="3" t="s">
        <v>23011</v>
      </c>
      <c r="X4132" s="3" t="b">
        <v>1</v>
      </c>
      <c r="Y4132" t="s">
        <v>6775</v>
      </c>
      <c r="Z4132" t="s">
        <v>6776</v>
      </c>
      <c r="AA4132" t="s">
        <v>2590</v>
      </c>
    </row>
    <row r="4133" spans="1:27" x14ac:dyDescent="0.3">
      <c r="A4133">
        <f t="shared" si="1104"/>
        <v>4132</v>
      </c>
      <c r="B4133" t="s">
        <v>16790</v>
      </c>
      <c r="D4133" t="str">
        <f t="shared" si="1096"/>
        <v xml:space="preserve">Keir </v>
      </c>
      <c r="E4133" s="3" t="s">
        <v>43</v>
      </c>
      <c r="F4133">
        <v>86</v>
      </c>
      <c r="G4133" s="1">
        <v>44979</v>
      </c>
      <c r="H4133" s="2">
        <f t="shared" si="1097"/>
        <v>22</v>
      </c>
      <c r="I4133" s="2">
        <f t="shared" si="1098"/>
        <v>2</v>
      </c>
      <c r="J4133" s="2">
        <f t="shared" si="1099"/>
        <v>2023</v>
      </c>
      <c r="K4133" s="1">
        <v>45125</v>
      </c>
      <c r="L4133" s="2">
        <f t="shared" si="1100"/>
        <v>18</v>
      </c>
      <c r="M4133" s="2">
        <f t="shared" si="1101"/>
        <v>7</v>
      </c>
      <c r="N4133" s="2">
        <f t="shared" si="1102"/>
        <v>2023</v>
      </c>
      <c r="O4133" s="2">
        <f t="shared" si="1103"/>
        <v>146</v>
      </c>
      <c r="P4133" t="s">
        <v>73</v>
      </c>
      <c r="Q4133" t="s">
        <v>119</v>
      </c>
      <c r="R4133" t="s">
        <v>16791</v>
      </c>
      <c r="S4133" t="s">
        <v>56</v>
      </c>
      <c r="T4133" s="3" t="s">
        <v>133</v>
      </c>
      <c r="U4133" s="4">
        <v>97243.77</v>
      </c>
      <c r="V4133" t="s">
        <v>1121</v>
      </c>
      <c r="W4133" s="3" t="b">
        <v>1</v>
      </c>
      <c r="X4133" s="3" t="s">
        <v>23011</v>
      </c>
      <c r="Y4133" t="s">
        <v>16792</v>
      </c>
      <c r="Z4133" t="s">
        <v>23012</v>
      </c>
      <c r="AA4133" t="s">
        <v>2630</v>
      </c>
    </row>
    <row r="4134" spans="1:27" x14ac:dyDescent="0.3">
      <c r="A4134">
        <f t="shared" si="1104"/>
        <v>4133</v>
      </c>
      <c r="B4134" t="s">
        <v>16793</v>
      </c>
      <c r="C4134" t="s">
        <v>16794</v>
      </c>
      <c r="D4134" t="str">
        <f t="shared" si="1096"/>
        <v>Orrin Cremins</v>
      </c>
      <c r="E4134" s="3" t="s">
        <v>43</v>
      </c>
      <c r="F4134">
        <v>63</v>
      </c>
      <c r="G4134" s="1">
        <v>45279</v>
      </c>
      <c r="H4134" s="2">
        <f t="shared" si="1097"/>
        <v>19</v>
      </c>
      <c r="I4134" s="2">
        <f t="shared" si="1098"/>
        <v>12</v>
      </c>
      <c r="J4134" s="2">
        <f t="shared" si="1099"/>
        <v>2023</v>
      </c>
      <c r="K4134" s="1">
        <v>45287</v>
      </c>
      <c r="L4134" s="2">
        <f t="shared" si="1100"/>
        <v>27</v>
      </c>
      <c r="M4134" s="2">
        <f t="shared" si="1101"/>
        <v>12</v>
      </c>
      <c r="N4134" s="2">
        <f t="shared" si="1102"/>
        <v>2023</v>
      </c>
      <c r="O4134" s="2">
        <f t="shared" si="1103"/>
        <v>8</v>
      </c>
      <c r="P4134" t="s">
        <v>22</v>
      </c>
      <c r="Q4134" t="s">
        <v>197</v>
      </c>
      <c r="R4134" t="s">
        <v>16795</v>
      </c>
      <c r="S4134" t="s">
        <v>25</v>
      </c>
      <c r="T4134" s="3" t="s">
        <v>57</v>
      </c>
      <c r="U4134" s="4">
        <v>72482.36</v>
      </c>
      <c r="V4134" t="s">
        <v>5830</v>
      </c>
      <c r="W4134" s="3" t="s">
        <v>23011</v>
      </c>
      <c r="X4134" s="3" t="b">
        <v>0</v>
      </c>
      <c r="Y4134" t="s">
        <v>16796</v>
      </c>
      <c r="Z4134" t="s">
        <v>23012</v>
      </c>
      <c r="AA4134" t="s">
        <v>9673</v>
      </c>
    </row>
    <row r="4135" spans="1:27" x14ac:dyDescent="0.3">
      <c r="A4135">
        <f t="shared" si="1104"/>
        <v>4134</v>
      </c>
      <c r="B4135" t="s">
        <v>16797</v>
      </c>
      <c r="C4135" t="s">
        <v>16798</v>
      </c>
      <c r="D4135" t="str">
        <f t="shared" si="1096"/>
        <v>Sandye Edward</v>
      </c>
      <c r="E4135" s="3" t="s">
        <v>32</v>
      </c>
      <c r="F4135">
        <v>27</v>
      </c>
      <c r="G4135" s="1">
        <v>45246</v>
      </c>
      <c r="H4135" s="2">
        <f t="shared" si="1097"/>
        <v>16</v>
      </c>
      <c r="I4135" s="2">
        <f t="shared" si="1098"/>
        <v>11</v>
      </c>
      <c r="J4135" s="2">
        <f t="shared" si="1099"/>
        <v>2023</v>
      </c>
      <c r="K4135" s="1">
        <f>G4135+4</f>
        <v>45250</v>
      </c>
      <c r="L4135" s="2">
        <f t="shared" si="1100"/>
        <v>20</v>
      </c>
      <c r="M4135" s="2">
        <f t="shared" si="1101"/>
        <v>11</v>
      </c>
      <c r="N4135" s="2">
        <f t="shared" si="1102"/>
        <v>2023</v>
      </c>
      <c r="O4135" s="2">
        <f t="shared" si="1103"/>
        <v>4</v>
      </c>
      <c r="P4135" t="s">
        <v>33</v>
      </c>
      <c r="Q4135" t="s">
        <v>126</v>
      </c>
      <c r="R4135" t="s">
        <v>16799</v>
      </c>
      <c r="S4135" t="s">
        <v>76</v>
      </c>
      <c r="T4135" s="3" t="s">
        <v>66</v>
      </c>
      <c r="U4135" s="4">
        <v>24757.86</v>
      </c>
      <c r="V4135" t="s">
        <v>334</v>
      </c>
      <c r="W4135" s="3" t="s">
        <v>23011</v>
      </c>
      <c r="X4135" s="3" t="b">
        <v>1</v>
      </c>
      <c r="Y4135" t="s">
        <v>16800</v>
      </c>
      <c r="Z4135" t="s">
        <v>23012</v>
      </c>
      <c r="AA4135" t="s">
        <v>16801</v>
      </c>
    </row>
    <row r="4136" spans="1:27" x14ac:dyDescent="0.3">
      <c r="A4136">
        <f t="shared" si="1104"/>
        <v>4135</v>
      </c>
      <c r="B4136" t="s">
        <v>16802</v>
      </c>
      <c r="C4136" t="s">
        <v>16803</v>
      </c>
      <c r="D4136" t="str">
        <f t="shared" si="1096"/>
        <v>Thomasine Coath</v>
      </c>
      <c r="E4136" s="3" t="s">
        <v>32</v>
      </c>
      <c r="F4136">
        <v>88</v>
      </c>
      <c r="G4136" s="1">
        <v>45155</v>
      </c>
      <c r="H4136" s="2">
        <f t="shared" si="1097"/>
        <v>17</v>
      </c>
      <c r="I4136" s="2">
        <f t="shared" si="1098"/>
        <v>8</v>
      </c>
      <c r="J4136" s="2">
        <f t="shared" si="1099"/>
        <v>2023</v>
      </c>
      <c r="K4136" s="1">
        <v>45185</v>
      </c>
      <c r="L4136" s="2">
        <f t="shared" si="1100"/>
        <v>16</v>
      </c>
      <c r="M4136" s="2">
        <f t="shared" si="1101"/>
        <v>9</v>
      </c>
      <c r="N4136" s="2">
        <f t="shared" si="1102"/>
        <v>2023</v>
      </c>
      <c r="O4136" s="2">
        <f t="shared" si="1103"/>
        <v>30</v>
      </c>
      <c r="P4136" t="s">
        <v>44</v>
      </c>
      <c r="Q4136" t="s">
        <v>34</v>
      </c>
      <c r="R4136" t="s">
        <v>16804</v>
      </c>
      <c r="S4136" t="s">
        <v>100</v>
      </c>
      <c r="T4136" s="3" t="s">
        <v>159</v>
      </c>
      <c r="U4136" s="4">
        <v>11575.97</v>
      </c>
      <c r="V4136" t="s">
        <v>5058</v>
      </c>
      <c r="W4136" s="3" t="b">
        <v>0</v>
      </c>
      <c r="X4136" s="3" t="b">
        <v>1</v>
      </c>
      <c r="Y4136" t="s">
        <v>11568</v>
      </c>
      <c r="Z4136" t="s">
        <v>23012</v>
      </c>
      <c r="AA4136" t="s">
        <v>15430</v>
      </c>
    </row>
    <row r="4137" spans="1:27" x14ac:dyDescent="0.3">
      <c r="A4137">
        <f t="shared" si="1104"/>
        <v>4136</v>
      </c>
      <c r="B4137" t="s">
        <v>15131</v>
      </c>
      <c r="C4137" t="s">
        <v>16805</v>
      </c>
      <c r="D4137" t="str">
        <f t="shared" si="1096"/>
        <v>Zerk Beaconsall</v>
      </c>
      <c r="E4137" s="3" t="s">
        <v>43</v>
      </c>
      <c r="F4137">
        <v>61</v>
      </c>
      <c r="G4137" s="1">
        <v>44927</v>
      </c>
      <c r="H4137" s="2">
        <f t="shared" si="1097"/>
        <v>1</v>
      </c>
      <c r="I4137" s="2">
        <f t="shared" si="1098"/>
        <v>1</v>
      </c>
      <c r="J4137" s="2">
        <f t="shared" si="1099"/>
        <v>2023</v>
      </c>
      <c r="K4137" s="1">
        <v>44960</v>
      </c>
      <c r="L4137" s="2">
        <f t="shared" si="1100"/>
        <v>3</v>
      </c>
      <c r="M4137" s="2">
        <f t="shared" si="1101"/>
        <v>2</v>
      </c>
      <c r="N4137" s="2">
        <f t="shared" si="1102"/>
        <v>2023</v>
      </c>
      <c r="O4137" s="2">
        <f t="shared" si="1103"/>
        <v>33</v>
      </c>
      <c r="P4137" t="s">
        <v>63</v>
      </c>
      <c r="Q4137" t="s">
        <v>45</v>
      </c>
      <c r="R4137" t="s">
        <v>16806</v>
      </c>
      <c r="S4137" t="s">
        <v>25</v>
      </c>
      <c r="T4137" s="3" t="s">
        <v>26</v>
      </c>
      <c r="U4137" s="4">
        <v>55257.4</v>
      </c>
      <c r="V4137" t="s">
        <v>2519</v>
      </c>
      <c r="W4137" s="3" t="s">
        <v>23011</v>
      </c>
      <c r="X4137" s="3" t="b">
        <v>1</v>
      </c>
      <c r="Y4137" t="s">
        <v>4762</v>
      </c>
      <c r="Z4137" t="s">
        <v>23012</v>
      </c>
      <c r="AA4137" t="s">
        <v>605</v>
      </c>
    </row>
    <row r="4138" spans="1:27" x14ac:dyDescent="0.3">
      <c r="A4138">
        <f t="shared" si="1104"/>
        <v>4137</v>
      </c>
      <c r="B4138" t="s">
        <v>1409</v>
      </c>
      <c r="C4138" t="s">
        <v>16807</v>
      </c>
      <c r="D4138" t="str">
        <f t="shared" si="1096"/>
        <v>Sherwynd Kaes</v>
      </c>
      <c r="E4138" s="3" t="s">
        <v>43</v>
      </c>
      <c r="F4138">
        <v>14</v>
      </c>
      <c r="G4138" s="1">
        <v>45241</v>
      </c>
      <c r="H4138" s="2">
        <f t="shared" si="1097"/>
        <v>11</v>
      </c>
      <c r="I4138" s="2">
        <f t="shared" si="1098"/>
        <v>11</v>
      </c>
      <c r="J4138" s="2">
        <f t="shared" si="1099"/>
        <v>2023</v>
      </c>
      <c r="K4138" s="1">
        <f t="shared" ref="K4138:K4142" si="1110">G4138+4</f>
        <v>45245</v>
      </c>
      <c r="L4138" s="2">
        <f t="shared" si="1100"/>
        <v>15</v>
      </c>
      <c r="M4138" s="2">
        <f t="shared" si="1101"/>
        <v>11</v>
      </c>
      <c r="N4138" s="2">
        <f t="shared" si="1102"/>
        <v>2023</v>
      </c>
      <c r="O4138" s="2">
        <f t="shared" si="1103"/>
        <v>4</v>
      </c>
      <c r="P4138" t="s">
        <v>22</v>
      </c>
      <c r="Q4138" t="s">
        <v>54</v>
      </c>
      <c r="R4138" t="s">
        <v>16808</v>
      </c>
      <c r="S4138" t="s">
        <v>65</v>
      </c>
      <c r="T4138" s="3" t="s">
        <v>159</v>
      </c>
      <c r="U4138" s="4">
        <v>35732.160000000003</v>
      </c>
      <c r="V4138" t="s">
        <v>2352</v>
      </c>
      <c r="W4138" s="3" t="b">
        <v>1</v>
      </c>
      <c r="X4138" s="3" t="s">
        <v>23011</v>
      </c>
      <c r="Y4138" t="s">
        <v>16809</v>
      </c>
      <c r="Z4138" t="s">
        <v>23012</v>
      </c>
      <c r="AA4138" t="s">
        <v>2024</v>
      </c>
    </row>
    <row r="4139" spans="1:27" x14ac:dyDescent="0.3">
      <c r="A4139">
        <f t="shared" si="1104"/>
        <v>4138</v>
      </c>
      <c r="B4139" t="s">
        <v>1787</v>
      </c>
      <c r="C4139" t="s">
        <v>16810</v>
      </c>
      <c r="D4139" t="str">
        <f t="shared" si="1096"/>
        <v>Dav Leheude</v>
      </c>
      <c r="E4139" s="3" t="s">
        <v>43</v>
      </c>
      <c r="F4139">
        <v>25</v>
      </c>
      <c r="G4139" s="1">
        <v>45214</v>
      </c>
      <c r="H4139" s="2">
        <f t="shared" si="1097"/>
        <v>15</v>
      </c>
      <c r="I4139" s="2">
        <f t="shared" si="1098"/>
        <v>10</v>
      </c>
      <c r="J4139" s="2">
        <f t="shared" si="1099"/>
        <v>2023</v>
      </c>
      <c r="K4139" s="1">
        <f t="shared" si="1110"/>
        <v>45218</v>
      </c>
      <c r="L4139" s="2">
        <f t="shared" si="1100"/>
        <v>19</v>
      </c>
      <c r="M4139" s="2">
        <f t="shared" si="1101"/>
        <v>10</v>
      </c>
      <c r="N4139" s="2">
        <f t="shared" si="1102"/>
        <v>2023</v>
      </c>
      <c r="O4139" s="2">
        <f t="shared" si="1103"/>
        <v>4</v>
      </c>
      <c r="P4139" t="s">
        <v>33</v>
      </c>
      <c r="Q4139" t="s">
        <v>197</v>
      </c>
      <c r="R4139" t="s">
        <v>16811</v>
      </c>
      <c r="S4139" t="s">
        <v>25</v>
      </c>
      <c r="T4139" s="3" t="s">
        <v>83</v>
      </c>
      <c r="U4139" s="4">
        <v>98115.58</v>
      </c>
      <c r="V4139" t="s">
        <v>411</v>
      </c>
      <c r="W4139" s="3" t="b">
        <v>0</v>
      </c>
      <c r="X4139" s="3" t="b">
        <v>0</v>
      </c>
      <c r="Y4139" t="s">
        <v>16812</v>
      </c>
      <c r="Z4139" t="s">
        <v>23012</v>
      </c>
      <c r="AA4139" t="s">
        <v>5251</v>
      </c>
    </row>
    <row r="4140" spans="1:27" x14ac:dyDescent="0.3">
      <c r="A4140">
        <f t="shared" si="1104"/>
        <v>4139</v>
      </c>
      <c r="B4140" t="s">
        <v>9805</v>
      </c>
      <c r="C4140" t="s">
        <v>16813</v>
      </c>
      <c r="D4140" t="str">
        <f t="shared" si="1096"/>
        <v>Enrique Chapple</v>
      </c>
      <c r="E4140" s="3" t="s">
        <v>43</v>
      </c>
      <c r="F4140">
        <v>77</v>
      </c>
      <c r="G4140" s="1">
        <v>45175</v>
      </c>
      <c r="H4140" s="2">
        <f t="shared" si="1097"/>
        <v>6</v>
      </c>
      <c r="I4140" s="2">
        <f t="shared" si="1098"/>
        <v>9</v>
      </c>
      <c r="J4140" s="2">
        <f t="shared" si="1099"/>
        <v>2023</v>
      </c>
      <c r="K4140" s="1">
        <f t="shared" si="1110"/>
        <v>45179</v>
      </c>
      <c r="L4140" s="2">
        <f t="shared" si="1100"/>
        <v>10</v>
      </c>
      <c r="M4140" s="2">
        <f t="shared" si="1101"/>
        <v>9</v>
      </c>
      <c r="N4140" s="2">
        <f t="shared" si="1102"/>
        <v>2023</v>
      </c>
      <c r="O4140" s="2">
        <f t="shared" si="1103"/>
        <v>4</v>
      </c>
      <c r="P4140" t="s">
        <v>118</v>
      </c>
      <c r="Q4140" t="s">
        <v>54</v>
      </c>
      <c r="R4140" t="s">
        <v>16814</v>
      </c>
      <c r="S4140" t="s">
        <v>36</v>
      </c>
      <c r="T4140" s="3" t="s">
        <v>57</v>
      </c>
      <c r="U4140" s="4">
        <v>39474.28</v>
      </c>
      <c r="V4140" t="s">
        <v>3397</v>
      </c>
      <c r="W4140" s="3" t="b">
        <v>0</v>
      </c>
      <c r="X4140" s="3" t="b">
        <v>0</v>
      </c>
      <c r="Y4140" t="s">
        <v>16815</v>
      </c>
      <c r="Z4140" t="s">
        <v>23012</v>
      </c>
      <c r="AA4140" t="s">
        <v>16816</v>
      </c>
    </row>
    <row r="4141" spans="1:27" x14ac:dyDescent="0.3">
      <c r="A4141">
        <f t="shared" si="1104"/>
        <v>4140</v>
      </c>
      <c r="B4141" t="s">
        <v>1776</v>
      </c>
      <c r="D4141" t="str">
        <f t="shared" si="1096"/>
        <v xml:space="preserve">Kin </v>
      </c>
      <c r="E4141" s="3" t="s">
        <v>43</v>
      </c>
      <c r="F4141">
        <v>38</v>
      </c>
      <c r="G4141" s="1">
        <v>45236</v>
      </c>
      <c r="H4141" s="2">
        <f t="shared" si="1097"/>
        <v>6</v>
      </c>
      <c r="I4141" s="2">
        <f t="shared" si="1098"/>
        <v>11</v>
      </c>
      <c r="J4141" s="2">
        <f t="shared" si="1099"/>
        <v>2023</v>
      </c>
      <c r="K4141" s="1">
        <f t="shared" si="1110"/>
        <v>45240</v>
      </c>
      <c r="L4141" s="2">
        <f t="shared" si="1100"/>
        <v>10</v>
      </c>
      <c r="M4141" s="2">
        <f t="shared" si="1101"/>
        <v>11</v>
      </c>
      <c r="N4141" s="2">
        <f t="shared" si="1102"/>
        <v>2023</v>
      </c>
      <c r="O4141" s="2">
        <f t="shared" si="1103"/>
        <v>4</v>
      </c>
      <c r="P4141" t="s">
        <v>118</v>
      </c>
      <c r="Q4141" t="s">
        <v>126</v>
      </c>
      <c r="R4141" t="s">
        <v>16817</v>
      </c>
      <c r="S4141" t="s">
        <v>177</v>
      </c>
      <c r="T4141" s="3" t="s">
        <v>66</v>
      </c>
      <c r="U4141" s="4">
        <v>34989.96</v>
      </c>
      <c r="V4141" t="s">
        <v>3934</v>
      </c>
      <c r="W4141" s="3" t="b">
        <v>1</v>
      </c>
      <c r="X4141" s="3" t="b">
        <v>0</v>
      </c>
      <c r="Y4141" t="s">
        <v>16818</v>
      </c>
      <c r="Z4141" t="s">
        <v>23012</v>
      </c>
      <c r="AA4141" t="s">
        <v>1679</v>
      </c>
    </row>
    <row r="4142" spans="1:27" x14ac:dyDescent="0.3">
      <c r="A4142">
        <f t="shared" si="1104"/>
        <v>4141</v>
      </c>
      <c r="B4142" t="s">
        <v>4903</v>
      </c>
      <c r="C4142" t="s">
        <v>16819</v>
      </c>
      <c r="D4142" t="str">
        <f t="shared" si="1096"/>
        <v>Jean Huie</v>
      </c>
      <c r="E4142" s="3" t="s">
        <v>222</v>
      </c>
      <c r="F4142">
        <v>28</v>
      </c>
      <c r="G4142" s="1">
        <v>45257</v>
      </c>
      <c r="H4142" s="2">
        <f t="shared" si="1097"/>
        <v>27</v>
      </c>
      <c r="I4142" s="2">
        <f t="shared" si="1098"/>
        <v>11</v>
      </c>
      <c r="J4142" s="2">
        <f t="shared" si="1099"/>
        <v>2023</v>
      </c>
      <c r="K4142" s="1">
        <f t="shared" si="1110"/>
        <v>45261</v>
      </c>
      <c r="L4142" s="2">
        <f t="shared" si="1100"/>
        <v>1</v>
      </c>
      <c r="M4142" s="2">
        <f t="shared" si="1101"/>
        <v>12</v>
      </c>
      <c r="N4142" s="2">
        <f t="shared" si="1102"/>
        <v>2023</v>
      </c>
      <c r="O4142" s="2">
        <f t="shared" si="1103"/>
        <v>4</v>
      </c>
      <c r="P4142" t="s">
        <v>22</v>
      </c>
      <c r="Q4142" t="s">
        <v>197</v>
      </c>
      <c r="R4142" t="s">
        <v>16820</v>
      </c>
      <c r="S4142" t="s">
        <v>56</v>
      </c>
      <c r="T4142" s="3" t="s">
        <v>159</v>
      </c>
      <c r="U4142" s="4">
        <v>71624.45</v>
      </c>
      <c r="V4142" t="s">
        <v>1011</v>
      </c>
      <c r="W4142" s="3" t="b">
        <v>1</v>
      </c>
      <c r="X4142" s="3" t="b">
        <v>1</v>
      </c>
      <c r="Y4142" t="s">
        <v>638</v>
      </c>
      <c r="Z4142" t="s">
        <v>23012</v>
      </c>
      <c r="AA4142" t="s">
        <v>1555</v>
      </c>
    </row>
    <row r="4143" spans="1:27" x14ac:dyDescent="0.3">
      <c r="A4143">
        <f t="shared" si="1104"/>
        <v>4142</v>
      </c>
      <c r="B4143" t="s">
        <v>16821</v>
      </c>
      <c r="D4143" t="str">
        <f t="shared" si="1096"/>
        <v xml:space="preserve">Flinn </v>
      </c>
      <c r="E4143" s="3" t="s">
        <v>190</v>
      </c>
      <c r="F4143">
        <v>85</v>
      </c>
      <c r="G4143" s="1">
        <v>44963</v>
      </c>
      <c r="H4143" s="2">
        <f t="shared" si="1097"/>
        <v>6</v>
      </c>
      <c r="I4143" s="2">
        <f t="shared" si="1098"/>
        <v>2</v>
      </c>
      <c r="J4143" s="2">
        <f t="shared" si="1099"/>
        <v>2023</v>
      </c>
      <c r="K4143" s="1">
        <v>45068</v>
      </c>
      <c r="L4143" s="2">
        <f t="shared" si="1100"/>
        <v>22</v>
      </c>
      <c r="M4143" s="2">
        <f t="shared" si="1101"/>
        <v>5</v>
      </c>
      <c r="N4143" s="2">
        <f t="shared" si="1102"/>
        <v>2023</v>
      </c>
      <c r="O4143" s="2">
        <f t="shared" si="1103"/>
        <v>105</v>
      </c>
      <c r="P4143" t="s">
        <v>63</v>
      </c>
      <c r="Q4143" t="s">
        <v>197</v>
      </c>
      <c r="R4143" t="s">
        <v>16822</v>
      </c>
      <c r="S4143" t="s">
        <v>100</v>
      </c>
      <c r="T4143" s="3" t="s">
        <v>159</v>
      </c>
      <c r="U4143" s="4">
        <v>27455.91</v>
      </c>
      <c r="V4143" t="s">
        <v>121</v>
      </c>
      <c r="W4143" s="3" t="s">
        <v>23011</v>
      </c>
      <c r="X4143" s="3" t="b">
        <v>0</v>
      </c>
      <c r="Y4143" t="s">
        <v>16823</v>
      </c>
      <c r="Z4143" t="s">
        <v>23012</v>
      </c>
      <c r="AA4143" t="s">
        <v>16824</v>
      </c>
    </row>
    <row r="4144" spans="1:27" x14ac:dyDescent="0.3">
      <c r="A4144">
        <f t="shared" si="1104"/>
        <v>4143</v>
      </c>
      <c r="B4144" t="s">
        <v>12182</v>
      </c>
      <c r="C4144" t="s">
        <v>16825</v>
      </c>
      <c r="D4144" t="str">
        <f t="shared" si="1096"/>
        <v>Raf Palomba</v>
      </c>
      <c r="E4144" s="3" t="s">
        <v>32</v>
      </c>
      <c r="F4144">
        <v>48</v>
      </c>
      <c r="G4144" s="1">
        <v>44999</v>
      </c>
      <c r="H4144" s="2">
        <f t="shared" si="1097"/>
        <v>14</v>
      </c>
      <c r="I4144" s="2">
        <f t="shared" si="1098"/>
        <v>3</v>
      </c>
      <c r="J4144" s="2">
        <f t="shared" si="1099"/>
        <v>2023</v>
      </c>
      <c r="K4144" s="1">
        <f t="shared" ref="K4144:K4145" si="1111">G4144+4</f>
        <v>45003</v>
      </c>
      <c r="L4144" s="2">
        <f t="shared" si="1100"/>
        <v>18</v>
      </c>
      <c r="M4144" s="2">
        <f t="shared" si="1101"/>
        <v>3</v>
      </c>
      <c r="N4144" s="2">
        <f t="shared" si="1102"/>
        <v>2023</v>
      </c>
      <c r="O4144" s="2">
        <f t="shared" si="1103"/>
        <v>4</v>
      </c>
      <c r="P4144" t="s">
        <v>22</v>
      </c>
      <c r="Q4144" t="s">
        <v>74</v>
      </c>
      <c r="R4144" t="s">
        <v>16826</v>
      </c>
      <c r="S4144" t="s">
        <v>76</v>
      </c>
      <c r="T4144" s="3" t="s">
        <v>47</v>
      </c>
      <c r="U4144" s="4">
        <v>33321.1</v>
      </c>
      <c r="V4144" t="s">
        <v>345</v>
      </c>
      <c r="W4144" s="3" t="b">
        <v>1</v>
      </c>
      <c r="X4144" s="3" t="b">
        <v>1</v>
      </c>
      <c r="Y4144" t="s">
        <v>16827</v>
      </c>
      <c r="Z4144" t="s">
        <v>23012</v>
      </c>
      <c r="AA4144" t="s">
        <v>4065</v>
      </c>
    </row>
    <row r="4145" spans="1:27" x14ac:dyDescent="0.3">
      <c r="A4145">
        <f t="shared" si="1104"/>
        <v>4144</v>
      </c>
      <c r="B4145" t="s">
        <v>16828</v>
      </c>
      <c r="C4145" t="s">
        <v>16829</v>
      </c>
      <c r="D4145" t="str">
        <f t="shared" si="1096"/>
        <v>Celka Brauns</v>
      </c>
      <c r="E4145" s="3" t="s">
        <v>32</v>
      </c>
      <c r="F4145">
        <v>86</v>
      </c>
      <c r="G4145" s="1">
        <v>45229</v>
      </c>
      <c r="H4145" s="2">
        <f t="shared" si="1097"/>
        <v>30</v>
      </c>
      <c r="I4145" s="2">
        <f t="shared" si="1098"/>
        <v>10</v>
      </c>
      <c r="J4145" s="2">
        <f t="shared" si="1099"/>
        <v>2023</v>
      </c>
      <c r="K4145" s="1">
        <f t="shared" si="1111"/>
        <v>45233</v>
      </c>
      <c r="L4145" s="2">
        <f t="shared" si="1100"/>
        <v>3</v>
      </c>
      <c r="M4145" s="2">
        <f t="shared" si="1101"/>
        <v>11</v>
      </c>
      <c r="N4145" s="2">
        <f t="shared" si="1102"/>
        <v>2023</v>
      </c>
      <c r="O4145" s="2">
        <f t="shared" si="1103"/>
        <v>4</v>
      </c>
      <c r="P4145" t="s">
        <v>118</v>
      </c>
      <c r="Q4145" t="s">
        <v>45</v>
      </c>
      <c r="R4145" t="s">
        <v>16830</v>
      </c>
      <c r="S4145" t="s">
        <v>56</v>
      </c>
      <c r="T4145" s="3" t="s">
        <v>37</v>
      </c>
      <c r="U4145" s="4">
        <v>942.66</v>
      </c>
      <c r="V4145" t="s">
        <v>2337</v>
      </c>
      <c r="W4145" s="3" t="b">
        <v>1</v>
      </c>
      <c r="X4145" s="3" t="b">
        <v>1</v>
      </c>
      <c r="Y4145" t="s">
        <v>16831</v>
      </c>
      <c r="Z4145" t="s">
        <v>23012</v>
      </c>
      <c r="AA4145" t="s">
        <v>312</v>
      </c>
    </row>
    <row r="4146" spans="1:27" x14ac:dyDescent="0.3">
      <c r="A4146">
        <f t="shared" si="1104"/>
        <v>4145</v>
      </c>
      <c r="B4146" t="s">
        <v>3343</v>
      </c>
      <c r="C4146" t="s">
        <v>16832</v>
      </c>
      <c r="D4146" t="str">
        <f t="shared" si="1096"/>
        <v>Abigael Lightman</v>
      </c>
      <c r="E4146" s="3" t="s">
        <v>32</v>
      </c>
      <c r="F4146">
        <v>18</v>
      </c>
      <c r="G4146" s="1">
        <v>44959</v>
      </c>
      <c r="H4146" s="2">
        <f t="shared" si="1097"/>
        <v>2</v>
      </c>
      <c r="I4146" s="2">
        <f t="shared" si="1098"/>
        <v>2</v>
      </c>
      <c r="J4146" s="2">
        <f t="shared" si="1099"/>
        <v>2023</v>
      </c>
      <c r="K4146" s="1">
        <v>45021</v>
      </c>
      <c r="L4146" s="2">
        <f t="shared" si="1100"/>
        <v>5</v>
      </c>
      <c r="M4146" s="2">
        <f t="shared" si="1101"/>
        <v>4</v>
      </c>
      <c r="N4146" s="2">
        <f t="shared" si="1102"/>
        <v>2023</v>
      </c>
      <c r="O4146" s="2">
        <f t="shared" si="1103"/>
        <v>62</v>
      </c>
      <c r="P4146" t="s">
        <v>63</v>
      </c>
      <c r="Q4146" t="s">
        <v>54</v>
      </c>
      <c r="R4146" t="s">
        <v>16833</v>
      </c>
      <c r="S4146" t="s">
        <v>36</v>
      </c>
      <c r="T4146" s="3" t="s">
        <v>57</v>
      </c>
      <c r="U4146" s="4">
        <v>10251.879999999999</v>
      </c>
      <c r="V4146" t="s">
        <v>3351</v>
      </c>
      <c r="W4146" s="3" t="b">
        <v>1</v>
      </c>
      <c r="X4146" s="3" t="b">
        <v>1</v>
      </c>
      <c r="Y4146" t="s">
        <v>16834</v>
      </c>
      <c r="Z4146" t="s">
        <v>23012</v>
      </c>
      <c r="AA4146" t="s">
        <v>330</v>
      </c>
    </row>
    <row r="4147" spans="1:27" x14ac:dyDescent="0.3">
      <c r="A4147">
        <f t="shared" si="1104"/>
        <v>4146</v>
      </c>
      <c r="B4147" t="s">
        <v>16835</v>
      </c>
      <c r="C4147" t="s">
        <v>16836</v>
      </c>
      <c r="D4147" t="str">
        <f t="shared" si="1096"/>
        <v>Piper Mainds</v>
      </c>
      <c r="E4147" s="3" t="s">
        <v>32</v>
      </c>
      <c r="F4147">
        <v>64</v>
      </c>
      <c r="G4147" s="1">
        <v>45054</v>
      </c>
      <c r="H4147" s="2">
        <f t="shared" si="1097"/>
        <v>8</v>
      </c>
      <c r="I4147" s="2">
        <f t="shared" si="1098"/>
        <v>5</v>
      </c>
      <c r="J4147" s="2">
        <f t="shared" si="1099"/>
        <v>2023</v>
      </c>
      <c r="K4147" s="1">
        <v>45198</v>
      </c>
      <c r="L4147" s="2">
        <f t="shared" si="1100"/>
        <v>29</v>
      </c>
      <c r="M4147" s="2">
        <f t="shared" si="1101"/>
        <v>9</v>
      </c>
      <c r="N4147" s="2">
        <f t="shared" si="1102"/>
        <v>2023</v>
      </c>
      <c r="O4147" s="2">
        <f t="shared" si="1103"/>
        <v>144</v>
      </c>
      <c r="P4147" t="s">
        <v>63</v>
      </c>
      <c r="Q4147" t="s">
        <v>54</v>
      </c>
      <c r="R4147" t="s">
        <v>16837</v>
      </c>
      <c r="S4147" t="s">
        <v>177</v>
      </c>
      <c r="T4147" s="3" t="s">
        <v>66</v>
      </c>
      <c r="U4147" s="4">
        <v>39593.71</v>
      </c>
      <c r="V4147" t="s">
        <v>1996</v>
      </c>
      <c r="W4147" s="3" t="b">
        <v>1</v>
      </c>
      <c r="X4147" s="3" t="b">
        <v>1</v>
      </c>
      <c r="Y4147" t="s">
        <v>16838</v>
      </c>
      <c r="Z4147" t="s">
        <v>922</v>
      </c>
      <c r="AA4147" t="s">
        <v>16839</v>
      </c>
    </row>
    <row r="4148" spans="1:27" x14ac:dyDescent="0.3">
      <c r="A4148">
        <f t="shared" si="1104"/>
        <v>4147</v>
      </c>
      <c r="B4148" t="s">
        <v>16840</v>
      </c>
      <c r="D4148" t="str">
        <f t="shared" si="1096"/>
        <v xml:space="preserve">Jeremie </v>
      </c>
      <c r="E4148" s="3" t="s">
        <v>43</v>
      </c>
      <c r="F4148">
        <v>34</v>
      </c>
      <c r="G4148" s="1">
        <v>45075</v>
      </c>
      <c r="H4148" s="2">
        <f t="shared" si="1097"/>
        <v>29</v>
      </c>
      <c r="I4148" s="2">
        <f t="shared" si="1098"/>
        <v>5</v>
      </c>
      <c r="J4148" s="2">
        <f t="shared" si="1099"/>
        <v>2023</v>
      </c>
      <c r="K4148" s="1">
        <f>G4148+4</f>
        <v>45079</v>
      </c>
      <c r="L4148" s="2">
        <f t="shared" si="1100"/>
        <v>2</v>
      </c>
      <c r="M4148" s="2">
        <f t="shared" si="1101"/>
        <v>6</v>
      </c>
      <c r="N4148" s="2">
        <f t="shared" si="1102"/>
        <v>2023</v>
      </c>
      <c r="O4148" s="2">
        <f t="shared" si="1103"/>
        <v>4</v>
      </c>
      <c r="P4148" t="s">
        <v>118</v>
      </c>
      <c r="Q4148" t="s">
        <v>23</v>
      </c>
      <c r="R4148" t="s">
        <v>16841</v>
      </c>
      <c r="S4148" t="s">
        <v>76</v>
      </c>
      <c r="T4148" s="3" t="s">
        <v>159</v>
      </c>
      <c r="U4148" s="4">
        <v>23381.38</v>
      </c>
      <c r="V4148" t="s">
        <v>296</v>
      </c>
      <c r="W4148" s="3" t="b">
        <v>0</v>
      </c>
      <c r="X4148" s="3" t="b">
        <v>1</v>
      </c>
      <c r="Y4148" t="s">
        <v>16842</v>
      </c>
      <c r="Z4148" t="s">
        <v>23012</v>
      </c>
      <c r="AA4148" t="s">
        <v>2511</v>
      </c>
    </row>
    <row r="4149" spans="1:27" x14ac:dyDescent="0.3">
      <c r="A4149">
        <f t="shared" si="1104"/>
        <v>4148</v>
      </c>
      <c r="B4149" t="s">
        <v>6384</v>
      </c>
      <c r="C4149" t="s">
        <v>16843</v>
      </c>
      <c r="D4149" t="str">
        <f t="shared" si="1096"/>
        <v>Bertram Gillanders</v>
      </c>
      <c r="E4149" s="3" t="s">
        <v>43</v>
      </c>
      <c r="F4149">
        <v>13</v>
      </c>
      <c r="G4149" s="1">
        <v>44947</v>
      </c>
      <c r="H4149" s="2">
        <f t="shared" si="1097"/>
        <v>21</v>
      </c>
      <c r="I4149" s="2">
        <f t="shared" si="1098"/>
        <v>1</v>
      </c>
      <c r="J4149" s="2">
        <f t="shared" si="1099"/>
        <v>2023</v>
      </c>
      <c r="K4149" s="1">
        <v>44960</v>
      </c>
      <c r="L4149" s="2">
        <f t="shared" si="1100"/>
        <v>3</v>
      </c>
      <c r="M4149" s="2">
        <f t="shared" si="1101"/>
        <v>2</v>
      </c>
      <c r="N4149" s="2">
        <f t="shared" si="1102"/>
        <v>2023</v>
      </c>
      <c r="O4149" s="2">
        <f t="shared" si="1103"/>
        <v>13</v>
      </c>
      <c r="P4149" t="s">
        <v>44</v>
      </c>
      <c r="Q4149" t="s">
        <v>126</v>
      </c>
      <c r="R4149" t="s">
        <v>16844</v>
      </c>
      <c r="S4149" t="s">
        <v>76</v>
      </c>
      <c r="T4149" s="3" t="s">
        <v>23012</v>
      </c>
      <c r="U4149" s="4">
        <v>47119.92</v>
      </c>
      <c r="V4149" t="s">
        <v>1261</v>
      </c>
      <c r="W4149" s="3" t="b">
        <v>0</v>
      </c>
      <c r="X4149" s="3" t="b">
        <v>1</v>
      </c>
      <c r="Y4149" t="s">
        <v>12784</v>
      </c>
      <c r="Z4149" t="s">
        <v>2343</v>
      </c>
      <c r="AA4149" t="s">
        <v>201</v>
      </c>
    </row>
    <row r="4150" spans="1:27" x14ac:dyDescent="0.3">
      <c r="A4150">
        <f t="shared" si="1104"/>
        <v>4149</v>
      </c>
      <c r="B4150" t="s">
        <v>1782</v>
      </c>
      <c r="C4150" t="s">
        <v>16845</v>
      </c>
      <c r="D4150" t="str">
        <f t="shared" si="1096"/>
        <v>Mohammed Kilgour</v>
      </c>
      <c r="E4150" s="3" t="s">
        <v>43</v>
      </c>
      <c r="F4150">
        <v>42</v>
      </c>
      <c r="G4150" s="1">
        <v>45227</v>
      </c>
      <c r="H4150" s="2">
        <f t="shared" si="1097"/>
        <v>28</v>
      </c>
      <c r="I4150" s="2">
        <f t="shared" si="1098"/>
        <v>10</v>
      </c>
      <c r="J4150" s="2">
        <f t="shared" si="1099"/>
        <v>2023</v>
      </c>
      <c r="K4150" s="1">
        <f>G4150+4</f>
        <v>45231</v>
      </c>
      <c r="L4150" s="2">
        <f t="shared" si="1100"/>
        <v>1</v>
      </c>
      <c r="M4150" s="2">
        <f t="shared" si="1101"/>
        <v>11</v>
      </c>
      <c r="N4150" s="2">
        <f t="shared" si="1102"/>
        <v>2023</v>
      </c>
      <c r="O4150" s="2">
        <f t="shared" si="1103"/>
        <v>4</v>
      </c>
      <c r="P4150" t="s">
        <v>63</v>
      </c>
      <c r="Q4150" t="s">
        <v>126</v>
      </c>
      <c r="R4150" t="s">
        <v>16846</v>
      </c>
      <c r="S4150" t="s">
        <v>146</v>
      </c>
      <c r="T4150" s="3" t="s">
        <v>23012</v>
      </c>
      <c r="U4150" s="4">
        <v>69345.91</v>
      </c>
      <c r="V4150" t="s">
        <v>328</v>
      </c>
      <c r="W4150" s="3" t="b">
        <v>1</v>
      </c>
      <c r="X4150" s="3" t="b">
        <v>1</v>
      </c>
      <c r="Y4150" t="s">
        <v>16847</v>
      </c>
      <c r="Z4150" t="s">
        <v>23012</v>
      </c>
      <c r="AA4150" t="s">
        <v>4711</v>
      </c>
    </row>
    <row r="4151" spans="1:27" x14ac:dyDescent="0.3">
      <c r="A4151">
        <f t="shared" si="1104"/>
        <v>4150</v>
      </c>
      <c r="B4151" t="s">
        <v>12048</v>
      </c>
      <c r="C4151" t="s">
        <v>16848</v>
      </c>
      <c r="D4151" t="str">
        <f t="shared" si="1096"/>
        <v>Angie Tidridge</v>
      </c>
      <c r="E4151" s="3" t="s">
        <v>32</v>
      </c>
      <c r="F4151">
        <v>69</v>
      </c>
      <c r="G4151" s="1">
        <v>45061</v>
      </c>
      <c r="H4151" s="2">
        <f t="shared" si="1097"/>
        <v>15</v>
      </c>
      <c r="I4151" s="2">
        <f t="shared" si="1098"/>
        <v>5</v>
      </c>
      <c r="J4151" s="2">
        <f t="shared" si="1099"/>
        <v>2023</v>
      </c>
      <c r="K4151" s="1">
        <v>45112</v>
      </c>
      <c r="L4151" s="2">
        <f t="shared" si="1100"/>
        <v>5</v>
      </c>
      <c r="M4151" s="2">
        <f t="shared" si="1101"/>
        <v>7</v>
      </c>
      <c r="N4151" s="2">
        <f t="shared" si="1102"/>
        <v>2023</v>
      </c>
      <c r="O4151" s="2">
        <f t="shared" si="1103"/>
        <v>51</v>
      </c>
      <c r="P4151" t="s">
        <v>118</v>
      </c>
      <c r="Q4151" t="s">
        <v>90</v>
      </c>
      <c r="R4151" t="s">
        <v>16849</v>
      </c>
      <c r="S4151" t="s">
        <v>177</v>
      </c>
      <c r="T4151" s="3" t="s">
        <v>37</v>
      </c>
      <c r="U4151" s="4">
        <v>21107.03</v>
      </c>
      <c r="V4151" t="s">
        <v>1104</v>
      </c>
      <c r="W4151" s="3" t="b">
        <v>0</v>
      </c>
      <c r="X4151" s="3" t="b">
        <v>0</v>
      </c>
      <c r="Y4151" t="s">
        <v>16850</v>
      </c>
      <c r="Z4151" t="s">
        <v>23012</v>
      </c>
      <c r="AA4151" t="s">
        <v>51</v>
      </c>
    </row>
    <row r="4152" spans="1:27" x14ac:dyDescent="0.3">
      <c r="A4152">
        <f t="shared" si="1104"/>
        <v>4151</v>
      </c>
      <c r="B4152" t="s">
        <v>5077</v>
      </c>
      <c r="C4152" t="s">
        <v>16851</v>
      </c>
      <c r="D4152" t="str">
        <f t="shared" si="1096"/>
        <v>Chris Annon</v>
      </c>
      <c r="E4152" s="3" t="s">
        <v>32</v>
      </c>
      <c r="F4152">
        <v>35</v>
      </c>
      <c r="G4152" s="1">
        <v>44970</v>
      </c>
      <c r="H4152" s="2">
        <f t="shared" si="1097"/>
        <v>13</v>
      </c>
      <c r="I4152" s="2">
        <f t="shared" si="1098"/>
        <v>2</v>
      </c>
      <c r="J4152" s="2">
        <f t="shared" si="1099"/>
        <v>2023</v>
      </c>
      <c r="K4152" s="1">
        <v>45048</v>
      </c>
      <c r="L4152" s="2">
        <f t="shared" si="1100"/>
        <v>2</v>
      </c>
      <c r="M4152" s="2">
        <f t="shared" si="1101"/>
        <v>5</v>
      </c>
      <c r="N4152" s="2">
        <f t="shared" si="1102"/>
        <v>2023</v>
      </c>
      <c r="O4152" s="2">
        <f t="shared" si="1103"/>
        <v>78</v>
      </c>
      <c r="P4152" t="s">
        <v>22</v>
      </c>
      <c r="Q4152" t="s">
        <v>119</v>
      </c>
      <c r="R4152" t="s">
        <v>16852</v>
      </c>
      <c r="S4152" t="s">
        <v>100</v>
      </c>
      <c r="T4152" s="3" t="s">
        <v>159</v>
      </c>
      <c r="U4152" s="4">
        <v>3301.88</v>
      </c>
      <c r="V4152" t="s">
        <v>1638</v>
      </c>
      <c r="W4152" s="3" t="b">
        <v>1</v>
      </c>
      <c r="X4152" s="3" t="b">
        <v>1</v>
      </c>
      <c r="Y4152" t="s">
        <v>16853</v>
      </c>
      <c r="Z4152" t="s">
        <v>23012</v>
      </c>
      <c r="AA4152" t="s">
        <v>3150</v>
      </c>
    </row>
    <row r="4153" spans="1:27" x14ac:dyDescent="0.3">
      <c r="A4153">
        <f t="shared" si="1104"/>
        <v>4152</v>
      </c>
      <c r="B4153" t="s">
        <v>16854</v>
      </c>
      <c r="D4153" t="str">
        <f t="shared" si="1096"/>
        <v xml:space="preserve">Raffaello </v>
      </c>
      <c r="E4153" s="3" t="s">
        <v>43</v>
      </c>
      <c r="F4153">
        <v>79</v>
      </c>
      <c r="G4153" s="1">
        <v>45193</v>
      </c>
      <c r="H4153" s="2">
        <f t="shared" si="1097"/>
        <v>24</v>
      </c>
      <c r="I4153" s="2">
        <f t="shared" si="1098"/>
        <v>9</v>
      </c>
      <c r="J4153" s="2">
        <f t="shared" si="1099"/>
        <v>2023</v>
      </c>
      <c r="K4153" s="1">
        <v>45219</v>
      </c>
      <c r="L4153" s="2">
        <f t="shared" si="1100"/>
        <v>20</v>
      </c>
      <c r="M4153" s="2">
        <f t="shared" si="1101"/>
        <v>10</v>
      </c>
      <c r="N4153" s="2">
        <f t="shared" si="1102"/>
        <v>2023</v>
      </c>
      <c r="O4153" s="2">
        <f t="shared" si="1103"/>
        <v>26</v>
      </c>
      <c r="P4153" t="s">
        <v>63</v>
      </c>
      <c r="Q4153" t="s">
        <v>23</v>
      </c>
      <c r="R4153" t="s">
        <v>16855</v>
      </c>
      <c r="S4153" t="s">
        <v>177</v>
      </c>
      <c r="T4153" s="3" t="s">
        <v>26</v>
      </c>
      <c r="U4153" s="4">
        <v>21900.85</v>
      </c>
      <c r="V4153" t="s">
        <v>898</v>
      </c>
      <c r="W4153" s="3" t="b">
        <v>1</v>
      </c>
      <c r="X4153" s="3" t="b">
        <v>0</v>
      </c>
      <c r="Y4153" t="s">
        <v>16856</v>
      </c>
      <c r="Z4153" t="s">
        <v>23012</v>
      </c>
      <c r="AA4153" t="s">
        <v>207</v>
      </c>
    </row>
    <row r="4154" spans="1:27" x14ac:dyDescent="0.3">
      <c r="A4154">
        <f t="shared" si="1104"/>
        <v>4153</v>
      </c>
      <c r="B4154" t="s">
        <v>1629</v>
      </c>
      <c r="C4154" t="s">
        <v>16857</v>
      </c>
      <c r="D4154" t="str">
        <f t="shared" si="1096"/>
        <v>Loise Fickling</v>
      </c>
      <c r="E4154" s="3" t="s">
        <v>32</v>
      </c>
      <c r="F4154">
        <v>79</v>
      </c>
      <c r="G4154" s="1">
        <v>45057</v>
      </c>
      <c r="H4154" s="2">
        <f t="shared" si="1097"/>
        <v>11</v>
      </c>
      <c r="I4154" s="2">
        <f t="shared" si="1098"/>
        <v>5</v>
      </c>
      <c r="J4154" s="2">
        <f t="shared" si="1099"/>
        <v>2023</v>
      </c>
      <c r="K4154" s="1">
        <v>45074</v>
      </c>
      <c r="L4154" s="2">
        <f t="shared" si="1100"/>
        <v>28</v>
      </c>
      <c r="M4154" s="2">
        <f t="shared" si="1101"/>
        <v>5</v>
      </c>
      <c r="N4154" s="2">
        <f t="shared" si="1102"/>
        <v>2023</v>
      </c>
      <c r="O4154" s="2">
        <f t="shared" si="1103"/>
        <v>17</v>
      </c>
      <c r="P4154" t="s">
        <v>118</v>
      </c>
      <c r="Q4154" t="s">
        <v>197</v>
      </c>
      <c r="R4154" t="s">
        <v>16858</v>
      </c>
      <c r="S4154" t="s">
        <v>25</v>
      </c>
      <c r="T4154" s="3" t="s">
        <v>37</v>
      </c>
      <c r="U4154" s="4">
        <v>55577.08</v>
      </c>
      <c r="V4154" t="s">
        <v>1355</v>
      </c>
      <c r="W4154" s="3" t="s">
        <v>23011</v>
      </c>
      <c r="X4154" s="3" t="b">
        <v>1</v>
      </c>
      <c r="Y4154" t="s">
        <v>16859</v>
      </c>
      <c r="Z4154" t="s">
        <v>23012</v>
      </c>
      <c r="AA4154" t="s">
        <v>16860</v>
      </c>
    </row>
    <row r="4155" spans="1:27" x14ac:dyDescent="0.3">
      <c r="A4155">
        <f t="shared" si="1104"/>
        <v>4154</v>
      </c>
      <c r="B4155" t="s">
        <v>16861</v>
      </c>
      <c r="C4155" t="s">
        <v>16862</v>
      </c>
      <c r="D4155" t="str">
        <f t="shared" si="1096"/>
        <v>Sheilah Basilotta</v>
      </c>
      <c r="E4155" s="3" t="s">
        <v>32</v>
      </c>
      <c r="F4155">
        <v>20</v>
      </c>
      <c r="G4155" s="1">
        <v>45169</v>
      </c>
      <c r="H4155" s="2">
        <f t="shared" si="1097"/>
        <v>31</v>
      </c>
      <c r="I4155" s="2">
        <f t="shared" si="1098"/>
        <v>8</v>
      </c>
      <c r="J4155" s="2">
        <f t="shared" si="1099"/>
        <v>2023</v>
      </c>
      <c r="K4155" s="1">
        <f>G4155+4</f>
        <v>45173</v>
      </c>
      <c r="L4155" s="2">
        <f t="shared" si="1100"/>
        <v>4</v>
      </c>
      <c r="M4155" s="2">
        <f t="shared" si="1101"/>
        <v>9</v>
      </c>
      <c r="N4155" s="2">
        <f t="shared" si="1102"/>
        <v>2023</v>
      </c>
      <c r="O4155" s="2">
        <f t="shared" si="1103"/>
        <v>4</v>
      </c>
      <c r="P4155" t="s">
        <v>73</v>
      </c>
      <c r="Q4155" t="s">
        <v>54</v>
      </c>
      <c r="R4155" t="s">
        <v>16863</v>
      </c>
      <c r="S4155" t="s">
        <v>76</v>
      </c>
      <c r="T4155" s="3" t="s">
        <v>83</v>
      </c>
      <c r="U4155" s="4">
        <v>71819.09</v>
      </c>
      <c r="V4155" t="s">
        <v>1241</v>
      </c>
      <c r="W4155" s="3" t="b">
        <v>1</v>
      </c>
      <c r="X4155" s="3" t="b">
        <v>1</v>
      </c>
      <c r="Y4155" t="s">
        <v>16864</v>
      </c>
      <c r="Z4155" t="s">
        <v>23012</v>
      </c>
      <c r="AA4155" t="s">
        <v>3353</v>
      </c>
    </row>
    <row r="4156" spans="1:27" x14ac:dyDescent="0.3">
      <c r="A4156">
        <f t="shared" si="1104"/>
        <v>4155</v>
      </c>
      <c r="B4156" t="s">
        <v>8442</v>
      </c>
      <c r="C4156" t="s">
        <v>12720</v>
      </c>
      <c r="D4156" t="str">
        <f t="shared" si="1096"/>
        <v>Louisa Schiesterl</v>
      </c>
      <c r="E4156" s="3" t="s">
        <v>32</v>
      </c>
      <c r="F4156">
        <v>96</v>
      </c>
      <c r="G4156" s="1">
        <v>45004</v>
      </c>
      <c r="H4156" s="2">
        <f t="shared" si="1097"/>
        <v>19</v>
      </c>
      <c r="I4156" s="2">
        <f t="shared" si="1098"/>
        <v>3</v>
      </c>
      <c r="J4156" s="2">
        <f t="shared" si="1099"/>
        <v>2023</v>
      </c>
      <c r="K4156" s="1">
        <v>45032</v>
      </c>
      <c r="L4156" s="2">
        <f t="shared" si="1100"/>
        <v>16</v>
      </c>
      <c r="M4156" s="2">
        <f t="shared" si="1101"/>
        <v>4</v>
      </c>
      <c r="N4156" s="2">
        <f t="shared" si="1102"/>
        <v>2023</v>
      </c>
      <c r="O4156" s="2">
        <f t="shared" si="1103"/>
        <v>28</v>
      </c>
      <c r="P4156" t="s">
        <v>22</v>
      </c>
      <c r="Q4156" t="s">
        <v>126</v>
      </c>
      <c r="R4156" t="s">
        <v>16865</v>
      </c>
      <c r="S4156" t="s">
        <v>100</v>
      </c>
      <c r="T4156" s="3" t="s">
        <v>37</v>
      </c>
      <c r="U4156" s="4">
        <v>48747.42</v>
      </c>
      <c r="V4156" t="s">
        <v>3616</v>
      </c>
      <c r="W4156" s="3" t="s">
        <v>23011</v>
      </c>
      <c r="X4156" s="3" t="b">
        <v>0</v>
      </c>
      <c r="Y4156" t="s">
        <v>16866</v>
      </c>
      <c r="Z4156" t="s">
        <v>23012</v>
      </c>
      <c r="AA4156" t="s">
        <v>10821</v>
      </c>
    </row>
    <row r="4157" spans="1:27" x14ac:dyDescent="0.3">
      <c r="A4157">
        <f t="shared" si="1104"/>
        <v>4156</v>
      </c>
      <c r="B4157" t="s">
        <v>16867</v>
      </c>
      <c r="C4157" t="s">
        <v>846</v>
      </c>
      <c r="D4157" t="str">
        <f t="shared" si="1096"/>
        <v>Ronald Karim</v>
      </c>
      <c r="E4157" s="3" t="s">
        <v>43</v>
      </c>
      <c r="F4157">
        <v>1</v>
      </c>
      <c r="G4157" s="1">
        <v>45045</v>
      </c>
      <c r="H4157" s="2">
        <f t="shared" si="1097"/>
        <v>29</v>
      </c>
      <c r="I4157" s="2">
        <f t="shared" si="1098"/>
        <v>4</v>
      </c>
      <c r="J4157" s="2">
        <f t="shared" si="1099"/>
        <v>2023</v>
      </c>
      <c r="K4157" s="1">
        <v>45168</v>
      </c>
      <c r="L4157" s="2">
        <f t="shared" si="1100"/>
        <v>30</v>
      </c>
      <c r="M4157" s="2">
        <f t="shared" si="1101"/>
        <v>8</v>
      </c>
      <c r="N4157" s="2">
        <f t="shared" si="1102"/>
        <v>2023</v>
      </c>
      <c r="O4157" s="2">
        <f t="shared" si="1103"/>
        <v>123</v>
      </c>
      <c r="P4157" t="s">
        <v>73</v>
      </c>
      <c r="Q4157" t="s">
        <v>54</v>
      </c>
      <c r="R4157" t="s">
        <v>16868</v>
      </c>
      <c r="S4157" t="s">
        <v>92</v>
      </c>
      <c r="T4157" s="3" t="s">
        <v>37</v>
      </c>
      <c r="U4157" s="4">
        <v>85532.9</v>
      </c>
      <c r="V4157" t="s">
        <v>2728</v>
      </c>
      <c r="W4157" s="3" t="s">
        <v>23011</v>
      </c>
      <c r="X4157" s="3" t="b">
        <v>1</v>
      </c>
      <c r="Y4157" t="s">
        <v>16869</v>
      </c>
      <c r="Z4157" t="s">
        <v>257</v>
      </c>
      <c r="AA4157" t="s">
        <v>3685</v>
      </c>
    </row>
    <row r="4158" spans="1:27" x14ac:dyDescent="0.3">
      <c r="A4158">
        <f t="shared" si="1104"/>
        <v>4157</v>
      </c>
      <c r="B4158" t="s">
        <v>16870</v>
      </c>
      <c r="C4158" t="s">
        <v>16871</v>
      </c>
      <c r="D4158" t="str">
        <f t="shared" si="1096"/>
        <v>Joell Towey</v>
      </c>
      <c r="E4158" s="3" t="s">
        <v>32</v>
      </c>
      <c r="F4158">
        <v>3</v>
      </c>
      <c r="G4158" s="1">
        <v>44958</v>
      </c>
      <c r="H4158" s="2">
        <f t="shared" si="1097"/>
        <v>1</v>
      </c>
      <c r="I4158" s="2">
        <f t="shared" si="1098"/>
        <v>2</v>
      </c>
      <c r="J4158" s="2">
        <f t="shared" si="1099"/>
        <v>2023</v>
      </c>
      <c r="K4158" s="1">
        <v>45232</v>
      </c>
      <c r="L4158" s="2">
        <f t="shared" si="1100"/>
        <v>2</v>
      </c>
      <c r="M4158" s="2">
        <f t="shared" si="1101"/>
        <v>11</v>
      </c>
      <c r="N4158" s="2">
        <f t="shared" si="1102"/>
        <v>2023</v>
      </c>
      <c r="O4158" s="2">
        <f t="shared" si="1103"/>
        <v>274</v>
      </c>
      <c r="P4158" t="s">
        <v>73</v>
      </c>
      <c r="Q4158" t="s">
        <v>54</v>
      </c>
      <c r="R4158" t="s">
        <v>16872</v>
      </c>
      <c r="S4158" t="s">
        <v>177</v>
      </c>
      <c r="T4158" s="3" t="s">
        <v>57</v>
      </c>
      <c r="U4158" s="4">
        <v>19328.22</v>
      </c>
      <c r="V4158" t="s">
        <v>1958</v>
      </c>
      <c r="W4158" s="3" t="b">
        <v>0</v>
      </c>
      <c r="X4158" s="3" t="s">
        <v>23011</v>
      </c>
      <c r="Y4158" t="s">
        <v>16873</v>
      </c>
      <c r="Z4158" t="s">
        <v>23012</v>
      </c>
      <c r="AA4158" t="s">
        <v>16874</v>
      </c>
    </row>
    <row r="4159" spans="1:27" x14ac:dyDescent="0.3">
      <c r="A4159">
        <f t="shared" si="1104"/>
        <v>4158</v>
      </c>
      <c r="B4159" t="s">
        <v>5108</v>
      </c>
      <c r="C4159" t="s">
        <v>16875</v>
      </c>
      <c r="D4159" t="str">
        <f t="shared" si="1096"/>
        <v>Jeannine Handrik</v>
      </c>
      <c r="E4159" s="3" t="s">
        <v>32</v>
      </c>
      <c r="F4159">
        <v>83</v>
      </c>
      <c r="G4159" s="1">
        <v>45073</v>
      </c>
      <c r="H4159" s="2">
        <f t="shared" si="1097"/>
        <v>27</v>
      </c>
      <c r="I4159" s="2">
        <f t="shared" si="1098"/>
        <v>5</v>
      </c>
      <c r="J4159" s="2">
        <f t="shared" si="1099"/>
        <v>2023</v>
      </c>
      <c r="K4159" s="1">
        <f t="shared" ref="K4159:K4161" si="1112">G4159+4</f>
        <v>45077</v>
      </c>
      <c r="L4159" s="2">
        <f t="shared" si="1100"/>
        <v>31</v>
      </c>
      <c r="M4159" s="2">
        <f t="shared" si="1101"/>
        <v>5</v>
      </c>
      <c r="N4159" s="2">
        <f t="shared" si="1102"/>
        <v>2023</v>
      </c>
      <c r="O4159" s="2">
        <f t="shared" si="1103"/>
        <v>4</v>
      </c>
      <c r="P4159" t="s">
        <v>118</v>
      </c>
      <c r="Q4159" t="s">
        <v>23</v>
      </c>
      <c r="R4159" t="s">
        <v>16876</v>
      </c>
      <c r="S4159" t="s">
        <v>100</v>
      </c>
      <c r="T4159" s="3" t="s">
        <v>66</v>
      </c>
      <c r="U4159" s="4">
        <v>38099.53</v>
      </c>
      <c r="V4159" t="s">
        <v>3924</v>
      </c>
      <c r="W4159" s="3" t="s">
        <v>23011</v>
      </c>
      <c r="X4159" s="3" t="b">
        <v>0</v>
      </c>
      <c r="Y4159" t="s">
        <v>16877</v>
      </c>
      <c r="Z4159" t="s">
        <v>765</v>
      </c>
      <c r="AA4159" t="s">
        <v>7547</v>
      </c>
    </row>
    <row r="4160" spans="1:27" x14ac:dyDescent="0.3">
      <c r="A4160">
        <f t="shared" si="1104"/>
        <v>4159</v>
      </c>
      <c r="B4160" t="s">
        <v>16878</v>
      </c>
      <c r="C4160" t="s">
        <v>16879</v>
      </c>
      <c r="D4160" t="str">
        <f t="shared" si="1096"/>
        <v>Marnie O' Kelleher</v>
      </c>
      <c r="E4160" s="3" t="s">
        <v>32</v>
      </c>
      <c r="F4160">
        <v>74</v>
      </c>
      <c r="G4160" s="1">
        <v>45147</v>
      </c>
      <c r="H4160" s="2">
        <f t="shared" si="1097"/>
        <v>9</v>
      </c>
      <c r="I4160" s="2">
        <f t="shared" si="1098"/>
        <v>8</v>
      </c>
      <c r="J4160" s="2">
        <f t="shared" si="1099"/>
        <v>2023</v>
      </c>
      <c r="K4160" s="1">
        <f t="shared" si="1112"/>
        <v>45151</v>
      </c>
      <c r="L4160" s="2">
        <f t="shared" si="1100"/>
        <v>13</v>
      </c>
      <c r="M4160" s="2">
        <f t="shared" si="1101"/>
        <v>8</v>
      </c>
      <c r="N4160" s="2">
        <f t="shared" si="1102"/>
        <v>2023</v>
      </c>
      <c r="O4160" s="2">
        <f t="shared" si="1103"/>
        <v>4</v>
      </c>
      <c r="P4160" t="s">
        <v>33</v>
      </c>
      <c r="Q4160" t="s">
        <v>90</v>
      </c>
      <c r="R4160" t="s">
        <v>16880</v>
      </c>
      <c r="S4160" t="s">
        <v>146</v>
      </c>
      <c r="T4160" s="3" t="s">
        <v>23012</v>
      </c>
      <c r="U4160" s="4">
        <v>92789.85</v>
      </c>
      <c r="V4160" t="s">
        <v>642</v>
      </c>
      <c r="W4160" s="3" t="b">
        <v>0</v>
      </c>
      <c r="X4160" s="3" t="b">
        <v>1</v>
      </c>
      <c r="Y4160" t="s">
        <v>16881</v>
      </c>
      <c r="Z4160" t="s">
        <v>23012</v>
      </c>
      <c r="AA4160" t="s">
        <v>251</v>
      </c>
    </row>
    <row r="4161" spans="1:27" x14ac:dyDescent="0.3">
      <c r="A4161">
        <f t="shared" si="1104"/>
        <v>4160</v>
      </c>
      <c r="B4161" t="s">
        <v>16882</v>
      </c>
      <c r="C4161" t="s">
        <v>16883</v>
      </c>
      <c r="D4161" t="str">
        <f t="shared" si="1096"/>
        <v>Wiley Dorcey</v>
      </c>
      <c r="E4161" s="3" t="s">
        <v>43</v>
      </c>
      <c r="F4161">
        <v>50</v>
      </c>
      <c r="G4161" s="1">
        <v>45266</v>
      </c>
      <c r="H4161" s="2">
        <f t="shared" si="1097"/>
        <v>6</v>
      </c>
      <c r="I4161" s="2">
        <f t="shared" si="1098"/>
        <v>12</v>
      </c>
      <c r="J4161" s="2">
        <f t="shared" si="1099"/>
        <v>2023</v>
      </c>
      <c r="K4161" s="1">
        <f t="shared" si="1112"/>
        <v>45270</v>
      </c>
      <c r="L4161" s="2">
        <f t="shared" si="1100"/>
        <v>10</v>
      </c>
      <c r="M4161" s="2">
        <f t="shared" si="1101"/>
        <v>12</v>
      </c>
      <c r="N4161" s="2">
        <f t="shared" si="1102"/>
        <v>2023</v>
      </c>
      <c r="O4161" s="2">
        <f t="shared" si="1103"/>
        <v>4</v>
      </c>
      <c r="P4161" t="s">
        <v>44</v>
      </c>
      <c r="Q4161" t="s">
        <v>126</v>
      </c>
      <c r="R4161" t="s">
        <v>16884</v>
      </c>
      <c r="S4161" t="s">
        <v>56</v>
      </c>
      <c r="T4161" s="3" t="s">
        <v>37</v>
      </c>
      <c r="U4161" s="4">
        <v>7220.69</v>
      </c>
      <c r="V4161" t="s">
        <v>572</v>
      </c>
      <c r="W4161" s="3" t="b">
        <v>1</v>
      </c>
      <c r="X4161" s="3" t="b">
        <v>1</v>
      </c>
      <c r="Y4161" t="s">
        <v>16885</v>
      </c>
      <c r="Z4161" t="s">
        <v>9573</v>
      </c>
      <c r="AA4161" t="s">
        <v>275</v>
      </c>
    </row>
    <row r="4162" spans="1:27" x14ac:dyDescent="0.3">
      <c r="A4162">
        <f t="shared" si="1104"/>
        <v>4161</v>
      </c>
      <c r="B4162" t="s">
        <v>16886</v>
      </c>
      <c r="C4162" t="s">
        <v>16887</v>
      </c>
      <c r="D4162" t="str">
        <f t="shared" si="1096"/>
        <v>Hadlee Perett</v>
      </c>
      <c r="E4162" s="3" t="s">
        <v>43</v>
      </c>
      <c r="F4162">
        <v>24</v>
      </c>
      <c r="G4162" s="1">
        <v>45175</v>
      </c>
      <c r="H4162" s="2">
        <f t="shared" si="1097"/>
        <v>6</v>
      </c>
      <c r="I4162" s="2">
        <f t="shared" si="1098"/>
        <v>9</v>
      </c>
      <c r="J4162" s="2">
        <f t="shared" si="1099"/>
        <v>2023</v>
      </c>
      <c r="K4162" s="1">
        <v>45265</v>
      </c>
      <c r="L4162" s="2">
        <f t="shared" si="1100"/>
        <v>5</v>
      </c>
      <c r="M4162" s="2">
        <f t="shared" si="1101"/>
        <v>12</v>
      </c>
      <c r="N4162" s="2">
        <f t="shared" si="1102"/>
        <v>2023</v>
      </c>
      <c r="O4162" s="2">
        <f t="shared" si="1103"/>
        <v>90</v>
      </c>
      <c r="P4162" t="s">
        <v>118</v>
      </c>
      <c r="Q4162" t="s">
        <v>54</v>
      </c>
      <c r="R4162" t="s">
        <v>16888</v>
      </c>
      <c r="S4162" t="s">
        <v>25</v>
      </c>
      <c r="T4162" s="3" t="s">
        <v>83</v>
      </c>
      <c r="U4162" s="4">
        <v>24510.52</v>
      </c>
      <c r="V4162" t="s">
        <v>2554</v>
      </c>
      <c r="W4162" s="3" t="b">
        <v>1</v>
      </c>
      <c r="X4162" s="3" t="s">
        <v>23011</v>
      </c>
      <c r="Y4162" t="s">
        <v>16889</v>
      </c>
      <c r="Z4162" t="s">
        <v>23012</v>
      </c>
      <c r="AA4162" t="s">
        <v>7218</v>
      </c>
    </row>
    <row r="4163" spans="1:27" x14ac:dyDescent="0.3">
      <c r="A4163">
        <f t="shared" si="1104"/>
        <v>4162</v>
      </c>
      <c r="B4163" t="s">
        <v>5591</v>
      </c>
      <c r="C4163" t="s">
        <v>16890</v>
      </c>
      <c r="D4163" t="str">
        <f t="shared" ref="D4163:D4226" si="1113">B4163&amp; " " &amp;C4163</f>
        <v>Tedie Kidd</v>
      </c>
      <c r="E4163" s="3" t="s">
        <v>43</v>
      </c>
      <c r="F4163">
        <v>27</v>
      </c>
      <c r="G4163" s="1">
        <v>44985</v>
      </c>
      <c r="H4163" s="2">
        <f t="shared" ref="H4163:H4226" si="1114">DAY(G4163)</f>
        <v>28</v>
      </c>
      <c r="I4163" s="2">
        <f t="shared" ref="I4163:I4226" si="1115">MONTH(G4163)</f>
        <v>2</v>
      </c>
      <c r="J4163" s="2">
        <f t="shared" ref="J4163:J4226" si="1116">YEAR(G4163)</f>
        <v>2023</v>
      </c>
      <c r="K4163" s="1">
        <v>45289</v>
      </c>
      <c r="L4163" s="2">
        <f t="shared" ref="L4163:L4226" si="1117">DAY(K4163)</f>
        <v>29</v>
      </c>
      <c r="M4163" s="2">
        <f t="shared" ref="M4163:M4226" si="1118">MONTH(K4163)</f>
        <v>12</v>
      </c>
      <c r="N4163" s="2">
        <f t="shared" ref="N4163:N4226" si="1119">YEAR(K4163)</f>
        <v>2023</v>
      </c>
      <c r="O4163" s="2">
        <f t="shared" ref="O4163:O4226" si="1120">K4163-G4163</f>
        <v>304</v>
      </c>
      <c r="P4163" t="s">
        <v>33</v>
      </c>
      <c r="Q4163" t="s">
        <v>45</v>
      </c>
      <c r="R4163" t="s">
        <v>16891</v>
      </c>
      <c r="S4163" t="s">
        <v>36</v>
      </c>
      <c r="T4163" s="3" t="s">
        <v>57</v>
      </c>
      <c r="U4163" s="4">
        <v>63668.19</v>
      </c>
      <c r="V4163" t="s">
        <v>1022</v>
      </c>
      <c r="W4163" s="3" t="b">
        <v>1</v>
      </c>
      <c r="X4163" s="3" t="b">
        <v>0</v>
      </c>
      <c r="Y4163" t="s">
        <v>15454</v>
      </c>
      <c r="Z4163" t="s">
        <v>23012</v>
      </c>
      <c r="AA4163" t="s">
        <v>470</v>
      </c>
    </row>
    <row r="4164" spans="1:27" x14ac:dyDescent="0.3">
      <c r="A4164">
        <f t="shared" ref="A4164:A4227" si="1121">A4163+1</f>
        <v>4163</v>
      </c>
      <c r="B4164" t="s">
        <v>14203</v>
      </c>
      <c r="C4164" t="s">
        <v>16892</v>
      </c>
      <c r="D4164" t="str">
        <f t="shared" si="1113"/>
        <v>Amerigo Pohlak</v>
      </c>
      <c r="E4164" s="3" t="s">
        <v>43</v>
      </c>
      <c r="F4164">
        <v>74</v>
      </c>
      <c r="G4164" s="1">
        <v>45199</v>
      </c>
      <c r="H4164" s="2">
        <f t="shared" si="1114"/>
        <v>30</v>
      </c>
      <c r="I4164" s="2">
        <f t="shared" si="1115"/>
        <v>9</v>
      </c>
      <c r="J4164" s="2">
        <f t="shared" si="1116"/>
        <v>2023</v>
      </c>
      <c r="K4164" s="1">
        <f t="shared" ref="K4164:K4165" si="1122">G4164+4</f>
        <v>45203</v>
      </c>
      <c r="L4164" s="2">
        <f t="shared" si="1117"/>
        <v>4</v>
      </c>
      <c r="M4164" s="2">
        <f t="shared" si="1118"/>
        <v>10</v>
      </c>
      <c r="N4164" s="2">
        <f t="shared" si="1119"/>
        <v>2023</v>
      </c>
      <c r="O4164" s="2">
        <f t="shared" si="1120"/>
        <v>4</v>
      </c>
      <c r="P4164" t="s">
        <v>118</v>
      </c>
      <c r="Q4164" t="s">
        <v>126</v>
      </c>
      <c r="R4164" t="s">
        <v>16893</v>
      </c>
      <c r="S4164" t="s">
        <v>146</v>
      </c>
      <c r="T4164" s="3" t="s">
        <v>159</v>
      </c>
      <c r="U4164" s="4">
        <v>16904.939999999999</v>
      </c>
      <c r="V4164" t="s">
        <v>4329</v>
      </c>
      <c r="W4164" s="3" t="b">
        <v>1</v>
      </c>
      <c r="X4164" s="3" t="s">
        <v>23011</v>
      </c>
      <c r="Y4164" t="s">
        <v>16894</v>
      </c>
      <c r="Z4164" t="s">
        <v>23012</v>
      </c>
      <c r="AA4164" t="s">
        <v>16895</v>
      </c>
    </row>
    <row r="4165" spans="1:27" x14ac:dyDescent="0.3">
      <c r="A4165">
        <f t="shared" si="1121"/>
        <v>4164</v>
      </c>
      <c r="B4165" t="s">
        <v>16896</v>
      </c>
      <c r="C4165" t="s">
        <v>16897</v>
      </c>
      <c r="D4165" t="str">
        <f t="shared" si="1113"/>
        <v>Pepe Rushmer</v>
      </c>
      <c r="E4165" s="3" t="s">
        <v>43</v>
      </c>
      <c r="F4165">
        <v>32</v>
      </c>
      <c r="G4165" s="1">
        <v>45288</v>
      </c>
      <c r="H4165" s="2">
        <f t="shared" si="1114"/>
        <v>28</v>
      </c>
      <c r="I4165" s="2">
        <f t="shared" si="1115"/>
        <v>12</v>
      </c>
      <c r="J4165" s="2">
        <f t="shared" si="1116"/>
        <v>2023</v>
      </c>
      <c r="K4165" s="1">
        <f t="shared" si="1122"/>
        <v>45292</v>
      </c>
      <c r="L4165" s="2">
        <f t="shared" si="1117"/>
        <v>1</v>
      </c>
      <c r="M4165" s="2">
        <f t="shared" si="1118"/>
        <v>1</v>
      </c>
      <c r="N4165" s="2">
        <f t="shared" si="1119"/>
        <v>2024</v>
      </c>
      <c r="O4165" s="2">
        <f t="shared" si="1120"/>
        <v>4</v>
      </c>
      <c r="P4165" t="s">
        <v>118</v>
      </c>
      <c r="Q4165" t="s">
        <v>34</v>
      </c>
      <c r="R4165" t="s">
        <v>16898</v>
      </c>
      <c r="S4165" t="s">
        <v>25</v>
      </c>
      <c r="T4165" s="3" t="s">
        <v>26</v>
      </c>
      <c r="U4165" s="4">
        <v>862.4</v>
      </c>
      <c r="V4165" t="s">
        <v>147</v>
      </c>
      <c r="W4165" s="3" t="b">
        <v>1</v>
      </c>
      <c r="X4165" s="3" t="b">
        <v>1</v>
      </c>
      <c r="Y4165" t="s">
        <v>16899</v>
      </c>
      <c r="Z4165" t="s">
        <v>23012</v>
      </c>
      <c r="AA4165" t="s">
        <v>87</v>
      </c>
    </row>
    <row r="4166" spans="1:27" x14ac:dyDescent="0.3">
      <c r="A4166">
        <f t="shared" si="1121"/>
        <v>4165</v>
      </c>
      <c r="B4166" t="s">
        <v>16900</v>
      </c>
      <c r="C4166" t="s">
        <v>16901</v>
      </c>
      <c r="D4166" t="str">
        <f t="shared" si="1113"/>
        <v>Ingunna Mourbey</v>
      </c>
      <c r="E4166" s="3" t="s">
        <v>32</v>
      </c>
      <c r="F4166">
        <v>85</v>
      </c>
      <c r="G4166" s="1">
        <v>45141</v>
      </c>
      <c r="H4166" s="2">
        <f t="shared" si="1114"/>
        <v>3</v>
      </c>
      <c r="I4166" s="2">
        <f t="shared" si="1115"/>
        <v>8</v>
      </c>
      <c r="J4166" s="2">
        <f t="shared" si="1116"/>
        <v>2023</v>
      </c>
      <c r="K4166" s="1">
        <v>45160</v>
      </c>
      <c r="L4166" s="2">
        <f t="shared" si="1117"/>
        <v>22</v>
      </c>
      <c r="M4166" s="2">
        <f t="shared" si="1118"/>
        <v>8</v>
      </c>
      <c r="N4166" s="2">
        <f t="shared" si="1119"/>
        <v>2023</v>
      </c>
      <c r="O4166" s="2">
        <f t="shared" si="1120"/>
        <v>19</v>
      </c>
      <c r="P4166" t="s">
        <v>73</v>
      </c>
      <c r="Q4166" t="s">
        <v>74</v>
      </c>
      <c r="R4166" t="s">
        <v>16902</v>
      </c>
      <c r="S4166" t="s">
        <v>36</v>
      </c>
      <c r="T4166" s="3" t="s">
        <v>37</v>
      </c>
      <c r="U4166" s="4">
        <v>83384.800000000003</v>
      </c>
      <c r="V4166" t="s">
        <v>978</v>
      </c>
      <c r="W4166" s="3" t="b">
        <v>1</v>
      </c>
      <c r="X4166" s="3" t="b">
        <v>0</v>
      </c>
      <c r="Y4166" t="s">
        <v>16903</v>
      </c>
      <c r="Z4166" t="s">
        <v>3853</v>
      </c>
      <c r="AA4166" t="s">
        <v>16904</v>
      </c>
    </row>
    <row r="4167" spans="1:27" x14ac:dyDescent="0.3">
      <c r="A4167">
        <f t="shared" si="1121"/>
        <v>4166</v>
      </c>
      <c r="B4167" t="s">
        <v>16905</v>
      </c>
      <c r="C4167" t="s">
        <v>16906</v>
      </c>
      <c r="D4167" t="str">
        <f t="shared" si="1113"/>
        <v>Holli Clubley</v>
      </c>
      <c r="E4167" s="3" t="s">
        <v>32</v>
      </c>
      <c r="F4167">
        <v>63</v>
      </c>
      <c r="G4167" s="1">
        <v>45135</v>
      </c>
      <c r="H4167" s="2">
        <f t="shared" si="1114"/>
        <v>28</v>
      </c>
      <c r="I4167" s="2">
        <f t="shared" si="1115"/>
        <v>7</v>
      </c>
      <c r="J4167" s="2">
        <f t="shared" si="1116"/>
        <v>2023</v>
      </c>
      <c r="K4167" s="1">
        <f t="shared" ref="K4167:K4169" si="1123">G4167+4</f>
        <v>45139</v>
      </c>
      <c r="L4167" s="2">
        <f t="shared" si="1117"/>
        <v>1</v>
      </c>
      <c r="M4167" s="2">
        <f t="shared" si="1118"/>
        <v>8</v>
      </c>
      <c r="N4167" s="2">
        <f t="shared" si="1119"/>
        <v>2023</v>
      </c>
      <c r="O4167" s="2">
        <f t="shared" si="1120"/>
        <v>4</v>
      </c>
      <c r="P4167" t="s">
        <v>44</v>
      </c>
      <c r="Q4167" t="s">
        <v>74</v>
      </c>
      <c r="R4167" t="s">
        <v>16907</v>
      </c>
      <c r="S4167" t="s">
        <v>76</v>
      </c>
      <c r="T4167" s="3" t="s">
        <v>23012</v>
      </c>
      <c r="U4167" s="4">
        <v>91442.57</v>
      </c>
      <c r="V4167" t="s">
        <v>1313</v>
      </c>
      <c r="W4167" s="3" t="s">
        <v>23011</v>
      </c>
      <c r="X4167" s="3" t="b">
        <v>1</v>
      </c>
      <c r="Y4167" t="s">
        <v>16908</v>
      </c>
      <c r="Z4167" t="s">
        <v>23012</v>
      </c>
      <c r="AA4167" t="s">
        <v>4543</v>
      </c>
    </row>
    <row r="4168" spans="1:27" x14ac:dyDescent="0.3">
      <c r="A4168">
        <f t="shared" si="1121"/>
        <v>4167</v>
      </c>
      <c r="B4168" t="s">
        <v>16909</v>
      </c>
      <c r="C4168" t="s">
        <v>16910</v>
      </c>
      <c r="D4168" t="str">
        <f t="shared" si="1113"/>
        <v>Tripp Bartlett</v>
      </c>
      <c r="E4168" s="3" t="s">
        <v>43</v>
      </c>
      <c r="F4168">
        <v>100</v>
      </c>
      <c r="G4168" s="1">
        <v>45143</v>
      </c>
      <c r="H4168" s="2">
        <f t="shared" si="1114"/>
        <v>5</v>
      </c>
      <c r="I4168" s="2">
        <f t="shared" si="1115"/>
        <v>8</v>
      </c>
      <c r="J4168" s="2">
        <f t="shared" si="1116"/>
        <v>2023</v>
      </c>
      <c r="K4168" s="1">
        <f t="shared" si="1123"/>
        <v>45147</v>
      </c>
      <c r="L4168" s="2">
        <f t="shared" si="1117"/>
        <v>9</v>
      </c>
      <c r="M4168" s="2">
        <f t="shared" si="1118"/>
        <v>8</v>
      </c>
      <c r="N4168" s="2">
        <f t="shared" si="1119"/>
        <v>2023</v>
      </c>
      <c r="O4168" s="2">
        <f t="shared" si="1120"/>
        <v>4</v>
      </c>
      <c r="P4168" t="s">
        <v>22</v>
      </c>
      <c r="Q4168" t="s">
        <v>45</v>
      </c>
      <c r="R4168" t="s">
        <v>16911</v>
      </c>
      <c r="S4168" t="s">
        <v>100</v>
      </c>
      <c r="T4168" s="3" t="s">
        <v>133</v>
      </c>
      <c r="U4168" s="4">
        <v>60039.83</v>
      </c>
      <c r="V4168" t="s">
        <v>572</v>
      </c>
      <c r="W4168" s="3" t="s">
        <v>23011</v>
      </c>
      <c r="X4168" s="3" t="b">
        <v>1</v>
      </c>
      <c r="Y4168" t="s">
        <v>16912</v>
      </c>
      <c r="Z4168" t="s">
        <v>23012</v>
      </c>
      <c r="AA4168" t="s">
        <v>4277</v>
      </c>
    </row>
    <row r="4169" spans="1:27" x14ac:dyDescent="0.3">
      <c r="A4169">
        <f t="shared" si="1121"/>
        <v>4168</v>
      </c>
      <c r="B4169" t="s">
        <v>5435</v>
      </c>
      <c r="C4169" t="s">
        <v>16913</v>
      </c>
      <c r="D4169" t="str">
        <f t="shared" si="1113"/>
        <v>Dillie Billett</v>
      </c>
      <c r="E4169" s="3" t="s">
        <v>43</v>
      </c>
      <c r="F4169">
        <v>10</v>
      </c>
      <c r="G4169" s="1">
        <v>45245</v>
      </c>
      <c r="H4169" s="2">
        <f t="shared" si="1114"/>
        <v>15</v>
      </c>
      <c r="I4169" s="2">
        <f t="shared" si="1115"/>
        <v>11</v>
      </c>
      <c r="J4169" s="2">
        <f t="shared" si="1116"/>
        <v>2023</v>
      </c>
      <c r="K4169" s="1">
        <f t="shared" si="1123"/>
        <v>45249</v>
      </c>
      <c r="L4169" s="2">
        <f t="shared" si="1117"/>
        <v>19</v>
      </c>
      <c r="M4169" s="2">
        <f t="shared" si="1118"/>
        <v>11</v>
      </c>
      <c r="N4169" s="2">
        <f t="shared" si="1119"/>
        <v>2023</v>
      </c>
      <c r="O4169" s="2">
        <f t="shared" si="1120"/>
        <v>4</v>
      </c>
      <c r="P4169" t="s">
        <v>73</v>
      </c>
      <c r="Q4169" t="s">
        <v>74</v>
      </c>
      <c r="R4169" t="s">
        <v>16914</v>
      </c>
      <c r="S4169" t="s">
        <v>25</v>
      </c>
      <c r="T4169" s="3" t="s">
        <v>23012</v>
      </c>
      <c r="U4169" s="4">
        <v>93212.78</v>
      </c>
      <c r="V4169" t="s">
        <v>77</v>
      </c>
      <c r="W4169" s="3" t="b">
        <v>1</v>
      </c>
      <c r="X4169" s="3" t="b">
        <v>1</v>
      </c>
      <c r="Y4169" t="s">
        <v>16915</v>
      </c>
      <c r="Z4169" t="s">
        <v>23012</v>
      </c>
      <c r="AA4169" t="s">
        <v>2449</v>
      </c>
    </row>
    <row r="4170" spans="1:27" x14ac:dyDescent="0.3">
      <c r="A4170">
        <f t="shared" si="1121"/>
        <v>4169</v>
      </c>
      <c r="B4170" t="s">
        <v>16916</v>
      </c>
      <c r="C4170" t="s">
        <v>16917</v>
      </c>
      <c r="D4170" t="str">
        <f t="shared" si="1113"/>
        <v>Twila Papaminas</v>
      </c>
      <c r="E4170" s="3" t="s">
        <v>190</v>
      </c>
      <c r="F4170">
        <v>91</v>
      </c>
      <c r="G4170" s="1">
        <v>45058</v>
      </c>
      <c r="H4170" s="2">
        <f t="shared" si="1114"/>
        <v>12</v>
      </c>
      <c r="I4170" s="2">
        <f t="shared" si="1115"/>
        <v>5</v>
      </c>
      <c r="J4170" s="2">
        <f t="shared" si="1116"/>
        <v>2023</v>
      </c>
      <c r="K4170" s="1">
        <v>45096</v>
      </c>
      <c r="L4170" s="2">
        <f t="shared" si="1117"/>
        <v>19</v>
      </c>
      <c r="M4170" s="2">
        <f t="shared" si="1118"/>
        <v>6</v>
      </c>
      <c r="N4170" s="2">
        <f t="shared" si="1119"/>
        <v>2023</v>
      </c>
      <c r="O4170" s="2">
        <f t="shared" si="1120"/>
        <v>38</v>
      </c>
      <c r="P4170" t="s">
        <v>63</v>
      </c>
      <c r="Q4170" t="s">
        <v>90</v>
      </c>
      <c r="R4170" t="s">
        <v>16918</v>
      </c>
      <c r="S4170" t="s">
        <v>65</v>
      </c>
      <c r="T4170" s="3" t="s">
        <v>37</v>
      </c>
      <c r="U4170" s="4">
        <v>39697.879999999997</v>
      </c>
      <c r="V4170" t="s">
        <v>328</v>
      </c>
      <c r="W4170" s="3" t="b">
        <v>1</v>
      </c>
      <c r="X4170" s="3" t="b">
        <v>1</v>
      </c>
      <c r="Y4170" t="s">
        <v>16919</v>
      </c>
      <c r="Z4170" t="s">
        <v>2444</v>
      </c>
      <c r="AA4170" t="s">
        <v>16920</v>
      </c>
    </row>
    <row r="4171" spans="1:27" x14ac:dyDescent="0.3">
      <c r="A4171">
        <f t="shared" si="1121"/>
        <v>4170</v>
      </c>
      <c r="B4171" t="s">
        <v>16921</v>
      </c>
      <c r="C4171" t="s">
        <v>16922</v>
      </c>
      <c r="D4171" t="str">
        <f t="shared" si="1113"/>
        <v>Minnie Kondratenko</v>
      </c>
      <c r="E4171" s="3" t="s">
        <v>32</v>
      </c>
      <c r="F4171">
        <v>12</v>
      </c>
      <c r="G4171" s="1">
        <v>45118</v>
      </c>
      <c r="H4171" s="2">
        <f t="shared" si="1114"/>
        <v>11</v>
      </c>
      <c r="I4171" s="2">
        <f t="shared" si="1115"/>
        <v>7</v>
      </c>
      <c r="J4171" s="2">
        <f t="shared" si="1116"/>
        <v>2023</v>
      </c>
      <c r="K4171" s="1">
        <f>G4171+4</f>
        <v>45122</v>
      </c>
      <c r="L4171" s="2">
        <f t="shared" si="1117"/>
        <v>15</v>
      </c>
      <c r="M4171" s="2">
        <f t="shared" si="1118"/>
        <v>7</v>
      </c>
      <c r="N4171" s="2">
        <f t="shared" si="1119"/>
        <v>2023</v>
      </c>
      <c r="O4171" s="2">
        <f t="shared" si="1120"/>
        <v>4</v>
      </c>
      <c r="P4171" t="s">
        <v>22</v>
      </c>
      <c r="Q4171" t="s">
        <v>34</v>
      </c>
      <c r="R4171" t="s">
        <v>16923</v>
      </c>
      <c r="S4171" t="s">
        <v>36</v>
      </c>
      <c r="T4171" s="3" t="s">
        <v>159</v>
      </c>
      <c r="U4171" s="4">
        <v>72900.210000000006</v>
      </c>
      <c r="V4171" t="s">
        <v>898</v>
      </c>
      <c r="W4171" s="3" t="s">
        <v>23011</v>
      </c>
      <c r="X4171" s="3" t="b">
        <v>1</v>
      </c>
      <c r="Y4171" t="s">
        <v>16924</v>
      </c>
      <c r="Z4171" t="s">
        <v>23012</v>
      </c>
      <c r="AA4171" t="s">
        <v>3218</v>
      </c>
    </row>
    <row r="4172" spans="1:27" x14ac:dyDescent="0.3">
      <c r="A4172">
        <f t="shared" si="1121"/>
        <v>4171</v>
      </c>
      <c r="B4172" t="s">
        <v>9137</v>
      </c>
      <c r="C4172" t="s">
        <v>16925</v>
      </c>
      <c r="D4172" t="str">
        <f t="shared" si="1113"/>
        <v>Crissy Tomei</v>
      </c>
      <c r="E4172" s="3" t="s">
        <v>32</v>
      </c>
      <c r="F4172">
        <v>93</v>
      </c>
      <c r="G4172" s="1">
        <v>45094</v>
      </c>
      <c r="H4172" s="2">
        <f t="shared" si="1114"/>
        <v>17</v>
      </c>
      <c r="I4172" s="2">
        <f t="shared" si="1115"/>
        <v>6</v>
      </c>
      <c r="J4172" s="2">
        <f t="shared" si="1116"/>
        <v>2023</v>
      </c>
      <c r="K4172" s="1">
        <v>45127</v>
      </c>
      <c r="L4172" s="2">
        <f t="shared" si="1117"/>
        <v>20</v>
      </c>
      <c r="M4172" s="2">
        <f t="shared" si="1118"/>
        <v>7</v>
      </c>
      <c r="N4172" s="2">
        <f t="shared" si="1119"/>
        <v>2023</v>
      </c>
      <c r="O4172" s="2">
        <f t="shared" si="1120"/>
        <v>33</v>
      </c>
      <c r="P4172" t="s">
        <v>63</v>
      </c>
      <c r="Q4172" t="s">
        <v>34</v>
      </c>
      <c r="R4172" t="s">
        <v>16926</v>
      </c>
      <c r="S4172" t="s">
        <v>25</v>
      </c>
      <c r="T4172" s="3" t="s">
        <v>23012</v>
      </c>
      <c r="U4172" s="4">
        <v>28309.94</v>
      </c>
      <c r="V4172" t="s">
        <v>3384</v>
      </c>
      <c r="W4172" s="3" t="b">
        <v>0</v>
      </c>
      <c r="X4172" s="3" t="b">
        <v>0</v>
      </c>
      <c r="Y4172" t="s">
        <v>1159</v>
      </c>
      <c r="Z4172" t="s">
        <v>23012</v>
      </c>
      <c r="AA4172" t="s">
        <v>251</v>
      </c>
    </row>
    <row r="4173" spans="1:27" x14ac:dyDescent="0.3">
      <c r="A4173">
        <f t="shared" si="1121"/>
        <v>4172</v>
      </c>
      <c r="B4173" t="s">
        <v>8076</v>
      </c>
      <c r="C4173" t="s">
        <v>16927</v>
      </c>
      <c r="D4173" t="str">
        <f t="shared" si="1113"/>
        <v>Tate Franken</v>
      </c>
      <c r="E4173" s="3" t="s">
        <v>32</v>
      </c>
      <c r="F4173">
        <v>22</v>
      </c>
      <c r="G4173" s="1">
        <v>45250</v>
      </c>
      <c r="H4173" s="2">
        <f t="shared" si="1114"/>
        <v>20</v>
      </c>
      <c r="I4173" s="2">
        <f t="shared" si="1115"/>
        <v>11</v>
      </c>
      <c r="J4173" s="2">
        <f t="shared" si="1116"/>
        <v>2023</v>
      </c>
      <c r="K4173" s="1">
        <f t="shared" ref="K4173:K4176" si="1124">G4173+4</f>
        <v>45254</v>
      </c>
      <c r="L4173" s="2">
        <f t="shared" si="1117"/>
        <v>24</v>
      </c>
      <c r="M4173" s="2">
        <f t="shared" si="1118"/>
        <v>11</v>
      </c>
      <c r="N4173" s="2">
        <f t="shared" si="1119"/>
        <v>2023</v>
      </c>
      <c r="O4173" s="2">
        <f t="shared" si="1120"/>
        <v>4</v>
      </c>
      <c r="P4173" t="s">
        <v>63</v>
      </c>
      <c r="Q4173" t="s">
        <v>119</v>
      </c>
      <c r="R4173" t="s">
        <v>16928</v>
      </c>
      <c r="S4173" t="s">
        <v>65</v>
      </c>
      <c r="T4173" s="3" t="s">
        <v>37</v>
      </c>
      <c r="U4173" s="4">
        <v>17040.240000000002</v>
      </c>
      <c r="V4173" t="s">
        <v>1677</v>
      </c>
      <c r="W4173" s="3" t="b">
        <v>1</v>
      </c>
      <c r="X4173" s="3" t="b">
        <v>0</v>
      </c>
      <c r="Y4173" t="s">
        <v>16600</v>
      </c>
      <c r="Z4173" t="s">
        <v>23012</v>
      </c>
      <c r="AA4173" t="s">
        <v>962</v>
      </c>
    </row>
    <row r="4174" spans="1:27" x14ac:dyDescent="0.3">
      <c r="A4174">
        <f t="shared" si="1121"/>
        <v>4173</v>
      </c>
      <c r="B4174" t="s">
        <v>11322</v>
      </c>
      <c r="C4174" t="s">
        <v>16929</v>
      </c>
      <c r="D4174" t="str">
        <f t="shared" si="1113"/>
        <v>Joya Fosdike</v>
      </c>
      <c r="E4174" s="3" t="s">
        <v>32</v>
      </c>
      <c r="F4174">
        <v>33</v>
      </c>
      <c r="G4174" s="1">
        <v>45235</v>
      </c>
      <c r="H4174" s="2">
        <f t="shared" si="1114"/>
        <v>5</v>
      </c>
      <c r="I4174" s="2">
        <f t="shared" si="1115"/>
        <v>11</v>
      </c>
      <c r="J4174" s="2">
        <f t="shared" si="1116"/>
        <v>2023</v>
      </c>
      <c r="K4174" s="1">
        <f t="shared" si="1124"/>
        <v>45239</v>
      </c>
      <c r="L4174" s="2">
        <f t="shared" si="1117"/>
        <v>9</v>
      </c>
      <c r="M4174" s="2">
        <f t="shared" si="1118"/>
        <v>11</v>
      </c>
      <c r="N4174" s="2">
        <f t="shared" si="1119"/>
        <v>2023</v>
      </c>
      <c r="O4174" s="2">
        <f t="shared" si="1120"/>
        <v>4</v>
      </c>
      <c r="P4174" t="s">
        <v>33</v>
      </c>
      <c r="Q4174" t="s">
        <v>90</v>
      </c>
      <c r="R4174" t="s">
        <v>16930</v>
      </c>
      <c r="S4174" t="s">
        <v>100</v>
      </c>
      <c r="T4174" s="3" t="s">
        <v>159</v>
      </c>
      <c r="U4174" s="4">
        <v>33002.269999999997</v>
      </c>
      <c r="V4174" t="s">
        <v>3523</v>
      </c>
      <c r="W4174" s="3" t="s">
        <v>23011</v>
      </c>
      <c r="X4174" s="3" t="b">
        <v>1</v>
      </c>
      <c r="Y4174" t="s">
        <v>16931</v>
      </c>
      <c r="Z4174" t="s">
        <v>23012</v>
      </c>
      <c r="AA4174" t="s">
        <v>12964</v>
      </c>
    </row>
    <row r="4175" spans="1:27" x14ac:dyDescent="0.3">
      <c r="A4175">
        <f t="shared" si="1121"/>
        <v>4174</v>
      </c>
      <c r="B4175" t="s">
        <v>15479</v>
      </c>
      <c r="C4175" t="s">
        <v>16932</v>
      </c>
      <c r="D4175" t="str">
        <f t="shared" si="1113"/>
        <v>Gabi De Domenicis</v>
      </c>
      <c r="E4175" s="3" t="s">
        <v>43</v>
      </c>
      <c r="F4175">
        <v>32</v>
      </c>
      <c r="G4175" s="1">
        <v>45074</v>
      </c>
      <c r="H4175" s="2">
        <f t="shared" si="1114"/>
        <v>28</v>
      </c>
      <c r="I4175" s="2">
        <f t="shared" si="1115"/>
        <v>5</v>
      </c>
      <c r="J4175" s="2">
        <f t="shared" si="1116"/>
        <v>2023</v>
      </c>
      <c r="K4175" s="1">
        <f t="shared" si="1124"/>
        <v>45078</v>
      </c>
      <c r="L4175" s="2">
        <f t="shared" si="1117"/>
        <v>1</v>
      </c>
      <c r="M4175" s="2">
        <f t="shared" si="1118"/>
        <v>6</v>
      </c>
      <c r="N4175" s="2">
        <f t="shared" si="1119"/>
        <v>2023</v>
      </c>
      <c r="O4175" s="2">
        <f t="shared" si="1120"/>
        <v>4</v>
      </c>
      <c r="P4175" t="s">
        <v>63</v>
      </c>
      <c r="Q4175" t="s">
        <v>90</v>
      </c>
      <c r="R4175" t="s">
        <v>16933</v>
      </c>
      <c r="S4175" t="s">
        <v>56</v>
      </c>
      <c r="T4175" s="3" t="s">
        <v>133</v>
      </c>
      <c r="U4175" s="4">
        <v>65135.59</v>
      </c>
      <c r="V4175" t="s">
        <v>2728</v>
      </c>
      <c r="W4175" s="3" t="s">
        <v>23011</v>
      </c>
      <c r="X4175" s="3" t="b">
        <v>1</v>
      </c>
      <c r="Y4175" t="s">
        <v>16934</v>
      </c>
      <c r="Z4175" t="s">
        <v>765</v>
      </c>
      <c r="AA4175" t="s">
        <v>2162</v>
      </c>
    </row>
    <row r="4176" spans="1:27" x14ac:dyDescent="0.3">
      <c r="A4176">
        <f t="shared" si="1121"/>
        <v>4175</v>
      </c>
      <c r="B4176" t="s">
        <v>16935</v>
      </c>
      <c r="C4176" t="s">
        <v>16936</v>
      </c>
      <c r="D4176" t="str">
        <f t="shared" si="1113"/>
        <v>Olia Lorait</v>
      </c>
      <c r="E4176" s="3" t="s">
        <v>32</v>
      </c>
      <c r="F4176">
        <v>44</v>
      </c>
      <c r="G4176" s="1">
        <v>45133</v>
      </c>
      <c r="H4176" s="2">
        <f t="shared" si="1114"/>
        <v>26</v>
      </c>
      <c r="I4176" s="2">
        <f t="shared" si="1115"/>
        <v>7</v>
      </c>
      <c r="J4176" s="2">
        <f t="shared" si="1116"/>
        <v>2023</v>
      </c>
      <c r="K4176" s="1">
        <f t="shared" si="1124"/>
        <v>45137</v>
      </c>
      <c r="L4176" s="2">
        <f t="shared" si="1117"/>
        <v>30</v>
      </c>
      <c r="M4176" s="2">
        <f t="shared" si="1118"/>
        <v>7</v>
      </c>
      <c r="N4176" s="2">
        <f t="shared" si="1119"/>
        <v>2023</v>
      </c>
      <c r="O4176" s="2">
        <f t="shared" si="1120"/>
        <v>4</v>
      </c>
      <c r="P4176" t="s">
        <v>33</v>
      </c>
      <c r="Q4176" t="s">
        <v>126</v>
      </c>
      <c r="R4176" t="s">
        <v>16937</v>
      </c>
      <c r="S4176" t="s">
        <v>92</v>
      </c>
      <c r="T4176" s="3" t="s">
        <v>133</v>
      </c>
      <c r="U4176" s="4">
        <v>42867.26</v>
      </c>
      <c r="V4176" t="s">
        <v>2802</v>
      </c>
      <c r="W4176" s="3" t="b">
        <v>1</v>
      </c>
      <c r="X4176" s="3" t="b">
        <v>1</v>
      </c>
      <c r="Y4176" t="s">
        <v>16938</v>
      </c>
      <c r="Z4176" t="s">
        <v>23012</v>
      </c>
      <c r="AA4176" t="s">
        <v>3533</v>
      </c>
    </row>
    <row r="4177" spans="1:27" x14ac:dyDescent="0.3">
      <c r="A4177">
        <f t="shared" si="1121"/>
        <v>4176</v>
      </c>
      <c r="B4177" t="s">
        <v>5520</v>
      </c>
      <c r="D4177" t="str">
        <f t="shared" si="1113"/>
        <v xml:space="preserve">Randi </v>
      </c>
      <c r="E4177" s="3" t="s">
        <v>32</v>
      </c>
      <c r="F4177">
        <v>45</v>
      </c>
      <c r="G4177" s="1">
        <v>45027</v>
      </c>
      <c r="H4177" s="2">
        <f t="shared" si="1114"/>
        <v>11</v>
      </c>
      <c r="I4177" s="2">
        <f t="shared" si="1115"/>
        <v>4</v>
      </c>
      <c r="J4177" s="2">
        <f t="shared" si="1116"/>
        <v>2023</v>
      </c>
      <c r="K4177" s="1">
        <v>45101</v>
      </c>
      <c r="L4177" s="2">
        <f t="shared" si="1117"/>
        <v>24</v>
      </c>
      <c r="M4177" s="2">
        <f t="shared" si="1118"/>
        <v>6</v>
      </c>
      <c r="N4177" s="2">
        <f t="shared" si="1119"/>
        <v>2023</v>
      </c>
      <c r="O4177" s="2">
        <f t="shared" si="1120"/>
        <v>74</v>
      </c>
      <c r="P4177" t="s">
        <v>22</v>
      </c>
      <c r="Q4177" t="s">
        <v>90</v>
      </c>
      <c r="R4177" t="s">
        <v>16939</v>
      </c>
      <c r="S4177" t="s">
        <v>92</v>
      </c>
      <c r="T4177" s="3" t="s">
        <v>57</v>
      </c>
      <c r="U4177" s="4">
        <v>66885.119999999995</v>
      </c>
      <c r="V4177" t="s">
        <v>1050</v>
      </c>
      <c r="W4177" s="3" t="b">
        <v>0</v>
      </c>
      <c r="X4177" s="3" t="b">
        <v>0</v>
      </c>
      <c r="Y4177" t="s">
        <v>9312</v>
      </c>
      <c r="Z4177" t="s">
        <v>23012</v>
      </c>
      <c r="AA4177" t="s">
        <v>1566</v>
      </c>
    </row>
    <row r="4178" spans="1:27" x14ac:dyDescent="0.3">
      <c r="A4178">
        <f t="shared" si="1121"/>
        <v>4177</v>
      </c>
      <c r="B4178" t="s">
        <v>16940</v>
      </c>
      <c r="D4178" t="str">
        <f t="shared" si="1113"/>
        <v xml:space="preserve">Babs </v>
      </c>
      <c r="E4178" s="3" t="s">
        <v>32</v>
      </c>
      <c r="F4178">
        <v>85</v>
      </c>
      <c r="G4178" s="1">
        <v>44992</v>
      </c>
      <c r="H4178" s="2">
        <f t="shared" si="1114"/>
        <v>7</v>
      </c>
      <c r="I4178" s="2">
        <f t="shared" si="1115"/>
        <v>3</v>
      </c>
      <c r="J4178" s="2">
        <f t="shared" si="1116"/>
        <v>2023</v>
      </c>
      <c r="K4178" s="1">
        <v>45277</v>
      </c>
      <c r="L4178" s="2">
        <f t="shared" si="1117"/>
        <v>17</v>
      </c>
      <c r="M4178" s="2">
        <f t="shared" si="1118"/>
        <v>12</v>
      </c>
      <c r="N4178" s="2">
        <f t="shared" si="1119"/>
        <v>2023</v>
      </c>
      <c r="O4178" s="2">
        <f t="shared" si="1120"/>
        <v>285</v>
      </c>
      <c r="P4178" t="s">
        <v>22</v>
      </c>
      <c r="Q4178" t="s">
        <v>126</v>
      </c>
      <c r="R4178" t="s">
        <v>16941</v>
      </c>
      <c r="S4178" t="s">
        <v>65</v>
      </c>
      <c r="T4178" s="3" t="s">
        <v>26</v>
      </c>
      <c r="U4178" s="4">
        <v>8824.9699999999993</v>
      </c>
      <c r="V4178" t="s">
        <v>2362</v>
      </c>
      <c r="W4178" s="3" t="b">
        <v>1</v>
      </c>
      <c r="X4178" s="3" t="b">
        <v>0</v>
      </c>
      <c r="Y4178" t="s">
        <v>16942</v>
      </c>
      <c r="Z4178" t="s">
        <v>23012</v>
      </c>
      <c r="AA4178" t="s">
        <v>16943</v>
      </c>
    </row>
    <row r="4179" spans="1:27" x14ac:dyDescent="0.3">
      <c r="A4179">
        <f t="shared" si="1121"/>
        <v>4178</v>
      </c>
      <c r="B4179" t="s">
        <v>16944</v>
      </c>
      <c r="C4179" t="s">
        <v>16945</v>
      </c>
      <c r="D4179" t="str">
        <f t="shared" si="1113"/>
        <v>Charlotte Bertouloume</v>
      </c>
      <c r="E4179" s="3" t="s">
        <v>32</v>
      </c>
      <c r="F4179">
        <v>33</v>
      </c>
      <c r="G4179" s="1">
        <v>45237</v>
      </c>
      <c r="H4179" s="2">
        <f t="shared" si="1114"/>
        <v>7</v>
      </c>
      <c r="I4179" s="2">
        <f t="shared" si="1115"/>
        <v>11</v>
      </c>
      <c r="J4179" s="2">
        <f t="shared" si="1116"/>
        <v>2023</v>
      </c>
      <c r="K4179" s="1">
        <f>G4179+4</f>
        <v>45241</v>
      </c>
      <c r="L4179" s="2">
        <f t="shared" si="1117"/>
        <v>11</v>
      </c>
      <c r="M4179" s="2">
        <f t="shared" si="1118"/>
        <v>11</v>
      </c>
      <c r="N4179" s="2">
        <f t="shared" si="1119"/>
        <v>2023</v>
      </c>
      <c r="O4179" s="2">
        <f t="shared" si="1120"/>
        <v>4</v>
      </c>
      <c r="P4179" t="s">
        <v>63</v>
      </c>
      <c r="Q4179" t="s">
        <v>54</v>
      </c>
      <c r="R4179" t="s">
        <v>16946</v>
      </c>
      <c r="S4179" t="s">
        <v>36</v>
      </c>
      <c r="T4179" s="3" t="s">
        <v>47</v>
      </c>
      <c r="U4179" s="4">
        <v>17825.97</v>
      </c>
      <c r="V4179" t="s">
        <v>1346</v>
      </c>
      <c r="W4179" s="3" t="b">
        <v>1</v>
      </c>
      <c r="X4179" s="3" t="b">
        <v>1</v>
      </c>
      <c r="Y4179" t="s">
        <v>16947</v>
      </c>
      <c r="Z4179" t="s">
        <v>23012</v>
      </c>
      <c r="AA4179" t="s">
        <v>10600</v>
      </c>
    </row>
    <row r="4180" spans="1:27" x14ac:dyDescent="0.3">
      <c r="A4180">
        <f t="shared" si="1121"/>
        <v>4179</v>
      </c>
      <c r="B4180" t="s">
        <v>5695</v>
      </c>
      <c r="C4180" t="s">
        <v>16948</v>
      </c>
      <c r="D4180" t="str">
        <f t="shared" si="1113"/>
        <v>Bourke Llewelyn</v>
      </c>
      <c r="E4180" s="3" t="s">
        <v>43</v>
      </c>
      <c r="F4180">
        <v>52</v>
      </c>
      <c r="G4180" s="1">
        <v>45097</v>
      </c>
      <c r="H4180" s="2">
        <f t="shared" si="1114"/>
        <v>20</v>
      </c>
      <c r="I4180" s="2">
        <f t="shared" si="1115"/>
        <v>6</v>
      </c>
      <c r="J4180" s="2">
        <f t="shared" si="1116"/>
        <v>2023</v>
      </c>
      <c r="K4180" s="1">
        <v>45287</v>
      </c>
      <c r="L4180" s="2">
        <f t="shared" si="1117"/>
        <v>27</v>
      </c>
      <c r="M4180" s="2">
        <f t="shared" si="1118"/>
        <v>12</v>
      </c>
      <c r="N4180" s="2">
        <f t="shared" si="1119"/>
        <v>2023</v>
      </c>
      <c r="O4180" s="2">
        <f t="shared" si="1120"/>
        <v>190</v>
      </c>
      <c r="P4180" t="s">
        <v>22</v>
      </c>
      <c r="Q4180" t="s">
        <v>119</v>
      </c>
      <c r="R4180" t="s">
        <v>16949</v>
      </c>
      <c r="S4180" t="s">
        <v>56</v>
      </c>
      <c r="T4180" s="3" t="s">
        <v>66</v>
      </c>
      <c r="U4180" s="4">
        <v>90206.79</v>
      </c>
      <c r="V4180" t="s">
        <v>375</v>
      </c>
      <c r="W4180" s="3" t="b">
        <v>0</v>
      </c>
      <c r="X4180" s="3" t="b">
        <v>0</v>
      </c>
      <c r="Y4180" t="s">
        <v>16950</v>
      </c>
      <c r="Z4180" t="s">
        <v>23012</v>
      </c>
      <c r="AA4180" t="s">
        <v>6541</v>
      </c>
    </row>
    <row r="4181" spans="1:27" x14ac:dyDescent="0.3">
      <c r="A4181">
        <f t="shared" si="1121"/>
        <v>4180</v>
      </c>
      <c r="B4181" t="s">
        <v>9569</v>
      </c>
      <c r="C4181" t="s">
        <v>16951</v>
      </c>
      <c r="D4181" t="str">
        <f t="shared" si="1113"/>
        <v>Wilek Brandenburg</v>
      </c>
      <c r="E4181" s="3" t="s">
        <v>43</v>
      </c>
      <c r="F4181">
        <v>69</v>
      </c>
      <c r="G4181" s="1">
        <v>45130</v>
      </c>
      <c r="H4181" s="2">
        <f t="shared" si="1114"/>
        <v>23</v>
      </c>
      <c r="I4181" s="2">
        <f t="shared" si="1115"/>
        <v>7</v>
      </c>
      <c r="J4181" s="2">
        <f t="shared" si="1116"/>
        <v>2023</v>
      </c>
      <c r="K4181" s="1">
        <v>45211</v>
      </c>
      <c r="L4181" s="2">
        <f t="shared" si="1117"/>
        <v>12</v>
      </c>
      <c r="M4181" s="2">
        <f t="shared" si="1118"/>
        <v>10</v>
      </c>
      <c r="N4181" s="2">
        <f t="shared" si="1119"/>
        <v>2023</v>
      </c>
      <c r="O4181" s="2">
        <f t="shared" si="1120"/>
        <v>81</v>
      </c>
      <c r="P4181" t="s">
        <v>63</v>
      </c>
      <c r="Q4181" t="s">
        <v>34</v>
      </c>
      <c r="R4181" t="s">
        <v>16952</v>
      </c>
      <c r="S4181" t="s">
        <v>177</v>
      </c>
      <c r="T4181" s="3" t="s">
        <v>26</v>
      </c>
      <c r="U4181" s="4">
        <v>58286.36</v>
      </c>
      <c r="V4181" t="s">
        <v>394</v>
      </c>
      <c r="W4181" s="3" t="b">
        <v>1</v>
      </c>
      <c r="X4181" s="3" t="b">
        <v>1</v>
      </c>
      <c r="Y4181" t="s">
        <v>16953</v>
      </c>
      <c r="Z4181" t="s">
        <v>23012</v>
      </c>
      <c r="AA4181" t="s">
        <v>14132</v>
      </c>
    </row>
    <row r="4182" spans="1:27" x14ac:dyDescent="0.3">
      <c r="A4182">
        <f t="shared" si="1121"/>
        <v>4181</v>
      </c>
      <c r="B4182" t="s">
        <v>16954</v>
      </c>
      <c r="C4182" t="s">
        <v>5568</v>
      </c>
      <c r="D4182" t="str">
        <f t="shared" si="1113"/>
        <v>Rosaline Parrot</v>
      </c>
      <c r="E4182" s="3" t="s">
        <v>21</v>
      </c>
      <c r="F4182">
        <v>43</v>
      </c>
      <c r="G4182" s="1">
        <v>44993</v>
      </c>
      <c r="H4182" s="2">
        <f t="shared" si="1114"/>
        <v>8</v>
      </c>
      <c r="I4182" s="2">
        <f t="shared" si="1115"/>
        <v>3</v>
      </c>
      <c r="J4182" s="2">
        <f t="shared" si="1116"/>
        <v>2023</v>
      </c>
      <c r="K4182" s="1">
        <v>45285</v>
      </c>
      <c r="L4182" s="2">
        <f t="shared" si="1117"/>
        <v>25</v>
      </c>
      <c r="M4182" s="2">
        <f t="shared" si="1118"/>
        <v>12</v>
      </c>
      <c r="N4182" s="2">
        <f t="shared" si="1119"/>
        <v>2023</v>
      </c>
      <c r="O4182" s="2">
        <f t="shared" si="1120"/>
        <v>292</v>
      </c>
      <c r="P4182" t="s">
        <v>44</v>
      </c>
      <c r="Q4182" t="s">
        <v>54</v>
      </c>
      <c r="R4182" t="s">
        <v>16955</v>
      </c>
      <c r="S4182" t="s">
        <v>100</v>
      </c>
      <c r="T4182" s="3" t="s">
        <v>133</v>
      </c>
      <c r="U4182" s="4">
        <v>75121.149999999994</v>
      </c>
      <c r="V4182" t="s">
        <v>249</v>
      </c>
      <c r="W4182" s="3" t="b">
        <v>0</v>
      </c>
      <c r="X4182" s="3" t="b">
        <v>0</v>
      </c>
      <c r="Y4182" t="s">
        <v>16956</v>
      </c>
      <c r="Z4182" t="s">
        <v>1688</v>
      </c>
      <c r="AA4182" t="s">
        <v>3060</v>
      </c>
    </row>
    <row r="4183" spans="1:27" x14ac:dyDescent="0.3">
      <c r="A4183">
        <f t="shared" si="1121"/>
        <v>4182</v>
      </c>
      <c r="B4183" t="s">
        <v>1929</v>
      </c>
      <c r="D4183" t="str">
        <f t="shared" si="1113"/>
        <v xml:space="preserve">Hendrik </v>
      </c>
      <c r="E4183" s="3" t="s">
        <v>43</v>
      </c>
      <c r="F4183">
        <v>6</v>
      </c>
      <c r="G4183" s="1">
        <v>45025</v>
      </c>
      <c r="H4183" s="2">
        <f t="shared" si="1114"/>
        <v>9</v>
      </c>
      <c r="I4183" s="2">
        <f t="shared" si="1115"/>
        <v>4</v>
      </c>
      <c r="J4183" s="2">
        <f t="shared" si="1116"/>
        <v>2023</v>
      </c>
      <c r="K4183" s="1">
        <v>45190</v>
      </c>
      <c r="L4183" s="2">
        <f t="shared" si="1117"/>
        <v>21</v>
      </c>
      <c r="M4183" s="2">
        <f t="shared" si="1118"/>
        <v>9</v>
      </c>
      <c r="N4183" s="2">
        <f t="shared" si="1119"/>
        <v>2023</v>
      </c>
      <c r="O4183" s="2">
        <f t="shared" si="1120"/>
        <v>165</v>
      </c>
      <c r="P4183" t="s">
        <v>44</v>
      </c>
      <c r="Q4183" t="s">
        <v>197</v>
      </c>
      <c r="R4183" t="s">
        <v>16957</v>
      </c>
      <c r="S4183" t="s">
        <v>100</v>
      </c>
      <c r="T4183" s="3" t="s">
        <v>133</v>
      </c>
      <c r="U4183" s="4">
        <v>54247.19</v>
      </c>
      <c r="V4183" t="s">
        <v>3537</v>
      </c>
      <c r="W4183" s="3" t="b">
        <v>0</v>
      </c>
      <c r="X4183" s="3" t="b">
        <v>1</v>
      </c>
      <c r="Y4183" t="s">
        <v>16958</v>
      </c>
      <c r="Z4183" t="s">
        <v>311</v>
      </c>
      <c r="AA4183" t="s">
        <v>7471</v>
      </c>
    </row>
    <row r="4184" spans="1:27" x14ac:dyDescent="0.3">
      <c r="A4184">
        <f t="shared" si="1121"/>
        <v>4183</v>
      </c>
      <c r="B4184" t="s">
        <v>16959</v>
      </c>
      <c r="D4184" t="str">
        <f t="shared" si="1113"/>
        <v xml:space="preserve">Demetra </v>
      </c>
      <c r="E4184" s="3" t="s">
        <v>32</v>
      </c>
      <c r="F4184">
        <v>6</v>
      </c>
      <c r="G4184" s="1">
        <v>44944</v>
      </c>
      <c r="H4184" s="2">
        <f t="shared" si="1114"/>
        <v>18</v>
      </c>
      <c r="I4184" s="2">
        <f t="shared" si="1115"/>
        <v>1</v>
      </c>
      <c r="J4184" s="2">
        <f t="shared" si="1116"/>
        <v>2023</v>
      </c>
      <c r="K4184" s="1">
        <v>44967</v>
      </c>
      <c r="L4184" s="2">
        <f t="shared" si="1117"/>
        <v>10</v>
      </c>
      <c r="M4184" s="2">
        <f t="shared" si="1118"/>
        <v>2</v>
      </c>
      <c r="N4184" s="2">
        <f t="shared" si="1119"/>
        <v>2023</v>
      </c>
      <c r="O4184" s="2">
        <f t="shared" si="1120"/>
        <v>23</v>
      </c>
      <c r="P4184" t="s">
        <v>22</v>
      </c>
      <c r="Q4184" t="s">
        <v>54</v>
      </c>
      <c r="R4184" t="s">
        <v>16960</v>
      </c>
      <c r="S4184" t="s">
        <v>146</v>
      </c>
      <c r="T4184" s="3" t="s">
        <v>133</v>
      </c>
      <c r="U4184" s="4">
        <v>62234.46</v>
      </c>
      <c r="V4184" t="s">
        <v>2387</v>
      </c>
      <c r="W4184" s="3" t="b">
        <v>1</v>
      </c>
      <c r="X4184" s="3" t="b">
        <v>0</v>
      </c>
      <c r="Y4184" t="s">
        <v>16961</v>
      </c>
      <c r="Z4184" t="s">
        <v>23012</v>
      </c>
      <c r="AA4184" t="s">
        <v>312</v>
      </c>
    </row>
    <row r="4185" spans="1:27" x14ac:dyDescent="0.3">
      <c r="A4185">
        <f t="shared" si="1121"/>
        <v>4184</v>
      </c>
      <c r="B4185" t="s">
        <v>4426</v>
      </c>
      <c r="C4185" t="s">
        <v>16962</v>
      </c>
      <c r="D4185" t="str">
        <f t="shared" si="1113"/>
        <v>Kalila Sauniere</v>
      </c>
      <c r="E4185" s="3" t="s">
        <v>32</v>
      </c>
      <c r="F4185">
        <v>81</v>
      </c>
      <c r="G4185" s="1">
        <v>45044</v>
      </c>
      <c r="H4185" s="2">
        <f t="shared" si="1114"/>
        <v>28</v>
      </c>
      <c r="I4185" s="2">
        <f t="shared" si="1115"/>
        <v>4</v>
      </c>
      <c r="J4185" s="2">
        <f t="shared" si="1116"/>
        <v>2023</v>
      </c>
      <c r="K4185" s="1">
        <v>45173</v>
      </c>
      <c r="L4185" s="2">
        <f t="shared" si="1117"/>
        <v>4</v>
      </c>
      <c r="M4185" s="2">
        <f t="shared" si="1118"/>
        <v>9</v>
      </c>
      <c r="N4185" s="2">
        <f t="shared" si="1119"/>
        <v>2023</v>
      </c>
      <c r="O4185" s="2">
        <f t="shared" si="1120"/>
        <v>129</v>
      </c>
      <c r="P4185" t="s">
        <v>33</v>
      </c>
      <c r="Q4185" t="s">
        <v>23</v>
      </c>
      <c r="R4185" t="s">
        <v>16963</v>
      </c>
      <c r="S4185" t="s">
        <v>76</v>
      </c>
      <c r="T4185" s="3" t="s">
        <v>159</v>
      </c>
      <c r="U4185" s="4">
        <v>19618.95</v>
      </c>
      <c r="V4185" t="s">
        <v>447</v>
      </c>
      <c r="W4185" s="3" t="b">
        <v>0</v>
      </c>
      <c r="X4185" s="3" t="b">
        <v>1</v>
      </c>
      <c r="Y4185" t="s">
        <v>16964</v>
      </c>
      <c r="Z4185" t="s">
        <v>23012</v>
      </c>
      <c r="AA4185" t="s">
        <v>16965</v>
      </c>
    </row>
    <row r="4186" spans="1:27" x14ac:dyDescent="0.3">
      <c r="A4186">
        <f t="shared" si="1121"/>
        <v>4185</v>
      </c>
      <c r="B4186" t="s">
        <v>16966</v>
      </c>
      <c r="C4186" t="s">
        <v>16967</v>
      </c>
      <c r="D4186" t="str">
        <f t="shared" si="1113"/>
        <v>Karry Glowacz</v>
      </c>
      <c r="E4186" s="3" t="s">
        <v>32</v>
      </c>
      <c r="F4186">
        <v>4</v>
      </c>
      <c r="G4186" s="1">
        <v>45159</v>
      </c>
      <c r="H4186" s="2">
        <f t="shared" si="1114"/>
        <v>21</v>
      </c>
      <c r="I4186" s="2">
        <f t="shared" si="1115"/>
        <v>8</v>
      </c>
      <c r="J4186" s="2">
        <f t="shared" si="1116"/>
        <v>2023</v>
      </c>
      <c r="K4186" s="1">
        <f>G4186+4</f>
        <v>45163</v>
      </c>
      <c r="L4186" s="2">
        <f t="shared" si="1117"/>
        <v>25</v>
      </c>
      <c r="M4186" s="2">
        <f t="shared" si="1118"/>
        <v>8</v>
      </c>
      <c r="N4186" s="2">
        <f t="shared" si="1119"/>
        <v>2023</v>
      </c>
      <c r="O4186" s="2">
        <f t="shared" si="1120"/>
        <v>4</v>
      </c>
      <c r="P4186" t="s">
        <v>73</v>
      </c>
      <c r="Q4186" t="s">
        <v>74</v>
      </c>
      <c r="R4186" t="s">
        <v>16968</v>
      </c>
      <c r="S4186" t="s">
        <v>177</v>
      </c>
      <c r="T4186" s="3" t="s">
        <v>47</v>
      </c>
      <c r="U4186" s="4">
        <v>37074.19</v>
      </c>
      <c r="V4186" t="s">
        <v>184</v>
      </c>
      <c r="W4186" s="3" t="b">
        <v>0</v>
      </c>
      <c r="X4186" s="3" t="b">
        <v>1</v>
      </c>
      <c r="Y4186" t="s">
        <v>16969</v>
      </c>
      <c r="Z4186" t="s">
        <v>23012</v>
      </c>
      <c r="AA4186" t="s">
        <v>928</v>
      </c>
    </row>
    <row r="4187" spans="1:27" x14ac:dyDescent="0.3">
      <c r="A4187">
        <f t="shared" si="1121"/>
        <v>4186</v>
      </c>
      <c r="B4187" t="s">
        <v>16970</v>
      </c>
      <c r="C4187" t="s">
        <v>16971</v>
      </c>
      <c r="D4187" t="str">
        <f t="shared" si="1113"/>
        <v>Lyn Alenikov</v>
      </c>
      <c r="E4187" s="3" t="s">
        <v>43</v>
      </c>
      <c r="F4187">
        <v>44</v>
      </c>
      <c r="G4187" s="1">
        <v>45084</v>
      </c>
      <c r="H4187" s="2">
        <f t="shared" si="1114"/>
        <v>7</v>
      </c>
      <c r="I4187" s="2">
        <f t="shared" si="1115"/>
        <v>6</v>
      </c>
      <c r="J4187" s="2">
        <f t="shared" si="1116"/>
        <v>2023</v>
      </c>
      <c r="K4187" s="1">
        <v>45175</v>
      </c>
      <c r="L4187" s="2">
        <f t="shared" si="1117"/>
        <v>6</v>
      </c>
      <c r="M4187" s="2">
        <f t="shared" si="1118"/>
        <v>9</v>
      </c>
      <c r="N4187" s="2">
        <f t="shared" si="1119"/>
        <v>2023</v>
      </c>
      <c r="O4187" s="2">
        <f t="shared" si="1120"/>
        <v>91</v>
      </c>
      <c r="P4187" t="s">
        <v>118</v>
      </c>
      <c r="Q4187" t="s">
        <v>45</v>
      </c>
      <c r="R4187" t="s">
        <v>16972</v>
      </c>
      <c r="S4187" t="s">
        <v>36</v>
      </c>
      <c r="T4187" s="3" t="s">
        <v>133</v>
      </c>
      <c r="U4187" s="4">
        <v>80869.02</v>
      </c>
      <c r="V4187" t="s">
        <v>375</v>
      </c>
      <c r="W4187" s="3" t="s">
        <v>23011</v>
      </c>
      <c r="X4187" s="3" t="b">
        <v>0</v>
      </c>
      <c r="Y4187" t="s">
        <v>15903</v>
      </c>
      <c r="Z4187" t="s">
        <v>7119</v>
      </c>
      <c r="AA4187" t="s">
        <v>509</v>
      </c>
    </row>
    <row r="4188" spans="1:27" x14ac:dyDescent="0.3">
      <c r="A4188">
        <f t="shared" si="1121"/>
        <v>4187</v>
      </c>
      <c r="B4188" t="s">
        <v>16973</v>
      </c>
      <c r="C4188" t="s">
        <v>11563</v>
      </c>
      <c r="D4188" t="str">
        <f t="shared" si="1113"/>
        <v>Marcelle Tegeller</v>
      </c>
      <c r="E4188" s="3" t="s">
        <v>32</v>
      </c>
      <c r="F4188">
        <v>64</v>
      </c>
      <c r="G4188" s="1">
        <v>45059</v>
      </c>
      <c r="H4188" s="2">
        <f t="shared" si="1114"/>
        <v>13</v>
      </c>
      <c r="I4188" s="2">
        <f t="shared" si="1115"/>
        <v>5</v>
      </c>
      <c r="J4188" s="2">
        <f t="shared" si="1116"/>
        <v>2023</v>
      </c>
      <c r="K4188" s="1">
        <f t="shared" ref="K4188:K4190" si="1125">G4188+4</f>
        <v>45063</v>
      </c>
      <c r="L4188" s="2">
        <f t="shared" si="1117"/>
        <v>17</v>
      </c>
      <c r="M4188" s="2">
        <f t="shared" si="1118"/>
        <v>5</v>
      </c>
      <c r="N4188" s="2">
        <f t="shared" si="1119"/>
        <v>2023</v>
      </c>
      <c r="O4188" s="2">
        <f t="shared" si="1120"/>
        <v>4</v>
      </c>
      <c r="P4188" t="s">
        <v>118</v>
      </c>
      <c r="Q4188" t="s">
        <v>45</v>
      </c>
      <c r="R4188" t="s">
        <v>16974</v>
      </c>
      <c r="S4188" t="s">
        <v>25</v>
      </c>
      <c r="T4188" s="3" t="s">
        <v>23012</v>
      </c>
      <c r="U4188" s="4">
        <v>67999.490000000005</v>
      </c>
      <c r="V4188" t="s">
        <v>2566</v>
      </c>
      <c r="W4188" s="3" t="b">
        <v>0</v>
      </c>
      <c r="X4188" s="3" t="b">
        <v>1</v>
      </c>
      <c r="Y4188" t="s">
        <v>9384</v>
      </c>
      <c r="Z4188" t="s">
        <v>23012</v>
      </c>
      <c r="AA4188" t="s">
        <v>16975</v>
      </c>
    </row>
    <row r="4189" spans="1:27" x14ac:dyDescent="0.3">
      <c r="A4189">
        <f t="shared" si="1121"/>
        <v>4188</v>
      </c>
      <c r="B4189" t="s">
        <v>4552</v>
      </c>
      <c r="C4189" t="s">
        <v>16692</v>
      </c>
      <c r="D4189" t="str">
        <f t="shared" si="1113"/>
        <v>Hestia Barbey</v>
      </c>
      <c r="E4189" s="3" t="s">
        <v>32</v>
      </c>
      <c r="F4189">
        <v>97</v>
      </c>
      <c r="G4189" s="1">
        <v>45022</v>
      </c>
      <c r="H4189" s="2">
        <f t="shared" si="1114"/>
        <v>6</v>
      </c>
      <c r="I4189" s="2">
        <f t="shared" si="1115"/>
        <v>4</v>
      </c>
      <c r="J4189" s="2">
        <f t="shared" si="1116"/>
        <v>2023</v>
      </c>
      <c r="K4189" s="1">
        <f t="shared" si="1125"/>
        <v>45026</v>
      </c>
      <c r="L4189" s="2">
        <f t="shared" si="1117"/>
        <v>10</v>
      </c>
      <c r="M4189" s="2">
        <f t="shared" si="1118"/>
        <v>4</v>
      </c>
      <c r="N4189" s="2">
        <f t="shared" si="1119"/>
        <v>2023</v>
      </c>
      <c r="O4189" s="2">
        <f t="shared" si="1120"/>
        <v>4</v>
      </c>
      <c r="P4189" t="s">
        <v>22</v>
      </c>
      <c r="Q4189" t="s">
        <v>119</v>
      </c>
      <c r="R4189" t="s">
        <v>16976</v>
      </c>
      <c r="S4189" t="s">
        <v>100</v>
      </c>
      <c r="T4189" s="3" t="s">
        <v>57</v>
      </c>
      <c r="U4189" s="4">
        <v>48991.9</v>
      </c>
      <c r="V4189" t="s">
        <v>3397</v>
      </c>
      <c r="W4189" s="3" t="b">
        <v>1</v>
      </c>
      <c r="X4189" s="3" t="b">
        <v>1</v>
      </c>
      <c r="Y4189" t="s">
        <v>16977</v>
      </c>
      <c r="Z4189" t="s">
        <v>23012</v>
      </c>
      <c r="AA4189" t="s">
        <v>16978</v>
      </c>
    </row>
    <row r="4190" spans="1:27" x14ac:dyDescent="0.3">
      <c r="A4190">
        <f t="shared" si="1121"/>
        <v>4189</v>
      </c>
      <c r="B4190" t="s">
        <v>13703</v>
      </c>
      <c r="C4190" t="s">
        <v>12998</v>
      </c>
      <c r="D4190" t="str">
        <f t="shared" si="1113"/>
        <v>Kala Aubry</v>
      </c>
      <c r="E4190" s="3" t="s">
        <v>32</v>
      </c>
      <c r="F4190">
        <v>72</v>
      </c>
      <c r="G4190" s="1">
        <v>45268</v>
      </c>
      <c r="H4190" s="2">
        <f t="shared" si="1114"/>
        <v>8</v>
      </c>
      <c r="I4190" s="2">
        <f t="shared" si="1115"/>
        <v>12</v>
      </c>
      <c r="J4190" s="2">
        <f t="shared" si="1116"/>
        <v>2023</v>
      </c>
      <c r="K4190" s="1">
        <f t="shared" si="1125"/>
        <v>45272</v>
      </c>
      <c r="L4190" s="2">
        <f t="shared" si="1117"/>
        <v>12</v>
      </c>
      <c r="M4190" s="2">
        <f t="shared" si="1118"/>
        <v>12</v>
      </c>
      <c r="N4190" s="2">
        <f t="shared" si="1119"/>
        <v>2023</v>
      </c>
      <c r="O4190" s="2">
        <f t="shared" si="1120"/>
        <v>4</v>
      </c>
      <c r="P4190" t="s">
        <v>33</v>
      </c>
      <c r="Q4190" t="s">
        <v>34</v>
      </c>
      <c r="R4190" t="s">
        <v>16979</v>
      </c>
      <c r="S4190" t="s">
        <v>36</v>
      </c>
      <c r="T4190" s="3" t="s">
        <v>66</v>
      </c>
      <c r="U4190" s="4">
        <v>15203.2</v>
      </c>
      <c r="V4190" t="s">
        <v>2649</v>
      </c>
      <c r="W4190" s="3" t="b">
        <v>1</v>
      </c>
      <c r="X4190" s="3" t="b">
        <v>1</v>
      </c>
      <c r="Y4190" t="s">
        <v>16980</v>
      </c>
      <c r="Z4190" t="s">
        <v>23012</v>
      </c>
      <c r="AA4190" t="s">
        <v>12883</v>
      </c>
    </row>
    <row r="4191" spans="1:27" x14ac:dyDescent="0.3">
      <c r="A4191">
        <f t="shared" si="1121"/>
        <v>4190</v>
      </c>
      <c r="B4191" t="s">
        <v>16981</v>
      </c>
      <c r="C4191" t="s">
        <v>16982</v>
      </c>
      <c r="D4191" t="str">
        <f t="shared" si="1113"/>
        <v>Daveen Hanton</v>
      </c>
      <c r="E4191" s="3" t="s">
        <v>32</v>
      </c>
      <c r="F4191">
        <v>11</v>
      </c>
      <c r="G4191" s="1">
        <v>45001</v>
      </c>
      <c r="H4191" s="2">
        <f t="shared" si="1114"/>
        <v>16</v>
      </c>
      <c r="I4191" s="2">
        <f t="shared" si="1115"/>
        <v>3</v>
      </c>
      <c r="J4191" s="2">
        <f t="shared" si="1116"/>
        <v>2023</v>
      </c>
      <c r="K4191" s="1">
        <v>45175</v>
      </c>
      <c r="L4191" s="2">
        <f t="shared" si="1117"/>
        <v>6</v>
      </c>
      <c r="M4191" s="2">
        <f t="shared" si="1118"/>
        <v>9</v>
      </c>
      <c r="N4191" s="2">
        <f t="shared" si="1119"/>
        <v>2023</v>
      </c>
      <c r="O4191" s="2">
        <f t="shared" si="1120"/>
        <v>174</v>
      </c>
      <c r="P4191" t="s">
        <v>118</v>
      </c>
      <c r="Q4191" t="s">
        <v>45</v>
      </c>
      <c r="R4191" t="s">
        <v>16983</v>
      </c>
      <c r="S4191" t="s">
        <v>65</v>
      </c>
      <c r="T4191" s="3" t="s">
        <v>47</v>
      </c>
      <c r="U4191" s="4">
        <v>28841.35</v>
      </c>
      <c r="V4191" t="s">
        <v>1559</v>
      </c>
      <c r="W4191" s="3" t="b">
        <v>0</v>
      </c>
      <c r="X4191" s="3" t="b">
        <v>1</v>
      </c>
      <c r="Y4191" t="s">
        <v>16984</v>
      </c>
      <c r="Z4191" t="s">
        <v>23012</v>
      </c>
      <c r="AA4191" t="s">
        <v>16985</v>
      </c>
    </row>
    <row r="4192" spans="1:27" x14ac:dyDescent="0.3">
      <c r="A4192">
        <f t="shared" si="1121"/>
        <v>4191</v>
      </c>
      <c r="B4192" t="s">
        <v>3184</v>
      </c>
      <c r="C4192" t="s">
        <v>16986</v>
      </c>
      <c r="D4192" t="str">
        <f t="shared" si="1113"/>
        <v>Goldie Robson</v>
      </c>
      <c r="E4192" s="3" t="s">
        <v>32</v>
      </c>
      <c r="F4192">
        <v>94</v>
      </c>
      <c r="G4192" s="1">
        <v>45049</v>
      </c>
      <c r="H4192" s="2">
        <f t="shared" si="1114"/>
        <v>3</v>
      </c>
      <c r="I4192" s="2">
        <f t="shared" si="1115"/>
        <v>5</v>
      </c>
      <c r="J4192" s="2">
        <f t="shared" si="1116"/>
        <v>2023</v>
      </c>
      <c r="K4192" s="1">
        <v>45271</v>
      </c>
      <c r="L4192" s="2">
        <f t="shared" si="1117"/>
        <v>11</v>
      </c>
      <c r="M4192" s="2">
        <f t="shared" si="1118"/>
        <v>12</v>
      </c>
      <c r="N4192" s="2">
        <f t="shared" si="1119"/>
        <v>2023</v>
      </c>
      <c r="O4192" s="2">
        <f t="shared" si="1120"/>
        <v>222</v>
      </c>
      <c r="P4192" t="s">
        <v>63</v>
      </c>
      <c r="Q4192" t="s">
        <v>197</v>
      </c>
      <c r="R4192" t="s">
        <v>16987</v>
      </c>
      <c r="S4192" t="s">
        <v>92</v>
      </c>
      <c r="T4192" s="3" t="s">
        <v>57</v>
      </c>
      <c r="U4192" s="4">
        <v>7071</v>
      </c>
      <c r="V4192" t="s">
        <v>2462</v>
      </c>
      <c r="W4192" s="3" t="b">
        <v>1</v>
      </c>
      <c r="X4192" s="3" t="b">
        <v>1</v>
      </c>
      <c r="Y4192" t="s">
        <v>16988</v>
      </c>
      <c r="Z4192" t="s">
        <v>23012</v>
      </c>
      <c r="AA4192" t="s">
        <v>1555</v>
      </c>
    </row>
    <row r="4193" spans="1:27" x14ac:dyDescent="0.3">
      <c r="A4193">
        <f t="shared" si="1121"/>
        <v>4192</v>
      </c>
      <c r="B4193" t="s">
        <v>16989</v>
      </c>
      <c r="C4193" t="s">
        <v>16990</v>
      </c>
      <c r="D4193" t="str">
        <f t="shared" si="1113"/>
        <v>Joni Syvret</v>
      </c>
      <c r="E4193" s="3" t="s">
        <v>32</v>
      </c>
      <c r="F4193">
        <v>21</v>
      </c>
      <c r="G4193" s="1">
        <v>45216</v>
      </c>
      <c r="H4193" s="2">
        <f t="shared" si="1114"/>
        <v>17</v>
      </c>
      <c r="I4193" s="2">
        <f t="shared" si="1115"/>
        <v>10</v>
      </c>
      <c r="J4193" s="2">
        <f t="shared" si="1116"/>
        <v>2023</v>
      </c>
      <c r="K4193" s="1">
        <f t="shared" ref="K4193:K4194" si="1126">G4193+4</f>
        <v>45220</v>
      </c>
      <c r="L4193" s="2">
        <f t="shared" si="1117"/>
        <v>21</v>
      </c>
      <c r="M4193" s="2">
        <f t="shared" si="1118"/>
        <v>10</v>
      </c>
      <c r="N4193" s="2">
        <f t="shared" si="1119"/>
        <v>2023</v>
      </c>
      <c r="O4193" s="2">
        <f t="shared" si="1120"/>
        <v>4</v>
      </c>
      <c r="P4193" t="s">
        <v>22</v>
      </c>
      <c r="Q4193" t="s">
        <v>74</v>
      </c>
      <c r="R4193" t="s">
        <v>16991</v>
      </c>
      <c r="S4193" t="s">
        <v>92</v>
      </c>
      <c r="T4193" s="3" t="s">
        <v>133</v>
      </c>
      <c r="U4193" s="4">
        <v>26424.83</v>
      </c>
      <c r="V4193" t="s">
        <v>4082</v>
      </c>
      <c r="W4193" s="3" t="b">
        <v>1</v>
      </c>
      <c r="X4193" s="3" t="b">
        <v>1</v>
      </c>
      <c r="Y4193" t="s">
        <v>16992</v>
      </c>
      <c r="Z4193" t="s">
        <v>23012</v>
      </c>
      <c r="AA4193" t="s">
        <v>251</v>
      </c>
    </row>
    <row r="4194" spans="1:27" x14ac:dyDescent="0.3">
      <c r="A4194">
        <f t="shared" si="1121"/>
        <v>4193</v>
      </c>
      <c r="B4194" t="s">
        <v>16993</v>
      </c>
      <c r="C4194" t="s">
        <v>16994</v>
      </c>
      <c r="D4194" t="str">
        <f t="shared" si="1113"/>
        <v>Justin Jime</v>
      </c>
      <c r="E4194" s="3" t="s">
        <v>43</v>
      </c>
      <c r="F4194">
        <v>50</v>
      </c>
      <c r="G4194" s="1">
        <v>45180</v>
      </c>
      <c r="H4194" s="2">
        <f t="shared" si="1114"/>
        <v>11</v>
      </c>
      <c r="I4194" s="2">
        <f t="shared" si="1115"/>
        <v>9</v>
      </c>
      <c r="J4194" s="2">
        <f t="shared" si="1116"/>
        <v>2023</v>
      </c>
      <c r="K4194" s="1">
        <f t="shared" si="1126"/>
        <v>45184</v>
      </c>
      <c r="L4194" s="2">
        <f t="shared" si="1117"/>
        <v>15</v>
      </c>
      <c r="M4194" s="2">
        <f t="shared" si="1118"/>
        <v>9</v>
      </c>
      <c r="N4194" s="2">
        <f t="shared" si="1119"/>
        <v>2023</v>
      </c>
      <c r="O4194" s="2">
        <f t="shared" si="1120"/>
        <v>4</v>
      </c>
      <c r="P4194" t="s">
        <v>73</v>
      </c>
      <c r="Q4194" t="s">
        <v>54</v>
      </c>
      <c r="R4194" t="s">
        <v>16995</v>
      </c>
      <c r="S4194" t="s">
        <v>177</v>
      </c>
      <c r="T4194" s="3" t="s">
        <v>23012</v>
      </c>
      <c r="U4194" s="4">
        <v>91189.6</v>
      </c>
      <c r="V4194" t="s">
        <v>1790</v>
      </c>
      <c r="W4194" s="3" t="s">
        <v>23011</v>
      </c>
      <c r="X4194" s="3" t="s">
        <v>23011</v>
      </c>
      <c r="Y4194" t="s">
        <v>16996</v>
      </c>
      <c r="Z4194" t="s">
        <v>23012</v>
      </c>
      <c r="AA4194" t="s">
        <v>545</v>
      </c>
    </row>
    <row r="4195" spans="1:27" x14ac:dyDescent="0.3">
      <c r="A4195">
        <f t="shared" si="1121"/>
        <v>4194</v>
      </c>
      <c r="B4195" t="s">
        <v>14001</v>
      </c>
      <c r="C4195" t="s">
        <v>15163</v>
      </c>
      <c r="D4195" t="str">
        <f t="shared" si="1113"/>
        <v>Tierney Gawith</v>
      </c>
      <c r="E4195" s="3" t="s">
        <v>32</v>
      </c>
      <c r="F4195">
        <v>40</v>
      </c>
      <c r="G4195" s="1">
        <v>45121</v>
      </c>
      <c r="H4195" s="2">
        <f t="shared" si="1114"/>
        <v>14</v>
      </c>
      <c r="I4195" s="2">
        <f t="shared" si="1115"/>
        <v>7</v>
      </c>
      <c r="J4195" s="2">
        <f t="shared" si="1116"/>
        <v>2023</v>
      </c>
      <c r="K4195" s="1">
        <v>45160</v>
      </c>
      <c r="L4195" s="2">
        <f t="shared" si="1117"/>
        <v>22</v>
      </c>
      <c r="M4195" s="2">
        <f t="shared" si="1118"/>
        <v>8</v>
      </c>
      <c r="N4195" s="2">
        <f t="shared" si="1119"/>
        <v>2023</v>
      </c>
      <c r="O4195" s="2">
        <f t="shared" si="1120"/>
        <v>39</v>
      </c>
      <c r="P4195" t="s">
        <v>44</v>
      </c>
      <c r="Q4195" t="s">
        <v>90</v>
      </c>
      <c r="R4195" t="s">
        <v>16997</v>
      </c>
      <c r="S4195" t="s">
        <v>177</v>
      </c>
      <c r="T4195" s="3" t="s">
        <v>159</v>
      </c>
      <c r="U4195" s="4">
        <v>24740.37</v>
      </c>
      <c r="V4195" t="s">
        <v>3466</v>
      </c>
      <c r="W4195" s="3" t="b">
        <v>0</v>
      </c>
      <c r="X4195" s="3" t="b">
        <v>0</v>
      </c>
      <c r="Y4195" t="s">
        <v>2431</v>
      </c>
      <c r="Z4195" t="s">
        <v>4981</v>
      </c>
      <c r="AA4195" t="s">
        <v>16998</v>
      </c>
    </row>
    <row r="4196" spans="1:27" x14ac:dyDescent="0.3">
      <c r="A4196">
        <f t="shared" si="1121"/>
        <v>4195</v>
      </c>
      <c r="B4196" t="s">
        <v>16999</v>
      </c>
      <c r="C4196" t="s">
        <v>17000</v>
      </c>
      <c r="D4196" t="str">
        <f t="shared" si="1113"/>
        <v>Janelle Boxell</v>
      </c>
      <c r="E4196" s="3" t="s">
        <v>32</v>
      </c>
      <c r="F4196">
        <v>81</v>
      </c>
      <c r="G4196" s="1">
        <v>45105</v>
      </c>
      <c r="H4196" s="2">
        <f t="shared" si="1114"/>
        <v>28</v>
      </c>
      <c r="I4196" s="2">
        <f t="shared" si="1115"/>
        <v>6</v>
      </c>
      <c r="J4196" s="2">
        <f t="shared" si="1116"/>
        <v>2023</v>
      </c>
      <c r="K4196" s="1">
        <v>45116</v>
      </c>
      <c r="L4196" s="2">
        <f t="shared" si="1117"/>
        <v>9</v>
      </c>
      <c r="M4196" s="2">
        <f t="shared" si="1118"/>
        <v>7</v>
      </c>
      <c r="N4196" s="2">
        <f t="shared" si="1119"/>
        <v>2023</v>
      </c>
      <c r="O4196" s="2">
        <f t="shared" si="1120"/>
        <v>11</v>
      </c>
      <c r="P4196" t="s">
        <v>63</v>
      </c>
      <c r="Q4196" t="s">
        <v>34</v>
      </c>
      <c r="R4196" t="s">
        <v>17001</v>
      </c>
      <c r="S4196" t="s">
        <v>100</v>
      </c>
      <c r="T4196" s="3" t="s">
        <v>83</v>
      </c>
      <c r="U4196" s="4">
        <v>7959.83</v>
      </c>
      <c r="V4196" t="s">
        <v>871</v>
      </c>
      <c r="W4196" s="3" t="b">
        <v>0</v>
      </c>
      <c r="X4196" s="3" t="b">
        <v>1</v>
      </c>
      <c r="Y4196" t="s">
        <v>12925</v>
      </c>
      <c r="Z4196" t="s">
        <v>50</v>
      </c>
      <c r="AA4196" t="s">
        <v>2397</v>
      </c>
    </row>
    <row r="4197" spans="1:27" x14ac:dyDescent="0.3">
      <c r="A4197">
        <f t="shared" si="1121"/>
        <v>4196</v>
      </c>
      <c r="B4197" t="s">
        <v>6861</v>
      </c>
      <c r="D4197" t="str">
        <f t="shared" si="1113"/>
        <v xml:space="preserve">Whitney </v>
      </c>
      <c r="E4197" s="3" t="s">
        <v>43</v>
      </c>
      <c r="F4197">
        <v>57</v>
      </c>
      <c r="G4197" s="1">
        <v>44973</v>
      </c>
      <c r="H4197" s="2">
        <f t="shared" si="1114"/>
        <v>16</v>
      </c>
      <c r="I4197" s="2">
        <f t="shared" si="1115"/>
        <v>2</v>
      </c>
      <c r="J4197" s="2">
        <f t="shared" si="1116"/>
        <v>2023</v>
      </c>
      <c r="K4197" s="1">
        <v>44996</v>
      </c>
      <c r="L4197" s="2">
        <f t="shared" si="1117"/>
        <v>11</v>
      </c>
      <c r="M4197" s="2">
        <f t="shared" si="1118"/>
        <v>3</v>
      </c>
      <c r="N4197" s="2">
        <f t="shared" si="1119"/>
        <v>2023</v>
      </c>
      <c r="O4197" s="2">
        <f t="shared" si="1120"/>
        <v>23</v>
      </c>
      <c r="P4197" t="s">
        <v>63</v>
      </c>
      <c r="Q4197" t="s">
        <v>74</v>
      </c>
      <c r="R4197" t="s">
        <v>17002</v>
      </c>
      <c r="S4197" t="s">
        <v>92</v>
      </c>
      <c r="T4197" s="3" t="s">
        <v>26</v>
      </c>
      <c r="U4197" s="4">
        <v>88211.520000000004</v>
      </c>
      <c r="V4197" t="s">
        <v>753</v>
      </c>
      <c r="W4197" s="3" t="b">
        <v>0</v>
      </c>
      <c r="X4197" s="3" t="b">
        <v>0</v>
      </c>
      <c r="Y4197" t="s">
        <v>17003</v>
      </c>
      <c r="Z4197" t="s">
        <v>23012</v>
      </c>
      <c r="AA4197" t="s">
        <v>525</v>
      </c>
    </row>
    <row r="4198" spans="1:27" x14ac:dyDescent="0.3">
      <c r="A4198">
        <f t="shared" si="1121"/>
        <v>4197</v>
      </c>
      <c r="B4198" t="s">
        <v>17004</v>
      </c>
      <c r="C4198" t="s">
        <v>17005</v>
      </c>
      <c r="D4198" t="str">
        <f t="shared" si="1113"/>
        <v>Alan Saddler</v>
      </c>
      <c r="E4198" s="3" t="s">
        <v>43</v>
      </c>
      <c r="F4198">
        <v>57</v>
      </c>
      <c r="G4198" s="1">
        <v>45126</v>
      </c>
      <c r="H4198" s="2">
        <f t="shared" si="1114"/>
        <v>19</v>
      </c>
      <c r="I4198" s="2">
        <f t="shared" si="1115"/>
        <v>7</v>
      </c>
      <c r="J4198" s="2">
        <f t="shared" si="1116"/>
        <v>2023</v>
      </c>
      <c r="K4198" s="1">
        <f>G4198+4</f>
        <v>45130</v>
      </c>
      <c r="L4198" s="2">
        <f t="shared" si="1117"/>
        <v>23</v>
      </c>
      <c r="M4198" s="2">
        <f t="shared" si="1118"/>
        <v>7</v>
      </c>
      <c r="N4198" s="2">
        <f t="shared" si="1119"/>
        <v>2023</v>
      </c>
      <c r="O4198" s="2">
        <f t="shared" si="1120"/>
        <v>4</v>
      </c>
      <c r="P4198" t="s">
        <v>63</v>
      </c>
      <c r="Q4198" t="s">
        <v>197</v>
      </c>
      <c r="R4198" t="s">
        <v>17006</v>
      </c>
      <c r="S4198" t="s">
        <v>65</v>
      </c>
      <c r="T4198" s="3" t="s">
        <v>57</v>
      </c>
      <c r="U4198" s="4">
        <v>63761.35</v>
      </c>
      <c r="V4198" t="s">
        <v>3466</v>
      </c>
      <c r="W4198" s="3" t="b">
        <v>0</v>
      </c>
      <c r="X4198" s="3" t="b">
        <v>1</v>
      </c>
      <c r="Y4198" t="s">
        <v>15596</v>
      </c>
      <c r="Z4198" t="s">
        <v>23012</v>
      </c>
      <c r="AA4198" t="s">
        <v>17007</v>
      </c>
    </row>
    <row r="4199" spans="1:27" x14ac:dyDescent="0.3">
      <c r="A4199">
        <f t="shared" si="1121"/>
        <v>4198</v>
      </c>
      <c r="B4199" t="s">
        <v>1009</v>
      </c>
      <c r="C4199" t="s">
        <v>17008</v>
      </c>
      <c r="D4199" t="str">
        <f t="shared" si="1113"/>
        <v>Shurlock Rain</v>
      </c>
      <c r="E4199" s="3" t="s">
        <v>43</v>
      </c>
      <c r="F4199">
        <v>51</v>
      </c>
      <c r="G4199" s="1">
        <v>45192</v>
      </c>
      <c r="H4199" s="2">
        <f t="shared" si="1114"/>
        <v>23</v>
      </c>
      <c r="I4199" s="2">
        <f t="shared" si="1115"/>
        <v>9</v>
      </c>
      <c r="J4199" s="2">
        <f t="shared" si="1116"/>
        <v>2023</v>
      </c>
      <c r="K4199" s="1">
        <v>45285</v>
      </c>
      <c r="L4199" s="2">
        <f t="shared" si="1117"/>
        <v>25</v>
      </c>
      <c r="M4199" s="2">
        <f t="shared" si="1118"/>
        <v>12</v>
      </c>
      <c r="N4199" s="2">
        <f t="shared" si="1119"/>
        <v>2023</v>
      </c>
      <c r="O4199" s="2">
        <f t="shared" si="1120"/>
        <v>93</v>
      </c>
      <c r="P4199" t="s">
        <v>73</v>
      </c>
      <c r="Q4199" t="s">
        <v>34</v>
      </c>
      <c r="R4199" t="s">
        <v>17009</v>
      </c>
      <c r="S4199" t="s">
        <v>146</v>
      </c>
      <c r="T4199" s="3" t="s">
        <v>23012</v>
      </c>
      <c r="U4199" s="4">
        <v>51048.45</v>
      </c>
      <c r="V4199" t="s">
        <v>2362</v>
      </c>
      <c r="W4199" s="3" t="b">
        <v>1</v>
      </c>
      <c r="X4199" s="3" t="b">
        <v>1</v>
      </c>
      <c r="Y4199" t="s">
        <v>11502</v>
      </c>
      <c r="Z4199" t="s">
        <v>23012</v>
      </c>
      <c r="AA4199" t="s">
        <v>12753</v>
      </c>
    </row>
    <row r="4200" spans="1:27" x14ac:dyDescent="0.3">
      <c r="A4200">
        <f t="shared" si="1121"/>
        <v>4199</v>
      </c>
      <c r="B4200" t="s">
        <v>17010</v>
      </c>
      <c r="C4200" t="s">
        <v>17011</v>
      </c>
      <c r="D4200" t="str">
        <f t="shared" si="1113"/>
        <v>Seline Winpenny</v>
      </c>
      <c r="E4200" s="3" t="s">
        <v>32</v>
      </c>
      <c r="F4200">
        <v>47</v>
      </c>
      <c r="G4200" s="1">
        <v>44988</v>
      </c>
      <c r="H4200" s="2">
        <f t="shared" si="1114"/>
        <v>3</v>
      </c>
      <c r="I4200" s="2">
        <f t="shared" si="1115"/>
        <v>3</v>
      </c>
      <c r="J4200" s="2">
        <f t="shared" si="1116"/>
        <v>2023</v>
      </c>
      <c r="K4200" s="1">
        <v>45167</v>
      </c>
      <c r="L4200" s="2">
        <f t="shared" si="1117"/>
        <v>29</v>
      </c>
      <c r="M4200" s="2">
        <f t="shared" si="1118"/>
        <v>8</v>
      </c>
      <c r="N4200" s="2">
        <f t="shared" si="1119"/>
        <v>2023</v>
      </c>
      <c r="O4200" s="2">
        <f t="shared" si="1120"/>
        <v>179</v>
      </c>
      <c r="P4200" t="s">
        <v>33</v>
      </c>
      <c r="Q4200" t="s">
        <v>23</v>
      </c>
      <c r="R4200" t="s">
        <v>17012</v>
      </c>
      <c r="S4200" t="s">
        <v>92</v>
      </c>
      <c r="T4200" s="3" t="s">
        <v>133</v>
      </c>
      <c r="U4200" s="4">
        <v>6064.97</v>
      </c>
      <c r="V4200" t="s">
        <v>5058</v>
      </c>
      <c r="W4200" s="3" t="b">
        <v>1</v>
      </c>
      <c r="X4200" s="3" t="b">
        <v>0</v>
      </c>
      <c r="Y4200" t="s">
        <v>17013</v>
      </c>
      <c r="Z4200" t="s">
        <v>23012</v>
      </c>
      <c r="AA4200" t="s">
        <v>4711</v>
      </c>
    </row>
    <row r="4201" spans="1:27" x14ac:dyDescent="0.3">
      <c r="A4201">
        <f t="shared" si="1121"/>
        <v>4200</v>
      </c>
      <c r="B4201" t="s">
        <v>17014</v>
      </c>
      <c r="C4201" t="s">
        <v>17015</v>
      </c>
      <c r="D4201" t="str">
        <f t="shared" si="1113"/>
        <v>Abbye Kemwal</v>
      </c>
      <c r="E4201" s="3" t="s">
        <v>32</v>
      </c>
      <c r="F4201">
        <v>13</v>
      </c>
      <c r="G4201" s="1">
        <v>45003</v>
      </c>
      <c r="H4201" s="2">
        <f t="shared" si="1114"/>
        <v>18</v>
      </c>
      <c r="I4201" s="2">
        <f t="shared" si="1115"/>
        <v>3</v>
      </c>
      <c r="J4201" s="2">
        <f t="shared" si="1116"/>
        <v>2023</v>
      </c>
      <c r="K4201" s="1">
        <f t="shared" ref="K4201:K4203" si="1127">G4201+4</f>
        <v>45007</v>
      </c>
      <c r="L4201" s="2">
        <f t="shared" si="1117"/>
        <v>22</v>
      </c>
      <c r="M4201" s="2">
        <f t="shared" si="1118"/>
        <v>3</v>
      </c>
      <c r="N4201" s="2">
        <f t="shared" si="1119"/>
        <v>2023</v>
      </c>
      <c r="O4201" s="2">
        <f t="shared" si="1120"/>
        <v>4</v>
      </c>
      <c r="P4201" t="s">
        <v>63</v>
      </c>
      <c r="Q4201" t="s">
        <v>90</v>
      </c>
      <c r="R4201" t="s">
        <v>17016</v>
      </c>
      <c r="S4201" t="s">
        <v>56</v>
      </c>
      <c r="T4201" s="3" t="s">
        <v>133</v>
      </c>
      <c r="U4201" s="4">
        <v>32249.599999999999</v>
      </c>
      <c r="V4201" t="s">
        <v>1526</v>
      </c>
      <c r="W4201" s="3" t="s">
        <v>23011</v>
      </c>
      <c r="X4201" s="3" t="b">
        <v>0</v>
      </c>
      <c r="Y4201" t="s">
        <v>17017</v>
      </c>
      <c r="Z4201" t="s">
        <v>23012</v>
      </c>
      <c r="AA4201" t="s">
        <v>1875</v>
      </c>
    </row>
    <row r="4202" spans="1:27" x14ac:dyDescent="0.3">
      <c r="A4202">
        <f t="shared" si="1121"/>
        <v>4201</v>
      </c>
      <c r="B4202" t="s">
        <v>2157</v>
      </c>
      <c r="C4202" t="s">
        <v>17018</v>
      </c>
      <c r="D4202" t="str">
        <f t="shared" si="1113"/>
        <v>Lorene Bruineman</v>
      </c>
      <c r="E4202" s="3" t="s">
        <v>32</v>
      </c>
      <c r="F4202">
        <v>46</v>
      </c>
      <c r="G4202" s="1">
        <v>45261</v>
      </c>
      <c r="H4202" s="2">
        <f t="shared" si="1114"/>
        <v>1</v>
      </c>
      <c r="I4202" s="2">
        <f t="shared" si="1115"/>
        <v>12</v>
      </c>
      <c r="J4202" s="2">
        <f t="shared" si="1116"/>
        <v>2023</v>
      </c>
      <c r="K4202" s="1">
        <f t="shared" si="1127"/>
        <v>45265</v>
      </c>
      <c r="L4202" s="2">
        <f t="shared" si="1117"/>
        <v>5</v>
      </c>
      <c r="M4202" s="2">
        <f t="shared" si="1118"/>
        <v>12</v>
      </c>
      <c r="N4202" s="2">
        <f t="shared" si="1119"/>
        <v>2023</v>
      </c>
      <c r="O4202" s="2">
        <f t="shared" si="1120"/>
        <v>4</v>
      </c>
      <c r="P4202" t="s">
        <v>33</v>
      </c>
      <c r="Q4202" t="s">
        <v>197</v>
      </c>
      <c r="R4202" t="s">
        <v>17019</v>
      </c>
      <c r="S4202" t="s">
        <v>25</v>
      </c>
      <c r="T4202" s="3" t="s">
        <v>26</v>
      </c>
      <c r="U4202" s="4">
        <v>32984.410000000003</v>
      </c>
      <c r="V4202" t="s">
        <v>5830</v>
      </c>
      <c r="W4202" s="3" t="b">
        <v>0</v>
      </c>
      <c r="X4202" s="3" t="b">
        <v>0</v>
      </c>
      <c r="Y4202" t="s">
        <v>5721</v>
      </c>
      <c r="Z4202" t="s">
        <v>2343</v>
      </c>
      <c r="AA4202" t="s">
        <v>17020</v>
      </c>
    </row>
    <row r="4203" spans="1:27" x14ac:dyDescent="0.3">
      <c r="A4203">
        <f t="shared" si="1121"/>
        <v>4202</v>
      </c>
      <c r="B4203" t="s">
        <v>12888</v>
      </c>
      <c r="D4203" t="str">
        <f t="shared" si="1113"/>
        <v xml:space="preserve">Tybalt </v>
      </c>
      <c r="E4203" s="3" t="s">
        <v>43</v>
      </c>
      <c r="F4203">
        <v>45</v>
      </c>
      <c r="G4203" s="1">
        <v>45087</v>
      </c>
      <c r="H4203" s="2">
        <f t="shared" si="1114"/>
        <v>10</v>
      </c>
      <c r="I4203" s="2">
        <f t="shared" si="1115"/>
        <v>6</v>
      </c>
      <c r="J4203" s="2">
        <f t="shared" si="1116"/>
        <v>2023</v>
      </c>
      <c r="K4203" s="1">
        <f t="shared" si="1127"/>
        <v>45091</v>
      </c>
      <c r="L4203" s="2">
        <f t="shared" si="1117"/>
        <v>14</v>
      </c>
      <c r="M4203" s="2">
        <f t="shared" si="1118"/>
        <v>6</v>
      </c>
      <c r="N4203" s="2">
        <f t="shared" si="1119"/>
        <v>2023</v>
      </c>
      <c r="O4203" s="2">
        <f t="shared" si="1120"/>
        <v>4</v>
      </c>
      <c r="P4203" t="s">
        <v>73</v>
      </c>
      <c r="Q4203" t="s">
        <v>90</v>
      </c>
      <c r="R4203" t="s">
        <v>17021</v>
      </c>
      <c r="S4203" t="s">
        <v>65</v>
      </c>
      <c r="T4203" s="3" t="s">
        <v>66</v>
      </c>
      <c r="U4203" s="4">
        <v>44283.33</v>
      </c>
      <c r="V4203" t="s">
        <v>322</v>
      </c>
      <c r="W4203" s="3" t="b">
        <v>0</v>
      </c>
      <c r="X4203" s="3" t="b">
        <v>1</v>
      </c>
      <c r="Y4203" t="s">
        <v>16198</v>
      </c>
      <c r="Z4203" t="s">
        <v>23012</v>
      </c>
      <c r="AA4203" t="s">
        <v>17022</v>
      </c>
    </row>
    <row r="4204" spans="1:27" x14ac:dyDescent="0.3">
      <c r="A4204">
        <f t="shared" si="1121"/>
        <v>4203</v>
      </c>
      <c r="B4204" t="s">
        <v>17023</v>
      </c>
      <c r="D4204" t="str">
        <f t="shared" si="1113"/>
        <v xml:space="preserve">Ivor </v>
      </c>
      <c r="E4204" s="3" t="s">
        <v>43</v>
      </c>
      <c r="F4204">
        <v>93</v>
      </c>
      <c r="G4204" s="1">
        <v>44999</v>
      </c>
      <c r="H4204" s="2">
        <f t="shared" si="1114"/>
        <v>14</v>
      </c>
      <c r="I4204" s="2">
        <f t="shared" si="1115"/>
        <v>3</v>
      </c>
      <c r="J4204" s="2">
        <f t="shared" si="1116"/>
        <v>2023</v>
      </c>
      <c r="K4204" s="1">
        <v>45211</v>
      </c>
      <c r="L4204" s="2">
        <f t="shared" si="1117"/>
        <v>12</v>
      </c>
      <c r="M4204" s="2">
        <f t="shared" si="1118"/>
        <v>10</v>
      </c>
      <c r="N4204" s="2">
        <f t="shared" si="1119"/>
        <v>2023</v>
      </c>
      <c r="O4204" s="2">
        <f t="shared" si="1120"/>
        <v>212</v>
      </c>
      <c r="P4204" t="s">
        <v>118</v>
      </c>
      <c r="Q4204" t="s">
        <v>90</v>
      </c>
      <c r="R4204" t="s">
        <v>17024</v>
      </c>
      <c r="S4204" t="s">
        <v>25</v>
      </c>
      <c r="T4204" s="3" t="s">
        <v>47</v>
      </c>
      <c r="U4204" s="4">
        <v>65890.710000000006</v>
      </c>
      <c r="V4204" t="s">
        <v>2424</v>
      </c>
      <c r="W4204" s="3" t="b">
        <v>0</v>
      </c>
      <c r="X4204" s="3" t="s">
        <v>23011</v>
      </c>
      <c r="Y4204" t="s">
        <v>17025</v>
      </c>
      <c r="Z4204" t="s">
        <v>755</v>
      </c>
      <c r="AA4204" t="s">
        <v>17026</v>
      </c>
    </row>
    <row r="4205" spans="1:27" x14ac:dyDescent="0.3">
      <c r="A4205">
        <f t="shared" si="1121"/>
        <v>4204</v>
      </c>
      <c r="B4205" t="s">
        <v>17027</v>
      </c>
      <c r="C4205" t="s">
        <v>17028</v>
      </c>
      <c r="D4205" t="str">
        <f t="shared" si="1113"/>
        <v>Blondy Depke</v>
      </c>
      <c r="E4205" s="3" t="s">
        <v>32</v>
      </c>
      <c r="F4205">
        <v>10</v>
      </c>
      <c r="G4205" s="1">
        <v>44933</v>
      </c>
      <c r="H4205" s="2">
        <f t="shared" si="1114"/>
        <v>7</v>
      </c>
      <c r="I4205" s="2">
        <f t="shared" si="1115"/>
        <v>1</v>
      </c>
      <c r="J4205" s="2">
        <f t="shared" si="1116"/>
        <v>2023</v>
      </c>
      <c r="K4205" s="1">
        <v>45239</v>
      </c>
      <c r="L4205" s="2">
        <f t="shared" si="1117"/>
        <v>9</v>
      </c>
      <c r="M4205" s="2">
        <f t="shared" si="1118"/>
        <v>11</v>
      </c>
      <c r="N4205" s="2">
        <f t="shared" si="1119"/>
        <v>2023</v>
      </c>
      <c r="O4205" s="2">
        <f t="shared" si="1120"/>
        <v>306</v>
      </c>
      <c r="P4205" t="s">
        <v>73</v>
      </c>
      <c r="Q4205" t="s">
        <v>126</v>
      </c>
      <c r="R4205" t="s">
        <v>17029</v>
      </c>
      <c r="S4205" t="s">
        <v>56</v>
      </c>
      <c r="T4205" s="3" t="s">
        <v>57</v>
      </c>
      <c r="U4205" s="4">
        <v>12778.19</v>
      </c>
      <c r="V4205" t="s">
        <v>626</v>
      </c>
      <c r="W4205" s="3" t="b">
        <v>1</v>
      </c>
      <c r="X4205" s="3" t="b">
        <v>1</v>
      </c>
      <c r="Y4205" t="s">
        <v>17030</v>
      </c>
      <c r="Z4205" t="s">
        <v>23012</v>
      </c>
      <c r="AA4205" t="s">
        <v>6858</v>
      </c>
    </row>
    <row r="4206" spans="1:27" x14ac:dyDescent="0.3">
      <c r="A4206">
        <f t="shared" si="1121"/>
        <v>4205</v>
      </c>
      <c r="B4206" t="s">
        <v>17031</v>
      </c>
      <c r="C4206" t="s">
        <v>17032</v>
      </c>
      <c r="D4206" t="str">
        <f t="shared" si="1113"/>
        <v>Hedvig Cosely</v>
      </c>
      <c r="E4206" s="3" t="s">
        <v>32</v>
      </c>
      <c r="F4206">
        <v>7</v>
      </c>
      <c r="G4206" s="1">
        <v>45244</v>
      </c>
      <c r="H4206" s="2">
        <f t="shared" si="1114"/>
        <v>14</v>
      </c>
      <c r="I4206" s="2">
        <f t="shared" si="1115"/>
        <v>11</v>
      </c>
      <c r="J4206" s="2">
        <f t="shared" si="1116"/>
        <v>2023</v>
      </c>
      <c r="K4206" s="1">
        <f t="shared" ref="K4206:K4207" si="1128">G4206+4</f>
        <v>45248</v>
      </c>
      <c r="L4206" s="2">
        <f t="shared" si="1117"/>
        <v>18</v>
      </c>
      <c r="M4206" s="2">
        <f t="shared" si="1118"/>
        <v>11</v>
      </c>
      <c r="N4206" s="2">
        <f t="shared" si="1119"/>
        <v>2023</v>
      </c>
      <c r="O4206" s="2">
        <f t="shared" si="1120"/>
        <v>4</v>
      </c>
      <c r="P4206" t="s">
        <v>73</v>
      </c>
      <c r="Q4206" t="s">
        <v>126</v>
      </c>
      <c r="R4206" t="s">
        <v>17033</v>
      </c>
      <c r="S4206" t="s">
        <v>92</v>
      </c>
      <c r="T4206" s="3" t="s">
        <v>26</v>
      </c>
      <c r="U4206" s="4">
        <v>89596.06</v>
      </c>
      <c r="V4206" t="s">
        <v>316</v>
      </c>
      <c r="W4206" s="3" t="b">
        <v>0</v>
      </c>
      <c r="X4206" s="3" t="s">
        <v>23011</v>
      </c>
      <c r="Y4206" t="s">
        <v>17034</v>
      </c>
      <c r="Z4206" t="s">
        <v>23012</v>
      </c>
      <c r="AA4206" t="s">
        <v>17035</v>
      </c>
    </row>
    <row r="4207" spans="1:27" x14ac:dyDescent="0.3">
      <c r="A4207">
        <f t="shared" si="1121"/>
        <v>4206</v>
      </c>
      <c r="B4207" t="s">
        <v>17036</v>
      </c>
      <c r="C4207" t="s">
        <v>8907</v>
      </c>
      <c r="D4207" t="str">
        <f t="shared" si="1113"/>
        <v>Orsa Conn</v>
      </c>
      <c r="E4207" s="3" t="s">
        <v>32</v>
      </c>
      <c r="F4207">
        <v>50</v>
      </c>
      <c r="G4207" s="1">
        <v>45225</v>
      </c>
      <c r="H4207" s="2">
        <f t="shared" si="1114"/>
        <v>26</v>
      </c>
      <c r="I4207" s="2">
        <f t="shared" si="1115"/>
        <v>10</v>
      </c>
      <c r="J4207" s="2">
        <f t="shared" si="1116"/>
        <v>2023</v>
      </c>
      <c r="K4207" s="1">
        <f t="shared" si="1128"/>
        <v>45229</v>
      </c>
      <c r="L4207" s="2">
        <f t="shared" si="1117"/>
        <v>30</v>
      </c>
      <c r="M4207" s="2">
        <f t="shared" si="1118"/>
        <v>10</v>
      </c>
      <c r="N4207" s="2">
        <f t="shared" si="1119"/>
        <v>2023</v>
      </c>
      <c r="O4207" s="2">
        <f t="shared" si="1120"/>
        <v>4</v>
      </c>
      <c r="P4207" t="s">
        <v>33</v>
      </c>
      <c r="Q4207" t="s">
        <v>45</v>
      </c>
      <c r="R4207" t="s">
        <v>17037</v>
      </c>
      <c r="S4207" t="s">
        <v>36</v>
      </c>
      <c r="T4207" s="3" t="s">
        <v>37</v>
      </c>
      <c r="U4207" s="4">
        <v>94264.08</v>
      </c>
      <c r="V4207" t="s">
        <v>243</v>
      </c>
      <c r="W4207" s="3" t="s">
        <v>23011</v>
      </c>
      <c r="X4207" s="3" t="s">
        <v>23011</v>
      </c>
      <c r="Y4207" t="s">
        <v>17038</v>
      </c>
      <c r="Z4207" t="s">
        <v>23012</v>
      </c>
      <c r="AA4207" t="s">
        <v>8960</v>
      </c>
    </row>
    <row r="4208" spans="1:27" x14ac:dyDescent="0.3">
      <c r="A4208">
        <f t="shared" si="1121"/>
        <v>4207</v>
      </c>
      <c r="B4208" t="s">
        <v>17039</v>
      </c>
      <c r="C4208" t="s">
        <v>8209</v>
      </c>
      <c r="D4208" t="str">
        <f t="shared" si="1113"/>
        <v>Miguela Lorenzo</v>
      </c>
      <c r="E4208" s="3" t="s">
        <v>32</v>
      </c>
      <c r="F4208">
        <v>44</v>
      </c>
      <c r="G4208" s="1">
        <v>45010</v>
      </c>
      <c r="H4208" s="2">
        <f t="shared" si="1114"/>
        <v>25</v>
      </c>
      <c r="I4208" s="2">
        <f t="shared" si="1115"/>
        <v>3</v>
      </c>
      <c r="J4208" s="2">
        <f t="shared" si="1116"/>
        <v>2023</v>
      </c>
      <c r="K4208" s="1">
        <v>45060</v>
      </c>
      <c r="L4208" s="2">
        <f t="shared" si="1117"/>
        <v>14</v>
      </c>
      <c r="M4208" s="2">
        <f t="shared" si="1118"/>
        <v>5</v>
      </c>
      <c r="N4208" s="2">
        <f t="shared" si="1119"/>
        <v>2023</v>
      </c>
      <c r="O4208" s="2">
        <f t="shared" si="1120"/>
        <v>50</v>
      </c>
      <c r="P4208" t="s">
        <v>73</v>
      </c>
      <c r="Q4208" t="s">
        <v>197</v>
      </c>
      <c r="R4208" t="s">
        <v>17040</v>
      </c>
      <c r="S4208" t="s">
        <v>65</v>
      </c>
      <c r="T4208" s="3" t="s">
        <v>23012</v>
      </c>
      <c r="U4208" s="4">
        <v>79540.77</v>
      </c>
      <c r="V4208" t="s">
        <v>680</v>
      </c>
      <c r="W4208" s="3" t="b">
        <v>1</v>
      </c>
      <c r="X4208" s="3" t="b">
        <v>1</v>
      </c>
      <c r="Y4208" t="s">
        <v>17041</v>
      </c>
      <c r="Z4208" t="s">
        <v>23012</v>
      </c>
      <c r="AA4208" t="s">
        <v>2348</v>
      </c>
    </row>
    <row r="4209" spans="1:27" x14ac:dyDescent="0.3">
      <c r="A4209">
        <f t="shared" si="1121"/>
        <v>4208</v>
      </c>
      <c r="B4209" t="s">
        <v>17042</v>
      </c>
      <c r="C4209" t="s">
        <v>17043</v>
      </c>
      <c r="D4209" t="str">
        <f t="shared" si="1113"/>
        <v>Hildegarde Frankton</v>
      </c>
      <c r="E4209" s="3" t="s">
        <v>32</v>
      </c>
      <c r="F4209">
        <v>43</v>
      </c>
      <c r="G4209" s="1">
        <v>44935</v>
      </c>
      <c r="H4209" s="2">
        <f t="shared" si="1114"/>
        <v>9</v>
      </c>
      <c r="I4209" s="2">
        <f t="shared" si="1115"/>
        <v>1</v>
      </c>
      <c r="J4209" s="2">
        <f t="shared" si="1116"/>
        <v>2023</v>
      </c>
      <c r="K4209" s="1">
        <v>45264</v>
      </c>
      <c r="L4209" s="2">
        <f t="shared" si="1117"/>
        <v>4</v>
      </c>
      <c r="M4209" s="2">
        <f t="shared" si="1118"/>
        <v>12</v>
      </c>
      <c r="N4209" s="2">
        <f t="shared" si="1119"/>
        <v>2023</v>
      </c>
      <c r="O4209" s="2">
        <f t="shared" si="1120"/>
        <v>329</v>
      </c>
      <c r="P4209" t="s">
        <v>63</v>
      </c>
      <c r="Q4209" t="s">
        <v>74</v>
      </c>
      <c r="R4209" t="s">
        <v>17044</v>
      </c>
      <c r="S4209" t="s">
        <v>92</v>
      </c>
      <c r="T4209" s="3" t="s">
        <v>23012</v>
      </c>
      <c r="U4209" s="4">
        <v>17210.37</v>
      </c>
      <c r="V4209" t="s">
        <v>2430</v>
      </c>
      <c r="W4209" s="3" t="s">
        <v>23011</v>
      </c>
      <c r="X4209" s="3" t="b">
        <v>1</v>
      </c>
      <c r="Y4209" t="s">
        <v>17045</v>
      </c>
      <c r="Z4209" t="s">
        <v>23012</v>
      </c>
      <c r="AA4209" t="s">
        <v>3739</v>
      </c>
    </row>
    <row r="4210" spans="1:27" x14ac:dyDescent="0.3">
      <c r="A4210">
        <f t="shared" si="1121"/>
        <v>4209</v>
      </c>
      <c r="B4210" t="s">
        <v>17046</v>
      </c>
      <c r="C4210" t="s">
        <v>17047</v>
      </c>
      <c r="D4210" t="str">
        <f t="shared" si="1113"/>
        <v>Andie Domerc</v>
      </c>
      <c r="E4210" s="3" t="s">
        <v>43</v>
      </c>
      <c r="F4210">
        <v>62</v>
      </c>
      <c r="G4210" s="1">
        <v>45141</v>
      </c>
      <c r="H4210" s="2">
        <f t="shared" si="1114"/>
        <v>3</v>
      </c>
      <c r="I4210" s="2">
        <f t="shared" si="1115"/>
        <v>8</v>
      </c>
      <c r="J4210" s="2">
        <f t="shared" si="1116"/>
        <v>2023</v>
      </c>
      <c r="K4210" s="1">
        <f t="shared" ref="K4210:K4212" si="1129">G4210+4</f>
        <v>45145</v>
      </c>
      <c r="L4210" s="2">
        <f t="shared" si="1117"/>
        <v>7</v>
      </c>
      <c r="M4210" s="2">
        <f t="shared" si="1118"/>
        <v>8</v>
      </c>
      <c r="N4210" s="2">
        <f t="shared" si="1119"/>
        <v>2023</v>
      </c>
      <c r="O4210" s="2">
        <f t="shared" si="1120"/>
        <v>4</v>
      </c>
      <c r="P4210" t="s">
        <v>22</v>
      </c>
      <c r="Q4210" t="s">
        <v>45</v>
      </c>
      <c r="R4210" t="s">
        <v>17048</v>
      </c>
      <c r="S4210" t="s">
        <v>76</v>
      </c>
      <c r="T4210" s="3" t="s">
        <v>37</v>
      </c>
      <c r="U4210" s="4">
        <v>35019.800000000003</v>
      </c>
      <c r="V4210" t="s">
        <v>2530</v>
      </c>
      <c r="W4210" s="3" t="s">
        <v>23011</v>
      </c>
      <c r="X4210" s="3" t="b">
        <v>0</v>
      </c>
      <c r="Y4210" t="s">
        <v>17049</v>
      </c>
      <c r="Z4210" t="s">
        <v>23012</v>
      </c>
      <c r="AA4210" t="s">
        <v>3644</v>
      </c>
    </row>
    <row r="4211" spans="1:27" x14ac:dyDescent="0.3">
      <c r="A4211">
        <f t="shared" si="1121"/>
        <v>4210</v>
      </c>
      <c r="B4211" t="s">
        <v>17050</v>
      </c>
      <c r="C4211" t="s">
        <v>17051</v>
      </c>
      <c r="D4211" t="str">
        <f t="shared" si="1113"/>
        <v>Wolfie Grinin</v>
      </c>
      <c r="E4211" s="3" t="s">
        <v>43</v>
      </c>
      <c r="F4211">
        <v>33</v>
      </c>
      <c r="G4211" s="1">
        <v>45157</v>
      </c>
      <c r="H4211" s="2">
        <f t="shared" si="1114"/>
        <v>19</v>
      </c>
      <c r="I4211" s="2">
        <f t="shared" si="1115"/>
        <v>8</v>
      </c>
      <c r="J4211" s="2">
        <f t="shared" si="1116"/>
        <v>2023</v>
      </c>
      <c r="K4211" s="1">
        <f t="shared" si="1129"/>
        <v>45161</v>
      </c>
      <c r="L4211" s="2">
        <f t="shared" si="1117"/>
        <v>23</v>
      </c>
      <c r="M4211" s="2">
        <f t="shared" si="1118"/>
        <v>8</v>
      </c>
      <c r="N4211" s="2">
        <f t="shared" si="1119"/>
        <v>2023</v>
      </c>
      <c r="O4211" s="2">
        <f t="shared" si="1120"/>
        <v>4</v>
      </c>
      <c r="P4211" t="s">
        <v>33</v>
      </c>
      <c r="Q4211" t="s">
        <v>90</v>
      </c>
      <c r="R4211" t="s">
        <v>17052</v>
      </c>
      <c r="S4211" t="s">
        <v>76</v>
      </c>
      <c r="T4211" s="3" t="s">
        <v>23012</v>
      </c>
      <c r="U4211" s="4">
        <v>44397.04</v>
      </c>
      <c r="V4211" t="s">
        <v>3192</v>
      </c>
      <c r="W4211" s="3" t="b">
        <v>1</v>
      </c>
      <c r="X4211" s="3" t="b">
        <v>0</v>
      </c>
      <c r="Y4211" t="s">
        <v>17053</v>
      </c>
      <c r="Z4211" t="s">
        <v>23012</v>
      </c>
      <c r="AA4211" t="s">
        <v>4823</v>
      </c>
    </row>
    <row r="4212" spans="1:27" x14ac:dyDescent="0.3">
      <c r="A4212">
        <f t="shared" si="1121"/>
        <v>4211</v>
      </c>
      <c r="B4212" t="s">
        <v>6319</v>
      </c>
      <c r="D4212" t="str">
        <f t="shared" si="1113"/>
        <v xml:space="preserve">Shandee </v>
      </c>
      <c r="E4212" s="3" t="s">
        <v>32</v>
      </c>
      <c r="F4212">
        <v>43</v>
      </c>
      <c r="G4212" s="1">
        <v>45121</v>
      </c>
      <c r="H4212" s="2">
        <f t="shared" si="1114"/>
        <v>14</v>
      </c>
      <c r="I4212" s="2">
        <f t="shared" si="1115"/>
        <v>7</v>
      </c>
      <c r="J4212" s="2">
        <f t="shared" si="1116"/>
        <v>2023</v>
      </c>
      <c r="K4212" s="1">
        <f t="shared" si="1129"/>
        <v>45125</v>
      </c>
      <c r="L4212" s="2">
        <f t="shared" si="1117"/>
        <v>18</v>
      </c>
      <c r="M4212" s="2">
        <f t="shared" si="1118"/>
        <v>7</v>
      </c>
      <c r="N4212" s="2">
        <f t="shared" si="1119"/>
        <v>2023</v>
      </c>
      <c r="O4212" s="2">
        <f t="shared" si="1120"/>
        <v>4</v>
      </c>
      <c r="P4212" t="s">
        <v>33</v>
      </c>
      <c r="Q4212" t="s">
        <v>119</v>
      </c>
      <c r="R4212" t="s">
        <v>17054</v>
      </c>
      <c r="S4212" t="s">
        <v>177</v>
      </c>
      <c r="T4212" s="3" t="s">
        <v>133</v>
      </c>
      <c r="U4212" s="4">
        <v>47137.120000000003</v>
      </c>
      <c r="V4212" t="s">
        <v>4997</v>
      </c>
      <c r="W4212" s="3" t="s">
        <v>23011</v>
      </c>
      <c r="X4212" s="3" t="b">
        <v>1</v>
      </c>
      <c r="Y4212" t="s">
        <v>17055</v>
      </c>
      <c r="Z4212" t="s">
        <v>23012</v>
      </c>
      <c r="AA4212" t="s">
        <v>550</v>
      </c>
    </row>
    <row r="4213" spans="1:27" x14ac:dyDescent="0.3">
      <c r="A4213">
        <f t="shared" si="1121"/>
        <v>4212</v>
      </c>
      <c r="B4213" t="s">
        <v>17056</v>
      </c>
      <c r="C4213" t="s">
        <v>17057</v>
      </c>
      <c r="D4213" t="str">
        <f t="shared" si="1113"/>
        <v>Asia Rubery</v>
      </c>
      <c r="E4213" s="3" t="s">
        <v>32</v>
      </c>
      <c r="F4213">
        <v>64</v>
      </c>
      <c r="G4213" s="1">
        <v>45151</v>
      </c>
      <c r="H4213" s="2">
        <f t="shared" si="1114"/>
        <v>13</v>
      </c>
      <c r="I4213" s="2">
        <f t="shared" si="1115"/>
        <v>8</v>
      </c>
      <c r="J4213" s="2">
        <f t="shared" si="1116"/>
        <v>2023</v>
      </c>
      <c r="K4213" s="1">
        <v>45199</v>
      </c>
      <c r="L4213" s="2">
        <f t="shared" si="1117"/>
        <v>30</v>
      </c>
      <c r="M4213" s="2">
        <f t="shared" si="1118"/>
        <v>9</v>
      </c>
      <c r="N4213" s="2">
        <f t="shared" si="1119"/>
        <v>2023</v>
      </c>
      <c r="O4213" s="2">
        <f t="shared" si="1120"/>
        <v>48</v>
      </c>
      <c r="P4213" t="s">
        <v>33</v>
      </c>
      <c r="Q4213" t="s">
        <v>126</v>
      </c>
      <c r="R4213" t="s">
        <v>17058</v>
      </c>
      <c r="S4213" t="s">
        <v>65</v>
      </c>
      <c r="T4213" s="3" t="s">
        <v>26</v>
      </c>
      <c r="U4213" s="4">
        <v>37092.39</v>
      </c>
      <c r="V4213" t="s">
        <v>2588</v>
      </c>
      <c r="W4213" s="3" t="b">
        <v>0</v>
      </c>
      <c r="X4213" s="3" t="b">
        <v>0</v>
      </c>
      <c r="Y4213" t="s">
        <v>10974</v>
      </c>
      <c r="Z4213" t="s">
        <v>23012</v>
      </c>
      <c r="AA4213" t="s">
        <v>17059</v>
      </c>
    </row>
    <row r="4214" spans="1:27" x14ac:dyDescent="0.3">
      <c r="A4214">
        <f t="shared" si="1121"/>
        <v>4213</v>
      </c>
      <c r="B4214" t="s">
        <v>17060</v>
      </c>
      <c r="C4214" t="s">
        <v>17061</v>
      </c>
      <c r="D4214" t="str">
        <f t="shared" si="1113"/>
        <v>Tomas Bremner</v>
      </c>
      <c r="E4214" s="3" t="s">
        <v>43</v>
      </c>
      <c r="F4214">
        <v>2</v>
      </c>
      <c r="G4214" s="1">
        <v>45189</v>
      </c>
      <c r="H4214" s="2">
        <f t="shared" si="1114"/>
        <v>20</v>
      </c>
      <c r="I4214" s="2">
        <f t="shared" si="1115"/>
        <v>9</v>
      </c>
      <c r="J4214" s="2">
        <f t="shared" si="1116"/>
        <v>2023</v>
      </c>
      <c r="K4214" s="1">
        <v>45259</v>
      </c>
      <c r="L4214" s="2">
        <f t="shared" si="1117"/>
        <v>29</v>
      </c>
      <c r="M4214" s="2">
        <f t="shared" si="1118"/>
        <v>11</v>
      </c>
      <c r="N4214" s="2">
        <f t="shared" si="1119"/>
        <v>2023</v>
      </c>
      <c r="O4214" s="2">
        <f t="shared" si="1120"/>
        <v>70</v>
      </c>
      <c r="P4214" t="s">
        <v>33</v>
      </c>
      <c r="Q4214" t="s">
        <v>126</v>
      </c>
      <c r="R4214" t="s">
        <v>17062</v>
      </c>
      <c r="S4214" t="s">
        <v>56</v>
      </c>
      <c r="T4214" s="3" t="s">
        <v>37</v>
      </c>
      <c r="U4214" s="4">
        <v>49588.66</v>
      </c>
      <c r="V4214" t="s">
        <v>4515</v>
      </c>
      <c r="W4214" s="3" t="b">
        <v>0</v>
      </c>
      <c r="X4214" s="3" t="b">
        <v>0</v>
      </c>
      <c r="Y4214" t="s">
        <v>17063</v>
      </c>
      <c r="Z4214" t="s">
        <v>23012</v>
      </c>
      <c r="AA4214" t="s">
        <v>419</v>
      </c>
    </row>
    <row r="4215" spans="1:27" x14ac:dyDescent="0.3">
      <c r="A4215">
        <f t="shared" si="1121"/>
        <v>4214</v>
      </c>
      <c r="B4215" t="s">
        <v>12939</v>
      </c>
      <c r="C4215" t="s">
        <v>17064</v>
      </c>
      <c r="D4215" t="str">
        <f t="shared" si="1113"/>
        <v>Spence Rulton</v>
      </c>
      <c r="E4215" s="3" t="s">
        <v>43</v>
      </c>
      <c r="F4215">
        <v>86</v>
      </c>
      <c r="G4215" s="1">
        <v>45160</v>
      </c>
      <c r="H4215" s="2">
        <f t="shared" si="1114"/>
        <v>22</v>
      </c>
      <c r="I4215" s="2">
        <f t="shared" si="1115"/>
        <v>8</v>
      </c>
      <c r="J4215" s="2">
        <f t="shared" si="1116"/>
        <v>2023</v>
      </c>
      <c r="K4215" s="1">
        <f>G4215+4</f>
        <v>45164</v>
      </c>
      <c r="L4215" s="2">
        <f t="shared" si="1117"/>
        <v>26</v>
      </c>
      <c r="M4215" s="2">
        <f t="shared" si="1118"/>
        <v>8</v>
      </c>
      <c r="N4215" s="2">
        <f t="shared" si="1119"/>
        <v>2023</v>
      </c>
      <c r="O4215" s="2">
        <f t="shared" si="1120"/>
        <v>4</v>
      </c>
      <c r="P4215" t="s">
        <v>63</v>
      </c>
      <c r="Q4215" t="s">
        <v>34</v>
      </c>
      <c r="R4215" t="s">
        <v>17065</v>
      </c>
      <c r="S4215" t="s">
        <v>65</v>
      </c>
      <c r="T4215" s="3" t="s">
        <v>159</v>
      </c>
      <c r="U4215" s="4">
        <v>58335.75</v>
      </c>
      <c r="V4215" t="s">
        <v>4289</v>
      </c>
      <c r="W4215" s="3" t="b">
        <v>1</v>
      </c>
      <c r="X4215" s="3" t="s">
        <v>23011</v>
      </c>
      <c r="Y4215" t="s">
        <v>17066</v>
      </c>
      <c r="Z4215" t="s">
        <v>23012</v>
      </c>
      <c r="AA4215" t="s">
        <v>17067</v>
      </c>
    </row>
    <row r="4216" spans="1:27" x14ac:dyDescent="0.3">
      <c r="A4216">
        <f t="shared" si="1121"/>
        <v>4215</v>
      </c>
      <c r="B4216" t="s">
        <v>17068</v>
      </c>
      <c r="C4216" t="s">
        <v>4535</v>
      </c>
      <c r="D4216" t="str">
        <f t="shared" si="1113"/>
        <v>Duke Edworthy</v>
      </c>
      <c r="E4216" s="3" t="s">
        <v>43</v>
      </c>
      <c r="F4216">
        <v>86</v>
      </c>
      <c r="G4216" s="1">
        <v>44991</v>
      </c>
      <c r="H4216" s="2">
        <f t="shared" si="1114"/>
        <v>6</v>
      </c>
      <c r="I4216" s="2">
        <f t="shared" si="1115"/>
        <v>3</v>
      </c>
      <c r="J4216" s="2">
        <f t="shared" si="1116"/>
        <v>2023</v>
      </c>
      <c r="K4216" s="1">
        <v>45255</v>
      </c>
      <c r="L4216" s="2">
        <f t="shared" si="1117"/>
        <v>25</v>
      </c>
      <c r="M4216" s="2">
        <f t="shared" si="1118"/>
        <v>11</v>
      </c>
      <c r="N4216" s="2">
        <f t="shared" si="1119"/>
        <v>2023</v>
      </c>
      <c r="O4216" s="2">
        <f t="shared" si="1120"/>
        <v>264</v>
      </c>
      <c r="P4216" t="s">
        <v>44</v>
      </c>
      <c r="Q4216" t="s">
        <v>90</v>
      </c>
      <c r="R4216" t="s">
        <v>17069</v>
      </c>
      <c r="S4216" t="s">
        <v>100</v>
      </c>
      <c r="T4216" s="3" t="s">
        <v>133</v>
      </c>
      <c r="U4216" s="4">
        <v>88432.69</v>
      </c>
      <c r="V4216" t="s">
        <v>368</v>
      </c>
      <c r="W4216" s="3" t="b">
        <v>1</v>
      </c>
      <c r="X4216" s="3" t="b">
        <v>0</v>
      </c>
      <c r="Y4216" t="s">
        <v>17070</v>
      </c>
      <c r="Z4216" t="s">
        <v>23012</v>
      </c>
      <c r="AA4216" t="s">
        <v>12883</v>
      </c>
    </row>
    <row r="4217" spans="1:27" x14ac:dyDescent="0.3">
      <c r="A4217">
        <f t="shared" si="1121"/>
        <v>4216</v>
      </c>
      <c r="B4217" t="s">
        <v>17071</v>
      </c>
      <c r="C4217" t="s">
        <v>17072</v>
      </c>
      <c r="D4217" t="str">
        <f t="shared" si="1113"/>
        <v>Sampson MacTurlough</v>
      </c>
      <c r="E4217" s="3" t="s">
        <v>43</v>
      </c>
      <c r="F4217">
        <v>66</v>
      </c>
      <c r="G4217" s="1">
        <v>45006</v>
      </c>
      <c r="H4217" s="2">
        <f t="shared" si="1114"/>
        <v>21</v>
      </c>
      <c r="I4217" s="2">
        <f t="shared" si="1115"/>
        <v>3</v>
      </c>
      <c r="J4217" s="2">
        <f t="shared" si="1116"/>
        <v>2023</v>
      </c>
      <c r="K4217" s="1">
        <v>45152</v>
      </c>
      <c r="L4217" s="2">
        <f t="shared" si="1117"/>
        <v>14</v>
      </c>
      <c r="M4217" s="2">
        <f t="shared" si="1118"/>
        <v>8</v>
      </c>
      <c r="N4217" s="2">
        <f t="shared" si="1119"/>
        <v>2023</v>
      </c>
      <c r="O4217" s="2">
        <f t="shared" si="1120"/>
        <v>146</v>
      </c>
      <c r="P4217" t="s">
        <v>73</v>
      </c>
      <c r="Q4217" t="s">
        <v>54</v>
      </c>
      <c r="R4217" t="s">
        <v>17073</v>
      </c>
      <c r="S4217" t="s">
        <v>56</v>
      </c>
      <c r="T4217" s="3" t="s">
        <v>37</v>
      </c>
      <c r="U4217" s="4">
        <v>78622.44</v>
      </c>
      <c r="V4217" t="s">
        <v>1762</v>
      </c>
      <c r="W4217" s="3" t="b">
        <v>0</v>
      </c>
      <c r="X4217" s="3" t="b">
        <v>1</v>
      </c>
      <c r="Y4217" t="s">
        <v>17074</v>
      </c>
      <c r="Z4217" t="s">
        <v>23012</v>
      </c>
      <c r="AA4217" t="s">
        <v>226</v>
      </c>
    </row>
    <row r="4218" spans="1:27" x14ac:dyDescent="0.3">
      <c r="A4218">
        <f t="shared" si="1121"/>
        <v>4217</v>
      </c>
      <c r="B4218" t="s">
        <v>8308</v>
      </c>
      <c r="C4218" t="s">
        <v>17075</v>
      </c>
      <c r="D4218" t="str">
        <f t="shared" si="1113"/>
        <v>Betteanne Sarfas</v>
      </c>
      <c r="E4218" s="3" t="s">
        <v>32</v>
      </c>
      <c r="F4218">
        <v>53</v>
      </c>
      <c r="G4218" s="1">
        <v>45269</v>
      </c>
      <c r="H4218" s="2">
        <f t="shared" si="1114"/>
        <v>9</v>
      </c>
      <c r="I4218" s="2">
        <f t="shared" si="1115"/>
        <v>12</v>
      </c>
      <c r="J4218" s="2">
        <f t="shared" si="1116"/>
        <v>2023</v>
      </c>
      <c r="K4218" s="1">
        <f t="shared" ref="K4218:K4220" si="1130">G4218+4</f>
        <v>45273</v>
      </c>
      <c r="L4218" s="2">
        <f t="shared" si="1117"/>
        <v>13</v>
      </c>
      <c r="M4218" s="2">
        <f t="shared" si="1118"/>
        <v>12</v>
      </c>
      <c r="N4218" s="2">
        <f t="shared" si="1119"/>
        <v>2023</v>
      </c>
      <c r="O4218" s="2">
        <f t="shared" si="1120"/>
        <v>4</v>
      </c>
      <c r="P4218" t="s">
        <v>22</v>
      </c>
      <c r="Q4218" t="s">
        <v>54</v>
      </c>
      <c r="R4218" t="s">
        <v>17076</v>
      </c>
      <c r="S4218" t="s">
        <v>146</v>
      </c>
      <c r="T4218" s="3" t="s">
        <v>47</v>
      </c>
      <c r="U4218" s="4">
        <v>77614.62</v>
      </c>
      <c r="V4218" t="s">
        <v>578</v>
      </c>
      <c r="W4218" s="3" t="b">
        <v>1</v>
      </c>
      <c r="X4218" s="3" t="b">
        <v>1</v>
      </c>
      <c r="Y4218" t="s">
        <v>2262</v>
      </c>
      <c r="Z4218" t="s">
        <v>2263</v>
      </c>
      <c r="AA4218" t="s">
        <v>17077</v>
      </c>
    </row>
    <row r="4219" spans="1:27" x14ac:dyDescent="0.3">
      <c r="A4219">
        <f t="shared" si="1121"/>
        <v>4218</v>
      </c>
      <c r="B4219" t="s">
        <v>14492</v>
      </c>
      <c r="D4219" t="str">
        <f t="shared" si="1113"/>
        <v xml:space="preserve">Kahaleel </v>
      </c>
      <c r="E4219" s="3" t="s">
        <v>43</v>
      </c>
      <c r="F4219">
        <v>30</v>
      </c>
      <c r="G4219" s="1">
        <v>45251</v>
      </c>
      <c r="H4219" s="2">
        <f t="shared" si="1114"/>
        <v>21</v>
      </c>
      <c r="I4219" s="2">
        <f t="shared" si="1115"/>
        <v>11</v>
      </c>
      <c r="J4219" s="2">
        <f t="shared" si="1116"/>
        <v>2023</v>
      </c>
      <c r="K4219" s="1">
        <f t="shared" si="1130"/>
        <v>45255</v>
      </c>
      <c r="L4219" s="2">
        <f t="shared" si="1117"/>
        <v>25</v>
      </c>
      <c r="M4219" s="2">
        <f t="shared" si="1118"/>
        <v>11</v>
      </c>
      <c r="N4219" s="2">
        <f t="shared" si="1119"/>
        <v>2023</v>
      </c>
      <c r="O4219" s="2">
        <f t="shared" si="1120"/>
        <v>4</v>
      </c>
      <c r="P4219" t="s">
        <v>118</v>
      </c>
      <c r="Q4219" t="s">
        <v>34</v>
      </c>
      <c r="R4219" t="s">
        <v>17078</v>
      </c>
      <c r="S4219" t="s">
        <v>56</v>
      </c>
      <c r="T4219" s="3" t="s">
        <v>23012</v>
      </c>
      <c r="U4219" s="4">
        <v>96211.62</v>
      </c>
      <c r="V4219" t="s">
        <v>5228</v>
      </c>
      <c r="W4219" s="3" t="b">
        <v>1</v>
      </c>
      <c r="X4219" s="3" t="b">
        <v>1</v>
      </c>
      <c r="Y4219" t="s">
        <v>17079</v>
      </c>
      <c r="Z4219" t="s">
        <v>23012</v>
      </c>
      <c r="AA4219" t="s">
        <v>809</v>
      </c>
    </row>
    <row r="4220" spans="1:27" x14ac:dyDescent="0.3">
      <c r="A4220">
        <f t="shared" si="1121"/>
        <v>4219</v>
      </c>
      <c r="B4220" t="s">
        <v>17080</v>
      </c>
      <c r="C4220" t="s">
        <v>17081</v>
      </c>
      <c r="D4220" t="str">
        <f t="shared" si="1113"/>
        <v>Ashla Jirzik</v>
      </c>
      <c r="E4220" s="3" t="s">
        <v>32</v>
      </c>
      <c r="F4220">
        <v>65</v>
      </c>
      <c r="G4220" s="1">
        <v>45063</v>
      </c>
      <c r="H4220" s="2">
        <f t="shared" si="1114"/>
        <v>17</v>
      </c>
      <c r="I4220" s="2">
        <f t="shared" si="1115"/>
        <v>5</v>
      </c>
      <c r="J4220" s="2">
        <f t="shared" si="1116"/>
        <v>2023</v>
      </c>
      <c r="K4220" s="1">
        <f t="shared" si="1130"/>
        <v>45067</v>
      </c>
      <c r="L4220" s="2">
        <f t="shared" si="1117"/>
        <v>21</v>
      </c>
      <c r="M4220" s="2">
        <f t="shared" si="1118"/>
        <v>5</v>
      </c>
      <c r="N4220" s="2">
        <f t="shared" si="1119"/>
        <v>2023</v>
      </c>
      <c r="O4220" s="2">
        <f t="shared" si="1120"/>
        <v>4</v>
      </c>
      <c r="P4220" t="s">
        <v>73</v>
      </c>
      <c r="Q4220" t="s">
        <v>90</v>
      </c>
      <c r="R4220" t="s">
        <v>17082</v>
      </c>
      <c r="S4220" t="s">
        <v>65</v>
      </c>
      <c r="T4220" s="3" t="s">
        <v>83</v>
      </c>
      <c r="U4220" s="4">
        <v>87307.23</v>
      </c>
      <c r="V4220" t="s">
        <v>1559</v>
      </c>
      <c r="W4220" s="3" t="b">
        <v>1</v>
      </c>
      <c r="X4220" s="3" t="b">
        <v>0</v>
      </c>
      <c r="Y4220" t="s">
        <v>17083</v>
      </c>
      <c r="Z4220" t="s">
        <v>23012</v>
      </c>
      <c r="AA4220" t="s">
        <v>4367</v>
      </c>
    </row>
    <row r="4221" spans="1:27" x14ac:dyDescent="0.3">
      <c r="A4221">
        <f t="shared" si="1121"/>
        <v>4220</v>
      </c>
      <c r="B4221" t="s">
        <v>17084</v>
      </c>
      <c r="C4221" t="s">
        <v>17085</v>
      </c>
      <c r="D4221" t="str">
        <f t="shared" si="1113"/>
        <v>Devondra Pawellek</v>
      </c>
      <c r="E4221" s="3" t="s">
        <v>32</v>
      </c>
      <c r="F4221">
        <v>66</v>
      </c>
      <c r="G4221" s="1">
        <v>44974</v>
      </c>
      <c r="H4221" s="2">
        <f t="shared" si="1114"/>
        <v>17</v>
      </c>
      <c r="I4221" s="2">
        <f t="shared" si="1115"/>
        <v>2</v>
      </c>
      <c r="J4221" s="2">
        <f t="shared" si="1116"/>
        <v>2023</v>
      </c>
      <c r="K4221" s="1">
        <v>45108</v>
      </c>
      <c r="L4221" s="2">
        <f t="shared" si="1117"/>
        <v>1</v>
      </c>
      <c r="M4221" s="2">
        <f t="shared" si="1118"/>
        <v>7</v>
      </c>
      <c r="N4221" s="2">
        <f t="shared" si="1119"/>
        <v>2023</v>
      </c>
      <c r="O4221" s="2">
        <f t="shared" si="1120"/>
        <v>134</v>
      </c>
      <c r="P4221" t="s">
        <v>44</v>
      </c>
      <c r="Q4221" t="s">
        <v>54</v>
      </c>
      <c r="R4221" t="s">
        <v>17086</v>
      </c>
      <c r="S4221" t="s">
        <v>65</v>
      </c>
      <c r="T4221" s="3" t="s">
        <v>57</v>
      </c>
      <c r="U4221" s="4">
        <v>64001.34</v>
      </c>
      <c r="V4221" t="s">
        <v>302</v>
      </c>
      <c r="W4221" s="3" t="b">
        <v>0</v>
      </c>
      <c r="X4221" s="3" t="b">
        <v>0</v>
      </c>
      <c r="Y4221" t="s">
        <v>17087</v>
      </c>
      <c r="Z4221" t="s">
        <v>23012</v>
      </c>
      <c r="AA4221" t="s">
        <v>9609</v>
      </c>
    </row>
    <row r="4222" spans="1:27" x14ac:dyDescent="0.3">
      <c r="A4222">
        <f t="shared" si="1121"/>
        <v>4221</v>
      </c>
      <c r="B4222" t="s">
        <v>4397</v>
      </c>
      <c r="C4222" t="s">
        <v>17088</v>
      </c>
      <c r="D4222" t="str">
        <f t="shared" si="1113"/>
        <v>Brett Imesen</v>
      </c>
      <c r="E4222" s="3" t="s">
        <v>43</v>
      </c>
      <c r="F4222">
        <v>28</v>
      </c>
      <c r="G4222" s="1">
        <v>45116</v>
      </c>
      <c r="H4222" s="2">
        <f t="shared" si="1114"/>
        <v>9</v>
      </c>
      <c r="I4222" s="2">
        <f t="shared" si="1115"/>
        <v>7</v>
      </c>
      <c r="J4222" s="2">
        <f t="shared" si="1116"/>
        <v>2023</v>
      </c>
      <c r="K4222" s="1">
        <f>G4222+4</f>
        <v>45120</v>
      </c>
      <c r="L4222" s="2">
        <f t="shared" si="1117"/>
        <v>13</v>
      </c>
      <c r="M4222" s="2">
        <f t="shared" si="1118"/>
        <v>7</v>
      </c>
      <c r="N4222" s="2">
        <f t="shared" si="1119"/>
        <v>2023</v>
      </c>
      <c r="O4222" s="2">
        <f t="shared" si="1120"/>
        <v>4</v>
      </c>
      <c r="P4222" t="s">
        <v>44</v>
      </c>
      <c r="Q4222" t="s">
        <v>54</v>
      </c>
      <c r="R4222" t="s">
        <v>17089</v>
      </c>
      <c r="S4222" t="s">
        <v>100</v>
      </c>
      <c r="T4222" s="3" t="s">
        <v>57</v>
      </c>
      <c r="U4222" s="4">
        <v>84463.69</v>
      </c>
      <c r="V4222" t="s">
        <v>93</v>
      </c>
      <c r="W4222" s="3" t="b">
        <v>1</v>
      </c>
      <c r="X4222" s="3" t="b">
        <v>0</v>
      </c>
      <c r="Y4222" t="s">
        <v>17090</v>
      </c>
      <c r="Z4222" t="s">
        <v>23012</v>
      </c>
      <c r="AA4222" t="s">
        <v>17091</v>
      </c>
    </row>
    <row r="4223" spans="1:27" x14ac:dyDescent="0.3">
      <c r="A4223">
        <f t="shared" si="1121"/>
        <v>4222</v>
      </c>
      <c r="B4223" t="s">
        <v>14909</v>
      </c>
      <c r="C4223" t="s">
        <v>17092</v>
      </c>
      <c r="D4223" t="str">
        <f t="shared" si="1113"/>
        <v>Reilly Gennerich</v>
      </c>
      <c r="E4223" s="3" t="s">
        <v>43</v>
      </c>
      <c r="F4223">
        <v>25</v>
      </c>
      <c r="G4223" s="1">
        <v>45027</v>
      </c>
      <c r="H4223" s="2">
        <f t="shared" si="1114"/>
        <v>11</v>
      </c>
      <c r="I4223" s="2">
        <f t="shared" si="1115"/>
        <v>4</v>
      </c>
      <c r="J4223" s="2">
        <f t="shared" si="1116"/>
        <v>2023</v>
      </c>
      <c r="K4223" s="1">
        <v>45118</v>
      </c>
      <c r="L4223" s="2">
        <f t="shared" si="1117"/>
        <v>11</v>
      </c>
      <c r="M4223" s="2">
        <f t="shared" si="1118"/>
        <v>7</v>
      </c>
      <c r="N4223" s="2">
        <f t="shared" si="1119"/>
        <v>2023</v>
      </c>
      <c r="O4223" s="2">
        <f t="shared" si="1120"/>
        <v>91</v>
      </c>
      <c r="P4223" t="s">
        <v>73</v>
      </c>
      <c r="Q4223" t="s">
        <v>45</v>
      </c>
      <c r="R4223" t="s">
        <v>17093</v>
      </c>
      <c r="S4223" t="s">
        <v>92</v>
      </c>
      <c r="T4223" s="3" t="s">
        <v>57</v>
      </c>
      <c r="U4223" s="4">
        <v>80763.63</v>
      </c>
      <c r="V4223" t="s">
        <v>1720</v>
      </c>
      <c r="W4223" s="3" t="s">
        <v>23011</v>
      </c>
      <c r="X4223" s="3" t="b">
        <v>1</v>
      </c>
      <c r="Y4223" t="s">
        <v>17094</v>
      </c>
      <c r="Z4223" t="s">
        <v>23012</v>
      </c>
      <c r="AA4223" t="s">
        <v>3188</v>
      </c>
    </row>
    <row r="4224" spans="1:27" x14ac:dyDescent="0.3">
      <c r="A4224">
        <f t="shared" si="1121"/>
        <v>4223</v>
      </c>
      <c r="B4224" t="s">
        <v>17095</v>
      </c>
      <c r="C4224" t="s">
        <v>17096</v>
      </c>
      <c r="D4224" t="str">
        <f t="shared" si="1113"/>
        <v>Aubert Makiver</v>
      </c>
      <c r="E4224" s="3" t="s">
        <v>43</v>
      </c>
      <c r="F4224">
        <v>41</v>
      </c>
      <c r="G4224" s="1">
        <v>45113</v>
      </c>
      <c r="H4224" s="2">
        <f t="shared" si="1114"/>
        <v>6</v>
      </c>
      <c r="I4224" s="2">
        <f t="shared" si="1115"/>
        <v>7</v>
      </c>
      <c r="J4224" s="2">
        <f t="shared" si="1116"/>
        <v>2023</v>
      </c>
      <c r="K4224" s="1">
        <v>45203</v>
      </c>
      <c r="L4224" s="2">
        <f t="shared" si="1117"/>
        <v>4</v>
      </c>
      <c r="M4224" s="2">
        <f t="shared" si="1118"/>
        <v>10</v>
      </c>
      <c r="N4224" s="2">
        <f t="shared" si="1119"/>
        <v>2023</v>
      </c>
      <c r="O4224" s="2">
        <f t="shared" si="1120"/>
        <v>90</v>
      </c>
      <c r="P4224" t="s">
        <v>63</v>
      </c>
      <c r="Q4224" t="s">
        <v>74</v>
      </c>
      <c r="R4224" t="s">
        <v>17097</v>
      </c>
      <c r="S4224" t="s">
        <v>146</v>
      </c>
      <c r="T4224" s="3" t="s">
        <v>23012</v>
      </c>
      <c r="U4224" s="4">
        <v>66746.27</v>
      </c>
      <c r="V4224" t="s">
        <v>5058</v>
      </c>
      <c r="W4224" s="3" t="b">
        <v>1</v>
      </c>
      <c r="X4224" s="3" t="b">
        <v>1</v>
      </c>
      <c r="Y4224" t="s">
        <v>17098</v>
      </c>
      <c r="Z4224" t="s">
        <v>23012</v>
      </c>
      <c r="AA4224" t="s">
        <v>605</v>
      </c>
    </row>
    <row r="4225" spans="1:27" x14ac:dyDescent="0.3">
      <c r="A4225">
        <f t="shared" si="1121"/>
        <v>4224</v>
      </c>
      <c r="B4225" t="s">
        <v>17099</v>
      </c>
      <c r="C4225" t="s">
        <v>17100</v>
      </c>
      <c r="D4225" t="str">
        <f t="shared" si="1113"/>
        <v>Harold Sparkwill</v>
      </c>
      <c r="E4225" s="3" t="s">
        <v>43</v>
      </c>
      <c r="F4225">
        <v>67</v>
      </c>
      <c r="G4225" s="1">
        <v>45214</v>
      </c>
      <c r="H4225" s="2">
        <f t="shared" si="1114"/>
        <v>15</v>
      </c>
      <c r="I4225" s="2">
        <f t="shared" si="1115"/>
        <v>10</v>
      </c>
      <c r="J4225" s="2">
        <f t="shared" si="1116"/>
        <v>2023</v>
      </c>
      <c r="K4225" s="1">
        <f t="shared" ref="K4225:K4226" si="1131">G4225+4</f>
        <v>45218</v>
      </c>
      <c r="L4225" s="2">
        <f t="shared" si="1117"/>
        <v>19</v>
      </c>
      <c r="M4225" s="2">
        <f t="shared" si="1118"/>
        <v>10</v>
      </c>
      <c r="N4225" s="2">
        <f t="shared" si="1119"/>
        <v>2023</v>
      </c>
      <c r="O4225" s="2">
        <f t="shared" si="1120"/>
        <v>4</v>
      </c>
      <c r="P4225" t="s">
        <v>44</v>
      </c>
      <c r="Q4225" t="s">
        <v>45</v>
      </c>
      <c r="R4225" t="s">
        <v>17101</v>
      </c>
      <c r="S4225" t="s">
        <v>146</v>
      </c>
      <c r="T4225" s="3" t="s">
        <v>23012</v>
      </c>
      <c r="U4225" s="4">
        <v>58889.79</v>
      </c>
      <c r="V4225" t="s">
        <v>58</v>
      </c>
      <c r="W4225" s="3" t="s">
        <v>23011</v>
      </c>
      <c r="X4225" s="3" t="b">
        <v>1</v>
      </c>
      <c r="Y4225" t="s">
        <v>17102</v>
      </c>
      <c r="Z4225" t="s">
        <v>23012</v>
      </c>
      <c r="AA4225" t="s">
        <v>1338</v>
      </c>
    </row>
    <row r="4226" spans="1:27" x14ac:dyDescent="0.3">
      <c r="A4226">
        <f t="shared" si="1121"/>
        <v>4225</v>
      </c>
      <c r="B4226" t="s">
        <v>7445</v>
      </c>
      <c r="C4226" t="s">
        <v>17103</v>
      </c>
      <c r="D4226" t="str">
        <f t="shared" si="1113"/>
        <v>Nathanael Braybrookes</v>
      </c>
      <c r="E4226" s="3" t="s">
        <v>43</v>
      </c>
      <c r="F4226">
        <v>50</v>
      </c>
      <c r="G4226" s="1">
        <v>45269</v>
      </c>
      <c r="H4226" s="2">
        <f t="shared" si="1114"/>
        <v>9</v>
      </c>
      <c r="I4226" s="2">
        <f t="shared" si="1115"/>
        <v>12</v>
      </c>
      <c r="J4226" s="2">
        <f t="shared" si="1116"/>
        <v>2023</v>
      </c>
      <c r="K4226" s="1">
        <f t="shared" si="1131"/>
        <v>45273</v>
      </c>
      <c r="L4226" s="2">
        <f t="shared" si="1117"/>
        <v>13</v>
      </c>
      <c r="M4226" s="2">
        <f t="shared" si="1118"/>
        <v>12</v>
      </c>
      <c r="N4226" s="2">
        <f t="shared" si="1119"/>
        <v>2023</v>
      </c>
      <c r="O4226" s="2">
        <f t="shared" si="1120"/>
        <v>4</v>
      </c>
      <c r="P4226" t="s">
        <v>118</v>
      </c>
      <c r="Q4226" t="s">
        <v>23</v>
      </c>
      <c r="R4226" t="s">
        <v>17104</v>
      </c>
      <c r="S4226" t="s">
        <v>36</v>
      </c>
      <c r="T4226" s="3" t="s">
        <v>133</v>
      </c>
      <c r="U4226" s="4">
        <v>91342.94</v>
      </c>
      <c r="V4226" t="s">
        <v>352</v>
      </c>
      <c r="W4226" s="3" t="b">
        <v>1</v>
      </c>
      <c r="X4226" s="3" t="b">
        <v>0</v>
      </c>
      <c r="Y4226" t="s">
        <v>17105</v>
      </c>
      <c r="Z4226" t="s">
        <v>23012</v>
      </c>
      <c r="AA4226" t="s">
        <v>2963</v>
      </c>
    </row>
    <row r="4227" spans="1:27" x14ac:dyDescent="0.3">
      <c r="A4227">
        <f t="shared" si="1121"/>
        <v>4226</v>
      </c>
      <c r="B4227" t="s">
        <v>17106</v>
      </c>
      <c r="C4227" t="s">
        <v>17107</v>
      </c>
      <c r="D4227" t="str">
        <f t="shared" ref="D4227:D4290" si="1132">B4227&amp; " " &amp;C4227</f>
        <v>Ferris Hughs</v>
      </c>
      <c r="E4227" s="3" t="s">
        <v>769</v>
      </c>
      <c r="F4227">
        <v>88</v>
      </c>
      <c r="G4227" s="1">
        <v>45033</v>
      </c>
      <c r="H4227" s="2">
        <f t="shared" ref="H4227:H4290" si="1133">DAY(G4227)</f>
        <v>17</v>
      </c>
      <c r="I4227" s="2">
        <f t="shared" ref="I4227:I4290" si="1134">MONTH(G4227)</f>
        <v>4</v>
      </c>
      <c r="J4227" s="2">
        <f t="shared" ref="J4227:J4290" si="1135">YEAR(G4227)</f>
        <v>2023</v>
      </c>
      <c r="K4227" s="1">
        <v>45193</v>
      </c>
      <c r="L4227" s="2">
        <f t="shared" ref="L4227:L4290" si="1136">DAY(K4227)</f>
        <v>24</v>
      </c>
      <c r="M4227" s="2">
        <f t="shared" ref="M4227:M4290" si="1137">MONTH(K4227)</f>
        <v>9</v>
      </c>
      <c r="N4227" s="2">
        <f t="shared" ref="N4227:N4290" si="1138">YEAR(K4227)</f>
        <v>2023</v>
      </c>
      <c r="O4227" s="2">
        <f t="shared" ref="O4227:O4290" si="1139">K4227-G4227</f>
        <v>160</v>
      </c>
      <c r="P4227" t="s">
        <v>33</v>
      </c>
      <c r="Q4227" t="s">
        <v>119</v>
      </c>
      <c r="R4227" t="s">
        <v>17108</v>
      </c>
      <c r="S4227" t="s">
        <v>36</v>
      </c>
      <c r="T4227" s="3" t="s">
        <v>133</v>
      </c>
      <c r="U4227" s="4">
        <v>88598.59</v>
      </c>
      <c r="V4227" t="s">
        <v>6648</v>
      </c>
      <c r="W4227" s="3" t="b">
        <v>1</v>
      </c>
      <c r="X4227" s="3" t="s">
        <v>23011</v>
      </c>
      <c r="Y4227" t="s">
        <v>17109</v>
      </c>
      <c r="Z4227" t="s">
        <v>23012</v>
      </c>
      <c r="AA4227" t="s">
        <v>10979</v>
      </c>
    </row>
    <row r="4228" spans="1:27" x14ac:dyDescent="0.3">
      <c r="A4228">
        <f t="shared" ref="A4228:A4291" si="1140">A4227+1</f>
        <v>4227</v>
      </c>
      <c r="B4228" t="s">
        <v>8976</v>
      </c>
      <c r="C4228" t="s">
        <v>17110</v>
      </c>
      <c r="D4228" t="str">
        <f t="shared" si="1132"/>
        <v>Carce Lerwell</v>
      </c>
      <c r="E4228" s="3" t="s">
        <v>43</v>
      </c>
      <c r="F4228">
        <v>21</v>
      </c>
      <c r="G4228" s="1">
        <v>45215</v>
      </c>
      <c r="H4228" s="2">
        <f t="shared" si="1133"/>
        <v>16</v>
      </c>
      <c r="I4228" s="2">
        <f t="shared" si="1134"/>
        <v>10</v>
      </c>
      <c r="J4228" s="2">
        <f t="shared" si="1135"/>
        <v>2023</v>
      </c>
      <c r="K4228" s="1">
        <v>45278</v>
      </c>
      <c r="L4228" s="2">
        <f t="shared" si="1136"/>
        <v>18</v>
      </c>
      <c r="M4228" s="2">
        <f t="shared" si="1137"/>
        <v>12</v>
      </c>
      <c r="N4228" s="2">
        <f t="shared" si="1138"/>
        <v>2023</v>
      </c>
      <c r="O4228" s="2">
        <f t="shared" si="1139"/>
        <v>63</v>
      </c>
      <c r="P4228" t="s">
        <v>33</v>
      </c>
      <c r="Q4228" t="s">
        <v>23</v>
      </c>
      <c r="R4228" t="s">
        <v>17111</v>
      </c>
      <c r="S4228" t="s">
        <v>36</v>
      </c>
      <c r="T4228" s="3" t="s">
        <v>57</v>
      </c>
      <c r="U4228" s="4">
        <v>64878.01</v>
      </c>
      <c r="V4228" t="s">
        <v>2088</v>
      </c>
      <c r="W4228" s="3" t="b">
        <v>1</v>
      </c>
      <c r="X4228" s="3" t="b">
        <v>1</v>
      </c>
      <c r="Y4228" t="s">
        <v>17112</v>
      </c>
      <c r="Z4228" t="s">
        <v>23012</v>
      </c>
      <c r="AA4228" t="s">
        <v>1155</v>
      </c>
    </row>
    <row r="4229" spans="1:27" x14ac:dyDescent="0.3">
      <c r="A4229">
        <f t="shared" si="1140"/>
        <v>4228</v>
      </c>
      <c r="B4229" t="s">
        <v>17113</v>
      </c>
      <c r="D4229" t="str">
        <f t="shared" si="1132"/>
        <v xml:space="preserve">Meredithe </v>
      </c>
      <c r="E4229" s="3" t="s">
        <v>32</v>
      </c>
      <c r="F4229">
        <v>81</v>
      </c>
      <c r="G4229" s="1">
        <v>45282</v>
      </c>
      <c r="H4229" s="2">
        <f t="shared" si="1133"/>
        <v>22</v>
      </c>
      <c r="I4229" s="2">
        <f t="shared" si="1134"/>
        <v>12</v>
      </c>
      <c r="J4229" s="2">
        <f t="shared" si="1135"/>
        <v>2023</v>
      </c>
      <c r="K4229" s="1">
        <f t="shared" ref="K4229:K4232" si="1141">G4229+4</f>
        <v>45286</v>
      </c>
      <c r="L4229" s="2">
        <f t="shared" si="1136"/>
        <v>26</v>
      </c>
      <c r="M4229" s="2">
        <f t="shared" si="1137"/>
        <v>12</v>
      </c>
      <c r="N4229" s="2">
        <f t="shared" si="1138"/>
        <v>2023</v>
      </c>
      <c r="O4229" s="2">
        <f t="shared" si="1139"/>
        <v>4</v>
      </c>
      <c r="P4229" t="s">
        <v>73</v>
      </c>
      <c r="Q4229" t="s">
        <v>90</v>
      </c>
      <c r="R4229" t="s">
        <v>17114</v>
      </c>
      <c r="S4229" t="s">
        <v>36</v>
      </c>
      <c r="T4229" s="3" t="s">
        <v>83</v>
      </c>
      <c r="U4229" s="4">
        <v>52307.33</v>
      </c>
      <c r="V4229" t="s">
        <v>3397</v>
      </c>
      <c r="W4229" s="3" t="b">
        <v>0</v>
      </c>
      <c r="X4229" s="3" t="b">
        <v>0</v>
      </c>
      <c r="Y4229" t="s">
        <v>17115</v>
      </c>
      <c r="Z4229" t="s">
        <v>23012</v>
      </c>
      <c r="AA4229" t="s">
        <v>6630</v>
      </c>
    </row>
    <row r="4230" spans="1:27" x14ac:dyDescent="0.3">
      <c r="A4230">
        <f t="shared" si="1140"/>
        <v>4229</v>
      </c>
      <c r="B4230" t="s">
        <v>10797</v>
      </c>
      <c r="C4230" t="s">
        <v>17116</v>
      </c>
      <c r="D4230" t="str">
        <f t="shared" si="1132"/>
        <v>Peder Areles</v>
      </c>
      <c r="E4230" s="3" t="s">
        <v>43</v>
      </c>
      <c r="F4230">
        <v>47</v>
      </c>
      <c r="G4230" s="1">
        <v>45118</v>
      </c>
      <c r="H4230" s="2">
        <f t="shared" si="1133"/>
        <v>11</v>
      </c>
      <c r="I4230" s="2">
        <f t="shared" si="1134"/>
        <v>7</v>
      </c>
      <c r="J4230" s="2">
        <f t="shared" si="1135"/>
        <v>2023</v>
      </c>
      <c r="K4230" s="1">
        <f t="shared" si="1141"/>
        <v>45122</v>
      </c>
      <c r="L4230" s="2">
        <f t="shared" si="1136"/>
        <v>15</v>
      </c>
      <c r="M4230" s="2">
        <f t="shared" si="1137"/>
        <v>7</v>
      </c>
      <c r="N4230" s="2">
        <f t="shared" si="1138"/>
        <v>2023</v>
      </c>
      <c r="O4230" s="2">
        <f t="shared" si="1139"/>
        <v>4</v>
      </c>
      <c r="P4230" t="s">
        <v>22</v>
      </c>
      <c r="Q4230" t="s">
        <v>45</v>
      </c>
      <c r="R4230" t="s">
        <v>17117</v>
      </c>
      <c r="S4230" t="s">
        <v>76</v>
      </c>
      <c r="T4230" s="3" t="s">
        <v>159</v>
      </c>
      <c r="U4230" s="4">
        <v>25468.35</v>
      </c>
      <c r="V4230" t="s">
        <v>1920</v>
      </c>
      <c r="W4230" s="3" t="s">
        <v>23011</v>
      </c>
      <c r="X4230" s="3" t="b">
        <v>1</v>
      </c>
      <c r="Y4230" t="s">
        <v>17118</v>
      </c>
      <c r="Z4230" t="s">
        <v>23012</v>
      </c>
      <c r="AA4230" t="s">
        <v>6142</v>
      </c>
    </row>
    <row r="4231" spans="1:27" x14ac:dyDescent="0.3">
      <c r="A4231">
        <f t="shared" si="1140"/>
        <v>4230</v>
      </c>
      <c r="B4231" t="s">
        <v>3084</v>
      </c>
      <c r="C4231" t="s">
        <v>17119</v>
      </c>
      <c r="D4231" t="str">
        <f t="shared" si="1132"/>
        <v>Waverley Light</v>
      </c>
      <c r="E4231" s="3" t="s">
        <v>43</v>
      </c>
      <c r="F4231">
        <v>57</v>
      </c>
      <c r="G4231" s="1">
        <v>45111</v>
      </c>
      <c r="H4231" s="2">
        <f t="shared" si="1133"/>
        <v>4</v>
      </c>
      <c r="I4231" s="2">
        <f t="shared" si="1134"/>
        <v>7</v>
      </c>
      <c r="J4231" s="2">
        <f t="shared" si="1135"/>
        <v>2023</v>
      </c>
      <c r="K4231" s="1">
        <f t="shared" si="1141"/>
        <v>45115</v>
      </c>
      <c r="L4231" s="2">
        <f t="shared" si="1136"/>
        <v>8</v>
      </c>
      <c r="M4231" s="2">
        <f t="shared" si="1137"/>
        <v>7</v>
      </c>
      <c r="N4231" s="2">
        <f t="shared" si="1138"/>
        <v>2023</v>
      </c>
      <c r="O4231" s="2">
        <f t="shared" si="1139"/>
        <v>4</v>
      </c>
      <c r="P4231" t="s">
        <v>118</v>
      </c>
      <c r="Q4231" t="s">
        <v>54</v>
      </c>
      <c r="R4231" t="s">
        <v>17120</v>
      </c>
      <c r="S4231" t="s">
        <v>56</v>
      </c>
      <c r="T4231" s="3" t="s">
        <v>66</v>
      </c>
      <c r="U4231" s="4">
        <v>4920.7299999999996</v>
      </c>
      <c r="V4231" t="s">
        <v>7362</v>
      </c>
      <c r="W4231" s="3" t="b">
        <v>1</v>
      </c>
      <c r="X4231" s="3" t="b">
        <v>0</v>
      </c>
      <c r="Y4231" t="s">
        <v>17121</v>
      </c>
      <c r="Z4231" t="s">
        <v>23012</v>
      </c>
      <c r="AA4231" t="s">
        <v>6667</v>
      </c>
    </row>
    <row r="4232" spans="1:27" x14ac:dyDescent="0.3">
      <c r="A4232">
        <f t="shared" si="1140"/>
        <v>4231</v>
      </c>
      <c r="B4232" t="s">
        <v>17122</v>
      </c>
      <c r="C4232" t="s">
        <v>17123</v>
      </c>
      <c r="D4232" t="str">
        <f t="shared" si="1132"/>
        <v>Debi Horsburgh</v>
      </c>
      <c r="E4232" s="3" t="s">
        <v>32</v>
      </c>
      <c r="F4232">
        <v>75</v>
      </c>
      <c r="G4232" s="1">
        <v>45265</v>
      </c>
      <c r="H4232" s="2">
        <f t="shared" si="1133"/>
        <v>5</v>
      </c>
      <c r="I4232" s="2">
        <f t="shared" si="1134"/>
        <v>12</v>
      </c>
      <c r="J4232" s="2">
        <f t="shared" si="1135"/>
        <v>2023</v>
      </c>
      <c r="K4232" s="1">
        <f t="shared" si="1141"/>
        <v>45269</v>
      </c>
      <c r="L4232" s="2">
        <f t="shared" si="1136"/>
        <v>9</v>
      </c>
      <c r="M4232" s="2">
        <f t="shared" si="1137"/>
        <v>12</v>
      </c>
      <c r="N4232" s="2">
        <f t="shared" si="1138"/>
        <v>2023</v>
      </c>
      <c r="O4232" s="2">
        <f t="shared" si="1139"/>
        <v>4</v>
      </c>
      <c r="P4232" t="s">
        <v>44</v>
      </c>
      <c r="Q4232" t="s">
        <v>34</v>
      </c>
      <c r="R4232" t="s">
        <v>17124</v>
      </c>
      <c r="S4232" t="s">
        <v>65</v>
      </c>
      <c r="T4232" s="3" t="s">
        <v>23012</v>
      </c>
      <c r="U4232" s="4">
        <v>58004.57</v>
      </c>
      <c r="V4232" t="s">
        <v>1385</v>
      </c>
      <c r="W4232" s="3" t="b">
        <v>1</v>
      </c>
      <c r="X4232" s="3" t="b">
        <v>0</v>
      </c>
      <c r="Y4232" t="s">
        <v>17125</v>
      </c>
      <c r="Z4232" t="s">
        <v>23012</v>
      </c>
      <c r="AA4232" t="s">
        <v>17126</v>
      </c>
    </row>
    <row r="4233" spans="1:27" x14ac:dyDescent="0.3">
      <c r="A4233">
        <f t="shared" si="1140"/>
        <v>4232</v>
      </c>
      <c r="B4233" t="s">
        <v>9197</v>
      </c>
      <c r="C4233" t="s">
        <v>17127</v>
      </c>
      <c r="D4233" t="str">
        <f t="shared" si="1132"/>
        <v>Shay Gibb</v>
      </c>
      <c r="E4233" s="3" t="s">
        <v>43</v>
      </c>
      <c r="F4233">
        <v>86</v>
      </c>
      <c r="G4233" s="1">
        <v>45183</v>
      </c>
      <c r="H4233" s="2">
        <f t="shared" si="1133"/>
        <v>14</v>
      </c>
      <c r="I4233" s="2">
        <f t="shared" si="1134"/>
        <v>9</v>
      </c>
      <c r="J4233" s="2">
        <f t="shared" si="1135"/>
        <v>2023</v>
      </c>
      <c r="K4233" s="1">
        <v>45257</v>
      </c>
      <c r="L4233" s="2">
        <f t="shared" si="1136"/>
        <v>27</v>
      </c>
      <c r="M4233" s="2">
        <f t="shared" si="1137"/>
        <v>11</v>
      </c>
      <c r="N4233" s="2">
        <f t="shared" si="1138"/>
        <v>2023</v>
      </c>
      <c r="O4233" s="2">
        <f t="shared" si="1139"/>
        <v>74</v>
      </c>
      <c r="P4233" t="s">
        <v>44</v>
      </c>
      <c r="Q4233" t="s">
        <v>119</v>
      </c>
      <c r="R4233" t="s">
        <v>17128</v>
      </c>
      <c r="S4233" t="s">
        <v>92</v>
      </c>
      <c r="T4233" s="3" t="s">
        <v>133</v>
      </c>
      <c r="U4233" s="4">
        <v>52893.56</v>
      </c>
      <c r="V4233" t="s">
        <v>296</v>
      </c>
      <c r="W4233" s="3" t="b">
        <v>1</v>
      </c>
      <c r="X4233" s="3" t="b">
        <v>0</v>
      </c>
      <c r="Y4233" t="s">
        <v>17129</v>
      </c>
      <c r="Z4233" t="s">
        <v>23012</v>
      </c>
      <c r="AA4233" t="s">
        <v>2645</v>
      </c>
    </row>
    <row r="4234" spans="1:27" x14ac:dyDescent="0.3">
      <c r="A4234">
        <f t="shared" si="1140"/>
        <v>4233</v>
      </c>
      <c r="B4234" t="s">
        <v>17130</v>
      </c>
      <c r="C4234" t="s">
        <v>17131</v>
      </c>
      <c r="D4234" t="str">
        <f t="shared" si="1132"/>
        <v>Daniele Hankey</v>
      </c>
      <c r="E4234" s="3" t="s">
        <v>32</v>
      </c>
      <c r="F4234">
        <v>67</v>
      </c>
      <c r="G4234" s="1">
        <v>45035</v>
      </c>
      <c r="H4234" s="2">
        <f t="shared" si="1133"/>
        <v>19</v>
      </c>
      <c r="I4234" s="2">
        <f t="shared" si="1134"/>
        <v>4</v>
      </c>
      <c r="J4234" s="2">
        <f t="shared" si="1135"/>
        <v>2023</v>
      </c>
      <c r="K4234" s="1">
        <v>45224</v>
      </c>
      <c r="L4234" s="2">
        <f t="shared" si="1136"/>
        <v>25</v>
      </c>
      <c r="M4234" s="2">
        <f t="shared" si="1137"/>
        <v>10</v>
      </c>
      <c r="N4234" s="2">
        <f t="shared" si="1138"/>
        <v>2023</v>
      </c>
      <c r="O4234" s="2">
        <f t="shared" si="1139"/>
        <v>189</v>
      </c>
      <c r="P4234" t="s">
        <v>33</v>
      </c>
      <c r="Q4234" t="s">
        <v>45</v>
      </c>
      <c r="R4234" t="s">
        <v>17132</v>
      </c>
      <c r="S4234" t="s">
        <v>36</v>
      </c>
      <c r="T4234" s="3" t="s">
        <v>133</v>
      </c>
      <c r="U4234" s="4">
        <v>94920.95</v>
      </c>
      <c r="V4234" t="s">
        <v>1185</v>
      </c>
      <c r="W4234" s="3" t="s">
        <v>23011</v>
      </c>
      <c r="X4234" s="3" t="s">
        <v>23011</v>
      </c>
      <c r="Y4234" t="s">
        <v>17133</v>
      </c>
      <c r="Z4234" t="s">
        <v>23012</v>
      </c>
      <c r="AA4234" t="s">
        <v>2777</v>
      </c>
    </row>
    <row r="4235" spans="1:27" x14ac:dyDescent="0.3">
      <c r="A4235">
        <f t="shared" si="1140"/>
        <v>4234</v>
      </c>
      <c r="B4235" t="s">
        <v>17134</v>
      </c>
      <c r="C4235" t="s">
        <v>17135</v>
      </c>
      <c r="D4235" t="str">
        <f t="shared" si="1132"/>
        <v>Nil Wonfar</v>
      </c>
      <c r="E4235" s="3" t="s">
        <v>43</v>
      </c>
      <c r="F4235">
        <v>97</v>
      </c>
      <c r="G4235" s="1">
        <v>44964</v>
      </c>
      <c r="H4235" s="2">
        <f t="shared" si="1133"/>
        <v>7</v>
      </c>
      <c r="I4235" s="2">
        <f t="shared" si="1134"/>
        <v>2</v>
      </c>
      <c r="J4235" s="2">
        <f t="shared" si="1135"/>
        <v>2023</v>
      </c>
      <c r="K4235" s="1">
        <v>45170</v>
      </c>
      <c r="L4235" s="2">
        <f t="shared" si="1136"/>
        <v>1</v>
      </c>
      <c r="M4235" s="2">
        <f t="shared" si="1137"/>
        <v>9</v>
      </c>
      <c r="N4235" s="2">
        <f t="shared" si="1138"/>
        <v>2023</v>
      </c>
      <c r="O4235" s="2">
        <f t="shared" si="1139"/>
        <v>206</v>
      </c>
      <c r="P4235" t="s">
        <v>63</v>
      </c>
      <c r="Q4235" t="s">
        <v>34</v>
      </c>
      <c r="R4235" t="s">
        <v>17136</v>
      </c>
      <c r="S4235" t="s">
        <v>25</v>
      </c>
      <c r="T4235" s="3" t="s">
        <v>26</v>
      </c>
      <c r="U4235" s="4">
        <v>5902.77</v>
      </c>
      <c r="V4235" t="s">
        <v>4342</v>
      </c>
      <c r="W4235" s="3" t="b">
        <v>0</v>
      </c>
      <c r="X4235" s="3" t="s">
        <v>23011</v>
      </c>
      <c r="Y4235" t="s">
        <v>17137</v>
      </c>
      <c r="Z4235" t="s">
        <v>23012</v>
      </c>
      <c r="AA4235" t="s">
        <v>17138</v>
      </c>
    </row>
    <row r="4236" spans="1:27" x14ac:dyDescent="0.3">
      <c r="A4236">
        <f t="shared" si="1140"/>
        <v>4235</v>
      </c>
      <c r="B4236" t="s">
        <v>13707</v>
      </c>
      <c r="C4236" t="s">
        <v>11403</v>
      </c>
      <c r="D4236" t="str">
        <f t="shared" si="1132"/>
        <v>Lavena Forcer</v>
      </c>
      <c r="E4236" s="3" t="s">
        <v>32</v>
      </c>
      <c r="F4236">
        <v>69</v>
      </c>
      <c r="G4236" s="1">
        <v>45266</v>
      </c>
      <c r="H4236" s="2">
        <f t="shared" si="1133"/>
        <v>6</v>
      </c>
      <c r="I4236" s="2">
        <f t="shared" si="1134"/>
        <v>12</v>
      </c>
      <c r="J4236" s="2">
        <f t="shared" si="1135"/>
        <v>2023</v>
      </c>
      <c r="K4236" s="1">
        <f t="shared" ref="K4236:K4239" si="1142">G4236+4</f>
        <v>45270</v>
      </c>
      <c r="L4236" s="2">
        <f t="shared" si="1136"/>
        <v>10</v>
      </c>
      <c r="M4236" s="2">
        <f t="shared" si="1137"/>
        <v>12</v>
      </c>
      <c r="N4236" s="2">
        <f t="shared" si="1138"/>
        <v>2023</v>
      </c>
      <c r="O4236" s="2">
        <f t="shared" si="1139"/>
        <v>4</v>
      </c>
      <c r="P4236" t="s">
        <v>22</v>
      </c>
      <c r="Q4236" t="s">
        <v>54</v>
      </c>
      <c r="R4236" t="s">
        <v>17139</v>
      </c>
      <c r="S4236" t="s">
        <v>25</v>
      </c>
      <c r="T4236" s="3" t="s">
        <v>23012</v>
      </c>
      <c r="U4236" s="4">
        <v>11606.45</v>
      </c>
      <c r="V4236" t="s">
        <v>2368</v>
      </c>
      <c r="W4236" s="3" t="b">
        <v>1</v>
      </c>
      <c r="X4236" s="3" t="b">
        <v>0</v>
      </c>
      <c r="Y4236" t="s">
        <v>17140</v>
      </c>
      <c r="Z4236" t="s">
        <v>23012</v>
      </c>
      <c r="AA4236" t="s">
        <v>1187</v>
      </c>
    </row>
    <row r="4237" spans="1:27" x14ac:dyDescent="0.3">
      <c r="A4237">
        <f t="shared" si="1140"/>
        <v>4236</v>
      </c>
      <c r="B4237" t="s">
        <v>17141</v>
      </c>
      <c r="C4237" t="s">
        <v>17142</v>
      </c>
      <c r="D4237" t="str">
        <f t="shared" si="1132"/>
        <v>Maris Somes</v>
      </c>
      <c r="E4237" s="3" t="s">
        <v>32</v>
      </c>
      <c r="F4237">
        <v>33</v>
      </c>
      <c r="G4237" s="1">
        <v>45071</v>
      </c>
      <c r="H4237" s="2">
        <f t="shared" si="1133"/>
        <v>25</v>
      </c>
      <c r="I4237" s="2">
        <f t="shared" si="1134"/>
        <v>5</v>
      </c>
      <c r="J4237" s="2">
        <f t="shared" si="1135"/>
        <v>2023</v>
      </c>
      <c r="K4237" s="1">
        <f t="shared" si="1142"/>
        <v>45075</v>
      </c>
      <c r="L4237" s="2">
        <f t="shared" si="1136"/>
        <v>29</v>
      </c>
      <c r="M4237" s="2">
        <f t="shared" si="1137"/>
        <v>5</v>
      </c>
      <c r="N4237" s="2">
        <f t="shared" si="1138"/>
        <v>2023</v>
      </c>
      <c r="O4237" s="2">
        <f t="shared" si="1139"/>
        <v>4</v>
      </c>
      <c r="P4237" t="s">
        <v>73</v>
      </c>
      <c r="Q4237" t="s">
        <v>54</v>
      </c>
      <c r="R4237" t="s">
        <v>17143</v>
      </c>
      <c r="S4237" t="s">
        <v>100</v>
      </c>
      <c r="T4237" s="3" t="s">
        <v>37</v>
      </c>
      <c r="U4237" s="4">
        <v>85100.23</v>
      </c>
      <c r="V4237" t="s">
        <v>107</v>
      </c>
      <c r="W4237" s="3" t="b">
        <v>1</v>
      </c>
      <c r="X4237" s="3" t="b">
        <v>0</v>
      </c>
      <c r="Y4237" t="s">
        <v>17144</v>
      </c>
      <c r="Z4237" t="s">
        <v>23012</v>
      </c>
      <c r="AA4237" t="s">
        <v>286</v>
      </c>
    </row>
    <row r="4238" spans="1:27" x14ac:dyDescent="0.3">
      <c r="A4238">
        <f t="shared" si="1140"/>
        <v>4237</v>
      </c>
      <c r="B4238" t="s">
        <v>17145</v>
      </c>
      <c r="C4238" t="s">
        <v>17146</v>
      </c>
      <c r="D4238" t="str">
        <f t="shared" si="1132"/>
        <v>Lyndsay Schultheiss</v>
      </c>
      <c r="E4238" s="3" t="s">
        <v>32</v>
      </c>
      <c r="F4238">
        <v>24</v>
      </c>
      <c r="G4238" s="1">
        <v>45004</v>
      </c>
      <c r="H4238" s="2">
        <f t="shared" si="1133"/>
        <v>19</v>
      </c>
      <c r="I4238" s="2">
        <f t="shared" si="1134"/>
        <v>3</v>
      </c>
      <c r="J4238" s="2">
        <f t="shared" si="1135"/>
        <v>2023</v>
      </c>
      <c r="K4238" s="1">
        <f t="shared" si="1142"/>
        <v>45008</v>
      </c>
      <c r="L4238" s="2">
        <f t="shared" si="1136"/>
        <v>23</v>
      </c>
      <c r="M4238" s="2">
        <f t="shared" si="1137"/>
        <v>3</v>
      </c>
      <c r="N4238" s="2">
        <f t="shared" si="1138"/>
        <v>2023</v>
      </c>
      <c r="O4238" s="2">
        <f t="shared" si="1139"/>
        <v>4</v>
      </c>
      <c r="P4238" t="s">
        <v>63</v>
      </c>
      <c r="Q4238" t="s">
        <v>90</v>
      </c>
      <c r="R4238" t="s">
        <v>17147</v>
      </c>
      <c r="S4238" t="s">
        <v>76</v>
      </c>
      <c r="T4238" s="3" t="s">
        <v>26</v>
      </c>
      <c r="U4238" s="4">
        <v>90132.67</v>
      </c>
      <c r="V4238" t="s">
        <v>1665</v>
      </c>
      <c r="W4238" s="3" t="s">
        <v>23011</v>
      </c>
      <c r="X4238" s="3" t="b">
        <v>1</v>
      </c>
      <c r="Y4238" t="s">
        <v>5072</v>
      </c>
      <c r="Z4238" t="s">
        <v>9573</v>
      </c>
      <c r="AA4238" t="s">
        <v>17148</v>
      </c>
    </row>
    <row r="4239" spans="1:27" x14ac:dyDescent="0.3">
      <c r="A4239">
        <f t="shared" si="1140"/>
        <v>4238</v>
      </c>
      <c r="B4239" t="s">
        <v>17149</v>
      </c>
      <c r="C4239" t="s">
        <v>17150</v>
      </c>
      <c r="D4239" t="str">
        <f t="shared" si="1132"/>
        <v>Dante Sandever</v>
      </c>
      <c r="E4239" s="3" t="s">
        <v>43</v>
      </c>
      <c r="F4239">
        <v>50</v>
      </c>
      <c r="G4239" s="1">
        <v>45153</v>
      </c>
      <c r="H4239" s="2">
        <f t="shared" si="1133"/>
        <v>15</v>
      </c>
      <c r="I4239" s="2">
        <f t="shared" si="1134"/>
        <v>8</v>
      </c>
      <c r="J4239" s="2">
        <f t="shared" si="1135"/>
        <v>2023</v>
      </c>
      <c r="K4239" s="1">
        <f t="shared" si="1142"/>
        <v>45157</v>
      </c>
      <c r="L4239" s="2">
        <f t="shared" si="1136"/>
        <v>19</v>
      </c>
      <c r="M4239" s="2">
        <f t="shared" si="1137"/>
        <v>8</v>
      </c>
      <c r="N4239" s="2">
        <f t="shared" si="1138"/>
        <v>2023</v>
      </c>
      <c r="O4239" s="2">
        <f t="shared" si="1139"/>
        <v>4</v>
      </c>
      <c r="P4239" t="s">
        <v>118</v>
      </c>
      <c r="Q4239" t="s">
        <v>34</v>
      </c>
      <c r="R4239" t="s">
        <v>17151</v>
      </c>
      <c r="S4239" t="s">
        <v>100</v>
      </c>
      <c r="T4239" s="3" t="s">
        <v>37</v>
      </c>
      <c r="U4239" s="4">
        <v>15090.48</v>
      </c>
      <c r="V4239" t="s">
        <v>2453</v>
      </c>
      <c r="W4239" s="3" t="b">
        <v>1</v>
      </c>
      <c r="X4239" s="3" t="b">
        <v>0</v>
      </c>
      <c r="Y4239" t="s">
        <v>17152</v>
      </c>
      <c r="Z4239" t="s">
        <v>23012</v>
      </c>
      <c r="AA4239" t="s">
        <v>4102</v>
      </c>
    </row>
    <row r="4240" spans="1:27" x14ac:dyDescent="0.3">
      <c r="A4240">
        <f t="shared" si="1140"/>
        <v>4239</v>
      </c>
      <c r="B4240" t="s">
        <v>17153</v>
      </c>
      <c r="D4240" t="str">
        <f t="shared" si="1132"/>
        <v xml:space="preserve">Diana </v>
      </c>
      <c r="E4240" s="3" t="s">
        <v>32</v>
      </c>
      <c r="F4240">
        <v>100</v>
      </c>
      <c r="G4240" s="1">
        <v>44950</v>
      </c>
      <c r="H4240" s="2">
        <f t="shared" si="1133"/>
        <v>24</v>
      </c>
      <c r="I4240" s="2">
        <f t="shared" si="1134"/>
        <v>1</v>
      </c>
      <c r="J4240" s="2">
        <f t="shared" si="1135"/>
        <v>2023</v>
      </c>
      <c r="K4240" s="1">
        <v>44954</v>
      </c>
      <c r="L4240" s="2">
        <f t="shared" si="1136"/>
        <v>28</v>
      </c>
      <c r="M4240" s="2">
        <f t="shared" si="1137"/>
        <v>1</v>
      </c>
      <c r="N4240" s="2">
        <f t="shared" si="1138"/>
        <v>2023</v>
      </c>
      <c r="O4240" s="2">
        <f t="shared" si="1139"/>
        <v>4</v>
      </c>
      <c r="P4240" t="s">
        <v>22</v>
      </c>
      <c r="Q4240" t="s">
        <v>45</v>
      </c>
      <c r="R4240" t="s">
        <v>17154</v>
      </c>
      <c r="S4240" t="s">
        <v>100</v>
      </c>
      <c r="T4240" s="3" t="s">
        <v>83</v>
      </c>
      <c r="U4240" s="4">
        <v>57053.43</v>
      </c>
      <c r="V4240" t="s">
        <v>920</v>
      </c>
      <c r="W4240" s="3" t="s">
        <v>23011</v>
      </c>
      <c r="X4240" s="3" t="b">
        <v>0</v>
      </c>
      <c r="Y4240" t="s">
        <v>17155</v>
      </c>
      <c r="Z4240" t="s">
        <v>2343</v>
      </c>
      <c r="AA4240" t="s">
        <v>7420</v>
      </c>
    </row>
    <row r="4241" spans="1:27" x14ac:dyDescent="0.3">
      <c r="A4241">
        <f t="shared" si="1140"/>
        <v>4240</v>
      </c>
      <c r="B4241" t="s">
        <v>17156</v>
      </c>
      <c r="C4241" t="s">
        <v>17157</v>
      </c>
      <c r="D4241" t="str">
        <f t="shared" si="1132"/>
        <v>Ninetta Duckitt</v>
      </c>
      <c r="E4241" s="3" t="s">
        <v>32</v>
      </c>
      <c r="F4241">
        <v>73</v>
      </c>
      <c r="G4241" s="1">
        <v>45092</v>
      </c>
      <c r="H4241" s="2">
        <f t="shared" si="1133"/>
        <v>15</v>
      </c>
      <c r="I4241" s="2">
        <f t="shared" si="1134"/>
        <v>6</v>
      </c>
      <c r="J4241" s="2">
        <f t="shared" si="1135"/>
        <v>2023</v>
      </c>
      <c r="K4241" s="1">
        <v>45178</v>
      </c>
      <c r="L4241" s="2">
        <f t="shared" si="1136"/>
        <v>9</v>
      </c>
      <c r="M4241" s="2">
        <f t="shared" si="1137"/>
        <v>9</v>
      </c>
      <c r="N4241" s="2">
        <f t="shared" si="1138"/>
        <v>2023</v>
      </c>
      <c r="O4241" s="2">
        <f t="shared" si="1139"/>
        <v>86</v>
      </c>
      <c r="P4241" t="s">
        <v>33</v>
      </c>
      <c r="Q4241" t="s">
        <v>54</v>
      </c>
      <c r="R4241" t="s">
        <v>17158</v>
      </c>
      <c r="S4241" t="s">
        <v>76</v>
      </c>
      <c r="T4241" s="3" t="s">
        <v>159</v>
      </c>
      <c r="U4241" s="4">
        <v>1670.81</v>
      </c>
      <c r="V4241" t="s">
        <v>994</v>
      </c>
      <c r="W4241" s="3" t="b">
        <v>0</v>
      </c>
      <c r="X4241" s="3" t="b">
        <v>1</v>
      </c>
      <c r="Y4241" t="s">
        <v>17159</v>
      </c>
      <c r="Z4241" t="s">
        <v>6756</v>
      </c>
      <c r="AA4241" t="s">
        <v>13751</v>
      </c>
    </row>
    <row r="4242" spans="1:27" x14ac:dyDescent="0.3">
      <c r="A4242">
        <f t="shared" si="1140"/>
        <v>4241</v>
      </c>
      <c r="B4242" t="s">
        <v>3788</v>
      </c>
      <c r="C4242" t="s">
        <v>17160</v>
      </c>
      <c r="D4242" t="str">
        <f t="shared" si="1132"/>
        <v>Read Colcutt</v>
      </c>
      <c r="E4242" s="3" t="s">
        <v>43</v>
      </c>
      <c r="F4242">
        <v>87</v>
      </c>
      <c r="G4242" s="1">
        <v>44978</v>
      </c>
      <c r="H4242" s="2">
        <f t="shared" si="1133"/>
        <v>21</v>
      </c>
      <c r="I4242" s="2">
        <f t="shared" si="1134"/>
        <v>2</v>
      </c>
      <c r="J4242" s="2">
        <f t="shared" si="1135"/>
        <v>2023</v>
      </c>
      <c r="K4242" s="1">
        <v>44983</v>
      </c>
      <c r="L4242" s="2">
        <f t="shared" si="1136"/>
        <v>26</v>
      </c>
      <c r="M4242" s="2">
        <f t="shared" si="1137"/>
        <v>2</v>
      </c>
      <c r="N4242" s="2">
        <f t="shared" si="1138"/>
        <v>2023</v>
      </c>
      <c r="O4242" s="2">
        <f t="shared" si="1139"/>
        <v>5</v>
      </c>
      <c r="P4242" t="s">
        <v>63</v>
      </c>
      <c r="Q4242" t="s">
        <v>126</v>
      </c>
      <c r="R4242" t="s">
        <v>17161</v>
      </c>
      <c r="S4242" t="s">
        <v>100</v>
      </c>
      <c r="T4242" s="3" t="s">
        <v>159</v>
      </c>
      <c r="U4242" s="4">
        <v>42832.39</v>
      </c>
      <c r="V4242" t="s">
        <v>6761</v>
      </c>
      <c r="W4242" s="3" t="b">
        <v>0</v>
      </c>
      <c r="X4242" s="3" t="b">
        <v>0</v>
      </c>
      <c r="Y4242" t="s">
        <v>17162</v>
      </c>
      <c r="Z4242" t="s">
        <v>23012</v>
      </c>
      <c r="AA4242" t="s">
        <v>605</v>
      </c>
    </row>
    <row r="4243" spans="1:27" x14ac:dyDescent="0.3">
      <c r="A4243">
        <f t="shared" si="1140"/>
        <v>4242</v>
      </c>
      <c r="B4243" t="s">
        <v>17163</v>
      </c>
      <c r="C4243" t="s">
        <v>17164</v>
      </c>
      <c r="D4243" t="str">
        <f t="shared" si="1132"/>
        <v>Pincas Schoroder</v>
      </c>
      <c r="E4243" s="3" t="s">
        <v>43</v>
      </c>
      <c r="F4243">
        <v>54</v>
      </c>
      <c r="G4243" s="1">
        <v>45088</v>
      </c>
      <c r="H4243" s="2">
        <f t="shared" si="1133"/>
        <v>11</v>
      </c>
      <c r="I4243" s="2">
        <f t="shared" si="1134"/>
        <v>6</v>
      </c>
      <c r="J4243" s="2">
        <f t="shared" si="1135"/>
        <v>2023</v>
      </c>
      <c r="K4243" s="1">
        <v>45224</v>
      </c>
      <c r="L4243" s="2">
        <f t="shared" si="1136"/>
        <v>25</v>
      </c>
      <c r="M4243" s="2">
        <f t="shared" si="1137"/>
        <v>10</v>
      </c>
      <c r="N4243" s="2">
        <f t="shared" si="1138"/>
        <v>2023</v>
      </c>
      <c r="O4243" s="2">
        <f t="shared" si="1139"/>
        <v>136</v>
      </c>
      <c r="P4243" t="s">
        <v>22</v>
      </c>
      <c r="Q4243" t="s">
        <v>90</v>
      </c>
      <c r="R4243" t="s">
        <v>17165</v>
      </c>
      <c r="S4243" t="s">
        <v>146</v>
      </c>
      <c r="T4243" s="3" t="s">
        <v>47</v>
      </c>
      <c r="U4243" s="4">
        <v>47657.54</v>
      </c>
      <c r="V4243" t="s">
        <v>1297</v>
      </c>
      <c r="W4243" s="3" t="b">
        <v>1</v>
      </c>
      <c r="X4243" s="3" t="b">
        <v>0</v>
      </c>
      <c r="Y4243" t="s">
        <v>17166</v>
      </c>
      <c r="Z4243" t="s">
        <v>23012</v>
      </c>
      <c r="AA4243" t="s">
        <v>3347</v>
      </c>
    </row>
    <row r="4244" spans="1:27" x14ac:dyDescent="0.3">
      <c r="A4244">
        <f t="shared" si="1140"/>
        <v>4243</v>
      </c>
      <c r="B4244" t="s">
        <v>3367</v>
      </c>
      <c r="C4244" t="s">
        <v>17167</v>
      </c>
      <c r="D4244" t="str">
        <f t="shared" si="1132"/>
        <v>Joeann Hatherell</v>
      </c>
      <c r="E4244" s="3" t="s">
        <v>222</v>
      </c>
      <c r="F4244">
        <v>87</v>
      </c>
      <c r="G4244" s="1">
        <v>45045</v>
      </c>
      <c r="H4244" s="2">
        <f t="shared" si="1133"/>
        <v>29</v>
      </c>
      <c r="I4244" s="2">
        <f t="shared" si="1134"/>
        <v>4</v>
      </c>
      <c r="J4244" s="2">
        <f t="shared" si="1135"/>
        <v>2023</v>
      </c>
      <c r="K4244" s="1">
        <f t="shared" ref="K4244:K4247" si="1143">G4244+4</f>
        <v>45049</v>
      </c>
      <c r="L4244" s="2">
        <f t="shared" si="1136"/>
        <v>3</v>
      </c>
      <c r="M4244" s="2">
        <f t="shared" si="1137"/>
        <v>5</v>
      </c>
      <c r="N4244" s="2">
        <f t="shared" si="1138"/>
        <v>2023</v>
      </c>
      <c r="O4244" s="2">
        <f t="shared" si="1139"/>
        <v>4</v>
      </c>
      <c r="P4244" t="s">
        <v>44</v>
      </c>
      <c r="Q4244" t="s">
        <v>119</v>
      </c>
      <c r="R4244" t="s">
        <v>17168</v>
      </c>
      <c r="S4244" t="s">
        <v>56</v>
      </c>
      <c r="T4244" s="3" t="s">
        <v>37</v>
      </c>
      <c r="U4244" s="4">
        <v>18571.310000000001</v>
      </c>
      <c r="V4244" t="s">
        <v>753</v>
      </c>
      <c r="W4244" s="3" t="b">
        <v>1</v>
      </c>
      <c r="X4244" s="3" t="b">
        <v>1</v>
      </c>
      <c r="Y4244" t="s">
        <v>17169</v>
      </c>
      <c r="Z4244" t="s">
        <v>2354</v>
      </c>
      <c r="AA4244" t="s">
        <v>17170</v>
      </c>
    </row>
    <row r="4245" spans="1:27" x14ac:dyDescent="0.3">
      <c r="A4245">
        <f t="shared" si="1140"/>
        <v>4244</v>
      </c>
      <c r="B4245" t="s">
        <v>15701</v>
      </c>
      <c r="C4245" t="s">
        <v>17171</v>
      </c>
      <c r="D4245" t="str">
        <f t="shared" si="1132"/>
        <v>Valerie Outram</v>
      </c>
      <c r="E4245" s="3" t="s">
        <v>32</v>
      </c>
      <c r="F4245">
        <v>21</v>
      </c>
      <c r="G4245" s="1">
        <v>45225</v>
      </c>
      <c r="H4245" s="2">
        <f t="shared" si="1133"/>
        <v>26</v>
      </c>
      <c r="I4245" s="2">
        <f t="shared" si="1134"/>
        <v>10</v>
      </c>
      <c r="J4245" s="2">
        <f t="shared" si="1135"/>
        <v>2023</v>
      </c>
      <c r="K4245" s="1">
        <f t="shared" si="1143"/>
        <v>45229</v>
      </c>
      <c r="L4245" s="2">
        <f t="shared" si="1136"/>
        <v>30</v>
      </c>
      <c r="M4245" s="2">
        <f t="shared" si="1137"/>
        <v>10</v>
      </c>
      <c r="N4245" s="2">
        <f t="shared" si="1138"/>
        <v>2023</v>
      </c>
      <c r="O4245" s="2">
        <f t="shared" si="1139"/>
        <v>4</v>
      </c>
      <c r="P4245" t="s">
        <v>118</v>
      </c>
      <c r="Q4245" t="s">
        <v>119</v>
      </c>
      <c r="R4245" t="s">
        <v>17172</v>
      </c>
      <c r="S4245" t="s">
        <v>76</v>
      </c>
      <c r="T4245" s="3" t="s">
        <v>47</v>
      </c>
      <c r="U4245" s="4">
        <v>32287.16</v>
      </c>
      <c r="V4245" t="s">
        <v>429</v>
      </c>
      <c r="W4245" s="3" t="s">
        <v>23011</v>
      </c>
      <c r="X4245" s="3" t="b">
        <v>1</v>
      </c>
      <c r="Y4245" t="s">
        <v>17173</v>
      </c>
      <c r="Z4245" t="s">
        <v>23012</v>
      </c>
      <c r="AA4245" t="s">
        <v>207</v>
      </c>
    </row>
    <row r="4246" spans="1:27" x14ac:dyDescent="0.3">
      <c r="A4246">
        <f t="shared" si="1140"/>
        <v>4245</v>
      </c>
      <c r="B4246" t="s">
        <v>17174</v>
      </c>
      <c r="C4246" t="s">
        <v>17175</v>
      </c>
      <c r="D4246" t="str">
        <f t="shared" si="1132"/>
        <v>Bob Morrel</v>
      </c>
      <c r="E4246" s="3" t="s">
        <v>43</v>
      </c>
      <c r="F4246">
        <v>15</v>
      </c>
      <c r="G4246" s="1">
        <v>45176</v>
      </c>
      <c r="H4246" s="2">
        <f t="shared" si="1133"/>
        <v>7</v>
      </c>
      <c r="I4246" s="2">
        <f t="shared" si="1134"/>
        <v>9</v>
      </c>
      <c r="J4246" s="2">
        <f t="shared" si="1135"/>
        <v>2023</v>
      </c>
      <c r="K4246" s="1">
        <f t="shared" si="1143"/>
        <v>45180</v>
      </c>
      <c r="L4246" s="2">
        <f t="shared" si="1136"/>
        <v>11</v>
      </c>
      <c r="M4246" s="2">
        <f t="shared" si="1137"/>
        <v>9</v>
      </c>
      <c r="N4246" s="2">
        <f t="shared" si="1138"/>
        <v>2023</v>
      </c>
      <c r="O4246" s="2">
        <f t="shared" si="1139"/>
        <v>4</v>
      </c>
      <c r="P4246" t="s">
        <v>22</v>
      </c>
      <c r="Q4246" t="s">
        <v>90</v>
      </c>
      <c r="R4246" t="s">
        <v>17176</v>
      </c>
      <c r="S4246" t="s">
        <v>56</v>
      </c>
      <c r="T4246" s="3" t="s">
        <v>159</v>
      </c>
      <c r="U4246" s="4">
        <v>22450.29</v>
      </c>
      <c r="V4246" t="s">
        <v>710</v>
      </c>
      <c r="W4246" s="3" t="b">
        <v>0</v>
      </c>
      <c r="X4246" s="3" t="b">
        <v>1</v>
      </c>
      <c r="Y4246" t="s">
        <v>17177</v>
      </c>
      <c r="Z4246" t="s">
        <v>23012</v>
      </c>
      <c r="AA4246" t="s">
        <v>207</v>
      </c>
    </row>
    <row r="4247" spans="1:27" x14ac:dyDescent="0.3">
      <c r="A4247">
        <f t="shared" si="1140"/>
        <v>4246</v>
      </c>
      <c r="B4247" t="s">
        <v>17178</v>
      </c>
      <c r="C4247" t="s">
        <v>17179</v>
      </c>
      <c r="D4247" t="str">
        <f t="shared" si="1132"/>
        <v>Sebastiano Yelding</v>
      </c>
      <c r="E4247" s="3" t="s">
        <v>43</v>
      </c>
      <c r="F4247">
        <v>18</v>
      </c>
      <c r="G4247" s="1">
        <v>45284</v>
      </c>
      <c r="H4247" s="2">
        <f t="shared" si="1133"/>
        <v>24</v>
      </c>
      <c r="I4247" s="2">
        <f t="shared" si="1134"/>
        <v>12</v>
      </c>
      <c r="J4247" s="2">
        <f t="shared" si="1135"/>
        <v>2023</v>
      </c>
      <c r="K4247" s="1">
        <f t="shared" si="1143"/>
        <v>45288</v>
      </c>
      <c r="L4247" s="2">
        <f t="shared" si="1136"/>
        <v>28</v>
      </c>
      <c r="M4247" s="2">
        <f t="shared" si="1137"/>
        <v>12</v>
      </c>
      <c r="N4247" s="2">
        <f t="shared" si="1138"/>
        <v>2023</v>
      </c>
      <c r="O4247" s="2">
        <f t="shared" si="1139"/>
        <v>4</v>
      </c>
      <c r="P4247" t="s">
        <v>73</v>
      </c>
      <c r="Q4247" t="s">
        <v>54</v>
      </c>
      <c r="R4247" t="s">
        <v>17180</v>
      </c>
      <c r="S4247" t="s">
        <v>146</v>
      </c>
      <c r="T4247" s="3" t="s">
        <v>66</v>
      </c>
      <c r="U4247" s="4">
        <v>16984.02</v>
      </c>
      <c r="V4247" t="s">
        <v>3716</v>
      </c>
      <c r="W4247" s="3" t="b">
        <v>1</v>
      </c>
      <c r="X4247" s="3" t="b">
        <v>1</v>
      </c>
      <c r="Y4247" t="s">
        <v>12499</v>
      </c>
      <c r="Z4247" t="s">
        <v>12499</v>
      </c>
      <c r="AA4247" t="s">
        <v>2378</v>
      </c>
    </row>
    <row r="4248" spans="1:27" x14ac:dyDescent="0.3">
      <c r="A4248">
        <f t="shared" si="1140"/>
        <v>4247</v>
      </c>
      <c r="B4248" t="s">
        <v>17181</v>
      </c>
      <c r="C4248" t="s">
        <v>17182</v>
      </c>
      <c r="D4248" t="str">
        <f t="shared" si="1132"/>
        <v>Magdalena Matusov</v>
      </c>
      <c r="E4248" s="3" t="s">
        <v>32</v>
      </c>
      <c r="F4248">
        <v>80</v>
      </c>
      <c r="G4248" s="1">
        <v>45083</v>
      </c>
      <c r="H4248" s="2">
        <f t="shared" si="1133"/>
        <v>6</v>
      </c>
      <c r="I4248" s="2">
        <f t="shared" si="1134"/>
        <v>6</v>
      </c>
      <c r="J4248" s="2">
        <f t="shared" si="1135"/>
        <v>2023</v>
      </c>
      <c r="K4248" s="1">
        <v>45214</v>
      </c>
      <c r="L4248" s="2">
        <f t="shared" si="1136"/>
        <v>15</v>
      </c>
      <c r="M4248" s="2">
        <f t="shared" si="1137"/>
        <v>10</v>
      </c>
      <c r="N4248" s="2">
        <f t="shared" si="1138"/>
        <v>2023</v>
      </c>
      <c r="O4248" s="2">
        <f t="shared" si="1139"/>
        <v>131</v>
      </c>
      <c r="P4248" t="s">
        <v>22</v>
      </c>
      <c r="Q4248" t="s">
        <v>90</v>
      </c>
      <c r="R4248" t="s">
        <v>17183</v>
      </c>
      <c r="S4248" t="s">
        <v>56</v>
      </c>
      <c r="T4248" s="3" t="s">
        <v>83</v>
      </c>
      <c r="U4248" s="4">
        <v>22084.11</v>
      </c>
      <c r="V4248" t="s">
        <v>316</v>
      </c>
      <c r="W4248" s="3" t="s">
        <v>23011</v>
      </c>
      <c r="X4248" s="3" t="b">
        <v>1</v>
      </c>
      <c r="Y4248" t="s">
        <v>17184</v>
      </c>
      <c r="Z4248" t="s">
        <v>23012</v>
      </c>
      <c r="AA4248" t="s">
        <v>476</v>
      </c>
    </row>
    <row r="4249" spans="1:27" x14ac:dyDescent="0.3">
      <c r="A4249">
        <f t="shared" si="1140"/>
        <v>4248</v>
      </c>
      <c r="B4249" t="s">
        <v>8341</v>
      </c>
      <c r="C4249" t="s">
        <v>17185</v>
      </c>
      <c r="D4249" t="str">
        <f t="shared" si="1132"/>
        <v>Gert Ottewell</v>
      </c>
      <c r="E4249" s="3" t="s">
        <v>769</v>
      </c>
      <c r="F4249">
        <v>57</v>
      </c>
      <c r="G4249" s="1">
        <v>45132</v>
      </c>
      <c r="H4249" s="2">
        <f t="shared" si="1133"/>
        <v>25</v>
      </c>
      <c r="I4249" s="2">
        <f t="shared" si="1134"/>
        <v>7</v>
      </c>
      <c r="J4249" s="2">
        <f t="shared" si="1135"/>
        <v>2023</v>
      </c>
      <c r="K4249" s="1">
        <f t="shared" ref="K4249:K4250" si="1144">G4249+4</f>
        <v>45136</v>
      </c>
      <c r="L4249" s="2">
        <f t="shared" si="1136"/>
        <v>29</v>
      </c>
      <c r="M4249" s="2">
        <f t="shared" si="1137"/>
        <v>7</v>
      </c>
      <c r="N4249" s="2">
        <f t="shared" si="1138"/>
        <v>2023</v>
      </c>
      <c r="O4249" s="2">
        <f t="shared" si="1139"/>
        <v>4</v>
      </c>
      <c r="P4249" t="s">
        <v>22</v>
      </c>
      <c r="Q4249" t="s">
        <v>45</v>
      </c>
      <c r="R4249" t="s">
        <v>17186</v>
      </c>
      <c r="S4249" t="s">
        <v>36</v>
      </c>
      <c r="T4249" s="3" t="s">
        <v>26</v>
      </c>
      <c r="U4249" s="4">
        <v>74001.06</v>
      </c>
      <c r="V4249" t="s">
        <v>603</v>
      </c>
      <c r="W4249" s="3" t="b">
        <v>0</v>
      </c>
      <c r="X4249" s="3" t="b">
        <v>1</v>
      </c>
      <c r="Y4249" t="s">
        <v>17187</v>
      </c>
      <c r="Z4249" t="s">
        <v>23012</v>
      </c>
      <c r="AA4249" t="s">
        <v>12845</v>
      </c>
    </row>
    <row r="4250" spans="1:27" x14ac:dyDescent="0.3">
      <c r="A4250">
        <f t="shared" si="1140"/>
        <v>4249</v>
      </c>
      <c r="B4250" t="s">
        <v>17188</v>
      </c>
      <c r="C4250" t="s">
        <v>17189</v>
      </c>
      <c r="D4250" t="str">
        <f t="shared" si="1132"/>
        <v>My Gyves</v>
      </c>
      <c r="E4250" s="3" t="s">
        <v>43</v>
      </c>
      <c r="F4250">
        <v>30</v>
      </c>
      <c r="G4250" s="1">
        <v>45264</v>
      </c>
      <c r="H4250" s="2">
        <f t="shared" si="1133"/>
        <v>4</v>
      </c>
      <c r="I4250" s="2">
        <f t="shared" si="1134"/>
        <v>12</v>
      </c>
      <c r="J4250" s="2">
        <f t="shared" si="1135"/>
        <v>2023</v>
      </c>
      <c r="K4250" s="1">
        <f t="shared" si="1144"/>
        <v>45268</v>
      </c>
      <c r="L4250" s="2">
        <f t="shared" si="1136"/>
        <v>8</v>
      </c>
      <c r="M4250" s="2">
        <f t="shared" si="1137"/>
        <v>12</v>
      </c>
      <c r="N4250" s="2">
        <f t="shared" si="1138"/>
        <v>2023</v>
      </c>
      <c r="O4250" s="2">
        <f t="shared" si="1139"/>
        <v>4</v>
      </c>
      <c r="P4250" t="s">
        <v>73</v>
      </c>
      <c r="Q4250" t="s">
        <v>23</v>
      </c>
      <c r="R4250" t="s">
        <v>17190</v>
      </c>
      <c r="S4250" t="s">
        <v>56</v>
      </c>
      <c r="T4250" s="3" t="s">
        <v>47</v>
      </c>
      <c r="U4250" s="4">
        <v>50086.97</v>
      </c>
      <c r="V4250" t="s">
        <v>2007</v>
      </c>
      <c r="W4250" s="3" t="b">
        <v>1</v>
      </c>
      <c r="X4250" s="3" t="b">
        <v>0</v>
      </c>
      <c r="Y4250" t="s">
        <v>17191</v>
      </c>
      <c r="Z4250" t="s">
        <v>23012</v>
      </c>
      <c r="AA4250" t="s">
        <v>17192</v>
      </c>
    </row>
    <row r="4251" spans="1:27" x14ac:dyDescent="0.3">
      <c r="A4251">
        <f t="shared" si="1140"/>
        <v>4250</v>
      </c>
      <c r="B4251" t="s">
        <v>17193</v>
      </c>
      <c r="C4251" t="s">
        <v>17194</v>
      </c>
      <c r="D4251" t="str">
        <f t="shared" si="1132"/>
        <v>Robbin Brookfield</v>
      </c>
      <c r="E4251" s="3" t="s">
        <v>32</v>
      </c>
      <c r="F4251">
        <v>99</v>
      </c>
      <c r="G4251" s="1">
        <v>45191</v>
      </c>
      <c r="H4251" s="2">
        <f t="shared" si="1133"/>
        <v>22</v>
      </c>
      <c r="I4251" s="2">
        <f t="shared" si="1134"/>
        <v>9</v>
      </c>
      <c r="J4251" s="2">
        <f t="shared" si="1135"/>
        <v>2023</v>
      </c>
      <c r="K4251" s="1">
        <v>45262</v>
      </c>
      <c r="L4251" s="2">
        <f t="shared" si="1136"/>
        <v>2</v>
      </c>
      <c r="M4251" s="2">
        <f t="shared" si="1137"/>
        <v>12</v>
      </c>
      <c r="N4251" s="2">
        <f t="shared" si="1138"/>
        <v>2023</v>
      </c>
      <c r="O4251" s="2">
        <f t="shared" si="1139"/>
        <v>71</v>
      </c>
      <c r="P4251" t="s">
        <v>33</v>
      </c>
      <c r="Q4251" t="s">
        <v>126</v>
      </c>
      <c r="R4251" t="s">
        <v>17195</v>
      </c>
      <c r="S4251" t="s">
        <v>76</v>
      </c>
      <c r="T4251" s="3" t="s">
        <v>159</v>
      </c>
      <c r="U4251" s="4">
        <v>14746.83</v>
      </c>
      <c r="V4251" t="s">
        <v>1796</v>
      </c>
      <c r="W4251" s="3" t="b">
        <v>1</v>
      </c>
      <c r="X4251" s="3" t="s">
        <v>23011</v>
      </c>
      <c r="Y4251" t="s">
        <v>17196</v>
      </c>
      <c r="Z4251" t="s">
        <v>23012</v>
      </c>
      <c r="AA4251" t="s">
        <v>17197</v>
      </c>
    </row>
    <row r="4252" spans="1:27" x14ac:dyDescent="0.3">
      <c r="A4252">
        <f t="shared" si="1140"/>
        <v>4251</v>
      </c>
      <c r="B4252" t="s">
        <v>17095</v>
      </c>
      <c r="C4252" t="s">
        <v>17198</v>
      </c>
      <c r="D4252" t="str">
        <f t="shared" si="1132"/>
        <v>Aubert Fulford</v>
      </c>
      <c r="E4252" s="3" t="s">
        <v>43</v>
      </c>
      <c r="F4252">
        <v>78</v>
      </c>
      <c r="G4252" s="1">
        <v>44981</v>
      </c>
      <c r="H4252" s="2">
        <f t="shared" si="1133"/>
        <v>24</v>
      </c>
      <c r="I4252" s="2">
        <f t="shared" si="1134"/>
        <v>2</v>
      </c>
      <c r="J4252" s="2">
        <f t="shared" si="1135"/>
        <v>2023</v>
      </c>
      <c r="K4252" s="1">
        <v>45056</v>
      </c>
      <c r="L4252" s="2">
        <f t="shared" si="1136"/>
        <v>10</v>
      </c>
      <c r="M4252" s="2">
        <f t="shared" si="1137"/>
        <v>5</v>
      </c>
      <c r="N4252" s="2">
        <f t="shared" si="1138"/>
        <v>2023</v>
      </c>
      <c r="O4252" s="2">
        <f t="shared" si="1139"/>
        <v>75</v>
      </c>
      <c r="P4252" t="s">
        <v>44</v>
      </c>
      <c r="Q4252" t="s">
        <v>45</v>
      </c>
      <c r="R4252" t="s">
        <v>17199</v>
      </c>
      <c r="S4252" t="s">
        <v>56</v>
      </c>
      <c r="T4252" s="3" t="s">
        <v>47</v>
      </c>
      <c r="U4252" s="4">
        <v>79704.649999999994</v>
      </c>
      <c r="V4252" t="s">
        <v>1346</v>
      </c>
      <c r="W4252" s="3" t="b">
        <v>1</v>
      </c>
      <c r="X4252" s="3" t="b">
        <v>1</v>
      </c>
      <c r="Y4252" t="s">
        <v>17200</v>
      </c>
      <c r="Z4252" t="s">
        <v>23012</v>
      </c>
      <c r="AA4252" t="s">
        <v>17201</v>
      </c>
    </row>
    <row r="4253" spans="1:27" x14ac:dyDescent="0.3">
      <c r="A4253">
        <f t="shared" si="1140"/>
        <v>4252</v>
      </c>
      <c r="B4253" t="s">
        <v>17202</v>
      </c>
      <c r="C4253" t="s">
        <v>17203</v>
      </c>
      <c r="D4253" t="str">
        <f t="shared" si="1132"/>
        <v>Major Elkins</v>
      </c>
      <c r="E4253" s="3" t="s">
        <v>43</v>
      </c>
      <c r="F4253">
        <v>11</v>
      </c>
      <c r="G4253" s="1">
        <v>45209</v>
      </c>
      <c r="H4253" s="2">
        <f t="shared" si="1133"/>
        <v>10</v>
      </c>
      <c r="I4253" s="2">
        <f t="shared" si="1134"/>
        <v>10</v>
      </c>
      <c r="J4253" s="2">
        <f t="shared" si="1135"/>
        <v>2023</v>
      </c>
      <c r="K4253" s="1">
        <f>G4253+4</f>
        <v>45213</v>
      </c>
      <c r="L4253" s="2">
        <f t="shared" si="1136"/>
        <v>14</v>
      </c>
      <c r="M4253" s="2">
        <f t="shared" si="1137"/>
        <v>10</v>
      </c>
      <c r="N4253" s="2">
        <f t="shared" si="1138"/>
        <v>2023</v>
      </c>
      <c r="O4253" s="2">
        <f t="shared" si="1139"/>
        <v>4</v>
      </c>
      <c r="P4253" t="s">
        <v>63</v>
      </c>
      <c r="Q4253" t="s">
        <v>74</v>
      </c>
      <c r="R4253" t="s">
        <v>17204</v>
      </c>
      <c r="S4253" t="s">
        <v>56</v>
      </c>
      <c r="T4253" s="3" t="s">
        <v>66</v>
      </c>
      <c r="U4253" s="4">
        <v>16314.89</v>
      </c>
      <c r="V4253" t="s">
        <v>121</v>
      </c>
      <c r="W4253" s="3" t="b">
        <v>0</v>
      </c>
      <c r="X4253" s="3" t="s">
        <v>23011</v>
      </c>
      <c r="Y4253" t="s">
        <v>17205</v>
      </c>
      <c r="Z4253" t="s">
        <v>23012</v>
      </c>
      <c r="AA4253" t="s">
        <v>17206</v>
      </c>
    </row>
    <row r="4254" spans="1:27" x14ac:dyDescent="0.3">
      <c r="A4254">
        <f t="shared" si="1140"/>
        <v>4253</v>
      </c>
      <c r="B4254" t="s">
        <v>6506</v>
      </c>
      <c r="C4254" t="s">
        <v>17207</v>
      </c>
      <c r="D4254" t="str">
        <f t="shared" si="1132"/>
        <v>Galvan Padley</v>
      </c>
      <c r="E4254" s="3" t="s">
        <v>43</v>
      </c>
      <c r="F4254">
        <v>27</v>
      </c>
      <c r="G4254" s="1">
        <v>44965</v>
      </c>
      <c r="H4254" s="2">
        <f t="shared" si="1133"/>
        <v>8</v>
      </c>
      <c r="I4254" s="2">
        <f t="shared" si="1134"/>
        <v>2</v>
      </c>
      <c r="J4254" s="2">
        <f t="shared" si="1135"/>
        <v>2023</v>
      </c>
      <c r="K4254" s="1">
        <v>44975</v>
      </c>
      <c r="L4254" s="2">
        <f t="shared" si="1136"/>
        <v>18</v>
      </c>
      <c r="M4254" s="2">
        <f t="shared" si="1137"/>
        <v>2</v>
      </c>
      <c r="N4254" s="2">
        <f t="shared" si="1138"/>
        <v>2023</v>
      </c>
      <c r="O4254" s="2">
        <f t="shared" si="1139"/>
        <v>10</v>
      </c>
      <c r="P4254" t="s">
        <v>118</v>
      </c>
      <c r="Q4254" t="s">
        <v>34</v>
      </c>
      <c r="R4254" t="s">
        <v>17208</v>
      </c>
      <c r="S4254" t="s">
        <v>56</v>
      </c>
      <c r="T4254" s="3" t="s">
        <v>23012</v>
      </c>
      <c r="U4254" s="4">
        <v>19642.41</v>
      </c>
      <c r="V4254" t="s">
        <v>1677</v>
      </c>
      <c r="W4254" s="3" t="s">
        <v>23011</v>
      </c>
      <c r="X4254" s="3" t="b">
        <v>1</v>
      </c>
      <c r="Y4254" t="s">
        <v>17209</v>
      </c>
      <c r="Z4254" t="s">
        <v>23012</v>
      </c>
      <c r="AA4254" t="s">
        <v>17210</v>
      </c>
    </row>
    <row r="4255" spans="1:27" x14ac:dyDescent="0.3">
      <c r="A4255">
        <f t="shared" si="1140"/>
        <v>4254</v>
      </c>
      <c r="B4255" t="s">
        <v>9783</v>
      </c>
      <c r="D4255" t="str">
        <f t="shared" si="1132"/>
        <v xml:space="preserve">Nester </v>
      </c>
      <c r="E4255" s="3" t="s">
        <v>43</v>
      </c>
      <c r="F4255">
        <v>52</v>
      </c>
      <c r="G4255" s="1">
        <v>45249</v>
      </c>
      <c r="H4255" s="2">
        <f t="shared" si="1133"/>
        <v>19</v>
      </c>
      <c r="I4255" s="2">
        <f t="shared" si="1134"/>
        <v>11</v>
      </c>
      <c r="J4255" s="2">
        <f t="shared" si="1135"/>
        <v>2023</v>
      </c>
      <c r="K4255" s="1">
        <f>G4255+4</f>
        <v>45253</v>
      </c>
      <c r="L4255" s="2">
        <f t="shared" si="1136"/>
        <v>23</v>
      </c>
      <c r="M4255" s="2">
        <f t="shared" si="1137"/>
        <v>11</v>
      </c>
      <c r="N4255" s="2">
        <f t="shared" si="1138"/>
        <v>2023</v>
      </c>
      <c r="O4255" s="2">
        <f t="shared" si="1139"/>
        <v>4</v>
      </c>
      <c r="P4255" t="s">
        <v>118</v>
      </c>
      <c r="Q4255" t="s">
        <v>90</v>
      </c>
      <c r="R4255" t="s">
        <v>17211</v>
      </c>
      <c r="S4255" t="s">
        <v>36</v>
      </c>
      <c r="T4255" s="3" t="s">
        <v>57</v>
      </c>
      <c r="U4255" s="4">
        <v>534.32000000000005</v>
      </c>
      <c r="V4255" t="s">
        <v>1022</v>
      </c>
      <c r="W4255" s="3" t="b">
        <v>0</v>
      </c>
      <c r="X4255" s="3" t="b">
        <v>1</v>
      </c>
      <c r="Y4255" t="s">
        <v>17212</v>
      </c>
      <c r="Z4255" t="s">
        <v>23012</v>
      </c>
      <c r="AA4255" t="s">
        <v>17213</v>
      </c>
    </row>
    <row r="4256" spans="1:27" x14ac:dyDescent="0.3">
      <c r="A4256">
        <f t="shared" si="1140"/>
        <v>4255</v>
      </c>
      <c r="B4256" t="s">
        <v>17214</v>
      </c>
      <c r="C4256" t="s">
        <v>17215</v>
      </c>
      <c r="D4256" t="str">
        <f t="shared" si="1132"/>
        <v>Alain Carlet</v>
      </c>
      <c r="E4256" s="3" t="s">
        <v>43</v>
      </c>
      <c r="F4256">
        <v>58</v>
      </c>
      <c r="G4256" s="1">
        <v>45025</v>
      </c>
      <c r="H4256" s="2">
        <f t="shared" si="1133"/>
        <v>9</v>
      </c>
      <c r="I4256" s="2">
        <f t="shared" si="1134"/>
        <v>4</v>
      </c>
      <c r="J4256" s="2">
        <f t="shared" si="1135"/>
        <v>2023</v>
      </c>
      <c r="K4256" s="1">
        <v>45252</v>
      </c>
      <c r="L4256" s="2">
        <f t="shared" si="1136"/>
        <v>22</v>
      </c>
      <c r="M4256" s="2">
        <f t="shared" si="1137"/>
        <v>11</v>
      </c>
      <c r="N4256" s="2">
        <f t="shared" si="1138"/>
        <v>2023</v>
      </c>
      <c r="O4256" s="2">
        <f t="shared" si="1139"/>
        <v>227</v>
      </c>
      <c r="P4256" t="s">
        <v>118</v>
      </c>
      <c r="Q4256" t="s">
        <v>126</v>
      </c>
      <c r="R4256" t="s">
        <v>17216</v>
      </c>
      <c r="S4256" t="s">
        <v>76</v>
      </c>
      <c r="T4256" s="3" t="s">
        <v>66</v>
      </c>
      <c r="U4256" s="4">
        <v>42744.65</v>
      </c>
      <c r="V4256" t="s">
        <v>2191</v>
      </c>
      <c r="W4256" s="3" t="b">
        <v>1</v>
      </c>
      <c r="X4256" s="3" t="s">
        <v>23011</v>
      </c>
      <c r="Y4256" t="s">
        <v>17217</v>
      </c>
      <c r="Z4256" t="s">
        <v>23012</v>
      </c>
      <c r="AA4256" t="s">
        <v>6975</v>
      </c>
    </row>
    <row r="4257" spans="1:27" x14ac:dyDescent="0.3">
      <c r="A4257">
        <f t="shared" si="1140"/>
        <v>4256</v>
      </c>
      <c r="B4257" t="s">
        <v>17218</v>
      </c>
      <c r="C4257" t="s">
        <v>17219</v>
      </c>
      <c r="D4257" t="str">
        <f t="shared" si="1132"/>
        <v>Stoddard Leggett</v>
      </c>
      <c r="E4257" s="3" t="s">
        <v>222</v>
      </c>
      <c r="F4257">
        <v>35</v>
      </c>
      <c r="G4257" s="1">
        <v>45253</v>
      </c>
      <c r="H4257" s="2">
        <f t="shared" si="1133"/>
        <v>23</v>
      </c>
      <c r="I4257" s="2">
        <f t="shared" si="1134"/>
        <v>11</v>
      </c>
      <c r="J4257" s="2">
        <f t="shared" si="1135"/>
        <v>2023</v>
      </c>
      <c r="K4257" s="1">
        <f>G4257+4</f>
        <v>45257</v>
      </c>
      <c r="L4257" s="2">
        <f t="shared" si="1136"/>
        <v>27</v>
      </c>
      <c r="M4257" s="2">
        <f t="shared" si="1137"/>
        <v>11</v>
      </c>
      <c r="N4257" s="2">
        <f t="shared" si="1138"/>
        <v>2023</v>
      </c>
      <c r="O4257" s="2">
        <f t="shared" si="1139"/>
        <v>4</v>
      </c>
      <c r="P4257" t="s">
        <v>63</v>
      </c>
      <c r="Q4257" t="s">
        <v>23</v>
      </c>
      <c r="R4257" t="s">
        <v>17220</v>
      </c>
      <c r="S4257" t="s">
        <v>92</v>
      </c>
      <c r="T4257" s="3" t="s">
        <v>66</v>
      </c>
      <c r="U4257" s="4">
        <v>35325.5</v>
      </c>
      <c r="V4257" t="s">
        <v>572</v>
      </c>
      <c r="W4257" s="3" t="b">
        <v>0</v>
      </c>
      <c r="X4257" s="3" t="b">
        <v>0</v>
      </c>
      <c r="Y4257" t="s">
        <v>17221</v>
      </c>
      <c r="Z4257" t="s">
        <v>23012</v>
      </c>
      <c r="AA4257" t="s">
        <v>4794</v>
      </c>
    </row>
    <row r="4258" spans="1:27" x14ac:dyDescent="0.3">
      <c r="A4258">
        <f t="shared" si="1140"/>
        <v>4257</v>
      </c>
      <c r="B4258" t="s">
        <v>1646</v>
      </c>
      <c r="C4258" t="s">
        <v>17222</v>
      </c>
      <c r="D4258" t="str">
        <f t="shared" si="1132"/>
        <v>Milo Chiommienti</v>
      </c>
      <c r="E4258" s="3" t="s">
        <v>43</v>
      </c>
      <c r="F4258">
        <v>29</v>
      </c>
      <c r="G4258" s="1">
        <v>45108</v>
      </c>
      <c r="H4258" s="2">
        <f t="shared" si="1133"/>
        <v>1</v>
      </c>
      <c r="I4258" s="2">
        <f t="shared" si="1134"/>
        <v>7</v>
      </c>
      <c r="J4258" s="2">
        <f t="shared" si="1135"/>
        <v>2023</v>
      </c>
      <c r="K4258" s="1">
        <v>45188</v>
      </c>
      <c r="L4258" s="2">
        <f t="shared" si="1136"/>
        <v>19</v>
      </c>
      <c r="M4258" s="2">
        <f t="shared" si="1137"/>
        <v>9</v>
      </c>
      <c r="N4258" s="2">
        <f t="shared" si="1138"/>
        <v>2023</v>
      </c>
      <c r="O4258" s="2">
        <f t="shared" si="1139"/>
        <v>80</v>
      </c>
      <c r="P4258" t="s">
        <v>33</v>
      </c>
      <c r="Q4258" t="s">
        <v>45</v>
      </c>
      <c r="R4258" t="s">
        <v>17223</v>
      </c>
      <c r="S4258" t="s">
        <v>56</v>
      </c>
      <c r="T4258" s="3" t="s">
        <v>23012</v>
      </c>
      <c r="U4258" s="4">
        <v>24807.62</v>
      </c>
      <c r="V4258" t="s">
        <v>2655</v>
      </c>
      <c r="W4258" s="3" t="b">
        <v>0</v>
      </c>
      <c r="X4258" s="3" t="b">
        <v>0</v>
      </c>
      <c r="Y4258" t="s">
        <v>17224</v>
      </c>
      <c r="Z4258" t="s">
        <v>23012</v>
      </c>
      <c r="AA4258" t="s">
        <v>60</v>
      </c>
    </row>
    <row r="4259" spans="1:27" x14ac:dyDescent="0.3">
      <c r="A4259">
        <f t="shared" si="1140"/>
        <v>4258</v>
      </c>
      <c r="B4259" t="s">
        <v>3931</v>
      </c>
      <c r="C4259" t="s">
        <v>17225</v>
      </c>
      <c r="D4259" t="str">
        <f t="shared" si="1132"/>
        <v>Ondrea Leckie</v>
      </c>
      <c r="E4259" s="3" t="s">
        <v>32</v>
      </c>
      <c r="F4259">
        <v>60</v>
      </c>
      <c r="G4259" s="1">
        <v>45159</v>
      </c>
      <c r="H4259" s="2">
        <f t="shared" si="1133"/>
        <v>21</v>
      </c>
      <c r="I4259" s="2">
        <f t="shared" si="1134"/>
        <v>8</v>
      </c>
      <c r="J4259" s="2">
        <f t="shared" si="1135"/>
        <v>2023</v>
      </c>
      <c r="K4259" s="1">
        <f t="shared" ref="K4259:K4261" si="1145">G4259+4</f>
        <v>45163</v>
      </c>
      <c r="L4259" s="2">
        <f t="shared" si="1136"/>
        <v>25</v>
      </c>
      <c r="M4259" s="2">
        <f t="shared" si="1137"/>
        <v>8</v>
      </c>
      <c r="N4259" s="2">
        <f t="shared" si="1138"/>
        <v>2023</v>
      </c>
      <c r="O4259" s="2">
        <f t="shared" si="1139"/>
        <v>4</v>
      </c>
      <c r="P4259" t="s">
        <v>63</v>
      </c>
      <c r="Q4259" t="s">
        <v>197</v>
      </c>
      <c r="R4259" t="s">
        <v>17226</v>
      </c>
      <c r="S4259" t="s">
        <v>146</v>
      </c>
      <c r="T4259" s="3" t="s">
        <v>26</v>
      </c>
      <c r="U4259" s="4">
        <v>67200.34</v>
      </c>
      <c r="V4259" t="s">
        <v>3698</v>
      </c>
      <c r="W4259" s="3" t="b">
        <v>1</v>
      </c>
      <c r="X4259" s="3" t="b">
        <v>0</v>
      </c>
      <c r="Y4259" t="s">
        <v>17227</v>
      </c>
      <c r="Z4259" t="s">
        <v>23012</v>
      </c>
      <c r="AA4259" t="s">
        <v>8099</v>
      </c>
    </row>
    <row r="4260" spans="1:27" x14ac:dyDescent="0.3">
      <c r="A4260">
        <f t="shared" si="1140"/>
        <v>4259</v>
      </c>
      <c r="B4260" t="s">
        <v>17228</v>
      </c>
      <c r="C4260" t="s">
        <v>17229</v>
      </c>
      <c r="D4260" t="str">
        <f t="shared" si="1132"/>
        <v>Chrystal Feechan</v>
      </c>
      <c r="E4260" s="3" t="s">
        <v>32</v>
      </c>
      <c r="F4260">
        <v>80</v>
      </c>
      <c r="G4260" s="1">
        <v>45076</v>
      </c>
      <c r="H4260" s="2">
        <f t="shared" si="1133"/>
        <v>30</v>
      </c>
      <c r="I4260" s="2">
        <f t="shared" si="1134"/>
        <v>5</v>
      </c>
      <c r="J4260" s="2">
        <f t="shared" si="1135"/>
        <v>2023</v>
      </c>
      <c r="K4260" s="1">
        <f t="shared" si="1145"/>
        <v>45080</v>
      </c>
      <c r="L4260" s="2">
        <f t="shared" si="1136"/>
        <v>3</v>
      </c>
      <c r="M4260" s="2">
        <f t="shared" si="1137"/>
        <v>6</v>
      </c>
      <c r="N4260" s="2">
        <f t="shared" si="1138"/>
        <v>2023</v>
      </c>
      <c r="O4260" s="2">
        <f t="shared" si="1139"/>
        <v>4</v>
      </c>
      <c r="P4260" t="s">
        <v>73</v>
      </c>
      <c r="Q4260" t="s">
        <v>90</v>
      </c>
      <c r="R4260" t="s">
        <v>17230</v>
      </c>
      <c r="S4260" t="s">
        <v>56</v>
      </c>
      <c r="T4260" s="3" t="s">
        <v>26</v>
      </c>
      <c r="U4260" s="4">
        <v>60277.31</v>
      </c>
      <c r="V4260" t="s">
        <v>642</v>
      </c>
      <c r="W4260" s="3" t="s">
        <v>23011</v>
      </c>
      <c r="X4260" s="3" t="b">
        <v>0</v>
      </c>
      <c r="Y4260" t="s">
        <v>17231</v>
      </c>
      <c r="Z4260" t="s">
        <v>23012</v>
      </c>
      <c r="AA4260" t="s">
        <v>239</v>
      </c>
    </row>
    <row r="4261" spans="1:27" x14ac:dyDescent="0.3">
      <c r="A4261">
        <f t="shared" si="1140"/>
        <v>4260</v>
      </c>
      <c r="B4261" t="s">
        <v>17232</v>
      </c>
      <c r="C4261" t="s">
        <v>17233</v>
      </c>
      <c r="D4261" t="str">
        <f t="shared" si="1132"/>
        <v>Maggy Gellert</v>
      </c>
      <c r="E4261" s="3" t="s">
        <v>32</v>
      </c>
      <c r="F4261">
        <v>18</v>
      </c>
      <c r="G4261" s="1">
        <v>44970</v>
      </c>
      <c r="H4261" s="2">
        <f t="shared" si="1133"/>
        <v>13</v>
      </c>
      <c r="I4261" s="2">
        <f t="shared" si="1134"/>
        <v>2</v>
      </c>
      <c r="J4261" s="2">
        <f t="shared" si="1135"/>
        <v>2023</v>
      </c>
      <c r="K4261" s="1">
        <f t="shared" si="1145"/>
        <v>44974</v>
      </c>
      <c r="L4261" s="2">
        <f t="shared" si="1136"/>
        <v>17</v>
      </c>
      <c r="M4261" s="2">
        <f t="shared" si="1137"/>
        <v>2</v>
      </c>
      <c r="N4261" s="2">
        <f t="shared" si="1138"/>
        <v>2023</v>
      </c>
      <c r="O4261" s="2">
        <f t="shared" si="1139"/>
        <v>4</v>
      </c>
      <c r="P4261" t="s">
        <v>22</v>
      </c>
      <c r="Q4261" t="s">
        <v>34</v>
      </c>
      <c r="R4261" t="s">
        <v>17234</v>
      </c>
      <c r="S4261" t="s">
        <v>36</v>
      </c>
      <c r="T4261" s="3" t="s">
        <v>37</v>
      </c>
      <c r="U4261" s="4">
        <v>64652.6</v>
      </c>
      <c r="V4261" t="s">
        <v>1715</v>
      </c>
      <c r="W4261" s="3" t="b">
        <v>0</v>
      </c>
      <c r="X4261" s="3" t="b">
        <v>0</v>
      </c>
      <c r="Y4261" t="s">
        <v>17235</v>
      </c>
      <c r="Z4261" t="s">
        <v>23012</v>
      </c>
      <c r="AA4261" t="s">
        <v>419</v>
      </c>
    </row>
    <row r="4262" spans="1:27" x14ac:dyDescent="0.3">
      <c r="A4262">
        <f t="shared" si="1140"/>
        <v>4261</v>
      </c>
      <c r="B4262" t="s">
        <v>17236</v>
      </c>
      <c r="C4262" t="s">
        <v>17237</v>
      </c>
      <c r="D4262" t="str">
        <f t="shared" si="1132"/>
        <v>Putnam Wallbridge</v>
      </c>
      <c r="E4262" s="3" t="s">
        <v>43</v>
      </c>
      <c r="F4262">
        <v>75</v>
      </c>
      <c r="G4262" s="1">
        <v>45099</v>
      </c>
      <c r="H4262" s="2">
        <f t="shared" si="1133"/>
        <v>22</v>
      </c>
      <c r="I4262" s="2">
        <f t="shared" si="1134"/>
        <v>6</v>
      </c>
      <c r="J4262" s="2">
        <f t="shared" si="1135"/>
        <v>2023</v>
      </c>
      <c r="K4262" s="1">
        <v>45281</v>
      </c>
      <c r="L4262" s="2">
        <f t="shared" si="1136"/>
        <v>21</v>
      </c>
      <c r="M4262" s="2">
        <f t="shared" si="1137"/>
        <v>12</v>
      </c>
      <c r="N4262" s="2">
        <f t="shared" si="1138"/>
        <v>2023</v>
      </c>
      <c r="O4262" s="2">
        <f t="shared" si="1139"/>
        <v>182</v>
      </c>
      <c r="P4262" t="s">
        <v>118</v>
      </c>
      <c r="Q4262" t="s">
        <v>90</v>
      </c>
      <c r="R4262" t="s">
        <v>17238</v>
      </c>
      <c r="S4262" t="s">
        <v>177</v>
      </c>
      <c r="T4262" s="3" t="s">
        <v>23012</v>
      </c>
      <c r="U4262" s="4">
        <v>526.14</v>
      </c>
      <c r="V4262" t="s">
        <v>674</v>
      </c>
      <c r="W4262" s="3" t="b">
        <v>0</v>
      </c>
      <c r="X4262" s="3" t="b">
        <v>0</v>
      </c>
      <c r="Y4262" t="s">
        <v>17239</v>
      </c>
      <c r="Z4262" t="s">
        <v>23012</v>
      </c>
      <c r="AA4262" t="s">
        <v>1237</v>
      </c>
    </row>
    <row r="4263" spans="1:27" x14ac:dyDescent="0.3">
      <c r="A4263">
        <f t="shared" si="1140"/>
        <v>4262</v>
      </c>
      <c r="B4263" t="s">
        <v>4199</v>
      </c>
      <c r="D4263" t="str">
        <f t="shared" si="1132"/>
        <v xml:space="preserve">Cherice </v>
      </c>
      <c r="E4263" s="3" t="s">
        <v>32</v>
      </c>
      <c r="F4263">
        <v>89</v>
      </c>
      <c r="G4263" s="1">
        <v>45258</v>
      </c>
      <c r="H4263" s="2">
        <f t="shared" si="1133"/>
        <v>28</v>
      </c>
      <c r="I4263" s="2">
        <f t="shared" si="1134"/>
        <v>11</v>
      </c>
      <c r="J4263" s="2">
        <f t="shared" si="1135"/>
        <v>2023</v>
      </c>
      <c r="K4263" s="1">
        <f>G4263+4</f>
        <v>45262</v>
      </c>
      <c r="L4263" s="2">
        <f t="shared" si="1136"/>
        <v>2</v>
      </c>
      <c r="M4263" s="2">
        <f t="shared" si="1137"/>
        <v>12</v>
      </c>
      <c r="N4263" s="2">
        <f t="shared" si="1138"/>
        <v>2023</v>
      </c>
      <c r="O4263" s="2">
        <f t="shared" si="1139"/>
        <v>4</v>
      </c>
      <c r="P4263" t="s">
        <v>73</v>
      </c>
      <c r="Q4263" t="s">
        <v>74</v>
      </c>
      <c r="R4263" t="s">
        <v>17240</v>
      </c>
      <c r="S4263" t="s">
        <v>56</v>
      </c>
      <c r="T4263" s="3" t="s">
        <v>133</v>
      </c>
      <c r="U4263" s="4">
        <v>14582.99</v>
      </c>
      <c r="V4263" t="s">
        <v>3136</v>
      </c>
      <c r="W4263" s="3" t="s">
        <v>23011</v>
      </c>
      <c r="X4263" s="3" t="b">
        <v>1</v>
      </c>
      <c r="Y4263" t="s">
        <v>17241</v>
      </c>
      <c r="Z4263" t="s">
        <v>23012</v>
      </c>
      <c r="AA4263" t="s">
        <v>6250</v>
      </c>
    </row>
    <row r="4264" spans="1:27" x14ac:dyDescent="0.3">
      <c r="A4264">
        <f t="shared" si="1140"/>
        <v>4263</v>
      </c>
      <c r="B4264" t="s">
        <v>3387</v>
      </c>
      <c r="D4264" t="str">
        <f t="shared" si="1132"/>
        <v xml:space="preserve">Dougie </v>
      </c>
      <c r="E4264" s="3" t="s">
        <v>43</v>
      </c>
      <c r="F4264">
        <v>74</v>
      </c>
      <c r="G4264" s="1">
        <v>44943</v>
      </c>
      <c r="H4264" s="2">
        <f t="shared" si="1133"/>
        <v>17</v>
      </c>
      <c r="I4264" s="2">
        <f t="shared" si="1134"/>
        <v>1</v>
      </c>
      <c r="J4264" s="2">
        <f t="shared" si="1135"/>
        <v>2023</v>
      </c>
      <c r="K4264" s="1">
        <v>45248</v>
      </c>
      <c r="L4264" s="2">
        <f t="shared" si="1136"/>
        <v>18</v>
      </c>
      <c r="M4264" s="2">
        <f t="shared" si="1137"/>
        <v>11</v>
      </c>
      <c r="N4264" s="2">
        <f t="shared" si="1138"/>
        <v>2023</v>
      </c>
      <c r="O4264" s="2">
        <f t="shared" si="1139"/>
        <v>305</v>
      </c>
      <c r="P4264" t="s">
        <v>44</v>
      </c>
      <c r="Q4264" t="s">
        <v>54</v>
      </c>
      <c r="R4264" t="s">
        <v>17242</v>
      </c>
      <c r="S4264" t="s">
        <v>56</v>
      </c>
      <c r="T4264" s="3" t="s">
        <v>23012</v>
      </c>
      <c r="U4264" s="4">
        <v>80154.61</v>
      </c>
      <c r="V4264" t="s">
        <v>2764</v>
      </c>
      <c r="W4264" s="3" t="b">
        <v>1</v>
      </c>
      <c r="X4264" s="3" t="b">
        <v>0</v>
      </c>
      <c r="Y4264" t="s">
        <v>17243</v>
      </c>
      <c r="Z4264" t="s">
        <v>23012</v>
      </c>
      <c r="AA4264" t="s">
        <v>4057</v>
      </c>
    </row>
    <row r="4265" spans="1:27" x14ac:dyDescent="0.3">
      <c r="A4265">
        <f t="shared" si="1140"/>
        <v>4264</v>
      </c>
      <c r="B4265" t="s">
        <v>17244</v>
      </c>
      <c r="D4265" t="str">
        <f t="shared" si="1132"/>
        <v xml:space="preserve">Elbertine </v>
      </c>
      <c r="E4265" s="3" t="s">
        <v>190</v>
      </c>
      <c r="F4265">
        <v>44</v>
      </c>
      <c r="G4265" s="1">
        <v>45093</v>
      </c>
      <c r="H4265" s="2">
        <f t="shared" si="1133"/>
        <v>16</v>
      </c>
      <c r="I4265" s="2">
        <f t="shared" si="1134"/>
        <v>6</v>
      </c>
      <c r="J4265" s="2">
        <f t="shared" si="1135"/>
        <v>2023</v>
      </c>
      <c r="K4265" s="1">
        <f>G4265+4</f>
        <v>45097</v>
      </c>
      <c r="L4265" s="2">
        <f t="shared" si="1136"/>
        <v>20</v>
      </c>
      <c r="M4265" s="2">
        <f t="shared" si="1137"/>
        <v>6</v>
      </c>
      <c r="N4265" s="2">
        <f t="shared" si="1138"/>
        <v>2023</v>
      </c>
      <c r="O4265" s="2">
        <f t="shared" si="1139"/>
        <v>4</v>
      </c>
      <c r="P4265" t="s">
        <v>33</v>
      </c>
      <c r="Q4265" t="s">
        <v>197</v>
      </c>
      <c r="R4265" t="s">
        <v>17245</v>
      </c>
      <c r="S4265" t="s">
        <v>92</v>
      </c>
      <c r="T4265" s="3" t="s">
        <v>47</v>
      </c>
      <c r="U4265" s="4">
        <v>27740.400000000001</v>
      </c>
      <c r="V4265" t="s">
        <v>435</v>
      </c>
      <c r="W4265" s="3" t="b">
        <v>0</v>
      </c>
      <c r="X4265" s="3" t="b">
        <v>0</v>
      </c>
      <c r="Y4265" t="s">
        <v>17246</v>
      </c>
      <c r="Z4265" t="s">
        <v>17247</v>
      </c>
      <c r="AA4265" t="s">
        <v>3265</v>
      </c>
    </row>
    <row r="4266" spans="1:27" x14ac:dyDescent="0.3">
      <c r="A4266">
        <f t="shared" si="1140"/>
        <v>4265</v>
      </c>
      <c r="B4266" t="s">
        <v>7191</v>
      </c>
      <c r="C4266" t="s">
        <v>17248</v>
      </c>
      <c r="D4266" t="str">
        <f t="shared" si="1132"/>
        <v>Binny Greystoke</v>
      </c>
      <c r="E4266" s="3" t="s">
        <v>32</v>
      </c>
      <c r="F4266">
        <v>94</v>
      </c>
      <c r="G4266" s="1">
        <v>45132</v>
      </c>
      <c r="H4266" s="2">
        <f t="shared" si="1133"/>
        <v>25</v>
      </c>
      <c r="I4266" s="2">
        <f t="shared" si="1134"/>
        <v>7</v>
      </c>
      <c r="J4266" s="2">
        <f t="shared" si="1135"/>
        <v>2023</v>
      </c>
      <c r="K4266" s="1">
        <v>45234</v>
      </c>
      <c r="L4266" s="2">
        <f t="shared" si="1136"/>
        <v>4</v>
      </c>
      <c r="M4266" s="2">
        <f t="shared" si="1137"/>
        <v>11</v>
      </c>
      <c r="N4266" s="2">
        <f t="shared" si="1138"/>
        <v>2023</v>
      </c>
      <c r="O4266" s="2">
        <f t="shared" si="1139"/>
        <v>102</v>
      </c>
      <c r="P4266" t="s">
        <v>22</v>
      </c>
      <c r="Q4266" t="s">
        <v>119</v>
      </c>
      <c r="R4266" t="s">
        <v>17249</v>
      </c>
      <c r="S4266" t="s">
        <v>100</v>
      </c>
      <c r="T4266" s="3" t="s">
        <v>57</v>
      </c>
      <c r="U4266" s="4">
        <v>66989.850000000006</v>
      </c>
      <c r="V4266" t="s">
        <v>2362</v>
      </c>
      <c r="W4266" s="3" t="s">
        <v>23011</v>
      </c>
      <c r="X4266" s="3" t="b">
        <v>0</v>
      </c>
      <c r="Y4266" t="s">
        <v>17250</v>
      </c>
      <c r="Z4266" t="s">
        <v>23012</v>
      </c>
      <c r="AA4266" t="s">
        <v>3583</v>
      </c>
    </row>
    <row r="4267" spans="1:27" x14ac:dyDescent="0.3">
      <c r="A4267">
        <f t="shared" si="1140"/>
        <v>4266</v>
      </c>
      <c r="B4267" t="s">
        <v>3625</v>
      </c>
      <c r="C4267" t="s">
        <v>17251</v>
      </c>
      <c r="D4267" t="str">
        <f t="shared" si="1132"/>
        <v>Christel Beresfore</v>
      </c>
      <c r="E4267" s="3" t="s">
        <v>32</v>
      </c>
      <c r="F4267">
        <v>96</v>
      </c>
      <c r="G4267" s="1">
        <v>44983</v>
      </c>
      <c r="H4267" s="2">
        <f t="shared" si="1133"/>
        <v>26</v>
      </c>
      <c r="I4267" s="2">
        <f t="shared" si="1134"/>
        <v>2</v>
      </c>
      <c r="J4267" s="2">
        <f t="shared" si="1135"/>
        <v>2023</v>
      </c>
      <c r="K4267" s="1">
        <f>G4267+4</f>
        <v>44987</v>
      </c>
      <c r="L4267" s="2">
        <f t="shared" si="1136"/>
        <v>2</v>
      </c>
      <c r="M4267" s="2">
        <f t="shared" si="1137"/>
        <v>3</v>
      </c>
      <c r="N4267" s="2">
        <f t="shared" si="1138"/>
        <v>2023</v>
      </c>
      <c r="O4267" s="2">
        <f t="shared" si="1139"/>
        <v>4</v>
      </c>
      <c r="P4267" t="s">
        <v>33</v>
      </c>
      <c r="Q4267" t="s">
        <v>54</v>
      </c>
      <c r="R4267" t="s">
        <v>17252</v>
      </c>
      <c r="S4267" t="s">
        <v>76</v>
      </c>
      <c r="T4267" s="3" t="s">
        <v>133</v>
      </c>
      <c r="U4267" s="4">
        <v>4649.49</v>
      </c>
      <c r="V4267" t="s">
        <v>1622</v>
      </c>
      <c r="W4267" s="3" t="b">
        <v>0</v>
      </c>
      <c r="X4267" s="3" t="b">
        <v>1</v>
      </c>
      <c r="Y4267" t="s">
        <v>17253</v>
      </c>
      <c r="Z4267" t="s">
        <v>23012</v>
      </c>
      <c r="AA4267" t="s">
        <v>786</v>
      </c>
    </row>
    <row r="4268" spans="1:27" x14ac:dyDescent="0.3">
      <c r="A4268">
        <f t="shared" si="1140"/>
        <v>4267</v>
      </c>
      <c r="B4268" t="s">
        <v>17254</v>
      </c>
      <c r="C4268" t="s">
        <v>17255</v>
      </c>
      <c r="D4268" t="str">
        <f t="shared" si="1132"/>
        <v>Myrna Antonescu</v>
      </c>
      <c r="E4268" s="3" t="s">
        <v>32</v>
      </c>
      <c r="F4268">
        <v>27</v>
      </c>
      <c r="G4268" s="1">
        <v>45119</v>
      </c>
      <c r="H4268" s="2">
        <f t="shared" si="1133"/>
        <v>12</v>
      </c>
      <c r="I4268" s="2">
        <f t="shared" si="1134"/>
        <v>7</v>
      </c>
      <c r="J4268" s="2">
        <f t="shared" si="1135"/>
        <v>2023</v>
      </c>
      <c r="K4268" s="1">
        <v>45178</v>
      </c>
      <c r="L4268" s="2">
        <f t="shared" si="1136"/>
        <v>9</v>
      </c>
      <c r="M4268" s="2">
        <f t="shared" si="1137"/>
        <v>9</v>
      </c>
      <c r="N4268" s="2">
        <f t="shared" si="1138"/>
        <v>2023</v>
      </c>
      <c r="O4268" s="2">
        <f t="shared" si="1139"/>
        <v>59</v>
      </c>
      <c r="P4268" t="s">
        <v>33</v>
      </c>
      <c r="Q4268" t="s">
        <v>197</v>
      </c>
      <c r="R4268" t="s">
        <v>17256</v>
      </c>
      <c r="S4268" t="s">
        <v>100</v>
      </c>
      <c r="T4268" s="3" t="s">
        <v>47</v>
      </c>
      <c r="U4268" s="4">
        <v>13833.4</v>
      </c>
      <c r="V4268" t="s">
        <v>1488</v>
      </c>
      <c r="W4268" s="3" t="b">
        <v>1</v>
      </c>
      <c r="X4268" s="3" t="b">
        <v>0</v>
      </c>
      <c r="Y4268" t="s">
        <v>17257</v>
      </c>
      <c r="Z4268" t="s">
        <v>23012</v>
      </c>
      <c r="AA4268" t="s">
        <v>5358</v>
      </c>
    </row>
    <row r="4269" spans="1:27" x14ac:dyDescent="0.3">
      <c r="A4269">
        <f t="shared" si="1140"/>
        <v>4268</v>
      </c>
      <c r="B4269" t="s">
        <v>17258</v>
      </c>
      <c r="C4269" t="s">
        <v>17259</v>
      </c>
      <c r="D4269" t="str">
        <f t="shared" si="1132"/>
        <v>Lesley Rubinov</v>
      </c>
      <c r="E4269" s="3" t="s">
        <v>43</v>
      </c>
      <c r="F4269">
        <v>32</v>
      </c>
      <c r="G4269" s="1">
        <v>45251</v>
      </c>
      <c r="H4269" s="2">
        <f t="shared" si="1133"/>
        <v>21</v>
      </c>
      <c r="I4269" s="2">
        <f t="shared" si="1134"/>
        <v>11</v>
      </c>
      <c r="J4269" s="2">
        <f t="shared" si="1135"/>
        <v>2023</v>
      </c>
      <c r="K4269" s="1">
        <v>45282</v>
      </c>
      <c r="L4269" s="2">
        <f t="shared" si="1136"/>
        <v>22</v>
      </c>
      <c r="M4269" s="2">
        <f t="shared" si="1137"/>
        <v>12</v>
      </c>
      <c r="N4269" s="2">
        <f t="shared" si="1138"/>
        <v>2023</v>
      </c>
      <c r="O4269" s="2">
        <f t="shared" si="1139"/>
        <v>31</v>
      </c>
      <c r="P4269" t="s">
        <v>63</v>
      </c>
      <c r="Q4269" t="s">
        <v>23</v>
      </c>
      <c r="R4269" t="s">
        <v>17260</v>
      </c>
      <c r="S4269" t="s">
        <v>65</v>
      </c>
      <c r="T4269" s="3" t="s">
        <v>47</v>
      </c>
      <c r="U4269" s="4">
        <v>22459.31</v>
      </c>
      <c r="V4269" t="s">
        <v>4225</v>
      </c>
      <c r="W4269" s="3" t="s">
        <v>23011</v>
      </c>
      <c r="X4269" s="3" t="b">
        <v>0</v>
      </c>
      <c r="Y4269" t="s">
        <v>3467</v>
      </c>
      <c r="Z4269" t="s">
        <v>23012</v>
      </c>
      <c r="AA4269" t="s">
        <v>2057</v>
      </c>
    </row>
    <row r="4270" spans="1:27" x14ac:dyDescent="0.3">
      <c r="A4270">
        <f t="shared" si="1140"/>
        <v>4269</v>
      </c>
      <c r="B4270" t="s">
        <v>17261</v>
      </c>
      <c r="C4270" t="s">
        <v>2914</v>
      </c>
      <c r="D4270" t="str">
        <f t="shared" si="1132"/>
        <v>Carolyne Macura</v>
      </c>
      <c r="E4270" s="3" t="s">
        <v>32</v>
      </c>
      <c r="F4270">
        <v>4</v>
      </c>
      <c r="G4270" s="1">
        <v>45278</v>
      </c>
      <c r="H4270" s="2">
        <f t="shared" si="1133"/>
        <v>18</v>
      </c>
      <c r="I4270" s="2">
        <f t="shared" si="1134"/>
        <v>12</v>
      </c>
      <c r="J4270" s="2">
        <f t="shared" si="1135"/>
        <v>2023</v>
      </c>
      <c r="K4270" s="1">
        <f t="shared" ref="K4270:K4271" si="1146">G4270+4</f>
        <v>45282</v>
      </c>
      <c r="L4270" s="2">
        <f t="shared" si="1136"/>
        <v>22</v>
      </c>
      <c r="M4270" s="2">
        <f t="shared" si="1137"/>
        <v>12</v>
      </c>
      <c r="N4270" s="2">
        <f t="shared" si="1138"/>
        <v>2023</v>
      </c>
      <c r="O4270" s="2">
        <f t="shared" si="1139"/>
        <v>4</v>
      </c>
      <c r="P4270" t="s">
        <v>33</v>
      </c>
      <c r="Q4270" t="s">
        <v>126</v>
      </c>
      <c r="R4270" t="s">
        <v>17262</v>
      </c>
      <c r="S4270" t="s">
        <v>36</v>
      </c>
      <c r="T4270" s="3" t="s">
        <v>133</v>
      </c>
      <c r="U4270" s="4">
        <v>6401.75</v>
      </c>
      <c r="V4270" t="s">
        <v>1241</v>
      </c>
      <c r="W4270" s="3" t="b">
        <v>1</v>
      </c>
      <c r="X4270" s="3" t="b">
        <v>1</v>
      </c>
      <c r="Y4270" t="s">
        <v>17263</v>
      </c>
      <c r="Z4270" t="s">
        <v>23012</v>
      </c>
      <c r="AA4270" t="s">
        <v>4321</v>
      </c>
    </row>
    <row r="4271" spans="1:27" x14ac:dyDescent="0.3">
      <c r="A4271">
        <f t="shared" si="1140"/>
        <v>4270</v>
      </c>
      <c r="B4271" t="s">
        <v>15231</v>
      </c>
      <c r="C4271" t="s">
        <v>17264</v>
      </c>
      <c r="D4271" t="str">
        <f t="shared" si="1132"/>
        <v>Antonie Godmer</v>
      </c>
      <c r="E4271" s="3" t="s">
        <v>32</v>
      </c>
      <c r="F4271">
        <v>71</v>
      </c>
      <c r="G4271" s="1">
        <v>45243</v>
      </c>
      <c r="H4271" s="2">
        <f t="shared" si="1133"/>
        <v>13</v>
      </c>
      <c r="I4271" s="2">
        <f t="shared" si="1134"/>
        <v>11</v>
      </c>
      <c r="J4271" s="2">
        <f t="shared" si="1135"/>
        <v>2023</v>
      </c>
      <c r="K4271" s="1">
        <f t="shared" si="1146"/>
        <v>45247</v>
      </c>
      <c r="L4271" s="2">
        <f t="shared" si="1136"/>
        <v>17</v>
      </c>
      <c r="M4271" s="2">
        <f t="shared" si="1137"/>
        <v>11</v>
      </c>
      <c r="N4271" s="2">
        <f t="shared" si="1138"/>
        <v>2023</v>
      </c>
      <c r="O4271" s="2">
        <f t="shared" si="1139"/>
        <v>4</v>
      </c>
      <c r="P4271" t="s">
        <v>63</v>
      </c>
      <c r="Q4271" t="s">
        <v>23</v>
      </c>
      <c r="R4271" t="s">
        <v>17265</v>
      </c>
      <c r="S4271" t="s">
        <v>177</v>
      </c>
      <c r="T4271" s="3" t="s">
        <v>23012</v>
      </c>
      <c r="U4271" s="4">
        <v>395.75</v>
      </c>
      <c r="V4271" t="s">
        <v>2430</v>
      </c>
      <c r="W4271" s="3" t="b">
        <v>1</v>
      </c>
      <c r="X4271" s="3" t="b">
        <v>0</v>
      </c>
      <c r="Y4271" t="s">
        <v>17266</v>
      </c>
      <c r="Z4271" t="s">
        <v>23012</v>
      </c>
      <c r="AA4271" t="s">
        <v>292</v>
      </c>
    </row>
    <row r="4272" spans="1:27" x14ac:dyDescent="0.3">
      <c r="A4272">
        <f t="shared" si="1140"/>
        <v>4271</v>
      </c>
      <c r="B4272" t="s">
        <v>3110</v>
      </c>
      <c r="C4272" t="s">
        <v>17267</v>
      </c>
      <c r="D4272" t="str">
        <f t="shared" si="1132"/>
        <v>Dewain Reubel</v>
      </c>
      <c r="E4272" s="3" t="s">
        <v>235</v>
      </c>
      <c r="F4272">
        <v>11</v>
      </c>
      <c r="G4272" s="1">
        <v>45055</v>
      </c>
      <c r="H4272" s="2">
        <f t="shared" si="1133"/>
        <v>9</v>
      </c>
      <c r="I4272" s="2">
        <f t="shared" si="1134"/>
        <v>5</v>
      </c>
      <c r="J4272" s="2">
        <f t="shared" si="1135"/>
        <v>2023</v>
      </c>
      <c r="K4272" s="1">
        <v>45225</v>
      </c>
      <c r="L4272" s="2">
        <f t="shared" si="1136"/>
        <v>26</v>
      </c>
      <c r="M4272" s="2">
        <f t="shared" si="1137"/>
        <v>10</v>
      </c>
      <c r="N4272" s="2">
        <f t="shared" si="1138"/>
        <v>2023</v>
      </c>
      <c r="O4272" s="2">
        <f t="shared" si="1139"/>
        <v>170</v>
      </c>
      <c r="P4272" t="s">
        <v>118</v>
      </c>
      <c r="Q4272" t="s">
        <v>23</v>
      </c>
      <c r="R4272" t="s">
        <v>17268</v>
      </c>
      <c r="S4272" t="s">
        <v>177</v>
      </c>
      <c r="T4272" s="3" t="s">
        <v>47</v>
      </c>
      <c r="U4272" s="4">
        <v>66285.3</v>
      </c>
      <c r="V4272" t="s">
        <v>3431</v>
      </c>
      <c r="W4272" s="3" t="b">
        <v>1</v>
      </c>
      <c r="X4272" s="3" t="b">
        <v>0</v>
      </c>
      <c r="Y4272" t="s">
        <v>17269</v>
      </c>
      <c r="Z4272" t="s">
        <v>23012</v>
      </c>
      <c r="AA4272" t="s">
        <v>3958</v>
      </c>
    </row>
    <row r="4273" spans="1:27" x14ac:dyDescent="0.3">
      <c r="A4273">
        <f t="shared" si="1140"/>
        <v>4272</v>
      </c>
      <c r="B4273" t="s">
        <v>17270</v>
      </c>
      <c r="C4273" t="s">
        <v>17271</v>
      </c>
      <c r="D4273" t="str">
        <f t="shared" si="1132"/>
        <v>Philipa Dilston</v>
      </c>
      <c r="E4273" s="3" t="s">
        <v>32</v>
      </c>
      <c r="F4273">
        <v>74</v>
      </c>
      <c r="G4273" s="1">
        <v>45080</v>
      </c>
      <c r="H4273" s="2">
        <f t="shared" si="1133"/>
        <v>3</v>
      </c>
      <c r="I4273" s="2">
        <f t="shared" si="1134"/>
        <v>6</v>
      </c>
      <c r="J4273" s="2">
        <f t="shared" si="1135"/>
        <v>2023</v>
      </c>
      <c r="K4273" s="1">
        <f>G4273+4</f>
        <v>45084</v>
      </c>
      <c r="L4273" s="2">
        <f t="shared" si="1136"/>
        <v>7</v>
      </c>
      <c r="M4273" s="2">
        <f t="shared" si="1137"/>
        <v>6</v>
      </c>
      <c r="N4273" s="2">
        <f t="shared" si="1138"/>
        <v>2023</v>
      </c>
      <c r="O4273" s="2">
        <f t="shared" si="1139"/>
        <v>4</v>
      </c>
      <c r="P4273" t="s">
        <v>44</v>
      </c>
      <c r="Q4273" t="s">
        <v>126</v>
      </c>
      <c r="R4273" t="s">
        <v>17272</v>
      </c>
      <c r="S4273" t="s">
        <v>56</v>
      </c>
      <c r="T4273" s="3" t="s">
        <v>83</v>
      </c>
      <c r="U4273" s="4">
        <v>53389.31</v>
      </c>
      <c r="V4273" t="s">
        <v>2176</v>
      </c>
      <c r="W4273" s="3" t="b">
        <v>0</v>
      </c>
      <c r="X4273" s="3" t="b">
        <v>1</v>
      </c>
      <c r="Y4273" t="s">
        <v>17273</v>
      </c>
      <c r="Z4273" t="s">
        <v>23012</v>
      </c>
      <c r="AA4273" t="s">
        <v>17274</v>
      </c>
    </row>
    <row r="4274" spans="1:27" x14ac:dyDescent="0.3">
      <c r="A4274">
        <f t="shared" si="1140"/>
        <v>4273</v>
      </c>
      <c r="B4274" t="s">
        <v>17275</v>
      </c>
      <c r="C4274" t="s">
        <v>17276</v>
      </c>
      <c r="D4274" t="str">
        <f t="shared" si="1132"/>
        <v>Iolanthe Cannicott</v>
      </c>
      <c r="E4274" s="3" t="s">
        <v>32</v>
      </c>
      <c r="F4274">
        <v>50</v>
      </c>
      <c r="G4274" s="1">
        <v>45023</v>
      </c>
      <c r="H4274" s="2">
        <f t="shared" si="1133"/>
        <v>7</v>
      </c>
      <c r="I4274" s="2">
        <f t="shared" si="1134"/>
        <v>4</v>
      </c>
      <c r="J4274" s="2">
        <f t="shared" si="1135"/>
        <v>2023</v>
      </c>
      <c r="K4274" s="1">
        <v>45027</v>
      </c>
      <c r="L4274" s="2">
        <f t="shared" si="1136"/>
        <v>11</v>
      </c>
      <c r="M4274" s="2">
        <f t="shared" si="1137"/>
        <v>4</v>
      </c>
      <c r="N4274" s="2">
        <f t="shared" si="1138"/>
        <v>2023</v>
      </c>
      <c r="O4274" s="2">
        <f t="shared" si="1139"/>
        <v>4</v>
      </c>
      <c r="P4274" t="s">
        <v>33</v>
      </c>
      <c r="Q4274" t="s">
        <v>54</v>
      </c>
      <c r="R4274" t="s">
        <v>17277</v>
      </c>
      <c r="S4274" t="s">
        <v>177</v>
      </c>
      <c r="T4274" s="3" t="s">
        <v>83</v>
      </c>
      <c r="U4274" s="4">
        <v>7277.75</v>
      </c>
      <c r="V4274" t="s">
        <v>1121</v>
      </c>
      <c r="W4274" s="3" t="b">
        <v>0</v>
      </c>
      <c r="X4274" s="3" t="b">
        <v>0</v>
      </c>
      <c r="Y4274" t="s">
        <v>17278</v>
      </c>
      <c r="Z4274" t="s">
        <v>23012</v>
      </c>
      <c r="AA4274" t="s">
        <v>1117</v>
      </c>
    </row>
    <row r="4275" spans="1:27" x14ac:dyDescent="0.3">
      <c r="A4275">
        <f t="shared" si="1140"/>
        <v>4274</v>
      </c>
      <c r="B4275" t="s">
        <v>17279</v>
      </c>
      <c r="C4275" t="s">
        <v>17280</v>
      </c>
      <c r="D4275" t="str">
        <f t="shared" si="1132"/>
        <v>Gianni Brucker</v>
      </c>
      <c r="E4275" s="3" t="s">
        <v>43</v>
      </c>
      <c r="F4275">
        <v>30</v>
      </c>
      <c r="G4275" s="1">
        <v>44988</v>
      </c>
      <c r="H4275" s="2">
        <f t="shared" si="1133"/>
        <v>3</v>
      </c>
      <c r="I4275" s="2">
        <f t="shared" si="1134"/>
        <v>3</v>
      </c>
      <c r="J4275" s="2">
        <f t="shared" si="1135"/>
        <v>2023</v>
      </c>
      <c r="K4275" s="1">
        <v>45235</v>
      </c>
      <c r="L4275" s="2">
        <f t="shared" si="1136"/>
        <v>5</v>
      </c>
      <c r="M4275" s="2">
        <f t="shared" si="1137"/>
        <v>11</v>
      </c>
      <c r="N4275" s="2">
        <f t="shared" si="1138"/>
        <v>2023</v>
      </c>
      <c r="O4275" s="2">
        <f t="shared" si="1139"/>
        <v>247</v>
      </c>
      <c r="P4275" t="s">
        <v>33</v>
      </c>
      <c r="Q4275" t="s">
        <v>126</v>
      </c>
      <c r="R4275" t="s">
        <v>17281</v>
      </c>
      <c r="S4275" t="s">
        <v>25</v>
      </c>
      <c r="T4275" s="3" t="s">
        <v>23012</v>
      </c>
      <c r="U4275" s="4">
        <v>46374.11</v>
      </c>
      <c r="V4275" t="s">
        <v>4887</v>
      </c>
      <c r="W4275" s="3" t="b">
        <v>1</v>
      </c>
      <c r="X4275" s="3" t="b">
        <v>1</v>
      </c>
      <c r="Y4275" t="s">
        <v>17282</v>
      </c>
      <c r="Z4275" t="s">
        <v>23012</v>
      </c>
      <c r="AA4275" t="s">
        <v>470</v>
      </c>
    </row>
    <row r="4276" spans="1:27" x14ac:dyDescent="0.3">
      <c r="A4276">
        <f t="shared" si="1140"/>
        <v>4275</v>
      </c>
      <c r="B4276" t="s">
        <v>17283</v>
      </c>
      <c r="C4276" t="s">
        <v>17284</v>
      </c>
      <c r="D4276" t="str">
        <f t="shared" si="1132"/>
        <v>Ado Strickler</v>
      </c>
      <c r="E4276" s="3" t="s">
        <v>43</v>
      </c>
      <c r="F4276">
        <v>35</v>
      </c>
      <c r="G4276" s="1">
        <v>45211</v>
      </c>
      <c r="H4276" s="2">
        <f t="shared" si="1133"/>
        <v>12</v>
      </c>
      <c r="I4276" s="2">
        <f t="shared" si="1134"/>
        <v>10</v>
      </c>
      <c r="J4276" s="2">
        <f t="shared" si="1135"/>
        <v>2023</v>
      </c>
      <c r="K4276" s="1">
        <f t="shared" ref="K4276:K4278" si="1147">G4276+4</f>
        <v>45215</v>
      </c>
      <c r="L4276" s="2">
        <f t="shared" si="1136"/>
        <v>16</v>
      </c>
      <c r="M4276" s="2">
        <f t="shared" si="1137"/>
        <v>10</v>
      </c>
      <c r="N4276" s="2">
        <f t="shared" si="1138"/>
        <v>2023</v>
      </c>
      <c r="O4276" s="2">
        <f t="shared" si="1139"/>
        <v>4</v>
      </c>
      <c r="P4276" t="s">
        <v>22</v>
      </c>
      <c r="Q4276" t="s">
        <v>45</v>
      </c>
      <c r="R4276" t="s">
        <v>17285</v>
      </c>
      <c r="S4276" t="s">
        <v>25</v>
      </c>
      <c r="T4276" s="3" t="s">
        <v>57</v>
      </c>
      <c r="U4276" s="4">
        <v>84999.82</v>
      </c>
      <c r="V4276" t="s">
        <v>1104</v>
      </c>
      <c r="W4276" s="3" t="b">
        <v>1</v>
      </c>
      <c r="X4276" s="3" t="b">
        <v>0</v>
      </c>
      <c r="Y4276" t="s">
        <v>17286</v>
      </c>
      <c r="Z4276" t="s">
        <v>23012</v>
      </c>
      <c r="AA4276" t="s">
        <v>60</v>
      </c>
    </row>
    <row r="4277" spans="1:27" x14ac:dyDescent="0.3">
      <c r="A4277">
        <f t="shared" si="1140"/>
        <v>4276</v>
      </c>
      <c r="B4277" t="s">
        <v>13311</v>
      </c>
      <c r="C4277" t="s">
        <v>17287</v>
      </c>
      <c r="D4277" t="str">
        <f t="shared" si="1132"/>
        <v>Tally Rishworth</v>
      </c>
      <c r="E4277" s="3" t="s">
        <v>21</v>
      </c>
      <c r="F4277">
        <v>42</v>
      </c>
      <c r="G4277" s="1">
        <v>45270</v>
      </c>
      <c r="H4277" s="2">
        <f t="shared" si="1133"/>
        <v>10</v>
      </c>
      <c r="I4277" s="2">
        <f t="shared" si="1134"/>
        <v>12</v>
      </c>
      <c r="J4277" s="2">
        <f t="shared" si="1135"/>
        <v>2023</v>
      </c>
      <c r="K4277" s="1">
        <f t="shared" si="1147"/>
        <v>45274</v>
      </c>
      <c r="L4277" s="2">
        <f t="shared" si="1136"/>
        <v>14</v>
      </c>
      <c r="M4277" s="2">
        <f t="shared" si="1137"/>
        <v>12</v>
      </c>
      <c r="N4277" s="2">
        <f t="shared" si="1138"/>
        <v>2023</v>
      </c>
      <c r="O4277" s="2">
        <f t="shared" si="1139"/>
        <v>4</v>
      </c>
      <c r="P4277" t="s">
        <v>22</v>
      </c>
      <c r="Q4277" t="s">
        <v>34</v>
      </c>
      <c r="R4277" t="s">
        <v>17288</v>
      </c>
      <c r="S4277" t="s">
        <v>177</v>
      </c>
      <c r="T4277" s="3" t="s">
        <v>37</v>
      </c>
      <c r="U4277" s="4">
        <v>10592.84</v>
      </c>
      <c r="V4277" t="s">
        <v>322</v>
      </c>
      <c r="W4277" s="3" t="s">
        <v>23011</v>
      </c>
      <c r="X4277" s="3" t="b">
        <v>1</v>
      </c>
      <c r="Y4277" t="s">
        <v>17289</v>
      </c>
      <c r="Z4277" t="s">
        <v>23012</v>
      </c>
      <c r="AA4277" t="s">
        <v>1679</v>
      </c>
    </row>
    <row r="4278" spans="1:27" x14ac:dyDescent="0.3">
      <c r="A4278">
        <f t="shared" si="1140"/>
        <v>4277</v>
      </c>
      <c r="B4278" t="s">
        <v>17290</v>
      </c>
      <c r="C4278" t="s">
        <v>17291</v>
      </c>
      <c r="D4278" t="str">
        <f t="shared" si="1132"/>
        <v>Norina Greenacre</v>
      </c>
      <c r="E4278" s="3" t="s">
        <v>32</v>
      </c>
      <c r="F4278">
        <v>7</v>
      </c>
      <c r="G4278" s="1">
        <v>45041</v>
      </c>
      <c r="H4278" s="2">
        <f t="shared" si="1133"/>
        <v>25</v>
      </c>
      <c r="I4278" s="2">
        <f t="shared" si="1134"/>
        <v>4</v>
      </c>
      <c r="J4278" s="2">
        <f t="shared" si="1135"/>
        <v>2023</v>
      </c>
      <c r="K4278" s="1">
        <f t="shared" si="1147"/>
        <v>45045</v>
      </c>
      <c r="L4278" s="2">
        <f t="shared" si="1136"/>
        <v>29</v>
      </c>
      <c r="M4278" s="2">
        <f t="shared" si="1137"/>
        <v>4</v>
      </c>
      <c r="N4278" s="2">
        <f t="shared" si="1138"/>
        <v>2023</v>
      </c>
      <c r="O4278" s="2">
        <f t="shared" si="1139"/>
        <v>4</v>
      </c>
      <c r="P4278" t="s">
        <v>44</v>
      </c>
      <c r="Q4278" t="s">
        <v>74</v>
      </c>
      <c r="R4278" t="s">
        <v>17292</v>
      </c>
      <c r="S4278" t="s">
        <v>92</v>
      </c>
      <c r="T4278" s="3" t="s">
        <v>26</v>
      </c>
      <c r="U4278" s="4">
        <v>7113.17</v>
      </c>
      <c r="V4278" t="s">
        <v>2665</v>
      </c>
      <c r="W4278" s="3" t="s">
        <v>23011</v>
      </c>
      <c r="X4278" s="3" t="b">
        <v>0</v>
      </c>
      <c r="Y4278" t="s">
        <v>4627</v>
      </c>
      <c r="Z4278" t="s">
        <v>23012</v>
      </c>
      <c r="AA4278" t="s">
        <v>4306</v>
      </c>
    </row>
    <row r="4279" spans="1:27" x14ac:dyDescent="0.3">
      <c r="A4279">
        <f t="shared" si="1140"/>
        <v>4278</v>
      </c>
      <c r="B4279" t="s">
        <v>17293</v>
      </c>
      <c r="D4279" t="str">
        <f t="shared" si="1132"/>
        <v xml:space="preserve">Harli </v>
      </c>
      <c r="E4279" s="3" t="s">
        <v>32</v>
      </c>
      <c r="F4279">
        <v>66</v>
      </c>
      <c r="G4279" s="1">
        <v>45045</v>
      </c>
      <c r="H4279" s="2">
        <f t="shared" si="1133"/>
        <v>29</v>
      </c>
      <c r="I4279" s="2">
        <f t="shared" si="1134"/>
        <v>4</v>
      </c>
      <c r="J4279" s="2">
        <f t="shared" si="1135"/>
        <v>2023</v>
      </c>
      <c r="K4279" s="1">
        <v>45245</v>
      </c>
      <c r="L4279" s="2">
        <f t="shared" si="1136"/>
        <v>15</v>
      </c>
      <c r="M4279" s="2">
        <f t="shared" si="1137"/>
        <v>11</v>
      </c>
      <c r="N4279" s="2">
        <f t="shared" si="1138"/>
        <v>2023</v>
      </c>
      <c r="O4279" s="2">
        <f t="shared" si="1139"/>
        <v>200</v>
      </c>
      <c r="P4279" t="s">
        <v>63</v>
      </c>
      <c r="Q4279" t="s">
        <v>197</v>
      </c>
      <c r="R4279" t="s">
        <v>17294</v>
      </c>
      <c r="S4279" t="s">
        <v>146</v>
      </c>
      <c r="T4279" s="3" t="s">
        <v>37</v>
      </c>
      <c r="U4279" s="4">
        <v>28843.02</v>
      </c>
      <c r="V4279" t="s">
        <v>423</v>
      </c>
      <c r="W4279" s="3" t="b">
        <v>0</v>
      </c>
      <c r="X4279" s="3" t="b">
        <v>0</v>
      </c>
      <c r="Y4279" t="s">
        <v>17295</v>
      </c>
      <c r="Z4279" t="s">
        <v>23012</v>
      </c>
      <c r="AA4279" t="s">
        <v>11886</v>
      </c>
    </row>
    <row r="4280" spans="1:27" x14ac:dyDescent="0.3">
      <c r="A4280">
        <f t="shared" si="1140"/>
        <v>4279</v>
      </c>
      <c r="B4280" t="s">
        <v>17296</v>
      </c>
      <c r="D4280" t="str">
        <f t="shared" si="1132"/>
        <v xml:space="preserve">Hynda </v>
      </c>
      <c r="E4280" s="3" t="s">
        <v>32</v>
      </c>
      <c r="F4280">
        <v>95</v>
      </c>
      <c r="G4280" s="1">
        <v>45085</v>
      </c>
      <c r="H4280" s="2">
        <f t="shared" si="1133"/>
        <v>8</v>
      </c>
      <c r="I4280" s="2">
        <f t="shared" si="1134"/>
        <v>6</v>
      </c>
      <c r="J4280" s="2">
        <f t="shared" si="1135"/>
        <v>2023</v>
      </c>
      <c r="K4280" s="1">
        <f>G4280+4</f>
        <v>45089</v>
      </c>
      <c r="L4280" s="2">
        <f t="shared" si="1136"/>
        <v>12</v>
      </c>
      <c r="M4280" s="2">
        <f t="shared" si="1137"/>
        <v>6</v>
      </c>
      <c r="N4280" s="2">
        <f t="shared" si="1138"/>
        <v>2023</v>
      </c>
      <c r="O4280" s="2">
        <f t="shared" si="1139"/>
        <v>4</v>
      </c>
      <c r="P4280" t="s">
        <v>73</v>
      </c>
      <c r="Q4280" t="s">
        <v>23</v>
      </c>
      <c r="R4280" t="s">
        <v>17297</v>
      </c>
      <c r="S4280" t="s">
        <v>76</v>
      </c>
      <c r="T4280" s="3" t="s">
        <v>159</v>
      </c>
      <c r="U4280" s="4">
        <v>98714.12</v>
      </c>
      <c r="V4280" t="s">
        <v>192</v>
      </c>
      <c r="W4280" s="3" t="b">
        <v>1</v>
      </c>
      <c r="X4280" s="3" t="b">
        <v>0</v>
      </c>
      <c r="Y4280" t="s">
        <v>17298</v>
      </c>
      <c r="Z4280" t="s">
        <v>23012</v>
      </c>
      <c r="AA4280" t="s">
        <v>17299</v>
      </c>
    </row>
    <row r="4281" spans="1:27" x14ac:dyDescent="0.3">
      <c r="A4281">
        <f t="shared" si="1140"/>
        <v>4280</v>
      </c>
      <c r="B4281" t="s">
        <v>17300</v>
      </c>
      <c r="C4281" t="s">
        <v>17301</v>
      </c>
      <c r="D4281" t="str">
        <f t="shared" si="1132"/>
        <v>Irvine Banaszczyk</v>
      </c>
      <c r="E4281" s="3" t="s">
        <v>43</v>
      </c>
      <c r="F4281">
        <v>9</v>
      </c>
      <c r="G4281" s="1">
        <v>44990</v>
      </c>
      <c r="H4281" s="2">
        <f t="shared" si="1133"/>
        <v>5</v>
      </c>
      <c r="I4281" s="2">
        <f t="shared" si="1134"/>
        <v>3</v>
      </c>
      <c r="J4281" s="2">
        <f t="shared" si="1135"/>
        <v>2023</v>
      </c>
      <c r="K4281" s="1">
        <v>45182</v>
      </c>
      <c r="L4281" s="2">
        <f t="shared" si="1136"/>
        <v>13</v>
      </c>
      <c r="M4281" s="2">
        <f t="shared" si="1137"/>
        <v>9</v>
      </c>
      <c r="N4281" s="2">
        <f t="shared" si="1138"/>
        <v>2023</v>
      </c>
      <c r="O4281" s="2">
        <f t="shared" si="1139"/>
        <v>192</v>
      </c>
      <c r="P4281" t="s">
        <v>63</v>
      </c>
      <c r="Q4281" t="s">
        <v>126</v>
      </c>
      <c r="R4281" t="s">
        <v>17302</v>
      </c>
      <c r="S4281" t="s">
        <v>65</v>
      </c>
      <c r="T4281" s="3" t="s">
        <v>133</v>
      </c>
      <c r="U4281" s="4">
        <v>72152.58</v>
      </c>
      <c r="V4281" t="s">
        <v>388</v>
      </c>
      <c r="W4281" s="3" t="b">
        <v>1</v>
      </c>
      <c r="X4281" s="3" t="b">
        <v>0</v>
      </c>
      <c r="Y4281" t="s">
        <v>17303</v>
      </c>
      <c r="Z4281" t="s">
        <v>23012</v>
      </c>
      <c r="AA4281" t="s">
        <v>7391</v>
      </c>
    </row>
    <row r="4282" spans="1:27" x14ac:dyDescent="0.3">
      <c r="A4282">
        <f t="shared" si="1140"/>
        <v>4281</v>
      </c>
      <c r="B4282" t="s">
        <v>17304</v>
      </c>
      <c r="C4282" t="s">
        <v>17305</v>
      </c>
      <c r="D4282" t="str">
        <f t="shared" si="1132"/>
        <v>Maryanna De Haven</v>
      </c>
      <c r="E4282" s="3" t="s">
        <v>32</v>
      </c>
      <c r="F4282">
        <v>74</v>
      </c>
      <c r="G4282" s="1">
        <v>45240</v>
      </c>
      <c r="H4282" s="2">
        <f t="shared" si="1133"/>
        <v>10</v>
      </c>
      <c r="I4282" s="2">
        <f t="shared" si="1134"/>
        <v>11</v>
      </c>
      <c r="J4282" s="2">
        <f t="shared" si="1135"/>
        <v>2023</v>
      </c>
      <c r="K4282" s="1">
        <f t="shared" ref="K4282:K4288" si="1148">G4282+4</f>
        <v>45244</v>
      </c>
      <c r="L4282" s="2">
        <f t="shared" si="1136"/>
        <v>14</v>
      </c>
      <c r="M4282" s="2">
        <f t="shared" si="1137"/>
        <v>11</v>
      </c>
      <c r="N4282" s="2">
        <f t="shared" si="1138"/>
        <v>2023</v>
      </c>
      <c r="O4282" s="2">
        <f t="shared" si="1139"/>
        <v>4</v>
      </c>
      <c r="P4282" t="s">
        <v>44</v>
      </c>
      <c r="Q4282" t="s">
        <v>119</v>
      </c>
      <c r="R4282" t="s">
        <v>17306</v>
      </c>
      <c r="S4282" t="s">
        <v>36</v>
      </c>
      <c r="T4282" s="3" t="s">
        <v>26</v>
      </c>
      <c r="U4282" s="4">
        <v>27238.81</v>
      </c>
      <c r="V4282" t="s">
        <v>417</v>
      </c>
      <c r="W4282" s="3" t="b">
        <v>0</v>
      </c>
      <c r="X4282" s="3" t="b">
        <v>1</v>
      </c>
      <c r="Y4282" t="s">
        <v>17307</v>
      </c>
      <c r="Z4282" t="s">
        <v>4994</v>
      </c>
      <c r="AA4282" t="s">
        <v>10801</v>
      </c>
    </row>
    <row r="4283" spans="1:27" x14ac:dyDescent="0.3">
      <c r="A4283">
        <f t="shared" si="1140"/>
        <v>4282</v>
      </c>
      <c r="B4283" t="s">
        <v>17308</v>
      </c>
      <c r="C4283" t="s">
        <v>17309</v>
      </c>
      <c r="D4283" t="str">
        <f t="shared" si="1132"/>
        <v>Rik Phlipon</v>
      </c>
      <c r="E4283" s="3" t="s">
        <v>43</v>
      </c>
      <c r="F4283">
        <v>10</v>
      </c>
      <c r="G4283" s="1">
        <v>45173</v>
      </c>
      <c r="H4283" s="2">
        <f t="shared" si="1133"/>
        <v>4</v>
      </c>
      <c r="I4283" s="2">
        <f t="shared" si="1134"/>
        <v>9</v>
      </c>
      <c r="J4283" s="2">
        <f t="shared" si="1135"/>
        <v>2023</v>
      </c>
      <c r="K4283" s="1">
        <f t="shared" si="1148"/>
        <v>45177</v>
      </c>
      <c r="L4283" s="2">
        <f t="shared" si="1136"/>
        <v>8</v>
      </c>
      <c r="M4283" s="2">
        <f t="shared" si="1137"/>
        <v>9</v>
      </c>
      <c r="N4283" s="2">
        <f t="shared" si="1138"/>
        <v>2023</v>
      </c>
      <c r="O4283" s="2">
        <f t="shared" si="1139"/>
        <v>4</v>
      </c>
      <c r="P4283" t="s">
        <v>118</v>
      </c>
      <c r="Q4283" t="s">
        <v>23</v>
      </c>
      <c r="R4283" t="s">
        <v>17310</v>
      </c>
      <c r="S4283" t="s">
        <v>56</v>
      </c>
      <c r="T4283" s="3" t="s">
        <v>47</v>
      </c>
      <c r="U4283" s="4">
        <v>28859.32</v>
      </c>
      <c r="V4283" t="s">
        <v>871</v>
      </c>
      <c r="W4283" s="3" t="b">
        <v>1</v>
      </c>
      <c r="X4283" s="3" t="b">
        <v>0</v>
      </c>
      <c r="Y4283" t="s">
        <v>17311</v>
      </c>
      <c r="Z4283" t="s">
        <v>23012</v>
      </c>
      <c r="AA4283" t="s">
        <v>7737</v>
      </c>
    </row>
    <row r="4284" spans="1:27" x14ac:dyDescent="0.3">
      <c r="A4284">
        <f t="shared" si="1140"/>
        <v>4283</v>
      </c>
      <c r="B4284" t="s">
        <v>17312</v>
      </c>
      <c r="C4284" t="s">
        <v>17313</v>
      </c>
      <c r="D4284" t="str">
        <f t="shared" si="1132"/>
        <v>Eve Lorie</v>
      </c>
      <c r="E4284" s="3" t="s">
        <v>32</v>
      </c>
      <c r="F4284">
        <v>81</v>
      </c>
      <c r="G4284" s="1">
        <v>45248</v>
      </c>
      <c r="H4284" s="2">
        <f t="shared" si="1133"/>
        <v>18</v>
      </c>
      <c r="I4284" s="2">
        <f t="shared" si="1134"/>
        <v>11</v>
      </c>
      <c r="J4284" s="2">
        <f t="shared" si="1135"/>
        <v>2023</v>
      </c>
      <c r="K4284" s="1">
        <f t="shared" si="1148"/>
        <v>45252</v>
      </c>
      <c r="L4284" s="2">
        <f t="shared" si="1136"/>
        <v>22</v>
      </c>
      <c r="M4284" s="2">
        <f t="shared" si="1137"/>
        <v>11</v>
      </c>
      <c r="N4284" s="2">
        <f t="shared" si="1138"/>
        <v>2023</v>
      </c>
      <c r="O4284" s="2">
        <f t="shared" si="1139"/>
        <v>4</v>
      </c>
      <c r="P4284" t="s">
        <v>63</v>
      </c>
      <c r="Q4284" t="s">
        <v>197</v>
      </c>
      <c r="R4284" t="s">
        <v>17314</v>
      </c>
      <c r="S4284" t="s">
        <v>25</v>
      </c>
      <c r="T4284" s="3" t="s">
        <v>133</v>
      </c>
      <c r="U4284" s="4">
        <v>49421.93</v>
      </c>
      <c r="V4284" t="s">
        <v>1417</v>
      </c>
      <c r="W4284" s="3" t="b">
        <v>1</v>
      </c>
      <c r="X4284" s="3" t="b">
        <v>1</v>
      </c>
      <c r="Y4284" t="s">
        <v>17315</v>
      </c>
      <c r="Z4284" t="s">
        <v>3612</v>
      </c>
      <c r="AA4284" t="s">
        <v>1304</v>
      </c>
    </row>
    <row r="4285" spans="1:27" x14ac:dyDescent="0.3">
      <c r="A4285">
        <f t="shared" si="1140"/>
        <v>4284</v>
      </c>
      <c r="B4285" t="s">
        <v>17316</v>
      </c>
      <c r="C4285" t="s">
        <v>17317</v>
      </c>
      <c r="D4285" t="str">
        <f t="shared" si="1132"/>
        <v>Davey Nicklin</v>
      </c>
      <c r="E4285" s="3" t="s">
        <v>43</v>
      </c>
      <c r="F4285">
        <v>15</v>
      </c>
      <c r="G4285" s="1">
        <v>45226</v>
      </c>
      <c r="H4285" s="2">
        <f t="shared" si="1133"/>
        <v>27</v>
      </c>
      <c r="I4285" s="2">
        <f t="shared" si="1134"/>
        <v>10</v>
      </c>
      <c r="J4285" s="2">
        <f t="shared" si="1135"/>
        <v>2023</v>
      </c>
      <c r="K4285" s="1">
        <f t="shared" si="1148"/>
        <v>45230</v>
      </c>
      <c r="L4285" s="2">
        <f t="shared" si="1136"/>
        <v>31</v>
      </c>
      <c r="M4285" s="2">
        <f t="shared" si="1137"/>
        <v>10</v>
      </c>
      <c r="N4285" s="2">
        <f t="shared" si="1138"/>
        <v>2023</v>
      </c>
      <c r="O4285" s="2">
        <f t="shared" si="1139"/>
        <v>4</v>
      </c>
      <c r="P4285" t="s">
        <v>63</v>
      </c>
      <c r="Q4285" t="s">
        <v>34</v>
      </c>
      <c r="R4285" t="s">
        <v>17318</v>
      </c>
      <c r="S4285" t="s">
        <v>36</v>
      </c>
      <c r="T4285" s="3" t="s">
        <v>26</v>
      </c>
      <c r="U4285" s="4">
        <v>36103.58</v>
      </c>
      <c r="V4285" t="s">
        <v>1762</v>
      </c>
      <c r="W4285" s="3" t="b">
        <v>0</v>
      </c>
      <c r="X4285" s="3" t="b">
        <v>0</v>
      </c>
      <c r="Y4285" t="s">
        <v>17319</v>
      </c>
      <c r="Z4285" t="s">
        <v>23012</v>
      </c>
      <c r="AA4285" t="s">
        <v>207</v>
      </c>
    </row>
    <row r="4286" spans="1:27" x14ac:dyDescent="0.3">
      <c r="A4286">
        <f t="shared" si="1140"/>
        <v>4285</v>
      </c>
      <c r="B4286" t="s">
        <v>9479</v>
      </c>
      <c r="D4286" t="str">
        <f t="shared" si="1132"/>
        <v xml:space="preserve">Jamison </v>
      </c>
      <c r="E4286" s="3" t="s">
        <v>43</v>
      </c>
      <c r="F4286">
        <v>54</v>
      </c>
      <c r="G4286" s="1">
        <v>45271</v>
      </c>
      <c r="H4286" s="2">
        <f t="shared" si="1133"/>
        <v>11</v>
      </c>
      <c r="I4286" s="2">
        <f t="shared" si="1134"/>
        <v>12</v>
      </c>
      <c r="J4286" s="2">
        <f t="shared" si="1135"/>
        <v>2023</v>
      </c>
      <c r="K4286" s="1">
        <f t="shared" si="1148"/>
        <v>45275</v>
      </c>
      <c r="L4286" s="2">
        <f t="shared" si="1136"/>
        <v>15</v>
      </c>
      <c r="M4286" s="2">
        <f t="shared" si="1137"/>
        <v>12</v>
      </c>
      <c r="N4286" s="2">
        <f t="shared" si="1138"/>
        <v>2023</v>
      </c>
      <c r="O4286" s="2">
        <f t="shared" si="1139"/>
        <v>4</v>
      </c>
      <c r="P4286" t="s">
        <v>73</v>
      </c>
      <c r="Q4286" t="s">
        <v>119</v>
      </c>
      <c r="R4286" t="s">
        <v>17320</v>
      </c>
      <c r="S4286" t="s">
        <v>65</v>
      </c>
      <c r="T4286" s="3" t="s">
        <v>57</v>
      </c>
      <c r="U4286" s="4">
        <v>78626.539999999994</v>
      </c>
      <c r="V4286" t="s">
        <v>1539</v>
      </c>
      <c r="W4286" s="3" t="b">
        <v>0</v>
      </c>
      <c r="X4286" s="3" t="b">
        <v>1</v>
      </c>
      <c r="Y4286" t="s">
        <v>17321</v>
      </c>
      <c r="Z4286" t="s">
        <v>23012</v>
      </c>
      <c r="AA4286" t="s">
        <v>1338</v>
      </c>
    </row>
    <row r="4287" spans="1:27" x14ac:dyDescent="0.3">
      <c r="A4287">
        <f t="shared" si="1140"/>
        <v>4286</v>
      </c>
      <c r="B4287" t="s">
        <v>3781</v>
      </c>
      <c r="C4287" t="s">
        <v>17322</v>
      </c>
      <c r="D4287" t="str">
        <f t="shared" si="1132"/>
        <v>Penn Margeram</v>
      </c>
      <c r="E4287" s="3" t="s">
        <v>21</v>
      </c>
      <c r="F4287">
        <v>16</v>
      </c>
      <c r="G4287" s="1">
        <v>45210</v>
      </c>
      <c r="H4287" s="2">
        <f t="shared" si="1133"/>
        <v>11</v>
      </c>
      <c r="I4287" s="2">
        <f t="shared" si="1134"/>
        <v>10</v>
      </c>
      <c r="J4287" s="2">
        <f t="shared" si="1135"/>
        <v>2023</v>
      </c>
      <c r="K4287" s="1">
        <f t="shared" si="1148"/>
        <v>45214</v>
      </c>
      <c r="L4287" s="2">
        <f t="shared" si="1136"/>
        <v>15</v>
      </c>
      <c r="M4287" s="2">
        <f t="shared" si="1137"/>
        <v>10</v>
      </c>
      <c r="N4287" s="2">
        <f t="shared" si="1138"/>
        <v>2023</v>
      </c>
      <c r="O4287" s="2">
        <f t="shared" si="1139"/>
        <v>4</v>
      </c>
      <c r="P4287" t="s">
        <v>63</v>
      </c>
      <c r="Q4287" t="s">
        <v>197</v>
      </c>
      <c r="R4287" t="s">
        <v>17323</v>
      </c>
      <c r="S4287" t="s">
        <v>76</v>
      </c>
      <c r="T4287" s="3" t="s">
        <v>47</v>
      </c>
      <c r="U4287" s="4">
        <v>25495.9</v>
      </c>
      <c r="V4287" t="s">
        <v>960</v>
      </c>
      <c r="W4287" s="3" t="s">
        <v>23011</v>
      </c>
      <c r="X4287" s="3" t="b">
        <v>1</v>
      </c>
      <c r="Y4287" t="s">
        <v>17324</v>
      </c>
      <c r="Z4287" t="s">
        <v>23012</v>
      </c>
      <c r="AA4287" t="s">
        <v>17325</v>
      </c>
    </row>
    <row r="4288" spans="1:27" x14ac:dyDescent="0.3">
      <c r="A4288">
        <f t="shared" si="1140"/>
        <v>4287</v>
      </c>
      <c r="B4288" t="s">
        <v>16944</v>
      </c>
      <c r="C4288" t="s">
        <v>17326</v>
      </c>
      <c r="D4288" t="str">
        <f t="shared" si="1132"/>
        <v>Charlotte Caldera</v>
      </c>
      <c r="E4288" s="3" t="s">
        <v>32</v>
      </c>
      <c r="F4288">
        <v>87</v>
      </c>
      <c r="G4288" s="1">
        <v>45269</v>
      </c>
      <c r="H4288" s="2">
        <f t="shared" si="1133"/>
        <v>9</v>
      </c>
      <c r="I4288" s="2">
        <f t="shared" si="1134"/>
        <v>12</v>
      </c>
      <c r="J4288" s="2">
        <f t="shared" si="1135"/>
        <v>2023</v>
      </c>
      <c r="K4288" s="1">
        <f t="shared" si="1148"/>
        <v>45273</v>
      </c>
      <c r="L4288" s="2">
        <f t="shared" si="1136"/>
        <v>13</v>
      </c>
      <c r="M4288" s="2">
        <f t="shared" si="1137"/>
        <v>12</v>
      </c>
      <c r="N4288" s="2">
        <f t="shared" si="1138"/>
        <v>2023</v>
      </c>
      <c r="O4288" s="2">
        <f t="shared" si="1139"/>
        <v>4</v>
      </c>
      <c r="P4288" t="s">
        <v>73</v>
      </c>
      <c r="Q4288" t="s">
        <v>119</v>
      </c>
      <c r="R4288" t="s">
        <v>17327</v>
      </c>
      <c r="S4288" t="s">
        <v>56</v>
      </c>
      <c r="T4288" s="3" t="s">
        <v>23012</v>
      </c>
      <c r="U4288" s="4">
        <v>99465.36</v>
      </c>
      <c r="V4288" t="s">
        <v>2382</v>
      </c>
      <c r="W4288" s="3" t="b">
        <v>1</v>
      </c>
      <c r="X4288" s="3" t="b">
        <v>0</v>
      </c>
      <c r="Y4288" t="s">
        <v>17328</v>
      </c>
      <c r="Z4288" t="s">
        <v>23012</v>
      </c>
      <c r="AA4288" t="s">
        <v>688</v>
      </c>
    </row>
    <row r="4289" spans="1:27" x14ac:dyDescent="0.3">
      <c r="A4289">
        <f t="shared" si="1140"/>
        <v>4288</v>
      </c>
      <c r="B4289" t="s">
        <v>9338</v>
      </c>
      <c r="C4289" t="s">
        <v>17329</v>
      </c>
      <c r="D4289" t="str">
        <f t="shared" si="1132"/>
        <v>Roy Bardwell</v>
      </c>
      <c r="E4289" s="3" t="s">
        <v>43</v>
      </c>
      <c r="F4289">
        <v>58</v>
      </c>
      <c r="G4289" s="1">
        <v>45242</v>
      </c>
      <c r="H4289" s="2">
        <f t="shared" si="1133"/>
        <v>12</v>
      </c>
      <c r="I4289" s="2">
        <f t="shared" si="1134"/>
        <v>11</v>
      </c>
      <c r="J4289" s="2">
        <f t="shared" si="1135"/>
        <v>2023</v>
      </c>
      <c r="K4289" s="1">
        <v>45246</v>
      </c>
      <c r="L4289" s="2">
        <f t="shared" si="1136"/>
        <v>16</v>
      </c>
      <c r="M4289" s="2">
        <f t="shared" si="1137"/>
        <v>11</v>
      </c>
      <c r="N4289" s="2">
        <f t="shared" si="1138"/>
        <v>2023</v>
      </c>
      <c r="O4289" s="2">
        <f t="shared" si="1139"/>
        <v>4</v>
      </c>
      <c r="P4289" t="s">
        <v>33</v>
      </c>
      <c r="Q4289" t="s">
        <v>197</v>
      </c>
      <c r="R4289" t="s">
        <v>17330</v>
      </c>
      <c r="S4289" t="s">
        <v>146</v>
      </c>
      <c r="T4289" s="3" t="s">
        <v>47</v>
      </c>
      <c r="U4289" s="4">
        <v>67687.45</v>
      </c>
      <c r="V4289" t="s">
        <v>468</v>
      </c>
      <c r="W4289" s="3" t="s">
        <v>23011</v>
      </c>
      <c r="X4289" s="3" t="b">
        <v>1</v>
      </c>
      <c r="Y4289" t="s">
        <v>17331</v>
      </c>
      <c r="Z4289" t="s">
        <v>23012</v>
      </c>
      <c r="AA4289" t="s">
        <v>1338</v>
      </c>
    </row>
    <row r="4290" spans="1:27" x14ac:dyDescent="0.3">
      <c r="A4290">
        <f t="shared" si="1140"/>
        <v>4289</v>
      </c>
      <c r="B4290" t="s">
        <v>17332</v>
      </c>
      <c r="C4290" t="s">
        <v>17333</v>
      </c>
      <c r="D4290" t="str">
        <f t="shared" si="1132"/>
        <v>Edee Askey</v>
      </c>
      <c r="E4290" s="3" t="s">
        <v>32</v>
      </c>
      <c r="F4290">
        <v>52</v>
      </c>
      <c r="G4290" s="1">
        <v>45245</v>
      </c>
      <c r="H4290" s="2">
        <f t="shared" si="1133"/>
        <v>15</v>
      </c>
      <c r="I4290" s="2">
        <f t="shared" si="1134"/>
        <v>11</v>
      </c>
      <c r="J4290" s="2">
        <f t="shared" si="1135"/>
        <v>2023</v>
      </c>
      <c r="K4290" s="1">
        <f t="shared" ref="K4290:K4291" si="1149">G4290+4</f>
        <v>45249</v>
      </c>
      <c r="L4290" s="2">
        <f t="shared" si="1136"/>
        <v>19</v>
      </c>
      <c r="M4290" s="2">
        <f t="shared" si="1137"/>
        <v>11</v>
      </c>
      <c r="N4290" s="2">
        <f t="shared" si="1138"/>
        <v>2023</v>
      </c>
      <c r="O4290" s="2">
        <f t="shared" si="1139"/>
        <v>4</v>
      </c>
      <c r="P4290" t="s">
        <v>44</v>
      </c>
      <c r="Q4290" t="s">
        <v>119</v>
      </c>
      <c r="R4290" t="s">
        <v>17334</v>
      </c>
      <c r="S4290" t="s">
        <v>76</v>
      </c>
      <c r="T4290" s="3" t="s">
        <v>57</v>
      </c>
      <c r="U4290" s="4">
        <v>25427.93</v>
      </c>
      <c r="V4290" t="s">
        <v>113</v>
      </c>
      <c r="W4290" s="3" t="b">
        <v>0</v>
      </c>
      <c r="X4290" s="3" t="b">
        <v>0</v>
      </c>
      <c r="Y4290" t="s">
        <v>14090</v>
      </c>
      <c r="Z4290" t="s">
        <v>23012</v>
      </c>
      <c r="AA4290" t="s">
        <v>17335</v>
      </c>
    </row>
    <row r="4291" spans="1:27" x14ac:dyDescent="0.3">
      <c r="A4291">
        <f t="shared" si="1140"/>
        <v>4290</v>
      </c>
      <c r="B4291" t="s">
        <v>8331</v>
      </c>
      <c r="C4291" t="s">
        <v>9421</v>
      </c>
      <c r="D4291" t="str">
        <f t="shared" ref="D4291:D4354" si="1150">B4291&amp; " " &amp;C4291</f>
        <v>Phelia Goldsberry</v>
      </c>
      <c r="E4291" s="3" t="s">
        <v>32</v>
      </c>
      <c r="F4291">
        <v>71</v>
      </c>
      <c r="G4291" s="1">
        <v>45072</v>
      </c>
      <c r="H4291" s="2">
        <f t="shared" ref="H4291:H4354" si="1151">DAY(G4291)</f>
        <v>26</v>
      </c>
      <c r="I4291" s="2">
        <f t="shared" ref="I4291:I4354" si="1152">MONTH(G4291)</f>
        <v>5</v>
      </c>
      <c r="J4291" s="2">
        <f t="shared" ref="J4291:J4354" si="1153">YEAR(G4291)</f>
        <v>2023</v>
      </c>
      <c r="K4291" s="1">
        <f t="shared" si="1149"/>
        <v>45076</v>
      </c>
      <c r="L4291" s="2">
        <f t="shared" ref="L4291:L4354" si="1154">DAY(K4291)</f>
        <v>30</v>
      </c>
      <c r="M4291" s="2">
        <f t="shared" ref="M4291:M4354" si="1155">MONTH(K4291)</f>
        <v>5</v>
      </c>
      <c r="N4291" s="2">
        <f t="shared" ref="N4291:N4354" si="1156">YEAR(K4291)</f>
        <v>2023</v>
      </c>
      <c r="O4291" s="2">
        <f t="shared" ref="O4291:O4354" si="1157">K4291-G4291</f>
        <v>4</v>
      </c>
      <c r="P4291" t="s">
        <v>33</v>
      </c>
      <c r="Q4291" t="s">
        <v>45</v>
      </c>
      <c r="R4291" t="s">
        <v>17336</v>
      </c>
      <c r="S4291" t="s">
        <v>25</v>
      </c>
      <c r="T4291" s="3" t="s">
        <v>159</v>
      </c>
      <c r="U4291" s="4">
        <v>72085.77</v>
      </c>
      <c r="V4291" t="s">
        <v>1730</v>
      </c>
      <c r="W4291" s="3" t="s">
        <v>23011</v>
      </c>
      <c r="X4291" s="3" t="b">
        <v>1</v>
      </c>
      <c r="Y4291" t="s">
        <v>17337</v>
      </c>
      <c r="Z4291" t="s">
        <v>23012</v>
      </c>
      <c r="AA4291" t="s">
        <v>17338</v>
      </c>
    </row>
    <row r="4292" spans="1:27" x14ac:dyDescent="0.3">
      <c r="A4292">
        <f t="shared" ref="A4292:A4355" si="1158">A4291+1</f>
        <v>4291</v>
      </c>
      <c r="B4292" t="s">
        <v>213</v>
      </c>
      <c r="C4292" t="s">
        <v>17339</v>
      </c>
      <c r="D4292" t="str">
        <f t="shared" si="1150"/>
        <v>Bastian Ferrieri</v>
      </c>
      <c r="E4292" s="3" t="s">
        <v>43</v>
      </c>
      <c r="F4292">
        <v>54</v>
      </c>
      <c r="G4292" s="1">
        <v>45022</v>
      </c>
      <c r="H4292" s="2">
        <f t="shared" si="1151"/>
        <v>6</v>
      </c>
      <c r="I4292" s="2">
        <f t="shared" si="1152"/>
        <v>4</v>
      </c>
      <c r="J4292" s="2">
        <f t="shared" si="1153"/>
        <v>2023</v>
      </c>
      <c r="K4292" s="1">
        <v>45071</v>
      </c>
      <c r="L4292" s="2">
        <f t="shared" si="1154"/>
        <v>25</v>
      </c>
      <c r="M4292" s="2">
        <f t="shared" si="1155"/>
        <v>5</v>
      </c>
      <c r="N4292" s="2">
        <f t="shared" si="1156"/>
        <v>2023</v>
      </c>
      <c r="O4292" s="2">
        <f t="shared" si="1157"/>
        <v>49</v>
      </c>
      <c r="P4292" t="s">
        <v>118</v>
      </c>
      <c r="Q4292" t="s">
        <v>45</v>
      </c>
      <c r="R4292" t="s">
        <v>17340</v>
      </c>
      <c r="S4292" t="s">
        <v>177</v>
      </c>
      <c r="T4292" s="3" t="s">
        <v>47</v>
      </c>
      <c r="U4292" s="4">
        <v>29057.86</v>
      </c>
      <c r="V4292" t="s">
        <v>6557</v>
      </c>
      <c r="W4292" s="3" t="b">
        <v>1</v>
      </c>
      <c r="X4292" s="3" t="b">
        <v>1</v>
      </c>
      <c r="Y4292" t="s">
        <v>17341</v>
      </c>
      <c r="Z4292" t="s">
        <v>23012</v>
      </c>
      <c r="AA4292" t="s">
        <v>17342</v>
      </c>
    </row>
    <row r="4293" spans="1:27" x14ac:dyDescent="0.3">
      <c r="A4293">
        <f t="shared" si="1158"/>
        <v>4292</v>
      </c>
      <c r="B4293" t="s">
        <v>17343</v>
      </c>
      <c r="C4293" t="s">
        <v>17344</v>
      </c>
      <c r="D4293" t="str">
        <f t="shared" si="1150"/>
        <v>Lethia Lucock</v>
      </c>
      <c r="E4293" s="3" t="s">
        <v>32</v>
      </c>
      <c r="F4293">
        <v>7</v>
      </c>
      <c r="G4293" s="1">
        <v>45204</v>
      </c>
      <c r="H4293" s="2">
        <f t="shared" si="1151"/>
        <v>5</v>
      </c>
      <c r="I4293" s="2">
        <f t="shared" si="1152"/>
        <v>10</v>
      </c>
      <c r="J4293" s="2">
        <f t="shared" si="1153"/>
        <v>2023</v>
      </c>
      <c r="K4293" s="1">
        <f t="shared" ref="K4293:K4296" si="1159">G4293+4</f>
        <v>45208</v>
      </c>
      <c r="L4293" s="2">
        <f t="shared" si="1154"/>
        <v>9</v>
      </c>
      <c r="M4293" s="2">
        <f t="shared" si="1155"/>
        <v>10</v>
      </c>
      <c r="N4293" s="2">
        <f t="shared" si="1156"/>
        <v>2023</v>
      </c>
      <c r="O4293" s="2">
        <f t="shared" si="1157"/>
        <v>4</v>
      </c>
      <c r="P4293" t="s">
        <v>63</v>
      </c>
      <c r="Q4293" t="s">
        <v>23</v>
      </c>
      <c r="R4293" t="s">
        <v>17345</v>
      </c>
      <c r="S4293" t="s">
        <v>36</v>
      </c>
      <c r="T4293" s="3" t="s">
        <v>66</v>
      </c>
      <c r="U4293" s="4">
        <v>39986.21</v>
      </c>
      <c r="V4293" t="s">
        <v>2868</v>
      </c>
      <c r="W4293" s="3" t="b">
        <v>1</v>
      </c>
      <c r="X4293" s="3" t="s">
        <v>23011</v>
      </c>
      <c r="Y4293" t="s">
        <v>17346</v>
      </c>
      <c r="Z4293" t="s">
        <v>23012</v>
      </c>
      <c r="AA4293" t="s">
        <v>1393</v>
      </c>
    </row>
    <row r="4294" spans="1:27" x14ac:dyDescent="0.3">
      <c r="A4294">
        <f t="shared" si="1158"/>
        <v>4293</v>
      </c>
      <c r="B4294" t="s">
        <v>17347</v>
      </c>
      <c r="C4294" t="s">
        <v>17348</v>
      </c>
      <c r="D4294" t="str">
        <f t="shared" si="1150"/>
        <v>Theobald Fairfoul</v>
      </c>
      <c r="E4294" s="3" t="s">
        <v>43</v>
      </c>
      <c r="F4294">
        <v>61</v>
      </c>
      <c r="G4294" s="1">
        <v>45103</v>
      </c>
      <c r="H4294" s="2">
        <f t="shared" si="1151"/>
        <v>26</v>
      </c>
      <c r="I4294" s="2">
        <f t="shared" si="1152"/>
        <v>6</v>
      </c>
      <c r="J4294" s="2">
        <f t="shared" si="1153"/>
        <v>2023</v>
      </c>
      <c r="K4294" s="1">
        <f t="shared" si="1159"/>
        <v>45107</v>
      </c>
      <c r="L4294" s="2">
        <f t="shared" si="1154"/>
        <v>30</v>
      </c>
      <c r="M4294" s="2">
        <f t="shared" si="1155"/>
        <v>6</v>
      </c>
      <c r="N4294" s="2">
        <f t="shared" si="1156"/>
        <v>2023</v>
      </c>
      <c r="O4294" s="2">
        <f t="shared" si="1157"/>
        <v>4</v>
      </c>
      <c r="P4294" t="s">
        <v>118</v>
      </c>
      <c r="Q4294" t="s">
        <v>126</v>
      </c>
      <c r="R4294" t="s">
        <v>17349</v>
      </c>
      <c r="S4294" t="s">
        <v>36</v>
      </c>
      <c r="T4294" s="3" t="s">
        <v>66</v>
      </c>
      <c r="U4294" s="4">
        <v>98156.77</v>
      </c>
      <c r="V4294" t="s">
        <v>1297</v>
      </c>
      <c r="W4294" s="3" t="b">
        <v>1</v>
      </c>
      <c r="X4294" s="3" t="b">
        <v>1</v>
      </c>
      <c r="Y4294" t="s">
        <v>17350</v>
      </c>
      <c r="Z4294" t="s">
        <v>23012</v>
      </c>
      <c r="AA4294" t="s">
        <v>7889</v>
      </c>
    </row>
    <row r="4295" spans="1:27" x14ac:dyDescent="0.3">
      <c r="A4295">
        <f t="shared" si="1158"/>
        <v>4294</v>
      </c>
      <c r="B4295" t="s">
        <v>17351</v>
      </c>
      <c r="C4295" t="s">
        <v>17352</v>
      </c>
      <c r="D4295" t="str">
        <f t="shared" si="1150"/>
        <v>Rooney Chatten</v>
      </c>
      <c r="E4295" s="3" t="s">
        <v>43</v>
      </c>
      <c r="F4295">
        <v>53</v>
      </c>
      <c r="G4295" s="1">
        <v>45030</v>
      </c>
      <c r="H4295" s="2">
        <f t="shared" si="1151"/>
        <v>14</v>
      </c>
      <c r="I4295" s="2">
        <f t="shared" si="1152"/>
        <v>4</v>
      </c>
      <c r="J4295" s="2">
        <f t="shared" si="1153"/>
        <v>2023</v>
      </c>
      <c r="K4295" s="1">
        <f t="shared" si="1159"/>
        <v>45034</v>
      </c>
      <c r="L4295" s="2">
        <f t="shared" si="1154"/>
        <v>18</v>
      </c>
      <c r="M4295" s="2">
        <f t="shared" si="1155"/>
        <v>4</v>
      </c>
      <c r="N4295" s="2">
        <f t="shared" si="1156"/>
        <v>2023</v>
      </c>
      <c r="O4295" s="2">
        <f t="shared" si="1157"/>
        <v>4</v>
      </c>
      <c r="P4295" t="s">
        <v>73</v>
      </c>
      <c r="Q4295" t="s">
        <v>126</v>
      </c>
      <c r="R4295" t="s">
        <v>17353</v>
      </c>
      <c r="S4295" t="s">
        <v>36</v>
      </c>
      <c r="T4295" s="3" t="s">
        <v>37</v>
      </c>
      <c r="U4295" s="4">
        <v>36723.17</v>
      </c>
      <c r="V4295" t="s">
        <v>4579</v>
      </c>
      <c r="W4295" s="3" t="b">
        <v>1</v>
      </c>
      <c r="X4295" s="3" t="b">
        <v>0</v>
      </c>
      <c r="Y4295" t="s">
        <v>6278</v>
      </c>
      <c r="Z4295" t="s">
        <v>23012</v>
      </c>
      <c r="AA4295" t="s">
        <v>115</v>
      </c>
    </row>
    <row r="4296" spans="1:27" x14ac:dyDescent="0.3">
      <c r="A4296">
        <f t="shared" si="1158"/>
        <v>4295</v>
      </c>
      <c r="B4296" t="s">
        <v>17354</v>
      </c>
      <c r="C4296" t="s">
        <v>17355</v>
      </c>
      <c r="D4296" t="str">
        <f t="shared" si="1150"/>
        <v>Coretta Klagge</v>
      </c>
      <c r="E4296" s="3" t="s">
        <v>32</v>
      </c>
      <c r="F4296">
        <v>19</v>
      </c>
      <c r="G4296" s="1">
        <v>45268</v>
      </c>
      <c r="H4296" s="2">
        <f t="shared" si="1151"/>
        <v>8</v>
      </c>
      <c r="I4296" s="2">
        <f t="shared" si="1152"/>
        <v>12</v>
      </c>
      <c r="J4296" s="2">
        <f t="shared" si="1153"/>
        <v>2023</v>
      </c>
      <c r="K4296" s="1">
        <f t="shared" si="1159"/>
        <v>45272</v>
      </c>
      <c r="L4296" s="2">
        <f t="shared" si="1154"/>
        <v>12</v>
      </c>
      <c r="M4296" s="2">
        <f t="shared" si="1155"/>
        <v>12</v>
      </c>
      <c r="N4296" s="2">
        <f t="shared" si="1156"/>
        <v>2023</v>
      </c>
      <c r="O4296" s="2">
        <f t="shared" si="1157"/>
        <v>4</v>
      </c>
      <c r="P4296" t="s">
        <v>44</v>
      </c>
      <c r="Q4296" t="s">
        <v>45</v>
      </c>
      <c r="R4296" t="s">
        <v>17356</v>
      </c>
      <c r="S4296" t="s">
        <v>92</v>
      </c>
      <c r="T4296" s="3" t="s">
        <v>133</v>
      </c>
      <c r="U4296" s="4">
        <v>98940.51</v>
      </c>
      <c r="V4296" t="s">
        <v>3361</v>
      </c>
      <c r="W4296" s="3" t="b">
        <v>0</v>
      </c>
      <c r="X4296" s="3" t="b">
        <v>1</v>
      </c>
      <c r="Y4296" t="s">
        <v>17357</v>
      </c>
      <c r="Z4296" t="s">
        <v>23012</v>
      </c>
      <c r="AA4296" t="s">
        <v>17358</v>
      </c>
    </row>
    <row r="4297" spans="1:27" x14ac:dyDescent="0.3">
      <c r="A4297">
        <f t="shared" si="1158"/>
        <v>4296</v>
      </c>
      <c r="B4297" t="s">
        <v>11177</v>
      </c>
      <c r="C4297" t="s">
        <v>17359</v>
      </c>
      <c r="D4297" t="str">
        <f t="shared" si="1150"/>
        <v>Darryl Warland</v>
      </c>
      <c r="E4297" s="3" t="s">
        <v>32</v>
      </c>
      <c r="F4297">
        <v>29</v>
      </c>
      <c r="G4297" s="1">
        <v>45206</v>
      </c>
      <c r="H4297" s="2">
        <f t="shared" si="1151"/>
        <v>7</v>
      </c>
      <c r="I4297" s="2">
        <f t="shared" si="1152"/>
        <v>10</v>
      </c>
      <c r="J4297" s="2">
        <f t="shared" si="1153"/>
        <v>2023</v>
      </c>
      <c r="K4297" s="1">
        <v>45237</v>
      </c>
      <c r="L4297" s="2">
        <f t="shared" si="1154"/>
        <v>7</v>
      </c>
      <c r="M4297" s="2">
        <f t="shared" si="1155"/>
        <v>11</v>
      </c>
      <c r="N4297" s="2">
        <f t="shared" si="1156"/>
        <v>2023</v>
      </c>
      <c r="O4297" s="2">
        <f t="shared" si="1157"/>
        <v>31</v>
      </c>
      <c r="P4297" t="s">
        <v>63</v>
      </c>
      <c r="Q4297" t="s">
        <v>126</v>
      </c>
      <c r="R4297" t="s">
        <v>17360</v>
      </c>
      <c r="S4297" t="s">
        <v>65</v>
      </c>
      <c r="T4297" s="3" t="s">
        <v>26</v>
      </c>
      <c r="U4297" s="4">
        <v>99320.38</v>
      </c>
      <c r="V4297" t="s">
        <v>447</v>
      </c>
      <c r="W4297" s="3" t="b">
        <v>0</v>
      </c>
      <c r="X4297" s="3" t="b">
        <v>1</v>
      </c>
      <c r="Y4297" t="s">
        <v>16648</v>
      </c>
      <c r="Z4297" t="s">
        <v>2597</v>
      </c>
      <c r="AA4297" t="s">
        <v>1338</v>
      </c>
    </row>
    <row r="4298" spans="1:27" x14ac:dyDescent="0.3">
      <c r="A4298">
        <f t="shared" si="1158"/>
        <v>4297</v>
      </c>
      <c r="B4298" t="s">
        <v>17361</v>
      </c>
      <c r="C4298" t="s">
        <v>17362</v>
      </c>
      <c r="D4298" t="str">
        <f t="shared" si="1150"/>
        <v>Maggee Delouch</v>
      </c>
      <c r="E4298" s="3" t="s">
        <v>32</v>
      </c>
      <c r="F4298">
        <v>90</v>
      </c>
      <c r="G4298" s="1">
        <v>45155</v>
      </c>
      <c r="H4298" s="2">
        <f t="shared" si="1151"/>
        <v>17</v>
      </c>
      <c r="I4298" s="2">
        <f t="shared" si="1152"/>
        <v>8</v>
      </c>
      <c r="J4298" s="2">
        <f t="shared" si="1153"/>
        <v>2023</v>
      </c>
      <c r="K4298" s="1">
        <v>45191</v>
      </c>
      <c r="L4298" s="2">
        <f t="shared" si="1154"/>
        <v>22</v>
      </c>
      <c r="M4298" s="2">
        <f t="shared" si="1155"/>
        <v>9</v>
      </c>
      <c r="N4298" s="2">
        <f t="shared" si="1156"/>
        <v>2023</v>
      </c>
      <c r="O4298" s="2">
        <f t="shared" si="1157"/>
        <v>36</v>
      </c>
      <c r="P4298" t="s">
        <v>73</v>
      </c>
      <c r="Q4298" t="s">
        <v>197</v>
      </c>
      <c r="R4298" t="s">
        <v>17363</v>
      </c>
      <c r="S4298" t="s">
        <v>100</v>
      </c>
      <c r="T4298" s="3" t="s">
        <v>23012</v>
      </c>
      <c r="U4298" s="4">
        <v>50474</v>
      </c>
      <c r="V4298" t="s">
        <v>915</v>
      </c>
      <c r="W4298" s="3" t="b">
        <v>1</v>
      </c>
      <c r="X4298" s="3" t="b">
        <v>0</v>
      </c>
      <c r="Y4298" t="s">
        <v>17364</v>
      </c>
      <c r="Z4298" t="s">
        <v>23012</v>
      </c>
      <c r="AA4298" t="s">
        <v>16985</v>
      </c>
    </row>
    <row r="4299" spans="1:27" x14ac:dyDescent="0.3">
      <c r="A4299">
        <f t="shared" si="1158"/>
        <v>4298</v>
      </c>
      <c r="B4299" t="s">
        <v>4463</v>
      </c>
      <c r="C4299" t="s">
        <v>17365</v>
      </c>
      <c r="D4299" t="str">
        <f t="shared" si="1150"/>
        <v>Dorie Lunk</v>
      </c>
      <c r="E4299" s="3" t="s">
        <v>43</v>
      </c>
      <c r="F4299">
        <v>93</v>
      </c>
      <c r="G4299" s="1">
        <v>45135</v>
      </c>
      <c r="H4299" s="2">
        <f t="shared" si="1151"/>
        <v>28</v>
      </c>
      <c r="I4299" s="2">
        <f t="shared" si="1152"/>
        <v>7</v>
      </c>
      <c r="J4299" s="2">
        <f t="shared" si="1153"/>
        <v>2023</v>
      </c>
      <c r="K4299" s="1">
        <v>45244</v>
      </c>
      <c r="L4299" s="2">
        <f t="shared" si="1154"/>
        <v>14</v>
      </c>
      <c r="M4299" s="2">
        <f t="shared" si="1155"/>
        <v>11</v>
      </c>
      <c r="N4299" s="2">
        <f t="shared" si="1156"/>
        <v>2023</v>
      </c>
      <c r="O4299" s="2">
        <f t="shared" si="1157"/>
        <v>109</v>
      </c>
      <c r="P4299" t="s">
        <v>22</v>
      </c>
      <c r="Q4299" t="s">
        <v>119</v>
      </c>
      <c r="R4299" t="s">
        <v>17366</v>
      </c>
      <c r="S4299" t="s">
        <v>25</v>
      </c>
      <c r="T4299" s="3" t="s">
        <v>133</v>
      </c>
      <c r="U4299" s="4">
        <v>27557.99</v>
      </c>
      <c r="V4299" t="s">
        <v>7856</v>
      </c>
      <c r="W4299" s="3" t="b">
        <v>1</v>
      </c>
      <c r="X4299" s="3" t="s">
        <v>23011</v>
      </c>
      <c r="Y4299" t="s">
        <v>643</v>
      </c>
      <c r="Z4299" t="s">
        <v>23012</v>
      </c>
      <c r="AA4299" t="s">
        <v>239</v>
      </c>
    </row>
    <row r="4300" spans="1:27" x14ac:dyDescent="0.3">
      <c r="A4300">
        <f t="shared" si="1158"/>
        <v>4299</v>
      </c>
      <c r="B4300" t="s">
        <v>17367</v>
      </c>
      <c r="C4300" t="s">
        <v>17368</v>
      </c>
      <c r="D4300" t="str">
        <f t="shared" si="1150"/>
        <v>Caterina Renison</v>
      </c>
      <c r="E4300" s="3" t="s">
        <v>32</v>
      </c>
      <c r="F4300">
        <v>65</v>
      </c>
      <c r="G4300" s="1">
        <v>45271</v>
      </c>
      <c r="H4300" s="2">
        <f t="shared" si="1151"/>
        <v>11</v>
      </c>
      <c r="I4300" s="2">
        <f t="shared" si="1152"/>
        <v>12</v>
      </c>
      <c r="J4300" s="2">
        <f t="shared" si="1153"/>
        <v>2023</v>
      </c>
      <c r="K4300" s="1">
        <f>G4300+4</f>
        <v>45275</v>
      </c>
      <c r="L4300" s="2">
        <f t="shared" si="1154"/>
        <v>15</v>
      </c>
      <c r="M4300" s="2">
        <f t="shared" si="1155"/>
        <v>12</v>
      </c>
      <c r="N4300" s="2">
        <f t="shared" si="1156"/>
        <v>2023</v>
      </c>
      <c r="O4300" s="2">
        <f t="shared" si="1157"/>
        <v>4</v>
      </c>
      <c r="P4300" t="s">
        <v>63</v>
      </c>
      <c r="Q4300" t="s">
        <v>90</v>
      </c>
      <c r="R4300" t="s">
        <v>17369</v>
      </c>
      <c r="S4300" t="s">
        <v>36</v>
      </c>
      <c r="T4300" s="3" t="s">
        <v>83</v>
      </c>
      <c r="U4300" s="4">
        <v>20442.740000000002</v>
      </c>
      <c r="V4300" t="s">
        <v>1948</v>
      </c>
      <c r="W4300" s="3" t="b">
        <v>1</v>
      </c>
      <c r="X4300" s="3" t="b">
        <v>1</v>
      </c>
      <c r="Y4300" t="s">
        <v>17370</v>
      </c>
      <c r="Z4300" t="s">
        <v>23012</v>
      </c>
      <c r="AA4300" t="s">
        <v>5220</v>
      </c>
    </row>
    <row r="4301" spans="1:27" x14ac:dyDescent="0.3">
      <c r="A4301">
        <f t="shared" si="1158"/>
        <v>4300</v>
      </c>
      <c r="B4301" t="s">
        <v>17371</v>
      </c>
      <c r="C4301" t="s">
        <v>17372</v>
      </c>
      <c r="D4301" t="str">
        <f t="shared" si="1150"/>
        <v>Georg Course</v>
      </c>
      <c r="E4301" s="3" t="s">
        <v>43</v>
      </c>
      <c r="F4301">
        <v>59</v>
      </c>
      <c r="G4301" s="1">
        <v>45065</v>
      </c>
      <c r="H4301" s="2">
        <f t="shared" si="1151"/>
        <v>19</v>
      </c>
      <c r="I4301" s="2">
        <f t="shared" si="1152"/>
        <v>5</v>
      </c>
      <c r="J4301" s="2">
        <f t="shared" si="1153"/>
        <v>2023</v>
      </c>
      <c r="K4301" s="1">
        <v>45210</v>
      </c>
      <c r="L4301" s="2">
        <f t="shared" si="1154"/>
        <v>11</v>
      </c>
      <c r="M4301" s="2">
        <f t="shared" si="1155"/>
        <v>10</v>
      </c>
      <c r="N4301" s="2">
        <f t="shared" si="1156"/>
        <v>2023</v>
      </c>
      <c r="O4301" s="2">
        <f t="shared" si="1157"/>
        <v>145</v>
      </c>
      <c r="P4301" t="s">
        <v>44</v>
      </c>
      <c r="Q4301" t="s">
        <v>54</v>
      </c>
      <c r="R4301" t="s">
        <v>17373</v>
      </c>
      <c r="S4301" t="s">
        <v>92</v>
      </c>
      <c r="T4301" s="3" t="s">
        <v>26</v>
      </c>
      <c r="U4301" s="4">
        <v>57974.18</v>
      </c>
      <c r="V4301" t="s">
        <v>243</v>
      </c>
      <c r="W4301" s="3" t="b">
        <v>0</v>
      </c>
      <c r="X4301" s="3" t="b">
        <v>1</v>
      </c>
      <c r="Y4301" t="s">
        <v>17374</v>
      </c>
      <c r="Z4301" t="s">
        <v>23012</v>
      </c>
      <c r="AA4301" t="s">
        <v>9158</v>
      </c>
    </row>
    <row r="4302" spans="1:27" x14ac:dyDescent="0.3">
      <c r="A4302">
        <f t="shared" si="1158"/>
        <v>4301</v>
      </c>
      <c r="B4302" t="s">
        <v>14159</v>
      </c>
      <c r="C4302" t="s">
        <v>17375</v>
      </c>
      <c r="D4302" t="str">
        <f t="shared" si="1150"/>
        <v>Ninon Zorzi</v>
      </c>
      <c r="E4302" s="3" t="s">
        <v>235</v>
      </c>
      <c r="F4302">
        <v>59</v>
      </c>
      <c r="G4302" s="1">
        <v>45098</v>
      </c>
      <c r="H4302" s="2">
        <f t="shared" si="1151"/>
        <v>21</v>
      </c>
      <c r="I4302" s="2">
        <f t="shared" si="1152"/>
        <v>6</v>
      </c>
      <c r="J4302" s="2">
        <f t="shared" si="1153"/>
        <v>2023</v>
      </c>
      <c r="K4302" s="1">
        <f>G4302+4</f>
        <v>45102</v>
      </c>
      <c r="L4302" s="2">
        <f t="shared" si="1154"/>
        <v>25</v>
      </c>
      <c r="M4302" s="2">
        <f t="shared" si="1155"/>
        <v>6</v>
      </c>
      <c r="N4302" s="2">
        <f t="shared" si="1156"/>
        <v>2023</v>
      </c>
      <c r="O4302" s="2">
        <f t="shared" si="1157"/>
        <v>4</v>
      </c>
      <c r="P4302" t="s">
        <v>33</v>
      </c>
      <c r="Q4302" t="s">
        <v>126</v>
      </c>
      <c r="R4302" t="s">
        <v>17376</v>
      </c>
      <c r="S4302" t="s">
        <v>76</v>
      </c>
      <c r="T4302" s="3" t="s">
        <v>159</v>
      </c>
      <c r="U4302" s="4">
        <v>12023.55</v>
      </c>
      <c r="V4302" t="s">
        <v>1131</v>
      </c>
      <c r="W4302" s="3" t="b">
        <v>1</v>
      </c>
      <c r="X4302" s="3" t="b">
        <v>0</v>
      </c>
      <c r="Y4302" t="s">
        <v>17377</v>
      </c>
      <c r="Z4302" t="s">
        <v>23012</v>
      </c>
      <c r="AA4302" t="s">
        <v>884</v>
      </c>
    </row>
    <row r="4303" spans="1:27" x14ac:dyDescent="0.3">
      <c r="A4303">
        <f t="shared" si="1158"/>
        <v>4302</v>
      </c>
      <c r="B4303" t="s">
        <v>15548</v>
      </c>
      <c r="D4303" t="str">
        <f t="shared" si="1150"/>
        <v xml:space="preserve">Langston </v>
      </c>
      <c r="E4303" s="3" t="s">
        <v>43</v>
      </c>
      <c r="F4303">
        <v>66</v>
      </c>
      <c r="G4303" s="1">
        <v>45073</v>
      </c>
      <c r="H4303" s="2">
        <f t="shared" si="1151"/>
        <v>27</v>
      </c>
      <c r="I4303" s="2">
        <f t="shared" si="1152"/>
        <v>5</v>
      </c>
      <c r="J4303" s="2">
        <f t="shared" si="1153"/>
        <v>2023</v>
      </c>
      <c r="K4303" s="1">
        <v>45118</v>
      </c>
      <c r="L4303" s="2">
        <f t="shared" si="1154"/>
        <v>11</v>
      </c>
      <c r="M4303" s="2">
        <f t="shared" si="1155"/>
        <v>7</v>
      </c>
      <c r="N4303" s="2">
        <f t="shared" si="1156"/>
        <v>2023</v>
      </c>
      <c r="O4303" s="2">
        <f t="shared" si="1157"/>
        <v>45</v>
      </c>
      <c r="P4303" t="s">
        <v>63</v>
      </c>
      <c r="Q4303" t="s">
        <v>23</v>
      </c>
      <c r="R4303" t="s">
        <v>17378</v>
      </c>
      <c r="S4303" t="s">
        <v>56</v>
      </c>
      <c r="T4303" s="3" t="s">
        <v>26</v>
      </c>
      <c r="U4303" s="4">
        <v>30439.87</v>
      </c>
      <c r="V4303" t="s">
        <v>2018</v>
      </c>
      <c r="W4303" s="3" t="b">
        <v>1</v>
      </c>
      <c r="X4303" s="3" t="b">
        <v>0</v>
      </c>
      <c r="Y4303" t="s">
        <v>17379</v>
      </c>
      <c r="Z4303" t="s">
        <v>23012</v>
      </c>
      <c r="AA4303" t="s">
        <v>3744</v>
      </c>
    </row>
    <row r="4304" spans="1:27" x14ac:dyDescent="0.3">
      <c r="A4304">
        <f t="shared" si="1158"/>
        <v>4303</v>
      </c>
      <c r="B4304" t="s">
        <v>17380</v>
      </c>
      <c r="C4304" t="s">
        <v>17381</v>
      </c>
      <c r="D4304" t="str">
        <f t="shared" si="1150"/>
        <v>Drusy Stansbie</v>
      </c>
      <c r="E4304" s="3" t="s">
        <v>32</v>
      </c>
      <c r="F4304">
        <v>8</v>
      </c>
      <c r="G4304" s="1">
        <v>44974</v>
      </c>
      <c r="H4304" s="2">
        <f t="shared" si="1151"/>
        <v>17</v>
      </c>
      <c r="I4304" s="2">
        <f t="shared" si="1152"/>
        <v>2</v>
      </c>
      <c r="J4304" s="2">
        <f t="shared" si="1153"/>
        <v>2023</v>
      </c>
      <c r="K4304" s="1">
        <f t="shared" ref="K4304:K4305" si="1160">G4304+4</f>
        <v>44978</v>
      </c>
      <c r="L4304" s="2">
        <f t="shared" si="1154"/>
        <v>21</v>
      </c>
      <c r="M4304" s="2">
        <f t="shared" si="1155"/>
        <v>2</v>
      </c>
      <c r="N4304" s="2">
        <f t="shared" si="1156"/>
        <v>2023</v>
      </c>
      <c r="O4304" s="2">
        <f t="shared" si="1157"/>
        <v>4</v>
      </c>
      <c r="P4304" t="s">
        <v>44</v>
      </c>
      <c r="Q4304" t="s">
        <v>34</v>
      </c>
      <c r="R4304" t="s">
        <v>17382</v>
      </c>
      <c r="S4304" t="s">
        <v>76</v>
      </c>
      <c r="T4304" s="3" t="s">
        <v>83</v>
      </c>
      <c r="U4304" s="4">
        <v>71996.009999999995</v>
      </c>
      <c r="V4304" t="s">
        <v>1471</v>
      </c>
      <c r="W4304" s="3" t="b">
        <v>1</v>
      </c>
      <c r="X4304" s="3" t="b">
        <v>1</v>
      </c>
      <c r="Y4304" t="s">
        <v>17383</v>
      </c>
      <c r="Z4304" t="s">
        <v>23012</v>
      </c>
      <c r="AA4304" t="s">
        <v>17384</v>
      </c>
    </row>
    <row r="4305" spans="1:27" x14ac:dyDescent="0.3">
      <c r="A4305">
        <f t="shared" si="1158"/>
        <v>4304</v>
      </c>
      <c r="B4305" t="s">
        <v>17385</v>
      </c>
      <c r="C4305" t="s">
        <v>17386</v>
      </c>
      <c r="D4305" t="str">
        <f t="shared" si="1150"/>
        <v>Neilla Primett</v>
      </c>
      <c r="E4305" s="3" t="s">
        <v>32</v>
      </c>
      <c r="F4305">
        <v>97</v>
      </c>
      <c r="G4305" s="1">
        <v>45251</v>
      </c>
      <c r="H4305" s="2">
        <f t="shared" si="1151"/>
        <v>21</v>
      </c>
      <c r="I4305" s="2">
        <f t="shared" si="1152"/>
        <v>11</v>
      </c>
      <c r="J4305" s="2">
        <f t="shared" si="1153"/>
        <v>2023</v>
      </c>
      <c r="K4305" s="1">
        <f t="shared" si="1160"/>
        <v>45255</v>
      </c>
      <c r="L4305" s="2">
        <f t="shared" si="1154"/>
        <v>25</v>
      </c>
      <c r="M4305" s="2">
        <f t="shared" si="1155"/>
        <v>11</v>
      </c>
      <c r="N4305" s="2">
        <f t="shared" si="1156"/>
        <v>2023</v>
      </c>
      <c r="O4305" s="2">
        <f t="shared" si="1157"/>
        <v>4</v>
      </c>
      <c r="P4305" t="s">
        <v>22</v>
      </c>
      <c r="Q4305" t="s">
        <v>54</v>
      </c>
      <c r="R4305" t="s">
        <v>17387</v>
      </c>
      <c r="S4305" t="s">
        <v>146</v>
      </c>
      <c r="T4305" s="3" t="s">
        <v>66</v>
      </c>
      <c r="U4305" s="4">
        <v>87578.240000000005</v>
      </c>
      <c r="V4305" t="s">
        <v>1050</v>
      </c>
      <c r="W4305" s="3" t="b">
        <v>1</v>
      </c>
      <c r="X4305" s="3" t="b">
        <v>1</v>
      </c>
      <c r="Y4305" t="s">
        <v>17388</v>
      </c>
      <c r="Z4305" t="s">
        <v>23012</v>
      </c>
      <c r="AA4305" t="s">
        <v>6630</v>
      </c>
    </row>
    <row r="4306" spans="1:27" x14ac:dyDescent="0.3">
      <c r="A4306">
        <f t="shared" si="1158"/>
        <v>4305</v>
      </c>
      <c r="B4306" t="s">
        <v>17389</v>
      </c>
      <c r="C4306" t="s">
        <v>17390</v>
      </c>
      <c r="D4306" t="str">
        <f t="shared" si="1150"/>
        <v>Leoline Maken</v>
      </c>
      <c r="E4306" s="3" t="s">
        <v>32</v>
      </c>
      <c r="F4306">
        <v>29</v>
      </c>
      <c r="G4306" s="1">
        <v>44998</v>
      </c>
      <c r="H4306" s="2">
        <f t="shared" si="1151"/>
        <v>13</v>
      </c>
      <c r="I4306" s="2">
        <f t="shared" si="1152"/>
        <v>3</v>
      </c>
      <c r="J4306" s="2">
        <f t="shared" si="1153"/>
        <v>2023</v>
      </c>
      <c r="K4306" s="1">
        <v>45100</v>
      </c>
      <c r="L4306" s="2">
        <f t="shared" si="1154"/>
        <v>23</v>
      </c>
      <c r="M4306" s="2">
        <f t="shared" si="1155"/>
        <v>6</v>
      </c>
      <c r="N4306" s="2">
        <f t="shared" si="1156"/>
        <v>2023</v>
      </c>
      <c r="O4306" s="2">
        <f t="shared" si="1157"/>
        <v>102</v>
      </c>
      <c r="P4306" t="s">
        <v>22</v>
      </c>
      <c r="Q4306" t="s">
        <v>45</v>
      </c>
      <c r="R4306" t="s">
        <v>17391</v>
      </c>
      <c r="S4306" t="s">
        <v>100</v>
      </c>
      <c r="T4306" s="3" t="s">
        <v>23012</v>
      </c>
      <c r="U4306" s="4">
        <v>91390.58</v>
      </c>
      <c r="V4306" t="s">
        <v>5466</v>
      </c>
      <c r="W4306" s="3" t="s">
        <v>23011</v>
      </c>
      <c r="X4306" s="3" t="b">
        <v>1</v>
      </c>
      <c r="Y4306" t="s">
        <v>17392</v>
      </c>
      <c r="Z4306" t="s">
        <v>23012</v>
      </c>
      <c r="AA4306" t="s">
        <v>17393</v>
      </c>
    </row>
    <row r="4307" spans="1:27" x14ac:dyDescent="0.3">
      <c r="A4307">
        <f t="shared" si="1158"/>
        <v>4306</v>
      </c>
      <c r="B4307" t="s">
        <v>17394</v>
      </c>
      <c r="D4307" t="str">
        <f t="shared" si="1150"/>
        <v xml:space="preserve">Hillary </v>
      </c>
      <c r="E4307" s="3" t="s">
        <v>32</v>
      </c>
      <c r="F4307">
        <v>47</v>
      </c>
      <c r="G4307" s="1">
        <v>45192</v>
      </c>
      <c r="H4307" s="2">
        <f t="shared" si="1151"/>
        <v>23</v>
      </c>
      <c r="I4307" s="2">
        <f t="shared" si="1152"/>
        <v>9</v>
      </c>
      <c r="J4307" s="2">
        <f t="shared" si="1153"/>
        <v>2023</v>
      </c>
      <c r="K4307" s="1">
        <f>G4307+4</f>
        <v>45196</v>
      </c>
      <c r="L4307" s="2">
        <f t="shared" si="1154"/>
        <v>27</v>
      </c>
      <c r="M4307" s="2">
        <f t="shared" si="1155"/>
        <v>9</v>
      </c>
      <c r="N4307" s="2">
        <f t="shared" si="1156"/>
        <v>2023</v>
      </c>
      <c r="O4307" s="2">
        <f t="shared" si="1157"/>
        <v>4</v>
      </c>
      <c r="P4307" t="s">
        <v>33</v>
      </c>
      <c r="Q4307" t="s">
        <v>119</v>
      </c>
      <c r="R4307" t="s">
        <v>17395</v>
      </c>
      <c r="S4307" t="s">
        <v>177</v>
      </c>
      <c r="T4307" s="3" t="s">
        <v>37</v>
      </c>
      <c r="U4307" s="4">
        <v>49714.22</v>
      </c>
      <c r="V4307" t="s">
        <v>1246</v>
      </c>
      <c r="W4307" s="3" t="b">
        <v>0</v>
      </c>
      <c r="X4307" s="3" t="b">
        <v>1</v>
      </c>
      <c r="Y4307" t="s">
        <v>17396</v>
      </c>
      <c r="Z4307" t="s">
        <v>23012</v>
      </c>
      <c r="AA4307" t="s">
        <v>2479</v>
      </c>
    </row>
    <row r="4308" spans="1:27" x14ac:dyDescent="0.3">
      <c r="A4308">
        <f t="shared" si="1158"/>
        <v>4307</v>
      </c>
      <c r="B4308" t="s">
        <v>2769</v>
      </c>
      <c r="C4308" t="s">
        <v>2662</v>
      </c>
      <c r="D4308" t="str">
        <f t="shared" si="1150"/>
        <v>Gaylord Ben</v>
      </c>
      <c r="E4308" s="3" t="s">
        <v>43</v>
      </c>
      <c r="F4308">
        <v>95</v>
      </c>
      <c r="G4308" s="1">
        <v>45014</v>
      </c>
      <c r="H4308" s="2">
        <f t="shared" si="1151"/>
        <v>29</v>
      </c>
      <c r="I4308" s="2">
        <f t="shared" si="1152"/>
        <v>3</v>
      </c>
      <c r="J4308" s="2">
        <f t="shared" si="1153"/>
        <v>2023</v>
      </c>
      <c r="K4308" s="1">
        <v>45251</v>
      </c>
      <c r="L4308" s="2">
        <f t="shared" si="1154"/>
        <v>21</v>
      </c>
      <c r="M4308" s="2">
        <f t="shared" si="1155"/>
        <v>11</v>
      </c>
      <c r="N4308" s="2">
        <f t="shared" si="1156"/>
        <v>2023</v>
      </c>
      <c r="O4308" s="2">
        <f t="shared" si="1157"/>
        <v>237</v>
      </c>
      <c r="P4308" t="s">
        <v>44</v>
      </c>
      <c r="Q4308" t="s">
        <v>54</v>
      </c>
      <c r="R4308" t="s">
        <v>17397</v>
      </c>
      <c r="S4308" t="s">
        <v>25</v>
      </c>
      <c r="T4308" s="3" t="s">
        <v>26</v>
      </c>
      <c r="U4308" s="4">
        <v>42158.98</v>
      </c>
      <c r="V4308" t="s">
        <v>468</v>
      </c>
      <c r="W4308" s="3" t="s">
        <v>23011</v>
      </c>
      <c r="X4308" s="3" t="b">
        <v>1</v>
      </c>
      <c r="Y4308" t="s">
        <v>17398</v>
      </c>
      <c r="Z4308" t="s">
        <v>377</v>
      </c>
      <c r="AA4308" t="s">
        <v>17399</v>
      </c>
    </row>
    <row r="4309" spans="1:27" x14ac:dyDescent="0.3">
      <c r="A4309">
        <f t="shared" si="1158"/>
        <v>4308</v>
      </c>
      <c r="B4309" t="s">
        <v>15162</v>
      </c>
      <c r="C4309" t="s">
        <v>6355</v>
      </c>
      <c r="D4309" t="str">
        <f t="shared" si="1150"/>
        <v>Burt Rispine</v>
      </c>
      <c r="E4309" s="3" t="s">
        <v>43</v>
      </c>
      <c r="F4309">
        <v>2</v>
      </c>
      <c r="G4309" s="1">
        <v>45065</v>
      </c>
      <c r="H4309" s="2">
        <f t="shared" si="1151"/>
        <v>19</v>
      </c>
      <c r="I4309" s="2">
        <f t="shared" si="1152"/>
        <v>5</v>
      </c>
      <c r="J4309" s="2">
        <f t="shared" si="1153"/>
        <v>2023</v>
      </c>
      <c r="K4309" s="1">
        <f t="shared" ref="K4309:K4311" si="1161">G4309+4</f>
        <v>45069</v>
      </c>
      <c r="L4309" s="2">
        <f t="shared" si="1154"/>
        <v>23</v>
      </c>
      <c r="M4309" s="2">
        <f t="shared" si="1155"/>
        <v>5</v>
      </c>
      <c r="N4309" s="2">
        <f t="shared" si="1156"/>
        <v>2023</v>
      </c>
      <c r="O4309" s="2">
        <f t="shared" si="1157"/>
        <v>4</v>
      </c>
      <c r="P4309" t="s">
        <v>44</v>
      </c>
      <c r="Q4309" t="s">
        <v>119</v>
      </c>
      <c r="R4309" t="s">
        <v>17400</v>
      </c>
      <c r="S4309" t="s">
        <v>65</v>
      </c>
      <c r="T4309" s="3" t="s">
        <v>26</v>
      </c>
      <c r="U4309" s="4">
        <v>85472.98</v>
      </c>
      <c r="V4309" t="s">
        <v>795</v>
      </c>
      <c r="W4309" s="3" t="b">
        <v>1</v>
      </c>
      <c r="X4309" s="3" t="b">
        <v>1</v>
      </c>
      <c r="Y4309" t="s">
        <v>17401</v>
      </c>
      <c r="Z4309" t="s">
        <v>23012</v>
      </c>
      <c r="AA4309" t="s">
        <v>17402</v>
      </c>
    </row>
    <row r="4310" spans="1:27" x14ac:dyDescent="0.3">
      <c r="A4310">
        <f t="shared" si="1158"/>
        <v>4309</v>
      </c>
      <c r="B4310" t="s">
        <v>17403</v>
      </c>
      <c r="C4310" t="s">
        <v>17404</v>
      </c>
      <c r="D4310" t="str">
        <f t="shared" si="1150"/>
        <v>Bianka Castagne</v>
      </c>
      <c r="E4310" s="3" t="s">
        <v>32</v>
      </c>
      <c r="F4310">
        <v>56</v>
      </c>
      <c r="G4310" s="1">
        <v>45191</v>
      </c>
      <c r="H4310" s="2">
        <f t="shared" si="1151"/>
        <v>22</v>
      </c>
      <c r="I4310" s="2">
        <f t="shared" si="1152"/>
        <v>9</v>
      </c>
      <c r="J4310" s="2">
        <f t="shared" si="1153"/>
        <v>2023</v>
      </c>
      <c r="K4310" s="1">
        <f t="shared" si="1161"/>
        <v>45195</v>
      </c>
      <c r="L4310" s="2">
        <f t="shared" si="1154"/>
        <v>26</v>
      </c>
      <c r="M4310" s="2">
        <f t="shared" si="1155"/>
        <v>9</v>
      </c>
      <c r="N4310" s="2">
        <f t="shared" si="1156"/>
        <v>2023</v>
      </c>
      <c r="O4310" s="2">
        <f t="shared" si="1157"/>
        <v>4</v>
      </c>
      <c r="P4310" t="s">
        <v>63</v>
      </c>
      <c r="Q4310" t="s">
        <v>23</v>
      </c>
      <c r="R4310" t="s">
        <v>17405</v>
      </c>
      <c r="S4310" t="s">
        <v>65</v>
      </c>
      <c r="T4310" s="3" t="s">
        <v>57</v>
      </c>
      <c r="U4310" s="4">
        <v>53155.09</v>
      </c>
      <c r="V4310" t="s">
        <v>1696</v>
      </c>
      <c r="W4310" s="3" t="b">
        <v>0</v>
      </c>
      <c r="X4310" s="3" t="s">
        <v>23011</v>
      </c>
      <c r="Y4310" t="s">
        <v>17406</v>
      </c>
      <c r="Z4310" t="s">
        <v>23012</v>
      </c>
      <c r="AA4310" t="s">
        <v>6763</v>
      </c>
    </row>
    <row r="4311" spans="1:27" x14ac:dyDescent="0.3">
      <c r="A4311">
        <f t="shared" si="1158"/>
        <v>4310</v>
      </c>
      <c r="B4311" t="s">
        <v>14561</v>
      </c>
      <c r="C4311" t="s">
        <v>17407</v>
      </c>
      <c r="D4311" t="str">
        <f t="shared" si="1150"/>
        <v>Bayard Hanmore</v>
      </c>
      <c r="E4311" s="3" t="s">
        <v>43</v>
      </c>
      <c r="F4311">
        <v>22</v>
      </c>
      <c r="G4311" s="1">
        <v>45185</v>
      </c>
      <c r="H4311" s="2">
        <f t="shared" si="1151"/>
        <v>16</v>
      </c>
      <c r="I4311" s="2">
        <f t="shared" si="1152"/>
        <v>9</v>
      </c>
      <c r="J4311" s="2">
        <f t="shared" si="1153"/>
        <v>2023</v>
      </c>
      <c r="K4311" s="1">
        <f t="shared" si="1161"/>
        <v>45189</v>
      </c>
      <c r="L4311" s="2">
        <f t="shared" si="1154"/>
        <v>20</v>
      </c>
      <c r="M4311" s="2">
        <f t="shared" si="1155"/>
        <v>9</v>
      </c>
      <c r="N4311" s="2">
        <f t="shared" si="1156"/>
        <v>2023</v>
      </c>
      <c r="O4311" s="2">
        <f t="shared" si="1157"/>
        <v>4</v>
      </c>
      <c r="P4311" t="s">
        <v>118</v>
      </c>
      <c r="Q4311" t="s">
        <v>54</v>
      </c>
      <c r="R4311" t="s">
        <v>17408</v>
      </c>
      <c r="S4311" t="s">
        <v>100</v>
      </c>
      <c r="T4311" s="3" t="s">
        <v>66</v>
      </c>
      <c r="U4311" s="4">
        <v>61689.16</v>
      </c>
      <c r="V4311" t="s">
        <v>1851</v>
      </c>
      <c r="W4311" s="3" t="b">
        <v>0</v>
      </c>
      <c r="X4311" s="3" t="b">
        <v>0</v>
      </c>
      <c r="Y4311" t="s">
        <v>17409</v>
      </c>
      <c r="Z4311" t="s">
        <v>23012</v>
      </c>
      <c r="AA4311" t="s">
        <v>11264</v>
      </c>
    </row>
    <row r="4312" spans="1:27" x14ac:dyDescent="0.3">
      <c r="A4312">
        <f t="shared" si="1158"/>
        <v>4311</v>
      </c>
      <c r="B4312" t="s">
        <v>3938</v>
      </c>
      <c r="C4312" t="s">
        <v>17410</v>
      </c>
      <c r="D4312" t="str">
        <f t="shared" si="1150"/>
        <v>Olivier Kingscott</v>
      </c>
      <c r="E4312" s="3" t="s">
        <v>43</v>
      </c>
      <c r="F4312">
        <v>14</v>
      </c>
      <c r="G4312" s="1">
        <v>45122</v>
      </c>
      <c r="H4312" s="2">
        <f t="shared" si="1151"/>
        <v>15</v>
      </c>
      <c r="I4312" s="2">
        <f t="shared" si="1152"/>
        <v>7</v>
      </c>
      <c r="J4312" s="2">
        <f t="shared" si="1153"/>
        <v>2023</v>
      </c>
      <c r="K4312" s="1">
        <v>45233</v>
      </c>
      <c r="L4312" s="2">
        <f t="shared" si="1154"/>
        <v>3</v>
      </c>
      <c r="M4312" s="2">
        <f t="shared" si="1155"/>
        <v>11</v>
      </c>
      <c r="N4312" s="2">
        <f t="shared" si="1156"/>
        <v>2023</v>
      </c>
      <c r="O4312" s="2">
        <f t="shared" si="1157"/>
        <v>111</v>
      </c>
      <c r="P4312" t="s">
        <v>73</v>
      </c>
      <c r="Q4312" t="s">
        <v>23</v>
      </c>
      <c r="R4312" t="s">
        <v>17411</v>
      </c>
      <c r="S4312" t="s">
        <v>56</v>
      </c>
      <c r="T4312" s="3" t="s">
        <v>26</v>
      </c>
      <c r="U4312" s="4">
        <v>31498.46</v>
      </c>
      <c r="V4312" t="s">
        <v>960</v>
      </c>
      <c r="W4312" s="3" t="b">
        <v>0</v>
      </c>
      <c r="X4312" s="3" t="s">
        <v>23011</v>
      </c>
      <c r="Y4312" t="s">
        <v>17412</v>
      </c>
      <c r="Z4312" t="s">
        <v>23012</v>
      </c>
      <c r="AA4312" t="s">
        <v>470</v>
      </c>
    </row>
    <row r="4313" spans="1:27" x14ac:dyDescent="0.3">
      <c r="A4313">
        <f t="shared" si="1158"/>
        <v>4312</v>
      </c>
      <c r="B4313" t="s">
        <v>17413</v>
      </c>
      <c r="C4313" t="s">
        <v>17414</v>
      </c>
      <c r="D4313" t="str">
        <f t="shared" si="1150"/>
        <v>Gonzales Sorrie</v>
      </c>
      <c r="E4313" s="3" t="s">
        <v>43</v>
      </c>
      <c r="F4313">
        <v>50</v>
      </c>
      <c r="G4313" s="1">
        <v>45160</v>
      </c>
      <c r="H4313" s="2">
        <f t="shared" si="1151"/>
        <v>22</v>
      </c>
      <c r="I4313" s="2">
        <f t="shared" si="1152"/>
        <v>8</v>
      </c>
      <c r="J4313" s="2">
        <f t="shared" si="1153"/>
        <v>2023</v>
      </c>
      <c r="K4313" s="1">
        <v>45220</v>
      </c>
      <c r="L4313" s="2">
        <f t="shared" si="1154"/>
        <v>21</v>
      </c>
      <c r="M4313" s="2">
        <f t="shared" si="1155"/>
        <v>10</v>
      </c>
      <c r="N4313" s="2">
        <f t="shared" si="1156"/>
        <v>2023</v>
      </c>
      <c r="O4313" s="2">
        <f t="shared" si="1157"/>
        <v>60</v>
      </c>
      <c r="P4313" t="s">
        <v>73</v>
      </c>
      <c r="Q4313" t="s">
        <v>23</v>
      </c>
      <c r="R4313" t="s">
        <v>17415</v>
      </c>
      <c r="S4313" t="s">
        <v>177</v>
      </c>
      <c r="T4313" s="3" t="s">
        <v>37</v>
      </c>
      <c r="U4313" s="4">
        <v>17613.439999999999</v>
      </c>
      <c r="V4313" t="s">
        <v>1385</v>
      </c>
      <c r="W4313" s="3" t="b">
        <v>0</v>
      </c>
      <c r="X4313" s="3" t="b">
        <v>1</v>
      </c>
      <c r="Y4313" t="s">
        <v>17416</v>
      </c>
      <c r="Z4313" t="s">
        <v>23012</v>
      </c>
      <c r="AA4313" t="s">
        <v>201</v>
      </c>
    </row>
    <row r="4314" spans="1:27" x14ac:dyDescent="0.3">
      <c r="A4314">
        <f t="shared" si="1158"/>
        <v>4313</v>
      </c>
      <c r="B4314" t="s">
        <v>17417</v>
      </c>
      <c r="C4314" t="s">
        <v>3344</v>
      </c>
      <c r="D4314" t="str">
        <f t="shared" si="1150"/>
        <v>Nolana Filippazzo</v>
      </c>
      <c r="E4314" s="3" t="s">
        <v>32</v>
      </c>
      <c r="F4314">
        <v>94</v>
      </c>
      <c r="G4314" s="1">
        <v>44953</v>
      </c>
      <c r="H4314" s="2">
        <f t="shared" si="1151"/>
        <v>27</v>
      </c>
      <c r="I4314" s="2">
        <f t="shared" si="1152"/>
        <v>1</v>
      </c>
      <c r="J4314" s="2">
        <f t="shared" si="1153"/>
        <v>2023</v>
      </c>
      <c r="K4314" s="1">
        <v>44968</v>
      </c>
      <c r="L4314" s="2">
        <f t="shared" si="1154"/>
        <v>11</v>
      </c>
      <c r="M4314" s="2">
        <f t="shared" si="1155"/>
        <v>2</v>
      </c>
      <c r="N4314" s="2">
        <f t="shared" si="1156"/>
        <v>2023</v>
      </c>
      <c r="O4314" s="2">
        <f t="shared" si="1157"/>
        <v>15</v>
      </c>
      <c r="P4314" t="s">
        <v>44</v>
      </c>
      <c r="Q4314" t="s">
        <v>54</v>
      </c>
      <c r="R4314" t="s">
        <v>17418</v>
      </c>
      <c r="S4314" t="s">
        <v>36</v>
      </c>
      <c r="T4314" s="3" t="s">
        <v>133</v>
      </c>
      <c r="U4314" s="4">
        <v>51186.3</v>
      </c>
      <c r="V4314" t="s">
        <v>3642</v>
      </c>
      <c r="W4314" s="3" t="b">
        <v>1</v>
      </c>
      <c r="X4314" s="3" t="b">
        <v>1</v>
      </c>
      <c r="Y4314" t="s">
        <v>17419</v>
      </c>
      <c r="Z4314" t="s">
        <v>23012</v>
      </c>
      <c r="AA4314" t="s">
        <v>1858</v>
      </c>
    </row>
    <row r="4315" spans="1:27" x14ac:dyDescent="0.3">
      <c r="A4315">
        <f t="shared" si="1158"/>
        <v>4314</v>
      </c>
      <c r="B4315" t="s">
        <v>17420</v>
      </c>
      <c r="D4315" t="str">
        <f t="shared" si="1150"/>
        <v xml:space="preserve">Erastus </v>
      </c>
      <c r="E4315" s="3" t="s">
        <v>222</v>
      </c>
      <c r="F4315">
        <v>71</v>
      </c>
      <c r="G4315" s="1">
        <v>44931</v>
      </c>
      <c r="H4315" s="2">
        <f t="shared" si="1151"/>
        <v>5</v>
      </c>
      <c r="I4315" s="2">
        <f t="shared" si="1152"/>
        <v>1</v>
      </c>
      <c r="J4315" s="2">
        <f t="shared" si="1153"/>
        <v>2023</v>
      </c>
      <c r="K4315" s="1">
        <v>45169</v>
      </c>
      <c r="L4315" s="2">
        <f t="shared" si="1154"/>
        <v>31</v>
      </c>
      <c r="M4315" s="2">
        <f t="shared" si="1155"/>
        <v>8</v>
      </c>
      <c r="N4315" s="2">
        <f t="shared" si="1156"/>
        <v>2023</v>
      </c>
      <c r="O4315" s="2">
        <f t="shared" si="1157"/>
        <v>238</v>
      </c>
      <c r="P4315" t="s">
        <v>33</v>
      </c>
      <c r="Q4315" t="s">
        <v>74</v>
      </c>
      <c r="R4315" t="s">
        <v>17421</v>
      </c>
      <c r="S4315" t="s">
        <v>25</v>
      </c>
      <c r="T4315" s="3" t="s">
        <v>23012</v>
      </c>
      <c r="U4315" s="4">
        <v>41899.360000000001</v>
      </c>
      <c r="V4315" t="s">
        <v>405</v>
      </c>
      <c r="W4315" s="3" t="b">
        <v>0</v>
      </c>
      <c r="X4315" s="3" t="b">
        <v>0</v>
      </c>
      <c r="Y4315" t="s">
        <v>5895</v>
      </c>
      <c r="Z4315" t="s">
        <v>23012</v>
      </c>
      <c r="AA4315" t="s">
        <v>2167</v>
      </c>
    </row>
    <row r="4316" spans="1:27" x14ac:dyDescent="0.3">
      <c r="A4316">
        <f t="shared" si="1158"/>
        <v>4315</v>
      </c>
      <c r="B4316" t="s">
        <v>6546</v>
      </c>
      <c r="C4316" t="s">
        <v>17422</v>
      </c>
      <c r="D4316" t="str">
        <f t="shared" si="1150"/>
        <v>Reinaldo Losty</v>
      </c>
      <c r="E4316" s="3" t="s">
        <v>43</v>
      </c>
      <c r="F4316">
        <v>62</v>
      </c>
      <c r="G4316" s="1">
        <v>45127</v>
      </c>
      <c r="H4316" s="2">
        <f t="shared" si="1151"/>
        <v>20</v>
      </c>
      <c r="I4316" s="2">
        <f t="shared" si="1152"/>
        <v>7</v>
      </c>
      <c r="J4316" s="2">
        <f t="shared" si="1153"/>
        <v>2023</v>
      </c>
      <c r="K4316" s="1">
        <v>45265</v>
      </c>
      <c r="L4316" s="2">
        <f t="shared" si="1154"/>
        <v>5</v>
      </c>
      <c r="M4316" s="2">
        <f t="shared" si="1155"/>
        <v>12</v>
      </c>
      <c r="N4316" s="2">
        <f t="shared" si="1156"/>
        <v>2023</v>
      </c>
      <c r="O4316" s="2">
        <f t="shared" si="1157"/>
        <v>138</v>
      </c>
      <c r="P4316" t="s">
        <v>22</v>
      </c>
      <c r="Q4316" t="s">
        <v>34</v>
      </c>
      <c r="R4316" t="s">
        <v>17423</v>
      </c>
      <c r="S4316" t="s">
        <v>177</v>
      </c>
      <c r="T4316" s="3" t="s">
        <v>66</v>
      </c>
      <c r="U4316" s="4">
        <v>6821.92</v>
      </c>
      <c r="V4316" t="s">
        <v>2382</v>
      </c>
      <c r="W4316" s="3" t="b">
        <v>1</v>
      </c>
      <c r="X4316" s="3" t="b">
        <v>0</v>
      </c>
      <c r="Y4316" t="s">
        <v>10459</v>
      </c>
      <c r="Z4316" t="s">
        <v>23012</v>
      </c>
      <c r="AA4316" t="s">
        <v>13141</v>
      </c>
    </row>
    <row r="4317" spans="1:27" x14ac:dyDescent="0.3">
      <c r="A4317">
        <f t="shared" si="1158"/>
        <v>4316</v>
      </c>
      <c r="B4317" t="s">
        <v>17424</v>
      </c>
      <c r="D4317" t="str">
        <f t="shared" si="1150"/>
        <v xml:space="preserve">Sully </v>
      </c>
      <c r="E4317" s="3" t="s">
        <v>43</v>
      </c>
      <c r="F4317">
        <v>49</v>
      </c>
      <c r="G4317" s="1">
        <v>45279</v>
      </c>
      <c r="H4317" s="2">
        <f t="shared" si="1151"/>
        <v>19</v>
      </c>
      <c r="I4317" s="2">
        <f t="shared" si="1152"/>
        <v>12</v>
      </c>
      <c r="J4317" s="2">
        <f t="shared" si="1153"/>
        <v>2023</v>
      </c>
      <c r="K4317" s="1">
        <f t="shared" ref="K4317:K4318" si="1162">G4317+4</f>
        <v>45283</v>
      </c>
      <c r="L4317" s="2">
        <f t="shared" si="1154"/>
        <v>23</v>
      </c>
      <c r="M4317" s="2">
        <f t="shared" si="1155"/>
        <v>12</v>
      </c>
      <c r="N4317" s="2">
        <f t="shared" si="1156"/>
        <v>2023</v>
      </c>
      <c r="O4317" s="2">
        <f t="shared" si="1157"/>
        <v>4</v>
      </c>
      <c r="P4317" t="s">
        <v>44</v>
      </c>
      <c r="Q4317" t="s">
        <v>126</v>
      </c>
      <c r="R4317" t="s">
        <v>17425</v>
      </c>
      <c r="S4317" t="s">
        <v>76</v>
      </c>
      <c r="T4317" s="3" t="s">
        <v>23012</v>
      </c>
      <c r="U4317" s="4">
        <v>45905.25</v>
      </c>
      <c r="V4317" t="s">
        <v>4609</v>
      </c>
      <c r="W4317" s="3" t="b">
        <v>1</v>
      </c>
      <c r="X4317" s="3" t="b">
        <v>0</v>
      </c>
      <c r="Y4317" t="s">
        <v>17426</v>
      </c>
      <c r="Z4317" t="s">
        <v>23012</v>
      </c>
      <c r="AA4317" t="s">
        <v>3035</v>
      </c>
    </row>
    <row r="4318" spans="1:27" x14ac:dyDescent="0.3">
      <c r="A4318">
        <f t="shared" si="1158"/>
        <v>4317</v>
      </c>
      <c r="B4318" t="s">
        <v>17427</v>
      </c>
      <c r="C4318" t="s">
        <v>17428</v>
      </c>
      <c r="D4318" t="str">
        <f t="shared" si="1150"/>
        <v>Minnaminnie Wardroper</v>
      </c>
      <c r="E4318" s="3" t="s">
        <v>32</v>
      </c>
      <c r="F4318">
        <v>42</v>
      </c>
      <c r="G4318" s="1">
        <v>45172</v>
      </c>
      <c r="H4318" s="2">
        <f t="shared" si="1151"/>
        <v>3</v>
      </c>
      <c r="I4318" s="2">
        <f t="shared" si="1152"/>
        <v>9</v>
      </c>
      <c r="J4318" s="2">
        <f t="shared" si="1153"/>
        <v>2023</v>
      </c>
      <c r="K4318" s="1">
        <f t="shared" si="1162"/>
        <v>45176</v>
      </c>
      <c r="L4318" s="2">
        <f t="shared" si="1154"/>
        <v>7</v>
      </c>
      <c r="M4318" s="2">
        <f t="shared" si="1155"/>
        <v>9</v>
      </c>
      <c r="N4318" s="2">
        <f t="shared" si="1156"/>
        <v>2023</v>
      </c>
      <c r="O4318" s="2">
        <f t="shared" si="1157"/>
        <v>4</v>
      </c>
      <c r="P4318" t="s">
        <v>22</v>
      </c>
      <c r="Q4318" t="s">
        <v>90</v>
      </c>
      <c r="R4318" t="s">
        <v>17429</v>
      </c>
      <c r="S4318" t="s">
        <v>146</v>
      </c>
      <c r="T4318" s="3" t="s">
        <v>23012</v>
      </c>
      <c r="U4318" s="4">
        <v>31554.82</v>
      </c>
      <c r="V4318" t="s">
        <v>4515</v>
      </c>
      <c r="W4318" s="3" t="b">
        <v>0</v>
      </c>
      <c r="X4318" s="3" t="b">
        <v>0</v>
      </c>
      <c r="Y4318" t="s">
        <v>17430</v>
      </c>
      <c r="Z4318" t="s">
        <v>23012</v>
      </c>
      <c r="AA4318" t="s">
        <v>330</v>
      </c>
    </row>
    <row r="4319" spans="1:27" x14ac:dyDescent="0.3">
      <c r="A4319">
        <f t="shared" si="1158"/>
        <v>4318</v>
      </c>
      <c r="B4319" t="s">
        <v>17431</v>
      </c>
      <c r="C4319" t="s">
        <v>17432</v>
      </c>
      <c r="D4319" t="str">
        <f t="shared" si="1150"/>
        <v>Ulises Churches</v>
      </c>
      <c r="E4319" s="3" t="s">
        <v>43</v>
      </c>
      <c r="F4319">
        <v>20</v>
      </c>
      <c r="G4319" s="1">
        <v>45121</v>
      </c>
      <c r="H4319" s="2">
        <f t="shared" si="1151"/>
        <v>14</v>
      </c>
      <c r="I4319" s="2">
        <f t="shared" si="1152"/>
        <v>7</v>
      </c>
      <c r="J4319" s="2">
        <f t="shared" si="1153"/>
        <v>2023</v>
      </c>
      <c r="K4319" s="1">
        <v>45230</v>
      </c>
      <c r="L4319" s="2">
        <f t="shared" si="1154"/>
        <v>31</v>
      </c>
      <c r="M4319" s="2">
        <f t="shared" si="1155"/>
        <v>10</v>
      </c>
      <c r="N4319" s="2">
        <f t="shared" si="1156"/>
        <v>2023</v>
      </c>
      <c r="O4319" s="2">
        <f t="shared" si="1157"/>
        <v>109</v>
      </c>
      <c r="P4319" t="s">
        <v>33</v>
      </c>
      <c r="Q4319" t="s">
        <v>119</v>
      </c>
      <c r="R4319" t="s">
        <v>17433</v>
      </c>
      <c r="S4319" t="s">
        <v>65</v>
      </c>
      <c r="T4319" s="3" t="s">
        <v>133</v>
      </c>
      <c r="U4319" s="4">
        <v>63301.84</v>
      </c>
      <c r="V4319" t="s">
        <v>614</v>
      </c>
      <c r="W4319" s="3" t="s">
        <v>23011</v>
      </c>
      <c r="X4319" s="3" t="b">
        <v>0</v>
      </c>
      <c r="Y4319" t="s">
        <v>17434</v>
      </c>
      <c r="Z4319" t="s">
        <v>23012</v>
      </c>
      <c r="AA4319" t="s">
        <v>2898</v>
      </c>
    </row>
    <row r="4320" spans="1:27" x14ac:dyDescent="0.3">
      <c r="A4320">
        <f t="shared" si="1158"/>
        <v>4319</v>
      </c>
      <c r="B4320" t="s">
        <v>17435</v>
      </c>
      <c r="C4320" t="s">
        <v>17436</v>
      </c>
      <c r="D4320" t="str">
        <f t="shared" si="1150"/>
        <v>Torrance Tarry</v>
      </c>
      <c r="E4320" s="3" t="s">
        <v>43</v>
      </c>
      <c r="F4320">
        <v>93</v>
      </c>
      <c r="G4320" s="1">
        <v>45237</v>
      </c>
      <c r="H4320" s="2">
        <f t="shared" si="1151"/>
        <v>7</v>
      </c>
      <c r="I4320" s="2">
        <f t="shared" si="1152"/>
        <v>11</v>
      </c>
      <c r="J4320" s="2">
        <f t="shared" si="1153"/>
        <v>2023</v>
      </c>
      <c r="K4320" s="1">
        <f t="shared" ref="K4320:K4323" si="1163">G4320+4</f>
        <v>45241</v>
      </c>
      <c r="L4320" s="2">
        <f t="shared" si="1154"/>
        <v>11</v>
      </c>
      <c r="M4320" s="2">
        <f t="shared" si="1155"/>
        <v>11</v>
      </c>
      <c r="N4320" s="2">
        <f t="shared" si="1156"/>
        <v>2023</v>
      </c>
      <c r="O4320" s="2">
        <f t="shared" si="1157"/>
        <v>4</v>
      </c>
      <c r="P4320" t="s">
        <v>44</v>
      </c>
      <c r="Q4320" t="s">
        <v>34</v>
      </c>
      <c r="R4320" t="s">
        <v>17437</v>
      </c>
      <c r="S4320" t="s">
        <v>25</v>
      </c>
      <c r="T4320" s="3" t="s">
        <v>47</v>
      </c>
      <c r="U4320" s="4">
        <v>19730.490000000002</v>
      </c>
      <c r="V4320" t="s">
        <v>637</v>
      </c>
      <c r="W4320" s="3" t="b">
        <v>1</v>
      </c>
      <c r="X4320" s="3" t="s">
        <v>23011</v>
      </c>
      <c r="Y4320" t="s">
        <v>2574</v>
      </c>
      <c r="Z4320" t="s">
        <v>23012</v>
      </c>
      <c r="AA4320" t="s">
        <v>786</v>
      </c>
    </row>
    <row r="4321" spans="1:27" x14ac:dyDescent="0.3">
      <c r="A4321">
        <f t="shared" si="1158"/>
        <v>4320</v>
      </c>
      <c r="B4321" t="s">
        <v>510</v>
      </c>
      <c r="C4321" t="s">
        <v>3646</v>
      </c>
      <c r="D4321" t="str">
        <f t="shared" si="1150"/>
        <v>Jennifer Stubs</v>
      </c>
      <c r="E4321" s="3" t="s">
        <v>32</v>
      </c>
      <c r="F4321">
        <v>79</v>
      </c>
      <c r="G4321" s="1">
        <v>45138</v>
      </c>
      <c r="H4321" s="2">
        <f t="shared" si="1151"/>
        <v>31</v>
      </c>
      <c r="I4321" s="2">
        <f t="shared" si="1152"/>
        <v>7</v>
      </c>
      <c r="J4321" s="2">
        <f t="shared" si="1153"/>
        <v>2023</v>
      </c>
      <c r="K4321" s="1">
        <f t="shared" si="1163"/>
        <v>45142</v>
      </c>
      <c r="L4321" s="2">
        <f t="shared" si="1154"/>
        <v>4</v>
      </c>
      <c r="M4321" s="2">
        <f t="shared" si="1155"/>
        <v>8</v>
      </c>
      <c r="N4321" s="2">
        <f t="shared" si="1156"/>
        <v>2023</v>
      </c>
      <c r="O4321" s="2">
        <f t="shared" si="1157"/>
        <v>4</v>
      </c>
      <c r="P4321" t="s">
        <v>73</v>
      </c>
      <c r="Q4321" t="s">
        <v>90</v>
      </c>
      <c r="R4321" t="s">
        <v>17438</v>
      </c>
      <c r="S4321" t="s">
        <v>56</v>
      </c>
      <c r="T4321" s="3" t="s">
        <v>23012</v>
      </c>
      <c r="U4321" s="4">
        <v>50208.92</v>
      </c>
      <c r="V4321" t="s">
        <v>309</v>
      </c>
      <c r="W4321" s="3" t="b">
        <v>0</v>
      </c>
      <c r="X4321" s="3" t="b">
        <v>0</v>
      </c>
      <c r="Y4321" t="s">
        <v>17439</v>
      </c>
      <c r="Z4321" t="s">
        <v>23012</v>
      </c>
      <c r="AA4321" t="s">
        <v>17210</v>
      </c>
    </row>
    <row r="4322" spans="1:27" x14ac:dyDescent="0.3">
      <c r="A4322">
        <f t="shared" si="1158"/>
        <v>4321</v>
      </c>
      <c r="B4322" t="s">
        <v>7085</v>
      </c>
      <c r="C4322" t="s">
        <v>17440</v>
      </c>
      <c r="D4322" t="str">
        <f t="shared" si="1150"/>
        <v>Homerus Keune</v>
      </c>
      <c r="E4322" s="3" t="s">
        <v>43</v>
      </c>
      <c r="F4322">
        <v>29</v>
      </c>
      <c r="G4322" s="1">
        <v>45289</v>
      </c>
      <c r="H4322" s="2">
        <f t="shared" si="1151"/>
        <v>29</v>
      </c>
      <c r="I4322" s="2">
        <f t="shared" si="1152"/>
        <v>12</v>
      </c>
      <c r="J4322" s="2">
        <f t="shared" si="1153"/>
        <v>2023</v>
      </c>
      <c r="K4322" s="1">
        <f t="shared" si="1163"/>
        <v>45293</v>
      </c>
      <c r="L4322" s="2">
        <f t="shared" si="1154"/>
        <v>2</v>
      </c>
      <c r="M4322" s="2">
        <f t="shared" si="1155"/>
        <v>1</v>
      </c>
      <c r="N4322" s="2">
        <f t="shared" si="1156"/>
        <v>2024</v>
      </c>
      <c r="O4322" s="2">
        <f t="shared" si="1157"/>
        <v>4</v>
      </c>
      <c r="P4322" t="s">
        <v>63</v>
      </c>
      <c r="Q4322" t="s">
        <v>126</v>
      </c>
      <c r="R4322" t="s">
        <v>17441</v>
      </c>
      <c r="S4322" t="s">
        <v>146</v>
      </c>
      <c r="T4322" s="3" t="s">
        <v>37</v>
      </c>
      <c r="U4322" s="4">
        <v>52377.32</v>
      </c>
      <c r="V4322" t="s">
        <v>2160</v>
      </c>
      <c r="W4322" s="3" t="b">
        <v>1</v>
      </c>
      <c r="X4322" s="3" t="b">
        <v>0</v>
      </c>
      <c r="Y4322" t="s">
        <v>17442</v>
      </c>
      <c r="Z4322" t="s">
        <v>23012</v>
      </c>
      <c r="AA4322" t="s">
        <v>1140</v>
      </c>
    </row>
    <row r="4323" spans="1:27" x14ac:dyDescent="0.3">
      <c r="A4323">
        <f t="shared" si="1158"/>
        <v>4322</v>
      </c>
      <c r="B4323" t="s">
        <v>7853</v>
      </c>
      <c r="C4323" t="s">
        <v>17443</v>
      </c>
      <c r="D4323" t="str">
        <f t="shared" si="1150"/>
        <v>Stanislas Hopkins</v>
      </c>
      <c r="E4323" s="3" t="s">
        <v>43</v>
      </c>
      <c r="F4323">
        <v>69</v>
      </c>
      <c r="G4323" s="1">
        <v>45049</v>
      </c>
      <c r="H4323" s="2">
        <f t="shared" si="1151"/>
        <v>3</v>
      </c>
      <c r="I4323" s="2">
        <f t="shared" si="1152"/>
        <v>5</v>
      </c>
      <c r="J4323" s="2">
        <f t="shared" si="1153"/>
        <v>2023</v>
      </c>
      <c r="K4323" s="1">
        <f t="shared" si="1163"/>
        <v>45053</v>
      </c>
      <c r="L4323" s="2">
        <f t="shared" si="1154"/>
        <v>7</v>
      </c>
      <c r="M4323" s="2">
        <f t="shared" si="1155"/>
        <v>5</v>
      </c>
      <c r="N4323" s="2">
        <f t="shared" si="1156"/>
        <v>2023</v>
      </c>
      <c r="O4323" s="2">
        <f t="shared" si="1157"/>
        <v>4</v>
      </c>
      <c r="P4323" t="s">
        <v>44</v>
      </c>
      <c r="Q4323" t="s">
        <v>197</v>
      </c>
      <c r="R4323" t="s">
        <v>17444</v>
      </c>
      <c r="S4323" t="s">
        <v>100</v>
      </c>
      <c r="T4323" s="3" t="s">
        <v>83</v>
      </c>
      <c r="U4323" s="4">
        <v>25645.08</v>
      </c>
      <c r="V4323" t="s">
        <v>1494</v>
      </c>
      <c r="W4323" s="3" t="s">
        <v>23011</v>
      </c>
      <c r="X4323" s="3" t="b">
        <v>0</v>
      </c>
      <c r="Y4323" t="s">
        <v>17445</v>
      </c>
      <c r="Z4323" t="s">
        <v>23012</v>
      </c>
      <c r="AA4323" t="s">
        <v>3877</v>
      </c>
    </row>
    <row r="4324" spans="1:27" x14ac:dyDescent="0.3">
      <c r="A4324">
        <f t="shared" si="1158"/>
        <v>4323</v>
      </c>
      <c r="B4324" t="s">
        <v>7102</v>
      </c>
      <c r="C4324" t="s">
        <v>17446</v>
      </c>
      <c r="D4324" t="str">
        <f t="shared" si="1150"/>
        <v>Henriette Boice</v>
      </c>
      <c r="E4324" s="3" t="s">
        <v>32</v>
      </c>
      <c r="F4324">
        <v>12</v>
      </c>
      <c r="G4324" s="1">
        <v>44978</v>
      </c>
      <c r="H4324" s="2">
        <f t="shared" si="1151"/>
        <v>21</v>
      </c>
      <c r="I4324" s="2">
        <f t="shared" si="1152"/>
        <v>2</v>
      </c>
      <c r="J4324" s="2">
        <f t="shared" si="1153"/>
        <v>2023</v>
      </c>
      <c r="K4324" s="1">
        <v>45019</v>
      </c>
      <c r="L4324" s="2">
        <f t="shared" si="1154"/>
        <v>3</v>
      </c>
      <c r="M4324" s="2">
        <f t="shared" si="1155"/>
        <v>4</v>
      </c>
      <c r="N4324" s="2">
        <f t="shared" si="1156"/>
        <v>2023</v>
      </c>
      <c r="O4324" s="2">
        <f t="shared" si="1157"/>
        <v>41</v>
      </c>
      <c r="P4324" t="s">
        <v>44</v>
      </c>
      <c r="Q4324" t="s">
        <v>54</v>
      </c>
      <c r="R4324" t="s">
        <v>17447</v>
      </c>
      <c r="S4324" t="s">
        <v>36</v>
      </c>
      <c r="T4324" s="3" t="s">
        <v>37</v>
      </c>
      <c r="U4324" s="4">
        <v>23696.880000000001</v>
      </c>
      <c r="V4324" t="s">
        <v>224</v>
      </c>
      <c r="W4324" s="3" t="b">
        <v>0</v>
      </c>
      <c r="X4324" s="3" t="s">
        <v>23011</v>
      </c>
      <c r="Y4324" t="s">
        <v>17448</v>
      </c>
      <c r="Z4324" t="s">
        <v>23012</v>
      </c>
      <c r="AA4324" t="s">
        <v>17449</v>
      </c>
    </row>
    <row r="4325" spans="1:27" x14ac:dyDescent="0.3">
      <c r="A4325">
        <f t="shared" si="1158"/>
        <v>4324</v>
      </c>
      <c r="B4325" t="s">
        <v>11509</v>
      </c>
      <c r="C4325" t="s">
        <v>17450</v>
      </c>
      <c r="D4325" t="str">
        <f t="shared" si="1150"/>
        <v>Leslie Rosenhaupt</v>
      </c>
      <c r="E4325" s="3" t="s">
        <v>32</v>
      </c>
      <c r="F4325">
        <v>36</v>
      </c>
      <c r="G4325" s="1">
        <v>45194</v>
      </c>
      <c r="H4325" s="2">
        <f t="shared" si="1151"/>
        <v>25</v>
      </c>
      <c r="I4325" s="2">
        <f t="shared" si="1152"/>
        <v>9</v>
      </c>
      <c r="J4325" s="2">
        <f t="shared" si="1153"/>
        <v>2023</v>
      </c>
      <c r="K4325" s="1">
        <f>G4325+4</f>
        <v>45198</v>
      </c>
      <c r="L4325" s="2">
        <f t="shared" si="1154"/>
        <v>29</v>
      </c>
      <c r="M4325" s="2">
        <f t="shared" si="1155"/>
        <v>9</v>
      </c>
      <c r="N4325" s="2">
        <f t="shared" si="1156"/>
        <v>2023</v>
      </c>
      <c r="O4325" s="2">
        <f t="shared" si="1157"/>
        <v>4</v>
      </c>
      <c r="P4325" t="s">
        <v>63</v>
      </c>
      <c r="Q4325" t="s">
        <v>45</v>
      </c>
      <c r="R4325" t="s">
        <v>17451</v>
      </c>
      <c r="S4325" t="s">
        <v>100</v>
      </c>
      <c r="T4325" s="3" t="s">
        <v>47</v>
      </c>
      <c r="U4325" s="4">
        <v>50124.06</v>
      </c>
      <c r="V4325" t="s">
        <v>2814</v>
      </c>
      <c r="W4325" s="3" t="s">
        <v>23011</v>
      </c>
      <c r="X4325" s="3" t="b">
        <v>0</v>
      </c>
      <c r="Y4325" t="s">
        <v>17452</v>
      </c>
      <c r="Z4325" t="s">
        <v>23012</v>
      </c>
      <c r="AA4325" t="s">
        <v>556</v>
      </c>
    </row>
    <row r="4326" spans="1:27" x14ac:dyDescent="0.3">
      <c r="A4326">
        <f t="shared" si="1158"/>
        <v>4325</v>
      </c>
      <c r="B4326" t="s">
        <v>17385</v>
      </c>
      <c r="C4326" t="s">
        <v>17453</v>
      </c>
      <c r="D4326" t="str">
        <f t="shared" si="1150"/>
        <v>Neilla Kemball</v>
      </c>
      <c r="E4326" s="3" t="s">
        <v>32</v>
      </c>
      <c r="F4326">
        <v>83</v>
      </c>
      <c r="G4326" s="1">
        <v>45072</v>
      </c>
      <c r="H4326" s="2">
        <f t="shared" si="1151"/>
        <v>26</v>
      </c>
      <c r="I4326" s="2">
        <f t="shared" si="1152"/>
        <v>5</v>
      </c>
      <c r="J4326" s="2">
        <f t="shared" si="1153"/>
        <v>2023</v>
      </c>
      <c r="K4326" s="1">
        <v>45090</v>
      </c>
      <c r="L4326" s="2">
        <f t="shared" si="1154"/>
        <v>13</v>
      </c>
      <c r="M4326" s="2">
        <f t="shared" si="1155"/>
        <v>6</v>
      </c>
      <c r="N4326" s="2">
        <f t="shared" si="1156"/>
        <v>2023</v>
      </c>
      <c r="O4326" s="2">
        <f t="shared" si="1157"/>
        <v>18</v>
      </c>
      <c r="P4326" t="s">
        <v>33</v>
      </c>
      <c r="Q4326" t="s">
        <v>34</v>
      </c>
      <c r="R4326" t="s">
        <v>17454</v>
      </c>
      <c r="S4326" t="s">
        <v>56</v>
      </c>
      <c r="T4326" s="3" t="s">
        <v>83</v>
      </c>
      <c r="U4326" s="4">
        <v>21386.400000000001</v>
      </c>
      <c r="V4326" t="s">
        <v>6761</v>
      </c>
      <c r="W4326" s="3" t="b">
        <v>1</v>
      </c>
      <c r="X4326" s="3" t="b">
        <v>1</v>
      </c>
      <c r="Y4326" t="s">
        <v>17455</v>
      </c>
      <c r="Z4326" t="s">
        <v>23012</v>
      </c>
      <c r="AA4326" t="s">
        <v>5183</v>
      </c>
    </row>
    <row r="4327" spans="1:27" x14ac:dyDescent="0.3">
      <c r="A4327">
        <f t="shared" si="1158"/>
        <v>4326</v>
      </c>
      <c r="B4327" t="s">
        <v>17456</v>
      </c>
      <c r="C4327" t="s">
        <v>17457</v>
      </c>
      <c r="D4327" t="str">
        <f t="shared" si="1150"/>
        <v>Atlante Flewan</v>
      </c>
      <c r="E4327" s="3" t="s">
        <v>32</v>
      </c>
      <c r="F4327">
        <v>91</v>
      </c>
      <c r="G4327" s="1">
        <v>45095</v>
      </c>
      <c r="H4327" s="2">
        <f t="shared" si="1151"/>
        <v>18</v>
      </c>
      <c r="I4327" s="2">
        <f t="shared" si="1152"/>
        <v>6</v>
      </c>
      <c r="J4327" s="2">
        <f t="shared" si="1153"/>
        <v>2023</v>
      </c>
      <c r="K4327" s="1">
        <f t="shared" ref="K4327:K4330" si="1164">G4327+4</f>
        <v>45099</v>
      </c>
      <c r="L4327" s="2">
        <f t="shared" si="1154"/>
        <v>22</v>
      </c>
      <c r="M4327" s="2">
        <f t="shared" si="1155"/>
        <v>6</v>
      </c>
      <c r="N4327" s="2">
        <f t="shared" si="1156"/>
        <v>2023</v>
      </c>
      <c r="O4327" s="2">
        <f t="shared" si="1157"/>
        <v>4</v>
      </c>
      <c r="P4327" t="s">
        <v>22</v>
      </c>
      <c r="Q4327" t="s">
        <v>126</v>
      </c>
      <c r="R4327" t="s">
        <v>17458</v>
      </c>
      <c r="S4327" t="s">
        <v>56</v>
      </c>
      <c r="T4327" s="3" t="s">
        <v>159</v>
      </c>
      <c r="U4327" s="4">
        <v>48079.360000000001</v>
      </c>
      <c r="V4327" t="s">
        <v>134</v>
      </c>
      <c r="W4327" s="3" t="b">
        <v>0</v>
      </c>
      <c r="X4327" s="3" t="b">
        <v>0</v>
      </c>
      <c r="Y4327" t="s">
        <v>17459</v>
      </c>
      <c r="Z4327" t="s">
        <v>23012</v>
      </c>
      <c r="AA4327" t="s">
        <v>312</v>
      </c>
    </row>
    <row r="4328" spans="1:27" x14ac:dyDescent="0.3">
      <c r="A4328">
        <f t="shared" si="1158"/>
        <v>4327</v>
      </c>
      <c r="B4328" t="s">
        <v>17460</v>
      </c>
      <c r="C4328" t="s">
        <v>17461</v>
      </c>
      <c r="D4328" t="str">
        <f t="shared" si="1150"/>
        <v>Kaela Bargh</v>
      </c>
      <c r="E4328" s="3" t="s">
        <v>32</v>
      </c>
      <c r="F4328">
        <v>48</v>
      </c>
      <c r="G4328" s="1">
        <v>45258</v>
      </c>
      <c r="H4328" s="2">
        <f t="shared" si="1151"/>
        <v>28</v>
      </c>
      <c r="I4328" s="2">
        <f t="shared" si="1152"/>
        <v>11</v>
      </c>
      <c r="J4328" s="2">
        <f t="shared" si="1153"/>
        <v>2023</v>
      </c>
      <c r="K4328" s="1">
        <f t="shared" si="1164"/>
        <v>45262</v>
      </c>
      <c r="L4328" s="2">
        <f t="shared" si="1154"/>
        <v>2</v>
      </c>
      <c r="M4328" s="2">
        <f t="shared" si="1155"/>
        <v>12</v>
      </c>
      <c r="N4328" s="2">
        <f t="shared" si="1156"/>
        <v>2023</v>
      </c>
      <c r="O4328" s="2">
        <f t="shared" si="1157"/>
        <v>4</v>
      </c>
      <c r="P4328" t="s">
        <v>44</v>
      </c>
      <c r="Q4328" t="s">
        <v>197</v>
      </c>
      <c r="R4328" t="s">
        <v>17462</v>
      </c>
      <c r="S4328" t="s">
        <v>36</v>
      </c>
      <c r="T4328" s="3" t="s">
        <v>83</v>
      </c>
      <c r="U4328" s="4">
        <v>18729.86</v>
      </c>
      <c r="V4328" t="s">
        <v>1987</v>
      </c>
      <c r="W4328" s="3" t="b">
        <v>1</v>
      </c>
      <c r="X4328" s="3" t="b">
        <v>1</v>
      </c>
      <c r="Y4328" t="s">
        <v>17463</v>
      </c>
      <c r="Z4328" t="s">
        <v>311</v>
      </c>
      <c r="AA4328" t="s">
        <v>8803</v>
      </c>
    </row>
    <row r="4329" spans="1:27" x14ac:dyDescent="0.3">
      <c r="A4329">
        <f t="shared" si="1158"/>
        <v>4328</v>
      </c>
      <c r="B4329" t="s">
        <v>17464</v>
      </c>
      <c r="D4329" t="str">
        <f t="shared" si="1150"/>
        <v xml:space="preserve">Whittaker </v>
      </c>
      <c r="E4329" s="3" t="s">
        <v>43</v>
      </c>
      <c r="F4329">
        <v>6</v>
      </c>
      <c r="G4329" s="1">
        <v>45263</v>
      </c>
      <c r="H4329" s="2">
        <f t="shared" si="1151"/>
        <v>3</v>
      </c>
      <c r="I4329" s="2">
        <f t="shared" si="1152"/>
        <v>12</v>
      </c>
      <c r="J4329" s="2">
        <f t="shared" si="1153"/>
        <v>2023</v>
      </c>
      <c r="K4329" s="1">
        <f t="shared" si="1164"/>
        <v>45267</v>
      </c>
      <c r="L4329" s="2">
        <f t="shared" si="1154"/>
        <v>7</v>
      </c>
      <c r="M4329" s="2">
        <f t="shared" si="1155"/>
        <v>12</v>
      </c>
      <c r="N4329" s="2">
        <f t="shared" si="1156"/>
        <v>2023</v>
      </c>
      <c r="O4329" s="2">
        <f t="shared" si="1157"/>
        <v>4</v>
      </c>
      <c r="P4329" t="s">
        <v>73</v>
      </c>
      <c r="Q4329" t="s">
        <v>54</v>
      </c>
      <c r="R4329" t="s">
        <v>17465</v>
      </c>
      <c r="S4329" t="s">
        <v>56</v>
      </c>
      <c r="T4329" s="3" t="s">
        <v>47</v>
      </c>
      <c r="U4329" s="4">
        <v>28698.69</v>
      </c>
      <c r="V4329" t="s">
        <v>1983</v>
      </c>
      <c r="W4329" s="3" t="s">
        <v>23011</v>
      </c>
      <c r="X4329" s="3" t="s">
        <v>23011</v>
      </c>
      <c r="Y4329" t="s">
        <v>17466</v>
      </c>
      <c r="Z4329" t="s">
        <v>23012</v>
      </c>
      <c r="AA4329" t="s">
        <v>3133</v>
      </c>
    </row>
    <row r="4330" spans="1:27" x14ac:dyDescent="0.3">
      <c r="A4330">
        <f t="shared" si="1158"/>
        <v>4329</v>
      </c>
      <c r="B4330" t="s">
        <v>11914</v>
      </c>
      <c r="C4330" t="s">
        <v>17467</v>
      </c>
      <c r="D4330" t="str">
        <f t="shared" si="1150"/>
        <v>Dagny Marland</v>
      </c>
      <c r="E4330" s="3" t="s">
        <v>43</v>
      </c>
      <c r="F4330">
        <v>93</v>
      </c>
      <c r="G4330" s="1">
        <v>45133</v>
      </c>
      <c r="H4330" s="2">
        <f t="shared" si="1151"/>
        <v>26</v>
      </c>
      <c r="I4330" s="2">
        <f t="shared" si="1152"/>
        <v>7</v>
      </c>
      <c r="J4330" s="2">
        <f t="shared" si="1153"/>
        <v>2023</v>
      </c>
      <c r="K4330" s="1">
        <f t="shared" si="1164"/>
        <v>45137</v>
      </c>
      <c r="L4330" s="2">
        <f t="shared" si="1154"/>
        <v>30</v>
      </c>
      <c r="M4330" s="2">
        <f t="shared" si="1155"/>
        <v>7</v>
      </c>
      <c r="N4330" s="2">
        <f t="shared" si="1156"/>
        <v>2023</v>
      </c>
      <c r="O4330" s="2">
        <f t="shared" si="1157"/>
        <v>4</v>
      </c>
      <c r="P4330" t="s">
        <v>73</v>
      </c>
      <c r="Q4330" t="s">
        <v>54</v>
      </c>
      <c r="R4330" t="s">
        <v>17468</v>
      </c>
      <c r="S4330" t="s">
        <v>177</v>
      </c>
      <c r="T4330" s="3" t="s">
        <v>133</v>
      </c>
      <c r="U4330" s="4">
        <v>23285.9</v>
      </c>
      <c r="V4330" t="s">
        <v>6557</v>
      </c>
      <c r="W4330" s="3" t="b">
        <v>1</v>
      </c>
      <c r="X4330" s="3" t="b">
        <v>1</v>
      </c>
      <c r="Y4330" t="s">
        <v>17469</v>
      </c>
      <c r="Z4330" t="s">
        <v>23012</v>
      </c>
      <c r="AA4330" t="s">
        <v>17470</v>
      </c>
    </row>
    <row r="4331" spans="1:27" x14ac:dyDescent="0.3">
      <c r="A4331">
        <f t="shared" si="1158"/>
        <v>4330</v>
      </c>
      <c r="B4331" t="s">
        <v>17471</v>
      </c>
      <c r="C4331" t="s">
        <v>17472</v>
      </c>
      <c r="D4331" t="str">
        <f t="shared" si="1150"/>
        <v>Tome Stot</v>
      </c>
      <c r="E4331" s="3" t="s">
        <v>43</v>
      </c>
      <c r="F4331">
        <v>68</v>
      </c>
      <c r="G4331" s="1">
        <v>45112</v>
      </c>
      <c r="H4331" s="2">
        <f t="shared" si="1151"/>
        <v>5</v>
      </c>
      <c r="I4331" s="2">
        <f t="shared" si="1152"/>
        <v>7</v>
      </c>
      <c r="J4331" s="2">
        <f t="shared" si="1153"/>
        <v>2023</v>
      </c>
      <c r="K4331" s="1">
        <v>45192</v>
      </c>
      <c r="L4331" s="2">
        <f t="shared" si="1154"/>
        <v>23</v>
      </c>
      <c r="M4331" s="2">
        <f t="shared" si="1155"/>
        <v>9</v>
      </c>
      <c r="N4331" s="2">
        <f t="shared" si="1156"/>
        <v>2023</v>
      </c>
      <c r="O4331" s="2">
        <f t="shared" si="1157"/>
        <v>80</v>
      </c>
      <c r="P4331" t="s">
        <v>44</v>
      </c>
      <c r="Q4331" t="s">
        <v>34</v>
      </c>
      <c r="R4331" t="s">
        <v>17473</v>
      </c>
      <c r="S4331" t="s">
        <v>56</v>
      </c>
      <c r="T4331" s="3" t="s">
        <v>159</v>
      </c>
      <c r="U4331" s="4">
        <v>46913.89</v>
      </c>
      <c r="V4331" t="s">
        <v>2728</v>
      </c>
      <c r="W4331" s="3" t="b">
        <v>1</v>
      </c>
      <c r="X4331" s="3" t="s">
        <v>23011</v>
      </c>
      <c r="Y4331" t="s">
        <v>17474</v>
      </c>
      <c r="Z4331" t="s">
        <v>23012</v>
      </c>
      <c r="AA4331" t="s">
        <v>17475</v>
      </c>
    </row>
    <row r="4332" spans="1:27" x14ac:dyDescent="0.3">
      <c r="A4332">
        <f t="shared" si="1158"/>
        <v>4331</v>
      </c>
      <c r="B4332" t="s">
        <v>17476</v>
      </c>
      <c r="C4332" t="s">
        <v>17477</v>
      </c>
      <c r="D4332" t="str">
        <f t="shared" si="1150"/>
        <v>Marius Skrine</v>
      </c>
      <c r="E4332" s="3" t="s">
        <v>43</v>
      </c>
      <c r="F4332">
        <v>31</v>
      </c>
      <c r="G4332" s="1">
        <v>44989</v>
      </c>
      <c r="H4332" s="2">
        <f t="shared" si="1151"/>
        <v>4</v>
      </c>
      <c r="I4332" s="2">
        <f t="shared" si="1152"/>
        <v>3</v>
      </c>
      <c r="J4332" s="2">
        <f t="shared" si="1153"/>
        <v>2023</v>
      </c>
      <c r="K4332" s="1">
        <v>45195</v>
      </c>
      <c r="L4332" s="2">
        <f t="shared" si="1154"/>
        <v>26</v>
      </c>
      <c r="M4332" s="2">
        <f t="shared" si="1155"/>
        <v>9</v>
      </c>
      <c r="N4332" s="2">
        <f t="shared" si="1156"/>
        <v>2023</v>
      </c>
      <c r="O4332" s="2">
        <f t="shared" si="1157"/>
        <v>206</v>
      </c>
      <c r="P4332" t="s">
        <v>118</v>
      </c>
      <c r="Q4332" t="s">
        <v>197</v>
      </c>
      <c r="R4332" t="s">
        <v>17478</v>
      </c>
      <c r="S4332" t="s">
        <v>92</v>
      </c>
      <c r="T4332" s="3" t="s">
        <v>133</v>
      </c>
      <c r="U4332" s="4">
        <v>72436.960000000006</v>
      </c>
      <c r="V4332" t="s">
        <v>2462</v>
      </c>
      <c r="W4332" s="3" t="s">
        <v>23011</v>
      </c>
      <c r="X4332" s="3" t="s">
        <v>23011</v>
      </c>
      <c r="Y4332" t="s">
        <v>17479</v>
      </c>
      <c r="Z4332" t="s">
        <v>23012</v>
      </c>
      <c r="AA4332" t="s">
        <v>6523</v>
      </c>
    </row>
    <row r="4333" spans="1:27" x14ac:dyDescent="0.3">
      <c r="A4333">
        <f t="shared" si="1158"/>
        <v>4332</v>
      </c>
      <c r="B4333" t="s">
        <v>10659</v>
      </c>
      <c r="C4333" t="s">
        <v>17480</v>
      </c>
      <c r="D4333" t="str">
        <f t="shared" si="1150"/>
        <v>Shaun Rolse</v>
      </c>
      <c r="E4333" s="3" t="s">
        <v>43</v>
      </c>
      <c r="F4333">
        <v>48</v>
      </c>
      <c r="G4333" s="1">
        <v>45203</v>
      </c>
      <c r="H4333" s="2">
        <f t="shared" si="1151"/>
        <v>4</v>
      </c>
      <c r="I4333" s="2">
        <f t="shared" si="1152"/>
        <v>10</v>
      </c>
      <c r="J4333" s="2">
        <f t="shared" si="1153"/>
        <v>2023</v>
      </c>
      <c r="K4333" s="1">
        <f>G4333+4</f>
        <v>45207</v>
      </c>
      <c r="L4333" s="2">
        <f t="shared" si="1154"/>
        <v>8</v>
      </c>
      <c r="M4333" s="2">
        <f t="shared" si="1155"/>
        <v>10</v>
      </c>
      <c r="N4333" s="2">
        <f t="shared" si="1156"/>
        <v>2023</v>
      </c>
      <c r="O4333" s="2">
        <f t="shared" si="1157"/>
        <v>4</v>
      </c>
      <c r="P4333" t="s">
        <v>22</v>
      </c>
      <c r="Q4333" t="s">
        <v>126</v>
      </c>
      <c r="R4333" t="s">
        <v>17481</v>
      </c>
      <c r="S4333" t="s">
        <v>25</v>
      </c>
      <c r="T4333" s="3" t="s">
        <v>66</v>
      </c>
      <c r="U4333" s="4">
        <v>38865.31</v>
      </c>
      <c r="V4333" t="s">
        <v>2185</v>
      </c>
      <c r="W4333" s="3" t="b">
        <v>0</v>
      </c>
      <c r="X4333" s="3" t="b">
        <v>0</v>
      </c>
      <c r="Y4333" t="s">
        <v>17482</v>
      </c>
      <c r="Z4333" t="s">
        <v>23012</v>
      </c>
      <c r="AA4333" t="s">
        <v>17483</v>
      </c>
    </row>
    <row r="4334" spans="1:27" x14ac:dyDescent="0.3">
      <c r="A4334">
        <f t="shared" si="1158"/>
        <v>4333</v>
      </c>
      <c r="B4334" t="s">
        <v>17484</v>
      </c>
      <c r="C4334" t="s">
        <v>17485</v>
      </c>
      <c r="D4334" t="str">
        <f t="shared" si="1150"/>
        <v>Lucas Timbridge</v>
      </c>
      <c r="E4334" s="3" t="s">
        <v>21</v>
      </c>
      <c r="F4334">
        <v>58</v>
      </c>
      <c r="G4334" s="1">
        <v>44928</v>
      </c>
      <c r="H4334" s="2">
        <f t="shared" si="1151"/>
        <v>2</v>
      </c>
      <c r="I4334" s="2">
        <f t="shared" si="1152"/>
        <v>1</v>
      </c>
      <c r="J4334" s="2">
        <f t="shared" si="1153"/>
        <v>2023</v>
      </c>
      <c r="K4334" s="1">
        <v>45073</v>
      </c>
      <c r="L4334" s="2">
        <f t="shared" si="1154"/>
        <v>27</v>
      </c>
      <c r="M4334" s="2">
        <f t="shared" si="1155"/>
        <v>5</v>
      </c>
      <c r="N4334" s="2">
        <f t="shared" si="1156"/>
        <v>2023</v>
      </c>
      <c r="O4334" s="2">
        <f t="shared" si="1157"/>
        <v>145</v>
      </c>
      <c r="P4334" t="s">
        <v>22</v>
      </c>
      <c r="Q4334" t="s">
        <v>90</v>
      </c>
      <c r="R4334" t="s">
        <v>17486</v>
      </c>
      <c r="S4334" t="s">
        <v>146</v>
      </c>
      <c r="T4334" s="3" t="s">
        <v>23012</v>
      </c>
      <c r="U4334" s="4">
        <v>84783.93</v>
      </c>
      <c r="V4334" t="s">
        <v>3984</v>
      </c>
      <c r="W4334" s="3" t="b">
        <v>1</v>
      </c>
      <c r="X4334" s="3" t="b">
        <v>1</v>
      </c>
      <c r="Y4334" t="s">
        <v>17487</v>
      </c>
      <c r="Z4334" t="s">
        <v>13247</v>
      </c>
      <c r="AA4334" t="s">
        <v>17488</v>
      </c>
    </row>
    <row r="4335" spans="1:27" x14ac:dyDescent="0.3">
      <c r="A4335">
        <f t="shared" si="1158"/>
        <v>4334</v>
      </c>
      <c r="B4335" t="s">
        <v>17489</v>
      </c>
      <c r="C4335" t="s">
        <v>17490</v>
      </c>
      <c r="D4335" t="str">
        <f t="shared" si="1150"/>
        <v>Lucina Bransom</v>
      </c>
      <c r="E4335" s="3" t="s">
        <v>32</v>
      </c>
      <c r="F4335">
        <v>96</v>
      </c>
      <c r="G4335" s="1">
        <v>45178</v>
      </c>
      <c r="H4335" s="2">
        <f t="shared" si="1151"/>
        <v>9</v>
      </c>
      <c r="I4335" s="2">
        <f t="shared" si="1152"/>
        <v>9</v>
      </c>
      <c r="J4335" s="2">
        <f t="shared" si="1153"/>
        <v>2023</v>
      </c>
      <c r="K4335" s="1">
        <v>45197</v>
      </c>
      <c r="L4335" s="2">
        <f t="shared" si="1154"/>
        <v>28</v>
      </c>
      <c r="M4335" s="2">
        <f t="shared" si="1155"/>
        <v>9</v>
      </c>
      <c r="N4335" s="2">
        <f t="shared" si="1156"/>
        <v>2023</v>
      </c>
      <c r="O4335" s="2">
        <f t="shared" si="1157"/>
        <v>19</v>
      </c>
      <c r="P4335" t="s">
        <v>22</v>
      </c>
      <c r="Q4335" t="s">
        <v>34</v>
      </c>
      <c r="R4335" t="s">
        <v>17491</v>
      </c>
      <c r="S4335" t="s">
        <v>76</v>
      </c>
      <c r="T4335" s="3" t="s">
        <v>23012</v>
      </c>
      <c r="U4335" s="4">
        <v>82166.12</v>
      </c>
      <c r="V4335" t="s">
        <v>1768</v>
      </c>
      <c r="W4335" s="3" t="b">
        <v>1</v>
      </c>
      <c r="X4335" s="3" t="b">
        <v>1</v>
      </c>
      <c r="Y4335" t="s">
        <v>17492</v>
      </c>
      <c r="Z4335" t="s">
        <v>23012</v>
      </c>
      <c r="AA4335" t="s">
        <v>1326</v>
      </c>
    </row>
    <row r="4336" spans="1:27" x14ac:dyDescent="0.3">
      <c r="A4336">
        <f t="shared" si="1158"/>
        <v>4335</v>
      </c>
      <c r="B4336" t="s">
        <v>5015</v>
      </c>
      <c r="C4336" t="s">
        <v>2636</v>
      </c>
      <c r="D4336" t="str">
        <f t="shared" si="1150"/>
        <v>Chaddy Rea</v>
      </c>
      <c r="E4336" s="3" t="s">
        <v>43</v>
      </c>
      <c r="F4336">
        <v>67</v>
      </c>
      <c r="G4336" s="1">
        <v>45239</v>
      </c>
      <c r="H4336" s="2">
        <f t="shared" si="1151"/>
        <v>9</v>
      </c>
      <c r="I4336" s="2">
        <f t="shared" si="1152"/>
        <v>11</v>
      </c>
      <c r="J4336" s="2">
        <f t="shared" si="1153"/>
        <v>2023</v>
      </c>
      <c r="K4336" s="1">
        <f t="shared" ref="K4336:K4337" si="1165">G4336+4</f>
        <v>45243</v>
      </c>
      <c r="L4336" s="2">
        <f t="shared" si="1154"/>
        <v>13</v>
      </c>
      <c r="M4336" s="2">
        <f t="shared" si="1155"/>
        <v>11</v>
      </c>
      <c r="N4336" s="2">
        <f t="shared" si="1156"/>
        <v>2023</v>
      </c>
      <c r="O4336" s="2">
        <f t="shared" si="1157"/>
        <v>4</v>
      </c>
      <c r="P4336" t="s">
        <v>33</v>
      </c>
      <c r="Q4336" t="s">
        <v>23</v>
      </c>
      <c r="R4336" t="s">
        <v>17493</v>
      </c>
      <c r="S4336" t="s">
        <v>65</v>
      </c>
      <c r="T4336" s="3" t="s">
        <v>159</v>
      </c>
      <c r="U4336" s="4">
        <v>76664.87</v>
      </c>
      <c r="V4336" t="s">
        <v>107</v>
      </c>
      <c r="W4336" s="3" t="b">
        <v>1</v>
      </c>
      <c r="X4336" s="3" t="s">
        <v>23011</v>
      </c>
      <c r="Y4336" t="s">
        <v>17494</v>
      </c>
      <c r="Z4336" t="s">
        <v>23012</v>
      </c>
      <c r="AA4336" t="s">
        <v>17495</v>
      </c>
    </row>
    <row r="4337" spans="1:27" x14ac:dyDescent="0.3">
      <c r="A4337">
        <f t="shared" si="1158"/>
        <v>4336</v>
      </c>
      <c r="B4337" t="s">
        <v>6292</v>
      </c>
      <c r="C4337" t="s">
        <v>17496</v>
      </c>
      <c r="D4337" t="str">
        <f t="shared" si="1150"/>
        <v>Randie Carthew</v>
      </c>
      <c r="E4337" s="3" t="s">
        <v>43</v>
      </c>
      <c r="F4337">
        <v>41</v>
      </c>
      <c r="G4337" s="1">
        <v>45024</v>
      </c>
      <c r="H4337" s="2">
        <f t="shared" si="1151"/>
        <v>8</v>
      </c>
      <c r="I4337" s="2">
        <f t="shared" si="1152"/>
        <v>4</v>
      </c>
      <c r="J4337" s="2">
        <f t="shared" si="1153"/>
        <v>2023</v>
      </c>
      <c r="K4337" s="1">
        <f t="shared" si="1165"/>
        <v>45028</v>
      </c>
      <c r="L4337" s="2">
        <f t="shared" si="1154"/>
        <v>12</v>
      </c>
      <c r="M4337" s="2">
        <f t="shared" si="1155"/>
        <v>4</v>
      </c>
      <c r="N4337" s="2">
        <f t="shared" si="1156"/>
        <v>2023</v>
      </c>
      <c r="O4337" s="2">
        <f t="shared" si="1157"/>
        <v>4</v>
      </c>
      <c r="P4337" t="s">
        <v>73</v>
      </c>
      <c r="Q4337" t="s">
        <v>119</v>
      </c>
      <c r="R4337" t="s">
        <v>17497</v>
      </c>
      <c r="S4337" t="s">
        <v>92</v>
      </c>
      <c r="T4337" s="3" t="s">
        <v>133</v>
      </c>
      <c r="U4337" s="4">
        <v>17819.03</v>
      </c>
      <c r="V4337" t="s">
        <v>462</v>
      </c>
      <c r="W4337" s="3" t="b">
        <v>0</v>
      </c>
      <c r="X4337" s="3" t="s">
        <v>23011</v>
      </c>
      <c r="Y4337" t="s">
        <v>17498</v>
      </c>
      <c r="Z4337" t="s">
        <v>23012</v>
      </c>
      <c r="AA4337" t="s">
        <v>514</v>
      </c>
    </row>
    <row r="4338" spans="1:27" x14ac:dyDescent="0.3">
      <c r="A4338">
        <f t="shared" si="1158"/>
        <v>4337</v>
      </c>
      <c r="B4338" t="s">
        <v>901</v>
      </c>
      <c r="C4338" t="s">
        <v>17499</v>
      </c>
      <c r="D4338" t="str">
        <f t="shared" si="1150"/>
        <v>Anthony Wivell</v>
      </c>
      <c r="E4338" s="3" t="s">
        <v>43</v>
      </c>
      <c r="F4338">
        <v>85</v>
      </c>
      <c r="G4338" s="1">
        <v>44931</v>
      </c>
      <c r="H4338" s="2">
        <f t="shared" si="1151"/>
        <v>5</v>
      </c>
      <c r="I4338" s="2">
        <f t="shared" si="1152"/>
        <v>1</v>
      </c>
      <c r="J4338" s="2">
        <f t="shared" si="1153"/>
        <v>2023</v>
      </c>
      <c r="K4338" s="1">
        <v>45173</v>
      </c>
      <c r="L4338" s="2">
        <f t="shared" si="1154"/>
        <v>4</v>
      </c>
      <c r="M4338" s="2">
        <f t="shared" si="1155"/>
        <v>9</v>
      </c>
      <c r="N4338" s="2">
        <f t="shared" si="1156"/>
        <v>2023</v>
      </c>
      <c r="O4338" s="2">
        <f t="shared" si="1157"/>
        <v>242</v>
      </c>
      <c r="P4338" t="s">
        <v>22</v>
      </c>
      <c r="Q4338" t="s">
        <v>23</v>
      </c>
      <c r="R4338" t="s">
        <v>17500</v>
      </c>
      <c r="S4338" t="s">
        <v>25</v>
      </c>
      <c r="T4338" s="3" t="s">
        <v>37</v>
      </c>
      <c r="U4338" s="4">
        <v>37832.14</v>
      </c>
      <c r="V4338" t="s">
        <v>1336</v>
      </c>
      <c r="W4338" s="3" t="s">
        <v>23011</v>
      </c>
      <c r="X4338" s="3" t="b">
        <v>0</v>
      </c>
      <c r="Y4338" t="s">
        <v>17501</v>
      </c>
      <c r="Z4338" t="s">
        <v>23012</v>
      </c>
      <c r="AA4338" t="s">
        <v>17502</v>
      </c>
    </row>
    <row r="4339" spans="1:27" x14ac:dyDescent="0.3">
      <c r="A4339">
        <f t="shared" si="1158"/>
        <v>4338</v>
      </c>
      <c r="B4339" t="s">
        <v>17503</v>
      </c>
      <c r="C4339" t="s">
        <v>17504</v>
      </c>
      <c r="D4339" t="str">
        <f t="shared" si="1150"/>
        <v>Rozella Petrusch</v>
      </c>
      <c r="E4339" s="3" t="s">
        <v>32</v>
      </c>
      <c r="F4339">
        <v>11</v>
      </c>
      <c r="G4339" s="1">
        <v>45014</v>
      </c>
      <c r="H4339" s="2">
        <f t="shared" si="1151"/>
        <v>29</v>
      </c>
      <c r="I4339" s="2">
        <f t="shared" si="1152"/>
        <v>3</v>
      </c>
      <c r="J4339" s="2">
        <f t="shared" si="1153"/>
        <v>2023</v>
      </c>
      <c r="K4339" s="1">
        <v>45024</v>
      </c>
      <c r="L4339" s="2">
        <f t="shared" si="1154"/>
        <v>8</v>
      </c>
      <c r="M4339" s="2">
        <f t="shared" si="1155"/>
        <v>4</v>
      </c>
      <c r="N4339" s="2">
        <f t="shared" si="1156"/>
        <v>2023</v>
      </c>
      <c r="O4339" s="2">
        <f t="shared" si="1157"/>
        <v>10</v>
      </c>
      <c r="P4339" t="s">
        <v>63</v>
      </c>
      <c r="Q4339" t="s">
        <v>90</v>
      </c>
      <c r="R4339" t="s">
        <v>17505</v>
      </c>
      <c r="S4339" t="s">
        <v>92</v>
      </c>
      <c r="T4339" s="3" t="s">
        <v>66</v>
      </c>
      <c r="U4339" s="4">
        <v>74666.039999999994</v>
      </c>
      <c r="V4339" t="s">
        <v>1802</v>
      </c>
      <c r="W4339" s="3" t="b">
        <v>1</v>
      </c>
      <c r="X4339" s="3" t="b">
        <v>1</v>
      </c>
      <c r="Y4339" t="s">
        <v>7573</v>
      </c>
      <c r="Z4339" t="s">
        <v>23012</v>
      </c>
      <c r="AA4339" t="s">
        <v>17506</v>
      </c>
    </row>
    <row r="4340" spans="1:27" x14ac:dyDescent="0.3">
      <c r="A4340">
        <f t="shared" si="1158"/>
        <v>4339</v>
      </c>
      <c r="B4340" t="s">
        <v>17507</v>
      </c>
      <c r="C4340" t="s">
        <v>17508</v>
      </c>
      <c r="D4340" t="str">
        <f t="shared" si="1150"/>
        <v>Averell Pentercost</v>
      </c>
      <c r="E4340" s="3" t="s">
        <v>43</v>
      </c>
      <c r="F4340">
        <v>50</v>
      </c>
      <c r="G4340" s="1">
        <v>45118</v>
      </c>
      <c r="H4340" s="2">
        <f t="shared" si="1151"/>
        <v>11</v>
      </c>
      <c r="I4340" s="2">
        <f t="shared" si="1152"/>
        <v>7</v>
      </c>
      <c r="J4340" s="2">
        <f t="shared" si="1153"/>
        <v>2023</v>
      </c>
      <c r="K4340" s="1">
        <v>45161</v>
      </c>
      <c r="L4340" s="2">
        <f t="shared" si="1154"/>
        <v>23</v>
      </c>
      <c r="M4340" s="2">
        <f t="shared" si="1155"/>
        <v>8</v>
      </c>
      <c r="N4340" s="2">
        <f t="shared" si="1156"/>
        <v>2023</v>
      </c>
      <c r="O4340" s="2">
        <f t="shared" si="1157"/>
        <v>43</v>
      </c>
      <c r="P4340" t="s">
        <v>118</v>
      </c>
      <c r="Q4340" t="s">
        <v>74</v>
      </c>
      <c r="R4340" t="s">
        <v>17509</v>
      </c>
      <c r="S4340" t="s">
        <v>76</v>
      </c>
      <c r="T4340" s="3" t="s">
        <v>66</v>
      </c>
      <c r="U4340" s="4">
        <v>11811.33</v>
      </c>
      <c r="V4340" t="s">
        <v>2414</v>
      </c>
      <c r="W4340" s="3" t="b">
        <v>1</v>
      </c>
      <c r="X4340" s="3" t="b">
        <v>0</v>
      </c>
      <c r="Y4340" t="s">
        <v>17510</v>
      </c>
      <c r="Z4340" t="s">
        <v>23012</v>
      </c>
      <c r="AA4340" t="s">
        <v>9358</v>
      </c>
    </row>
    <row r="4341" spans="1:27" x14ac:dyDescent="0.3">
      <c r="A4341">
        <f t="shared" si="1158"/>
        <v>4340</v>
      </c>
      <c r="B4341" t="s">
        <v>17511</v>
      </c>
      <c r="C4341" t="s">
        <v>17512</v>
      </c>
      <c r="D4341" t="str">
        <f t="shared" si="1150"/>
        <v>Roxane Champken</v>
      </c>
      <c r="E4341" s="3" t="s">
        <v>32</v>
      </c>
      <c r="F4341">
        <v>54</v>
      </c>
      <c r="G4341" s="1">
        <v>45263</v>
      </c>
      <c r="H4341" s="2">
        <f t="shared" si="1151"/>
        <v>3</v>
      </c>
      <c r="I4341" s="2">
        <f t="shared" si="1152"/>
        <v>12</v>
      </c>
      <c r="J4341" s="2">
        <f t="shared" si="1153"/>
        <v>2023</v>
      </c>
      <c r="K4341" s="1">
        <f>G4341+4</f>
        <v>45267</v>
      </c>
      <c r="L4341" s="2">
        <f t="shared" si="1154"/>
        <v>7</v>
      </c>
      <c r="M4341" s="2">
        <f t="shared" si="1155"/>
        <v>12</v>
      </c>
      <c r="N4341" s="2">
        <f t="shared" si="1156"/>
        <v>2023</v>
      </c>
      <c r="O4341" s="2">
        <f t="shared" si="1157"/>
        <v>4</v>
      </c>
      <c r="P4341" t="s">
        <v>44</v>
      </c>
      <c r="Q4341" t="s">
        <v>126</v>
      </c>
      <c r="R4341" t="s">
        <v>17513</v>
      </c>
      <c r="S4341" t="s">
        <v>36</v>
      </c>
      <c r="T4341" s="3" t="s">
        <v>26</v>
      </c>
      <c r="U4341" s="4">
        <v>61932.38</v>
      </c>
      <c r="V4341" t="s">
        <v>6761</v>
      </c>
      <c r="W4341" s="3" t="b">
        <v>0</v>
      </c>
      <c r="X4341" s="3" t="b">
        <v>0</v>
      </c>
      <c r="Y4341" t="s">
        <v>17514</v>
      </c>
      <c r="Z4341" t="s">
        <v>1381</v>
      </c>
      <c r="AA4341" t="s">
        <v>3519</v>
      </c>
    </row>
    <row r="4342" spans="1:27" x14ac:dyDescent="0.3">
      <c r="A4342">
        <f t="shared" si="1158"/>
        <v>4341</v>
      </c>
      <c r="B4342" t="s">
        <v>17515</v>
      </c>
      <c r="C4342" t="s">
        <v>17516</v>
      </c>
      <c r="D4342" t="str">
        <f t="shared" si="1150"/>
        <v>Albertine Burnage</v>
      </c>
      <c r="E4342" s="3" t="s">
        <v>32</v>
      </c>
      <c r="F4342">
        <v>78</v>
      </c>
      <c r="G4342" s="1">
        <v>45046</v>
      </c>
      <c r="H4342" s="2">
        <f t="shared" si="1151"/>
        <v>30</v>
      </c>
      <c r="I4342" s="2">
        <f t="shared" si="1152"/>
        <v>4</v>
      </c>
      <c r="J4342" s="2">
        <f t="shared" si="1153"/>
        <v>2023</v>
      </c>
      <c r="K4342" s="1">
        <v>45193</v>
      </c>
      <c r="L4342" s="2">
        <f t="shared" si="1154"/>
        <v>24</v>
      </c>
      <c r="M4342" s="2">
        <f t="shared" si="1155"/>
        <v>9</v>
      </c>
      <c r="N4342" s="2">
        <f t="shared" si="1156"/>
        <v>2023</v>
      </c>
      <c r="O4342" s="2">
        <f t="shared" si="1157"/>
        <v>147</v>
      </c>
      <c r="P4342" t="s">
        <v>63</v>
      </c>
      <c r="Q4342" t="s">
        <v>126</v>
      </c>
      <c r="R4342" t="s">
        <v>17517</v>
      </c>
      <c r="S4342" t="s">
        <v>65</v>
      </c>
      <c r="T4342" s="3" t="s">
        <v>23012</v>
      </c>
      <c r="U4342" s="4">
        <v>3078.33</v>
      </c>
      <c r="V4342" t="s">
        <v>1632</v>
      </c>
      <c r="W4342" s="3" t="b">
        <v>1</v>
      </c>
      <c r="X4342" s="3" t="b">
        <v>0</v>
      </c>
      <c r="Y4342" t="s">
        <v>9331</v>
      </c>
      <c r="Z4342" t="s">
        <v>23012</v>
      </c>
      <c r="AA4342" t="s">
        <v>17518</v>
      </c>
    </row>
    <row r="4343" spans="1:27" x14ac:dyDescent="0.3">
      <c r="A4343">
        <f t="shared" si="1158"/>
        <v>4342</v>
      </c>
      <c r="B4343" t="s">
        <v>17519</v>
      </c>
      <c r="C4343" t="s">
        <v>17520</v>
      </c>
      <c r="D4343" t="str">
        <f t="shared" si="1150"/>
        <v>Kelsy Blumer</v>
      </c>
      <c r="E4343" s="3" t="s">
        <v>222</v>
      </c>
      <c r="F4343">
        <v>27</v>
      </c>
      <c r="G4343" s="1">
        <v>45181</v>
      </c>
      <c r="H4343" s="2">
        <f t="shared" si="1151"/>
        <v>12</v>
      </c>
      <c r="I4343" s="2">
        <f t="shared" si="1152"/>
        <v>9</v>
      </c>
      <c r="J4343" s="2">
        <f t="shared" si="1153"/>
        <v>2023</v>
      </c>
      <c r="K4343" s="1">
        <f t="shared" ref="K4343:K4344" si="1166">G4343+4</f>
        <v>45185</v>
      </c>
      <c r="L4343" s="2">
        <f t="shared" si="1154"/>
        <v>16</v>
      </c>
      <c r="M4343" s="2">
        <f t="shared" si="1155"/>
        <v>9</v>
      </c>
      <c r="N4343" s="2">
        <f t="shared" si="1156"/>
        <v>2023</v>
      </c>
      <c r="O4343" s="2">
        <f t="shared" si="1157"/>
        <v>4</v>
      </c>
      <c r="P4343" t="s">
        <v>44</v>
      </c>
      <c r="Q4343" t="s">
        <v>90</v>
      </c>
      <c r="R4343" t="s">
        <v>17521</v>
      </c>
      <c r="S4343" t="s">
        <v>56</v>
      </c>
      <c r="T4343" s="3" t="s">
        <v>37</v>
      </c>
      <c r="U4343" s="4">
        <v>1231.32</v>
      </c>
      <c r="V4343" t="s">
        <v>1483</v>
      </c>
      <c r="W4343" s="3" t="s">
        <v>23011</v>
      </c>
      <c r="X4343" s="3" t="b">
        <v>0</v>
      </c>
      <c r="Y4343" t="s">
        <v>15818</v>
      </c>
      <c r="Z4343" t="s">
        <v>23012</v>
      </c>
      <c r="AA4343" t="s">
        <v>4367</v>
      </c>
    </row>
    <row r="4344" spans="1:27" x14ac:dyDescent="0.3">
      <c r="A4344">
        <f t="shared" si="1158"/>
        <v>4343</v>
      </c>
      <c r="B4344" t="s">
        <v>4875</v>
      </c>
      <c r="C4344" t="s">
        <v>5556</v>
      </c>
      <c r="D4344" t="str">
        <f t="shared" si="1150"/>
        <v>Erin Vooght</v>
      </c>
      <c r="E4344" s="3" t="s">
        <v>32</v>
      </c>
      <c r="F4344">
        <v>26</v>
      </c>
      <c r="G4344" s="1">
        <v>45028</v>
      </c>
      <c r="H4344" s="2">
        <f t="shared" si="1151"/>
        <v>12</v>
      </c>
      <c r="I4344" s="2">
        <f t="shared" si="1152"/>
        <v>4</v>
      </c>
      <c r="J4344" s="2">
        <f t="shared" si="1153"/>
        <v>2023</v>
      </c>
      <c r="K4344" s="1">
        <f t="shared" si="1166"/>
        <v>45032</v>
      </c>
      <c r="L4344" s="2">
        <f t="shared" si="1154"/>
        <v>16</v>
      </c>
      <c r="M4344" s="2">
        <f t="shared" si="1155"/>
        <v>4</v>
      </c>
      <c r="N4344" s="2">
        <f t="shared" si="1156"/>
        <v>2023</v>
      </c>
      <c r="O4344" s="2">
        <f t="shared" si="1157"/>
        <v>4</v>
      </c>
      <c r="P4344" t="s">
        <v>118</v>
      </c>
      <c r="Q4344" t="s">
        <v>119</v>
      </c>
      <c r="R4344" t="s">
        <v>17522</v>
      </c>
      <c r="S4344" t="s">
        <v>76</v>
      </c>
      <c r="T4344" s="3" t="s">
        <v>37</v>
      </c>
      <c r="U4344" s="4">
        <v>58653.52</v>
      </c>
      <c r="V4344" t="s">
        <v>1033</v>
      </c>
      <c r="W4344" s="3" t="b">
        <v>1</v>
      </c>
      <c r="X4344" s="3" t="b">
        <v>1</v>
      </c>
      <c r="Y4344" t="s">
        <v>17523</v>
      </c>
      <c r="Z4344" t="s">
        <v>23012</v>
      </c>
      <c r="AA4344" t="s">
        <v>17524</v>
      </c>
    </row>
    <row r="4345" spans="1:27" x14ac:dyDescent="0.3">
      <c r="A4345">
        <f t="shared" si="1158"/>
        <v>4344</v>
      </c>
      <c r="B4345" t="s">
        <v>17525</v>
      </c>
      <c r="D4345" t="str">
        <f t="shared" si="1150"/>
        <v xml:space="preserve">Putnem </v>
      </c>
      <c r="E4345" s="3" t="s">
        <v>43</v>
      </c>
      <c r="F4345">
        <v>96</v>
      </c>
      <c r="G4345" s="1">
        <v>45230</v>
      </c>
      <c r="H4345" s="2">
        <f t="shared" si="1151"/>
        <v>31</v>
      </c>
      <c r="I4345" s="2">
        <f t="shared" si="1152"/>
        <v>10</v>
      </c>
      <c r="J4345" s="2">
        <f t="shared" si="1153"/>
        <v>2023</v>
      </c>
      <c r="K4345" s="1">
        <v>45259</v>
      </c>
      <c r="L4345" s="2">
        <f t="shared" si="1154"/>
        <v>29</v>
      </c>
      <c r="M4345" s="2">
        <f t="shared" si="1155"/>
        <v>11</v>
      </c>
      <c r="N4345" s="2">
        <f t="shared" si="1156"/>
        <v>2023</v>
      </c>
      <c r="O4345" s="2">
        <f t="shared" si="1157"/>
        <v>29</v>
      </c>
      <c r="P4345" t="s">
        <v>118</v>
      </c>
      <c r="Q4345" t="s">
        <v>119</v>
      </c>
      <c r="R4345" t="s">
        <v>17526</v>
      </c>
      <c r="S4345" t="s">
        <v>146</v>
      </c>
      <c r="T4345" s="3" t="s">
        <v>83</v>
      </c>
      <c r="U4345" s="4">
        <v>26061.03</v>
      </c>
      <c r="V4345" t="s">
        <v>480</v>
      </c>
      <c r="W4345" s="3" t="b">
        <v>1</v>
      </c>
      <c r="X4345" s="3" t="b">
        <v>1</v>
      </c>
      <c r="Y4345" t="s">
        <v>17527</v>
      </c>
      <c r="Z4345" t="s">
        <v>23012</v>
      </c>
      <c r="AA4345" t="s">
        <v>7420</v>
      </c>
    </row>
    <row r="4346" spans="1:27" x14ac:dyDescent="0.3">
      <c r="A4346">
        <f t="shared" si="1158"/>
        <v>4345</v>
      </c>
      <c r="B4346" t="s">
        <v>17528</v>
      </c>
      <c r="C4346" t="s">
        <v>17529</v>
      </c>
      <c r="D4346" t="str">
        <f t="shared" si="1150"/>
        <v>Nigel Barrow</v>
      </c>
      <c r="E4346" s="3" t="s">
        <v>43</v>
      </c>
      <c r="F4346">
        <v>16</v>
      </c>
      <c r="G4346" s="1">
        <v>44930</v>
      </c>
      <c r="H4346" s="2">
        <f t="shared" si="1151"/>
        <v>4</v>
      </c>
      <c r="I4346" s="2">
        <f t="shared" si="1152"/>
        <v>1</v>
      </c>
      <c r="J4346" s="2">
        <f t="shared" si="1153"/>
        <v>2023</v>
      </c>
      <c r="K4346" s="1">
        <v>45172</v>
      </c>
      <c r="L4346" s="2">
        <f t="shared" si="1154"/>
        <v>3</v>
      </c>
      <c r="M4346" s="2">
        <f t="shared" si="1155"/>
        <v>9</v>
      </c>
      <c r="N4346" s="2">
        <f t="shared" si="1156"/>
        <v>2023</v>
      </c>
      <c r="O4346" s="2">
        <f t="shared" si="1157"/>
        <v>242</v>
      </c>
      <c r="P4346" t="s">
        <v>33</v>
      </c>
      <c r="Q4346" t="s">
        <v>74</v>
      </c>
      <c r="R4346" t="s">
        <v>17530</v>
      </c>
      <c r="S4346" t="s">
        <v>56</v>
      </c>
      <c r="T4346" s="3" t="s">
        <v>83</v>
      </c>
      <c r="U4346" s="4">
        <v>53441.02</v>
      </c>
      <c r="V4346" t="s">
        <v>1813</v>
      </c>
      <c r="W4346" s="3" t="b">
        <v>0</v>
      </c>
      <c r="X4346" s="3" t="b">
        <v>1</v>
      </c>
      <c r="Y4346" t="s">
        <v>17531</v>
      </c>
      <c r="Z4346" t="s">
        <v>23012</v>
      </c>
      <c r="AA4346" t="s">
        <v>1338</v>
      </c>
    </row>
    <row r="4347" spans="1:27" x14ac:dyDescent="0.3">
      <c r="A4347">
        <f t="shared" si="1158"/>
        <v>4346</v>
      </c>
      <c r="B4347" t="s">
        <v>17532</v>
      </c>
      <c r="C4347" t="s">
        <v>17533</v>
      </c>
      <c r="D4347" t="str">
        <f t="shared" si="1150"/>
        <v>Chick Buckle</v>
      </c>
      <c r="E4347" s="3" t="s">
        <v>43</v>
      </c>
      <c r="F4347">
        <v>50</v>
      </c>
      <c r="G4347" s="1">
        <v>45266</v>
      </c>
      <c r="H4347" s="2">
        <f t="shared" si="1151"/>
        <v>6</v>
      </c>
      <c r="I4347" s="2">
        <f t="shared" si="1152"/>
        <v>12</v>
      </c>
      <c r="J4347" s="2">
        <f t="shared" si="1153"/>
        <v>2023</v>
      </c>
      <c r="K4347" s="1">
        <f>G4347+4</f>
        <v>45270</v>
      </c>
      <c r="L4347" s="2">
        <f t="shared" si="1154"/>
        <v>10</v>
      </c>
      <c r="M4347" s="2">
        <f t="shared" si="1155"/>
        <v>12</v>
      </c>
      <c r="N4347" s="2">
        <f t="shared" si="1156"/>
        <v>2023</v>
      </c>
      <c r="O4347" s="2">
        <f t="shared" si="1157"/>
        <v>4</v>
      </c>
      <c r="P4347" t="s">
        <v>33</v>
      </c>
      <c r="Q4347" t="s">
        <v>119</v>
      </c>
      <c r="R4347" t="s">
        <v>17534</v>
      </c>
      <c r="S4347" t="s">
        <v>65</v>
      </c>
      <c r="T4347" s="3" t="s">
        <v>23012</v>
      </c>
      <c r="U4347" s="4">
        <v>18005.47</v>
      </c>
      <c r="V4347" t="s">
        <v>1056</v>
      </c>
      <c r="W4347" s="3" t="b">
        <v>1</v>
      </c>
      <c r="X4347" s="3" t="s">
        <v>23011</v>
      </c>
      <c r="Y4347" t="s">
        <v>15755</v>
      </c>
      <c r="Z4347" t="s">
        <v>15756</v>
      </c>
      <c r="AA4347" t="s">
        <v>14798</v>
      </c>
    </row>
    <row r="4348" spans="1:27" x14ac:dyDescent="0.3">
      <c r="A4348">
        <f t="shared" si="1158"/>
        <v>4347</v>
      </c>
      <c r="B4348" t="s">
        <v>17535</v>
      </c>
      <c r="C4348" t="s">
        <v>17536</v>
      </c>
      <c r="D4348" t="str">
        <f t="shared" si="1150"/>
        <v>Maurita Davet</v>
      </c>
      <c r="E4348" s="3" t="s">
        <v>32</v>
      </c>
      <c r="F4348">
        <v>62</v>
      </c>
      <c r="G4348" s="1">
        <v>45193</v>
      </c>
      <c r="H4348" s="2">
        <f t="shared" si="1151"/>
        <v>24</v>
      </c>
      <c r="I4348" s="2">
        <f t="shared" si="1152"/>
        <v>9</v>
      </c>
      <c r="J4348" s="2">
        <f t="shared" si="1153"/>
        <v>2023</v>
      </c>
      <c r="K4348" s="1">
        <v>45218</v>
      </c>
      <c r="L4348" s="2">
        <f t="shared" si="1154"/>
        <v>19</v>
      </c>
      <c r="M4348" s="2">
        <f t="shared" si="1155"/>
        <v>10</v>
      </c>
      <c r="N4348" s="2">
        <f t="shared" si="1156"/>
        <v>2023</v>
      </c>
      <c r="O4348" s="2">
        <f t="shared" si="1157"/>
        <v>25</v>
      </c>
      <c r="P4348" t="s">
        <v>22</v>
      </c>
      <c r="Q4348" t="s">
        <v>23</v>
      </c>
      <c r="R4348" t="s">
        <v>17537</v>
      </c>
      <c r="S4348" t="s">
        <v>177</v>
      </c>
      <c r="T4348" s="3" t="s">
        <v>57</v>
      </c>
      <c r="U4348" s="4">
        <v>15045.19</v>
      </c>
      <c r="V4348" t="s">
        <v>1906</v>
      </c>
      <c r="W4348" s="3" t="b">
        <v>0</v>
      </c>
      <c r="X4348" s="3" t="b">
        <v>0</v>
      </c>
      <c r="Y4348" t="s">
        <v>17538</v>
      </c>
      <c r="Z4348" t="s">
        <v>23012</v>
      </c>
      <c r="AA4348" t="s">
        <v>3548</v>
      </c>
    </row>
    <row r="4349" spans="1:27" x14ac:dyDescent="0.3">
      <c r="A4349">
        <f t="shared" si="1158"/>
        <v>4348</v>
      </c>
      <c r="B4349" t="s">
        <v>10835</v>
      </c>
      <c r="C4349" t="s">
        <v>17539</v>
      </c>
      <c r="D4349" t="str">
        <f t="shared" si="1150"/>
        <v>Jonell Veldens</v>
      </c>
      <c r="E4349" s="3" t="s">
        <v>32</v>
      </c>
      <c r="F4349">
        <v>98</v>
      </c>
      <c r="G4349" s="1">
        <v>45166</v>
      </c>
      <c r="H4349" s="2">
        <f t="shared" si="1151"/>
        <v>28</v>
      </c>
      <c r="I4349" s="2">
        <f t="shared" si="1152"/>
        <v>8</v>
      </c>
      <c r="J4349" s="2">
        <f t="shared" si="1153"/>
        <v>2023</v>
      </c>
      <c r="K4349" s="1">
        <v>45170</v>
      </c>
      <c r="L4349" s="2">
        <f t="shared" si="1154"/>
        <v>1</v>
      </c>
      <c r="M4349" s="2">
        <f t="shared" si="1155"/>
        <v>9</v>
      </c>
      <c r="N4349" s="2">
        <f t="shared" si="1156"/>
        <v>2023</v>
      </c>
      <c r="O4349" s="2">
        <f t="shared" si="1157"/>
        <v>4</v>
      </c>
      <c r="P4349" t="s">
        <v>22</v>
      </c>
      <c r="Q4349" t="s">
        <v>34</v>
      </c>
      <c r="R4349" t="s">
        <v>17540</v>
      </c>
      <c r="S4349" t="s">
        <v>92</v>
      </c>
      <c r="T4349" s="3" t="s">
        <v>83</v>
      </c>
      <c r="U4349" s="4">
        <v>2545.0700000000002</v>
      </c>
      <c r="V4349" t="s">
        <v>1588</v>
      </c>
      <c r="W4349" s="3" t="b">
        <v>0</v>
      </c>
      <c r="X4349" s="3" t="b">
        <v>1</v>
      </c>
      <c r="Y4349" t="s">
        <v>17541</v>
      </c>
      <c r="Z4349" t="s">
        <v>23012</v>
      </c>
      <c r="AA4349" t="s">
        <v>17542</v>
      </c>
    </row>
    <row r="4350" spans="1:27" x14ac:dyDescent="0.3">
      <c r="A4350">
        <f t="shared" si="1158"/>
        <v>4349</v>
      </c>
      <c r="B4350" t="s">
        <v>17543</v>
      </c>
      <c r="C4350" t="s">
        <v>17544</v>
      </c>
      <c r="D4350" t="str">
        <f t="shared" si="1150"/>
        <v>Flora Catchpole</v>
      </c>
      <c r="E4350" s="3" t="s">
        <v>32</v>
      </c>
      <c r="F4350">
        <v>55</v>
      </c>
      <c r="G4350" s="1">
        <v>44993</v>
      </c>
      <c r="H4350" s="2">
        <f t="shared" si="1151"/>
        <v>8</v>
      </c>
      <c r="I4350" s="2">
        <f t="shared" si="1152"/>
        <v>3</v>
      </c>
      <c r="J4350" s="2">
        <f t="shared" si="1153"/>
        <v>2023</v>
      </c>
      <c r="K4350" s="1">
        <f>G4350+4</f>
        <v>44997</v>
      </c>
      <c r="L4350" s="2">
        <f t="shared" si="1154"/>
        <v>12</v>
      </c>
      <c r="M4350" s="2">
        <f t="shared" si="1155"/>
        <v>3</v>
      </c>
      <c r="N4350" s="2">
        <f t="shared" si="1156"/>
        <v>2023</v>
      </c>
      <c r="O4350" s="2">
        <f t="shared" si="1157"/>
        <v>4</v>
      </c>
      <c r="P4350" t="s">
        <v>33</v>
      </c>
      <c r="Q4350" t="s">
        <v>54</v>
      </c>
      <c r="R4350" t="s">
        <v>17545</v>
      </c>
      <c r="S4350" t="s">
        <v>177</v>
      </c>
      <c r="T4350" s="3" t="s">
        <v>23012</v>
      </c>
      <c r="U4350" s="4">
        <v>69068.75</v>
      </c>
      <c r="V4350" t="s">
        <v>3351</v>
      </c>
      <c r="W4350" s="3" t="b">
        <v>1</v>
      </c>
      <c r="X4350" s="3" t="b">
        <v>1</v>
      </c>
      <c r="Y4350" t="s">
        <v>17546</v>
      </c>
      <c r="Z4350" t="s">
        <v>23012</v>
      </c>
      <c r="AA4350" t="s">
        <v>5434</v>
      </c>
    </row>
    <row r="4351" spans="1:27" x14ac:dyDescent="0.3">
      <c r="A4351">
        <f t="shared" si="1158"/>
        <v>4350</v>
      </c>
      <c r="B4351" t="s">
        <v>17547</v>
      </c>
      <c r="C4351" t="s">
        <v>17548</v>
      </c>
      <c r="D4351" t="str">
        <f t="shared" si="1150"/>
        <v>Judon Simonutti</v>
      </c>
      <c r="E4351" s="3" t="s">
        <v>43</v>
      </c>
      <c r="F4351">
        <v>15</v>
      </c>
      <c r="G4351" s="1">
        <v>44985</v>
      </c>
      <c r="H4351" s="2">
        <f t="shared" si="1151"/>
        <v>28</v>
      </c>
      <c r="I4351" s="2">
        <f t="shared" si="1152"/>
        <v>2</v>
      </c>
      <c r="J4351" s="2">
        <f t="shared" si="1153"/>
        <v>2023</v>
      </c>
      <c r="K4351" s="1">
        <v>45203</v>
      </c>
      <c r="L4351" s="2">
        <f t="shared" si="1154"/>
        <v>4</v>
      </c>
      <c r="M4351" s="2">
        <f t="shared" si="1155"/>
        <v>10</v>
      </c>
      <c r="N4351" s="2">
        <f t="shared" si="1156"/>
        <v>2023</v>
      </c>
      <c r="O4351" s="2">
        <f t="shared" si="1157"/>
        <v>218</v>
      </c>
      <c r="P4351" t="s">
        <v>33</v>
      </c>
      <c r="Q4351" t="s">
        <v>34</v>
      </c>
      <c r="R4351" t="s">
        <v>17549</v>
      </c>
      <c r="S4351" t="s">
        <v>25</v>
      </c>
      <c r="T4351" s="3" t="s">
        <v>83</v>
      </c>
      <c r="U4351" s="4">
        <v>2204.29</v>
      </c>
      <c r="V4351" t="s">
        <v>4160</v>
      </c>
      <c r="W4351" s="3" t="b">
        <v>1</v>
      </c>
      <c r="X4351" s="3" t="b">
        <v>1</v>
      </c>
      <c r="Y4351" t="s">
        <v>17550</v>
      </c>
      <c r="Z4351" t="s">
        <v>2585</v>
      </c>
      <c r="AA4351" t="s">
        <v>17551</v>
      </c>
    </row>
    <row r="4352" spans="1:27" x14ac:dyDescent="0.3">
      <c r="A4352">
        <f t="shared" si="1158"/>
        <v>4351</v>
      </c>
      <c r="B4352" t="s">
        <v>17552</v>
      </c>
      <c r="C4352" t="s">
        <v>17553</v>
      </c>
      <c r="D4352" t="str">
        <f t="shared" si="1150"/>
        <v>Vernor Willeson</v>
      </c>
      <c r="E4352" s="3" t="s">
        <v>43</v>
      </c>
      <c r="F4352">
        <v>91</v>
      </c>
      <c r="G4352" s="1">
        <v>45076</v>
      </c>
      <c r="H4352" s="2">
        <f t="shared" si="1151"/>
        <v>30</v>
      </c>
      <c r="I4352" s="2">
        <f t="shared" si="1152"/>
        <v>5</v>
      </c>
      <c r="J4352" s="2">
        <f t="shared" si="1153"/>
        <v>2023</v>
      </c>
      <c r="K4352" s="1">
        <v>45234</v>
      </c>
      <c r="L4352" s="2">
        <f t="shared" si="1154"/>
        <v>4</v>
      </c>
      <c r="M4352" s="2">
        <f t="shared" si="1155"/>
        <v>11</v>
      </c>
      <c r="N4352" s="2">
        <f t="shared" si="1156"/>
        <v>2023</v>
      </c>
      <c r="O4352" s="2">
        <f t="shared" si="1157"/>
        <v>158</v>
      </c>
      <c r="P4352" t="s">
        <v>118</v>
      </c>
      <c r="Q4352" t="s">
        <v>74</v>
      </c>
      <c r="R4352" t="s">
        <v>17554</v>
      </c>
      <c r="S4352" t="s">
        <v>65</v>
      </c>
      <c r="T4352" s="3" t="s">
        <v>83</v>
      </c>
      <c r="U4352" s="4">
        <v>13137.55</v>
      </c>
      <c r="V4352" t="s">
        <v>6173</v>
      </c>
      <c r="W4352" s="3" t="s">
        <v>23011</v>
      </c>
      <c r="X4352" s="3" t="b">
        <v>0</v>
      </c>
      <c r="Y4352" t="s">
        <v>17555</v>
      </c>
      <c r="Z4352" t="s">
        <v>23012</v>
      </c>
      <c r="AA4352" t="s">
        <v>1117</v>
      </c>
    </row>
    <row r="4353" spans="1:27" x14ac:dyDescent="0.3">
      <c r="A4353">
        <f t="shared" si="1158"/>
        <v>4352</v>
      </c>
      <c r="B4353" t="s">
        <v>1193</v>
      </c>
      <c r="C4353" t="s">
        <v>17556</v>
      </c>
      <c r="D4353" t="str">
        <f t="shared" si="1150"/>
        <v>Barr Pipes</v>
      </c>
      <c r="E4353" s="3" t="s">
        <v>43</v>
      </c>
      <c r="F4353">
        <v>31</v>
      </c>
      <c r="G4353" s="1">
        <v>45051</v>
      </c>
      <c r="H4353" s="2">
        <f t="shared" si="1151"/>
        <v>5</v>
      </c>
      <c r="I4353" s="2">
        <f t="shared" si="1152"/>
        <v>5</v>
      </c>
      <c r="J4353" s="2">
        <f t="shared" si="1153"/>
        <v>2023</v>
      </c>
      <c r="K4353" s="1">
        <v>45221</v>
      </c>
      <c r="L4353" s="2">
        <f t="shared" si="1154"/>
        <v>22</v>
      </c>
      <c r="M4353" s="2">
        <f t="shared" si="1155"/>
        <v>10</v>
      </c>
      <c r="N4353" s="2">
        <f t="shared" si="1156"/>
        <v>2023</v>
      </c>
      <c r="O4353" s="2">
        <f t="shared" si="1157"/>
        <v>170</v>
      </c>
      <c r="P4353" t="s">
        <v>22</v>
      </c>
      <c r="Q4353" t="s">
        <v>197</v>
      </c>
      <c r="R4353" t="s">
        <v>17557</v>
      </c>
      <c r="S4353" t="s">
        <v>100</v>
      </c>
      <c r="T4353" s="3" t="s">
        <v>66</v>
      </c>
      <c r="U4353" s="4">
        <v>33673.01</v>
      </c>
      <c r="V4353" t="s">
        <v>578</v>
      </c>
      <c r="W4353" s="3" t="b">
        <v>0</v>
      </c>
      <c r="X4353" s="3" t="b">
        <v>0</v>
      </c>
      <c r="Y4353" t="s">
        <v>4539</v>
      </c>
      <c r="Z4353" t="s">
        <v>8102</v>
      </c>
      <c r="AA4353" t="s">
        <v>700</v>
      </c>
    </row>
    <row r="4354" spans="1:27" x14ac:dyDescent="0.3">
      <c r="A4354">
        <f t="shared" si="1158"/>
        <v>4353</v>
      </c>
      <c r="B4354" t="s">
        <v>17558</v>
      </c>
      <c r="C4354" t="s">
        <v>17559</v>
      </c>
      <c r="D4354" t="str">
        <f t="shared" si="1150"/>
        <v>Janith Gostridge</v>
      </c>
      <c r="E4354" s="3" t="s">
        <v>32</v>
      </c>
      <c r="F4354">
        <v>37</v>
      </c>
      <c r="G4354" s="1">
        <v>45039</v>
      </c>
      <c r="H4354" s="2">
        <f t="shared" si="1151"/>
        <v>23</v>
      </c>
      <c r="I4354" s="2">
        <f t="shared" si="1152"/>
        <v>4</v>
      </c>
      <c r="J4354" s="2">
        <f t="shared" si="1153"/>
        <v>2023</v>
      </c>
      <c r="K4354" s="1">
        <v>45094</v>
      </c>
      <c r="L4354" s="2">
        <f t="shared" si="1154"/>
        <v>17</v>
      </c>
      <c r="M4354" s="2">
        <f t="shared" si="1155"/>
        <v>6</v>
      </c>
      <c r="N4354" s="2">
        <f t="shared" si="1156"/>
        <v>2023</v>
      </c>
      <c r="O4354" s="2">
        <f t="shared" si="1157"/>
        <v>55</v>
      </c>
      <c r="P4354" t="s">
        <v>118</v>
      </c>
      <c r="Q4354" t="s">
        <v>34</v>
      </c>
      <c r="R4354" t="s">
        <v>17560</v>
      </c>
      <c r="S4354" t="s">
        <v>92</v>
      </c>
      <c r="T4354" s="3" t="s">
        <v>37</v>
      </c>
      <c r="U4354" s="4">
        <v>22162.52</v>
      </c>
      <c r="V4354" t="s">
        <v>1164</v>
      </c>
      <c r="W4354" s="3" t="b">
        <v>0</v>
      </c>
      <c r="X4354" s="3" t="b">
        <v>1</v>
      </c>
      <c r="Y4354" t="s">
        <v>11164</v>
      </c>
      <c r="Z4354" t="s">
        <v>6249</v>
      </c>
      <c r="AA4354" t="s">
        <v>10389</v>
      </c>
    </row>
    <row r="4355" spans="1:27" x14ac:dyDescent="0.3">
      <c r="A4355">
        <f t="shared" si="1158"/>
        <v>4354</v>
      </c>
      <c r="B4355" t="s">
        <v>17561</v>
      </c>
      <c r="C4355" t="s">
        <v>17562</v>
      </c>
      <c r="D4355" t="str">
        <f t="shared" ref="D4355:D4418" si="1167">B4355&amp; " " &amp;C4355</f>
        <v>Bevin Evitt</v>
      </c>
      <c r="E4355" s="3" t="s">
        <v>43</v>
      </c>
      <c r="F4355">
        <v>42</v>
      </c>
      <c r="G4355" s="1">
        <v>45223</v>
      </c>
      <c r="H4355" s="2">
        <f t="shared" ref="H4355:H4418" si="1168">DAY(G4355)</f>
        <v>24</v>
      </c>
      <c r="I4355" s="2">
        <f t="shared" ref="I4355:I4418" si="1169">MONTH(G4355)</f>
        <v>10</v>
      </c>
      <c r="J4355" s="2">
        <f t="shared" ref="J4355:J4418" si="1170">YEAR(G4355)</f>
        <v>2023</v>
      </c>
      <c r="K4355" s="1">
        <f>G4355+4</f>
        <v>45227</v>
      </c>
      <c r="L4355" s="2">
        <f t="shared" ref="L4355:L4418" si="1171">DAY(K4355)</f>
        <v>28</v>
      </c>
      <c r="M4355" s="2">
        <f t="shared" ref="M4355:M4418" si="1172">MONTH(K4355)</f>
        <v>10</v>
      </c>
      <c r="N4355" s="2">
        <f t="shared" ref="N4355:N4418" si="1173">YEAR(K4355)</f>
        <v>2023</v>
      </c>
      <c r="O4355" s="2">
        <f t="shared" ref="O4355:O4418" si="1174">K4355-G4355</f>
        <v>4</v>
      </c>
      <c r="P4355" t="s">
        <v>22</v>
      </c>
      <c r="Q4355" t="s">
        <v>34</v>
      </c>
      <c r="R4355" t="s">
        <v>17563</v>
      </c>
      <c r="S4355" t="s">
        <v>56</v>
      </c>
      <c r="T4355" s="3" t="s">
        <v>133</v>
      </c>
      <c r="U4355" s="4">
        <v>11527.82</v>
      </c>
      <c r="V4355" t="s">
        <v>1225</v>
      </c>
      <c r="W4355" s="3" t="b">
        <v>1</v>
      </c>
      <c r="X4355" s="3" t="s">
        <v>23011</v>
      </c>
      <c r="Y4355" t="s">
        <v>17564</v>
      </c>
      <c r="Z4355" t="s">
        <v>23012</v>
      </c>
      <c r="AA4355" t="s">
        <v>330</v>
      </c>
    </row>
    <row r="4356" spans="1:27" x14ac:dyDescent="0.3">
      <c r="A4356">
        <f t="shared" ref="A4356:A4419" si="1175">A4355+1</f>
        <v>4355</v>
      </c>
      <c r="B4356" t="s">
        <v>348</v>
      </c>
      <c r="C4356" t="s">
        <v>17565</v>
      </c>
      <c r="D4356" t="str">
        <f t="shared" si="1167"/>
        <v>Valida Ibert</v>
      </c>
      <c r="E4356" s="3" t="s">
        <v>32</v>
      </c>
      <c r="F4356">
        <v>30</v>
      </c>
      <c r="G4356" s="1">
        <v>45231</v>
      </c>
      <c r="H4356" s="2">
        <f t="shared" si="1168"/>
        <v>1</v>
      </c>
      <c r="I4356" s="2">
        <f t="shared" si="1169"/>
        <v>11</v>
      </c>
      <c r="J4356" s="2">
        <f t="shared" si="1170"/>
        <v>2023</v>
      </c>
      <c r="K4356" s="1">
        <v>45273</v>
      </c>
      <c r="L4356" s="2">
        <f t="shared" si="1171"/>
        <v>13</v>
      </c>
      <c r="M4356" s="2">
        <f t="shared" si="1172"/>
        <v>12</v>
      </c>
      <c r="N4356" s="2">
        <f t="shared" si="1173"/>
        <v>2023</v>
      </c>
      <c r="O4356" s="2">
        <f t="shared" si="1174"/>
        <v>42</v>
      </c>
      <c r="P4356" t="s">
        <v>33</v>
      </c>
      <c r="Q4356" t="s">
        <v>90</v>
      </c>
      <c r="R4356" t="s">
        <v>17566</v>
      </c>
      <c r="S4356" t="s">
        <v>56</v>
      </c>
      <c r="T4356" s="3" t="s">
        <v>26</v>
      </c>
      <c r="U4356" s="4">
        <v>79725.820000000007</v>
      </c>
      <c r="V4356" t="s">
        <v>1267</v>
      </c>
      <c r="W4356" s="3" t="b">
        <v>1</v>
      </c>
      <c r="X4356" s="3" t="b">
        <v>1</v>
      </c>
      <c r="Y4356" t="s">
        <v>17567</v>
      </c>
      <c r="Z4356" t="s">
        <v>23012</v>
      </c>
      <c r="AA4356" t="s">
        <v>13590</v>
      </c>
    </row>
    <row r="4357" spans="1:27" x14ac:dyDescent="0.3">
      <c r="A4357">
        <f t="shared" si="1175"/>
        <v>4356</v>
      </c>
      <c r="B4357" t="s">
        <v>17010</v>
      </c>
      <c r="C4357" t="s">
        <v>17568</v>
      </c>
      <c r="D4357" t="str">
        <f t="shared" si="1167"/>
        <v>Seline Knappen</v>
      </c>
      <c r="E4357" s="3" t="s">
        <v>32</v>
      </c>
      <c r="F4357">
        <v>24</v>
      </c>
      <c r="G4357" s="1">
        <v>45113</v>
      </c>
      <c r="H4357" s="2">
        <f t="shared" si="1168"/>
        <v>6</v>
      </c>
      <c r="I4357" s="2">
        <f t="shared" si="1169"/>
        <v>7</v>
      </c>
      <c r="J4357" s="2">
        <f t="shared" si="1170"/>
        <v>2023</v>
      </c>
      <c r="K4357" s="1">
        <v>45160</v>
      </c>
      <c r="L4357" s="2">
        <f t="shared" si="1171"/>
        <v>22</v>
      </c>
      <c r="M4357" s="2">
        <f t="shared" si="1172"/>
        <v>8</v>
      </c>
      <c r="N4357" s="2">
        <f t="shared" si="1173"/>
        <v>2023</v>
      </c>
      <c r="O4357" s="2">
        <f t="shared" si="1174"/>
        <v>47</v>
      </c>
      <c r="P4357" t="s">
        <v>22</v>
      </c>
      <c r="Q4357" t="s">
        <v>45</v>
      </c>
      <c r="R4357" t="s">
        <v>17569</v>
      </c>
      <c r="S4357" t="s">
        <v>25</v>
      </c>
      <c r="T4357" s="3" t="s">
        <v>37</v>
      </c>
      <c r="U4357" s="4">
        <v>9307.3799999999992</v>
      </c>
      <c r="V4357" t="s">
        <v>113</v>
      </c>
      <c r="W4357" s="3" t="b">
        <v>1</v>
      </c>
      <c r="X4357" s="3" t="b">
        <v>0</v>
      </c>
      <c r="Y4357" t="s">
        <v>11783</v>
      </c>
      <c r="Z4357" t="s">
        <v>23012</v>
      </c>
      <c r="AA4357" t="s">
        <v>17570</v>
      </c>
    </row>
    <row r="4358" spans="1:27" x14ac:dyDescent="0.3">
      <c r="A4358">
        <f t="shared" si="1175"/>
        <v>4357</v>
      </c>
      <c r="B4358" t="s">
        <v>17571</v>
      </c>
      <c r="C4358" t="s">
        <v>17572</v>
      </c>
      <c r="D4358" t="str">
        <f t="shared" si="1167"/>
        <v>Astrid Rickasse</v>
      </c>
      <c r="E4358" s="3" t="s">
        <v>32</v>
      </c>
      <c r="F4358">
        <v>85</v>
      </c>
      <c r="G4358" s="1">
        <v>45093</v>
      </c>
      <c r="H4358" s="2">
        <f t="shared" si="1168"/>
        <v>16</v>
      </c>
      <c r="I4358" s="2">
        <f t="shared" si="1169"/>
        <v>6</v>
      </c>
      <c r="J4358" s="2">
        <f t="shared" si="1170"/>
        <v>2023</v>
      </c>
      <c r="K4358" s="1">
        <f>G4358+4</f>
        <v>45097</v>
      </c>
      <c r="L4358" s="2">
        <f t="shared" si="1171"/>
        <v>20</v>
      </c>
      <c r="M4358" s="2">
        <f t="shared" si="1172"/>
        <v>6</v>
      </c>
      <c r="N4358" s="2">
        <f t="shared" si="1173"/>
        <v>2023</v>
      </c>
      <c r="O4358" s="2">
        <f t="shared" si="1174"/>
        <v>4</v>
      </c>
      <c r="P4358" t="s">
        <v>63</v>
      </c>
      <c r="Q4358" t="s">
        <v>119</v>
      </c>
      <c r="R4358" t="s">
        <v>17573</v>
      </c>
      <c r="S4358" t="s">
        <v>146</v>
      </c>
      <c r="T4358" s="3" t="s">
        <v>57</v>
      </c>
      <c r="U4358" s="4">
        <v>14553.09</v>
      </c>
      <c r="V4358" t="s">
        <v>3500</v>
      </c>
      <c r="W4358" s="3" t="b">
        <v>0</v>
      </c>
      <c r="X4358" s="3" t="b">
        <v>0</v>
      </c>
      <c r="Y4358" t="s">
        <v>16364</v>
      </c>
      <c r="Z4358" t="s">
        <v>23012</v>
      </c>
      <c r="AA4358" t="s">
        <v>4487</v>
      </c>
    </row>
    <row r="4359" spans="1:27" x14ac:dyDescent="0.3">
      <c r="A4359">
        <f t="shared" si="1175"/>
        <v>4358</v>
      </c>
      <c r="B4359" t="s">
        <v>17574</v>
      </c>
      <c r="C4359" t="s">
        <v>17575</v>
      </c>
      <c r="D4359" t="str">
        <f t="shared" si="1167"/>
        <v>Debora Mounter</v>
      </c>
      <c r="E4359" s="3" t="s">
        <v>32</v>
      </c>
      <c r="F4359">
        <v>20</v>
      </c>
      <c r="G4359" s="1">
        <v>45016</v>
      </c>
      <c r="H4359" s="2">
        <f t="shared" si="1168"/>
        <v>31</v>
      </c>
      <c r="I4359" s="2">
        <f t="shared" si="1169"/>
        <v>3</v>
      </c>
      <c r="J4359" s="2">
        <f t="shared" si="1170"/>
        <v>2023</v>
      </c>
      <c r="K4359" s="1">
        <v>45077</v>
      </c>
      <c r="L4359" s="2">
        <f t="shared" si="1171"/>
        <v>31</v>
      </c>
      <c r="M4359" s="2">
        <f t="shared" si="1172"/>
        <v>5</v>
      </c>
      <c r="N4359" s="2">
        <f t="shared" si="1173"/>
        <v>2023</v>
      </c>
      <c r="O4359" s="2">
        <f t="shared" si="1174"/>
        <v>61</v>
      </c>
      <c r="P4359" t="s">
        <v>73</v>
      </c>
      <c r="Q4359" t="s">
        <v>54</v>
      </c>
      <c r="R4359" t="s">
        <v>17576</v>
      </c>
      <c r="S4359" t="s">
        <v>100</v>
      </c>
      <c r="T4359" s="3" t="s">
        <v>47</v>
      </c>
      <c r="U4359" s="4">
        <v>68240.58</v>
      </c>
      <c r="V4359" t="s">
        <v>1926</v>
      </c>
      <c r="W4359" s="3" t="b">
        <v>1</v>
      </c>
      <c r="X4359" s="3" t="b">
        <v>0</v>
      </c>
      <c r="Y4359" t="s">
        <v>17577</v>
      </c>
      <c r="Z4359" t="s">
        <v>23012</v>
      </c>
      <c r="AA4359" t="s">
        <v>275</v>
      </c>
    </row>
    <row r="4360" spans="1:27" x14ac:dyDescent="0.3">
      <c r="A4360">
        <f t="shared" si="1175"/>
        <v>4359</v>
      </c>
      <c r="B4360" t="s">
        <v>14332</v>
      </c>
      <c r="C4360" t="s">
        <v>17578</v>
      </c>
      <c r="D4360" t="str">
        <f t="shared" si="1167"/>
        <v>Marianna Agiolfinger</v>
      </c>
      <c r="E4360" s="3" t="s">
        <v>32</v>
      </c>
      <c r="F4360">
        <v>29</v>
      </c>
      <c r="G4360" s="1">
        <v>45207</v>
      </c>
      <c r="H4360" s="2">
        <f t="shared" si="1168"/>
        <v>8</v>
      </c>
      <c r="I4360" s="2">
        <f t="shared" si="1169"/>
        <v>10</v>
      </c>
      <c r="J4360" s="2">
        <f t="shared" si="1170"/>
        <v>2023</v>
      </c>
      <c r="K4360" s="1">
        <f>G4360+4</f>
        <v>45211</v>
      </c>
      <c r="L4360" s="2">
        <f t="shared" si="1171"/>
        <v>12</v>
      </c>
      <c r="M4360" s="2">
        <f t="shared" si="1172"/>
        <v>10</v>
      </c>
      <c r="N4360" s="2">
        <f t="shared" si="1173"/>
        <v>2023</v>
      </c>
      <c r="O4360" s="2">
        <f t="shared" si="1174"/>
        <v>4</v>
      </c>
      <c r="P4360" t="s">
        <v>118</v>
      </c>
      <c r="Q4360" t="s">
        <v>74</v>
      </c>
      <c r="R4360" t="s">
        <v>17579</v>
      </c>
      <c r="S4360" t="s">
        <v>100</v>
      </c>
      <c r="T4360" s="3" t="s">
        <v>47</v>
      </c>
      <c r="U4360" s="4">
        <v>84271.43</v>
      </c>
      <c r="V4360" t="s">
        <v>273</v>
      </c>
      <c r="W4360" s="3" t="b">
        <v>0</v>
      </c>
      <c r="X4360" s="3" t="b">
        <v>0</v>
      </c>
      <c r="Y4360" t="s">
        <v>17580</v>
      </c>
      <c r="Z4360" t="s">
        <v>23012</v>
      </c>
      <c r="AA4360" t="s">
        <v>17581</v>
      </c>
    </row>
    <row r="4361" spans="1:27" x14ac:dyDescent="0.3">
      <c r="A4361">
        <f t="shared" si="1175"/>
        <v>4360</v>
      </c>
      <c r="B4361" t="s">
        <v>17582</v>
      </c>
      <c r="C4361" t="s">
        <v>17583</v>
      </c>
      <c r="D4361" t="str">
        <f t="shared" si="1167"/>
        <v>Boycie Tackett</v>
      </c>
      <c r="E4361" s="3" t="s">
        <v>43</v>
      </c>
      <c r="F4361">
        <v>61</v>
      </c>
      <c r="G4361" s="1">
        <v>44945</v>
      </c>
      <c r="H4361" s="2">
        <f t="shared" si="1168"/>
        <v>19</v>
      </c>
      <c r="I4361" s="2">
        <f t="shared" si="1169"/>
        <v>1</v>
      </c>
      <c r="J4361" s="2">
        <f t="shared" si="1170"/>
        <v>2023</v>
      </c>
      <c r="K4361" s="1">
        <v>45027</v>
      </c>
      <c r="L4361" s="2">
        <f t="shared" si="1171"/>
        <v>11</v>
      </c>
      <c r="M4361" s="2">
        <f t="shared" si="1172"/>
        <v>4</v>
      </c>
      <c r="N4361" s="2">
        <f t="shared" si="1173"/>
        <v>2023</v>
      </c>
      <c r="O4361" s="2">
        <f t="shared" si="1174"/>
        <v>82</v>
      </c>
      <c r="P4361" t="s">
        <v>73</v>
      </c>
      <c r="Q4361" t="s">
        <v>74</v>
      </c>
      <c r="R4361" t="s">
        <v>17584</v>
      </c>
      <c r="S4361" t="s">
        <v>177</v>
      </c>
      <c r="T4361" s="3" t="s">
        <v>47</v>
      </c>
      <c r="U4361" s="4">
        <v>61774.11</v>
      </c>
      <c r="V4361" t="s">
        <v>4609</v>
      </c>
      <c r="W4361" s="3" t="b">
        <v>1</v>
      </c>
      <c r="X4361" s="3" t="b">
        <v>1</v>
      </c>
      <c r="Y4361" t="s">
        <v>17585</v>
      </c>
      <c r="Z4361" t="s">
        <v>23012</v>
      </c>
      <c r="AA4361" t="s">
        <v>17586</v>
      </c>
    </row>
    <row r="4362" spans="1:27" x14ac:dyDescent="0.3">
      <c r="A4362">
        <f t="shared" si="1175"/>
        <v>4361</v>
      </c>
      <c r="B4362" t="s">
        <v>17587</v>
      </c>
      <c r="C4362" t="s">
        <v>17588</v>
      </c>
      <c r="D4362" t="str">
        <f t="shared" si="1167"/>
        <v>Crichton McCoy</v>
      </c>
      <c r="E4362" s="3" t="s">
        <v>43</v>
      </c>
      <c r="F4362">
        <v>70</v>
      </c>
      <c r="G4362" s="1">
        <v>45290</v>
      </c>
      <c r="H4362" s="2">
        <f t="shared" si="1168"/>
        <v>30</v>
      </c>
      <c r="I4362" s="2">
        <f t="shared" si="1169"/>
        <v>12</v>
      </c>
      <c r="J4362" s="2">
        <f t="shared" si="1170"/>
        <v>2023</v>
      </c>
      <c r="K4362" s="1">
        <f>G4362+4</f>
        <v>45294</v>
      </c>
      <c r="L4362" s="2">
        <f t="shared" si="1171"/>
        <v>3</v>
      </c>
      <c r="M4362" s="2">
        <f t="shared" si="1172"/>
        <v>1</v>
      </c>
      <c r="N4362" s="2">
        <f t="shared" si="1173"/>
        <v>2024</v>
      </c>
      <c r="O4362" s="2">
        <f t="shared" si="1174"/>
        <v>4</v>
      </c>
      <c r="P4362" t="s">
        <v>118</v>
      </c>
      <c r="Q4362" t="s">
        <v>45</v>
      </c>
      <c r="R4362" t="s">
        <v>17589</v>
      </c>
      <c r="S4362" t="s">
        <v>76</v>
      </c>
      <c r="T4362" s="3" t="s">
        <v>57</v>
      </c>
      <c r="U4362" s="4">
        <v>57661.74</v>
      </c>
      <c r="V4362" t="s">
        <v>107</v>
      </c>
      <c r="W4362" s="3" t="b">
        <v>1</v>
      </c>
      <c r="X4362" s="3" t="b">
        <v>0</v>
      </c>
      <c r="Y4362" t="s">
        <v>17590</v>
      </c>
      <c r="Z4362" t="s">
        <v>23012</v>
      </c>
      <c r="AA4362" t="s">
        <v>9730</v>
      </c>
    </row>
    <row r="4363" spans="1:27" x14ac:dyDescent="0.3">
      <c r="A4363">
        <f t="shared" si="1175"/>
        <v>4362</v>
      </c>
      <c r="B4363" t="s">
        <v>2903</v>
      </c>
      <c r="C4363" t="s">
        <v>17591</v>
      </c>
      <c r="D4363" t="str">
        <f t="shared" si="1167"/>
        <v>Nikaniki Michie</v>
      </c>
      <c r="E4363" s="3" t="s">
        <v>32</v>
      </c>
      <c r="F4363">
        <v>70</v>
      </c>
      <c r="G4363" s="1">
        <v>45088</v>
      </c>
      <c r="H4363" s="2">
        <f t="shared" si="1168"/>
        <v>11</v>
      </c>
      <c r="I4363" s="2">
        <f t="shared" si="1169"/>
        <v>6</v>
      </c>
      <c r="J4363" s="2">
        <f t="shared" si="1170"/>
        <v>2023</v>
      </c>
      <c r="K4363" s="1">
        <v>45203</v>
      </c>
      <c r="L4363" s="2">
        <f t="shared" si="1171"/>
        <v>4</v>
      </c>
      <c r="M4363" s="2">
        <f t="shared" si="1172"/>
        <v>10</v>
      </c>
      <c r="N4363" s="2">
        <f t="shared" si="1173"/>
        <v>2023</v>
      </c>
      <c r="O4363" s="2">
        <f t="shared" si="1174"/>
        <v>115</v>
      </c>
      <c r="P4363" t="s">
        <v>73</v>
      </c>
      <c r="Q4363" t="s">
        <v>119</v>
      </c>
      <c r="R4363" t="s">
        <v>17592</v>
      </c>
      <c r="S4363" t="s">
        <v>100</v>
      </c>
      <c r="T4363" s="3" t="s">
        <v>133</v>
      </c>
      <c r="U4363" s="4">
        <v>37699.79</v>
      </c>
      <c r="V4363" t="s">
        <v>6761</v>
      </c>
      <c r="W4363" s="3" t="b">
        <v>0</v>
      </c>
      <c r="X4363" s="3" t="b">
        <v>0</v>
      </c>
      <c r="Y4363" t="s">
        <v>17593</v>
      </c>
      <c r="Z4363" t="s">
        <v>23012</v>
      </c>
      <c r="AA4363" t="s">
        <v>17594</v>
      </c>
    </row>
    <row r="4364" spans="1:27" x14ac:dyDescent="0.3">
      <c r="A4364">
        <f t="shared" si="1175"/>
        <v>4363</v>
      </c>
      <c r="B4364" t="s">
        <v>11273</v>
      </c>
      <c r="C4364" t="s">
        <v>17595</v>
      </c>
      <c r="D4364" t="str">
        <f t="shared" si="1167"/>
        <v>Melina Langhor</v>
      </c>
      <c r="E4364" s="3" t="s">
        <v>32</v>
      </c>
      <c r="F4364">
        <v>95</v>
      </c>
      <c r="G4364" s="1">
        <v>45020</v>
      </c>
      <c r="H4364" s="2">
        <f t="shared" si="1168"/>
        <v>4</v>
      </c>
      <c r="I4364" s="2">
        <f t="shared" si="1169"/>
        <v>4</v>
      </c>
      <c r="J4364" s="2">
        <f t="shared" si="1170"/>
        <v>2023</v>
      </c>
      <c r="K4364" s="1">
        <v>45074</v>
      </c>
      <c r="L4364" s="2">
        <f t="shared" si="1171"/>
        <v>28</v>
      </c>
      <c r="M4364" s="2">
        <f t="shared" si="1172"/>
        <v>5</v>
      </c>
      <c r="N4364" s="2">
        <f t="shared" si="1173"/>
        <v>2023</v>
      </c>
      <c r="O4364" s="2">
        <f t="shared" si="1174"/>
        <v>54</v>
      </c>
      <c r="P4364" t="s">
        <v>44</v>
      </c>
      <c r="Q4364" t="s">
        <v>90</v>
      </c>
      <c r="R4364" t="s">
        <v>17596</v>
      </c>
      <c r="S4364" t="s">
        <v>177</v>
      </c>
      <c r="T4364" s="3" t="s">
        <v>66</v>
      </c>
      <c r="U4364" s="4">
        <v>45302.35</v>
      </c>
      <c r="V4364" t="s">
        <v>316</v>
      </c>
      <c r="W4364" s="3" t="b">
        <v>0</v>
      </c>
      <c r="X4364" s="3" t="b">
        <v>0</v>
      </c>
      <c r="Y4364" t="s">
        <v>17597</v>
      </c>
      <c r="Z4364" t="s">
        <v>23012</v>
      </c>
      <c r="AA4364" t="s">
        <v>4898</v>
      </c>
    </row>
    <row r="4365" spans="1:27" x14ac:dyDescent="0.3">
      <c r="A4365">
        <f t="shared" si="1175"/>
        <v>4364</v>
      </c>
      <c r="B4365" t="s">
        <v>4493</v>
      </c>
      <c r="C4365" t="s">
        <v>17598</v>
      </c>
      <c r="D4365" t="str">
        <f t="shared" si="1167"/>
        <v>Danny Defew</v>
      </c>
      <c r="E4365" s="3" t="s">
        <v>43</v>
      </c>
      <c r="F4365">
        <v>58</v>
      </c>
      <c r="G4365" s="1">
        <v>45111</v>
      </c>
      <c r="H4365" s="2">
        <f t="shared" si="1168"/>
        <v>4</v>
      </c>
      <c r="I4365" s="2">
        <f t="shared" si="1169"/>
        <v>7</v>
      </c>
      <c r="J4365" s="2">
        <f t="shared" si="1170"/>
        <v>2023</v>
      </c>
      <c r="K4365" s="1">
        <v>45191</v>
      </c>
      <c r="L4365" s="2">
        <f t="shared" si="1171"/>
        <v>22</v>
      </c>
      <c r="M4365" s="2">
        <f t="shared" si="1172"/>
        <v>9</v>
      </c>
      <c r="N4365" s="2">
        <f t="shared" si="1173"/>
        <v>2023</v>
      </c>
      <c r="O4365" s="2">
        <f t="shared" si="1174"/>
        <v>80</v>
      </c>
      <c r="P4365" t="s">
        <v>118</v>
      </c>
      <c r="Q4365" t="s">
        <v>119</v>
      </c>
      <c r="R4365" t="s">
        <v>17599</v>
      </c>
      <c r="S4365" t="s">
        <v>65</v>
      </c>
      <c r="T4365" s="3" t="s">
        <v>57</v>
      </c>
      <c r="U4365" s="4">
        <v>81076.37</v>
      </c>
      <c r="V4365" t="s">
        <v>2036</v>
      </c>
      <c r="W4365" s="3" t="b">
        <v>1</v>
      </c>
      <c r="X4365" s="3" t="b">
        <v>1</v>
      </c>
      <c r="Y4365" t="s">
        <v>15332</v>
      </c>
      <c r="Z4365" t="s">
        <v>1221</v>
      </c>
      <c r="AA4365" t="s">
        <v>7332</v>
      </c>
    </row>
    <row r="4366" spans="1:27" x14ac:dyDescent="0.3">
      <c r="A4366">
        <f t="shared" si="1175"/>
        <v>4365</v>
      </c>
      <c r="B4366" t="s">
        <v>17600</v>
      </c>
      <c r="C4366" t="s">
        <v>17601</v>
      </c>
      <c r="D4366" t="str">
        <f t="shared" si="1167"/>
        <v>Junie Chaperling</v>
      </c>
      <c r="E4366" s="3" t="s">
        <v>32</v>
      </c>
      <c r="F4366">
        <v>5</v>
      </c>
      <c r="G4366" s="1">
        <v>44959</v>
      </c>
      <c r="H4366" s="2">
        <f t="shared" si="1168"/>
        <v>2</v>
      </c>
      <c r="I4366" s="2">
        <f t="shared" si="1169"/>
        <v>2</v>
      </c>
      <c r="J4366" s="2">
        <f t="shared" si="1170"/>
        <v>2023</v>
      </c>
      <c r="K4366" s="1">
        <v>44981</v>
      </c>
      <c r="L4366" s="2">
        <f t="shared" si="1171"/>
        <v>24</v>
      </c>
      <c r="M4366" s="2">
        <f t="shared" si="1172"/>
        <v>2</v>
      </c>
      <c r="N4366" s="2">
        <f t="shared" si="1173"/>
        <v>2023</v>
      </c>
      <c r="O4366" s="2">
        <f t="shared" si="1174"/>
        <v>22</v>
      </c>
      <c r="P4366" t="s">
        <v>33</v>
      </c>
      <c r="Q4366" t="s">
        <v>23</v>
      </c>
      <c r="R4366" t="s">
        <v>17602</v>
      </c>
      <c r="S4366" t="s">
        <v>177</v>
      </c>
      <c r="T4366" s="3" t="s">
        <v>47</v>
      </c>
      <c r="U4366" s="4">
        <v>59085.11</v>
      </c>
      <c r="V4366" t="s">
        <v>178</v>
      </c>
      <c r="W4366" s="3" t="b">
        <v>0</v>
      </c>
      <c r="X4366" s="3" t="b">
        <v>0</v>
      </c>
      <c r="Y4366" t="s">
        <v>17603</v>
      </c>
      <c r="Z4366" t="s">
        <v>23012</v>
      </c>
      <c r="AA4366" t="s">
        <v>17604</v>
      </c>
    </row>
    <row r="4367" spans="1:27" x14ac:dyDescent="0.3">
      <c r="A4367">
        <f t="shared" si="1175"/>
        <v>4366</v>
      </c>
      <c r="B4367" t="s">
        <v>17605</v>
      </c>
      <c r="C4367" t="s">
        <v>17606</v>
      </c>
      <c r="D4367" t="str">
        <f t="shared" si="1167"/>
        <v>Marlowe Windeatt</v>
      </c>
      <c r="E4367" s="3" t="s">
        <v>43</v>
      </c>
      <c r="F4367">
        <v>17</v>
      </c>
      <c r="G4367" s="1">
        <v>45010</v>
      </c>
      <c r="H4367" s="2">
        <f t="shared" si="1168"/>
        <v>25</v>
      </c>
      <c r="I4367" s="2">
        <f t="shared" si="1169"/>
        <v>3</v>
      </c>
      <c r="J4367" s="2">
        <f t="shared" si="1170"/>
        <v>2023</v>
      </c>
      <c r="K4367" s="1">
        <f>G4367+4</f>
        <v>45014</v>
      </c>
      <c r="L4367" s="2">
        <f t="shared" si="1171"/>
        <v>29</v>
      </c>
      <c r="M4367" s="2">
        <f t="shared" si="1172"/>
        <v>3</v>
      </c>
      <c r="N4367" s="2">
        <f t="shared" si="1173"/>
        <v>2023</v>
      </c>
      <c r="O4367" s="2">
        <f t="shared" si="1174"/>
        <v>4</v>
      </c>
      <c r="P4367" t="s">
        <v>118</v>
      </c>
      <c r="Q4367" t="s">
        <v>23</v>
      </c>
      <c r="R4367" t="s">
        <v>17607</v>
      </c>
      <c r="S4367" t="s">
        <v>177</v>
      </c>
      <c r="T4367" s="3" t="s">
        <v>66</v>
      </c>
      <c r="U4367" s="4">
        <v>69901.19</v>
      </c>
      <c r="V4367" t="s">
        <v>4579</v>
      </c>
      <c r="W4367" s="3" t="b">
        <v>1</v>
      </c>
      <c r="X4367" s="3" t="b">
        <v>1</v>
      </c>
      <c r="Y4367" t="s">
        <v>17608</v>
      </c>
      <c r="Z4367" t="s">
        <v>23012</v>
      </c>
      <c r="AA4367" t="s">
        <v>911</v>
      </c>
    </row>
    <row r="4368" spans="1:27" x14ac:dyDescent="0.3">
      <c r="A4368">
        <f t="shared" si="1175"/>
        <v>4367</v>
      </c>
      <c r="B4368" t="s">
        <v>17609</v>
      </c>
      <c r="C4368" t="s">
        <v>17610</v>
      </c>
      <c r="D4368" t="str">
        <f t="shared" si="1167"/>
        <v>Lenci Aubray</v>
      </c>
      <c r="E4368" s="3" t="s">
        <v>43</v>
      </c>
      <c r="F4368">
        <v>50</v>
      </c>
      <c r="G4368" s="1">
        <v>45046</v>
      </c>
      <c r="H4368" s="2">
        <f t="shared" si="1168"/>
        <v>30</v>
      </c>
      <c r="I4368" s="2">
        <f t="shared" si="1169"/>
        <v>4</v>
      </c>
      <c r="J4368" s="2">
        <f t="shared" si="1170"/>
        <v>2023</v>
      </c>
      <c r="K4368" s="1">
        <v>45184</v>
      </c>
      <c r="L4368" s="2">
        <f t="shared" si="1171"/>
        <v>15</v>
      </c>
      <c r="M4368" s="2">
        <f t="shared" si="1172"/>
        <v>9</v>
      </c>
      <c r="N4368" s="2">
        <f t="shared" si="1173"/>
        <v>2023</v>
      </c>
      <c r="O4368" s="2">
        <f t="shared" si="1174"/>
        <v>138</v>
      </c>
      <c r="P4368" t="s">
        <v>33</v>
      </c>
      <c r="Q4368" t="s">
        <v>23</v>
      </c>
      <c r="R4368" t="s">
        <v>17611</v>
      </c>
      <c r="S4368" t="s">
        <v>56</v>
      </c>
      <c r="T4368" s="3" t="s">
        <v>26</v>
      </c>
      <c r="U4368" s="4">
        <v>5680.29</v>
      </c>
      <c r="V4368" t="s">
        <v>1433</v>
      </c>
      <c r="W4368" s="3" t="b">
        <v>1</v>
      </c>
      <c r="X4368" s="3" t="b">
        <v>0</v>
      </c>
      <c r="Y4368" t="s">
        <v>17612</v>
      </c>
      <c r="Z4368" t="s">
        <v>23012</v>
      </c>
      <c r="AA4368" t="s">
        <v>3077</v>
      </c>
    </row>
    <row r="4369" spans="1:27" x14ac:dyDescent="0.3">
      <c r="A4369">
        <f t="shared" si="1175"/>
        <v>4368</v>
      </c>
      <c r="B4369" t="s">
        <v>9159</v>
      </c>
      <c r="C4369" t="s">
        <v>17613</v>
      </c>
      <c r="D4369" t="str">
        <f t="shared" si="1167"/>
        <v>Freddie Seyffert</v>
      </c>
      <c r="E4369" s="3" t="s">
        <v>32</v>
      </c>
      <c r="F4369">
        <v>97</v>
      </c>
      <c r="G4369" s="1">
        <v>45070</v>
      </c>
      <c r="H4369" s="2">
        <f t="shared" si="1168"/>
        <v>24</v>
      </c>
      <c r="I4369" s="2">
        <f t="shared" si="1169"/>
        <v>5</v>
      </c>
      <c r="J4369" s="2">
        <f t="shared" si="1170"/>
        <v>2023</v>
      </c>
      <c r="K4369" s="1">
        <v>45257</v>
      </c>
      <c r="L4369" s="2">
        <f t="shared" si="1171"/>
        <v>27</v>
      </c>
      <c r="M4369" s="2">
        <f t="shared" si="1172"/>
        <v>11</v>
      </c>
      <c r="N4369" s="2">
        <f t="shared" si="1173"/>
        <v>2023</v>
      </c>
      <c r="O4369" s="2">
        <f t="shared" si="1174"/>
        <v>187</v>
      </c>
      <c r="P4369" t="s">
        <v>44</v>
      </c>
      <c r="Q4369" t="s">
        <v>23</v>
      </c>
      <c r="R4369" t="s">
        <v>17614</v>
      </c>
      <c r="S4369" t="s">
        <v>146</v>
      </c>
      <c r="T4369" s="3" t="s">
        <v>66</v>
      </c>
      <c r="U4369" s="4">
        <v>4762.78</v>
      </c>
      <c r="V4369" t="s">
        <v>3007</v>
      </c>
      <c r="W4369" s="3" t="s">
        <v>23011</v>
      </c>
      <c r="X4369" s="3" t="b">
        <v>1</v>
      </c>
      <c r="Y4369" t="s">
        <v>17615</v>
      </c>
      <c r="Z4369" t="s">
        <v>23012</v>
      </c>
      <c r="AA4369" t="s">
        <v>419</v>
      </c>
    </row>
    <row r="4370" spans="1:27" x14ac:dyDescent="0.3">
      <c r="A4370">
        <f t="shared" si="1175"/>
        <v>4369</v>
      </c>
      <c r="B4370" t="s">
        <v>17616</v>
      </c>
      <c r="C4370" t="s">
        <v>17617</v>
      </c>
      <c r="D4370" t="str">
        <f t="shared" si="1167"/>
        <v>Dunc Blackborne</v>
      </c>
      <c r="E4370" s="3" t="s">
        <v>43</v>
      </c>
      <c r="F4370">
        <v>58</v>
      </c>
      <c r="G4370" s="1">
        <v>45137</v>
      </c>
      <c r="H4370" s="2">
        <f t="shared" si="1168"/>
        <v>30</v>
      </c>
      <c r="I4370" s="2">
        <f t="shared" si="1169"/>
        <v>7</v>
      </c>
      <c r="J4370" s="2">
        <f t="shared" si="1170"/>
        <v>2023</v>
      </c>
      <c r="K4370" s="1">
        <v>45179</v>
      </c>
      <c r="L4370" s="2">
        <f t="shared" si="1171"/>
        <v>10</v>
      </c>
      <c r="M4370" s="2">
        <f t="shared" si="1172"/>
        <v>9</v>
      </c>
      <c r="N4370" s="2">
        <f t="shared" si="1173"/>
        <v>2023</v>
      </c>
      <c r="O4370" s="2">
        <f t="shared" si="1174"/>
        <v>42</v>
      </c>
      <c r="P4370" t="s">
        <v>44</v>
      </c>
      <c r="Q4370" t="s">
        <v>34</v>
      </c>
      <c r="R4370" t="s">
        <v>17618</v>
      </c>
      <c r="S4370" t="s">
        <v>177</v>
      </c>
      <c r="T4370" s="3" t="s">
        <v>37</v>
      </c>
      <c r="U4370" s="4">
        <v>33387.339999999997</v>
      </c>
      <c r="V4370" t="s">
        <v>334</v>
      </c>
      <c r="W4370" s="3" t="b">
        <v>1</v>
      </c>
      <c r="X4370" s="3" t="b">
        <v>1</v>
      </c>
      <c r="Y4370" t="s">
        <v>17619</v>
      </c>
      <c r="Z4370" t="s">
        <v>23012</v>
      </c>
      <c r="AA4370" t="s">
        <v>298</v>
      </c>
    </row>
    <row r="4371" spans="1:27" x14ac:dyDescent="0.3">
      <c r="A4371">
        <f t="shared" si="1175"/>
        <v>4370</v>
      </c>
      <c r="B4371" t="s">
        <v>5221</v>
      </c>
      <c r="D4371" t="str">
        <f t="shared" si="1167"/>
        <v xml:space="preserve">Mallissa </v>
      </c>
      <c r="E4371" s="3" t="s">
        <v>32</v>
      </c>
      <c r="F4371">
        <v>48</v>
      </c>
      <c r="G4371" s="1">
        <v>45290</v>
      </c>
      <c r="H4371" s="2">
        <f t="shared" si="1168"/>
        <v>30</v>
      </c>
      <c r="I4371" s="2">
        <f t="shared" si="1169"/>
        <v>12</v>
      </c>
      <c r="J4371" s="2">
        <f t="shared" si="1170"/>
        <v>2023</v>
      </c>
      <c r="K4371" s="1">
        <f>G4371+4</f>
        <v>45294</v>
      </c>
      <c r="L4371" s="2">
        <f t="shared" si="1171"/>
        <v>3</v>
      </c>
      <c r="M4371" s="2">
        <f t="shared" si="1172"/>
        <v>1</v>
      </c>
      <c r="N4371" s="2">
        <f t="shared" si="1173"/>
        <v>2024</v>
      </c>
      <c r="O4371" s="2">
        <f t="shared" si="1174"/>
        <v>4</v>
      </c>
      <c r="P4371" t="s">
        <v>73</v>
      </c>
      <c r="Q4371" t="s">
        <v>90</v>
      </c>
      <c r="R4371" t="s">
        <v>17620</v>
      </c>
      <c r="S4371" t="s">
        <v>25</v>
      </c>
      <c r="T4371" s="3" t="s">
        <v>26</v>
      </c>
      <c r="U4371" s="4">
        <v>59597.23</v>
      </c>
      <c r="V4371" t="s">
        <v>140</v>
      </c>
      <c r="W4371" s="3" t="b">
        <v>1</v>
      </c>
      <c r="X4371" s="3" t="b">
        <v>1</v>
      </c>
      <c r="Y4371" t="s">
        <v>17621</v>
      </c>
      <c r="Z4371" t="s">
        <v>23012</v>
      </c>
      <c r="AA4371" t="s">
        <v>17622</v>
      </c>
    </row>
    <row r="4372" spans="1:27" x14ac:dyDescent="0.3">
      <c r="A4372">
        <f t="shared" si="1175"/>
        <v>4371</v>
      </c>
      <c r="B4372" t="s">
        <v>1321</v>
      </c>
      <c r="C4372" t="s">
        <v>17623</v>
      </c>
      <c r="D4372" t="str">
        <f t="shared" si="1167"/>
        <v>Ashby Woloschin</v>
      </c>
      <c r="E4372" s="3" t="s">
        <v>43</v>
      </c>
      <c r="F4372">
        <v>83</v>
      </c>
      <c r="G4372" s="1">
        <v>44981</v>
      </c>
      <c r="H4372" s="2">
        <f t="shared" si="1168"/>
        <v>24</v>
      </c>
      <c r="I4372" s="2">
        <f t="shared" si="1169"/>
        <v>2</v>
      </c>
      <c r="J4372" s="2">
        <f t="shared" si="1170"/>
        <v>2023</v>
      </c>
      <c r="K4372" s="1">
        <v>45282</v>
      </c>
      <c r="L4372" s="2">
        <f t="shared" si="1171"/>
        <v>22</v>
      </c>
      <c r="M4372" s="2">
        <f t="shared" si="1172"/>
        <v>12</v>
      </c>
      <c r="N4372" s="2">
        <f t="shared" si="1173"/>
        <v>2023</v>
      </c>
      <c r="O4372" s="2">
        <f t="shared" si="1174"/>
        <v>301</v>
      </c>
      <c r="P4372" t="s">
        <v>73</v>
      </c>
      <c r="Q4372" t="s">
        <v>45</v>
      </c>
      <c r="R4372" t="s">
        <v>17624</v>
      </c>
      <c r="S4372" t="s">
        <v>76</v>
      </c>
      <c r="T4372" s="3" t="s">
        <v>47</v>
      </c>
      <c r="U4372" s="4">
        <v>41600.870000000003</v>
      </c>
      <c r="V4372" t="s">
        <v>994</v>
      </c>
      <c r="W4372" s="3" t="b">
        <v>0</v>
      </c>
      <c r="X4372" s="3" t="b">
        <v>1</v>
      </c>
      <c r="Y4372" t="s">
        <v>17625</v>
      </c>
      <c r="Z4372" t="s">
        <v>23012</v>
      </c>
      <c r="AA4372" t="s">
        <v>79</v>
      </c>
    </row>
    <row r="4373" spans="1:27" x14ac:dyDescent="0.3">
      <c r="A4373">
        <f t="shared" si="1175"/>
        <v>4372</v>
      </c>
      <c r="B4373" t="s">
        <v>16878</v>
      </c>
      <c r="C4373" t="s">
        <v>17626</v>
      </c>
      <c r="D4373" t="str">
        <f t="shared" si="1167"/>
        <v>Marnie Maypole</v>
      </c>
      <c r="E4373" s="3" t="s">
        <v>32</v>
      </c>
      <c r="F4373">
        <v>52</v>
      </c>
      <c r="G4373" s="1">
        <v>45004</v>
      </c>
      <c r="H4373" s="2">
        <f t="shared" si="1168"/>
        <v>19</v>
      </c>
      <c r="I4373" s="2">
        <f t="shared" si="1169"/>
        <v>3</v>
      </c>
      <c r="J4373" s="2">
        <f t="shared" si="1170"/>
        <v>2023</v>
      </c>
      <c r="K4373" s="1">
        <f t="shared" ref="K4373:K4374" si="1176">G4373+4</f>
        <v>45008</v>
      </c>
      <c r="L4373" s="2">
        <f t="shared" si="1171"/>
        <v>23</v>
      </c>
      <c r="M4373" s="2">
        <f t="shared" si="1172"/>
        <v>3</v>
      </c>
      <c r="N4373" s="2">
        <f t="shared" si="1173"/>
        <v>2023</v>
      </c>
      <c r="O4373" s="2">
        <f t="shared" si="1174"/>
        <v>4</v>
      </c>
      <c r="P4373" t="s">
        <v>118</v>
      </c>
      <c r="Q4373" t="s">
        <v>126</v>
      </c>
      <c r="R4373" t="s">
        <v>17627</v>
      </c>
      <c r="S4373" t="s">
        <v>92</v>
      </c>
      <c r="T4373" s="3" t="s">
        <v>47</v>
      </c>
      <c r="U4373" s="4">
        <v>55943.97</v>
      </c>
      <c r="V4373" t="s">
        <v>813</v>
      </c>
      <c r="W4373" s="3" t="s">
        <v>23011</v>
      </c>
      <c r="X4373" s="3" t="b">
        <v>0</v>
      </c>
      <c r="Y4373" t="s">
        <v>17628</v>
      </c>
      <c r="Z4373" t="s">
        <v>23012</v>
      </c>
      <c r="AA4373" t="s">
        <v>5841</v>
      </c>
    </row>
    <row r="4374" spans="1:27" x14ac:dyDescent="0.3">
      <c r="A4374">
        <f t="shared" si="1175"/>
        <v>4373</v>
      </c>
      <c r="B4374" t="s">
        <v>17629</v>
      </c>
      <c r="C4374" t="s">
        <v>17630</v>
      </c>
      <c r="D4374" t="str">
        <f t="shared" si="1167"/>
        <v>Agustin Gillbard</v>
      </c>
      <c r="E4374" s="3" t="s">
        <v>43</v>
      </c>
      <c r="F4374">
        <v>28</v>
      </c>
      <c r="G4374" s="1">
        <v>45225</v>
      </c>
      <c r="H4374" s="2">
        <f t="shared" si="1168"/>
        <v>26</v>
      </c>
      <c r="I4374" s="2">
        <f t="shared" si="1169"/>
        <v>10</v>
      </c>
      <c r="J4374" s="2">
        <f t="shared" si="1170"/>
        <v>2023</v>
      </c>
      <c r="K4374" s="1">
        <f t="shared" si="1176"/>
        <v>45229</v>
      </c>
      <c r="L4374" s="2">
        <f t="shared" si="1171"/>
        <v>30</v>
      </c>
      <c r="M4374" s="2">
        <f t="shared" si="1172"/>
        <v>10</v>
      </c>
      <c r="N4374" s="2">
        <f t="shared" si="1173"/>
        <v>2023</v>
      </c>
      <c r="O4374" s="2">
        <f t="shared" si="1174"/>
        <v>4</v>
      </c>
      <c r="P4374" t="s">
        <v>22</v>
      </c>
      <c r="Q4374" t="s">
        <v>126</v>
      </c>
      <c r="R4374" t="s">
        <v>17631</v>
      </c>
      <c r="S4374" t="s">
        <v>146</v>
      </c>
      <c r="T4374" s="3" t="s">
        <v>26</v>
      </c>
      <c r="U4374" s="4">
        <v>24471.01</v>
      </c>
      <c r="V4374" t="s">
        <v>1748</v>
      </c>
      <c r="W4374" s="3" t="s">
        <v>23011</v>
      </c>
      <c r="X4374" s="3" t="b">
        <v>0</v>
      </c>
      <c r="Y4374" t="s">
        <v>17632</v>
      </c>
      <c r="Z4374" t="s">
        <v>23012</v>
      </c>
      <c r="AA4374" t="s">
        <v>7991</v>
      </c>
    </row>
    <row r="4375" spans="1:27" x14ac:dyDescent="0.3">
      <c r="A4375">
        <f t="shared" si="1175"/>
        <v>4374</v>
      </c>
      <c r="B4375" t="s">
        <v>7072</v>
      </c>
      <c r="C4375" t="s">
        <v>17633</v>
      </c>
      <c r="D4375" t="str">
        <f t="shared" si="1167"/>
        <v>Giuditta Kurdani</v>
      </c>
      <c r="E4375" s="3" t="s">
        <v>32</v>
      </c>
      <c r="F4375">
        <v>97</v>
      </c>
      <c r="G4375" s="1">
        <v>45266</v>
      </c>
      <c r="H4375" s="2">
        <f t="shared" si="1168"/>
        <v>6</v>
      </c>
      <c r="I4375" s="2">
        <f t="shared" si="1169"/>
        <v>12</v>
      </c>
      <c r="J4375" s="2">
        <f t="shared" si="1170"/>
        <v>2023</v>
      </c>
      <c r="K4375" s="1">
        <v>45278</v>
      </c>
      <c r="L4375" s="2">
        <f t="shared" si="1171"/>
        <v>18</v>
      </c>
      <c r="M4375" s="2">
        <f t="shared" si="1172"/>
        <v>12</v>
      </c>
      <c r="N4375" s="2">
        <f t="shared" si="1173"/>
        <v>2023</v>
      </c>
      <c r="O4375" s="2">
        <f t="shared" si="1174"/>
        <v>12</v>
      </c>
      <c r="P4375" t="s">
        <v>44</v>
      </c>
      <c r="Q4375" t="s">
        <v>197</v>
      </c>
      <c r="R4375" t="s">
        <v>17634</v>
      </c>
      <c r="S4375" t="s">
        <v>100</v>
      </c>
      <c r="T4375" s="3" t="s">
        <v>159</v>
      </c>
      <c r="U4375" s="4">
        <v>29835.01</v>
      </c>
      <c r="V4375" t="s">
        <v>1366</v>
      </c>
      <c r="W4375" s="3" t="s">
        <v>23011</v>
      </c>
      <c r="X4375" s="3" t="b">
        <v>1</v>
      </c>
      <c r="Y4375" t="s">
        <v>17635</v>
      </c>
      <c r="Z4375" t="s">
        <v>7926</v>
      </c>
      <c r="AA4375" t="s">
        <v>1338</v>
      </c>
    </row>
    <row r="4376" spans="1:27" x14ac:dyDescent="0.3">
      <c r="A4376">
        <f t="shared" si="1175"/>
        <v>4375</v>
      </c>
      <c r="B4376" t="s">
        <v>17636</v>
      </c>
      <c r="C4376" t="s">
        <v>17637</v>
      </c>
      <c r="D4376" t="str">
        <f t="shared" si="1167"/>
        <v>Leonore Flockhart</v>
      </c>
      <c r="E4376" s="3" t="s">
        <v>32</v>
      </c>
      <c r="F4376">
        <v>21</v>
      </c>
      <c r="G4376" s="1">
        <v>45097</v>
      </c>
      <c r="H4376" s="2">
        <f t="shared" si="1168"/>
        <v>20</v>
      </c>
      <c r="I4376" s="2">
        <f t="shared" si="1169"/>
        <v>6</v>
      </c>
      <c r="J4376" s="2">
        <f t="shared" si="1170"/>
        <v>2023</v>
      </c>
      <c r="K4376" s="1">
        <f>G4376+4</f>
        <v>45101</v>
      </c>
      <c r="L4376" s="2">
        <f t="shared" si="1171"/>
        <v>24</v>
      </c>
      <c r="M4376" s="2">
        <f t="shared" si="1172"/>
        <v>6</v>
      </c>
      <c r="N4376" s="2">
        <f t="shared" si="1173"/>
        <v>2023</v>
      </c>
      <c r="O4376" s="2">
        <f t="shared" si="1174"/>
        <v>4</v>
      </c>
      <c r="P4376" t="s">
        <v>73</v>
      </c>
      <c r="Q4376" t="s">
        <v>119</v>
      </c>
      <c r="R4376" t="s">
        <v>17638</v>
      </c>
      <c r="S4376" t="s">
        <v>146</v>
      </c>
      <c r="T4376" s="3" t="s">
        <v>47</v>
      </c>
      <c r="U4376" s="4">
        <v>67709.14</v>
      </c>
      <c r="V4376" t="s">
        <v>1471</v>
      </c>
      <c r="W4376" s="3" t="b">
        <v>1</v>
      </c>
      <c r="X4376" s="3" t="b">
        <v>1</v>
      </c>
      <c r="Y4376" t="s">
        <v>17639</v>
      </c>
      <c r="Z4376" t="s">
        <v>17640</v>
      </c>
      <c r="AA4376" t="s">
        <v>4954</v>
      </c>
    </row>
    <row r="4377" spans="1:27" x14ac:dyDescent="0.3">
      <c r="A4377">
        <f t="shared" si="1175"/>
        <v>4376</v>
      </c>
      <c r="B4377" t="s">
        <v>17641</v>
      </c>
      <c r="C4377" t="s">
        <v>17642</v>
      </c>
      <c r="D4377" t="str">
        <f t="shared" si="1167"/>
        <v>Nathaniel Heaton</v>
      </c>
      <c r="E4377" s="3" t="s">
        <v>43</v>
      </c>
      <c r="F4377">
        <v>30</v>
      </c>
      <c r="G4377" s="1">
        <v>45081</v>
      </c>
      <c r="H4377" s="2">
        <f t="shared" si="1168"/>
        <v>4</v>
      </c>
      <c r="I4377" s="2">
        <f t="shared" si="1169"/>
        <v>6</v>
      </c>
      <c r="J4377" s="2">
        <f t="shared" si="1170"/>
        <v>2023</v>
      </c>
      <c r="K4377" s="1">
        <v>45156</v>
      </c>
      <c r="L4377" s="2">
        <f t="shared" si="1171"/>
        <v>18</v>
      </c>
      <c r="M4377" s="2">
        <f t="shared" si="1172"/>
        <v>8</v>
      </c>
      <c r="N4377" s="2">
        <f t="shared" si="1173"/>
        <v>2023</v>
      </c>
      <c r="O4377" s="2">
        <f t="shared" si="1174"/>
        <v>75</v>
      </c>
      <c r="P4377" t="s">
        <v>118</v>
      </c>
      <c r="Q4377" t="s">
        <v>45</v>
      </c>
      <c r="R4377" t="s">
        <v>17643</v>
      </c>
      <c r="S4377" t="s">
        <v>65</v>
      </c>
      <c r="T4377" s="3" t="s">
        <v>83</v>
      </c>
      <c r="U4377" s="4">
        <v>19665.240000000002</v>
      </c>
      <c r="V4377" t="s">
        <v>680</v>
      </c>
      <c r="W4377" s="3" t="s">
        <v>23011</v>
      </c>
      <c r="X4377" s="3" t="b">
        <v>1</v>
      </c>
      <c r="Y4377" t="s">
        <v>17644</v>
      </c>
      <c r="Z4377" t="s">
        <v>23012</v>
      </c>
      <c r="AA4377" t="s">
        <v>5112</v>
      </c>
    </row>
    <row r="4378" spans="1:27" x14ac:dyDescent="0.3">
      <c r="A4378">
        <f t="shared" si="1175"/>
        <v>4377</v>
      </c>
      <c r="B4378" t="s">
        <v>16882</v>
      </c>
      <c r="D4378" t="str">
        <f t="shared" si="1167"/>
        <v xml:space="preserve">Wiley </v>
      </c>
      <c r="E4378" s="3" t="s">
        <v>43</v>
      </c>
      <c r="F4378">
        <v>9</v>
      </c>
      <c r="G4378" s="1">
        <v>45276</v>
      </c>
      <c r="H4378" s="2">
        <f t="shared" si="1168"/>
        <v>16</v>
      </c>
      <c r="I4378" s="2">
        <f t="shared" si="1169"/>
        <v>12</v>
      </c>
      <c r="J4378" s="2">
        <f t="shared" si="1170"/>
        <v>2023</v>
      </c>
      <c r="K4378" s="1">
        <f>G4378+4</f>
        <v>45280</v>
      </c>
      <c r="L4378" s="2">
        <f t="shared" si="1171"/>
        <v>20</v>
      </c>
      <c r="M4378" s="2">
        <f t="shared" si="1172"/>
        <v>12</v>
      </c>
      <c r="N4378" s="2">
        <f t="shared" si="1173"/>
        <v>2023</v>
      </c>
      <c r="O4378" s="2">
        <f t="shared" si="1174"/>
        <v>4</v>
      </c>
      <c r="P4378" t="s">
        <v>73</v>
      </c>
      <c r="Q4378" t="s">
        <v>54</v>
      </c>
      <c r="R4378" t="s">
        <v>17645</v>
      </c>
      <c r="S4378" t="s">
        <v>146</v>
      </c>
      <c r="T4378" s="3" t="s">
        <v>26</v>
      </c>
      <c r="U4378" s="4">
        <v>72582.31</v>
      </c>
      <c r="V4378" t="s">
        <v>2352</v>
      </c>
      <c r="W4378" s="3" t="b">
        <v>0</v>
      </c>
      <c r="X4378" s="3" t="b">
        <v>0</v>
      </c>
      <c r="Y4378" t="s">
        <v>17646</v>
      </c>
      <c r="Z4378" t="s">
        <v>23012</v>
      </c>
      <c r="AA4378" t="s">
        <v>1511</v>
      </c>
    </row>
    <row r="4379" spans="1:27" x14ac:dyDescent="0.3">
      <c r="A4379">
        <f t="shared" si="1175"/>
        <v>4378</v>
      </c>
      <c r="B4379" t="s">
        <v>11489</v>
      </c>
      <c r="C4379" t="s">
        <v>17647</v>
      </c>
      <c r="D4379" t="str">
        <f t="shared" si="1167"/>
        <v>Brandon Hugland</v>
      </c>
      <c r="E4379" s="3" t="s">
        <v>43</v>
      </c>
      <c r="F4379">
        <v>97</v>
      </c>
      <c r="G4379" s="1">
        <v>45123</v>
      </c>
      <c r="H4379" s="2">
        <f t="shared" si="1168"/>
        <v>16</v>
      </c>
      <c r="I4379" s="2">
        <f t="shared" si="1169"/>
        <v>7</v>
      </c>
      <c r="J4379" s="2">
        <f t="shared" si="1170"/>
        <v>2023</v>
      </c>
      <c r="K4379" s="1">
        <v>45161</v>
      </c>
      <c r="L4379" s="2">
        <f t="shared" si="1171"/>
        <v>23</v>
      </c>
      <c r="M4379" s="2">
        <f t="shared" si="1172"/>
        <v>8</v>
      </c>
      <c r="N4379" s="2">
        <f t="shared" si="1173"/>
        <v>2023</v>
      </c>
      <c r="O4379" s="2">
        <f t="shared" si="1174"/>
        <v>38</v>
      </c>
      <c r="P4379" t="s">
        <v>63</v>
      </c>
      <c r="Q4379" t="s">
        <v>45</v>
      </c>
      <c r="R4379" t="s">
        <v>17648</v>
      </c>
      <c r="S4379" t="s">
        <v>65</v>
      </c>
      <c r="T4379" s="3" t="s">
        <v>159</v>
      </c>
      <c r="U4379" s="4">
        <v>61160.31</v>
      </c>
      <c r="V4379" t="s">
        <v>988</v>
      </c>
      <c r="W4379" s="3" t="b">
        <v>1</v>
      </c>
      <c r="X4379" s="3" t="s">
        <v>23011</v>
      </c>
      <c r="Y4379" t="s">
        <v>17649</v>
      </c>
      <c r="Z4379" t="s">
        <v>23012</v>
      </c>
      <c r="AA4379" t="s">
        <v>115</v>
      </c>
    </row>
    <row r="4380" spans="1:27" x14ac:dyDescent="0.3">
      <c r="A4380">
        <f t="shared" si="1175"/>
        <v>4379</v>
      </c>
      <c r="B4380" t="s">
        <v>17650</v>
      </c>
      <c r="C4380" t="s">
        <v>62</v>
      </c>
      <c r="D4380" t="str">
        <f t="shared" si="1167"/>
        <v>Gianna Ghelarducci</v>
      </c>
      <c r="E4380" s="3" t="s">
        <v>32</v>
      </c>
      <c r="F4380">
        <v>72</v>
      </c>
      <c r="G4380" s="1">
        <v>45213</v>
      </c>
      <c r="H4380" s="2">
        <f t="shared" si="1168"/>
        <v>14</v>
      </c>
      <c r="I4380" s="2">
        <f t="shared" si="1169"/>
        <v>10</v>
      </c>
      <c r="J4380" s="2">
        <f t="shared" si="1170"/>
        <v>2023</v>
      </c>
      <c r="K4380" s="1">
        <f>G4380+4</f>
        <v>45217</v>
      </c>
      <c r="L4380" s="2">
        <f t="shared" si="1171"/>
        <v>18</v>
      </c>
      <c r="M4380" s="2">
        <f t="shared" si="1172"/>
        <v>10</v>
      </c>
      <c r="N4380" s="2">
        <f t="shared" si="1173"/>
        <v>2023</v>
      </c>
      <c r="O4380" s="2">
        <f t="shared" si="1174"/>
        <v>4</v>
      </c>
      <c r="P4380" t="s">
        <v>33</v>
      </c>
      <c r="Q4380" t="s">
        <v>74</v>
      </c>
      <c r="R4380" t="s">
        <v>17651</v>
      </c>
      <c r="S4380" t="s">
        <v>56</v>
      </c>
      <c r="T4380" s="3" t="s">
        <v>23012</v>
      </c>
      <c r="U4380" s="4">
        <v>37695.85</v>
      </c>
      <c r="V4380" t="s">
        <v>1206</v>
      </c>
      <c r="W4380" s="3" t="b">
        <v>1</v>
      </c>
      <c r="X4380" s="3" t="b">
        <v>1</v>
      </c>
      <c r="Y4380" t="s">
        <v>17652</v>
      </c>
      <c r="Z4380" t="s">
        <v>23012</v>
      </c>
      <c r="AA4380" t="s">
        <v>17653</v>
      </c>
    </row>
    <row r="4381" spans="1:27" x14ac:dyDescent="0.3">
      <c r="A4381">
        <f t="shared" si="1175"/>
        <v>4380</v>
      </c>
      <c r="B4381" t="s">
        <v>17654</v>
      </c>
      <c r="C4381" t="s">
        <v>17655</v>
      </c>
      <c r="D4381" t="str">
        <f t="shared" si="1167"/>
        <v>Margit Scargill</v>
      </c>
      <c r="E4381" s="3" t="s">
        <v>235</v>
      </c>
      <c r="F4381">
        <v>73</v>
      </c>
      <c r="G4381" s="1">
        <v>45271</v>
      </c>
      <c r="H4381" s="2">
        <f t="shared" si="1168"/>
        <v>11</v>
      </c>
      <c r="I4381" s="2">
        <f t="shared" si="1169"/>
        <v>12</v>
      </c>
      <c r="J4381" s="2">
        <f t="shared" si="1170"/>
        <v>2023</v>
      </c>
      <c r="K4381" s="1">
        <v>45286</v>
      </c>
      <c r="L4381" s="2">
        <f t="shared" si="1171"/>
        <v>26</v>
      </c>
      <c r="M4381" s="2">
        <f t="shared" si="1172"/>
        <v>12</v>
      </c>
      <c r="N4381" s="2">
        <f t="shared" si="1173"/>
        <v>2023</v>
      </c>
      <c r="O4381" s="2">
        <f t="shared" si="1174"/>
        <v>15</v>
      </c>
      <c r="P4381" t="s">
        <v>22</v>
      </c>
      <c r="Q4381" t="s">
        <v>34</v>
      </c>
      <c r="R4381" t="s">
        <v>17656</v>
      </c>
      <c r="S4381" t="s">
        <v>65</v>
      </c>
      <c r="T4381" s="3" t="s">
        <v>159</v>
      </c>
      <c r="U4381" s="4">
        <v>84260.97</v>
      </c>
      <c r="V4381" t="s">
        <v>3113</v>
      </c>
      <c r="W4381" s="3" t="b">
        <v>1</v>
      </c>
      <c r="X4381" s="3" t="b">
        <v>0</v>
      </c>
      <c r="Y4381" t="s">
        <v>17657</v>
      </c>
      <c r="Z4381" t="s">
        <v>23012</v>
      </c>
      <c r="AA4381" t="s">
        <v>109</v>
      </c>
    </row>
    <row r="4382" spans="1:27" x14ac:dyDescent="0.3">
      <c r="A4382">
        <f t="shared" si="1175"/>
        <v>4381</v>
      </c>
      <c r="B4382" t="s">
        <v>3719</v>
      </c>
      <c r="C4382" t="s">
        <v>17658</v>
      </c>
      <c r="D4382" t="str">
        <f t="shared" si="1167"/>
        <v>Tuckie Puttock</v>
      </c>
      <c r="E4382" s="3" t="s">
        <v>43</v>
      </c>
      <c r="F4382">
        <v>88</v>
      </c>
      <c r="G4382" s="1">
        <v>45243</v>
      </c>
      <c r="H4382" s="2">
        <f t="shared" si="1168"/>
        <v>13</v>
      </c>
      <c r="I4382" s="2">
        <f t="shared" si="1169"/>
        <v>11</v>
      </c>
      <c r="J4382" s="2">
        <f t="shared" si="1170"/>
        <v>2023</v>
      </c>
      <c r="K4382" s="1">
        <f>G4382+4</f>
        <v>45247</v>
      </c>
      <c r="L4382" s="2">
        <f t="shared" si="1171"/>
        <v>17</v>
      </c>
      <c r="M4382" s="2">
        <f t="shared" si="1172"/>
        <v>11</v>
      </c>
      <c r="N4382" s="2">
        <f t="shared" si="1173"/>
        <v>2023</v>
      </c>
      <c r="O4382" s="2">
        <f t="shared" si="1174"/>
        <v>4</v>
      </c>
      <c r="P4382" t="s">
        <v>63</v>
      </c>
      <c r="Q4382" t="s">
        <v>126</v>
      </c>
      <c r="R4382" t="s">
        <v>17659</v>
      </c>
      <c r="S4382" t="s">
        <v>146</v>
      </c>
      <c r="T4382" s="3" t="s">
        <v>133</v>
      </c>
      <c r="U4382" s="4">
        <v>86436.69</v>
      </c>
      <c r="V4382" t="s">
        <v>1078</v>
      </c>
      <c r="W4382" s="3" t="b">
        <v>1</v>
      </c>
      <c r="X4382" s="3" t="s">
        <v>23011</v>
      </c>
      <c r="Y4382" t="s">
        <v>17660</v>
      </c>
      <c r="Z4382" t="s">
        <v>311</v>
      </c>
      <c r="AA4382" t="s">
        <v>330</v>
      </c>
    </row>
    <row r="4383" spans="1:27" x14ac:dyDescent="0.3">
      <c r="A4383">
        <f t="shared" si="1175"/>
        <v>4382</v>
      </c>
      <c r="B4383" t="s">
        <v>17661</v>
      </c>
      <c r="C4383" t="s">
        <v>17662</v>
      </c>
      <c r="D4383" t="str">
        <f t="shared" si="1167"/>
        <v>Yves Amiable</v>
      </c>
      <c r="E4383" s="3" t="s">
        <v>43</v>
      </c>
      <c r="F4383">
        <v>30</v>
      </c>
      <c r="G4383" s="1">
        <v>44937</v>
      </c>
      <c r="H4383" s="2">
        <f t="shared" si="1168"/>
        <v>11</v>
      </c>
      <c r="I4383" s="2">
        <f t="shared" si="1169"/>
        <v>1</v>
      </c>
      <c r="J4383" s="2">
        <f t="shared" si="1170"/>
        <v>2023</v>
      </c>
      <c r="K4383" s="1">
        <v>44992</v>
      </c>
      <c r="L4383" s="2">
        <f t="shared" si="1171"/>
        <v>7</v>
      </c>
      <c r="M4383" s="2">
        <f t="shared" si="1172"/>
        <v>3</v>
      </c>
      <c r="N4383" s="2">
        <f t="shared" si="1173"/>
        <v>2023</v>
      </c>
      <c r="O4383" s="2">
        <f t="shared" si="1174"/>
        <v>55</v>
      </c>
      <c r="P4383" t="s">
        <v>44</v>
      </c>
      <c r="Q4383" t="s">
        <v>45</v>
      </c>
      <c r="R4383" t="s">
        <v>17663</v>
      </c>
      <c r="S4383" t="s">
        <v>65</v>
      </c>
      <c r="T4383" s="3" t="s">
        <v>47</v>
      </c>
      <c r="U4383" s="4">
        <v>73366.070000000007</v>
      </c>
      <c r="V4383" t="s">
        <v>4997</v>
      </c>
      <c r="W4383" s="3" t="b">
        <v>1</v>
      </c>
      <c r="X4383" s="3" t="b">
        <v>0</v>
      </c>
      <c r="Y4383" t="s">
        <v>17664</v>
      </c>
      <c r="Z4383" t="s">
        <v>23012</v>
      </c>
      <c r="AA4383" t="s">
        <v>777</v>
      </c>
    </row>
    <row r="4384" spans="1:27" x14ac:dyDescent="0.3">
      <c r="A4384">
        <f t="shared" si="1175"/>
        <v>4383</v>
      </c>
      <c r="B4384" t="s">
        <v>17665</v>
      </c>
      <c r="C4384" t="s">
        <v>17666</v>
      </c>
      <c r="D4384" t="str">
        <f t="shared" si="1167"/>
        <v>Fayth Orrobin</v>
      </c>
      <c r="E4384" s="3" t="s">
        <v>32</v>
      </c>
      <c r="F4384">
        <v>86</v>
      </c>
      <c r="G4384" s="1">
        <v>45229</v>
      </c>
      <c r="H4384" s="2">
        <f t="shared" si="1168"/>
        <v>30</v>
      </c>
      <c r="I4384" s="2">
        <f t="shared" si="1169"/>
        <v>10</v>
      </c>
      <c r="J4384" s="2">
        <f t="shared" si="1170"/>
        <v>2023</v>
      </c>
      <c r="K4384" s="1">
        <f t="shared" ref="K4384:K4385" si="1177">G4384+4</f>
        <v>45233</v>
      </c>
      <c r="L4384" s="2">
        <f t="shared" si="1171"/>
        <v>3</v>
      </c>
      <c r="M4384" s="2">
        <f t="shared" si="1172"/>
        <v>11</v>
      </c>
      <c r="N4384" s="2">
        <f t="shared" si="1173"/>
        <v>2023</v>
      </c>
      <c r="O4384" s="2">
        <f t="shared" si="1174"/>
        <v>4</v>
      </c>
      <c r="P4384" t="s">
        <v>22</v>
      </c>
      <c r="Q4384" t="s">
        <v>119</v>
      </c>
      <c r="R4384" t="s">
        <v>17667</v>
      </c>
      <c r="S4384" t="s">
        <v>100</v>
      </c>
      <c r="T4384" s="3" t="s">
        <v>133</v>
      </c>
      <c r="U4384" s="4">
        <v>53987.9</v>
      </c>
      <c r="V4384" t="s">
        <v>2185</v>
      </c>
      <c r="W4384" s="3" t="b">
        <v>0</v>
      </c>
      <c r="X4384" s="3" t="b">
        <v>1</v>
      </c>
      <c r="Y4384" t="s">
        <v>17668</v>
      </c>
      <c r="Z4384" t="s">
        <v>23012</v>
      </c>
      <c r="AA4384" t="s">
        <v>12921</v>
      </c>
    </row>
    <row r="4385" spans="1:27" x14ac:dyDescent="0.3">
      <c r="A4385">
        <f t="shared" si="1175"/>
        <v>4384</v>
      </c>
      <c r="B4385" t="s">
        <v>17669</v>
      </c>
      <c r="C4385" t="s">
        <v>17670</v>
      </c>
      <c r="D4385" t="str">
        <f t="shared" si="1167"/>
        <v>Blondell McClymont</v>
      </c>
      <c r="E4385" s="3" t="s">
        <v>32</v>
      </c>
      <c r="F4385">
        <v>50</v>
      </c>
      <c r="G4385" s="1">
        <v>45152</v>
      </c>
      <c r="H4385" s="2">
        <f t="shared" si="1168"/>
        <v>14</v>
      </c>
      <c r="I4385" s="2">
        <f t="shared" si="1169"/>
        <v>8</v>
      </c>
      <c r="J4385" s="2">
        <f t="shared" si="1170"/>
        <v>2023</v>
      </c>
      <c r="K4385" s="1">
        <f t="shared" si="1177"/>
        <v>45156</v>
      </c>
      <c r="L4385" s="2">
        <f t="shared" si="1171"/>
        <v>18</v>
      </c>
      <c r="M4385" s="2">
        <f t="shared" si="1172"/>
        <v>8</v>
      </c>
      <c r="N4385" s="2">
        <f t="shared" si="1173"/>
        <v>2023</v>
      </c>
      <c r="O4385" s="2">
        <f t="shared" si="1174"/>
        <v>4</v>
      </c>
      <c r="P4385" t="s">
        <v>33</v>
      </c>
      <c r="Q4385" t="s">
        <v>74</v>
      </c>
      <c r="R4385" t="s">
        <v>17671</v>
      </c>
      <c r="S4385" t="s">
        <v>76</v>
      </c>
      <c r="T4385" s="3" t="s">
        <v>23012</v>
      </c>
      <c r="U4385" s="4">
        <v>23573.39</v>
      </c>
      <c r="V4385" t="s">
        <v>38</v>
      </c>
      <c r="W4385" s="3" t="b">
        <v>0</v>
      </c>
      <c r="X4385" s="3" t="b">
        <v>0</v>
      </c>
      <c r="Y4385" t="s">
        <v>17672</v>
      </c>
      <c r="Z4385" t="s">
        <v>23012</v>
      </c>
      <c r="AA4385" t="s">
        <v>7889</v>
      </c>
    </row>
    <row r="4386" spans="1:27" x14ac:dyDescent="0.3">
      <c r="A4386">
        <f t="shared" si="1175"/>
        <v>4385</v>
      </c>
      <c r="B4386" t="s">
        <v>15208</v>
      </c>
      <c r="C4386" t="s">
        <v>17673</v>
      </c>
      <c r="D4386" t="str">
        <f t="shared" si="1167"/>
        <v>Berni Benoi</v>
      </c>
      <c r="E4386" s="3" t="s">
        <v>32</v>
      </c>
      <c r="F4386">
        <v>89</v>
      </c>
      <c r="G4386" s="1">
        <v>45185</v>
      </c>
      <c r="H4386" s="2">
        <f t="shared" si="1168"/>
        <v>16</v>
      </c>
      <c r="I4386" s="2">
        <f t="shared" si="1169"/>
        <v>9</v>
      </c>
      <c r="J4386" s="2">
        <f t="shared" si="1170"/>
        <v>2023</v>
      </c>
      <c r="K4386" s="1">
        <v>45244</v>
      </c>
      <c r="L4386" s="2">
        <f t="shared" si="1171"/>
        <v>14</v>
      </c>
      <c r="M4386" s="2">
        <f t="shared" si="1172"/>
        <v>11</v>
      </c>
      <c r="N4386" s="2">
        <f t="shared" si="1173"/>
        <v>2023</v>
      </c>
      <c r="O4386" s="2">
        <f t="shared" si="1174"/>
        <v>59</v>
      </c>
      <c r="P4386" t="s">
        <v>63</v>
      </c>
      <c r="Q4386" t="s">
        <v>119</v>
      </c>
      <c r="R4386" t="s">
        <v>17674</v>
      </c>
      <c r="S4386" t="s">
        <v>65</v>
      </c>
      <c r="T4386" s="3" t="s">
        <v>47</v>
      </c>
      <c r="U4386" s="4">
        <v>57252.21</v>
      </c>
      <c r="V4386" t="s">
        <v>849</v>
      </c>
      <c r="W4386" s="3" t="b">
        <v>1</v>
      </c>
      <c r="X4386" s="3" t="b">
        <v>1</v>
      </c>
      <c r="Y4386" t="s">
        <v>7299</v>
      </c>
      <c r="Z4386" t="s">
        <v>23012</v>
      </c>
      <c r="AA4386" t="s">
        <v>1770</v>
      </c>
    </row>
    <row r="4387" spans="1:27" x14ac:dyDescent="0.3">
      <c r="A4387">
        <f t="shared" si="1175"/>
        <v>4386</v>
      </c>
      <c r="B4387" t="s">
        <v>1923</v>
      </c>
      <c r="C4387" t="s">
        <v>17675</v>
      </c>
      <c r="D4387" t="str">
        <f t="shared" si="1167"/>
        <v>Sam Struis</v>
      </c>
      <c r="E4387" s="3" t="s">
        <v>350</v>
      </c>
      <c r="F4387">
        <v>10</v>
      </c>
      <c r="G4387" s="1">
        <v>45167</v>
      </c>
      <c r="H4387" s="2">
        <f t="shared" si="1168"/>
        <v>29</v>
      </c>
      <c r="I4387" s="2">
        <f t="shared" si="1169"/>
        <v>8</v>
      </c>
      <c r="J4387" s="2">
        <f t="shared" si="1170"/>
        <v>2023</v>
      </c>
      <c r="K4387" s="1">
        <f>G4387+4</f>
        <v>45171</v>
      </c>
      <c r="L4387" s="2">
        <f t="shared" si="1171"/>
        <v>2</v>
      </c>
      <c r="M4387" s="2">
        <f t="shared" si="1172"/>
        <v>9</v>
      </c>
      <c r="N4387" s="2">
        <f t="shared" si="1173"/>
        <v>2023</v>
      </c>
      <c r="O4387" s="2">
        <f t="shared" si="1174"/>
        <v>4</v>
      </c>
      <c r="P4387" t="s">
        <v>73</v>
      </c>
      <c r="Q4387" t="s">
        <v>74</v>
      </c>
      <c r="R4387" t="s">
        <v>17676</v>
      </c>
      <c r="S4387" t="s">
        <v>25</v>
      </c>
      <c r="T4387" s="3" t="s">
        <v>66</v>
      </c>
      <c r="U4387" s="4">
        <v>31143.96</v>
      </c>
      <c r="V4387" t="s">
        <v>692</v>
      </c>
      <c r="W4387" s="3" t="b">
        <v>0</v>
      </c>
      <c r="X4387" s="3" t="b">
        <v>1</v>
      </c>
      <c r="Y4387" t="s">
        <v>17677</v>
      </c>
      <c r="Z4387" t="s">
        <v>23012</v>
      </c>
      <c r="AA4387" t="s">
        <v>17007</v>
      </c>
    </row>
    <row r="4388" spans="1:27" x14ac:dyDescent="0.3">
      <c r="A4388">
        <f t="shared" si="1175"/>
        <v>4387</v>
      </c>
      <c r="B4388" t="s">
        <v>17678</v>
      </c>
      <c r="C4388" t="s">
        <v>17679</v>
      </c>
      <c r="D4388" t="str">
        <f t="shared" si="1167"/>
        <v>Roscoe Bruff</v>
      </c>
      <c r="E4388" s="3" t="s">
        <v>43</v>
      </c>
      <c r="F4388">
        <v>72</v>
      </c>
      <c r="G4388" s="1">
        <v>45102</v>
      </c>
      <c r="H4388" s="2">
        <f t="shared" si="1168"/>
        <v>25</v>
      </c>
      <c r="I4388" s="2">
        <f t="shared" si="1169"/>
        <v>6</v>
      </c>
      <c r="J4388" s="2">
        <f t="shared" si="1170"/>
        <v>2023</v>
      </c>
      <c r="K4388" s="1">
        <v>45286</v>
      </c>
      <c r="L4388" s="2">
        <f t="shared" si="1171"/>
        <v>26</v>
      </c>
      <c r="M4388" s="2">
        <f t="shared" si="1172"/>
        <v>12</v>
      </c>
      <c r="N4388" s="2">
        <f t="shared" si="1173"/>
        <v>2023</v>
      </c>
      <c r="O4388" s="2">
        <f t="shared" si="1174"/>
        <v>184</v>
      </c>
      <c r="P4388" t="s">
        <v>118</v>
      </c>
      <c r="Q4388" t="s">
        <v>197</v>
      </c>
      <c r="R4388" t="s">
        <v>17680</v>
      </c>
      <c r="S4388" t="s">
        <v>76</v>
      </c>
      <c r="T4388" s="3" t="s">
        <v>133</v>
      </c>
      <c r="U4388" s="4">
        <v>8902.9</v>
      </c>
      <c r="V4388" t="s">
        <v>1720</v>
      </c>
      <c r="W4388" s="3" t="s">
        <v>23011</v>
      </c>
      <c r="X4388" s="3" t="b">
        <v>0</v>
      </c>
      <c r="Y4388" t="s">
        <v>5452</v>
      </c>
      <c r="Z4388" t="s">
        <v>23012</v>
      </c>
      <c r="AA4388" t="s">
        <v>1679</v>
      </c>
    </row>
    <row r="4389" spans="1:27" x14ac:dyDescent="0.3">
      <c r="A4389">
        <f t="shared" si="1175"/>
        <v>4388</v>
      </c>
      <c r="B4389" t="s">
        <v>17681</v>
      </c>
      <c r="D4389" t="str">
        <f t="shared" si="1167"/>
        <v xml:space="preserve">Wanids </v>
      </c>
      <c r="E4389" s="3" t="s">
        <v>21</v>
      </c>
      <c r="F4389">
        <v>25</v>
      </c>
      <c r="G4389" s="1">
        <v>45153</v>
      </c>
      <c r="H4389" s="2">
        <f t="shared" si="1168"/>
        <v>15</v>
      </c>
      <c r="I4389" s="2">
        <f t="shared" si="1169"/>
        <v>8</v>
      </c>
      <c r="J4389" s="2">
        <f t="shared" si="1170"/>
        <v>2023</v>
      </c>
      <c r="K4389" s="1">
        <v>45249</v>
      </c>
      <c r="L4389" s="2">
        <f t="shared" si="1171"/>
        <v>19</v>
      </c>
      <c r="M4389" s="2">
        <f t="shared" si="1172"/>
        <v>11</v>
      </c>
      <c r="N4389" s="2">
        <f t="shared" si="1173"/>
        <v>2023</v>
      </c>
      <c r="O4389" s="2">
        <f t="shared" si="1174"/>
        <v>96</v>
      </c>
      <c r="P4389" t="s">
        <v>73</v>
      </c>
      <c r="Q4389" t="s">
        <v>74</v>
      </c>
      <c r="R4389" t="s">
        <v>17682</v>
      </c>
      <c r="S4389" t="s">
        <v>177</v>
      </c>
      <c r="T4389" s="3" t="s">
        <v>47</v>
      </c>
      <c r="U4389" s="4">
        <v>30110.36</v>
      </c>
      <c r="V4389" t="s">
        <v>6648</v>
      </c>
      <c r="W4389" s="3" t="b">
        <v>0</v>
      </c>
      <c r="X4389" s="3" t="b">
        <v>1</v>
      </c>
      <c r="Y4389" t="s">
        <v>10712</v>
      </c>
      <c r="Z4389" t="s">
        <v>443</v>
      </c>
      <c r="AA4389" t="s">
        <v>419</v>
      </c>
    </row>
    <row r="4390" spans="1:27" x14ac:dyDescent="0.3">
      <c r="A4390">
        <f t="shared" si="1175"/>
        <v>4389</v>
      </c>
      <c r="B4390" t="s">
        <v>7893</v>
      </c>
      <c r="C4390" t="s">
        <v>17683</v>
      </c>
      <c r="D4390" t="str">
        <f t="shared" si="1167"/>
        <v>Hanan Emlin</v>
      </c>
      <c r="E4390" s="3" t="s">
        <v>43</v>
      </c>
      <c r="F4390">
        <v>82</v>
      </c>
      <c r="G4390" s="1">
        <v>45251</v>
      </c>
      <c r="H4390" s="2">
        <f t="shared" si="1168"/>
        <v>21</v>
      </c>
      <c r="I4390" s="2">
        <f t="shared" si="1169"/>
        <v>11</v>
      </c>
      <c r="J4390" s="2">
        <f t="shared" si="1170"/>
        <v>2023</v>
      </c>
      <c r="K4390" s="1">
        <f>G4390+4</f>
        <v>45255</v>
      </c>
      <c r="L4390" s="2">
        <f t="shared" si="1171"/>
        <v>25</v>
      </c>
      <c r="M4390" s="2">
        <f t="shared" si="1172"/>
        <v>11</v>
      </c>
      <c r="N4390" s="2">
        <f t="shared" si="1173"/>
        <v>2023</v>
      </c>
      <c r="O4390" s="2">
        <f t="shared" si="1174"/>
        <v>4</v>
      </c>
      <c r="P4390" t="s">
        <v>73</v>
      </c>
      <c r="Q4390" t="s">
        <v>90</v>
      </c>
      <c r="R4390" t="s">
        <v>17684</v>
      </c>
      <c r="S4390" t="s">
        <v>25</v>
      </c>
      <c r="T4390" s="3" t="s">
        <v>47</v>
      </c>
      <c r="U4390" s="4">
        <v>40131.56</v>
      </c>
      <c r="V4390" t="s">
        <v>3893</v>
      </c>
      <c r="W4390" s="3" t="b">
        <v>1</v>
      </c>
      <c r="X4390" s="3" t="b">
        <v>1</v>
      </c>
      <c r="Y4390" t="s">
        <v>17685</v>
      </c>
      <c r="Z4390" t="s">
        <v>23012</v>
      </c>
      <c r="AA4390" t="s">
        <v>13949</v>
      </c>
    </row>
    <row r="4391" spans="1:27" x14ac:dyDescent="0.3">
      <c r="A4391">
        <f t="shared" si="1175"/>
        <v>4390</v>
      </c>
      <c r="B4391" t="s">
        <v>17686</v>
      </c>
      <c r="C4391" t="s">
        <v>17687</v>
      </c>
      <c r="D4391" t="str">
        <f t="shared" si="1167"/>
        <v>Lanette Llewellin</v>
      </c>
      <c r="E4391" s="3" t="s">
        <v>32</v>
      </c>
      <c r="F4391">
        <v>19</v>
      </c>
      <c r="G4391" s="1">
        <v>44954</v>
      </c>
      <c r="H4391" s="2">
        <f t="shared" si="1168"/>
        <v>28</v>
      </c>
      <c r="I4391" s="2">
        <f t="shared" si="1169"/>
        <v>1</v>
      </c>
      <c r="J4391" s="2">
        <f t="shared" si="1170"/>
        <v>2023</v>
      </c>
      <c r="K4391" s="1">
        <v>45124</v>
      </c>
      <c r="L4391" s="2">
        <f t="shared" si="1171"/>
        <v>17</v>
      </c>
      <c r="M4391" s="2">
        <f t="shared" si="1172"/>
        <v>7</v>
      </c>
      <c r="N4391" s="2">
        <f t="shared" si="1173"/>
        <v>2023</v>
      </c>
      <c r="O4391" s="2">
        <f t="shared" si="1174"/>
        <v>170</v>
      </c>
      <c r="P4391" t="s">
        <v>118</v>
      </c>
      <c r="Q4391" t="s">
        <v>34</v>
      </c>
      <c r="R4391" t="s">
        <v>17688</v>
      </c>
      <c r="S4391" t="s">
        <v>100</v>
      </c>
      <c r="T4391" s="3" t="s">
        <v>133</v>
      </c>
      <c r="U4391" s="4">
        <v>83719.259999999995</v>
      </c>
      <c r="V4391" t="s">
        <v>2206</v>
      </c>
      <c r="W4391" s="3" t="b">
        <v>1</v>
      </c>
      <c r="X4391" s="3" t="b">
        <v>1</v>
      </c>
      <c r="Y4391" t="s">
        <v>17689</v>
      </c>
      <c r="Z4391" t="s">
        <v>23012</v>
      </c>
      <c r="AA4391" t="s">
        <v>17690</v>
      </c>
    </row>
    <row r="4392" spans="1:27" x14ac:dyDescent="0.3">
      <c r="A4392">
        <f t="shared" si="1175"/>
        <v>4391</v>
      </c>
      <c r="B4392" t="s">
        <v>17691</v>
      </c>
      <c r="C4392" t="s">
        <v>17692</v>
      </c>
      <c r="D4392" t="str">
        <f t="shared" si="1167"/>
        <v>Ford Brute</v>
      </c>
      <c r="E4392" s="3" t="s">
        <v>222</v>
      </c>
      <c r="F4392">
        <v>6</v>
      </c>
      <c r="G4392" s="1">
        <v>45149</v>
      </c>
      <c r="H4392" s="2">
        <f t="shared" si="1168"/>
        <v>11</v>
      </c>
      <c r="I4392" s="2">
        <f t="shared" si="1169"/>
        <v>8</v>
      </c>
      <c r="J4392" s="2">
        <f t="shared" si="1170"/>
        <v>2023</v>
      </c>
      <c r="K4392" s="1">
        <f t="shared" ref="K4392:K4393" si="1178">G4392+4</f>
        <v>45153</v>
      </c>
      <c r="L4392" s="2">
        <f t="shared" si="1171"/>
        <v>15</v>
      </c>
      <c r="M4392" s="2">
        <f t="shared" si="1172"/>
        <v>8</v>
      </c>
      <c r="N4392" s="2">
        <f t="shared" si="1173"/>
        <v>2023</v>
      </c>
      <c r="O4392" s="2">
        <f t="shared" si="1174"/>
        <v>4</v>
      </c>
      <c r="P4392" t="s">
        <v>22</v>
      </c>
      <c r="Q4392" t="s">
        <v>34</v>
      </c>
      <c r="R4392" t="s">
        <v>17693</v>
      </c>
      <c r="S4392" t="s">
        <v>76</v>
      </c>
      <c r="T4392" s="3" t="s">
        <v>57</v>
      </c>
      <c r="U4392" s="4">
        <v>67992.479999999996</v>
      </c>
      <c r="V4392" t="s">
        <v>795</v>
      </c>
      <c r="W4392" s="3" t="b">
        <v>0</v>
      </c>
      <c r="X4392" s="3" t="b">
        <v>1</v>
      </c>
      <c r="Y4392" t="s">
        <v>7801</v>
      </c>
      <c r="Z4392" t="s">
        <v>23012</v>
      </c>
      <c r="AA4392" t="s">
        <v>1544</v>
      </c>
    </row>
    <row r="4393" spans="1:27" x14ac:dyDescent="0.3">
      <c r="A4393">
        <f t="shared" si="1175"/>
        <v>4392</v>
      </c>
      <c r="B4393" t="s">
        <v>4767</v>
      </c>
      <c r="C4393" t="s">
        <v>14057</v>
      </c>
      <c r="D4393" t="str">
        <f t="shared" si="1167"/>
        <v>Van Marin</v>
      </c>
      <c r="E4393" s="3" t="s">
        <v>43</v>
      </c>
      <c r="F4393">
        <v>32</v>
      </c>
      <c r="G4393" s="1">
        <v>45097</v>
      </c>
      <c r="H4393" s="2">
        <f t="shared" si="1168"/>
        <v>20</v>
      </c>
      <c r="I4393" s="2">
        <f t="shared" si="1169"/>
        <v>6</v>
      </c>
      <c r="J4393" s="2">
        <f t="shared" si="1170"/>
        <v>2023</v>
      </c>
      <c r="K4393" s="1">
        <f t="shared" si="1178"/>
        <v>45101</v>
      </c>
      <c r="L4393" s="2">
        <f t="shared" si="1171"/>
        <v>24</v>
      </c>
      <c r="M4393" s="2">
        <f t="shared" si="1172"/>
        <v>6</v>
      </c>
      <c r="N4393" s="2">
        <f t="shared" si="1173"/>
        <v>2023</v>
      </c>
      <c r="O4393" s="2">
        <f t="shared" si="1174"/>
        <v>4</v>
      </c>
      <c r="P4393" t="s">
        <v>22</v>
      </c>
      <c r="Q4393" t="s">
        <v>34</v>
      </c>
      <c r="R4393" t="s">
        <v>17694</v>
      </c>
      <c r="S4393" t="s">
        <v>146</v>
      </c>
      <c r="T4393" s="3" t="s">
        <v>23012</v>
      </c>
      <c r="U4393" s="4">
        <v>44.36</v>
      </c>
      <c r="V4393" t="s">
        <v>6521</v>
      </c>
      <c r="W4393" s="3" t="b">
        <v>0</v>
      </c>
      <c r="X4393" s="3" t="b">
        <v>1</v>
      </c>
      <c r="Y4393" t="s">
        <v>5039</v>
      </c>
      <c r="Z4393" t="s">
        <v>23012</v>
      </c>
      <c r="AA4393" t="s">
        <v>17695</v>
      </c>
    </row>
    <row r="4394" spans="1:27" x14ac:dyDescent="0.3">
      <c r="A4394">
        <f t="shared" si="1175"/>
        <v>4393</v>
      </c>
      <c r="B4394" t="s">
        <v>17696</v>
      </c>
      <c r="C4394" t="s">
        <v>17697</v>
      </c>
      <c r="D4394" t="str">
        <f t="shared" si="1167"/>
        <v>Hollis Bumphrey</v>
      </c>
      <c r="E4394" s="3" t="s">
        <v>43</v>
      </c>
      <c r="F4394">
        <v>82</v>
      </c>
      <c r="G4394" s="1">
        <v>45043</v>
      </c>
      <c r="H4394" s="2">
        <f t="shared" si="1168"/>
        <v>27</v>
      </c>
      <c r="I4394" s="2">
        <f t="shared" si="1169"/>
        <v>4</v>
      </c>
      <c r="J4394" s="2">
        <f t="shared" si="1170"/>
        <v>2023</v>
      </c>
      <c r="K4394" s="1">
        <v>45220</v>
      </c>
      <c r="L4394" s="2">
        <f t="shared" si="1171"/>
        <v>21</v>
      </c>
      <c r="M4394" s="2">
        <f t="shared" si="1172"/>
        <v>10</v>
      </c>
      <c r="N4394" s="2">
        <f t="shared" si="1173"/>
        <v>2023</v>
      </c>
      <c r="O4394" s="2">
        <f t="shared" si="1174"/>
        <v>177</v>
      </c>
      <c r="P4394" t="s">
        <v>73</v>
      </c>
      <c r="Q4394" t="s">
        <v>54</v>
      </c>
      <c r="R4394" t="s">
        <v>17698</v>
      </c>
      <c r="S4394" t="s">
        <v>100</v>
      </c>
      <c r="T4394" s="3" t="s">
        <v>23012</v>
      </c>
      <c r="U4394" s="4">
        <v>44377.91</v>
      </c>
      <c r="V4394" t="s">
        <v>704</v>
      </c>
      <c r="W4394" s="3" t="b">
        <v>1</v>
      </c>
      <c r="X4394" s="3" t="b">
        <v>0</v>
      </c>
      <c r="Y4394" t="s">
        <v>148</v>
      </c>
      <c r="Z4394" t="s">
        <v>23012</v>
      </c>
      <c r="AA4394" t="s">
        <v>2162</v>
      </c>
    </row>
    <row r="4395" spans="1:27" x14ac:dyDescent="0.3">
      <c r="A4395">
        <f t="shared" si="1175"/>
        <v>4394</v>
      </c>
      <c r="B4395" t="s">
        <v>17699</v>
      </c>
      <c r="C4395" t="s">
        <v>17700</v>
      </c>
      <c r="D4395" t="str">
        <f t="shared" si="1167"/>
        <v>Filmer Hursthouse</v>
      </c>
      <c r="E4395" s="3" t="s">
        <v>43</v>
      </c>
      <c r="F4395">
        <v>73</v>
      </c>
      <c r="G4395" s="1">
        <v>45050</v>
      </c>
      <c r="H4395" s="2">
        <f t="shared" si="1168"/>
        <v>4</v>
      </c>
      <c r="I4395" s="2">
        <f t="shared" si="1169"/>
        <v>5</v>
      </c>
      <c r="J4395" s="2">
        <f t="shared" si="1170"/>
        <v>2023</v>
      </c>
      <c r="K4395" s="1">
        <f>G4395+4</f>
        <v>45054</v>
      </c>
      <c r="L4395" s="2">
        <f t="shared" si="1171"/>
        <v>8</v>
      </c>
      <c r="M4395" s="2">
        <f t="shared" si="1172"/>
        <v>5</v>
      </c>
      <c r="N4395" s="2">
        <f t="shared" si="1173"/>
        <v>2023</v>
      </c>
      <c r="O4395" s="2">
        <f t="shared" si="1174"/>
        <v>4</v>
      </c>
      <c r="P4395" t="s">
        <v>33</v>
      </c>
      <c r="Q4395" t="s">
        <v>119</v>
      </c>
      <c r="R4395" t="s">
        <v>17701</v>
      </c>
      <c r="S4395" t="s">
        <v>36</v>
      </c>
      <c r="T4395" s="3" t="s">
        <v>133</v>
      </c>
      <c r="U4395" s="4">
        <v>57272.24</v>
      </c>
      <c r="V4395" t="s">
        <v>2655</v>
      </c>
      <c r="W4395" s="3" t="b">
        <v>1</v>
      </c>
      <c r="X4395" s="3" t="b">
        <v>0</v>
      </c>
      <c r="Y4395" t="s">
        <v>17702</v>
      </c>
      <c r="Z4395" t="s">
        <v>23012</v>
      </c>
      <c r="AA4395" t="s">
        <v>1612</v>
      </c>
    </row>
    <row r="4396" spans="1:27" x14ac:dyDescent="0.3">
      <c r="A4396">
        <f t="shared" si="1175"/>
        <v>4395</v>
      </c>
      <c r="B4396" t="s">
        <v>5818</v>
      </c>
      <c r="C4396" t="s">
        <v>9682</v>
      </c>
      <c r="D4396" t="str">
        <f t="shared" si="1167"/>
        <v>Daphna Eddy</v>
      </c>
      <c r="E4396" s="3" t="s">
        <v>32</v>
      </c>
      <c r="F4396">
        <v>48</v>
      </c>
      <c r="G4396" s="1">
        <v>44963</v>
      </c>
      <c r="H4396" s="2">
        <f t="shared" si="1168"/>
        <v>6</v>
      </c>
      <c r="I4396" s="2">
        <f t="shared" si="1169"/>
        <v>2</v>
      </c>
      <c r="J4396" s="2">
        <f t="shared" si="1170"/>
        <v>2023</v>
      </c>
      <c r="K4396" s="1">
        <v>44966</v>
      </c>
      <c r="L4396" s="2">
        <f t="shared" si="1171"/>
        <v>9</v>
      </c>
      <c r="M4396" s="2">
        <f t="shared" si="1172"/>
        <v>2</v>
      </c>
      <c r="N4396" s="2">
        <f t="shared" si="1173"/>
        <v>2023</v>
      </c>
      <c r="O4396" s="2">
        <f t="shared" si="1174"/>
        <v>3</v>
      </c>
      <c r="P4396" t="s">
        <v>33</v>
      </c>
      <c r="Q4396" t="s">
        <v>90</v>
      </c>
      <c r="R4396" t="s">
        <v>17703</v>
      </c>
      <c r="S4396" t="s">
        <v>177</v>
      </c>
      <c r="T4396" s="3" t="s">
        <v>159</v>
      </c>
      <c r="U4396" s="4">
        <v>33710.519999999997</v>
      </c>
      <c r="V4396" t="s">
        <v>230</v>
      </c>
      <c r="W4396" s="3" t="b">
        <v>1</v>
      </c>
      <c r="X4396" s="3" t="s">
        <v>23011</v>
      </c>
      <c r="Y4396" t="s">
        <v>17704</v>
      </c>
      <c r="Z4396" t="s">
        <v>17705</v>
      </c>
      <c r="AA4396" t="s">
        <v>251</v>
      </c>
    </row>
    <row r="4397" spans="1:27" x14ac:dyDescent="0.3">
      <c r="A4397">
        <f t="shared" si="1175"/>
        <v>4396</v>
      </c>
      <c r="B4397" t="s">
        <v>17706</v>
      </c>
      <c r="C4397" t="s">
        <v>17171</v>
      </c>
      <c r="D4397" t="str">
        <f t="shared" si="1167"/>
        <v>Timothee Outram</v>
      </c>
      <c r="E4397" s="3" t="s">
        <v>43</v>
      </c>
      <c r="F4397">
        <v>43</v>
      </c>
      <c r="G4397" s="1">
        <v>45107</v>
      </c>
      <c r="H4397" s="2">
        <f t="shared" si="1168"/>
        <v>30</v>
      </c>
      <c r="I4397" s="2">
        <f t="shared" si="1169"/>
        <v>6</v>
      </c>
      <c r="J4397" s="2">
        <f t="shared" si="1170"/>
        <v>2023</v>
      </c>
      <c r="K4397" s="1">
        <f t="shared" ref="K4397:K4399" si="1179">G4397+4</f>
        <v>45111</v>
      </c>
      <c r="L4397" s="2">
        <f t="shared" si="1171"/>
        <v>4</v>
      </c>
      <c r="M4397" s="2">
        <f t="shared" si="1172"/>
        <v>7</v>
      </c>
      <c r="N4397" s="2">
        <f t="shared" si="1173"/>
        <v>2023</v>
      </c>
      <c r="O4397" s="2">
        <f t="shared" si="1174"/>
        <v>4</v>
      </c>
      <c r="P4397" t="s">
        <v>33</v>
      </c>
      <c r="Q4397" t="s">
        <v>119</v>
      </c>
      <c r="R4397" t="s">
        <v>17707</v>
      </c>
      <c r="S4397" t="s">
        <v>25</v>
      </c>
      <c r="T4397" s="3" t="s">
        <v>37</v>
      </c>
      <c r="U4397" s="4">
        <v>93939</v>
      </c>
      <c r="V4397" t="s">
        <v>1643</v>
      </c>
      <c r="W4397" s="3" t="b">
        <v>1</v>
      </c>
      <c r="X4397" s="3" t="b">
        <v>0</v>
      </c>
      <c r="Y4397" t="s">
        <v>17708</v>
      </c>
      <c r="Z4397" t="s">
        <v>23012</v>
      </c>
      <c r="AA4397" t="s">
        <v>17342</v>
      </c>
    </row>
    <row r="4398" spans="1:27" x14ac:dyDescent="0.3">
      <c r="A4398">
        <f t="shared" si="1175"/>
        <v>4397</v>
      </c>
      <c r="B4398" t="s">
        <v>17709</v>
      </c>
      <c r="C4398" t="s">
        <v>17710</v>
      </c>
      <c r="D4398" t="str">
        <f t="shared" si="1167"/>
        <v>Adair Greaser</v>
      </c>
      <c r="E4398" s="3" t="s">
        <v>43</v>
      </c>
      <c r="F4398">
        <v>55</v>
      </c>
      <c r="G4398" s="1">
        <v>45243</v>
      </c>
      <c r="H4398" s="2">
        <f t="shared" si="1168"/>
        <v>13</v>
      </c>
      <c r="I4398" s="2">
        <f t="shared" si="1169"/>
        <v>11</v>
      </c>
      <c r="J4398" s="2">
        <f t="shared" si="1170"/>
        <v>2023</v>
      </c>
      <c r="K4398" s="1">
        <f t="shared" si="1179"/>
        <v>45247</v>
      </c>
      <c r="L4398" s="2">
        <f t="shared" si="1171"/>
        <v>17</v>
      </c>
      <c r="M4398" s="2">
        <f t="shared" si="1172"/>
        <v>11</v>
      </c>
      <c r="N4398" s="2">
        <f t="shared" si="1173"/>
        <v>2023</v>
      </c>
      <c r="O4398" s="2">
        <f t="shared" si="1174"/>
        <v>4</v>
      </c>
      <c r="P4398" t="s">
        <v>44</v>
      </c>
      <c r="Q4398" t="s">
        <v>74</v>
      </c>
      <c r="R4398" t="s">
        <v>17711</v>
      </c>
      <c r="S4398" t="s">
        <v>65</v>
      </c>
      <c r="T4398" s="3" t="s">
        <v>57</v>
      </c>
      <c r="U4398" s="4">
        <v>58804.63</v>
      </c>
      <c r="V4398" t="s">
        <v>722</v>
      </c>
      <c r="W4398" s="3" t="s">
        <v>23011</v>
      </c>
      <c r="X4398" s="3" t="b">
        <v>0</v>
      </c>
      <c r="Y4398" t="s">
        <v>17712</v>
      </c>
      <c r="Z4398" t="s">
        <v>23012</v>
      </c>
      <c r="AA4398" t="s">
        <v>17713</v>
      </c>
    </row>
    <row r="4399" spans="1:27" x14ac:dyDescent="0.3">
      <c r="A4399">
        <f t="shared" si="1175"/>
        <v>4398</v>
      </c>
      <c r="B4399" t="s">
        <v>17714</v>
      </c>
      <c r="C4399" t="s">
        <v>17715</v>
      </c>
      <c r="D4399" t="str">
        <f t="shared" si="1167"/>
        <v>Denyse Darco</v>
      </c>
      <c r="E4399" s="3" t="s">
        <v>32</v>
      </c>
      <c r="F4399">
        <v>1</v>
      </c>
      <c r="G4399" s="1">
        <v>45259</v>
      </c>
      <c r="H4399" s="2">
        <f t="shared" si="1168"/>
        <v>29</v>
      </c>
      <c r="I4399" s="2">
        <f t="shared" si="1169"/>
        <v>11</v>
      </c>
      <c r="J4399" s="2">
        <f t="shared" si="1170"/>
        <v>2023</v>
      </c>
      <c r="K4399" s="1">
        <f t="shared" si="1179"/>
        <v>45263</v>
      </c>
      <c r="L4399" s="2">
        <f t="shared" si="1171"/>
        <v>3</v>
      </c>
      <c r="M4399" s="2">
        <f t="shared" si="1172"/>
        <v>12</v>
      </c>
      <c r="N4399" s="2">
        <f t="shared" si="1173"/>
        <v>2023</v>
      </c>
      <c r="O4399" s="2">
        <f t="shared" si="1174"/>
        <v>4</v>
      </c>
      <c r="P4399" t="s">
        <v>73</v>
      </c>
      <c r="Q4399" t="s">
        <v>119</v>
      </c>
      <c r="R4399" t="s">
        <v>17716</v>
      </c>
      <c r="S4399" t="s">
        <v>36</v>
      </c>
      <c r="T4399" s="3" t="s">
        <v>47</v>
      </c>
      <c r="U4399" s="4">
        <v>75307.12</v>
      </c>
      <c r="V4399" t="s">
        <v>626</v>
      </c>
      <c r="W4399" s="3" t="b">
        <v>1</v>
      </c>
      <c r="X4399" s="3" t="s">
        <v>23011</v>
      </c>
      <c r="Y4399" t="s">
        <v>17717</v>
      </c>
      <c r="Z4399" t="s">
        <v>23012</v>
      </c>
      <c r="AA4399" t="s">
        <v>5220</v>
      </c>
    </row>
    <row r="4400" spans="1:27" x14ac:dyDescent="0.3">
      <c r="A4400">
        <f t="shared" si="1175"/>
        <v>4399</v>
      </c>
      <c r="B4400" t="s">
        <v>17718</v>
      </c>
      <c r="C4400" t="s">
        <v>17719</v>
      </c>
      <c r="D4400" t="str">
        <f t="shared" si="1167"/>
        <v>Darcey Iglesia</v>
      </c>
      <c r="E4400" s="3" t="s">
        <v>32</v>
      </c>
      <c r="F4400">
        <v>9</v>
      </c>
      <c r="G4400" s="1">
        <v>44932</v>
      </c>
      <c r="H4400" s="2">
        <f t="shared" si="1168"/>
        <v>6</v>
      </c>
      <c r="I4400" s="2">
        <f t="shared" si="1169"/>
        <v>1</v>
      </c>
      <c r="J4400" s="2">
        <f t="shared" si="1170"/>
        <v>2023</v>
      </c>
      <c r="K4400" s="1">
        <v>45166</v>
      </c>
      <c r="L4400" s="2">
        <f t="shared" si="1171"/>
        <v>28</v>
      </c>
      <c r="M4400" s="2">
        <f t="shared" si="1172"/>
        <v>8</v>
      </c>
      <c r="N4400" s="2">
        <f t="shared" si="1173"/>
        <v>2023</v>
      </c>
      <c r="O4400" s="2">
        <f t="shared" si="1174"/>
        <v>234</v>
      </c>
      <c r="P4400" t="s">
        <v>73</v>
      </c>
      <c r="Q4400" t="s">
        <v>197</v>
      </c>
      <c r="R4400" t="s">
        <v>17720</v>
      </c>
      <c r="S4400" t="s">
        <v>146</v>
      </c>
      <c r="T4400" s="3" t="s">
        <v>83</v>
      </c>
      <c r="U4400" s="4">
        <v>25363.1</v>
      </c>
      <c r="V4400" t="s">
        <v>1246</v>
      </c>
      <c r="W4400" s="3" t="b">
        <v>0</v>
      </c>
      <c r="X4400" s="3" t="b">
        <v>1</v>
      </c>
      <c r="Y4400" t="s">
        <v>17721</v>
      </c>
      <c r="Z4400" t="s">
        <v>23012</v>
      </c>
      <c r="AA4400" t="s">
        <v>4840</v>
      </c>
    </row>
    <row r="4401" spans="1:27" x14ac:dyDescent="0.3">
      <c r="A4401">
        <f t="shared" si="1175"/>
        <v>4400</v>
      </c>
      <c r="B4401" t="s">
        <v>17722</v>
      </c>
      <c r="C4401" t="s">
        <v>17723</v>
      </c>
      <c r="D4401" t="str">
        <f t="shared" si="1167"/>
        <v>Norbert Barrowcliffe</v>
      </c>
      <c r="E4401" s="3" t="s">
        <v>43</v>
      </c>
      <c r="F4401">
        <v>91</v>
      </c>
      <c r="G4401" s="1">
        <v>45286</v>
      </c>
      <c r="H4401" s="2">
        <f t="shared" si="1168"/>
        <v>26</v>
      </c>
      <c r="I4401" s="2">
        <f t="shared" si="1169"/>
        <v>12</v>
      </c>
      <c r="J4401" s="2">
        <f t="shared" si="1170"/>
        <v>2023</v>
      </c>
      <c r="K4401" s="1">
        <f>G4401+4</f>
        <v>45290</v>
      </c>
      <c r="L4401" s="2">
        <f t="shared" si="1171"/>
        <v>30</v>
      </c>
      <c r="M4401" s="2">
        <f t="shared" si="1172"/>
        <v>12</v>
      </c>
      <c r="N4401" s="2">
        <f t="shared" si="1173"/>
        <v>2023</v>
      </c>
      <c r="O4401" s="2">
        <f t="shared" si="1174"/>
        <v>4</v>
      </c>
      <c r="P4401" t="s">
        <v>44</v>
      </c>
      <c r="Q4401" t="s">
        <v>74</v>
      </c>
      <c r="R4401" t="s">
        <v>17724</v>
      </c>
      <c r="S4401" t="s">
        <v>177</v>
      </c>
      <c r="T4401" s="3" t="s">
        <v>23012</v>
      </c>
      <c r="U4401" s="4">
        <v>41584.629999999997</v>
      </c>
      <c r="V4401" t="s">
        <v>1659</v>
      </c>
      <c r="W4401" s="3" t="s">
        <v>23011</v>
      </c>
      <c r="X4401" s="3" t="b">
        <v>1</v>
      </c>
      <c r="Y4401" t="s">
        <v>2171</v>
      </c>
      <c r="Z4401" t="s">
        <v>23012</v>
      </c>
      <c r="AA4401" t="s">
        <v>17725</v>
      </c>
    </row>
    <row r="4402" spans="1:27" x14ac:dyDescent="0.3">
      <c r="A4402">
        <f t="shared" si="1175"/>
        <v>4401</v>
      </c>
      <c r="B4402" t="s">
        <v>17726</v>
      </c>
      <c r="C4402" t="s">
        <v>17727</v>
      </c>
      <c r="D4402" t="str">
        <f t="shared" si="1167"/>
        <v>Doy Scanlon</v>
      </c>
      <c r="E4402" s="3" t="s">
        <v>350</v>
      </c>
      <c r="F4402">
        <v>9</v>
      </c>
      <c r="G4402" s="1">
        <v>44928</v>
      </c>
      <c r="H4402" s="2">
        <f t="shared" si="1168"/>
        <v>2</v>
      </c>
      <c r="I4402" s="2">
        <f t="shared" si="1169"/>
        <v>1</v>
      </c>
      <c r="J4402" s="2">
        <f t="shared" si="1170"/>
        <v>2023</v>
      </c>
      <c r="K4402" s="1">
        <v>45082</v>
      </c>
      <c r="L4402" s="2">
        <f t="shared" si="1171"/>
        <v>5</v>
      </c>
      <c r="M4402" s="2">
        <f t="shared" si="1172"/>
        <v>6</v>
      </c>
      <c r="N4402" s="2">
        <f t="shared" si="1173"/>
        <v>2023</v>
      </c>
      <c r="O4402" s="2">
        <f t="shared" si="1174"/>
        <v>154</v>
      </c>
      <c r="P4402" t="s">
        <v>44</v>
      </c>
      <c r="Q4402" t="s">
        <v>34</v>
      </c>
      <c r="R4402" t="s">
        <v>17728</v>
      </c>
      <c r="S4402" t="s">
        <v>76</v>
      </c>
      <c r="T4402" s="3" t="s">
        <v>57</v>
      </c>
      <c r="U4402" s="4">
        <v>25458.35</v>
      </c>
      <c r="V4402" t="s">
        <v>322</v>
      </c>
      <c r="W4402" s="3" t="s">
        <v>23011</v>
      </c>
      <c r="X4402" s="3" t="s">
        <v>23011</v>
      </c>
      <c r="Y4402" t="s">
        <v>17729</v>
      </c>
      <c r="Z4402" t="s">
        <v>23012</v>
      </c>
      <c r="AA4402" t="s">
        <v>2590</v>
      </c>
    </row>
    <row r="4403" spans="1:27" x14ac:dyDescent="0.3">
      <c r="A4403">
        <f t="shared" si="1175"/>
        <v>4402</v>
      </c>
      <c r="B4403" t="s">
        <v>14852</v>
      </c>
      <c r="C4403" t="s">
        <v>17730</v>
      </c>
      <c r="D4403" t="str">
        <f t="shared" si="1167"/>
        <v>Dominga Jakeman</v>
      </c>
      <c r="E4403" s="3" t="s">
        <v>32</v>
      </c>
      <c r="F4403">
        <v>33</v>
      </c>
      <c r="G4403" s="1">
        <v>44982</v>
      </c>
      <c r="H4403" s="2">
        <f t="shared" si="1168"/>
        <v>25</v>
      </c>
      <c r="I4403" s="2">
        <f t="shared" si="1169"/>
        <v>2</v>
      </c>
      <c r="J4403" s="2">
        <f t="shared" si="1170"/>
        <v>2023</v>
      </c>
      <c r="K4403" s="1">
        <f t="shared" ref="K4403:K4406" si="1180">G4403+4</f>
        <v>44986</v>
      </c>
      <c r="L4403" s="2">
        <f t="shared" si="1171"/>
        <v>1</v>
      </c>
      <c r="M4403" s="2">
        <f t="shared" si="1172"/>
        <v>3</v>
      </c>
      <c r="N4403" s="2">
        <f t="shared" si="1173"/>
        <v>2023</v>
      </c>
      <c r="O4403" s="2">
        <f t="shared" si="1174"/>
        <v>4</v>
      </c>
      <c r="P4403" t="s">
        <v>22</v>
      </c>
      <c r="Q4403" t="s">
        <v>126</v>
      </c>
      <c r="R4403" t="s">
        <v>17731</v>
      </c>
      <c r="S4403" t="s">
        <v>177</v>
      </c>
      <c r="T4403" s="3" t="s">
        <v>37</v>
      </c>
      <c r="U4403" s="4">
        <v>22515.119999999999</v>
      </c>
      <c r="V4403" t="s">
        <v>1391</v>
      </c>
      <c r="W4403" s="3" t="s">
        <v>23011</v>
      </c>
      <c r="X4403" s="3" t="b">
        <v>0</v>
      </c>
      <c r="Y4403" t="s">
        <v>17732</v>
      </c>
      <c r="Z4403" t="s">
        <v>23012</v>
      </c>
      <c r="AA4403" t="s">
        <v>934</v>
      </c>
    </row>
    <row r="4404" spans="1:27" x14ac:dyDescent="0.3">
      <c r="A4404">
        <f t="shared" si="1175"/>
        <v>4403</v>
      </c>
      <c r="B4404" t="s">
        <v>2926</v>
      </c>
      <c r="C4404" t="s">
        <v>17733</v>
      </c>
      <c r="D4404" t="str">
        <f t="shared" si="1167"/>
        <v>Jud Wildash</v>
      </c>
      <c r="E4404" s="3" t="s">
        <v>43</v>
      </c>
      <c r="F4404">
        <v>69</v>
      </c>
      <c r="G4404" s="1">
        <v>45256</v>
      </c>
      <c r="H4404" s="2">
        <f t="shared" si="1168"/>
        <v>26</v>
      </c>
      <c r="I4404" s="2">
        <f t="shared" si="1169"/>
        <v>11</v>
      </c>
      <c r="J4404" s="2">
        <f t="shared" si="1170"/>
        <v>2023</v>
      </c>
      <c r="K4404" s="1">
        <f t="shared" si="1180"/>
        <v>45260</v>
      </c>
      <c r="L4404" s="2">
        <f t="shared" si="1171"/>
        <v>30</v>
      </c>
      <c r="M4404" s="2">
        <f t="shared" si="1172"/>
        <v>11</v>
      </c>
      <c r="N4404" s="2">
        <f t="shared" si="1173"/>
        <v>2023</v>
      </c>
      <c r="O4404" s="2">
        <f t="shared" si="1174"/>
        <v>4</v>
      </c>
      <c r="P4404" t="s">
        <v>118</v>
      </c>
      <c r="Q4404" t="s">
        <v>119</v>
      </c>
      <c r="R4404" t="s">
        <v>17734</v>
      </c>
      <c r="S4404" t="s">
        <v>76</v>
      </c>
      <c r="T4404" s="3" t="s">
        <v>57</v>
      </c>
      <c r="U4404" s="4">
        <v>61540.83</v>
      </c>
      <c r="V4404" t="s">
        <v>1616</v>
      </c>
      <c r="W4404" s="3" t="b">
        <v>1</v>
      </c>
      <c r="X4404" s="3" t="b">
        <v>1</v>
      </c>
      <c r="Y4404" t="s">
        <v>17735</v>
      </c>
      <c r="Z4404" t="s">
        <v>23012</v>
      </c>
      <c r="AA4404" t="s">
        <v>17736</v>
      </c>
    </row>
    <row r="4405" spans="1:27" x14ac:dyDescent="0.3">
      <c r="A4405">
        <f t="shared" si="1175"/>
        <v>4404</v>
      </c>
      <c r="B4405" t="s">
        <v>2157</v>
      </c>
      <c r="C4405" t="s">
        <v>17737</v>
      </c>
      <c r="D4405" t="str">
        <f t="shared" si="1167"/>
        <v>Lorene Riddoch</v>
      </c>
      <c r="E4405" s="3" t="s">
        <v>32</v>
      </c>
      <c r="F4405">
        <v>19</v>
      </c>
      <c r="G4405" s="1">
        <v>45164</v>
      </c>
      <c r="H4405" s="2">
        <f t="shared" si="1168"/>
        <v>26</v>
      </c>
      <c r="I4405" s="2">
        <f t="shared" si="1169"/>
        <v>8</v>
      </c>
      <c r="J4405" s="2">
        <f t="shared" si="1170"/>
        <v>2023</v>
      </c>
      <c r="K4405" s="1">
        <f t="shared" si="1180"/>
        <v>45168</v>
      </c>
      <c r="L4405" s="2">
        <f t="shared" si="1171"/>
        <v>30</v>
      </c>
      <c r="M4405" s="2">
        <f t="shared" si="1172"/>
        <v>8</v>
      </c>
      <c r="N4405" s="2">
        <f t="shared" si="1173"/>
        <v>2023</v>
      </c>
      <c r="O4405" s="2">
        <f t="shared" si="1174"/>
        <v>4</v>
      </c>
      <c r="P4405" t="s">
        <v>73</v>
      </c>
      <c r="Q4405" t="s">
        <v>54</v>
      </c>
      <c r="R4405" t="s">
        <v>17738</v>
      </c>
      <c r="S4405" t="s">
        <v>76</v>
      </c>
      <c r="T4405" s="3" t="s">
        <v>37</v>
      </c>
      <c r="U4405" s="4">
        <v>6043.29</v>
      </c>
      <c r="V4405" t="s">
        <v>2718</v>
      </c>
      <c r="W4405" s="3" t="b">
        <v>0</v>
      </c>
      <c r="X4405" s="3" t="b">
        <v>0</v>
      </c>
      <c r="Y4405" t="s">
        <v>9781</v>
      </c>
      <c r="Z4405" t="s">
        <v>23012</v>
      </c>
      <c r="AA4405" t="s">
        <v>17739</v>
      </c>
    </row>
    <row r="4406" spans="1:27" x14ac:dyDescent="0.3">
      <c r="A4406">
        <f t="shared" si="1175"/>
        <v>4405</v>
      </c>
      <c r="B4406" t="s">
        <v>17740</v>
      </c>
      <c r="C4406" t="s">
        <v>17741</v>
      </c>
      <c r="D4406" t="str">
        <f t="shared" si="1167"/>
        <v>Douglas Marwood</v>
      </c>
      <c r="E4406" s="3" t="s">
        <v>43</v>
      </c>
      <c r="F4406">
        <v>8</v>
      </c>
      <c r="G4406" s="1">
        <v>45114</v>
      </c>
      <c r="H4406" s="2">
        <f t="shared" si="1168"/>
        <v>7</v>
      </c>
      <c r="I4406" s="2">
        <f t="shared" si="1169"/>
        <v>7</v>
      </c>
      <c r="J4406" s="2">
        <f t="shared" si="1170"/>
        <v>2023</v>
      </c>
      <c r="K4406" s="1">
        <f t="shared" si="1180"/>
        <v>45118</v>
      </c>
      <c r="L4406" s="2">
        <f t="shared" si="1171"/>
        <v>11</v>
      </c>
      <c r="M4406" s="2">
        <f t="shared" si="1172"/>
        <v>7</v>
      </c>
      <c r="N4406" s="2">
        <f t="shared" si="1173"/>
        <v>2023</v>
      </c>
      <c r="O4406" s="2">
        <f t="shared" si="1174"/>
        <v>4</v>
      </c>
      <c r="P4406" t="s">
        <v>44</v>
      </c>
      <c r="Q4406" t="s">
        <v>45</v>
      </c>
      <c r="R4406" t="s">
        <v>17742</v>
      </c>
      <c r="S4406" t="s">
        <v>65</v>
      </c>
      <c r="T4406" s="3" t="s">
        <v>66</v>
      </c>
      <c r="U4406" s="4">
        <v>50454.68</v>
      </c>
      <c r="V4406" t="s">
        <v>2050</v>
      </c>
      <c r="W4406" s="3" t="b">
        <v>0</v>
      </c>
      <c r="X4406" s="3" t="s">
        <v>23011</v>
      </c>
      <c r="Y4406" t="s">
        <v>17743</v>
      </c>
      <c r="Z4406" t="s">
        <v>23012</v>
      </c>
      <c r="AA4406" t="s">
        <v>1606</v>
      </c>
    </row>
    <row r="4407" spans="1:27" x14ac:dyDescent="0.3">
      <c r="A4407">
        <f t="shared" si="1175"/>
        <v>4406</v>
      </c>
      <c r="B4407" t="s">
        <v>17744</v>
      </c>
      <c r="C4407" t="s">
        <v>17745</v>
      </c>
      <c r="D4407" t="str">
        <f t="shared" si="1167"/>
        <v>Jess Sloey</v>
      </c>
      <c r="E4407" s="3" t="s">
        <v>43</v>
      </c>
      <c r="F4407">
        <v>65</v>
      </c>
      <c r="G4407" s="1">
        <v>45025</v>
      </c>
      <c r="H4407" s="2">
        <f t="shared" si="1168"/>
        <v>9</v>
      </c>
      <c r="I4407" s="2">
        <f t="shared" si="1169"/>
        <v>4</v>
      </c>
      <c r="J4407" s="2">
        <f t="shared" si="1170"/>
        <v>2023</v>
      </c>
      <c r="K4407" s="1">
        <v>45064</v>
      </c>
      <c r="L4407" s="2">
        <f t="shared" si="1171"/>
        <v>18</v>
      </c>
      <c r="M4407" s="2">
        <f t="shared" si="1172"/>
        <v>5</v>
      </c>
      <c r="N4407" s="2">
        <f t="shared" si="1173"/>
        <v>2023</v>
      </c>
      <c r="O4407" s="2">
        <f t="shared" si="1174"/>
        <v>39</v>
      </c>
      <c r="P4407" t="s">
        <v>22</v>
      </c>
      <c r="Q4407" t="s">
        <v>23</v>
      </c>
      <c r="R4407" t="s">
        <v>17746</v>
      </c>
      <c r="S4407" t="s">
        <v>76</v>
      </c>
      <c r="T4407" s="3" t="s">
        <v>133</v>
      </c>
      <c r="U4407" s="4">
        <v>55297.26</v>
      </c>
      <c r="V4407" t="s">
        <v>394</v>
      </c>
      <c r="W4407" s="3" t="s">
        <v>23011</v>
      </c>
      <c r="X4407" s="3" t="b">
        <v>0</v>
      </c>
      <c r="Y4407" t="s">
        <v>7833</v>
      </c>
      <c r="Z4407" t="s">
        <v>23012</v>
      </c>
      <c r="AA4407" t="s">
        <v>3452</v>
      </c>
    </row>
    <row r="4408" spans="1:27" x14ac:dyDescent="0.3">
      <c r="A4408">
        <f t="shared" si="1175"/>
        <v>4407</v>
      </c>
      <c r="B4408" t="s">
        <v>14882</v>
      </c>
      <c r="C4408" t="s">
        <v>17747</v>
      </c>
      <c r="D4408" t="str">
        <f t="shared" si="1167"/>
        <v>Bar Anchor</v>
      </c>
      <c r="E4408" s="3" t="s">
        <v>43</v>
      </c>
      <c r="F4408">
        <v>96</v>
      </c>
      <c r="G4408" s="1">
        <v>45129</v>
      </c>
      <c r="H4408" s="2">
        <f t="shared" si="1168"/>
        <v>22</v>
      </c>
      <c r="I4408" s="2">
        <f t="shared" si="1169"/>
        <v>7</v>
      </c>
      <c r="J4408" s="2">
        <f t="shared" si="1170"/>
        <v>2023</v>
      </c>
      <c r="K4408" s="1">
        <f>G4408+4</f>
        <v>45133</v>
      </c>
      <c r="L4408" s="2">
        <f t="shared" si="1171"/>
        <v>26</v>
      </c>
      <c r="M4408" s="2">
        <f t="shared" si="1172"/>
        <v>7</v>
      </c>
      <c r="N4408" s="2">
        <f t="shared" si="1173"/>
        <v>2023</v>
      </c>
      <c r="O4408" s="2">
        <f t="shared" si="1174"/>
        <v>4</v>
      </c>
      <c r="P4408" t="s">
        <v>33</v>
      </c>
      <c r="Q4408" t="s">
        <v>126</v>
      </c>
      <c r="R4408" t="s">
        <v>17748</v>
      </c>
      <c r="S4408" t="s">
        <v>146</v>
      </c>
      <c r="T4408" s="3" t="s">
        <v>37</v>
      </c>
      <c r="U4408" s="4">
        <v>72296.92</v>
      </c>
      <c r="V4408" t="s">
        <v>1948</v>
      </c>
      <c r="W4408" s="3" t="s">
        <v>23011</v>
      </c>
      <c r="X4408" s="3" t="s">
        <v>23011</v>
      </c>
      <c r="Y4408" t="s">
        <v>6094</v>
      </c>
      <c r="Z4408" t="s">
        <v>23012</v>
      </c>
      <c r="AA4408" t="s">
        <v>3405</v>
      </c>
    </row>
    <row r="4409" spans="1:27" x14ac:dyDescent="0.3">
      <c r="A4409">
        <f t="shared" si="1175"/>
        <v>4408</v>
      </c>
      <c r="B4409" t="s">
        <v>17749</v>
      </c>
      <c r="C4409" t="s">
        <v>17750</v>
      </c>
      <c r="D4409" t="str">
        <f t="shared" si="1167"/>
        <v>Cristie Giacobini</v>
      </c>
      <c r="E4409" s="3" t="s">
        <v>190</v>
      </c>
      <c r="F4409">
        <v>92</v>
      </c>
      <c r="G4409" s="1">
        <v>45099</v>
      </c>
      <c r="H4409" s="2">
        <f t="shared" si="1168"/>
        <v>22</v>
      </c>
      <c r="I4409" s="2">
        <f t="shared" si="1169"/>
        <v>6</v>
      </c>
      <c r="J4409" s="2">
        <f t="shared" si="1170"/>
        <v>2023</v>
      </c>
      <c r="K4409" s="1">
        <v>45214</v>
      </c>
      <c r="L4409" s="2">
        <f t="shared" si="1171"/>
        <v>15</v>
      </c>
      <c r="M4409" s="2">
        <f t="shared" si="1172"/>
        <v>10</v>
      </c>
      <c r="N4409" s="2">
        <f t="shared" si="1173"/>
        <v>2023</v>
      </c>
      <c r="O4409" s="2">
        <f t="shared" si="1174"/>
        <v>115</v>
      </c>
      <c r="P4409" t="s">
        <v>22</v>
      </c>
      <c r="Q4409" t="s">
        <v>90</v>
      </c>
      <c r="R4409" t="s">
        <v>17751</v>
      </c>
      <c r="S4409" t="s">
        <v>25</v>
      </c>
      <c r="T4409" s="3" t="s">
        <v>66</v>
      </c>
      <c r="U4409" s="4">
        <v>84817.69</v>
      </c>
      <c r="V4409" t="s">
        <v>7236</v>
      </c>
      <c r="W4409" s="3" t="b">
        <v>1</v>
      </c>
      <c r="X4409" s="3" t="b">
        <v>1</v>
      </c>
      <c r="Y4409" t="s">
        <v>17752</v>
      </c>
      <c r="Z4409" t="s">
        <v>257</v>
      </c>
      <c r="AA4409" t="s">
        <v>17753</v>
      </c>
    </row>
    <row r="4410" spans="1:27" x14ac:dyDescent="0.3">
      <c r="A4410">
        <f t="shared" si="1175"/>
        <v>4409</v>
      </c>
      <c r="B4410" t="s">
        <v>5302</v>
      </c>
      <c r="C4410" t="s">
        <v>17754</v>
      </c>
      <c r="D4410" t="str">
        <f t="shared" si="1167"/>
        <v>Kristal Cleare</v>
      </c>
      <c r="E4410" s="3" t="s">
        <v>32</v>
      </c>
      <c r="F4410">
        <v>56</v>
      </c>
      <c r="G4410" s="1">
        <v>45028</v>
      </c>
      <c r="H4410" s="2">
        <f t="shared" si="1168"/>
        <v>12</v>
      </c>
      <c r="I4410" s="2">
        <f t="shared" si="1169"/>
        <v>4</v>
      </c>
      <c r="J4410" s="2">
        <f t="shared" si="1170"/>
        <v>2023</v>
      </c>
      <c r="K4410" s="1">
        <v>45165</v>
      </c>
      <c r="L4410" s="2">
        <f t="shared" si="1171"/>
        <v>27</v>
      </c>
      <c r="M4410" s="2">
        <f t="shared" si="1172"/>
        <v>8</v>
      </c>
      <c r="N4410" s="2">
        <f t="shared" si="1173"/>
        <v>2023</v>
      </c>
      <c r="O4410" s="2">
        <f t="shared" si="1174"/>
        <v>137</v>
      </c>
      <c r="P4410" t="s">
        <v>33</v>
      </c>
      <c r="Q4410" t="s">
        <v>74</v>
      </c>
      <c r="R4410" t="s">
        <v>17755</v>
      </c>
      <c r="S4410" t="s">
        <v>100</v>
      </c>
      <c r="T4410" s="3" t="s">
        <v>57</v>
      </c>
      <c r="U4410" s="4">
        <v>99047.35</v>
      </c>
      <c r="V4410" t="s">
        <v>1028</v>
      </c>
      <c r="W4410" s="3" t="b">
        <v>1</v>
      </c>
      <c r="X4410" s="3" t="b">
        <v>1</v>
      </c>
      <c r="Y4410" t="s">
        <v>436</v>
      </c>
      <c r="Z4410" t="s">
        <v>23012</v>
      </c>
      <c r="AA4410" t="s">
        <v>2890</v>
      </c>
    </row>
    <row r="4411" spans="1:27" x14ac:dyDescent="0.3">
      <c r="A4411">
        <f t="shared" si="1175"/>
        <v>4410</v>
      </c>
      <c r="B4411" t="s">
        <v>1363</v>
      </c>
      <c r="C4411" t="s">
        <v>17756</v>
      </c>
      <c r="D4411" t="str">
        <f t="shared" si="1167"/>
        <v>Tad McKerton</v>
      </c>
      <c r="E4411" s="3" t="s">
        <v>43</v>
      </c>
      <c r="F4411">
        <v>76</v>
      </c>
      <c r="G4411" s="1">
        <v>45135</v>
      </c>
      <c r="H4411" s="2">
        <f t="shared" si="1168"/>
        <v>28</v>
      </c>
      <c r="I4411" s="2">
        <f t="shared" si="1169"/>
        <v>7</v>
      </c>
      <c r="J4411" s="2">
        <f t="shared" si="1170"/>
        <v>2023</v>
      </c>
      <c r="K4411" s="1">
        <f t="shared" ref="K4411:K4413" si="1181">G4411+4</f>
        <v>45139</v>
      </c>
      <c r="L4411" s="2">
        <f t="shared" si="1171"/>
        <v>1</v>
      </c>
      <c r="M4411" s="2">
        <f t="shared" si="1172"/>
        <v>8</v>
      </c>
      <c r="N4411" s="2">
        <f t="shared" si="1173"/>
        <v>2023</v>
      </c>
      <c r="O4411" s="2">
        <f t="shared" si="1174"/>
        <v>4</v>
      </c>
      <c r="P4411" t="s">
        <v>33</v>
      </c>
      <c r="Q4411" t="s">
        <v>45</v>
      </c>
      <c r="R4411" t="s">
        <v>17757</v>
      </c>
      <c r="S4411" t="s">
        <v>100</v>
      </c>
      <c r="T4411" s="3" t="s">
        <v>26</v>
      </c>
      <c r="U4411" s="4">
        <v>60956.05</v>
      </c>
      <c r="V4411" t="s">
        <v>2718</v>
      </c>
      <c r="W4411" s="3" t="b">
        <v>0</v>
      </c>
      <c r="X4411" s="3" t="b">
        <v>0</v>
      </c>
      <c r="Y4411" t="s">
        <v>16956</v>
      </c>
      <c r="Z4411" t="s">
        <v>1688</v>
      </c>
      <c r="AA4411" t="s">
        <v>2935</v>
      </c>
    </row>
    <row r="4412" spans="1:27" x14ac:dyDescent="0.3">
      <c r="A4412">
        <f t="shared" si="1175"/>
        <v>4411</v>
      </c>
      <c r="B4412" t="s">
        <v>5103</v>
      </c>
      <c r="C4412" t="s">
        <v>17758</v>
      </c>
      <c r="D4412" t="str">
        <f t="shared" si="1167"/>
        <v>Jenda Oldman</v>
      </c>
      <c r="E4412" s="3" t="s">
        <v>32</v>
      </c>
      <c r="F4412">
        <v>19</v>
      </c>
      <c r="G4412" s="1">
        <v>45081</v>
      </c>
      <c r="H4412" s="2">
        <f t="shared" si="1168"/>
        <v>4</v>
      </c>
      <c r="I4412" s="2">
        <f t="shared" si="1169"/>
        <v>6</v>
      </c>
      <c r="J4412" s="2">
        <f t="shared" si="1170"/>
        <v>2023</v>
      </c>
      <c r="K4412" s="1">
        <f t="shared" si="1181"/>
        <v>45085</v>
      </c>
      <c r="L4412" s="2">
        <f t="shared" si="1171"/>
        <v>8</v>
      </c>
      <c r="M4412" s="2">
        <f t="shared" si="1172"/>
        <v>6</v>
      </c>
      <c r="N4412" s="2">
        <f t="shared" si="1173"/>
        <v>2023</v>
      </c>
      <c r="O4412" s="2">
        <f t="shared" si="1174"/>
        <v>4</v>
      </c>
      <c r="P4412" t="s">
        <v>118</v>
      </c>
      <c r="Q4412" t="s">
        <v>54</v>
      </c>
      <c r="R4412" t="s">
        <v>17759</v>
      </c>
      <c r="S4412" t="s">
        <v>100</v>
      </c>
      <c r="T4412" s="3" t="s">
        <v>57</v>
      </c>
      <c r="U4412" s="4">
        <v>86853.35</v>
      </c>
      <c r="V4412" t="s">
        <v>1174</v>
      </c>
      <c r="W4412" s="3" t="b">
        <v>0</v>
      </c>
      <c r="X4412" s="3" t="b">
        <v>1</v>
      </c>
      <c r="Y4412" t="s">
        <v>17760</v>
      </c>
      <c r="Z4412" t="s">
        <v>23012</v>
      </c>
      <c r="AA4412" t="s">
        <v>17761</v>
      </c>
    </row>
    <row r="4413" spans="1:27" x14ac:dyDescent="0.3">
      <c r="A4413">
        <f t="shared" si="1175"/>
        <v>4412</v>
      </c>
      <c r="B4413" t="s">
        <v>17762</v>
      </c>
      <c r="C4413" t="s">
        <v>17763</v>
      </c>
      <c r="D4413" t="str">
        <f t="shared" si="1167"/>
        <v>Nerissa Allewell</v>
      </c>
      <c r="E4413" s="3" t="s">
        <v>32</v>
      </c>
      <c r="F4413">
        <v>24</v>
      </c>
      <c r="G4413" s="1">
        <v>45188</v>
      </c>
      <c r="H4413" s="2">
        <f t="shared" si="1168"/>
        <v>19</v>
      </c>
      <c r="I4413" s="2">
        <f t="shared" si="1169"/>
        <v>9</v>
      </c>
      <c r="J4413" s="2">
        <f t="shared" si="1170"/>
        <v>2023</v>
      </c>
      <c r="K4413" s="1">
        <f t="shared" si="1181"/>
        <v>45192</v>
      </c>
      <c r="L4413" s="2">
        <f t="shared" si="1171"/>
        <v>23</v>
      </c>
      <c r="M4413" s="2">
        <f t="shared" si="1172"/>
        <v>9</v>
      </c>
      <c r="N4413" s="2">
        <f t="shared" si="1173"/>
        <v>2023</v>
      </c>
      <c r="O4413" s="2">
        <f t="shared" si="1174"/>
        <v>4</v>
      </c>
      <c r="P4413" t="s">
        <v>44</v>
      </c>
      <c r="Q4413" t="s">
        <v>54</v>
      </c>
      <c r="R4413" t="s">
        <v>17764</v>
      </c>
      <c r="S4413" t="s">
        <v>92</v>
      </c>
      <c r="T4413" s="3" t="s">
        <v>23012</v>
      </c>
      <c r="U4413" s="4">
        <v>33829.089999999997</v>
      </c>
      <c r="V4413" t="s">
        <v>3791</v>
      </c>
      <c r="W4413" s="3" t="b">
        <v>1</v>
      </c>
      <c r="X4413" s="3" t="b">
        <v>0</v>
      </c>
      <c r="Y4413" t="s">
        <v>17765</v>
      </c>
      <c r="Z4413" t="s">
        <v>23012</v>
      </c>
      <c r="AA4413" t="s">
        <v>1809</v>
      </c>
    </row>
    <row r="4414" spans="1:27" x14ac:dyDescent="0.3">
      <c r="A4414">
        <f t="shared" si="1175"/>
        <v>4413</v>
      </c>
      <c r="B4414" t="s">
        <v>16359</v>
      </c>
      <c r="C4414" t="s">
        <v>17766</v>
      </c>
      <c r="D4414" t="str">
        <f t="shared" si="1167"/>
        <v>Mark Lanchester</v>
      </c>
      <c r="E4414" s="3" t="s">
        <v>43</v>
      </c>
      <c r="F4414">
        <v>38</v>
      </c>
      <c r="G4414" s="1">
        <v>44961</v>
      </c>
      <c r="H4414" s="2">
        <f t="shared" si="1168"/>
        <v>4</v>
      </c>
      <c r="I4414" s="2">
        <f t="shared" si="1169"/>
        <v>2</v>
      </c>
      <c r="J4414" s="2">
        <f t="shared" si="1170"/>
        <v>2023</v>
      </c>
      <c r="K4414" s="1">
        <v>45151</v>
      </c>
      <c r="L4414" s="2">
        <f t="shared" si="1171"/>
        <v>13</v>
      </c>
      <c r="M4414" s="2">
        <f t="shared" si="1172"/>
        <v>8</v>
      </c>
      <c r="N4414" s="2">
        <f t="shared" si="1173"/>
        <v>2023</v>
      </c>
      <c r="O4414" s="2">
        <f t="shared" si="1174"/>
        <v>190</v>
      </c>
      <c r="P4414" t="s">
        <v>63</v>
      </c>
      <c r="Q4414" t="s">
        <v>119</v>
      </c>
      <c r="R4414" t="s">
        <v>17767</v>
      </c>
      <c r="S4414" t="s">
        <v>36</v>
      </c>
      <c r="T4414" s="3" t="s">
        <v>133</v>
      </c>
      <c r="U4414" s="4">
        <v>9540.4</v>
      </c>
      <c r="V4414" t="s">
        <v>1402</v>
      </c>
      <c r="W4414" s="3" t="s">
        <v>23011</v>
      </c>
      <c r="X4414" s="3" t="b">
        <v>0</v>
      </c>
      <c r="Y4414" t="s">
        <v>17768</v>
      </c>
      <c r="Z4414" t="s">
        <v>23012</v>
      </c>
      <c r="AA4414" t="s">
        <v>2348</v>
      </c>
    </row>
    <row r="4415" spans="1:27" x14ac:dyDescent="0.3">
      <c r="A4415">
        <f t="shared" si="1175"/>
        <v>4414</v>
      </c>
      <c r="B4415" t="s">
        <v>11641</v>
      </c>
      <c r="C4415" t="s">
        <v>17769</v>
      </c>
      <c r="D4415" t="str">
        <f t="shared" si="1167"/>
        <v>Janela Lawty</v>
      </c>
      <c r="E4415" s="3" t="s">
        <v>32</v>
      </c>
      <c r="F4415">
        <v>58</v>
      </c>
      <c r="G4415" s="1">
        <v>45110</v>
      </c>
      <c r="H4415" s="2">
        <f t="shared" si="1168"/>
        <v>3</v>
      </c>
      <c r="I4415" s="2">
        <f t="shared" si="1169"/>
        <v>7</v>
      </c>
      <c r="J4415" s="2">
        <f t="shared" si="1170"/>
        <v>2023</v>
      </c>
      <c r="K4415" s="1">
        <v>45171</v>
      </c>
      <c r="L4415" s="2">
        <f t="shared" si="1171"/>
        <v>2</v>
      </c>
      <c r="M4415" s="2">
        <f t="shared" si="1172"/>
        <v>9</v>
      </c>
      <c r="N4415" s="2">
        <f t="shared" si="1173"/>
        <v>2023</v>
      </c>
      <c r="O4415" s="2">
        <f t="shared" si="1174"/>
        <v>61</v>
      </c>
      <c r="P4415" t="s">
        <v>22</v>
      </c>
      <c r="Q4415" t="s">
        <v>126</v>
      </c>
      <c r="R4415" t="s">
        <v>17770</v>
      </c>
      <c r="S4415" t="s">
        <v>65</v>
      </c>
      <c r="T4415" s="3" t="s">
        <v>57</v>
      </c>
      <c r="U4415" s="4">
        <v>75994.77</v>
      </c>
      <c r="V4415" t="s">
        <v>255</v>
      </c>
      <c r="W4415" s="3" t="b">
        <v>1</v>
      </c>
      <c r="X4415" s="3" t="b">
        <v>1</v>
      </c>
      <c r="Y4415" t="s">
        <v>17771</v>
      </c>
      <c r="Z4415" t="s">
        <v>23012</v>
      </c>
      <c r="AA4415" t="s">
        <v>4543</v>
      </c>
    </row>
    <row r="4416" spans="1:27" x14ac:dyDescent="0.3">
      <c r="A4416">
        <f t="shared" si="1175"/>
        <v>4415</v>
      </c>
      <c r="B4416" t="s">
        <v>13044</v>
      </c>
      <c r="C4416" t="s">
        <v>17772</v>
      </c>
      <c r="D4416" t="str">
        <f t="shared" si="1167"/>
        <v>Cal Bartolomeazzi</v>
      </c>
      <c r="E4416" s="3" t="s">
        <v>32</v>
      </c>
      <c r="F4416">
        <v>14</v>
      </c>
      <c r="G4416" s="1">
        <v>45150</v>
      </c>
      <c r="H4416" s="2">
        <f t="shared" si="1168"/>
        <v>12</v>
      </c>
      <c r="I4416" s="2">
        <f t="shared" si="1169"/>
        <v>8</v>
      </c>
      <c r="J4416" s="2">
        <f t="shared" si="1170"/>
        <v>2023</v>
      </c>
      <c r="K4416" s="1">
        <f t="shared" ref="K4416:K4418" si="1182">G4416+4</f>
        <v>45154</v>
      </c>
      <c r="L4416" s="2">
        <f t="shared" si="1171"/>
        <v>16</v>
      </c>
      <c r="M4416" s="2">
        <f t="shared" si="1172"/>
        <v>8</v>
      </c>
      <c r="N4416" s="2">
        <f t="shared" si="1173"/>
        <v>2023</v>
      </c>
      <c r="O4416" s="2">
        <f t="shared" si="1174"/>
        <v>4</v>
      </c>
      <c r="P4416" t="s">
        <v>33</v>
      </c>
      <c r="Q4416" t="s">
        <v>45</v>
      </c>
      <c r="R4416" t="s">
        <v>17773</v>
      </c>
      <c r="S4416" t="s">
        <v>76</v>
      </c>
      <c r="T4416" s="3" t="s">
        <v>23012</v>
      </c>
      <c r="U4416" s="4">
        <v>12318.08</v>
      </c>
      <c r="V4416" t="s">
        <v>1665</v>
      </c>
      <c r="W4416" s="3" t="b">
        <v>1</v>
      </c>
      <c r="X4416" s="3" t="b">
        <v>1</v>
      </c>
      <c r="Y4416" t="s">
        <v>17774</v>
      </c>
      <c r="Z4416" t="s">
        <v>23012</v>
      </c>
      <c r="AA4416" t="s">
        <v>3613</v>
      </c>
    </row>
    <row r="4417" spans="1:27" x14ac:dyDescent="0.3">
      <c r="A4417">
        <f t="shared" si="1175"/>
        <v>4416</v>
      </c>
      <c r="B4417" t="s">
        <v>17775</v>
      </c>
      <c r="C4417" t="s">
        <v>17776</v>
      </c>
      <c r="D4417" t="str">
        <f t="shared" si="1167"/>
        <v>Angus Neubigin</v>
      </c>
      <c r="E4417" s="3" t="s">
        <v>43</v>
      </c>
      <c r="F4417">
        <v>43</v>
      </c>
      <c r="G4417" s="1">
        <v>45263</v>
      </c>
      <c r="H4417" s="2">
        <f t="shared" si="1168"/>
        <v>3</v>
      </c>
      <c r="I4417" s="2">
        <f t="shared" si="1169"/>
        <v>12</v>
      </c>
      <c r="J4417" s="2">
        <f t="shared" si="1170"/>
        <v>2023</v>
      </c>
      <c r="K4417" s="1">
        <f t="shared" si="1182"/>
        <v>45267</v>
      </c>
      <c r="L4417" s="2">
        <f t="shared" si="1171"/>
        <v>7</v>
      </c>
      <c r="M4417" s="2">
        <f t="shared" si="1172"/>
        <v>12</v>
      </c>
      <c r="N4417" s="2">
        <f t="shared" si="1173"/>
        <v>2023</v>
      </c>
      <c r="O4417" s="2">
        <f t="shared" si="1174"/>
        <v>4</v>
      </c>
      <c r="P4417" t="s">
        <v>73</v>
      </c>
      <c r="Q4417" t="s">
        <v>54</v>
      </c>
      <c r="R4417" t="s">
        <v>17777</v>
      </c>
      <c r="S4417" t="s">
        <v>146</v>
      </c>
      <c r="T4417" s="3" t="s">
        <v>159</v>
      </c>
      <c r="U4417" s="4">
        <v>52916.1</v>
      </c>
      <c r="V4417" t="s">
        <v>284</v>
      </c>
      <c r="W4417" s="3" t="s">
        <v>23011</v>
      </c>
      <c r="X4417" s="3" t="b">
        <v>1</v>
      </c>
      <c r="Y4417" t="s">
        <v>17778</v>
      </c>
      <c r="Z4417" t="s">
        <v>23012</v>
      </c>
      <c r="AA4417" t="s">
        <v>840</v>
      </c>
    </row>
    <row r="4418" spans="1:27" x14ac:dyDescent="0.3">
      <c r="A4418">
        <f t="shared" si="1175"/>
        <v>4417</v>
      </c>
      <c r="B4418" t="s">
        <v>17779</v>
      </c>
      <c r="C4418" t="s">
        <v>17780</v>
      </c>
      <c r="D4418" t="str">
        <f t="shared" si="1167"/>
        <v>Brigham Cess</v>
      </c>
      <c r="E4418" s="3" t="s">
        <v>43</v>
      </c>
      <c r="F4418">
        <v>94</v>
      </c>
      <c r="G4418" s="1">
        <v>45201</v>
      </c>
      <c r="H4418" s="2">
        <f t="shared" si="1168"/>
        <v>2</v>
      </c>
      <c r="I4418" s="2">
        <f t="shared" si="1169"/>
        <v>10</v>
      </c>
      <c r="J4418" s="2">
        <f t="shared" si="1170"/>
        <v>2023</v>
      </c>
      <c r="K4418" s="1">
        <f t="shared" si="1182"/>
        <v>45205</v>
      </c>
      <c r="L4418" s="2">
        <f t="shared" si="1171"/>
        <v>6</v>
      </c>
      <c r="M4418" s="2">
        <f t="shared" si="1172"/>
        <v>10</v>
      </c>
      <c r="N4418" s="2">
        <f t="shared" si="1173"/>
        <v>2023</v>
      </c>
      <c r="O4418" s="2">
        <f t="shared" si="1174"/>
        <v>4</v>
      </c>
      <c r="P4418" t="s">
        <v>73</v>
      </c>
      <c r="Q4418" t="s">
        <v>54</v>
      </c>
      <c r="R4418" t="s">
        <v>17781</v>
      </c>
      <c r="S4418" t="s">
        <v>100</v>
      </c>
      <c r="T4418" s="3" t="s">
        <v>133</v>
      </c>
      <c r="U4418" s="4">
        <v>83085.64</v>
      </c>
      <c r="V4418" t="s">
        <v>368</v>
      </c>
      <c r="W4418" s="3" t="b">
        <v>0</v>
      </c>
      <c r="X4418" s="3" t="s">
        <v>23011</v>
      </c>
      <c r="Y4418" t="s">
        <v>17782</v>
      </c>
      <c r="Z4418" t="s">
        <v>13397</v>
      </c>
      <c r="AA4418" t="s">
        <v>17783</v>
      </c>
    </row>
    <row r="4419" spans="1:27" x14ac:dyDescent="0.3">
      <c r="A4419">
        <f t="shared" si="1175"/>
        <v>4418</v>
      </c>
      <c r="B4419" t="s">
        <v>10126</v>
      </c>
      <c r="C4419" t="s">
        <v>17784</v>
      </c>
      <c r="D4419" t="str">
        <f t="shared" ref="D4419:D4482" si="1183">B4419&amp; " " &amp;C4419</f>
        <v>Shelia Doole</v>
      </c>
      <c r="E4419" s="3" t="s">
        <v>32</v>
      </c>
      <c r="F4419">
        <v>2</v>
      </c>
      <c r="G4419" s="1">
        <v>45069</v>
      </c>
      <c r="H4419" s="2">
        <f t="shared" ref="H4419:H4482" si="1184">DAY(G4419)</f>
        <v>23</v>
      </c>
      <c r="I4419" s="2">
        <f t="shared" ref="I4419:I4482" si="1185">MONTH(G4419)</f>
        <v>5</v>
      </c>
      <c r="J4419" s="2">
        <f t="shared" ref="J4419:J4482" si="1186">YEAR(G4419)</f>
        <v>2023</v>
      </c>
      <c r="K4419" s="1">
        <v>45287</v>
      </c>
      <c r="L4419" s="2">
        <f t="shared" ref="L4419:L4482" si="1187">DAY(K4419)</f>
        <v>27</v>
      </c>
      <c r="M4419" s="2">
        <f t="shared" ref="M4419:M4482" si="1188">MONTH(K4419)</f>
        <v>12</v>
      </c>
      <c r="N4419" s="2">
        <f t="shared" ref="N4419:N4482" si="1189">YEAR(K4419)</f>
        <v>2023</v>
      </c>
      <c r="O4419" s="2">
        <f t="shared" ref="O4419:O4482" si="1190">K4419-G4419</f>
        <v>218</v>
      </c>
      <c r="P4419" t="s">
        <v>118</v>
      </c>
      <c r="Q4419" t="s">
        <v>23</v>
      </c>
      <c r="R4419" t="s">
        <v>17785</v>
      </c>
      <c r="S4419" t="s">
        <v>76</v>
      </c>
      <c r="T4419" s="3" t="s">
        <v>66</v>
      </c>
      <c r="U4419" s="4">
        <v>83059.55</v>
      </c>
      <c r="V4419" t="s">
        <v>38</v>
      </c>
      <c r="W4419" s="3" t="s">
        <v>23011</v>
      </c>
      <c r="X4419" s="3" t="b">
        <v>1</v>
      </c>
      <c r="Y4419" t="s">
        <v>17786</v>
      </c>
      <c r="Z4419" t="s">
        <v>23012</v>
      </c>
      <c r="AA4419" t="s">
        <v>4866</v>
      </c>
    </row>
    <row r="4420" spans="1:27" x14ac:dyDescent="0.3">
      <c r="A4420">
        <f t="shared" ref="A4420:A4483" si="1191">A4419+1</f>
        <v>4419</v>
      </c>
      <c r="B4420" t="s">
        <v>17787</v>
      </c>
      <c r="C4420" t="s">
        <v>17788</v>
      </c>
      <c r="D4420" t="str">
        <f t="shared" si="1183"/>
        <v>Lydie Bogeys</v>
      </c>
      <c r="E4420" s="3" t="s">
        <v>32</v>
      </c>
      <c r="F4420">
        <v>85</v>
      </c>
      <c r="G4420" s="1">
        <v>45130</v>
      </c>
      <c r="H4420" s="2">
        <f t="shared" si="1184"/>
        <v>23</v>
      </c>
      <c r="I4420" s="2">
        <f t="shared" si="1185"/>
        <v>7</v>
      </c>
      <c r="J4420" s="2">
        <f t="shared" si="1186"/>
        <v>2023</v>
      </c>
      <c r="K4420" s="1">
        <f t="shared" ref="K4420:K4422" si="1192">G4420+4</f>
        <v>45134</v>
      </c>
      <c r="L4420" s="2">
        <f t="shared" si="1187"/>
        <v>27</v>
      </c>
      <c r="M4420" s="2">
        <f t="shared" si="1188"/>
        <v>7</v>
      </c>
      <c r="N4420" s="2">
        <f t="shared" si="1189"/>
        <v>2023</v>
      </c>
      <c r="O4420" s="2">
        <f t="shared" si="1190"/>
        <v>4</v>
      </c>
      <c r="P4420" t="s">
        <v>22</v>
      </c>
      <c r="Q4420" t="s">
        <v>23</v>
      </c>
      <c r="R4420" t="s">
        <v>17789</v>
      </c>
      <c r="S4420" t="s">
        <v>56</v>
      </c>
      <c r="T4420" s="3" t="s">
        <v>159</v>
      </c>
      <c r="U4420" s="4">
        <v>40186.06</v>
      </c>
      <c r="V4420" t="s">
        <v>753</v>
      </c>
      <c r="W4420" s="3" t="b">
        <v>0</v>
      </c>
      <c r="X4420" s="3" t="b">
        <v>1</v>
      </c>
      <c r="Y4420" t="s">
        <v>17790</v>
      </c>
      <c r="Z4420" t="s">
        <v>377</v>
      </c>
      <c r="AA4420" t="s">
        <v>974</v>
      </c>
    </row>
    <row r="4421" spans="1:27" x14ac:dyDescent="0.3">
      <c r="A4421">
        <f t="shared" si="1191"/>
        <v>4420</v>
      </c>
      <c r="B4421" t="s">
        <v>10042</v>
      </c>
      <c r="C4421" t="s">
        <v>17791</v>
      </c>
      <c r="D4421" t="str">
        <f t="shared" si="1183"/>
        <v>Angelita Counsell</v>
      </c>
      <c r="E4421" s="3" t="s">
        <v>32</v>
      </c>
      <c r="F4421">
        <v>27</v>
      </c>
      <c r="G4421" s="1">
        <v>45193</v>
      </c>
      <c r="H4421" s="2">
        <f t="shared" si="1184"/>
        <v>24</v>
      </c>
      <c r="I4421" s="2">
        <f t="shared" si="1185"/>
        <v>9</v>
      </c>
      <c r="J4421" s="2">
        <f t="shared" si="1186"/>
        <v>2023</v>
      </c>
      <c r="K4421" s="1">
        <f t="shared" si="1192"/>
        <v>45197</v>
      </c>
      <c r="L4421" s="2">
        <f t="shared" si="1187"/>
        <v>28</v>
      </c>
      <c r="M4421" s="2">
        <f t="shared" si="1188"/>
        <v>9</v>
      </c>
      <c r="N4421" s="2">
        <f t="shared" si="1189"/>
        <v>2023</v>
      </c>
      <c r="O4421" s="2">
        <f t="shared" si="1190"/>
        <v>4</v>
      </c>
      <c r="P4421" t="s">
        <v>73</v>
      </c>
      <c r="Q4421" t="s">
        <v>34</v>
      </c>
      <c r="R4421" t="s">
        <v>17792</v>
      </c>
      <c r="S4421" t="s">
        <v>65</v>
      </c>
      <c r="T4421" s="3" t="s">
        <v>66</v>
      </c>
      <c r="U4421" s="4">
        <v>48934.94</v>
      </c>
      <c r="V4421" t="s">
        <v>4474</v>
      </c>
      <c r="W4421" s="3" t="s">
        <v>23011</v>
      </c>
      <c r="X4421" s="3" t="b">
        <v>0</v>
      </c>
      <c r="Y4421" t="s">
        <v>17793</v>
      </c>
      <c r="Z4421" t="s">
        <v>23012</v>
      </c>
      <c r="AA4421" t="s">
        <v>1123</v>
      </c>
    </row>
    <row r="4422" spans="1:27" x14ac:dyDescent="0.3">
      <c r="A4422">
        <f t="shared" si="1191"/>
        <v>4421</v>
      </c>
      <c r="B4422" t="s">
        <v>17794</v>
      </c>
      <c r="C4422" t="s">
        <v>17795</v>
      </c>
      <c r="D4422" t="str">
        <f t="shared" si="1183"/>
        <v>Balduin Bazelle</v>
      </c>
      <c r="E4422" s="3" t="s">
        <v>43</v>
      </c>
      <c r="F4422">
        <v>62</v>
      </c>
      <c r="G4422" s="1">
        <v>45001</v>
      </c>
      <c r="H4422" s="2">
        <f t="shared" si="1184"/>
        <v>16</v>
      </c>
      <c r="I4422" s="2">
        <f t="shared" si="1185"/>
        <v>3</v>
      </c>
      <c r="J4422" s="2">
        <f t="shared" si="1186"/>
        <v>2023</v>
      </c>
      <c r="K4422" s="1">
        <f t="shared" si="1192"/>
        <v>45005</v>
      </c>
      <c r="L4422" s="2">
        <f t="shared" si="1187"/>
        <v>20</v>
      </c>
      <c r="M4422" s="2">
        <f t="shared" si="1188"/>
        <v>3</v>
      </c>
      <c r="N4422" s="2">
        <f t="shared" si="1189"/>
        <v>2023</v>
      </c>
      <c r="O4422" s="2">
        <f t="shared" si="1190"/>
        <v>4</v>
      </c>
      <c r="P4422" t="s">
        <v>22</v>
      </c>
      <c r="Q4422" t="s">
        <v>119</v>
      </c>
      <c r="R4422" t="s">
        <v>17796</v>
      </c>
      <c r="S4422" t="s">
        <v>25</v>
      </c>
      <c r="T4422" s="3" t="s">
        <v>23012</v>
      </c>
      <c r="U4422" s="4">
        <v>89488.66</v>
      </c>
      <c r="V4422" t="s">
        <v>3523</v>
      </c>
      <c r="W4422" s="3" t="s">
        <v>23011</v>
      </c>
      <c r="X4422" s="3" t="s">
        <v>23011</v>
      </c>
      <c r="Y4422" t="s">
        <v>4537</v>
      </c>
      <c r="Z4422" t="s">
        <v>23012</v>
      </c>
      <c r="AA4422" t="s">
        <v>207</v>
      </c>
    </row>
    <row r="4423" spans="1:27" x14ac:dyDescent="0.3">
      <c r="A4423">
        <f t="shared" si="1191"/>
        <v>4422</v>
      </c>
      <c r="B4423" t="s">
        <v>17797</v>
      </c>
      <c r="C4423" t="s">
        <v>17798</v>
      </c>
      <c r="D4423" t="str">
        <f t="shared" si="1183"/>
        <v>Burke Traynor</v>
      </c>
      <c r="E4423" s="3" t="s">
        <v>769</v>
      </c>
      <c r="F4423">
        <v>35</v>
      </c>
      <c r="G4423" s="1">
        <v>44963</v>
      </c>
      <c r="H4423" s="2">
        <f t="shared" si="1184"/>
        <v>6</v>
      </c>
      <c r="I4423" s="2">
        <f t="shared" si="1185"/>
        <v>2</v>
      </c>
      <c r="J4423" s="2">
        <f t="shared" si="1186"/>
        <v>2023</v>
      </c>
      <c r="K4423" s="1">
        <v>45066</v>
      </c>
      <c r="L4423" s="2">
        <f t="shared" si="1187"/>
        <v>20</v>
      </c>
      <c r="M4423" s="2">
        <f t="shared" si="1188"/>
        <v>5</v>
      </c>
      <c r="N4423" s="2">
        <f t="shared" si="1189"/>
        <v>2023</v>
      </c>
      <c r="O4423" s="2">
        <f t="shared" si="1190"/>
        <v>103</v>
      </c>
      <c r="P4423" t="s">
        <v>63</v>
      </c>
      <c r="Q4423" t="s">
        <v>119</v>
      </c>
      <c r="R4423" t="s">
        <v>17799</v>
      </c>
      <c r="S4423" t="s">
        <v>76</v>
      </c>
      <c r="T4423" s="3" t="s">
        <v>37</v>
      </c>
      <c r="U4423" s="4">
        <v>66595.850000000006</v>
      </c>
      <c r="V4423" t="s">
        <v>5228</v>
      </c>
      <c r="W4423" s="3" t="b">
        <v>0</v>
      </c>
      <c r="X4423" s="3" t="b">
        <v>1</v>
      </c>
      <c r="Y4423" t="s">
        <v>9025</v>
      </c>
      <c r="Z4423" t="s">
        <v>23012</v>
      </c>
      <c r="AA4423" t="s">
        <v>1338</v>
      </c>
    </row>
    <row r="4424" spans="1:27" x14ac:dyDescent="0.3">
      <c r="A4424">
        <f t="shared" si="1191"/>
        <v>4423</v>
      </c>
      <c r="B4424" t="s">
        <v>17800</v>
      </c>
      <c r="C4424" t="s">
        <v>17801</v>
      </c>
      <c r="D4424" t="str">
        <f t="shared" si="1183"/>
        <v>Cirilo Vellacott</v>
      </c>
      <c r="E4424" s="3" t="s">
        <v>43</v>
      </c>
      <c r="F4424">
        <v>75</v>
      </c>
      <c r="G4424" s="1">
        <v>45270</v>
      </c>
      <c r="H4424" s="2">
        <f t="shared" si="1184"/>
        <v>10</v>
      </c>
      <c r="I4424" s="2">
        <f t="shared" si="1185"/>
        <v>12</v>
      </c>
      <c r="J4424" s="2">
        <f t="shared" si="1186"/>
        <v>2023</v>
      </c>
      <c r="K4424" s="1">
        <f>G4424+4</f>
        <v>45274</v>
      </c>
      <c r="L4424" s="2">
        <f t="shared" si="1187"/>
        <v>14</v>
      </c>
      <c r="M4424" s="2">
        <f t="shared" si="1188"/>
        <v>12</v>
      </c>
      <c r="N4424" s="2">
        <f t="shared" si="1189"/>
        <v>2023</v>
      </c>
      <c r="O4424" s="2">
        <f t="shared" si="1190"/>
        <v>4</v>
      </c>
      <c r="P4424" t="s">
        <v>63</v>
      </c>
      <c r="Q4424" t="s">
        <v>74</v>
      </c>
      <c r="R4424" t="s">
        <v>17802</v>
      </c>
      <c r="S4424" t="s">
        <v>100</v>
      </c>
      <c r="T4424" s="3" t="s">
        <v>47</v>
      </c>
      <c r="U4424" s="4">
        <v>56805.96</v>
      </c>
      <c r="V4424" t="s">
        <v>2976</v>
      </c>
      <c r="W4424" s="3" t="b">
        <v>1</v>
      </c>
      <c r="X4424" s="3" t="b">
        <v>1</v>
      </c>
      <c r="Y4424" t="s">
        <v>17803</v>
      </c>
      <c r="Z4424" t="s">
        <v>23012</v>
      </c>
      <c r="AA4424" t="s">
        <v>17804</v>
      </c>
    </row>
    <row r="4425" spans="1:27" x14ac:dyDescent="0.3">
      <c r="A4425">
        <f t="shared" si="1191"/>
        <v>4424</v>
      </c>
      <c r="B4425" t="s">
        <v>17805</v>
      </c>
      <c r="C4425" t="s">
        <v>17806</v>
      </c>
      <c r="D4425" t="str">
        <f t="shared" si="1183"/>
        <v>Mellisent O'Hdirscoll</v>
      </c>
      <c r="E4425" s="3" t="s">
        <v>32</v>
      </c>
      <c r="F4425">
        <v>4</v>
      </c>
      <c r="G4425" s="1">
        <v>45037</v>
      </c>
      <c r="H4425" s="2">
        <f t="shared" si="1184"/>
        <v>21</v>
      </c>
      <c r="I4425" s="2">
        <f t="shared" si="1185"/>
        <v>4</v>
      </c>
      <c r="J4425" s="2">
        <f t="shared" si="1186"/>
        <v>2023</v>
      </c>
      <c r="K4425" s="1">
        <v>45282</v>
      </c>
      <c r="L4425" s="2">
        <f t="shared" si="1187"/>
        <v>22</v>
      </c>
      <c r="M4425" s="2">
        <f t="shared" si="1188"/>
        <v>12</v>
      </c>
      <c r="N4425" s="2">
        <f t="shared" si="1189"/>
        <v>2023</v>
      </c>
      <c r="O4425" s="2">
        <f t="shared" si="1190"/>
        <v>245</v>
      </c>
      <c r="P4425" t="s">
        <v>33</v>
      </c>
      <c r="Q4425" t="s">
        <v>45</v>
      </c>
      <c r="R4425" t="s">
        <v>17807</v>
      </c>
      <c r="S4425" t="s">
        <v>56</v>
      </c>
      <c r="T4425" s="3" t="s">
        <v>23012</v>
      </c>
      <c r="U4425" s="4">
        <v>23838.77</v>
      </c>
      <c r="V4425" t="s">
        <v>3466</v>
      </c>
      <c r="W4425" s="3" t="b">
        <v>0</v>
      </c>
      <c r="X4425" s="3" t="b">
        <v>0</v>
      </c>
      <c r="Y4425" t="s">
        <v>17808</v>
      </c>
      <c r="Z4425" t="s">
        <v>23012</v>
      </c>
      <c r="AA4425" t="s">
        <v>1575</v>
      </c>
    </row>
    <row r="4426" spans="1:27" x14ac:dyDescent="0.3">
      <c r="A4426">
        <f t="shared" si="1191"/>
        <v>4425</v>
      </c>
      <c r="B4426" t="s">
        <v>17809</v>
      </c>
      <c r="D4426" t="str">
        <f t="shared" si="1183"/>
        <v xml:space="preserve">Merwin </v>
      </c>
      <c r="E4426" s="3" t="s">
        <v>43</v>
      </c>
      <c r="F4426">
        <v>39</v>
      </c>
      <c r="G4426" s="1">
        <v>44990</v>
      </c>
      <c r="H4426" s="2">
        <f t="shared" si="1184"/>
        <v>5</v>
      </c>
      <c r="I4426" s="2">
        <f t="shared" si="1185"/>
        <v>3</v>
      </c>
      <c r="J4426" s="2">
        <f t="shared" si="1186"/>
        <v>2023</v>
      </c>
      <c r="K4426" s="1">
        <f>G4426+4</f>
        <v>44994</v>
      </c>
      <c r="L4426" s="2">
        <f t="shared" si="1187"/>
        <v>9</v>
      </c>
      <c r="M4426" s="2">
        <f t="shared" si="1188"/>
        <v>3</v>
      </c>
      <c r="N4426" s="2">
        <f t="shared" si="1189"/>
        <v>2023</v>
      </c>
      <c r="O4426" s="2">
        <f t="shared" si="1190"/>
        <v>4</v>
      </c>
      <c r="P4426" t="s">
        <v>33</v>
      </c>
      <c r="Q4426" t="s">
        <v>34</v>
      </c>
      <c r="R4426" t="s">
        <v>17810</v>
      </c>
      <c r="S4426" t="s">
        <v>100</v>
      </c>
      <c r="T4426" s="3" t="s">
        <v>57</v>
      </c>
      <c r="U4426" s="4">
        <v>44734.879999999997</v>
      </c>
      <c r="V4426" t="s">
        <v>7236</v>
      </c>
      <c r="W4426" s="3" t="b">
        <v>1</v>
      </c>
      <c r="X4426" s="3" t="s">
        <v>23011</v>
      </c>
      <c r="Y4426" t="s">
        <v>17811</v>
      </c>
      <c r="Z4426" t="s">
        <v>23012</v>
      </c>
      <c r="AA4426" t="s">
        <v>17812</v>
      </c>
    </row>
    <row r="4427" spans="1:27" x14ac:dyDescent="0.3">
      <c r="A4427">
        <f t="shared" si="1191"/>
        <v>4426</v>
      </c>
      <c r="B4427" t="s">
        <v>17813</v>
      </c>
      <c r="C4427" t="s">
        <v>17814</v>
      </c>
      <c r="D4427" t="str">
        <f t="shared" si="1183"/>
        <v>Riannon Lacer</v>
      </c>
      <c r="E4427" s="3" t="s">
        <v>32</v>
      </c>
      <c r="F4427">
        <v>41</v>
      </c>
      <c r="G4427" s="1">
        <v>45116</v>
      </c>
      <c r="H4427" s="2">
        <f t="shared" si="1184"/>
        <v>9</v>
      </c>
      <c r="I4427" s="2">
        <f t="shared" si="1185"/>
        <v>7</v>
      </c>
      <c r="J4427" s="2">
        <f t="shared" si="1186"/>
        <v>2023</v>
      </c>
      <c r="K4427" s="1">
        <v>45283</v>
      </c>
      <c r="L4427" s="2">
        <f t="shared" si="1187"/>
        <v>23</v>
      </c>
      <c r="M4427" s="2">
        <f t="shared" si="1188"/>
        <v>12</v>
      </c>
      <c r="N4427" s="2">
        <f t="shared" si="1189"/>
        <v>2023</v>
      </c>
      <c r="O4427" s="2">
        <f t="shared" si="1190"/>
        <v>167</v>
      </c>
      <c r="P4427" t="s">
        <v>44</v>
      </c>
      <c r="Q4427" t="s">
        <v>126</v>
      </c>
      <c r="R4427" t="s">
        <v>17815</v>
      </c>
      <c r="S4427" t="s">
        <v>146</v>
      </c>
      <c r="T4427" s="3" t="s">
        <v>66</v>
      </c>
      <c r="U4427" s="4">
        <v>92780.91</v>
      </c>
      <c r="V4427" t="s">
        <v>3044</v>
      </c>
      <c r="W4427" s="3" t="b">
        <v>1</v>
      </c>
      <c r="X4427" s="3" t="b">
        <v>0</v>
      </c>
      <c r="Y4427" t="s">
        <v>5170</v>
      </c>
      <c r="Z4427" t="s">
        <v>5171</v>
      </c>
      <c r="AA4427" t="s">
        <v>17816</v>
      </c>
    </row>
    <row r="4428" spans="1:27" x14ac:dyDescent="0.3">
      <c r="A4428">
        <f t="shared" si="1191"/>
        <v>4427</v>
      </c>
      <c r="B4428" t="s">
        <v>17817</v>
      </c>
      <c r="C4428" t="s">
        <v>17818</v>
      </c>
      <c r="D4428" t="str">
        <f t="shared" si="1183"/>
        <v>Sherlock Feldharker</v>
      </c>
      <c r="E4428" s="3" t="s">
        <v>43</v>
      </c>
      <c r="F4428">
        <v>4</v>
      </c>
      <c r="G4428" s="1">
        <v>45196</v>
      </c>
      <c r="H4428" s="2">
        <f t="shared" si="1184"/>
        <v>27</v>
      </c>
      <c r="I4428" s="2">
        <f t="shared" si="1185"/>
        <v>9</v>
      </c>
      <c r="J4428" s="2">
        <f t="shared" si="1186"/>
        <v>2023</v>
      </c>
      <c r="K4428" s="1">
        <v>45275</v>
      </c>
      <c r="L4428" s="2">
        <f t="shared" si="1187"/>
        <v>15</v>
      </c>
      <c r="M4428" s="2">
        <f t="shared" si="1188"/>
        <v>12</v>
      </c>
      <c r="N4428" s="2">
        <f t="shared" si="1189"/>
        <v>2023</v>
      </c>
      <c r="O4428" s="2">
        <f t="shared" si="1190"/>
        <v>79</v>
      </c>
      <c r="P4428" t="s">
        <v>73</v>
      </c>
      <c r="Q4428" t="s">
        <v>74</v>
      </c>
      <c r="R4428" t="s">
        <v>17819</v>
      </c>
      <c r="S4428" t="s">
        <v>100</v>
      </c>
      <c r="T4428" s="3" t="s">
        <v>37</v>
      </c>
      <c r="U4428" s="4">
        <v>53146.879999999997</v>
      </c>
      <c r="V4428" t="s">
        <v>7362</v>
      </c>
      <c r="W4428" s="3" t="b">
        <v>1</v>
      </c>
      <c r="X4428" s="3" t="b">
        <v>0</v>
      </c>
      <c r="Y4428" t="s">
        <v>17820</v>
      </c>
      <c r="Z4428" t="s">
        <v>23012</v>
      </c>
      <c r="AA4428" t="s">
        <v>17821</v>
      </c>
    </row>
    <row r="4429" spans="1:27" x14ac:dyDescent="0.3">
      <c r="A4429">
        <f t="shared" si="1191"/>
        <v>4428</v>
      </c>
      <c r="B4429" t="s">
        <v>17822</v>
      </c>
      <c r="C4429" t="s">
        <v>17823</v>
      </c>
      <c r="D4429" t="str">
        <f t="shared" si="1183"/>
        <v>Kile Paramor</v>
      </c>
      <c r="E4429" s="3" t="s">
        <v>43</v>
      </c>
      <c r="F4429">
        <v>87</v>
      </c>
      <c r="G4429" s="1">
        <v>45175</v>
      </c>
      <c r="H4429" s="2">
        <f t="shared" si="1184"/>
        <v>6</v>
      </c>
      <c r="I4429" s="2">
        <f t="shared" si="1185"/>
        <v>9</v>
      </c>
      <c r="J4429" s="2">
        <f t="shared" si="1186"/>
        <v>2023</v>
      </c>
      <c r="K4429" s="1">
        <f>G4429+4</f>
        <v>45179</v>
      </c>
      <c r="L4429" s="2">
        <f t="shared" si="1187"/>
        <v>10</v>
      </c>
      <c r="M4429" s="2">
        <f t="shared" si="1188"/>
        <v>9</v>
      </c>
      <c r="N4429" s="2">
        <f t="shared" si="1189"/>
        <v>2023</v>
      </c>
      <c r="O4429" s="2">
        <f t="shared" si="1190"/>
        <v>4</v>
      </c>
      <c r="P4429" t="s">
        <v>73</v>
      </c>
      <c r="Q4429" t="s">
        <v>54</v>
      </c>
      <c r="R4429" t="s">
        <v>17824</v>
      </c>
      <c r="S4429" t="s">
        <v>25</v>
      </c>
      <c r="T4429" s="3" t="s">
        <v>26</v>
      </c>
      <c r="U4429" s="4">
        <v>10244.290000000001</v>
      </c>
      <c r="V4429" t="s">
        <v>4609</v>
      </c>
      <c r="W4429" s="3" t="s">
        <v>23011</v>
      </c>
      <c r="X4429" s="3" t="b">
        <v>0</v>
      </c>
      <c r="Y4429" t="s">
        <v>17825</v>
      </c>
      <c r="Z4429" t="s">
        <v>23012</v>
      </c>
      <c r="AA4429" t="s">
        <v>115</v>
      </c>
    </row>
    <row r="4430" spans="1:27" x14ac:dyDescent="0.3">
      <c r="A4430">
        <f t="shared" si="1191"/>
        <v>4429</v>
      </c>
      <c r="B4430" t="s">
        <v>16718</v>
      </c>
      <c r="C4430" t="s">
        <v>17826</v>
      </c>
      <c r="D4430" t="str">
        <f t="shared" si="1183"/>
        <v>Elianore Houndsom</v>
      </c>
      <c r="E4430" s="3" t="s">
        <v>32</v>
      </c>
      <c r="F4430">
        <v>50</v>
      </c>
      <c r="G4430" s="1">
        <v>45085</v>
      </c>
      <c r="H4430" s="2">
        <f t="shared" si="1184"/>
        <v>8</v>
      </c>
      <c r="I4430" s="2">
        <f t="shared" si="1185"/>
        <v>6</v>
      </c>
      <c r="J4430" s="2">
        <f t="shared" si="1186"/>
        <v>2023</v>
      </c>
      <c r="K4430" s="1">
        <v>45166</v>
      </c>
      <c r="L4430" s="2">
        <f t="shared" si="1187"/>
        <v>28</v>
      </c>
      <c r="M4430" s="2">
        <f t="shared" si="1188"/>
        <v>8</v>
      </c>
      <c r="N4430" s="2">
        <f t="shared" si="1189"/>
        <v>2023</v>
      </c>
      <c r="O4430" s="2">
        <f t="shared" si="1190"/>
        <v>81</v>
      </c>
      <c r="P4430" t="s">
        <v>73</v>
      </c>
      <c r="Q4430" t="s">
        <v>23</v>
      </c>
      <c r="R4430" t="s">
        <v>17827</v>
      </c>
      <c r="S4430" t="s">
        <v>100</v>
      </c>
      <c r="T4430" s="3" t="s">
        <v>159</v>
      </c>
      <c r="U4430" s="4">
        <v>40218.019999999997</v>
      </c>
      <c r="V4430" t="s">
        <v>806</v>
      </c>
      <c r="W4430" s="3" t="b">
        <v>1</v>
      </c>
      <c r="X4430" s="3" t="b">
        <v>0</v>
      </c>
      <c r="Y4430" t="s">
        <v>17828</v>
      </c>
      <c r="Z4430" t="s">
        <v>23012</v>
      </c>
      <c r="AA4430" t="s">
        <v>1798</v>
      </c>
    </row>
    <row r="4431" spans="1:27" x14ac:dyDescent="0.3">
      <c r="A4431">
        <f t="shared" si="1191"/>
        <v>4430</v>
      </c>
      <c r="B4431" t="s">
        <v>719</v>
      </c>
      <c r="C4431" t="s">
        <v>12448</v>
      </c>
      <c r="D4431" t="str">
        <f t="shared" si="1183"/>
        <v>Lee Gamet</v>
      </c>
      <c r="E4431" s="3" t="s">
        <v>43</v>
      </c>
      <c r="F4431">
        <v>42</v>
      </c>
      <c r="G4431" s="1">
        <v>44980</v>
      </c>
      <c r="H4431" s="2">
        <f t="shared" si="1184"/>
        <v>23</v>
      </c>
      <c r="I4431" s="2">
        <f t="shared" si="1185"/>
        <v>2</v>
      </c>
      <c r="J4431" s="2">
        <f t="shared" si="1186"/>
        <v>2023</v>
      </c>
      <c r="K4431" s="1">
        <v>45226</v>
      </c>
      <c r="L4431" s="2">
        <f t="shared" si="1187"/>
        <v>27</v>
      </c>
      <c r="M4431" s="2">
        <f t="shared" si="1188"/>
        <v>10</v>
      </c>
      <c r="N4431" s="2">
        <f t="shared" si="1189"/>
        <v>2023</v>
      </c>
      <c r="O4431" s="2">
        <f t="shared" si="1190"/>
        <v>246</v>
      </c>
      <c r="P4431" t="s">
        <v>44</v>
      </c>
      <c r="Q4431" t="s">
        <v>74</v>
      </c>
      <c r="R4431" t="s">
        <v>17829</v>
      </c>
      <c r="S4431" t="s">
        <v>76</v>
      </c>
      <c r="T4431" s="3" t="s">
        <v>57</v>
      </c>
      <c r="U4431" s="4">
        <v>20303.59</v>
      </c>
      <c r="V4431" t="s">
        <v>3397</v>
      </c>
      <c r="W4431" s="3" t="b">
        <v>0</v>
      </c>
      <c r="X4431" s="3" t="b">
        <v>1</v>
      </c>
      <c r="Y4431" t="s">
        <v>17830</v>
      </c>
      <c r="Z4431" t="s">
        <v>23012</v>
      </c>
      <c r="AA4431" t="s">
        <v>11126</v>
      </c>
    </row>
    <row r="4432" spans="1:27" x14ac:dyDescent="0.3">
      <c r="A4432">
        <f t="shared" si="1191"/>
        <v>4431</v>
      </c>
      <c r="B4432" t="s">
        <v>17831</v>
      </c>
      <c r="C4432" t="s">
        <v>17832</v>
      </c>
      <c r="D4432" t="str">
        <f t="shared" si="1183"/>
        <v>Randell O'Shavlan</v>
      </c>
      <c r="E4432" s="3" t="s">
        <v>43</v>
      </c>
      <c r="F4432">
        <v>34</v>
      </c>
      <c r="G4432" s="1">
        <v>45261</v>
      </c>
      <c r="H4432" s="2">
        <f t="shared" si="1184"/>
        <v>1</v>
      </c>
      <c r="I4432" s="2">
        <f t="shared" si="1185"/>
        <v>12</v>
      </c>
      <c r="J4432" s="2">
        <f t="shared" si="1186"/>
        <v>2023</v>
      </c>
      <c r="K4432" s="1">
        <f t="shared" ref="K4432:K4433" si="1193">G4432+4</f>
        <v>45265</v>
      </c>
      <c r="L4432" s="2">
        <f t="shared" si="1187"/>
        <v>5</v>
      </c>
      <c r="M4432" s="2">
        <f t="shared" si="1188"/>
        <v>12</v>
      </c>
      <c r="N4432" s="2">
        <f t="shared" si="1189"/>
        <v>2023</v>
      </c>
      <c r="O4432" s="2">
        <f t="shared" si="1190"/>
        <v>4</v>
      </c>
      <c r="P4432" t="s">
        <v>33</v>
      </c>
      <c r="Q4432" t="s">
        <v>197</v>
      </c>
      <c r="R4432" t="s">
        <v>17833</v>
      </c>
      <c r="S4432" t="s">
        <v>177</v>
      </c>
      <c r="T4432" s="3" t="s">
        <v>26</v>
      </c>
      <c r="U4432" s="4">
        <v>28451.81</v>
      </c>
      <c r="V4432" t="s">
        <v>2862</v>
      </c>
      <c r="W4432" s="3" t="b">
        <v>1</v>
      </c>
      <c r="X4432" s="3" t="s">
        <v>23011</v>
      </c>
      <c r="Y4432" t="s">
        <v>17834</v>
      </c>
      <c r="Z4432" t="s">
        <v>23012</v>
      </c>
      <c r="AA4432" t="s">
        <v>17835</v>
      </c>
    </row>
    <row r="4433" spans="1:27" x14ac:dyDescent="0.3">
      <c r="A4433">
        <f t="shared" si="1191"/>
        <v>4432</v>
      </c>
      <c r="B4433" t="s">
        <v>17836</v>
      </c>
      <c r="C4433" t="s">
        <v>4247</v>
      </c>
      <c r="D4433" t="str">
        <f t="shared" si="1183"/>
        <v>Louisette Gossage</v>
      </c>
      <c r="E4433" s="3" t="s">
        <v>32</v>
      </c>
      <c r="F4433">
        <v>94</v>
      </c>
      <c r="G4433" s="1">
        <v>45267</v>
      </c>
      <c r="H4433" s="2">
        <f t="shared" si="1184"/>
        <v>7</v>
      </c>
      <c r="I4433" s="2">
        <f t="shared" si="1185"/>
        <v>12</v>
      </c>
      <c r="J4433" s="2">
        <f t="shared" si="1186"/>
        <v>2023</v>
      </c>
      <c r="K4433" s="1">
        <f t="shared" si="1193"/>
        <v>45271</v>
      </c>
      <c r="L4433" s="2">
        <f t="shared" si="1187"/>
        <v>11</v>
      </c>
      <c r="M4433" s="2">
        <f t="shared" si="1188"/>
        <v>12</v>
      </c>
      <c r="N4433" s="2">
        <f t="shared" si="1189"/>
        <v>2023</v>
      </c>
      <c r="O4433" s="2">
        <f t="shared" si="1190"/>
        <v>4</v>
      </c>
      <c r="P4433" t="s">
        <v>118</v>
      </c>
      <c r="Q4433" t="s">
        <v>34</v>
      </c>
      <c r="R4433" t="s">
        <v>17837</v>
      </c>
      <c r="S4433" t="s">
        <v>177</v>
      </c>
      <c r="T4433" s="3" t="s">
        <v>159</v>
      </c>
      <c r="U4433" s="4">
        <v>9255.35</v>
      </c>
      <c r="V4433" t="s">
        <v>2382</v>
      </c>
      <c r="W4433" s="3" t="s">
        <v>23011</v>
      </c>
      <c r="X4433" s="3" t="s">
        <v>23011</v>
      </c>
      <c r="Y4433" t="s">
        <v>16449</v>
      </c>
      <c r="Z4433" t="s">
        <v>23012</v>
      </c>
      <c r="AA4433" t="s">
        <v>7120</v>
      </c>
    </row>
    <row r="4434" spans="1:27" x14ac:dyDescent="0.3">
      <c r="A4434">
        <f t="shared" si="1191"/>
        <v>4433</v>
      </c>
      <c r="B4434" t="s">
        <v>17838</v>
      </c>
      <c r="C4434" t="s">
        <v>1453</v>
      </c>
      <c r="D4434" t="str">
        <f t="shared" si="1183"/>
        <v>Vivi Mahaddy</v>
      </c>
      <c r="E4434" s="3" t="s">
        <v>32</v>
      </c>
      <c r="F4434">
        <v>50</v>
      </c>
      <c r="G4434" s="1">
        <v>44985</v>
      </c>
      <c r="H4434" s="2">
        <f t="shared" si="1184"/>
        <v>28</v>
      </c>
      <c r="I4434" s="2">
        <f t="shared" si="1185"/>
        <v>2</v>
      </c>
      <c r="J4434" s="2">
        <f t="shared" si="1186"/>
        <v>2023</v>
      </c>
      <c r="K4434" s="1">
        <v>45046</v>
      </c>
      <c r="L4434" s="2">
        <f t="shared" si="1187"/>
        <v>30</v>
      </c>
      <c r="M4434" s="2">
        <f t="shared" si="1188"/>
        <v>4</v>
      </c>
      <c r="N4434" s="2">
        <f t="shared" si="1189"/>
        <v>2023</v>
      </c>
      <c r="O4434" s="2">
        <f t="shared" si="1190"/>
        <v>61</v>
      </c>
      <c r="P4434" t="s">
        <v>22</v>
      </c>
      <c r="Q4434" t="s">
        <v>126</v>
      </c>
      <c r="R4434" t="s">
        <v>17839</v>
      </c>
      <c r="S4434" t="s">
        <v>36</v>
      </c>
      <c r="T4434" s="3" t="s">
        <v>26</v>
      </c>
      <c r="U4434" s="4">
        <v>93584.639999999999</v>
      </c>
      <c r="V4434" t="s">
        <v>316</v>
      </c>
      <c r="W4434" s="3" t="b">
        <v>1</v>
      </c>
      <c r="X4434" s="3" t="b">
        <v>0</v>
      </c>
      <c r="Y4434" t="s">
        <v>17840</v>
      </c>
      <c r="Z4434" t="s">
        <v>23012</v>
      </c>
      <c r="AA4434" t="s">
        <v>2907</v>
      </c>
    </row>
    <row r="4435" spans="1:27" x14ac:dyDescent="0.3">
      <c r="A4435">
        <f t="shared" si="1191"/>
        <v>4434</v>
      </c>
      <c r="B4435" t="s">
        <v>9239</v>
      </c>
      <c r="C4435" t="s">
        <v>17841</v>
      </c>
      <c r="D4435" t="str">
        <f t="shared" si="1183"/>
        <v>Ted Abramovic</v>
      </c>
      <c r="E4435" s="3" t="s">
        <v>32</v>
      </c>
      <c r="F4435">
        <v>41</v>
      </c>
      <c r="G4435" s="1">
        <v>45018</v>
      </c>
      <c r="H4435" s="2">
        <f t="shared" si="1184"/>
        <v>2</v>
      </c>
      <c r="I4435" s="2">
        <f t="shared" si="1185"/>
        <v>4</v>
      </c>
      <c r="J4435" s="2">
        <f t="shared" si="1186"/>
        <v>2023</v>
      </c>
      <c r="K4435" s="1">
        <v>45122</v>
      </c>
      <c r="L4435" s="2">
        <f t="shared" si="1187"/>
        <v>15</v>
      </c>
      <c r="M4435" s="2">
        <f t="shared" si="1188"/>
        <v>7</v>
      </c>
      <c r="N4435" s="2">
        <f t="shared" si="1189"/>
        <v>2023</v>
      </c>
      <c r="O4435" s="2">
        <f t="shared" si="1190"/>
        <v>104</v>
      </c>
      <c r="P4435" t="s">
        <v>63</v>
      </c>
      <c r="Q4435" t="s">
        <v>54</v>
      </c>
      <c r="R4435" t="s">
        <v>17842</v>
      </c>
      <c r="S4435" t="s">
        <v>76</v>
      </c>
      <c r="T4435" s="3" t="s">
        <v>47</v>
      </c>
      <c r="U4435" s="4">
        <v>16234.51</v>
      </c>
      <c r="V4435" t="s">
        <v>302</v>
      </c>
      <c r="W4435" s="3" t="s">
        <v>23011</v>
      </c>
      <c r="X4435" s="3" t="b">
        <v>1</v>
      </c>
      <c r="Y4435" t="s">
        <v>17843</v>
      </c>
      <c r="Z4435" t="s">
        <v>23012</v>
      </c>
      <c r="AA4435" t="s">
        <v>226</v>
      </c>
    </row>
    <row r="4436" spans="1:27" x14ac:dyDescent="0.3">
      <c r="A4436">
        <f t="shared" si="1191"/>
        <v>4435</v>
      </c>
      <c r="B4436" t="s">
        <v>17844</v>
      </c>
      <c r="D4436" t="str">
        <f t="shared" si="1183"/>
        <v xml:space="preserve">Jolene </v>
      </c>
      <c r="E4436" s="3" t="s">
        <v>32</v>
      </c>
      <c r="F4436">
        <v>54</v>
      </c>
      <c r="G4436" s="1">
        <v>45061</v>
      </c>
      <c r="H4436" s="2">
        <f t="shared" si="1184"/>
        <v>15</v>
      </c>
      <c r="I4436" s="2">
        <f t="shared" si="1185"/>
        <v>5</v>
      </c>
      <c r="J4436" s="2">
        <f t="shared" si="1186"/>
        <v>2023</v>
      </c>
      <c r="K4436" s="1">
        <f t="shared" ref="K4436:K4437" si="1194">G4436+4</f>
        <v>45065</v>
      </c>
      <c r="L4436" s="2">
        <f t="shared" si="1187"/>
        <v>19</v>
      </c>
      <c r="M4436" s="2">
        <f t="shared" si="1188"/>
        <v>5</v>
      </c>
      <c r="N4436" s="2">
        <f t="shared" si="1189"/>
        <v>2023</v>
      </c>
      <c r="O4436" s="2">
        <f t="shared" si="1190"/>
        <v>4</v>
      </c>
      <c r="P4436" t="s">
        <v>33</v>
      </c>
      <c r="Q4436" t="s">
        <v>45</v>
      </c>
      <c r="R4436" t="s">
        <v>17845</v>
      </c>
      <c r="S4436" t="s">
        <v>177</v>
      </c>
      <c r="T4436" s="3" t="s">
        <v>23012</v>
      </c>
      <c r="U4436" s="4">
        <v>14238.96</v>
      </c>
      <c r="V4436" t="s">
        <v>5199</v>
      </c>
      <c r="W4436" s="3" t="b">
        <v>1</v>
      </c>
      <c r="X4436" s="3" t="s">
        <v>23011</v>
      </c>
      <c r="Y4436" t="s">
        <v>17846</v>
      </c>
      <c r="Z4436" t="s">
        <v>23012</v>
      </c>
      <c r="AA4436" t="s">
        <v>605</v>
      </c>
    </row>
    <row r="4437" spans="1:27" x14ac:dyDescent="0.3">
      <c r="A4437">
        <f t="shared" si="1191"/>
        <v>4436</v>
      </c>
      <c r="B4437" t="s">
        <v>17847</v>
      </c>
      <c r="C4437" t="s">
        <v>17848</v>
      </c>
      <c r="D4437" t="str">
        <f t="shared" si="1183"/>
        <v>Valentina Garrat</v>
      </c>
      <c r="E4437" s="3" t="s">
        <v>235</v>
      </c>
      <c r="F4437">
        <v>51</v>
      </c>
      <c r="G4437" s="1">
        <v>45186</v>
      </c>
      <c r="H4437" s="2">
        <f t="shared" si="1184"/>
        <v>17</v>
      </c>
      <c r="I4437" s="2">
        <f t="shared" si="1185"/>
        <v>9</v>
      </c>
      <c r="J4437" s="2">
        <f t="shared" si="1186"/>
        <v>2023</v>
      </c>
      <c r="K4437" s="1">
        <f t="shared" si="1194"/>
        <v>45190</v>
      </c>
      <c r="L4437" s="2">
        <f t="shared" si="1187"/>
        <v>21</v>
      </c>
      <c r="M4437" s="2">
        <f t="shared" si="1188"/>
        <v>9</v>
      </c>
      <c r="N4437" s="2">
        <f t="shared" si="1189"/>
        <v>2023</v>
      </c>
      <c r="O4437" s="2">
        <f t="shared" si="1190"/>
        <v>4</v>
      </c>
      <c r="P4437" t="s">
        <v>22</v>
      </c>
      <c r="Q4437" t="s">
        <v>45</v>
      </c>
      <c r="R4437" t="s">
        <v>17849</v>
      </c>
      <c r="S4437" t="s">
        <v>92</v>
      </c>
      <c r="T4437" s="3" t="s">
        <v>83</v>
      </c>
      <c r="U4437" s="4">
        <v>14454.97</v>
      </c>
      <c r="V4437" t="s">
        <v>435</v>
      </c>
      <c r="W4437" s="3" t="b">
        <v>1</v>
      </c>
      <c r="X4437" s="3" t="s">
        <v>23011</v>
      </c>
      <c r="Y4437" t="s">
        <v>17850</v>
      </c>
      <c r="Z4437" t="s">
        <v>23012</v>
      </c>
      <c r="AA4437" t="s">
        <v>5512</v>
      </c>
    </row>
    <row r="4438" spans="1:27" x14ac:dyDescent="0.3">
      <c r="A4438">
        <f t="shared" si="1191"/>
        <v>4437</v>
      </c>
      <c r="B4438" t="s">
        <v>17851</v>
      </c>
      <c r="C4438" t="s">
        <v>17852</v>
      </c>
      <c r="D4438" t="str">
        <f t="shared" si="1183"/>
        <v>Udall Gaitskell</v>
      </c>
      <c r="E4438" s="3" t="s">
        <v>43</v>
      </c>
      <c r="F4438">
        <v>22</v>
      </c>
      <c r="G4438" s="1">
        <v>45134</v>
      </c>
      <c r="H4438" s="2">
        <f t="shared" si="1184"/>
        <v>27</v>
      </c>
      <c r="I4438" s="2">
        <f t="shared" si="1185"/>
        <v>7</v>
      </c>
      <c r="J4438" s="2">
        <f t="shared" si="1186"/>
        <v>2023</v>
      </c>
      <c r="K4438" s="1">
        <v>45170</v>
      </c>
      <c r="L4438" s="2">
        <f t="shared" si="1187"/>
        <v>1</v>
      </c>
      <c r="M4438" s="2">
        <f t="shared" si="1188"/>
        <v>9</v>
      </c>
      <c r="N4438" s="2">
        <f t="shared" si="1189"/>
        <v>2023</v>
      </c>
      <c r="O4438" s="2">
        <f t="shared" si="1190"/>
        <v>36</v>
      </c>
      <c r="P4438" t="s">
        <v>44</v>
      </c>
      <c r="Q4438" t="s">
        <v>197</v>
      </c>
      <c r="R4438" t="s">
        <v>17853</v>
      </c>
      <c r="S4438" t="s">
        <v>76</v>
      </c>
      <c r="T4438" s="3" t="s">
        <v>66</v>
      </c>
      <c r="U4438" s="4">
        <v>48397.97</v>
      </c>
      <c r="V4438" t="s">
        <v>480</v>
      </c>
      <c r="W4438" s="3" t="s">
        <v>23011</v>
      </c>
      <c r="X4438" s="3" t="b">
        <v>1</v>
      </c>
      <c r="Y4438" t="s">
        <v>17854</v>
      </c>
      <c r="Z4438" t="s">
        <v>23012</v>
      </c>
      <c r="AA4438" t="s">
        <v>6210</v>
      </c>
    </row>
    <row r="4439" spans="1:27" x14ac:dyDescent="0.3">
      <c r="A4439">
        <f t="shared" si="1191"/>
        <v>4438</v>
      </c>
      <c r="B4439" t="s">
        <v>17855</v>
      </c>
      <c r="C4439" t="s">
        <v>11145</v>
      </c>
      <c r="D4439" t="str">
        <f t="shared" si="1183"/>
        <v>Gisella O'Sullivan</v>
      </c>
      <c r="E4439" s="3" t="s">
        <v>32</v>
      </c>
      <c r="F4439">
        <v>77</v>
      </c>
      <c r="G4439" s="1">
        <v>45241</v>
      </c>
      <c r="H4439" s="2">
        <f t="shared" si="1184"/>
        <v>11</v>
      </c>
      <c r="I4439" s="2">
        <f t="shared" si="1185"/>
        <v>11</v>
      </c>
      <c r="J4439" s="2">
        <f t="shared" si="1186"/>
        <v>2023</v>
      </c>
      <c r="K4439" s="1">
        <f>G4439+4</f>
        <v>45245</v>
      </c>
      <c r="L4439" s="2">
        <f t="shared" si="1187"/>
        <v>15</v>
      </c>
      <c r="M4439" s="2">
        <f t="shared" si="1188"/>
        <v>11</v>
      </c>
      <c r="N4439" s="2">
        <f t="shared" si="1189"/>
        <v>2023</v>
      </c>
      <c r="O4439" s="2">
        <f t="shared" si="1190"/>
        <v>4</v>
      </c>
      <c r="P4439" t="s">
        <v>33</v>
      </c>
      <c r="Q4439" t="s">
        <v>23</v>
      </c>
      <c r="R4439" t="s">
        <v>17856</v>
      </c>
      <c r="S4439" t="s">
        <v>36</v>
      </c>
      <c r="T4439" s="3" t="s">
        <v>66</v>
      </c>
      <c r="U4439" s="4">
        <v>30457.46</v>
      </c>
      <c r="V4439" t="s">
        <v>3248</v>
      </c>
      <c r="W4439" s="3" t="b">
        <v>0</v>
      </c>
      <c r="X4439" s="3" t="b">
        <v>1</v>
      </c>
      <c r="Y4439" t="s">
        <v>17857</v>
      </c>
      <c r="Z4439" t="s">
        <v>23012</v>
      </c>
      <c r="AA4439" t="s">
        <v>207</v>
      </c>
    </row>
    <row r="4440" spans="1:27" x14ac:dyDescent="0.3">
      <c r="A4440">
        <f t="shared" si="1191"/>
        <v>4439</v>
      </c>
      <c r="B4440" t="s">
        <v>14503</v>
      </c>
      <c r="C4440" t="s">
        <v>17858</v>
      </c>
      <c r="D4440" t="str">
        <f t="shared" si="1183"/>
        <v>Thurston Christal</v>
      </c>
      <c r="E4440" s="3" t="s">
        <v>43</v>
      </c>
      <c r="F4440">
        <v>93</v>
      </c>
      <c r="G4440" s="1">
        <v>45075</v>
      </c>
      <c r="H4440" s="2">
        <f t="shared" si="1184"/>
        <v>29</v>
      </c>
      <c r="I4440" s="2">
        <f t="shared" si="1185"/>
        <v>5</v>
      </c>
      <c r="J4440" s="2">
        <f t="shared" si="1186"/>
        <v>2023</v>
      </c>
      <c r="K4440" s="1">
        <v>45143</v>
      </c>
      <c r="L4440" s="2">
        <f t="shared" si="1187"/>
        <v>5</v>
      </c>
      <c r="M4440" s="2">
        <f t="shared" si="1188"/>
        <v>8</v>
      </c>
      <c r="N4440" s="2">
        <f t="shared" si="1189"/>
        <v>2023</v>
      </c>
      <c r="O4440" s="2">
        <f t="shared" si="1190"/>
        <v>68</v>
      </c>
      <c r="P4440" t="s">
        <v>33</v>
      </c>
      <c r="Q4440" t="s">
        <v>23</v>
      </c>
      <c r="R4440" t="s">
        <v>17859</v>
      </c>
      <c r="S4440" t="s">
        <v>65</v>
      </c>
      <c r="T4440" s="3" t="s">
        <v>37</v>
      </c>
      <c r="U4440" s="4">
        <v>78370.41</v>
      </c>
      <c r="V4440" t="s">
        <v>1062</v>
      </c>
      <c r="W4440" s="3" t="b">
        <v>0</v>
      </c>
      <c r="X4440" s="3" t="b">
        <v>0</v>
      </c>
      <c r="Y4440" t="s">
        <v>17860</v>
      </c>
      <c r="Z4440" t="s">
        <v>23012</v>
      </c>
      <c r="AA4440" t="s">
        <v>7591</v>
      </c>
    </row>
    <row r="4441" spans="1:27" x14ac:dyDescent="0.3">
      <c r="A4441">
        <f t="shared" si="1191"/>
        <v>4440</v>
      </c>
      <c r="B4441" t="s">
        <v>9859</v>
      </c>
      <c r="C4441" t="s">
        <v>17861</v>
      </c>
      <c r="D4441" t="str">
        <f t="shared" si="1183"/>
        <v>Regine Prando</v>
      </c>
      <c r="E4441" s="3" t="s">
        <v>32</v>
      </c>
      <c r="F4441">
        <v>56</v>
      </c>
      <c r="G4441" s="1">
        <v>45275</v>
      </c>
      <c r="H4441" s="2">
        <f t="shared" si="1184"/>
        <v>15</v>
      </c>
      <c r="I4441" s="2">
        <f t="shared" si="1185"/>
        <v>12</v>
      </c>
      <c r="J4441" s="2">
        <f t="shared" si="1186"/>
        <v>2023</v>
      </c>
      <c r="K4441" s="1">
        <f>G4441+4</f>
        <v>45279</v>
      </c>
      <c r="L4441" s="2">
        <f t="shared" si="1187"/>
        <v>19</v>
      </c>
      <c r="M4441" s="2">
        <f t="shared" si="1188"/>
        <v>12</v>
      </c>
      <c r="N4441" s="2">
        <f t="shared" si="1189"/>
        <v>2023</v>
      </c>
      <c r="O4441" s="2">
        <f t="shared" si="1190"/>
        <v>4</v>
      </c>
      <c r="P4441" t="s">
        <v>73</v>
      </c>
      <c r="Q4441" t="s">
        <v>126</v>
      </c>
      <c r="R4441" t="s">
        <v>17862</v>
      </c>
      <c r="S4441" t="s">
        <v>25</v>
      </c>
      <c r="T4441" s="3" t="s">
        <v>159</v>
      </c>
      <c r="U4441" s="4">
        <v>34078.199999999997</v>
      </c>
      <c r="V4441" t="s">
        <v>113</v>
      </c>
      <c r="W4441" s="3" t="s">
        <v>23011</v>
      </c>
      <c r="X4441" s="3" t="b">
        <v>1</v>
      </c>
      <c r="Y4441" t="s">
        <v>17863</v>
      </c>
      <c r="Z4441" t="s">
        <v>3410</v>
      </c>
      <c r="AA4441" t="s">
        <v>17864</v>
      </c>
    </row>
    <row r="4442" spans="1:27" x14ac:dyDescent="0.3">
      <c r="A4442">
        <f t="shared" si="1191"/>
        <v>4441</v>
      </c>
      <c r="B4442" t="s">
        <v>7099</v>
      </c>
      <c r="C4442" t="s">
        <v>17865</v>
      </c>
      <c r="D4442" t="str">
        <f t="shared" si="1183"/>
        <v>Madge Cottu</v>
      </c>
      <c r="E4442" s="3" t="s">
        <v>32</v>
      </c>
      <c r="F4442">
        <v>80</v>
      </c>
      <c r="G4442" s="1">
        <v>44943</v>
      </c>
      <c r="H4442" s="2">
        <f t="shared" si="1184"/>
        <v>17</v>
      </c>
      <c r="I4442" s="2">
        <f t="shared" si="1185"/>
        <v>1</v>
      </c>
      <c r="J4442" s="2">
        <f t="shared" si="1186"/>
        <v>2023</v>
      </c>
      <c r="K4442" s="1">
        <v>44981</v>
      </c>
      <c r="L4442" s="2">
        <f t="shared" si="1187"/>
        <v>24</v>
      </c>
      <c r="M4442" s="2">
        <f t="shared" si="1188"/>
        <v>2</v>
      </c>
      <c r="N4442" s="2">
        <f t="shared" si="1189"/>
        <v>2023</v>
      </c>
      <c r="O4442" s="2">
        <f t="shared" si="1190"/>
        <v>38</v>
      </c>
      <c r="P4442" t="s">
        <v>33</v>
      </c>
      <c r="Q4442" t="s">
        <v>45</v>
      </c>
      <c r="R4442" t="s">
        <v>17866</v>
      </c>
      <c r="S4442" t="s">
        <v>76</v>
      </c>
      <c r="T4442" s="3" t="s">
        <v>26</v>
      </c>
      <c r="U4442" s="4">
        <v>12092.78</v>
      </c>
      <c r="V4442" t="s">
        <v>1011</v>
      </c>
      <c r="W4442" s="3" t="s">
        <v>23011</v>
      </c>
      <c r="X4442" s="3" t="b">
        <v>1</v>
      </c>
      <c r="Y4442" t="s">
        <v>17867</v>
      </c>
      <c r="Z4442" t="s">
        <v>23012</v>
      </c>
      <c r="AA4442" t="s">
        <v>4032</v>
      </c>
    </row>
    <row r="4443" spans="1:27" x14ac:dyDescent="0.3">
      <c r="A4443">
        <f t="shared" si="1191"/>
        <v>4442</v>
      </c>
      <c r="B4443" t="s">
        <v>17868</v>
      </c>
      <c r="D4443" t="str">
        <f t="shared" si="1183"/>
        <v xml:space="preserve">Lucky </v>
      </c>
      <c r="E4443" s="3" t="s">
        <v>190</v>
      </c>
      <c r="F4443">
        <v>14</v>
      </c>
      <c r="G4443" s="1">
        <v>45120</v>
      </c>
      <c r="H4443" s="2">
        <f t="shared" si="1184"/>
        <v>13</v>
      </c>
      <c r="I4443" s="2">
        <f t="shared" si="1185"/>
        <v>7</v>
      </c>
      <c r="J4443" s="2">
        <f t="shared" si="1186"/>
        <v>2023</v>
      </c>
      <c r="K4443" s="1">
        <f t="shared" ref="K4443:K4444" si="1195">G4443+4</f>
        <v>45124</v>
      </c>
      <c r="L4443" s="2">
        <f t="shared" si="1187"/>
        <v>17</v>
      </c>
      <c r="M4443" s="2">
        <f t="shared" si="1188"/>
        <v>7</v>
      </c>
      <c r="N4443" s="2">
        <f t="shared" si="1189"/>
        <v>2023</v>
      </c>
      <c r="O4443" s="2">
        <f t="shared" si="1190"/>
        <v>4</v>
      </c>
      <c r="P4443" t="s">
        <v>33</v>
      </c>
      <c r="Q4443" t="s">
        <v>34</v>
      </c>
      <c r="R4443" t="s">
        <v>17869</v>
      </c>
      <c r="S4443" t="s">
        <v>146</v>
      </c>
      <c r="T4443" s="3" t="s">
        <v>47</v>
      </c>
      <c r="U4443" s="4">
        <v>64822.86</v>
      </c>
      <c r="V4443" t="s">
        <v>2957</v>
      </c>
      <c r="W4443" s="3" t="b">
        <v>0</v>
      </c>
      <c r="X4443" s="3" t="b">
        <v>1</v>
      </c>
      <c r="Y4443" t="s">
        <v>17870</v>
      </c>
      <c r="Z4443" t="s">
        <v>23012</v>
      </c>
      <c r="AA4443" t="s">
        <v>17871</v>
      </c>
    </row>
    <row r="4444" spans="1:27" x14ac:dyDescent="0.3">
      <c r="A4444">
        <f t="shared" si="1191"/>
        <v>4443</v>
      </c>
      <c r="B4444" t="s">
        <v>17872</v>
      </c>
      <c r="C4444" t="s">
        <v>17873</v>
      </c>
      <c r="D4444" t="str">
        <f t="shared" si="1183"/>
        <v>Ingeborg Gooly</v>
      </c>
      <c r="E4444" s="3" t="s">
        <v>32</v>
      </c>
      <c r="F4444">
        <v>79</v>
      </c>
      <c r="G4444" s="1">
        <v>45199</v>
      </c>
      <c r="H4444" s="2">
        <f t="shared" si="1184"/>
        <v>30</v>
      </c>
      <c r="I4444" s="2">
        <f t="shared" si="1185"/>
        <v>9</v>
      </c>
      <c r="J4444" s="2">
        <f t="shared" si="1186"/>
        <v>2023</v>
      </c>
      <c r="K4444" s="1">
        <f t="shared" si="1195"/>
        <v>45203</v>
      </c>
      <c r="L4444" s="2">
        <f t="shared" si="1187"/>
        <v>4</v>
      </c>
      <c r="M4444" s="2">
        <f t="shared" si="1188"/>
        <v>10</v>
      </c>
      <c r="N4444" s="2">
        <f t="shared" si="1189"/>
        <v>2023</v>
      </c>
      <c r="O4444" s="2">
        <f t="shared" si="1190"/>
        <v>4</v>
      </c>
      <c r="P4444" t="s">
        <v>118</v>
      </c>
      <c r="Q4444" t="s">
        <v>54</v>
      </c>
      <c r="R4444" t="s">
        <v>17874</v>
      </c>
      <c r="S4444" t="s">
        <v>25</v>
      </c>
      <c r="T4444" s="3" t="s">
        <v>57</v>
      </c>
      <c r="U4444" s="4">
        <v>17296.349999999999</v>
      </c>
      <c r="V4444" t="s">
        <v>2424</v>
      </c>
      <c r="W4444" s="3" t="b">
        <v>1</v>
      </c>
      <c r="X4444" s="3" t="b">
        <v>0</v>
      </c>
      <c r="Y4444" t="s">
        <v>17875</v>
      </c>
      <c r="Z4444" t="s">
        <v>23012</v>
      </c>
      <c r="AA4444" t="s">
        <v>2198</v>
      </c>
    </row>
    <row r="4445" spans="1:27" x14ac:dyDescent="0.3">
      <c r="A4445">
        <f t="shared" si="1191"/>
        <v>4444</v>
      </c>
      <c r="B4445" t="s">
        <v>17876</v>
      </c>
      <c r="C4445" t="s">
        <v>17877</v>
      </c>
      <c r="D4445" t="str">
        <f t="shared" si="1183"/>
        <v>Aland Gocher</v>
      </c>
      <c r="E4445" s="3" t="s">
        <v>43</v>
      </c>
      <c r="F4445">
        <v>87</v>
      </c>
      <c r="G4445" s="1">
        <v>44950</v>
      </c>
      <c r="H4445" s="2">
        <f t="shared" si="1184"/>
        <v>24</v>
      </c>
      <c r="I4445" s="2">
        <f t="shared" si="1185"/>
        <v>1</v>
      </c>
      <c r="J4445" s="2">
        <f t="shared" si="1186"/>
        <v>2023</v>
      </c>
      <c r="K4445" s="1">
        <v>45164</v>
      </c>
      <c r="L4445" s="2">
        <f t="shared" si="1187"/>
        <v>26</v>
      </c>
      <c r="M4445" s="2">
        <f t="shared" si="1188"/>
        <v>8</v>
      </c>
      <c r="N4445" s="2">
        <f t="shared" si="1189"/>
        <v>2023</v>
      </c>
      <c r="O4445" s="2">
        <f t="shared" si="1190"/>
        <v>214</v>
      </c>
      <c r="P4445" t="s">
        <v>63</v>
      </c>
      <c r="Q4445" t="s">
        <v>45</v>
      </c>
      <c r="R4445" t="s">
        <v>17878</v>
      </c>
      <c r="S4445" t="s">
        <v>25</v>
      </c>
      <c r="T4445" s="3" t="s">
        <v>23012</v>
      </c>
      <c r="U4445" s="4">
        <v>9798.24</v>
      </c>
      <c r="V4445" t="s">
        <v>2566</v>
      </c>
      <c r="W4445" s="3" t="b">
        <v>0</v>
      </c>
      <c r="X4445" s="3" t="b">
        <v>1</v>
      </c>
      <c r="Y4445" t="s">
        <v>17879</v>
      </c>
      <c r="Z4445" t="s">
        <v>23012</v>
      </c>
      <c r="AA4445" t="s">
        <v>1580</v>
      </c>
    </row>
    <row r="4446" spans="1:27" x14ac:dyDescent="0.3">
      <c r="A4446">
        <f t="shared" si="1191"/>
        <v>4445</v>
      </c>
      <c r="B4446" t="s">
        <v>17880</v>
      </c>
      <c r="C4446" t="s">
        <v>17881</v>
      </c>
      <c r="D4446" t="str">
        <f t="shared" si="1183"/>
        <v>Mela Brockest</v>
      </c>
      <c r="E4446" s="3" t="s">
        <v>32</v>
      </c>
      <c r="F4446">
        <v>94</v>
      </c>
      <c r="G4446" s="1">
        <v>45052</v>
      </c>
      <c r="H4446" s="2">
        <f t="shared" si="1184"/>
        <v>6</v>
      </c>
      <c r="I4446" s="2">
        <f t="shared" si="1185"/>
        <v>5</v>
      </c>
      <c r="J4446" s="2">
        <f t="shared" si="1186"/>
        <v>2023</v>
      </c>
      <c r="K4446" s="1">
        <f t="shared" ref="K4446:K4447" si="1196">G4446+4</f>
        <v>45056</v>
      </c>
      <c r="L4446" s="2">
        <f t="shared" si="1187"/>
        <v>10</v>
      </c>
      <c r="M4446" s="2">
        <f t="shared" si="1188"/>
        <v>5</v>
      </c>
      <c r="N4446" s="2">
        <f t="shared" si="1189"/>
        <v>2023</v>
      </c>
      <c r="O4446" s="2">
        <f t="shared" si="1190"/>
        <v>4</v>
      </c>
      <c r="P4446" t="s">
        <v>22</v>
      </c>
      <c r="Q4446" t="s">
        <v>197</v>
      </c>
      <c r="R4446" t="s">
        <v>17882</v>
      </c>
      <c r="S4446" t="s">
        <v>177</v>
      </c>
      <c r="T4446" s="3" t="s">
        <v>26</v>
      </c>
      <c r="U4446" s="4">
        <v>35124.31</v>
      </c>
      <c r="V4446" t="s">
        <v>518</v>
      </c>
      <c r="W4446" s="3" t="b">
        <v>1</v>
      </c>
      <c r="X4446" s="3" t="b">
        <v>1</v>
      </c>
      <c r="Y4446" t="s">
        <v>17883</v>
      </c>
      <c r="Z4446" t="s">
        <v>304</v>
      </c>
      <c r="AA4446" t="s">
        <v>962</v>
      </c>
    </row>
    <row r="4447" spans="1:27" x14ac:dyDescent="0.3">
      <c r="A4447">
        <f t="shared" si="1191"/>
        <v>4446</v>
      </c>
      <c r="B4447" t="s">
        <v>17884</v>
      </c>
      <c r="C4447" t="s">
        <v>17885</v>
      </c>
      <c r="D4447" t="str">
        <f t="shared" si="1183"/>
        <v>Monte Basek</v>
      </c>
      <c r="E4447" s="3" t="s">
        <v>43</v>
      </c>
      <c r="F4447">
        <v>50</v>
      </c>
      <c r="G4447" s="1">
        <v>45189</v>
      </c>
      <c r="H4447" s="2">
        <f t="shared" si="1184"/>
        <v>20</v>
      </c>
      <c r="I4447" s="2">
        <f t="shared" si="1185"/>
        <v>9</v>
      </c>
      <c r="J4447" s="2">
        <f t="shared" si="1186"/>
        <v>2023</v>
      </c>
      <c r="K4447" s="1">
        <f t="shared" si="1196"/>
        <v>45193</v>
      </c>
      <c r="L4447" s="2">
        <f t="shared" si="1187"/>
        <v>24</v>
      </c>
      <c r="M4447" s="2">
        <f t="shared" si="1188"/>
        <v>9</v>
      </c>
      <c r="N4447" s="2">
        <f t="shared" si="1189"/>
        <v>2023</v>
      </c>
      <c r="O4447" s="2">
        <f t="shared" si="1190"/>
        <v>4</v>
      </c>
      <c r="P4447" t="s">
        <v>22</v>
      </c>
      <c r="Q4447" t="s">
        <v>34</v>
      </c>
      <c r="R4447" t="s">
        <v>17886</v>
      </c>
      <c r="S4447" t="s">
        <v>92</v>
      </c>
      <c r="T4447" s="3" t="s">
        <v>66</v>
      </c>
      <c r="U4447" s="4">
        <v>3243.99</v>
      </c>
      <c r="V4447" t="s">
        <v>4138</v>
      </c>
      <c r="W4447" s="3" t="s">
        <v>23011</v>
      </c>
      <c r="X4447" s="3" t="b">
        <v>0</v>
      </c>
      <c r="Y4447" t="s">
        <v>17887</v>
      </c>
      <c r="Z4447" t="s">
        <v>23012</v>
      </c>
      <c r="AA4447" t="s">
        <v>239</v>
      </c>
    </row>
    <row r="4448" spans="1:27" x14ac:dyDescent="0.3">
      <c r="A4448">
        <f t="shared" si="1191"/>
        <v>4447</v>
      </c>
      <c r="B4448" t="s">
        <v>17888</v>
      </c>
      <c r="C4448" t="s">
        <v>17889</v>
      </c>
      <c r="D4448" t="str">
        <f t="shared" si="1183"/>
        <v>Hertha Allardyce</v>
      </c>
      <c r="E4448" s="3" t="s">
        <v>32</v>
      </c>
      <c r="F4448">
        <v>29</v>
      </c>
      <c r="G4448" s="1">
        <v>45065</v>
      </c>
      <c r="H4448" s="2">
        <f t="shared" si="1184"/>
        <v>19</v>
      </c>
      <c r="I4448" s="2">
        <f t="shared" si="1185"/>
        <v>5</v>
      </c>
      <c r="J4448" s="2">
        <f t="shared" si="1186"/>
        <v>2023</v>
      </c>
      <c r="K4448" s="1">
        <v>45146</v>
      </c>
      <c r="L4448" s="2">
        <f t="shared" si="1187"/>
        <v>8</v>
      </c>
      <c r="M4448" s="2">
        <f t="shared" si="1188"/>
        <v>8</v>
      </c>
      <c r="N4448" s="2">
        <f t="shared" si="1189"/>
        <v>2023</v>
      </c>
      <c r="O4448" s="2">
        <f t="shared" si="1190"/>
        <v>81</v>
      </c>
      <c r="P4448" t="s">
        <v>33</v>
      </c>
      <c r="Q4448" t="s">
        <v>90</v>
      </c>
      <c r="R4448" t="s">
        <v>17890</v>
      </c>
      <c r="S4448" t="s">
        <v>25</v>
      </c>
      <c r="T4448" s="3" t="s">
        <v>133</v>
      </c>
      <c r="U4448" s="4">
        <v>42491.93</v>
      </c>
      <c r="V4448" t="s">
        <v>1588</v>
      </c>
      <c r="W4448" s="3" t="b">
        <v>1</v>
      </c>
      <c r="X4448" s="3" t="b">
        <v>1</v>
      </c>
      <c r="Y4448" t="s">
        <v>17891</v>
      </c>
      <c r="Z4448" t="s">
        <v>23012</v>
      </c>
      <c r="AA4448" t="s">
        <v>470</v>
      </c>
    </row>
    <row r="4449" spans="1:27" x14ac:dyDescent="0.3">
      <c r="A4449">
        <f t="shared" si="1191"/>
        <v>4448</v>
      </c>
      <c r="B4449" t="s">
        <v>17892</v>
      </c>
      <c r="C4449" t="s">
        <v>17893</v>
      </c>
      <c r="D4449" t="str">
        <f t="shared" si="1183"/>
        <v>Engelbert Edgeley</v>
      </c>
      <c r="E4449" s="3" t="s">
        <v>43</v>
      </c>
      <c r="F4449">
        <v>38</v>
      </c>
      <c r="G4449" s="1">
        <v>45132</v>
      </c>
      <c r="H4449" s="2">
        <f t="shared" si="1184"/>
        <v>25</v>
      </c>
      <c r="I4449" s="2">
        <f t="shared" si="1185"/>
        <v>7</v>
      </c>
      <c r="J4449" s="2">
        <f t="shared" si="1186"/>
        <v>2023</v>
      </c>
      <c r="K4449" s="1">
        <v>45217</v>
      </c>
      <c r="L4449" s="2">
        <f t="shared" si="1187"/>
        <v>18</v>
      </c>
      <c r="M4449" s="2">
        <f t="shared" si="1188"/>
        <v>10</v>
      </c>
      <c r="N4449" s="2">
        <f t="shared" si="1189"/>
        <v>2023</v>
      </c>
      <c r="O4449" s="2">
        <f t="shared" si="1190"/>
        <v>85</v>
      </c>
      <c r="P4449" t="s">
        <v>118</v>
      </c>
      <c r="Q4449" t="s">
        <v>126</v>
      </c>
      <c r="R4449" t="s">
        <v>17894</v>
      </c>
      <c r="S4449" t="s">
        <v>56</v>
      </c>
      <c r="T4449" s="3" t="s">
        <v>159</v>
      </c>
      <c r="U4449" s="4">
        <v>51229.03</v>
      </c>
      <c r="V4449" t="s">
        <v>6173</v>
      </c>
      <c r="W4449" s="3" t="b">
        <v>1</v>
      </c>
      <c r="X4449" s="3" t="s">
        <v>23011</v>
      </c>
      <c r="Y4449" t="s">
        <v>17895</v>
      </c>
      <c r="Z4449" t="s">
        <v>23012</v>
      </c>
      <c r="AA4449" t="s">
        <v>17896</v>
      </c>
    </row>
    <row r="4450" spans="1:27" x14ac:dyDescent="0.3">
      <c r="A4450">
        <f t="shared" si="1191"/>
        <v>4449</v>
      </c>
      <c r="B4450" t="s">
        <v>15735</v>
      </c>
      <c r="C4450" t="s">
        <v>17897</v>
      </c>
      <c r="D4450" t="str">
        <f t="shared" si="1183"/>
        <v>Dorothy Pettit</v>
      </c>
      <c r="E4450" s="3" t="s">
        <v>32</v>
      </c>
      <c r="F4450">
        <v>39</v>
      </c>
      <c r="G4450" s="1">
        <v>45189</v>
      </c>
      <c r="H4450" s="2">
        <f t="shared" si="1184"/>
        <v>20</v>
      </c>
      <c r="I4450" s="2">
        <f t="shared" si="1185"/>
        <v>9</v>
      </c>
      <c r="J4450" s="2">
        <f t="shared" si="1186"/>
        <v>2023</v>
      </c>
      <c r="K4450" s="1">
        <v>45270</v>
      </c>
      <c r="L4450" s="2">
        <f t="shared" si="1187"/>
        <v>10</v>
      </c>
      <c r="M4450" s="2">
        <f t="shared" si="1188"/>
        <v>12</v>
      </c>
      <c r="N4450" s="2">
        <f t="shared" si="1189"/>
        <v>2023</v>
      </c>
      <c r="O4450" s="2">
        <f t="shared" si="1190"/>
        <v>81</v>
      </c>
      <c r="P4450" t="s">
        <v>118</v>
      </c>
      <c r="Q4450" t="s">
        <v>23</v>
      </c>
      <c r="R4450" t="s">
        <v>17898</v>
      </c>
      <c r="S4450" t="s">
        <v>65</v>
      </c>
      <c r="T4450" s="3" t="s">
        <v>57</v>
      </c>
      <c r="U4450" s="4">
        <v>21795.45</v>
      </c>
      <c r="V4450" t="s">
        <v>1784</v>
      </c>
      <c r="W4450" s="3" t="b">
        <v>1</v>
      </c>
      <c r="X4450" s="3" t="b">
        <v>1</v>
      </c>
      <c r="Y4450" t="s">
        <v>17899</v>
      </c>
      <c r="Z4450" t="s">
        <v>23012</v>
      </c>
      <c r="AA4450" t="s">
        <v>4614</v>
      </c>
    </row>
    <row r="4451" spans="1:27" x14ac:dyDescent="0.3">
      <c r="A4451">
        <f t="shared" si="1191"/>
        <v>4450</v>
      </c>
      <c r="B4451" t="s">
        <v>15231</v>
      </c>
      <c r="C4451" t="s">
        <v>17900</v>
      </c>
      <c r="D4451" t="str">
        <f t="shared" si="1183"/>
        <v>Antonie Fernyhough</v>
      </c>
      <c r="E4451" s="3" t="s">
        <v>32</v>
      </c>
      <c r="F4451">
        <v>31</v>
      </c>
      <c r="G4451" s="1">
        <v>45215</v>
      </c>
      <c r="H4451" s="2">
        <f t="shared" si="1184"/>
        <v>16</v>
      </c>
      <c r="I4451" s="2">
        <f t="shared" si="1185"/>
        <v>10</v>
      </c>
      <c r="J4451" s="2">
        <f t="shared" si="1186"/>
        <v>2023</v>
      </c>
      <c r="K4451" s="1">
        <f t="shared" ref="K4451:K4453" si="1197">G4451+4</f>
        <v>45219</v>
      </c>
      <c r="L4451" s="2">
        <f t="shared" si="1187"/>
        <v>20</v>
      </c>
      <c r="M4451" s="2">
        <f t="shared" si="1188"/>
        <v>10</v>
      </c>
      <c r="N4451" s="2">
        <f t="shared" si="1189"/>
        <v>2023</v>
      </c>
      <c r="O4451" s="2">
        <f t="shared" si="1190"/>
        <v>4</v>
      </c>
      <c r="P4451" t="s">
        <v>118</v>
      </c>
      <c r="Q4451" t="s">
        <v>34</v>
      </c>
      <c r="R4451" t="s">
        <v>17901</v>
      </c>
      <c r="S4451" t="s">
        <v>56</v>
      </c>
      <c r="T4451" s="3" t="s">
        <v>26</v>
      </c>
      <c r="U4451" s="4">
        <v>7641.49</v>
      </c>
      <c r="V4451" t="s">
        <v>888</v>
      </c>
      <c r="W4451" s="3" t="b">
        <v>1</v>
      </c>
      <c r="X4451" s="3" t="b">
        <v>1</v>
      </c>
      <c r="Y4451" t="s">
        <v>17902</v>
      </c>
      <c r="Z4451" t="s">
        <v>23012</v>
      </c>
      <c r="AA4451" t="s">
        <v>87</v>
      </c>
    </row>
    <row r="4452" spans="1:27" x14ac:dyDescent="0.3">
      <c r="A4452">
        <f t="shared" si="1191"/>
        <v>4451</v>
      </c>
      <c r="B4452" t="s">
        <v>17903</v>
      </c>
      <c r="C4452" t="s">
        <v>17904</v>
      </c>
      <c r="D4452" t="str">
        <f t="shared" si="1183"/>
        <v>Steward Boss</v>
      </c>
      <c r="E4452" s="3" t="s">
        <v>43</v>
      </c>
      <c r="F4452">
        <v>50</v>
      </c>
      <c r="G4452" s="1">
        <v>45282</v>
      </c>
      <c r="H4452" s="2">
        <f t="shared" si="1184"/>
        <v>22</v>
      </c>
      <c r="I4452" s="2">
        <f t="shared" si="1185"/>
        <v>12</v>
      </c>
      <c r="J4452" s="2">
        <f t="shared" si="1186"/>
        <v>2023</v>
      </c>
      <c r="K4452" s="1">
        <f t="shared" si="1197"/>
        <v>45286</v>
      </c>
      <c r="L4452" s="2">
        <f t="shared" si="1187"/>
        <v>26</v>
      </c>
      <c r="M4452" s="2">
        <f t="shared" si="1188"/>
        <v>12</v>
      </c>
      <c r="N4452" s="2">
        <f t="shared" si="1189"/>
        <v>2023</v>
      </c>
      <c r="O4452" s="2">
        <f t="shared" si="1190"/>
        <v>4</v>
      </c>
      <c r="P4452" t="s">
        <v>33</v>
      </c>
      <c r="Q4452" t="s">
        <v>23</v>
      </c>
      <c r="R4452" t="s">
        <v>17905</v>
      </c>
      <c r="S4452" t="s">
        <v>56</v>
      </c>
      <c r="T4452" s="3" t="s">
        <v>47</v>
      </c>
      <c r="U4452" s="4">
        <v>92037.54</v>
      </c>
      <c r="V4452" t="s">
        <v>2405</v>
      </c>
      <c r="W4452" s="3" t="s">
        <v>23011</v>
      </c>
      <c r="X4452" s="3" t="b">
        <v>0</v>
      </c>
      <c r="Y4452" t="s">
        <v>17906</v>
      </c>
      <c r="Z4452" t="s">
        <v>23012</v>
      </c>
      <c r="AA4452" t="s">
        <v>17907</v>
      </c>
    </row>
    <row r="4453" spans="1:27" x14ac:dyDescent="0.3">
      <c r="A4453">
        <f t="shared" si="1191"/>
        <v>4452</v>
      </c>
      <c r="B4453" t="s">
        <v>15544</v>
      </c>
      <c r="C4453" t="s">
        <v>17908</v>
      </c>
      <c r="D4453" t="str">
        <f t="shared" si="1183"/>
        <v>Iver Rosiello</v>
      </c>
      <c r="E4453" s="3" t="s">
        <v>43</v>
      </c>
      <c r="F4453">
        <v>50</v>
      </c>
      <c r="G4453" s="1">
        <v>45241</v>
      </c>
      <c r="H4453" s="2">
        <f t="shared" si="1184"/>
        <v>11</v>
      </c>
      <c r="I4453" s="2">
        <f t="shared" si="1185"/>
        <v>11</v>
      </c>
      <c r="J4453" s="2">
        <f t="shared" si="1186"/>
        <v>2023</v>
      </c>
      <c r="K4453" s="1">
        <f t="shared" si="1197"/>
        <v>45245</v>
      </c>
      <c r="L4453" s="2">
        <f t="shared" si="1187"/>
        <v>15</v>
      </c>
      <c r="M4453" s="2">
        <f t="shared" si="1188"/>
        <v>11</v>
      </c>
      <c r="N4453" s="2">
        <f t="shared" si="1189"/>
        <v>2023</v>
      </c>
      <c r="O4453" s="2">
        <f t="shared" si="1190"/>
        <v>4</v>
      </c>
      <c r="P4453" t="s">
        <v>118</v>
      </c>
      <c r="Q4453" t="s">
        <v>54</v>
      </c>
      <c r="R4453" t="s">
        <v>17909</v>
      </c>
      <c r="S4453" t="s">
        <v>177</v>
      </c>
      <c r="T4453" s="3" t="s">
        <v>83</v>
      </c>
      <c r="U4453" s="4">
        <v>31211.05</v>
      </c>
      <c r="V4453" t="s">
        <v>153</v>
      </c>
      <c r="W4453" s="3" t="b">
        <v>0</v>
      </c>
      <c r="X4453" s="3" t="s">
        <v>23011</v>
      </c>
      <c r="Y4453" t="s">
        <v>17910</v>
      </c>
      <c r="Z4453" t="s">
        <v>23012</v>
      </c>
      <c r="AA4453" t="s">
        <v>13236</v>
      </c>
    </row>
    <row r="4454" spans="1:27" x14ac:dyDescent="0.3">
      <c r="A4454">
        <f t="shared" si="1191"/>
        <v>4453</v>
      </c>
      <c r="B4454" t="s">
        <v>11499</v>
      </c>
      <c r="C4454" t="s">
        <v>17911</v>
      </c>
      <c r="D4454" t="str">
        <f t="shared" si="1183"/>
        <v>Sollie Molen</v>
      </c>
      <c r="E4454" s="3" t="s">
        <v>769</v>
      </c>
      <c r="F4454">
        <v>19</v>
      </c>
      <c r="G4454" s="1">
        <v>45067</v>
      </c>
      <c r="H4454" s="2">
        <f t="shared" si="1184"/>
        <v>21</v>
      </c>
      <c r="I4454" s="2">
        <f t="shared" si="1185"/>
        <v>5</v>
      </c>
      <c r="J4454" s="2">
        <f t="shared" si="1186"/>
        <v>2023</v>
      </c>
      <c r="K4454" s="1">
        <v>45111</v>
      </c>
      <c r="L4454" s="2">
        <f t="shared" si="1187"/>
        <v>4</v>
      </c>
      <c r="M4454" s="2">
        <f t="shared" si="1188"/>
        <v>7</v>
      </c>
      <c r="N4454" s="2">
        <f t="shared" si="1189"/>
        <v>2023</v>
      </c>
      <c r="O4454" s="2">
        <f t="shared" si="1190"/>
        <v>44</v>
      </c>
      <c r="P4454" t="s">
        <v>44</v>
      </c>
      <c r="Q4454" t="s">
        <v>34</v>
      </c>
      <c r="R4454" t="s">
        <v>17912</v>
      </c>
      <c r="S4454" t="s">
        <v>56</v>
      </c>
      <c r="T4454" s="3" t="s">
        <v>159</v>
      </c>
      <c r="U4454" s="4">
        <v>59823.74</v>
      </c>
      <c r="V4454" t="s">
        <v>441</v>
      </c>
      <c r="W4454" s="3" t="b">
        <v>1</v>
      </c>
      <c r="X4454" s="3" t="b">
        <v>1</v>
      </c>
      <c r="Y4454" t="s">
        <v>17913</v>
      </c>
      <c r="Z4454" t="s">
        <v>765</v>
      </c>
      <c r="AA4454" t="s">
        <v>1424</v>
      </c>
    </row>
    <row r="4455" spans="1:27" x14ac:dyDescent="0.3">
      <c r="A4455">
        <f t="shared" si="1191"/>
        <v>4454</v>
      </c>
      <c r="B4455" t="s">
        <v>17914</v>
      </c>
      <c r="C4455" t="s">
        <v>17915</v>
      </c>
      <c r="D4455" t="str">
        <f t="shared" si="1183"/>
        <v>Lockwood Frarey</v>
      </c>
      <c r="E4455" s="3" t="s">
        <v>43</v>
      </c>
      <c r="F4455">
        <v>62</v>
      </c>
      <c r="G4455" s="1">
        <v>45049</v>
      </c>
      <c r="H4455" s="2">
        <f t="shared" si="1184"/>
        <v>3</v>
      </c>
      <c r="I4455" s="2">
        <f t="shared" si="1185"/>
        <v>5</v>
      </c>
      <c r="J4455" s="2">
        <f t="shared" si="1186"/>
        <v>2023</v>
      </c>
      <c r="K4455" s="1">
        <v>45086</v>
      </c>
      <c r="L4455" s="2">
        <f t="shared" si="1187"/>
        <v>9</v>
      </c>
      <c r="M4455" s="2">
        <f t="shared" si="1188"/>
        <v>6</v>
      </c>
      <c r="N4455" s="2">
        <f t="shared" si="1189"/>
        <v>2023</v>
      </c>
      <c r="O4455" s="2">
        <f t="shared" si="1190"/>
        <v>37</v>
      </c>
      <c r="P4455" t="s">
        <v>63</v>
      </c>
      <c r="Q4455" t="s">
        <v>23</v>
      </c>
      <c r="R4455" t="s">
        <v>17916</v>
      </c>
      <c r="S4455" t="s">
        <v>65</v>
      </c>
      <c r="T4455" s="3" t="s">
        <v>37</v>
      </c>
      <c r="U4455" s="4">
        <v>23499.17</v>
      </c>
      <c r="V4455" t="s">
        <v>328</v>
      </c>
      <c r="W4455" s="3" t="b">
        <v>0</v>
      </c>
      <c r="X4455" s="3" t="b">
        <v>1</v>
      </c>
      <c r="Y4455" t="s">
        <v>4736</v>
      </c>
      <c r="Z4455" t="s">
        <v>1035</v>
      </c>
      <c r="AA4455" t="s">
        <v>8146</v>
      </c>
    </row>
    <row r="4456" spans="1:27" x14ac:dyDescent="0.3">
      <c r="A4456">
        <f t="shared" si="1191"/>
        <v>4455</v>
      </c>
      <c r="B4456" t="s">
        <v>17917</v>
      </c>
      <c r="C4456" t="s">
        <v>17918</v>
      </c>
      <c r="D4456" t="str">
        <f t="shared" si="1183"/>
        <v>Theresa Thurgood</v>
      </c>
      <c r="E4456" s="3" t="s">
        <v>32</v>
      </c>
      <c r="F4456">
        <v>98</v>
      </c>
      <c r="G4456" s="1">
        <v>45172</v>
      </c>
      <c r="H4456" s="2">
        <f t="shared" si="1184"/>
        <v>3</v>
      </c>
      <c r="I4456" s="2">
        <f t="shared" si="1185"/>
        <v>9</v>
      </c>
      <c r="J4456" s="2">
        <f t="shared" si="1186"/>
        <v>2023</v>
      </c>
      <c r="K4456" s="1">
        <f>G4456+4</f>
        <v>45176</v>
      </c>
      <c r="L4456" s="2">
        <f t="shared" si="1187"/>
        <v>7</v>
      </c>
      <c r="M4456" s="2">
        <f t="shared" si="1188"/>
        <v>9</v>
      </c>
      <c r="N4456" s="2">
        <f t="shared" si="1189"/>
        <v>2023</v>
      </c>
      <c r="O4456" s="2">
        <f t="shared" si="1190"/>
        <v>4</v>
      </c>
      <c r="P4456" t="s">
        <v>44</v>
      </c>
      <c r="Q4456" t="s">
        <v>45</v>
      </c>
      <c r="R4456" t="s">
        <v>17919</v>
      </c>
      <c r="S4456" t="s">
        <v>76</v>
      </c>
      <c r="T4456" s="3" t="s">
        <v>26</v>
      </c>
      <c r="U4456" s="4">
        <v>84818.47</v>
      </c>
      <c r="V4456" t="s">
        <v>3616</v>
      </c>
      <c r="W4456" s="3" t="b">
        <v>1</v>
      </c>
      <c r="X4456" s="3" t="b">
        <v>1</v>
      </c>
      <c r="Y4456" t="s">
        <v>17920</v>
      </c>
      <c r="Z4456" t="s">
        <v>3963</v>
      </c>
      <c r="AA4456" t="s">
        <v>12629</v>
      </c>
    </row>
    <row r="4457" spans="1:27" x14ac:dyDescent="0.3">
      <c r="A4457">
        <f t="shared" si="1191"/>
        <v>4456</v>
      </c>
      <c r="B4457" t="s">
        <v>17921</v>
      </c>
      <c r="C4457" t="s">
        <v>17922</v>
      </c>
      <c r="D4457" t="str">
        <f t="shared" si="1183"/>
        <v>Jazmin McLaggan</v>
      </c>
      <c r="E4457" s="3" t="s">
        <v>32</v>
      </c>
      <c r="F4457">
        <v>75</v>
      </c>
      <c r="G4457" s="1">
        <v>45050</v>
      </c>
      <c r="H4457" s="2">
        <f t="shared" si="1184"/>
        <v>4</v>
      </c>
      <c r="I4457" s="2">
        <f t="shared" si="1185"/>
        <v>5</v>
      </c>
      <c r="J4457" s="2">
        <f t="shared" si="1186"/>
        <v>2023</v>
      </c>
      <c r="K4457" s="1">
        <v>45166</v>
      </c>
      <c r="L4457" s="2">
        <f t="shared" si="1187"/>
        <v>28</v>
      </c>
      <c r="M4457" s="2">
        <f t="shared" si="1188"/>
        <v>8</v>
      </c>
      <c r="N4457" s="2">
        <f t="shared" si="1189"/>
        <v>2023</v>
      </c>
      <c r="O4457" s="2">
        <f t="shared" si="1190"/>
        <v>116</v>
      </c>
      <c r="P4457" t="s">
        <v>118</v>
      </c>
      <c r="Q4457" t="s">
        <v>74</v>
      </c>
      <c r="R4457" t="s">
        <v>17923</v>
      </c>
      <c r="S4457" t="s">
        <v>56</v>
      </c>
      <c r="T4457" s="3" t="s">
        <v>23012</v>
      </c>
      <c r="U4457" s="4">
        <v>21497.15</v>
      </c>
      <c r="V4457" t="s">
        <v>1050</v>
      </c>
      <c r="W4457" s="3" t="b">
        <v>0</v>
      </c>
      <c r="X4457" s="3" t="b">
        <v>1</v>
      </c>
      <c r="Y4457" t="s">
        <v>17924</v>
      </c>
      <c r="Z4457" t="s">
        <v>23012</v>
      </c>
      <c r="AA4457" t="s">
        <v>1140</v>
      </c>
    </row>
    <row r="4458" spans="1:27" x14ac:dyDescent="0.3">
      <c r="A4458">
        <f t="shared" si="1191"/>
        <v>4457</v>
      </c>
      <c r="B4458" t="s">
        <v>17925</v>
      </c>
      <c r="D4458" t="str">
        <f t="shared" si="1183"/>
        <v xml:space="preserve">Lila </v>
      </c>
      <c r="E4458" s="3" t="s">
        <v>32</v>
      </c>
      <c r="F4458">
        <v>91</v>
      </c>
      <c r="G4458" s="1">
        <v>45251</v>
      </c>
      <c r="H4458" s="2">
        <f t="shared" si="1184"/>
        <v>21</v>
      </c>
      <c r="I4458" s="2">
        <f t="shared" si="1185"/>
        <v>11</v>
      </c>
      <c r="J4458" s="2">
        <f t="shared" si="1186"/>
        <v>2023</v>
      </c>
      <c r="K4458" s="1">
        <f t="shared" ref="K4458:K4459" si="1198">G4458+4</f>
        <v>45255</v>
      </c>
      <c r="L4458" s="2">
        <f t="shared" si="1187"/>
        <v>25</v>
      </c>
      <c r="M4458" s="2">
        <f t="shared" si="1188"/>
        <v>11</v>
      </c>
      <c r="N4458" s="2">
        <f t="shared" si="1189"/>
        <v>2023</v>
      </c>
      <c r="O4458" s="2">
        <f t="shared" si="1190"/>
        <v>4</v>
      </c>
      <c r="P4458" t="s">
        <v>63</v>
      </c>
      <c r="Q4458" t="s">
        <v>34</v>
      </c>
      <c r="R4458" t="s">
        <v>17926</v>
      </c>
      <c r="S4458" t="s">
        <v>36</v>
      </c>
      <c r="T4458" s="3" t="s">
        <v>83</v>
      </c>
      <c r="U4458" s="4">
        <v>99080.960000000006</v>
      </c>
      <c r="V4458" t="s">
        <v>7005</v>
      </c>
      <c r="W4458" s="3" t="b">
        <v>1</v>
      </c>
      <c r="X4458" s="3" t="b">
        <v>1</v>
      </c>
      <c r="Y4458" t="s">
        <v>6191</v>
      </c>
      <c r="Z4458" t="s">
        <v>1368</v>
      </c>
      <c r="AA4458" t="s">
        <v>13871</v>
      </c>
    </row>
    <row r="4459" spans="1:27" x14ac:dyDescent="0.3">
      <c r="A4459">
        <f t="shared" si="1191"/>
        <v>4458</v>
      </c>
      <c r="B4459" t="s">
        <v>11726</v>
      </c>
      <c r="C4459" t="s">
        <v>17927</v>
      </c>
      <c r="D4459" t="str">
        <f t="shared" si="1183"/>
        <v>Rozina Genders</v>
      </c>
      <c r="E4459" s="3" t="s">
        <v>32</v>
      </c>
      <c r="F4459">
        <v>38</v>
      </c>
      <c r="G4459" s="1">
        <v>45278</v>
      </c>
      <c r="H4459" s="2">
        <f t="shared" si="1184"/>
        <v>18</v>
      </c>
      <c r="I4459" s="2">
        <f t="shared" si="1185"/>
        <v>12</v>
      </c>
      <c r="J4459" s="2">
        <f t="shared" si="1186"/>
        <v>2023</v>
      </c>
      <c r="K4459" s="1">
        <f t="shared" si="1198"/>
        <v>45282</v>
      </c>
      <c r="L4459" s="2">
        <f t="shared" si="1187"/>
        <v>22</v>
      </c>
      <c r="M4459" s="2">
        <f t="shared" si="1188"/>
        <v>12</v>
      </c>
      <c r="N4459" s="2">
        <f t="shared" si="1189"/>
        <v>2023</v>
      </c>
      <c r="O4459" s="2">
        <f t="shared" si="1190"/>
        <v>4</v>
      </c>
      <c r="P4459" t="s">
        <v>22</v>
      </c>
      <c r="Q4459" t="s">
        <v>74</v>
      </c>
      <c r="R4459" t="s">
        <v>17928</v>
      </c>
      <c r="S4459" t="s">
        <v>76</v>
      </c>
      <c r="T4459" s="3" t="s">
        <v>159</v>
      </c>
      <c r="U4459" s="4">
        <v>20651.71</v>
      </c>
      <c r="V4459" t="s">
        <v>435</v>
      </c>
      <c r="W4459" s="3" t="b">
        <v>0</v>
      </c>
      <c r="X4459" s="3" t="b">
        <v>1</v>
      </c>
      <c r="Y4459" t="s">
        <v>17929</v>
      </c>
      <c r="Z4459" t="s">
        <v>23012</v>
      </c>
      <c r="AA4459" t="s">
        <v>2057</v>
      </c>
    </row>
    <row r="4460" spans="1:27" x14ac:dyDescent="0.3">
      <c r="A4460">
        <f t="shared" si="1191"/>
        <v>4459</v>
      </c>
      <c r="B4460" t="s">
        <v>17930</v>
      </c>
      <c r="C4460" t="s">
        <v>17931</v>
      </c>
      <c r="D4460" t="str">
        <f t="shared" si="1183"/>
        <v>Ursula Nickerson</v>
      </c>
      <c r="E4460" s="3" t="s">
        <v>32</v>
      </c>
      <c r="F4460">
        <v>44</v>
      </c>
      <c r="G4460" s="1">
        <v>45090</v>
      </c>
      <c r="H4460" s="2">
        <f t="shared" si="1184"/>
        <v>13</v>
      </c>
      <c r="I4460" s="2">
        <f t="shared" si="1185"/>
        <v>6</v>
      </c>
      <c r="J4460" s="2">
        <f t="shared" si="1186"/>
        <v>2023</v>
      </c>
      <c r="K4460" s="1">
        <v>45143</v>
      </c>
      <c r="L4460" s="2">
        <f t="shared" si="1187"/>
        <v>5</v>
      </c>
      <c r="M4460" s="2">
        <f t="shared" si="1188"/>
        <v>8</v>
      </c>
      <c r="N4460" s="2">
        <f t="shared" si="1189"/>
        <v>2023</v>
      </c>
      <c r="O4460" s="2">
        <f t="shared" si="1190"/>
        <v>53</v>
      </c>
      <c r="P4460" t="s">
        <v>118</v>
      </c>
      <c r="Q4460" t="s">
        <v>54</v>
      </c>
      <c r="R4460" t="s">
        <v>17932</v>
      </c>
      <c r="S4460" t="s">
        <v>100</v>
      </c>
      <c r="T4460" s="3" t="s">
        <v>66</v>
      </c>
      <c r="U4460" s="4">
        <v>76989.19</v>
      </c>
      <c r="V4460" t="s">
        <v>2176</v>
      </c>
      <c r="W4460" s="3" t="s">
        <v>23011</v>
      </c>
      <c r="X4460" s="3" t="b">
        <v>0</v>
      </c>
      <c r="Y4460" t="s">
        <v>17933</v>
      </c>
      <c r="Z4460" t="s">
        <v>23012</v>
      </c>
      <c r="AA4460" t="s">
        <v>87</v>
      </c>
    </row>
    <row r="4461" spans="1:27" x14ac:dyDescent="0.3">
      <c r="A4461">
        <f t="shared" si="1191"/>
        <v>4460</v>
      </c>
      <c r="B4461" t="s">
        <v>17934</v>
      </c>
      <c r="C4461" t="s">
        <v>17935</v>
      </c>
      <c r="D4461" t="str">
        <f t="shared" si="1183"/>
        <v>Karlotte Wrightim</v>
      </c>
      <c r="E4461" s="3" t="s">
        <v>32</v>
      </c>
      <c r="F4461">
        <v>86</v>
      </c>
      <c r="G4461" s="1">
        <v>45056</v>
      </c>
      <c r="H4461" s="2">
        <f t="shared" si="1184"/>
        <v>10</v>
      </c>
      <c r="I4461" s="2">
        <f t="shared" si="1185"/>
        <v>5</v>
      </c>
      <c r="J4461" s="2">
        <f t="shared" si="1186"/>
        <v>2023</v>
      </c>
      <c r="K4461" s="1">
        <f>G4461+4</f>
        <v>45060</v>
      </c>
      <c r="L4461" s="2">
        <f t="shared" si="1187"/>
        <v>14</v>
      </c>
      <c r="M4461" s="2">
        <f t="shared" si="1188"/>
        <v>5</v>
      </c>
      <c r="N4461" s="2">
        <f t="shared" si="1189"/>
        <v>2023</v>
      </c>
      <c r="O4461" s="2">
        <f t="shared" si="1190"/>
        <v>4</v>
      </c>
      <c r="P4461" t="s">
        <v>44</v>
      </c>
      <c r="Q4461" t="s">
        <v>23</v>
      </c>
      <c r="R4461" t="s">
        <v>17936</v>
      </c>
      <c r="S4461" t="s">
        <v>177</v>
      </c>
      <c r="T4461" s="3" t="s">
        <v>37</v>
      </c>
      <c r="U4461" s="4">
        <v>20424.830000000002</v>
      </c>
      <c r="V4461" t="s">
        <v>3858</v>
      </c>
      <c r="W4461" s="3" t="b">
        <v>1</v>
      </c>
      <c r="X4461" s="3" t="b">
        <v>1</v>
      </c>
      <c r="Y4461" t="s">
        <v>17937</v>
      </c>
      <c r="Z4461" t="s">
        <v>23012</v>
      </c>
      <c r="AA4461" t="s">
        <v>470</v>
      </c>
    </row>
    <row r="4462" spans="1:27" x14ac:dyDescent="0.3">
      <c r="A4462">
        <f t="shared" si="1191"/>
        <v>4461</v>
      </c>
      <c r="B4462" t="s">
        <v>17938</v>
      </c>
      <c r="D4462" t="str">
        <f t="shared" si="1183"/>
        <v xml:space="preserve">Estrella </v>
      </c>
      <c r="E4462" s="3" t="s">
        <v>32</v>
      </c>
      <c r="F4462">
        <v>54</v>
      </c>
      <c r="G4462" s="1">
        <v>45214</v>
      </c>
      <c r="H4462" s="2">
        <f t="shared" si="1184"/>
        <v>15</v>
      </c>
      <c r="I4462" s="2">
        <f t="shared" si="1185"/>
        <v>10</v>
      </c>
      <c r="J4462" s="2">
        <f t="shared" si="1186"/>
        <v>2023</v>
      </c>
      <c r="K4462" s="1">
        <v>45262</v>
      </c>
      <c r="L4462" s="2">
        <f t="shared" si="1187"/>
        <v>2</v>
      </c>
      <c r="M4462" s="2">
        <f t="shared" si="1188"/>
        <v>12</v>
      </c>
      <c r="N4462" s="2">
        <f t="shared" si="1189"/>
        <v>2023</v>
      </c>
      <c r="O4462" s="2">
        <f t="shared" si="1190"/>
        <v>48</v>
      </c>
      <c r="P4462" t="s">
        <v>33</v>
      </c>
      <c r="Q4462" t="s">
        <v>197</v>
      </c>
      <c r="R4462" t="s">
        <v>17939</v>
      </c>
      <c r="S4462" t="s">
        <v>76</v>
      </c>
      <c r="T4462" s="3" t="s">
        <v>159</v>
      </c>
      <c r="U4462" s="4">
        <v>30958.31</v>
      </c>
      <c r="V4462" t="s">
        <v>2185</v>
      </c>
      <c r="W4462" s="3" t="b">
        <v>1</v>
      </c>
      <c r="X4462" s="3" t="b">
        <v>0</v>
      </c>
      <c r="Y4462" t="s">
        <v>17940</v>
      </c>
      <c r="Z4462" t="s">
        <v>23012</v>
      </c>
      <c r="AA4462" t="s">
        <v>123</v>
      </c>
    </row>
    <row r="4463" spans="1:27" x14ac:dyDescent="0.3">
      <c r="A4463">
        <f t="shared" si="1191"/>
        <v>4462</v>
      </c>
      <c r="B4463" t="s">
        <v>7543</v>
      </c>
      <c r="C4463" t="s">
        <v>17941</v>
      </c>
      <c r="D4463" t="str">
        <f t="shared" si="1183"/>
        <v>Hana Masic</v>
      </c>
      <c r="E4463" s="3" t="s">
        <v>32</v>
      </c>
      <c r="F4463">
        <v>20</v>
      </c>
      <c r="G4463" s="1">
        <v>45056</v>
      </c>
      <c r="H4463" s="2">
        <f t="shared" si="1184"/>
        <v>10</v>
      </c>
      <c r="I4463" s="2">
        <f t="shared" si="1185"/>
        <v>5</v>
      </c>
      <c r="J4463" s="2">
        <f t="shared" si="1186"/>
        <v>2023</v>
      </c>
      <c r="K4463" s="1">
        <f>G4463+4</f>
        <v>45060</v>
      </c>
      <c r="L4463" s="2">
        <f t="shared" si="1187"/>
        <v>14</v>
      </c>
      <c r="M4463" s="2">
        <f t="shared" si="1188"/>
        <v>5</v>
      </c>
      <c r="N4463" s="2">
        <f t="shared" si="1189"/>
        <v>2023</v>
      </c>
      <c r="O4463" s="2">
        <f t="shared" si="1190"/>
        <v>4</v>
      </c>
      <c r="P4463" t="s">
        <v>33</v>
      </c>
      <c r="Q4463" t="s">
        <v>74</v>
      </c>
      <c r="R4463" t="s">
        <v>17942</v>
      </c>
      <c r="S4463" t="s">
        <v>146</v>
      </c>
      <c r="T4463" s="3" t="s">
        <v>133</v>
      </c>
      <c r="U4463" s="4">
        <v>1152.23</v>
      </c>
      <c r="V4463" t="s">
        <v>58</v>
      </c>
      <c r="W4463" s="3" t="b">
        <v>0</v>
      </c>
      <c r="X4463" s="3" t="b">
        <v>1</v>
      </c>
      <c r="Y4463" t="s">
        <v>17943</v>
      </c>
      <c r="Z4463" t="s">
        <v>17944</v>
      </c>
      <c r="AA4463" t="s">
        <v>4032</v>
      </c>
    </row>
    <row r="4464" spans="1:27" x14ac:dyDescent="0.3">
      <c r="A4464">
        <f t="shared" si="1191"/>
        <v>4463</v>
      </c>
      <c r="B4464" t="s">
        <v>17945</v>
      </c>
      <c r="C4464" t="s">
        <v>17946</v>
      </c>
      <c r="D4464" t="str">
        <f t="shared" si="1183"/>
        <v>Margo Abercromby</v>
      </c>
      <c r="E4464" s="3" t="s">
        <v>190</v>
      </c>
      <c r="F4464">
        <v>94</v>
      </c>
      <c r="G4464" s="1">
        <v>44953</v>
      </c>
      <c r="H4464" s="2">
        <f t="shared" si="1184"/>
        <v>27</v>
      </c>
      <c r="I4464" s="2">
        <f t="shared" si="1185"/>
        <v>1</v>
      </c>
      <c r="J4464" s="2">
        <f t="shared" si="1186"/>
        <v>2023</v>
      </c>
      <c r="K4464" s="1">
        <v>45037</v>
      </c>
      <c r="L4464" s="2">
        <f t="shared" si="1187"/>
        <v>21</v>
      </c>
      <c r="M4464" s="2">
        <f t="shared" si="1188"/>
        <v>4</v>
      </c>
      <c r="N4464" s="2">
        <f t="shared" si="1189"/>
        <v>2023</v>
      </c>
      <c r="O4464" s="2">
        <f t="shared" si="1190"/>
        <v>84</v>
      </c>
      <c r="P4464" t="s">
        <v>73</v>
      </c>
      <c r="Q4464" t="s">
        <v>90</v>
      </c>
      <c r="R4464" t="s">
        <v>17947</v>
      </c>
      <c r="S4464" t="s">
        <v>146</v>
      </c>
      <c r="T4464" s="3" t="s">
        <v>66</v>
      </c>
      <c r="U4464" s="4">
        <v>5620.6</v>
      </c>
      <c r="V4464" t="s">
        <v>1033</v>
      </c>
      <c r="W4464" s="3" t="s">
        <v>23011</v>
      </c>
      <c r="X4464" s="3" t="b">
        <v>0</v>
      </c>
      <c r="Y4464" t="s">
        <v>17948</v>
      </c>
      <c r="Z4464" t="s">
        <v>23012</v>
      </c>
      <c r="AA4464" t="s">
        <v>5910</v>
      </c>
    </row>
    <row r="4465" spans="1:27" x14ac:dyDescent="0.3">
      <c r="A4465">
        <f t="shared" si="1191"/>
        <v>4464</v>
      </c>
      <c r="B4465" t="s">
        <v>1305</v>
      </c>
      <c r="C4465" t="s">
        <v>17949</v>
      </c>
      <c r="D4465" t="str">
        <f t="shared" si="1183"/>
        <v>Skippy Boys</v>
      </c>
      <c r="E4465" s="3" t="s">
        <v>43</v>
      </c>
      <c r="F4465">
        <v>45</v>
      </c>
      <c r="G4465" s="1">
        <v>45147</v>
      </c>
      <c r="H4465" s="2">
        <f t="shared" si="1184"/>
        <v>9</v>
      </c>
      <c r="I4465" s="2">
        <f t="shared" si="1185"/>
        <v>8</v>
      </c>
      <c r="J4465" s="2">
        <f t="shared" si="1186"/>
        <v>2023</v>
      </c>
      <c r="K4465" s="1">
        <f>G4465+4</f>
        <v>45151</v>
      </c>
      <c r="L4465" s="2">
        <f t="shared" si="1187"/>
        <v>13</v>
      </c>
      <c r="M4465" s="2">
        <f t="shared" si="1188"/>
        <v>8</v>
      </c>
      <c r="N4465" s="2">
        <f t="shared" si="1189"/>
        <v>2023</v>
      </c>
      <c r="O4465" s="2">
        <f t="shared" si="1190"/>
        <v>4</v>
      </c>
      <c r="P4465" t="s">
        <v>73</v>
      </c>
      <c r="Q4465" t="s">
        <v>126</v>
      </c>
      <c r="R4465" t="s">
        <v>17950</v>
      </c>
      <c r="S4465" t="s">
        <v>100</v>
      </c>
      <c r="T4465" s="3" t="s">
        <v>133</v>
      </c>
      <c r="U4465" s="4">
        <v>73941.13</v>
      </c>
      <c r="V4465" t="s">
        <v>790</v>
      </c>
      <c r="W4465" s="3" t="b">
        <v>0</v>
      </c>
      <c r="X4465" s="3" t="b">
        <v>1</v>
      </c>
      <c r="Y4465" t="s">
        <v>17951</v>
      </c>
      <c r="Z4465" t="s">
        <v>23012</v>
      </c>
      <c r="AA4465" t="s">
        <v>7751</v>
      </c>
    </row>
    <row r="4466" spans="1:27" x14ac:dyDescent="0.3">
      <c r="A4466">
        <f t="shared" si="1191"/>
        <v>4465</v>
      </c>
      <c r="B4466" t="s">
        <v>10817</v>
      </c>
      <c r="C4466" t="s">
        <v>17952</v>
      </c>
      <c r="D4466" t="str">
        <f t="shared" si="1183"/>
        <v>Keen Gremane</v>
      </c>
      <c r="E4466" s="3" t="s">
        <v>43</v>
      </c>
      <c r="F4466">
        <v>63</v>
      </c>
      <c r="G4466" s="1">
        <v>44947</v>
      </c>
      <c r="H4466" s="2">
        <f t="shared" si="1184"/>
        <v>21</v>
      </c>
      <c r="I4466" s="2">
        <f t="shared" si="1185"/>
        <v>1</v>
      </c>
      <c r="J4466" s="2">
        <f t="shared" si="1186"/>
        <v>2023</v>
      </c>
      <c r="K4466" s="1">
        <v>45200</v>
      </c>
      <c r="L4466" s="2">
        <f t="shared" si="1187"/>
        <v>1</v>
      </c>
      <c r="M4466" s="2">
        <f t="shared" si="1188"/>
        <v>10</v>
      </c>
      <c r="N4466" s="2">
        <f t="shared" si="1189"/>
        <v>2023</v>
      </c>
      <c r="O4466" s="2">
        <f t="shared" si="1190"/>
        <v>253</v>
      </c>
      <c r="P4466" t="s">
        <v>63</v>
      </c>
      <c r="Q4466" t="s">
        <v>54</v>
      </c>
      <c r="R4466" t="s">
        <v>17953</v>
      </c>
      <c r="S4466" t="s">
        <v>56</v>
      </c>
      <c r="T4466" s="3" t="s">
        <v>47</v>
      </c>
      <c r="U4466" s="4">
        <v>69543.94</v>
      </c>
      <c r="V4466" t="s">
        <v>2033</v>
      </c>
      <c r="W4466" s="3" t="b">
        <v>1</v>
      </c>
      <c r="X4466" s="3" t="s">
        <v>23011</v>
      </c>
      <c r="Y4466" t="s">
        <v>17954</v>
      </c>
      <c r="Z4466" t="s">
        <v>23012</v>
      </c>
      <c r="AA4466" t="s">
        <v>201</v>
      </c>
    </row>
    <row r="4467" spans="1:27" x14ac:dyDescent="0.3">
      <c r="A4467">
        <f t="shared" si="1191"/>
        <v>4466</v>
      </c>
      <c r="B4467" t="s">
        <v>10107</v>
      </c>
      <c r="C4467" t="s">
        <v>17955</v>
      </c>
      <c r="D4467" t="str">
        <f t="shared" si="1183"/>
        <v>Hi Marieton</v>
      </c>
      <c r="E4467" s="3" t="s">
        <v>43</v>
      </c>
      <c r="F4467">
        <v>26</v>
      </c>
      <c r="G4467" s="1">
        <v>45185</v>
      </c>
      <c r="H4467" s="2">
        <f t="shared" si="1184"/>
        <v>16</v>
      </c>
      <c r="I4467" s="2">
        <f t="shared" si="1185"/>
        <v>9</v>
      </c>
      <c r="J4467" s="2">
        <f t="shared" si="1186"/>
        <v>2023</v>
      </c>
      <c r="K4467" s="1">
        <f>G4467+4</f>
        <v>45189</v>
      </c>
      <c r="L4467" s="2">
        <f t="shared" si="1187"/>
        <v>20</v>
      </c>
      <c r="M4467" s="2">
        <f t="shared" si="1188"/>
        <v>9</v>
      </c>
      <c r="N4467" s="2">
        <f t="shared" si="1189"/>
        <v>2023</v>
      </c>
      <c r="O4467" s="2">
        <f t="shared" si="1190"/>
        <v>4</v>
      </c>
      <c r="P4467" t="s">
        <v>73</v>
      </c>
      <c r="Q4467" t="s">
        <v>54</v>
      </c>
      <c r="R4467" t="s">
        <v>17956</v>
      </c>
      <c r="S4467" t="s">
        <v>146</v>
      </c>
      <c r="T4467" s="3" t="s">
        <v>66</v>
      </c>
      <c r="U4467" s="4">
        <v>22789.63</v>
      </c>
      <c r="V4467" t="s">
        <v>1539</v>
      </c>
      <c r="W4467" s="3" t="b">
        <v>0</v>
      </c>
      <c r="X4467" s="3" t="b">
        <v>0</v>
      </c>
      <c r="Y4467" t="s">
        <v>17957</v>
      </c>
      <c r="Z4467" t="s">
        <v>17958</v>
      </c>
      <c r="AA4467" t="s">
        <v>115</v>
      </c>
    </row>
    <row r="4468" spans="1:27" x14ac:dyDescent="0.3">
      <c r="A4468">
        <f t="shared" si="1191"/>
        <v>4467</v>
      </c>
      <c r="B4468" t="s">
        <v>17959</v>
      </c>
      <c r="C4468" t="s">
        <v>17960</v>
      </c>
      <c r="D4468" t="str">
        <f t="shared" si="1183"/>
        <v>Farand Giraldez</v>
      </c>
      <c r="E4468" s="3" t="s">
        <v>32</v>
      </c>
      <c r="F4468">
        <v>49</v>
      </c>
      <c r="G4468" s="1">
        <v>45060</v>
      </c>
      <c r="H4468" s="2">
        <f t="shared" si="1184"/>
        <v>14</v>
      </c>
      <c r="I4468" s="2">
        <f t="shared" si="1185"/>
        <v>5</v>
      </c>
      <c r="J4468" s="2">
        <f t="shared" si="1186"/>
        <v>2023</v>
      </c>
      <c r="K4468" s="1">
        <v>45126</v>
      </c>
      <c r="L4468" s="2">
        <f t="shared" si="1187"/>
        <v>19</v>
      </c>
      <c r="M4468" s="2">
        <f t="shared" si="1188"/>
        <v>7</v>
      </c>
      <c r="N4468" s="2">
        <f t="shared" si="1189"/>
        <v>2023</v>
      </c>
      <c r="O4468" s="2">
        <f t="shared" si="1190"/>
        <v>66</v>
      </c>
      <c r="P4468" t="s">
        <v>33</v>
      </c>
      <c r="Q4468" t="s">
        <v>119</v>
      </c>
      <c r="R4468" t="s">
        <v>17961</v>
      </c>
      <c r="S4468" t="s">
        <v>177</v>
      </c>
      <c r="T4468" s="3" t="s">
        <v>57</v>
      </c>
      <c r="U4468" s="4">
        <v>68842.429999999993</v>
      </c>
      <c r="V4468" t="s">
        <v>2868</v>
      </c>
      <c r="W4468" s="3" t="b">
        <v>1</v>
      </c>
      <c r="X4468" s="3" t="s">
        <v>23011</v>
      </c>
      <c r="Y4468" t="s">
        <v>5939</v>
      </c>
      <c r="Z4468" t="s">
        <v>377</v>
      </c>
      <c r="AA4468" t="s">
        <v>17962</v>
      </c>
    </row>
    <row r="4469" spans="1:27" x14ac:dyDescent="0.3">
      <c r="A4469">
        <f t="shared" si="1191"/>
        <v>4468</v>
      </c>
      <c r="B4469" t="s">
        <v>17963</v>
      </c>
      <c r="C4469" t="s">
        <v>17964</v>
      </c>
      <c r="D4469" t="str">
        <f t="shared" si="1183"/>
        <v>Alonzo Lisle</v>
      </c>
      <c r="E4469" s="3" t="s">
        <v>43</v>
      </c>
      <c r="F4469">
        <v>50</v>
      </c>
      <c r="G4469" s="1">
        <v>45222</v>
      </c>
      <c r="H4469" s="2">
        <f t="shared" si="1184"/>
        <v>23</v>
      </c>
      <c r="I4469" s="2">
        <f t="shared" si="1185"/>
        <v>10</v>
      </c>
      <c r="J4469" s="2">
        <f t="shared" si="1186"/>
        <v>2023</v>
      </c>
      <c r="K4469" s="1">
        <f t="shared" ref="K4469:K4473" si="1199">G4469+4</f>
        <v>45226</v>
      </c>
      <c r="L4469" s="2">
        <f t="shared" si="1187"/>
        <v>27</v>
      </c>
      <c r="M4469" s="2">
        <f t="shared" si="1188"/>
        <v>10</v>
      </c>
      <c r="N4469" s="2">
        <f t="shared" si="1189"/>
        <v>2023</v>
      </c>
      <c r="O4469" s="2">
        <f t="shared" si="1190"/>
        <v>4</v>
      </c>
      <c r="P4469" t="s">
        <v>118</v>
      </c>
      <c r="Q4469" t="s">
        <v>90</v>
      </c>
      <c r="R4469" t="s">
        <v>17965</v>
      </c>
      <c r="S4469" t="s">
        <v>36</v>
      </c>
      <c r="T4469" s="3" t="s">
        <v>23012</v>
      </c>
      <c r="U4469" s="4">
        <v>79843.240000000005</v>
      </c>
      <c r="V4469" t="s">
        <v>790</v>
      </c>
      <c r="W4469" s="3" t="s">
        <v>23011</v>
      </c>
      <c r="X4469" s="3" t="b">
        <v>0</v>
      </c>
      <c r="Y4469" t="s">
        <v>16896</v>
      </c>
      <c r="Z4469" t="s">
        <v>23012</v>
      </c>
      <c r="AA4469" t="s">
        <v>15003</v>
      </c>
    </row>
    <row r="4470" spans="1:27" x14ac:dyDescent="0.3">
      <c r="A4470">
        <f t="shared" si="1191"/>
        <v>4469</v>
      </c>
      <c r="B4470" t="s">
        <v>17966</v>
      </c>
      <c r="D4470" t="str">
        <f t="shared" si="1183"/>
        <v xml:space="preserve">Kirsti </v>
      </c>
      <c r="E4470" s="3" t="s">
        <v>190</v>
      </c>
      <c r="F4470">
        <v>16</v>
      </c>
      <c r="G4470" s="1">
        <v>45147</v>
      </c>
      <c r="H4470" s="2">
        <f t="shared" si="1184"/>
        <v>9</v>
      </c>
      <c r="I4470" s="2">
        <f t="shared" si="1185"/>
        <v>8</v>
      </c>
      <c r="J4470" s="2">
        <f t="shared" si="1186"/>
        <v>2023</v>
      </c>
      <c r="K4470" s="1">
        <f t="shared" si="1199"/>
        <v>45151</v>
      </c>
      <c r="L4470" s="2">
        <f t="shared" si="1187"/>
        <v>13</v>
      </c>
      <c r="M4470" s="2">
        <f t="shared" si="1188"/>
        <v>8</v>
      </c>
      <c r="N4470" s="2">
        <f t="shared" si="1189"/>
        <v>2023</v>
      </c>
      <c r="O4470" s="2">
        <f t="shared" si="1190"/>
        <v>4</v>
      </c>
      <c r="P4470" t="s">
        <v>118</v>
      </c>
      <c r="Q4470" t="s">
        <v>45</v>
      </c>
      <c r="R4470" t="s">
        <v>17967</v>
      </c>
      <c r="S4470" t="s">
        <v>100</v>
      </c>
      <c r="T4470" s="3" t="s">
        <v>47</v>
      </c>
      <c r="U4470" s="4">
        <v>69893.14</v>
      </c>
      <c r="V4470" t="s">
        <v>3722</v>
      </c>
      <c r="W4470" s="3" t="b">
        <v>1</v>
      </c>
      <c r="X4470" s="3" t="b">
        <v>1</v>
      </c>
      <c r="Y4470" t="s">
        <v>17968</v>
      </c>
      <c r="Z4470" t="s">
        <v>14485</v>
      </c>
      <c r="AA4470" t="s">
        <v>115</v>
      </c>
    </row>
    <row r="4471" spans="1:27" x14ac:dyDescent="0.3">
      <c r="A4471">
        <f t="shared" si="1191"/>
        <v>4470</v>
      </c>
      <c r="B4471" t="s">
        <v>17969</v>
      </c>
      <c r="C4471" t="s">
        <v>17970</v>
      </c>
      <c r="D4471" t="str">
        <f t="shared" si="1183"/>
        <v>Rebe Mariolle</v>
      </c>
      <c r="E4471" s="3" t="s">
        <v>32</v>
      </c>
      <c r="F4471">
        <v>7</v>
      </c>
      <c r="G4471" s="1">
        <v>45220</v>
      </c>
      <c r="H4471" s="2">
        <f t="shared" si="1184"/>
        <v>21</v>
      </c>
      <c r="I4471" s="2">
        <f t="shared" si="1185"/>
        <v>10</v>
      </c>
      <c r="J4471" s="2">
        <f t="shared" si="1186"/>
        <v>2023</v>
      </c>
      <c r="K4471" s="1">
        <f t="shared" si="1199"/>
        <v>45224</v>
      </c>
      <c r="L4471" s="2">
        <f t="shared" si="1187"/>
        <v>25</v>
      </c>
      <c r="M4471" s="2">
        <f t="shared" si="1188"/>
        <v>10</v>
      </c>
      <c r="N4471" s="2">
        <f t="shared" si="1189"/>
        <v>2023</v>
      </c>
      <c r="O4471" s="2">
        <f t="shared" si="1190"/>
        <v>4</v>
      </c>
      <c r="P4471" t="s">
        <v>22</v>
      </c>
      <c r="Q4471" t="s">
        <v>54</v>
      </c>
      <c r="R4471" t="s">
        <v>17971</v>
      </c>
      <c r="S4471" t="s">
        <v>92</v>
      </c>
      <c r="T4471" s="3" t="s">
        <v>26</v>
      </c>
      <c r="U4471" s="4">
        <v>31044.66</v>
      </c>
      <c r="V4471" t="s">
        <v>538</v>
      </c>
      <c r="W4471" s="3" t="s">
        <v>23011</v>
      </c>
      <c r="X4471" s="3" t="b">
        <v>1</v>
      </c>
      <c r="Y4471" t="s">
        <v>17972</v>
      </c>
      <c r="Z4471" t="s">
        <v>23012</v>
      </c>
      <c r="AA4471" t="s">
        <v>3017</v>
      </c>
    </row>
    <row r="4472" spans="1:27" x14ac:dyDescent="0.3">
      <c r="A4472">
        <f t="shared" si="1191"/>
        <v>4471</v>
      </c>
      <c r="B4472" t="s">
        <v>17973</v>
      </c>
      <c r="C4472" t="s">
        <v>17974</v>
      </c>
      <c r="D4472" t="str">
        <f t="shared" si="1183"/>
        <v>Felecia Riolfo</v>
      </c>
      <c r="E4472" s="3" t="s">
        <v>32</v>
      </c>
      <c r="F4472">
        <v>88</v>
      </c>
      <c r="G4472" s="1">
        <v>45154</v>
      </c>
      <c r="H4472" s="2">
        <f t="shared" si="1184"/>
        <v>16</v>
      </c>
      <c r="I4472" s="2">
        <f t="shared" si="1185"/>
        <v>8</v>
      </c>
      <c r="J4472" s="2">
        <f t="shared" si="1186"/>
        <v>2023</v>
      </c>
      <c r="K4472" s="1">
        <f t="shared" si="1199"/>
        <v>45158</v>
      </c>
      <c r="L4472" s="2">
        <f t="shared" si="1187"/>
        <v>20</v>
      </c>
      <c r="M4472" s="2">
        <f t="shared" si="1188"/>
        <v>8</v>
      </c>
      <c r="N4472" s="2">
        <f t="shared" si="1189"/>
        <v>2023</v>
      </c>
      <c r="O4472" s="2">
        <f t="shared" si="1190"/>
        <v>4</v>
      </c>
      <c r="P4472" t="s">
        <v>63</v>
      </c>
      <c r="Q4472" t="s">
        <v>23</v>
      </c>
      <c r="R4472" t="s">
        <v>17975</v>
      </c>
      <c r="S4472" t="s">
        <v>100</v>
      </c>
      <c r="T4472" s="3" t="s">
        <v>57</v>
      </c>
      <c r="U4472" s="4">
        <v>33130.69</v>
      </c>
      <c r="V4472" t="s">
        <v>4970</v>
      </c>
      <c r="W4472" s="3" t="b">
        <v>0</v>
      </c>
      <c r="X4472" s="3" t="b">
        <v>0</v>
      </c>
      <c r="Y4472" t="s">
        <v>17976</v>
      </c>
      <c r="Z4472" t="s">
        <v>23012</v>
      </c>
      <c r="AA4472" t="s">
        <v>5238</v>
      </c>
    </row>
    <row r="4473" spans="1:27" x14ac:dyDescent="0.3">
      <c r="A4473">
        <f t="shared" si="1191"/>
        <v>4472</v>
      </c>
      <c r="B4473" t="s">
        <v>17977</v>
      </c>
      <c r="C4473" t="s">
        <v>17978</v>
      </c>
      <c r="D4473" t="str">
        <f t="shared" si="1183"/>
        <v>Audrey Ealden</v>
      </c>
      <c r="E4473" s="3" t="s">
        <v>190</v>
      </c>
      <c r="F4473">
        <v>80</v>
      </c>
      <c r="G4473" s="1">
        <v>45134</v>
      </c>
      <c r="H4473" s="2">
        <f t="shared" si="1184"/>
        <v>27</v>
      </c>
      <c r="I4473" s="2">
        <f t="shared" si="1185"/>
        <v>7</v>
      </c>
      <c r="J4473" s="2">
        <f t="shared" si="1186"/>
        <v>2023</v>
      </c>
      <c r="K4473" s="1">
        <f t="shared" si="1199"/>
        <v>45138</v>
      </c>
      <c r="L4473" s="2">
        <f t="shared" si="1187"/>
        <v>31</v>
      </c>
      <c r="M4473" s="2">
        <f t="shared" si="1188"/>
        <v>7</v>
      </c>
      <c r="N4473" s="2">
        <f t="shared" si="1189"/>
        <v>2023</v>
      </c>
      <c r="O4473" s="2">
        <f t="shared" si="1190"/>
        <v>4</v>
      </c>
      <c r="P4473" t="s">
        <v>44</v>
      </c>
      <c r="Q4473" t="s">
        <v>54</v>
      </c>
      <c r="R4473" t="s">
        <v>17979</v>
      </c>
      <c r="S4473" t="s">
        <v>146</v>
      </c>
      <c r="T4473" s="3" t="s">
        <v>66</v>
      </c>
      <c r="U4473" s="4">
        <v>97522.48</v>
      </c>
      <c r="V4473" t="s">
        <v>2718</v>
      </c>
      <c r="W4473" s="3" t="b">
        <v>1</v>
      </c>
      <c r="X4473" s="3" t="b">
        <v>0</v>
      </c>
      <c r="Y4473" t="s">
        <v>17980</v>
      </c>
      <c r="Z4473" t="s">
        <v>69</v>
      </c>
      <c r="AA4473" t="s">
        <v>312</v>
      </c>
    </row>
    <row r="4474" spans="1:27" x14ac:dyDescent="0.3">
      <c r="A4474">
        <f t="shared" si="1191"/>
        <v>4473</v>
      </c>
      <c r="B4474" t="s">
        <v>7500</v>
      </c>
      <c r="C4474" t="s">
        <v>17981</v>
      </c>
      <c r="D4474" t="str">
        <f t="shared" si="1183"/>
        <v>Ellyn Sein</v>
      </c>
      <c r="E4474" s="3" t="s">
        <v>32</v>
      </c>
      <c r="F4474">
        <v>39</v>
      </c>
      <c r="G4474" s="1">
        <v>44951</v>
      </c>
      <c r="H4474" s="2">
        <f t="shared" si="1184"/>
        <v>25</v>
      </c>
      <c r="I4474" s="2">
        <f t="shared" si="1185"/>
        <v>1</v>
      </c>
      <c r="J4474" s="2">
        <f t="shared" si="1186"/>
        <v>2023</v>
      </c>
      <c r="K4474" s="1">
        <v>45215</v>
      </c>
      <c r="L4474" s="2">
        <f t="shared" si="1187"/>
        <v>16</v>
      </c>
      <c r="M4474" s="2">
        <f t="shared" si="1188"/>
        <v>10</v>
      </c>
      <c r="N4474" s="2">
        <f t="shared" si="1189"/>
        <v>2023</v>
      </c>
      <c r="O4474" s="2">
        <f t="shared" si="1190"/>
        <v>264</v>
      </c>
      <c r="P4474" t="s">
        <v>63</v>
      </c>
      <c r="Q4474" t="s">
        <v>34</v>
      </c>
      <c r="R4474" t="s">
        <v>17982</v>
      </c>
      <c r="S4474" t="s">
        <v>65</v>
      </c>
      <c r="T4474" s="3" t="s">
        <v>23012</v>
      </c>
      <c r="U4474" s="4">
        <v>73503.679999999993</v>
      </c>
      <c r="V4474" t="s">
        <v>1022</v>
      </c>
      <c r="W4474" s="3" t="b">
        <v>1</v>
      </c>
      <c r="X4474" s="3" t="b">
        <v>1</v>
      </c>
      <c r="Y4474" t="s">
        <v>17983</v>
      </c>
      <c r="Z4474" t="s">
        <v>23012</v>
      </c>
      <c r="AA4474" t="s">
        <v>1293</v>
      </c>
    </row>
    <row r="4475" spans="1:27" x14ac:dyDescent="0.3">
      <c r="A4475">
        <f t="shared" si="1191"/>
        <v>4474</v>
      </c>
      <c r="B4475" t="s">
        <v>17984</v>
      </c>
      <c r="C4475" t="s">
        <v>17985</v>
      </c>
      <c r="D4475" t="str">
        <f t="shared" si="1183"/>
        <v>Bethena Maulin</v>
      </c>
      <c r="E4475" s="3" t="s">
        <v>32</v>
      </c>
      <c r="F4475">
        <v>45</v>
      </c>
      <c r="G4475" s="1">
        <v>45122</v>
      </c>
      <c r="H4475" s="2">
        <f t="shared" si="1184"/>
        <v>15</v>
      </c>
      <c r="I4475" s="2">
        <f t="shared" si="1185"/>
        <v>7</v>
      </c>
      <c r="J4475" s="2">
        <f t="shared" si="1186"/>
        <v>2023</v>
      </c>
      <c r="K4475" s="1">
        <v>45153</v>
      </c>
      <c r="L4475" s="2">
        <f t="shared" si="1187"/>
        <v>15</v>
      </c>
      <c r="M4475" s="2">
        <f t="shared" si="1188"/>
        <v>8</v>
      </c>
      <c r="N4475" s="2">
        <f t="shared" si="1189"/>
        <v>2023</v>
      </c>
      <c r="O4475" s="2">
        <f t="shared" si="1190"/>
        <v>31</v>
      </c>
      <c r="P4475" t="s">
        <v>22</v>
      </c>
      <c r="Q4475" t="s">
        <v>23</v>
      </c>
      <c r="R4475" t="s">
        <v>17986</v>
      </c>
      <c r="S4475" t="s">
        <v>25</v>
      </c>
      <c r="T4475" s="3" t="s">
        <v>83</v>
      </c>
      <c r="U4475" s="4">
        <v>97297.23</v>
      </c>
      <c r="V4475" t="s">
        <v>2702</v>
      </c>
      <c r="W4475" s="3" t="b">
        <v>1</v>
      </c>
      <c r="X4475" s="3" t="b">
        <v>0</v>
      </c>
      <c r="Y4475" t="s">
        <v>17987</v>
      </c>
      <c r="Z4475" t="s">
        <v>377</v>
      </c>
      <c r="AA4475" t="s">
        <v>17725</v>
      </c>
    </row>
    <row r="4476" spans="1:27" x14ac:dyDescent="0.3">
      <c r="A4476">
        <f t="shared" si="1191"/>
        <v>4475</v>
      </c>
      <c r="B4476" t="s">
        <v>17988</v>
      </c>
      <c r="C4476" t="s">
        <v>17989</v>
      </c>
      <c r="D4476" t="str">
        <f t="shared" si="1183"/>
        <v>Ammamaria Ellerton</v>
      </c>
      <c r="E4476" s="3" t="s">
        <v>32</v>
      </c>
      <c r="F4476">
        <v>50</v>
      </c>
      <c r="G4476" s="1">
        <v>45003</v>
      </c>
      <c r="H4476" s="2">
        <f t="shared" si="1184"/>
        <v>18</v>
      </c>
      <c r="I4476" s="2">
        <f t="shared" si="1185"/>
        <v>3</v>
      </c>
      <c r="J4476" s="2">
        <f t="shared" si="1186"/>
        <v>2023</v>
      </c>
      <c r="K4476" s="1">
        <v>45282</v>
      </c>
      <c r="L4476" s="2">
        <f t="shared" si="1187"/>
        <v>22</v>
      </c>
      <c r="M4476" s="2">
        <f t="shared" si="1188"/>
        <v>12</v>
      </c>
      <c r="N4476" s="2">
        <f t="shared" si="1189"/>
        <v>2023</v>
      </c>
      <c r="O4476" s="2">
        <f t="shared" si="1190"/>
        <v>279</v>
      </c>
      <c r="P4476" t="s">
        <v>33</v>
      </c>
      <c r="Q4476" t="s">
        <v>74</v>
      </c>
      <c r="R4476" t="s">
        <v>17990</v>
      </c>
      <c r="S4476" t="s">
        <v>65</v>
      </c>
      <c r="T4476" s="3" t="s">
        <v>159</v>
      </c>
      <c r="U4476" s="4">
        <v>78297.84</v>
      </c>
      <c r="V4476" t="s">
        <v>101</v>
      </c>
      <c r="W4476" s="3" t="b">
        <v>1</v>
      </c>
      <c r="X4476" s="3" t="b">
        <v>1</v>
      </c>
      <c r="Y4476" t="s">
        <v>17991</v>
      </c>
      <c r="Z4476" t="s">
        <v>23012</v>
      </c>
      <c r="AA4476" t="s">
        <v>17992</v>
      </c>
    </row>
    <row r="4477" spans="1:27" x14ac:dyDescent="0.3">
      <c r="A4477">
        <f t="shared" si="1191"/>
        <v>4476</v>
      </c>
      <c r="B4477" t="s">
        <v>17993</v>
      </c>
      <c r="C4477" t="s">
        <v>1685</v>
      </c>
      <c r="D4477" t="str">
        <f t="shared" si="1183"/>
        <v>Leeann Beushaw</v>
      </c>
      <c r="E4477" s="3" t="s">
        <v>32</v>
      </c>
      <c r="F4477">
        <v>1</v>
      </c>
      <c r="G4477" s="1">
        <v>45242</v>
      </c>
      <c r="H4477" s="2">
        <f t="shared" si="1184"/>
        <v>12</v>
      </c>
      <c r="I4477" s="2">
        <f t="shared" si="1185"/>
        <v>11</v>
      </c>
      <c r="J4477" s="2">
        <f t="shared" si="1186"/>
        <v>2023</v>
      </c>
      <c r="K4477" s="1">
        <f t="shared" ref="K4477:K4481" si="1200">G4477+4</f>
        <v>45246</v>
      </c>
      <c r="L4477" s="2">
        <f t="shared" si="1187"/>
        <v>16</v>
      </c>
      <c r="M4477" s="2">
        <f t="shared" si="1188"/>
        <v>11</v>
      </c>
      <c r="N4477" s="2">
        <f t="shared" si="1189"/>
        <v>2023</v>
      </c>
      <c r="O4477" s="2">
        <f t="shared" si="1190"/>
        <v>4</v>
      </c>
      <c r="P4477" t="s">
        <v>118</v>
      </c>
      <c r="Q4477" t="s">
        <v>54</v>
      </c>
      <c r="R4477" t="s">
        <v>17994</v>
      </c>
      <c r="S4477" t="s">
        <v>146</v>
      </c>
      <c r="T4477" s="3" t="s">
        <v>83</v>
      </c>
      <c r="U4477" s="4">
        <v>11373.67</v>
      </c>
      <c r="V4477" t="s">
        <v>2368</v>
      </c>
      <c r="W4477" s="3" t="b">
        <v>0</v>
      </c>
      <c r="X4477" s="3" t="b">
        <v>0</v>
      </c>
      <c r="Y4477" t="s">
        <v>17995</v>
      </c>
      <c r="Z4477" t="s">
        <v>23012</v>
      </c>
      <c r="AA4477" t="s">
        <v>4823</v>
      </c>
    </row>
    <row r="4478" spans="1:27" x14ac:dyDescent="0.3">
      <c r="A4478">
        <f t="shared" si="1191"/>
        <v>4477</v>
      </c>
      <c r="B4478" t="s">
        <v>17996</v>
      </c>
      <c r="C4478" t="s">
        <v>17997</v>
      </c>
      <c r="D4478" t="str">
        <f t="shared" si="1183"/>
        <v>Vikki Hitchens</v>
      </c>
      <c r="E4478" s="3" t="s">
        <v>32</v>
      </c>
      <c r="F4478">
        <v>34</v>
      </c>
      <c r="G4478" s="1">
        <v>45257</v>
      </c>
      <c r="H4478" s="2">
        <f t="shared" si="1184"/>
        <v>27</v>
      </c>
      <c r="I4478" s="2">
        <f t="shared" si="1185"/>
        <v>11</v>
      </c>
      <c r="J4478" s="2">
        <f t="shared" si="1186"/>
        <v>2023</v>
      </c>
      <c r="K4478" s="1">
        <f t="shared" si="1200"/>
        <v>45261</v>
      </c>
      <c r="L4478" s="2">
        <f t="shared" si="1187"/>
        <v>1</v>
      </c>
      <c r="M4478" s="2">
        <f t="shared" si="1188"/>
        <v>12</v>
      </c>
      <c r="N4478" s="2">
        <f t="shared" si="1189"/>
        <v>2023</v>
      </c>
      <c r="O4478" s="2">
        <f t="shared" si="1190"/>
        <v>4</v>
      </c>
      <c r="P4478" t="s">
        <v>118</v>
      </c>
      <c r="Q4478" t="s">
        <v>34</v>
      </c>
      <c r="R4478" t="s">
        <v>17998</v>
      </c>
      <c r="S4478" t="s">
        <v>92</v>
      </c>
      <c r="T4478" s="3" t="s">
        <v>57</v>
      </c>
      <c r="U4478" s="4">
        <v>97639.54</v>
      </c>
      <c r="V4478" t="s">
        <v>322</v>
      </c>
      <c r="W4478" s="3" t="b">
        <v>0</v>
      </c>
      <c r="X4478" s="3" t="b">
        <v>0</v>
      </c>
      <c r="Y4478" t="s">
        <v>17999</v>
      </c>
      <c r="Z4478" t="s">
        <v>23012</v>
      </c>
      <c r="AA4478" t="s">
        <v>9588</v>
      </c>
    </row>
    <row r="4479" spans="1:27" x14ac:dyDescent="0.3">
      <c r="A4479">
        <f t="shared" si="1191"/>
        <v>4478</v>
      </c>
      <c r="B4479" t="s">
        <v>7724</v>
      </c>
      <c r="C4479" t="s">
        <v>3236</v>
      </c>
      <c r="D4479" t="str">
        <f t="shared" si="1183"/>
        <v>Jodi Kingswoode</v>
      </c>
      <c r="E4479" s="3" t="s">
        <v>32</v>
      </c>
      <c r="F4479">
        <v>21</v>
      </c>
      <c r="G4479" s="1">
        <v>45170</v>
      </c>
      <c r="H4479" s="2">
        <f t="shared" si="1184"/>
        <v>1</v>
      </c>
      <c r="I4479" s="2">
        <f t="shared" si="1185"/>
        <v>9</v>
      </c>
      <c r="J4479" s="2">
        <f t="shared" si="1186"/>
        <v>2023</v>
      </c>
      <c r="K4479" s="1">
        <f t="shared" si="1200"/>
        <v>45174</v>
      </c>
      <c r="L4479" s="2">
        <f t="shared" si="1187"/>
        <v>5</v>
      </c>
      <c r="M4479" s="2">
        <f t="shared" si="1188"/>
        <v>9</v>
      </c>
      <c r="N4479" s="2">
        <f t="shared" si="1189"/>
        <v>2023</v>
      </c>
      <c r="O4479" s="2">
        <f t="shared" si="1190"/>
        <v>4</v>
      </c>
      <c r="P4479" t="s">
        <v>33</v>
      </c>
      <c r="Q4479" t="s">
        <v>74</v>
      </c>
      <c r="R4479" t="s">
        <v>18000</v>
      </c>
      <c r="S4479" t="s">
        <v>56</v>
      </c>
      <c r="T4479" s="3" t="s">
        <v>159</v>
      </c>
      <c r="U4479" s="4">
        <v>37241.980000000003</v>
      </c>
      <c r="V4479" t="s">
        <v>1851</v>
      </c>
      <c r="W4479" s="3" t="b">
        <v>0</v>
      </c>
      <c r="X4479" s="3" t="b">
        <v>1</v>
      </c>
      <c r="Y4479" t="s">
        <v>2893</v>
      </c>
      <c r="Z4479" t="s">
        <v>23012</v>
      </c>
      <c r="AA4479" t="s">
        <v>18001</v>
      </c>
    </row>
    <row r="4480" spans="1:27" x14ac:dyDescent="0.3">
      <c r="A4480">
        <f t="shared" si="1191"/>
        <v>4479</v>
      </c>
      <c r="B4480" t="s">
        <v>3601</v>
      </c>
      <c r="C4480" t="s">
        <v>18002</v>
      </c>
      <c r="D4480" t="str">
        <f t="shared" si="1183"/>
        <v>Erasmus Cleobury</v>
      </c>
      <c r="E4480" s="3" t="s">
        <v>43</v>
      </c>
      <c r="F4480">
        <v>77</v>
      </c>
      <c r="G4480" s="1">
        <v>45223</v>
      </c>
      <c r="H4480" s="2">
        <f t="shared" si="1184"/>
        <v>24</v>
      </c>
      <c r="I4480" s="2">
        <f t="shared" si="1185"/>
        <v>10</v>
      </c>
      <c r="J4480" s="2">
        <f t="shared" si="1186"/>
        <v>2023</v>
      </c>
      <c r="K4480" s="1">
        <f t="shared" si="1200"/>
        <v>45227</v>
      </c>
      <c r="L4480" s="2">
        <f t="shared" si="1187"/>
        <v>28</v>
      </c>
      <c r="M4480" s="2">
        <f t="shared" si="1188"/>
        <v>10</v>
      </c>
      <c r="N4480" s="2">
        <f t="shared" si="1189"/>
        <v>2023</v>
      </c>
      <c r="O4480" s="2">
        <f t="shared" si="1190"/>
        <v>4</v>
      </c>
      <c r="P4480" t="s">
        <v>44</v>
      </c>
      <c r="Q4480" t="s">
        <v>126</v>
      </c>
      <c r="R4480" t="s">
        <v>18003</v>
      </c>
      <c r="S4480" t="s">
        <v>76</v>
      </c>
      <c r="T4480" s="3" t="s">
        <v>23012</v>
      </c>
      <c r="U4480" s="4">
        <v>4042.72</v>
      </c>
      <c r="V4480" t="s">
        <v>818</v>
      </c>
      <c r="W4480" s="3" t="b">
        <v>1</v>
      </c>
      <c r="X4480" s="3" t="b">
        <v>1</v>
      </c>
      <c r="Y4480" t="s">
        <v>18004</v>
      </c>
      <c r="Z4480" t="s">
        <v>23012</v>
      </c>
      <c r="AA4480" t="s">
        <v>660</v>
      </c>
    </row>
    <row r="4481" spans="1:27" x14ac:dyDescent="0.3">
      <c r="A4481">
        <f t="shared" si="1191"/>
        <v>4480</v>
      </c>
      <c r="B4481" t="s">
        <v>1025</v>
      </c>
      <c r="C4481" t="s">
        <v>18005</v>
      </c>
      <c r="D4481" t="str">
        <f t="shared" si="1183"/>
        <v>Marley Josefsen</v>
      </c>
      <c r="E4481" s="3" t="s">
        <v>32</v>
      </c>
      <c r="F4481">
        <v>81</v>
      </c>
      <c r="G4481" s="1">
        <v>45277</v>
      </c>
      <c r="H4481" s="2">
        <f t="shared" si="1184"/>
        <v>17</v>
      </c>
      <c r="I4481" s="2">
        <f t="shared" si="1185"/>
        <v>12</v>
      </c>
      <c r="J4481" s="2">
        <f t="shared" si="1186"/>
        <v>2023</v>
      </c>
      <c r="K4481" s="1">
        <f t="shared" si="1200"/>
        <v>45281</v>
      </c>
      <c r="L4481" s="2">
        <f t="shared" si="1187"/>
        <v>21</v>
      </c>
      <c r="M4481" s="2">
        <f t="shared" si="1188"/>
        <v>12</v>
      </c>
      <c r="N4481" s="2">
        <f t="shared" si="1189"/>
        <v>2023</v>
      </c>
      <c r="O4481" s="2">
        <f t="shared" si="1190"/>
        <v>4</v>
      </c>
      <c r="P4481" t="s">
        <v>73</v>
      </c>
      <c r="Q4481" t="s">
        <v>34</v>
      </c>
      <c r="R4481" t="s">
        <v>18006</v>
      </c>
      <c r="S4481" t="s">
        <v>36</v>
      </c>
      <c r="T4481" s="3" t="s">
        <v>23012</v>
      </c>
      <c r="U4481" s="4">
        <v>81749.710000000006</v>
      </c>
      <c r="V4481" t="s">
        <v>538</v>
      </c>
      <c r="W4481" s="3" t="b">
        <v>0</v>
      </c>
      <c r="X4481" s="3" t="b">
        <v>1</v>
      </c>
      <c r="Y4481" t="s">
        <v>4300</v>
      </c>
      <c r="Z4481" t="s">
        <v>23012</v>
      </c>
      <c r="AA4481" t="s">
        <v>251</v>
      </c>
    </row>
    <row r="4482" spans="1:27" x14ac:dyDescent="0.3">
      <c r="A4482">
        <f t="shared" si="1191"/>
        <v>4481</v>
      </c>
      <c r="B4482" t="s">
        <v>18007</v>
      </c>
      <c r="C4482" t="s">
        <v>18008</v>
      </c>
      <c r="D4482" t="str">
        <f t="shared" si="1183"/>
        <v>Rhianna Fuidge</v>
      </c>
      <c r="E4482" s="3" t="s">
        <v>32</v>
      </c>
      <c r="F4482">
        <v>97</v>
      </c>
      <c r="G4482" s="1">
        <v>44989</v>
      </c>
      <c r="H4482" s="2">
        <f t="shared" si="1184"/>
        <v>4</v>
      </c>
      <c r="I4482" s="2">
        <f t="shared" si="1185"/>
        <v>3</v>
      </c>
      <c r="J4482" s="2">
        <f t="shared" si="1186"/>
        <v>2023</v>
      </c>
      <c r="K4482" s="1">
        <v>45217</v>
      </c>
      <c r="L4482" s="2">
        <f t="shared" si="1187"/>
        <v>18</v>
      </c>
      <c r="M4482" s="2">
        <f t="shared" si="1188"/>
        <v>10</v>
      </c>
      <c r="N4482" s="2">
        <f t="shared" si="1189"/>
        <v>2023</v>
      </c>
      <c r="O4482" s="2">
        <f t="shared" si="1190"/>
        <v>228</v>
      </c>
      <c r="P4482" t="s">
        <v>63</v>
      </c>
      <c r="Q4482" t="s">
        <v>119</v>
      </c>
      <c r="R4482" t="s">
        <v>18009</v>
      </c>
      <c r="S4482" t="s">
        <v>65</v>
      </c>
      <c r="T4482" s="3" t="s">
        <v>47</v>
      </c>
      <c r="U4482" s="4">
        <v>88427.1</v>
      </c>
      <c r="V4482" t="s">
        <v>943</v>
      </c>
      <c r="W4482" s="3" t="b">
        <v>1</v>
      </c>
      <c r="X4482" s="3" t="b">
        <v>1</v>
      </c>
      <c r="Y4482" t="s">
        <v>18010</v>
      </c>
      <c r="Z4482" t="s">
        <v>23012</v>
      </c>
      <c r="AA4482" t="s">
        <v>6227</v>
      </c>
    </row>
    <row r="4483" spans="1:27" x14ac:dyDescent="0.3">
      <c r="A4483">
        <f t="shared" si="1191"/>
        <v>4482</v>
      </c>
      <c r="B4483" t="s">
        <v>1176</v>
      </c>
      <c r="D4483" t="str">
        <f t="shared" ref="D4483:D4546" si="1201">B4483&amp; " " &amp;C4483</f>
        <v xml:space="preserve">Sibel </v>
      </c>
      <c r="E4483" s="3" t="s">
        <v>32</v>
      </c>
      <c r="F4483">
        <v>27</v>
      </c>
      <c r="G4483" s="1">
        <v>45249</v>
      </c>
      <c r="H4483" s="2">
        <f t="shared" ref="H4483:H4546" si="1202">DAY(G4483)</f>
        <v>19</v>
      </c>
      <c r="I4483" s="2">
        <f t="shared" ref="I4483:I4546" si="1203">MONTH(G4483)</f>
        <v>11</v>
      </c>
      <c r="J4483" s="2">
        <f t="shared" ref="J4483:J4546" si="1204">YEAR(G4483)</f>
        <v>2023</v>
      </c>
      <c r="K4483" s="1">
        <f t="shared" ref="K4483:K4484" si="1205">G4483+4</f>
        <v>45253</v>
      </c>
      <c r="L4483" s="2">
        <f t="shared" ref="L4483:L4546" si="1206">DAY(K4483)</f>
        <v>23</v>
      </c>
      <c r="M4483" s="2">
        <f t="shared" ref="M4483:M4546" si="1207">MONTH(K4483)</f>
        <v>11</v>
      </c>
      <c r="N4483" s="2">
        <f t="shared" ref="N4483:N4546" si="1208">YEAR(K4483)</f>
        <v>2023</v>
      </c>
      <c r="O4483" s="2">
        <f t="shared" ref="O4483:O4546" si="1209">K4483-G4483</f>
        <v>4</v>
      </c>
      <c r="P4483" t="s">
        <v>44</v>
      </c>
      <c r="Q4483" t="s">
        <v>197</v>
      </c>
      <c r="R4483" t="s">
        <v>18011</v>
      </c>
      <c r="S4483" t="s">
        <v>177</v>
      </c>
      <c r="T4483" s="3" t="s">
        <v>83</v>
      </c>
      <c r="U4483" s="4">
        <v>64154.67</v>
      </c>
      <c r="V4483" t="s">
        <v>3523</v>
      </c>
      <c r="W4483" s="3" t="b">
        <v>0</v>
      </c>
      <c r="X4483" s="3" t="b">
        <v>1</v>
      </c>
      <c r="Y4483" t="s">
        <v>18012</v>
      </c>
      <c r="Z4483" t="s">
        <v>23012</v>
      </c>
      <c r="AA4483" t="s">
        <v>845</v>
      </c>
    </row>
    <row r="4484" spans="1:27" x14ac:dyDescent="0.3">
      <c r="A4484">
        <f t="shared" ref="A4484:A4547" si="1210">A4483+1</f>
        <v>4483</v>
      </c>
      <c r="B4484" t="s">
        <v>18013</v>
      </c>
      <c r="C4484" t="s">
        <v>18014</v>
      </c>
      <c r="D4484" t="str">
        <f t="shared" si="1201"/>
        <v>Keeley Gatenby</v>
      </c>
      <c r="E4484" s="3" t="s">
        <v>32</v>
      </c>
      <c r="F4484">
        <v>68</v>
      </c>
      <c r="G4484" s="1">
        <v>45020</v>
      </c>
      <c r="H4484" s="2">
        <f t="shared" si="1202"/>
        <v>4</v>
      </c>
      <c r="I4484" s="2">
        <f t="shared" si="1203"/>
        <v>4</v>
      </c>
      <c r="J4484" s="2">
        <f t="shared" si="1204"/>
        <v>2023</v>
      </c>
      <c r="K4484" s="1">
        <f t="shared" si="1205"/>
        <v>45024</v>
      </c>
      <c r="L4484" s="2">
        <f t="shared" si="1206"/>
        <v>8</v>
      </c>
      <c r="M4484" s="2">
        <f t="shared" si="1207"/>
        <v>4</v>
      </c>
      <c r="N4484" s="2">
        <f t="shared" si="1208"/>
        <v>2023</v>
      </c>
      <c r="O4484" s="2">
        <f t="shared" si="1209"/>
        <v>4</v>
      </c>
      <c r="P4484" t="s">
        <v>44</v>
      </c>
      <c r="Q4484" t="s">
        <v>90</v>
      </c>
      <c r="R4484" t="s">
        <v>18015</v>
      </c>
      <c r="S4484" t="s">
        <v>76</v>
      </c>
      <c r="T4484" s="3" t="s">
        <v>37</v>
      </c>
      <c r="U4484" s="4">
        <v>3713.65</v>
      </c>
      <c r="V4484" t="s">
        <v>1813</v>
      </c>
      <c r="W4484" s="3" t="b">
        <v>0</v>
      </c>
      <c r="X4484" s="3" t="b">
        <v>0</v>
      </c>
      <c r="Y4484" t="s">
        <v>18016</v>
      </c>
      <c r="Z4484" t="s">
        <v>23012</v>
      </c>
      <c r="AA4484" t="s">
        <v>9483</v>
      </c>
    </row>
    <row r="4485" spans="1:27" x14ac:dyDescent="0.3">
      <c r="A4485">
        <f t="shared" si="1210"/>
        <v>4484</v>
      </c>
      <c r="B4485" t="s">
        <v>14968</v>
      </c>
      <c r="C4485" t="s">
        <v>13861</v>
      </c>
      <c r="D4485" t="str">
        <f t="shared" si="1201"/>
        <v>Ibby Witty</v>
      </c>
      <c r="E4485" s="3" t="s">
        <v>222</v>
      </c>
      <c r="F4485">
        <v>34</v>
      </c>
      <c r="G4485" s="1">
        <v>45037</v>
      </c>
      <c r="H4485" s="2">
        <f t="shared" si="1202"/>
        <v>21</v>
      </c>
      <c r="I4485" s="2">
        <f t="shared" si="1203"/>
        <v>4</v>
      </c>
      <c r="J4485" s="2">
        <f t="shared" si="1204"/>
        <v>2023</v>
      </c>
      <c r="K4485" s="1">
        <v>45204</v>
      </c>
      <c r="L4485" s="2">
        <f t="shared" si="1206"/>
        <v>5</v>
      </c>
      <c r="M4485" s="2">
        <f t="shared" si="1207"/>
        <v>10</v>
      </c>
      <c r="N4485" s="2">
        <f t="shared" si="1208"/>
        <v>2023</v>
      </c>
      <c r="O4485" s="2">
        <f t="shared" si="1209"/>
        <v>167</v>
      </c>
      <c r="P4485" t="s">
        <v>63</v>
      </c>
      <c r="Q4485" t="s">
        <v>45</v>
      </c>
      <c r="R4485" t="s">
        <v>18017</v>
      </c>
      <c r="S4485" t="s">
        <v>65</v>
      </c>
      <c r="T4485" s="3" t="s">
        <v>57</v>
      </c>
      <c r="U4485" s="4">
        <v>4927.43</v>
      </c>
      <c r="V4485" t="s">
        <v>441</v>
      </c>
      <c r="W4485" s="3" t="b">
        <v>1</v>
      </c>
      <c r="X4485" s="3" t="b">
        <v>1</v>
      </c>
      <c r="Y4485" t="s">
        <v>1687</v>
      </c>
      <c r="Z4485" t="s">
        <v>1688</v>
      </c>
      <c r="AA4485" t="s">
        <v>4057</v>
      </c>
    </row>
    <row r="4486" spans="1:27" x14ac:dyDescent="0.3">
      <c r="A4486">
        <f t="shared" si="1210"/>
        <v>4485</v>
      </c>
      <c r="B4486" t="s">
        <v>18018</v>
      </c>
      <c r="C4486" t="s">
        <v>18019</v>
      </c>
      <c r="D4486" t="str">
        <f t="shared" si="1201"/>
        <v>Kathrine Bucke</v>
      </c>
      <c r="E4486" s="3" t="s">
        <v>32</v>
      </c>
      <c r="F4486">
        <v>50</v>
      </c>
      <c r="G4486" s="1">
        <v>45204</v>
      </c>
      <c r="H4486" s="2">
        <f t="shared" si="1202"/>
        <v>5</v>
      </c>
      <c r="I4486" s="2">
        <f t="shared" si="1203"/>
        <v>10</v>
      </c>
      <c r="J4486" s="2">
        <f t="shared" si="1204"/>
        <v>2023</v>
      </c>
      <c r="K4486" s="1">
        <f t="shared" ref="K4486:K4487" si="1211">G4486+4</f>
        <v>45208</v>
      </c>
      <c r="L4486" s="2">
        <f t="shared" si="1206"/>
        <v>9</v>
      </c>
      <c r="M4486" s="2">
        <f t="shared" si="1207"/>
        <v>10</v>
      </c>
      <c r="N4486" s="2">
        <f t="shared" si="1208"/>
        <v>2023</v>
      </c>
      <c r="O4486" s="2">
        <f t="shared" si="1209"/>
        <v>4</v>
      </c>
      <c r="P4486" t="s">
        <v>22</v>
      </c>
      <c r="Q4486" t="s">
        <v>34</v>
      </c>
      <c r="R4486" t="s">
        <v>18020</v>
      </c>
      <c r="S4486" t="s">
        <v>25</v>
      </c>
      <c r="T4486" s="3" t="s">
        <v>37</v>
      </c>
      <c r="U4486" s="4">
        <v>92097.65</v>
      </c>
      <c r="V4486" t="s">
        <v>2560</v>
      </c>
      <c r="W4486" s="3" t="b">
        <v>1</v>
      </c>
      <c r="X4486" s="3" t="b">
        <v>0</v>
      </c>
      <c r="Y4486" t="s">
        <v>18021</v>
      </c>
      <c r="Z4486" t="s">
        <v>23012</v>
      </c>
      <c r="AA4486" t="s">
        <v>6763</v>
      </c>
    </row>
    <row r="4487" spans="1:27" x14ac:dyDescent="0.3">
      <c r="A4487">
        <f t="shared" si="1210"/>
        <v>4486</v>
      </c>
      <c r="B4487" t="s">
        <v>4241</v>
      </c>
      <c r="C4487" t="s">
        <v>18022</v>
      </c>
      <c r="D4487" t="str">
        <f t="shared" si="1201"/>
        <v>Pasquale Jelly</v>
      </c>
      <c r="E4487" s="3" t="s">
        <v>43</v>
      </c>
      <c r="F4487">
        <v>10</v>
      </c>
      <c r="G4487" s="1">
        <v>45208</v>
      </c>
      <c r="H4487" s="2">
        <f t="shared" si="1202"/>
        <v>9</v>
      </c>
      <c r="I4487" s="2">
        <f t="shared" si="1203"/>
        <v>10</v>
      </c>
      <c r="J4487" s="2">
        <f t="shared" si="1204"/>
        <v>2023</v>
      </c>
      <c r="K4487" s="1">
        <f t="shared" si="1211"/>
        <v>45212</v>
      </c>
      <c r="L4487" s="2">
        <f t="shared" si="1206"/>
        <v>13</v>
      </c>
      <c r="M4487" s="2">
        <f t="shared" si="1207"/>
        <v>10</v>
      </c>
      <c r="N4487" s="2">
        <f t="shared" si="1208"/>
        <v>2023</v>
      </c>
      <c r="O4487" s="2">
        <f t="shared" si="1209"/>
        <v>4</v>
      </c>
      <c r="P4487" t="s">
        <v>73</v>
      </c>
      <c r="Q4487" t="s">
        <v>54</v>
      </c>
      <c r="R4487" t="s">
        <v>18023</v>
      </c>
      <c r="S4487" t="s">
        <v>92</v>
      </c>
      <c r="T4487" s="3" t="s">
        <v>66</v>
      </c>
      <c r="U4487" s="4">
        <v>4825.82</v>
      </c>
      <c r="V4487" t="s">
        <v>1483</v>
      </c>
      <c r="W4487" s="3" t="b">
        <v>1</v>
      </c>
      <c r="X4487" s="3" t="b">
        <v>1</v>
      </c>
      <c r="Y4487" t="s">
        <v>18024</v>
      </c>
      <c r="Z4487" t="s">
        <v>18025</v>
      </c>
      <c r="AA4487" t="s">
        <v>7420</v>
      </c>
    </row>
    <row r="4488" spans="1:27" x14ac:dyDescent="0.3">
      <c r="A4488">
        <f t="shared" si="1210"/>
        <v>4487</v>
      </c>
      <c r="B4488" t="s">
        <v>9712</v>
      </c>
      <c r="C4488" t="s">
        <v>18026</v>
      </c>
      <c r="D4488" t="str">
        <f t="shared" si="1201"/>
        <v>Selle Preator</v>
      </c>
      <c r="E4488" s="3" t="s">
        <v>32</v>
      </c>
      <c r="F4488">
        <v>98</v>
      </c>
      <c r="G4488" s="1">
        <v>45168</v>
      </c>
      <c r="H4488" s="2">
        <f t="shared" si="1202"/>
        <v>30</v>
      </c>
      <c r="I4488" s="2">
        <f t="shared" si="1203"/>
        <v>8</v>
      </c>
      <c r="J4488" s="2">
        <f t="shared" si="1204"/>
        <v>2023</v>
      </c>
      <c r="K4488" s="1">
        <v>45190</v>
      </c>
      <c r="L4488" s="2">
        <f t="shared" si="1206"/>
        <v>21</v>
      </c>
      <c r="M4488" s="2">
        <f t="shared" si="1207"/>
        <v>9</v>
      </c>
      <c r="N4488" s="2">
        <f t="shared" si="1208"/>
        <v>2023</v>
      </c>
      <c r="O4488" s="2">
        <f t="shared" si="1209"/>
        <v>22</v>
      </c>
      <c r="P4488" t="s">
        <v>22</v>
      </c>
      <c r="Q4488" t="s">
        <v>74</v>
      </c>
      <c r="R4488" t="s">
        <v>18027</v>
      </c>
      <c r="S4488" t="s">
        <v>36</v>
      </c>
      <c r="T4488" s="3" t="s">
        <v>66</v>
      </c>
      <c r="U4488" s="4">
        <v>60439.65</v>
      </c>
      <c r="V4488" t="s">
        <v>1391</v>
      </c>
      <c r="W4488" s="3" t="b">
        <v>1</v>
      </c>
      <c r="X4488" s="3" t="b">
        <v>1</v>
      </c>
      <c r="Y4488" t="s">
        <v>4980</v>
      </c>
      <c r="Z4488" t="s">
        <v>4981</v>
      </c>
      <c r="AA4488" t="s">
        <v>2777</v>
      </c>
    </row>
    <row r="4489" spans="1:27" x14ac:dyDescent="0.3">
      <c r="A4489">
        <f t="shared" si="1210"/>
        <v>4488</v>
      </c>
      <c r="B4489" t="s">
        <v>18028</v>
      </c>
      <c r="C4489" t="s">
        <v>18029</v>
      </c>
      <c r="D4489" t="str">
        <f t="shared" si="1201"/>
        <v>Dom Wooderson</v>
      </c>
      <c r="E4489" s="3" t="s">
        <v>43</v>
      </c>
      <c r="F4489">
        <v>82</v>
      </c>
      <c r="G4489" s="1">
        <v>45250</v>
      </c>
      <c r="H4489" s="2">
        <f t="shared" si="1202"/>
        <v>20</v>
      </c>
      <c r="I4489" s="2">
        <f t="shared" si="1203"/>
        <v>11</v>
      </c>
      <c r="J4489" s="2">
        <f t="shared" si="1204"/>
        <v>2023</v>
      </c>
      <c r="K4489" s="1">
        <f t="shared" ref="K4489:K4490" si="1212">G4489+4</f>
        <v>45254</v>
      </c>
      <c r="L4489" s="2">
        <f t="shared" si="1206"/>
        <v>24</v>
      </c>
      <c r="M4489" s="2">
        <f t="shared" si="1207"/>
        <v>11</v>
      </c>
      <c r="N4489" s="2">
        <f t="shared" si="1208"/>
        <v>2023</v>
      </c>
      <c r="O4489" s="2">
        <f t="shared" si="1209"/>
        <v>4</v>
      </c>
      <c r="P4489" t="s">
        <v>22</v>
      </c>
      <c r="Q4489" t="s">
        <v>126</v>
      </c>
      <c r="R4489" t="s">
        <v>18030</v>
      </c>
      <c r="S4489" t="s">
        <v>36</v>
      </c>
      <c r="T4489" s="3" t="s">
        <v>37</v>
      </c>
      <c r="U4489" s="4">
        <v>53994.87</v>
      </c>
      <c r="V4489" t="s">
        <v>2462</v>
      </c>
      <c r="W4489" s="3" t="b">
        <v>1</v>
      </c>
      <c r="X4489" s="3" t="b">
        <v>1</v>
      </c>
      <c r="Y4489" t="s">
        <v>14418</v>
      </c>
      <c r="Z4489" t="s">
        <v>23012</v>
      </c>
      <c r="AA4489" t="s">
        <v>2511</v>
      </c>
    </row>
    <row r="4490" spans="1:27" x14ac:dyDescent="0.3">
      <c r="A4490">
        <f t="shared" si="1210"/>
        <v>4489</v>
      </c>
      <c r="B4490" t="s">
        <v>18031</v>
      </c>
      <c r="C4490" t="s">
        <v>18032</v>
      </c>
      <c r="D4490" t="str">
        <f t="shared" si="1201"/>
        <v>Sylvia Malyon</v>
      </c>
      <c r="E4490" s="3" t="s">
        <v>32</v>
      </c>
      <c r="F4490">
        <v>72</v>
      </c>
      <c r="G4490" s="1">
        <v>45220</v>
      </c>
      <c r="H4490" s="2">
        <f t="shared" si="1202"/>
        <v>21</v>
      </c>
      <c r="I4490" s="2">
        <f t="shared" si="1203"/>
        <v>10</v>
      </c>
      <c r="J4490" s="2">
        <f t="shared" si="1204"/>
        <v>2023</v>
      </c>
      <c r="K4490" s="1">
        <f t="shared" si="1212"/>
        <v>45224</v>
      </c>
      <c r="L4490" s="2">
        <f t="shared" si="1206"/>
        <v>25</v>
      </c>
      <c r="M4490" s="2">
        <f t="shared" si="1207"/>
        <v>10</v>
      </c>
      <c r="N4490" s="2">
        <f t="shared" si="1208"/>
        <v>2023</v>
      </c>
      <c r="O4490" s="2">
        <f t="shared" si="1209"/>
        <v>4</v>
      </c>
      <c r="P4490" t="s">
        <v>33</v>
      </c>
      <c r="Q4490" t="s">
        <v>126</v>
      </c>
      <c r="R4490" t="s">
        <v>18033</v>
      </c>
      <c r="S4490" t="s">
        <v>76</v>
      </c>
      <c r="T4490" s="3" t="s">
        <v>57</v>
      </c>
      <c r="U4490" s="4">
        <v>11897.39</v>
      </c>
      <c r="V4490" t="s">
        <v>904</v>
      </c>
      <c r="W4490" s="3" t="b">
        <v>1</v>
      </c>
      <c r="X4490" s="3" t="b">
        <v>0</v>
      </c>
      <c r="Y4490" t="s">
        <v>18034</v>
      </c>
      <c r="Z4490" t="s">
        <v>23012</v>
      </c>
      <c r="AA4490" t="s">
        <v>312</v>
      </c>
    </row>
    <row r="4491" spans="1:27" x14ac:dyDescent="0.3">
      <c r="A4491">
        <f t="shared" si="1210"/>
        <v>4490</v>
      </c>
      <c r="B4491" t="s">
        <v>18035</v>
      </c>
      <c r="C4491" t="s">
        <v>18036</v>
      </c>
      <c r="D4491" t="str">
        <f t="shared" si="1201"/>
        <v>Smith Lavarack</v>
      </c>
      <c r="E4491" s="3" t="s">
        <v>43</v>
      </c>
      <c r="F4491">
        <v>35</v>
      </c>
      <c r="G4491" s="1">
        <v>45014</v>
      </c>
      <c r="H4491" s="2">
        <f t="shared" si="1202"/>
        <v>29</v>
      </c>
      <c r="I4491" s="2">
        <f t="shared" si="1203"/>
        <v>3</v>
      </c>
      <c r="J4491" s="2">
        <f t="shared" si="1204"/>
        <v>2023</v>
      </c>
      <c r="K4491" s="1">
        <v>45141</v>
      </c>
      <c r="L4491" s="2">
        <f t="shared" si="1206"/>
        <v>3</v>
      </c>
      <c r="M4491" s="2">
        <f t="shared" si="1207"/>
        <v>8</v>
      </c>
      <c r="N4491" s="2">
        <f t="shared" si="1208"/>
        <v>2023</v>
      </c>
      <c r="O4491" s="2">
        <f t="shared" si="1209"/>
        <v>127</v>
      </c>
      <c r="P4491" t="s">
        <v>22</v>
      </c>
      <c r="Q4491" t="s">
        <v>126</v>
      </c>
      <c r="R4491" t="s">
        <v>18037</v>
      </c>
      <c r="S4491" t="s">
        <v>100</v>
      </c>
      <c r="T4491" s="3" t="s">
        <v>26</v>
      </c>
      <c r="U4491" s="4">
        <v>88862.04</v>
      </c>
      <c r="V4491" t="s">
        <v>686</v>
      </c>
      <c r="W4491" s="3" t="s">
        <v>23011</v>
      </c>
      <c r="X4491" s="3" t="b">
        <v>1</v>
      </c>
      <c r="Y4491" t="s">
        <v>18038</v>
      </c>
      <c r="Z4491" t="s">
        <v>23012</v>
      </c>
      <c r="AA4491" t="s">
        <v>1566</v>
      </c>
    </row>
    <row r="4492" spans="1:27" x14ac:dyDescent="0.3">
      <c r="A4492">
        <f t="shared" si="1210"/>
        <v>4491</v>
      </c>
      <c r="B4492" t="s">
        <v>14814</v>
      </c>
      <c r="C4492" t="s">
        <v>18039</v>
      </c>
      <c r="D4492" t="str">
        <f t="shared" si="1201"/>
        <v>Cassie Whatham</v>
      </c>
      <c r="E4492" s="3" t="s">
        <v>32</v>
      </c>
      <c r="F4492">
        <v>84</v>
      </c>
      <c r="G4492" s="1">
        <v>44946</v>
      </c>
      <c r="H4492" s="2">
        <f t="shared" si="1202"/>
        <v>20</v>
      </c>
      <c r="I4492" s="2">
        <f t="shared" si="1203"/>
        <v>1</v>
      </c>
      <c r="J4492" s="2">
        <f t="shared" si="1204"/>
        <v>2023</v>
      </c>
      <c r="K4492" s="1">
        <v>45140</v>
      </c>
      <c r="L4492" s="2">
        <f t="shared" si="1206"/>
        <v>2</v>
      </c>
      <c r="M4492" s="2">
        <f t="shared" si="1207"/>
        <v>8</v>
      </c>
      <c r="N4492" s="2">
        <f t="shared" si="1208"/>
        <v>2023</v>
      </c>
      <c r="O4492" s="2">
        <f t="shared" si="1209"/>
        <v>194</v>
      </c>
      <c r="P4492" t="s">
        <v>44</v>
      </c>
      <c r="Q4492" t="s">
        <v>54</v>
      </c>
      <c r="R4492" t="s">
        <v>18040</v>
      </c>
      <c r="S4492" t="s">
        <v>100</v>
      </c>
      <c r="T4492" s="3" t="s">
        <v>57</v>
      </c>
      <c r="U4492" s="4">
        <v>62912.21</v>
      </c>
      <c r="V4492" t="s">
        <v>1137</v>
      </c>
      <c r="W4492" s="3" t="b">
        <v>1</v>
      </c>
      <c r="X4492" s="3" t="b">
        <v>0</v>
      </c>
      <c r="Y4492" t="s">
        <v>18041</v>
      </c>
      <c r="Z4492" t="s">
        <v>23012</v>
      </c>
      <c r="AA4492" t="s">
        <v>2198</v>
      </c>
    </row>
    <row r="4493" spans="1:27" x14ac:dyDescent="0.3">
      <c r="A4493">
        <f t="shared" si="1210"/>
        <v>4492</v>
      </c>
      <c r="B4493" t="s">
        <v>18042</v>
      </c>
      <c r="C4493" t="s">
        <v>18043</v>
      </c>
      <c r="D4493" t="str">
        <f t="shared" si="1201"/>
        <v>Donielle Armfield</v>
      </c>
      <c r="E4493" s="3" t="s">
        <v>32</v>
      </c>
      <c r="F4493">
        <v>1</v>
      </c>
      <c r="G4493" s="1">
        <v>45163</v>
      </c>
      <c r="H4493" s="2">
        <f t="shared" si="1202"/>
        <v>25</v>
      </c>
      <c r="I4493" s="2">
        <f t="shared" si="1203"/>
        <v>8</v>
      </c>
      <c r="J4493" s="2">
        <f t="shared" si="1204"/>
        <v>2023</v>
      </c>
      <c r="K4493" s="1">
        <f t="shared" ref="K4493:K4496" si="1213">G4493+4</f>
        <v>45167</v>
      </c>
      <c r="L4493" s="2">
        <f t="shared" si="1206"/>
        <v>29</v>
      </c>
      <c r="M4493" s="2">
        <f t="shared" si="1207"/>
        <v>8</v>
      </c>
      <c r="N4493" s="2">
        <f t="shared" si="1208"/>
        <v>2023</v>
      </c>
      <c r="O4493" s="2">
        <f t="shared" si="1209"/>
        <v>4</v>
      </c>
      <c r="P4493" t="s">
        <v>44</v>
      </c>
      <c r="Q4493" t="s">
        <v>54</v>
      </c>
      <c r="R4493" t="s">
        <v>18044</v>
      </c>
      <c r="S4493" t="s">
        <v>146</v>
      </c>
      <c r="T4493" s="3" t="s">
        <v>83</v>
      </c>
      <c r="U4493" s="4">
        <v>68545.119999999995</v>
      </c>
      <c r="V4493" t="s">
        <v>4715</v>
      </c>
      <c r="W4493" s="3" t="b">
        <v>0</v>
      </c>
      <c r="X4493" s="3" t="b">
        <v>1</v>
      </c>
      <c r="Y4493" t="s">
        <v>18045</v>
      </c>
      <c r="Z4493" t="s">
        <v>23012</v>
      </c>
      <c r="AA4493" t="s">
        <v>6156</v>
      </c>
    </row>
    <row r="4494" spans="1:27" x14ac:dyDescent="0.3">
      <c r="A4494">
        <f t="shared" si="1210"/>
        <v>4493</v>
      </c>
      <c r="B4494" t="s">
        <v>18046</v>
      </c>
      <c r="C4494" t="s">
        <v>18047</v>
      </c>
      <c r="D4494" t="str">
        <f t="shared" si="1201"/>
        <v>Chevy Vanyatin</v>
      </c>
      <c r="E4494" s="3" t="s">
        <v>43</v>
      </c>
      <c r="F4494">
        <v>10</v>
      </c>
      <c r="G4494" s="1">
        <v>45189</v>
      </c>
      <c r="H4494" s="2">
        <f t="shared" si="1202"/>
        <v>20</v>
      </c>
      <c r="I4494" s="2">
        <f t="shared" si="1203"/>
        <v>9</v>
      </c>
      <c r="J4494" s="2">
        <f t="shared" si="1204"/>
        <v>2023</v>
      </c>
      <c r="K4494" s="1">
        <f t="shared" si="1213"/>
        <v>45193</v>
      </c>
      <c r="L4494" s="2">
        <f t="shared" si="1206"/>
        <v>24</v>
      </c>
      <c r="M4494" s="2">
        <f t="shared" si="1207"/>
        <v>9</v>
      </c>
      <c r="N4494" s="2">
        <f t="shared" si="1208"/>
        <v>2023</v>
      </c>
      <c r="O4494" s="2">
        <f t="shared" si="1209"/>
        <v>4</v>
      </c>
      <c r="P4494" t="s">
        <v>33</v>
      </c>
      <c r="Q4494" t="s">
        <v>197</v>
      </c>
      <c r="R4494" t="s">
        <v>18048</v>
      </c>
      <c r="S4494" t="s">
        <v>177</v>
      </c>
      <c r="T4494" s="3" t="s">
        <v>23012</v>
      </c>
      <c r="U4494" s="4">
        <v>91832.69</v>
      </c>
      <c r="V4494" t="s">
        <v>2120</v>
      </c>
      <c r="W4494" s="3" t="b">
        <v>0</v>
      </c>
      <c r="X4494" s="3" t="b">
        <v>0</v>
      </c>
      <c r="Y4494" t="s">
        <v>18049</v>
      </c>
      <c r="Z4494" t="s">
        <v>23012</v>
      </c>
      <c r="AA4494" t="s">
        <v>1058</v>
      </c>
    </row>
    <row r="4495" spans="1:27" x14ac:dyDescent="0.3">
      <c r="A4495">
        <f t="shared" si="1210"/>
        <v>4494</v>
      </c>
      <c r="B4495" t="s">
        <v>17141</v>
      </c>
      <c r="C4495" t="s">
        <v>18050</v>
      </c>
      <c r="D4495" t="str">
        <f t="shared" si="1201"/>
        <v>Maris Runchman</v>
      </c>
      <c r="E4495" s="3" t="s">
        <v>32</v>
      </c>
      <c r="F4495">
        <v>40</v>
      </c>
      <c r="G4495" s="1">
        <v>45255</v>
      </c>
      <c r="H4495" s="2">
        <f t="shared" si="1202"/>
        <v>25</v>
      </c>
      <c r="I4495" s="2">
        <f t="shared" si="1203"/>
        <v>11</v>
      </c>
      <c r="J4495" s="2">
        <f t="shared" si="1204"/>
        <v>2023</v>
      </c>
      <c r="K4495" s="1">
        <f t="shared" si="1213"/>
        <v>45259</v>
      </c>
      <c r="L4495" s="2">
        <f t="shared" si="1206"/>
        <v>29</v>
      </c>
      <c r="M4495" s="2">
        <f t="shared" si="1207"/>
        <v>11</v>
      </c>
      <c r="N4495" s="2">
        <f t="shared" si="1208"/>
        <v>2023</v>
      </c>
      <c r="O4495" s="2">
        <f t="shared" si="1209"/>
        <v>4</v>
      </c>
      <c r="P4495" t="s">
        <v>118</v>
      </c>
      <c r="Q4495" t="s">
        <v>90</v>
      </c>
      <c r="R4495" t="s">
        <v>18051</v>
      </c>
      <c r="S4495" t="s">
        <v>177</v>
      </c>
      <c r="T4495" s="3" t="s">
        <v>66</v>
      </c>
      <c r="U4495" s="4">
        <v>20526.080000000002</v>
      </c>
      <c r="V4495" t="s">
        <v>1748</v>
      </c>
      <c r="W4495" s="3" t="b">
        <v>1</v>
      </c>
      <c r="X4495" s="3" t="b">
        <v>0</v>
      </c>
      <c r="Y4495" t="s">
        <v>18052</v>
      </c>
      <c r="Z4495" t="s">
        <v>23012</v>
      </c>
      <c r="AA4495" t="s">
        <v>5739</v>
      </c>
    </row>
    <row r="4496" spans="1:27" x14ac:dyDescent="0.3">
      <c r="A4496">
        <f t="shared" si="1210"/>
        <v>4495</v>
      </c>
      <c r="B4496" t="s">
        <v>18053</v>
      </c>
      <c r="C4496" t="s">
        <v>18054</v>
      </c>
      <c r="D4496" t="str">
        <f t="shared" si="1201"/>
        <v>Murray Kitney</v>
      </c>
      <c r="E4496" s="3" t="s">
        <v>43</v>
      </c>
      <c r="F4496">
        <v>58</v>
      </c>
      <c r="G4496" s="1">
        <v>45290</v>
      </c>
      <c r="H4496" s="2">
        <f t="shared" si="1202"/>
        <v>30</v>
      </c>
      <c r="I4496" s="2">
        <f t="shared" si="1203"/>
        <v>12</v>
      </c>
      <c r="J4496" s="2">
        <f t="shared" si="1204"/>
        <v>2023</v>
      </c>
      <c r="K4496" s="1">
        <f t="shared" si="1213"/>
        <v>45294</v>
      </c>
      <c r="L4496" s="2">
        <f t="shared" si="1206"/>
        <v>3</v>
      </c>
      <c r="M4496" s="2">
        <f t="shared" si="1207"/>
        <v>1</v>
      </c>
      <c r="N4496" s="2">
        <f t="shared" si="1208"/>
        <v>2024</v>
      </c>
      <c r="O4496" s="2">
        <f t="shared" si="1209"/>
        <v>4</v>
      </c>
      <c r="P4496" t="s">
        <v>118</v>
      </c>
      <c r="Q4496" t="s">
        <v>197</v>
      </c>
      <c r="R4496" t="s">
        <v>18055</v>
      </c>
      <c r="S4496" t="s">
        <v>76</v>
      </c>
      <c r="T4496" s="3" t="s">
        <v>37</v>
      </c>
      <c r="U4496" s="4">
        <v>9932.7099999999991</v>
      </c>
      <c r="V4496" t="s">
        <v>3397</v>
      </c>
      <c r="W4496" s="3" t="b">
        <v>1</v>
      </c>
      <c r="X4496" s="3" t="b">
        <v>0</v>
      </c>
      <c r="Y4496" t="s">
        <v>18056</v>
      </c>
      <c r="Z4496" t="s">
        <v>3410</v>
      </c>
      <c r="AA4496" t="s">
        <v>2057</v>
      </c>
    </row>
    <row r="4497" spans="1:27" x14ac:dyDescent="0.3">
      <c r="A4497">
        <f t="shared" si="1210"/>
        <v>4496</v>
      </c>
      <c r="B4497" t="s">
        <v>18057</v>
      </c>
      <c r="D4497" t="str">
        <f t="shared" si="1201"/>
        <v xml:space="preserve">Sela </v>
      </c>
      <c r="E4497" s="3" t="s">
        <v>32</v>
      </c>
      <c r="F4497">
        <v>28</v>
      </c>
      <c r="G4497" s="1">
        <v>45142</v>
      </c>
      <c r="H4497" s="2">
        <f t="shared" si="1202"/>
        <v>4</v>
      </c>
      <c r="I4497" s="2">
        <f t="shared" si="1203"/>
        <v>8</v>
      </c>
      <c r="J4497" s="2">
        <f t="shared" si="1204"/>
        <v>2023</v>
      </c>
      <c r="K4497" s="1">
        <v>45188</v>
      </c>
      <c r="L4497" s="2">
        <f t="shared" si="1206"/>
        <v>19</v>
      </c>
      <c r="M4497" s="2">
        <f t="shared" si="1207"/>
        <v>9</v>
      </c>
      <c r="N4497" s="2">
        <f t="shared" si="1208"/>
        <v>2023</v>
      </c>
      <c r="O4497" s="2">
        <f t="shared" si="1209"/>
        <v>46</v>
      </c>
      <c r="P4497" t="s">
        <v>73</v>
      </c>
      <c r="Q4497" t="s">
        <v>90</v>
      </c>
      <c r="R4497" t="s">
        <v>18058</v>
      </c>
      <c r="S4497" t="s">
        <v>92</v>
      </c>
      <c r="T4497" s="3" t="s">
        <v>159</v>
      </c>
      <c r="U4497" s="4">
        <v>1588.03</v>
      </c>
      <c r="V4497" t="s">
        <v>1256</v>
      </c>
      <c r="W4497" s="3" t="b">
        <v>1</v>
      </c>
      <c r="X4497" s="3" t="b">
        <v>1</v>
      </c>
      <c r="Y4497" t="s">
        <v>18059</v>
      </c>
      <c r="Z4497" t="s">
        <v>23012</v>
      </c>
      <c r="AA4497" t="s">
        <v>2772</v>
      </c>
    </row>
    <row r="4498" spans="1:27" x14ac:dyDescent="0.3">
      <c r="A4498">
        <f t="shared" si="1210"/>
        <v>4497</v>
      </c>
      <c r="B4498" t="s">
        <v>18060</v>
      </c>
      <c r="C4498" t="s">
        <v>18061</v>
      </c>
      <c r="D4498" t="str">
        <f t="shared" si="1201"/>
        <v>Mikkel Strange</v>
      </c>
      <c r="E4498" s="3" t="s">
        <v>43</v>
      </c>
      <c r="F4498">
        <v>51</v>
      </c>
      <c r="G4498" s="1">
        <v>45003</v>
      </c>
      <c r="H4498" s="2">
        <f t="shared" si="1202"/>
        <v>18</v>
      </c>
      <c r="I4498" s="2">
        <f t="shared" si="1203"/>
        <v>3</v>
      </c>
      <c r="J4498" s="2">
        <f t="shared" si="1204"/>
        <v>2023</v>
      </c>
      <c r="K4498" s="1">
        <v>45080</v>
      </c>
      <c r="L4498" s="2">
        <f t="shared" si="1206"/>
        <v>3</v>
      </c>
      <c r="M4498" s="2">
        <f t="shared" si="1207"/>
        <v>6</v>
      </c>
      <c r="N4498" s="2">
        <f t="shared" si="1208"/>
        <v>2023</v>
      </c>
      <c r="O4498" s="2">
        <f t="shared" si="1209"/>
        <v>77</v>
      </c>
      <c r="P4498" t="s">
        <v>44</v>
      </c>
      <c r="Q4498" t="s">
        <v>126</v>
      </c>
      <c r="R4498" t="s">
        <v>18062</v>
      </c>
      <c r="S4498" t="s">
        <v>146</v>
      </c>
      <c r="T4498" s="3" t="s">
        <v>83</v>
      </c>
      <c r="U4498" s="4">
        <v>54801.06</v>
      </c>
      <c r="V4498" t="s">
        <v>2820</v>
      </c>
      <c r="W4498" s="3" t="b">
        <v>0</v>
      </c>
      <c r="X4498" s="3" t="b">
        <v>0</v>
      </c>
      <c r="Y4498" t="s">
        <v>18063</v>
      </c>
      <c r="Z4498" t="s">
        <v>23012</v>
      </c>
      <c r="AA4498" t="s">
        <v>168</v>
      </c>
    </row>
    <row r="4499" spans="1:27" x14ac:dyDescent="0.3">
      <c r="A4499">
        <f t="shared" si="1210"/>
        <v>4498</v>
      </c>
      <c r="B4499" t="s">
        <v>227</v>
      </c>
      <c r="C4499" t="s">
        <v>18064</v>
      </c>
      <c r="D4499" t="str">
        <f t="shared" si="1201"/>
        <v>Jacky Brudenell</v>
      </c>
      <c r="E4499" s="3" t="s">
        <v>43</v>
      </c>
      <c r="F4499">
        <v>5</v>
      </c>
      <c r="G4499" s="1">
        <v>45062</v>
      </c>
      <c r="H4499" s="2">
        <f t="shared" si="1202"/>
        <v>16</v>
      </c>
      <c r="I4499" s="2">
        <f t="shared" si="1203"/>
        <v>5</v>
      </c>
      <c r="J4499" s="2">
        <f t="shared" si="1204"/>
        <v>2023</v>
      </c>
      <c r="K4499" s="1">
        <v>45223</v>
      </c>
      <c r="L4499" s="2">
        <f t="shared" si="1206"/>
        <v>24</v>
      </c>
      <c r="M4499" s="2">
        <f t="shared" si="1207"/>
        <v>10</v>
      </c>
      <c r="N4499" s="2">
        <f t="shared" si="1208"/>
        <v>2023</v>
      </c>
      <c r="O4499" s="2">
        <f t="shared" si="1209"/>
        <v>161</v>
      </c>
      <c r="P4499" t="s">
        <v>44</v>
      </c>
      <c r="Q4499" t="s">
        <v>90</v>
      </c>
      <c r="R4499" t="s">
        <v>18065</v>
      </c>
      <c r="S4499" t="s">
        <v>76</v>
      </c>
      <c r="T4499" s="3" t="s">
        <v>57</v>
      </c>
      <c r="U4499" s="4">
        <v>84761.49</v>
      </c>
      <c r="V4499" t="s">
        <v>27</v>
      </c>
      <c r="W4499" s="3" t="b">
        <v>1</v>
      </c>
      <c r="X4499" s="3" t="b">
        <v>0</v>
      </c>
      <c r="Y4499" t="s">
        <v>18066</v>
      </c>
      <c r="Z4499" t="s">
        <v>23012</v>
      </c>
      <c r="AA4499" t="s">
        <v>15430</v>
      </c>
    </row>
    <row r="4500" spans="1:27" x14ac:dyDescent="0.3">
      <c r="A4500">
        <f t="shared" si="1210"/>
        <v>4499</v>
      </c>
      <c r="B4500" t="s">
        <v>2922</v>
      </c>
      <c r="C4500" t="s">
        <v>3165</v>
      </c>
      <c r="D4500" t="str">
        <f t="shared" si="1201"/>
        <v>Linnet Yakob</v>
      </c>
      <c r="E4500" s="3" t="s">
        <v>32</v>
      </c>
      <c r="F4500">
        <v>21</v>
      </c>
      <c r="G4500" s="1">
        <v>45055</v>
      </c>
      <c r="H4500" s="2">
        <f t="shared" si="1202"/>
        <v>9</v>
      </c>
      <c r="I4500" s="2">
        <f t="shared" si="1203"/>
        <v>5</v>
      </c>
      <c r="J4500" s="2">
        <f t="shared" si="1204"/>
        <v>2023</v>
      </c>
      <c r="K4500" s="1">
        <v>45155</v>
      </c>
      <c r="L4500" s="2">
        <f t="shared" si="1206"/>
        <v>17</v>
      </c>
      <c r="M4500" s="2">
        <f t="shared" si="1207"/>
        <v>8</v>
      </c>
      <c r="N4500" s="2">
        <f t="shared" si="1208"/>
        <v>2023</v>
      </c>
      <c r="O4500" s="2">
        <f t="shared" si="1209"/>
        <v>100</v>
      </c>
      <c r="P4500" t="s">
        <v>33</v>
      </c>
      <c r="Q4500" t="s">
        <v>197</v>
      </c>
      <c r="R4500" t="s">
        <v>18067</v>
      </c>
      <c r="S4500" t="s">
        <v>65</v>
      </c>
      <c r="T4500" s="3" t="s">
        <v>23012</v>
      </c>
      <c r="U4500" s="4">
        <v>22195.45</v>
      </c>
      <c r="V4500" t="s">
        <v>2405</v>
      </c>
      <c r="W4500" s="3" t="s">
        <v>23011</v>
      </c>
      <c r="X4500" s="3" t="b">
        <v>1</v>
      </c>
      <c r="Y4500" t="s">
        <v>18068</v>
      </c>
      <c r="Z4500" t="s">
        <v>23012</v>
      </c>
      <c r="AA4500" t="s">
        <v>8016</v>
      </c>
    </row>
    <row r="4501" spans="1:27" x14ac:dyDescent="0.3">
      <c r="A4501">
        <f t="shared" si="1210"/>
        <v>4500</v>
      </c>
      <c r="B4501" t="s">
        <v>16418</v>
      </c>
      <c r="D4501" t="str">
        <f t="shared" si="1201"/>
        <v xml:space="preserve">Milt </v>
      </c>
      <c r="E4501" s="3" t="s">
        <v>43</v>
      </c>
      <c r="F4501">
        <v>11</v>
      </c>
      <c r="G4501" s="1">
        <v>45111</v>
      </c>
      <c r="H4501" s="2">
        <f t="shared" si="1202"/>
        <v>4</v>
      </c>
      <c r="I4501" s="2">
        <f t="shared" si="1203"/>
        <v>7</v>
      </c>
      <c r="J4501" s="2">
        <f t="shared" si="1204"/>
        <v>2023</v>
      </c>
      <c r="K4501" s="1">
        <f>G4501+4</f>
        <v>45115</v>
      </c>
      <c r="L4501" s="2">
        <f t="shared" si="1206"/>
        <v>8</v>
      </c>
      <c r="M4501" s="2">
        <f t="shared" si="1207"/>
        <v>7</v>
      </c>
      <c r="N4501" s="2">
        <f t="shared" si="1208"/>
        <v>2023</v>
      </c>
      <c r="O4501" s="2">
        <f t="shared" si="1209"/>
        <v>4</v>
      </c>
      <c r="P4501" t="s">
        <v>44</v>
      </c>
      <c r="Q4501" t="s">
        <v>54</v>
      </c>
      <c r="R4501" t="s">
        <v>18069</v>
      </c>
      <c r="S4501" t="s">
        <v>65</v>
      </c>
      <c r="T4501" s="3" t="s">
        <v>133</v>
      </c>
      <c r="U4501" s="4">
        <v>16551.82</v>
      </c>
      <c r="V4501" t="s">
        <v>4082</v>
      </c>
      <c r="W4501" s="3" t="b">
        <v>0</v>
      </c>
      <c r="X4501" s="3" t="b">
        <v>0</v>
      </c>
      <c r="Y4501" t="s">
        <v>18070</v>
      </c>
      <c r="Z4501" t="s">
        <v>23012</v>
      </c>
      <c r="AA4501" t="s">
        <v>9158</v>
      </c>
    </row>
    <row r="4502" spans="1:27" x14ac:dyDescent="0.3">
      <c r="A4502">
        <f t="shared" si="1210"/>
        <v>4501</v>
      </c>
      <c r="B4502" t="s">
        <v>825</v>
      </c>
      <c r="C4502" t="s">
        <v>18071</v>
      </c>
      <c r="D4502" t="str">
        <f t="shared" si="1201"/>
        <v>Mirelle Kilbey</v>
      </c>
      <c r="E4502" s="3" t="s">
        <v>32</v>
      </c>
      <c r="F4502">
        <v>56</v>
      </c>
      <c r="G4502" s="1">
        <v>45043</v>
      </c>
      <c r="H4502" s="2">
        <f t="shared" si="1202"/>
        <v>27</v>
      </c>
      <c r="I4502" s="2">
        <f t="shared" si="1203"/>
        <v>4</v>
      </c>
      <c r="J4502" s="2">
        <f t="shared" si="1204"/>
        <v>2023</v>
      </c>
      <c r="K4502" s="1">
        <v>45071</v>
      </c>
      <c r="L4502" s="2">
        <f t="shared" si="1206"/>
        <v>25</v>
      </c>
      <c r="M4502" s="2">
        <f t="shared" si="1207"/>
        <v>5</v>
      </c>
      <c r="N4502" s="2">
        <f t="shared" si="1208"/>
        <v>2023</v>
      </c>
      <c r="O4502" s="2">
        <f t="shared" si="1209"/>
        <v>28</v>
      </c>
      <c r="P4502" t="s">
        <v>22</v>
      </c>
      <c r="Q4502" t="s">
        <v>126</v>
      </c>
      <c r="R4502" t="s">
        <v>18072</v>
      </c>
      <c r="S4502" t="s">
        <v>146</v>
      </c>
      <c r="T4502" s="3" t="s">
        <v>47</v>
      </c>
      <c r="U4502" s="4">
        <v>1979.66</v>
      </c>
      <c r="V4502" t="s">
        <v>1682</v>
      </c>
      <c r="W4502" s="3" t="b">
        <v>1</v>
      </c>
      <c r="X4502" s="3" t="b">
        <v>1</v>
      </c>
      <c r="Y4502" t="s">
        <v>18073</v>
      </c>
      <c r="Z4502" t="s">
        <v>23012</v>
      </c>
      <c r="AA4502" t="s">
        <v>115</v>
      </c>
    </row>
    <row r="4503" spans="1:27" x14ac:dyDescent="0.3">
      <c r="A4503">
        <f t="shared" si="1210"/>
        <v>4502</v>
      </c>
      <c r="B4503" t="s">
        <v>1388</v>
      </c>
      <c r="C4503" t="s">
        <v>18074</v>
      </c>
      <c r="D4503" t="str">
        <f t="shared" si="1201"/>
        <v>Dewie Plumtree</v>
      </c>
      <c r="E4503" s="3" t="s">
        <v>21</v>
      </c>
      <c r="F4503">
        <v>74</v>
      </c>
      <c r="G4503" s="1">
        <v>45102</v>
      </c>
      <c r="H4503" s="2">
        <f t="shared" si="1202"/>
        <v>25</v>
      </c>
      <c r="I4503" s="2">
        <f t="shared" si="1203"/>
        <v>6</v>
      </c>
      <c r="J4503" s="2">
        <f t="shared" si="1204"/>
        <v>2023</v>
      </c>
      <c r="K4503" s="1">
        <v>45185</v>
      </c>
      <c r="L4503" s="2">
        <f t="shared" si="1206"/>
        <v>16</v>
      </c>
      <c r="M4503" s="2">
        <f t="shared" si="1207"/>
        <v>9</v>
      </c>
      <c r="N4503" s="2">
        <f t="shared" si="1208"/>
        <v>2023</v>
      </c>
      <c r="O4503" s="2">
        <f t="shared" si="1209"/>
        <v>83</v>
      </c>
      <c r="P4503" t="s">
        <v>44</v>
      </c>
      <c r="Q4503" t="s">
        <v>126</v>
      </c>
      <c r="R4503" t="s">
        <v>18075</v>
      </c>
      <c r="S4503" t="s">
        <v>100</v>
      </c>
      <c r="T4503" s="3" t="s">
        <v>159</v>
      </c>
      <c r="U4503" s="4">
        <v>24359.73</v>
      </c>
      <c r="V4503" t="s">
        <v>854</v>
      </c>
      <c r="W4503" s="3" t="s">
        <v>23011</v>
      </c>
      <c r="X4503" s="3" t="b">
        <v>0</v>
      </c>
      <c r="Y4503" t="s">
        <v>5002</v>
      </c>
      <c r="Z4503" t="s">
        <v>23012</v>
      </c>
      <c r="AA4503" t="s">
        <v>1140</v>
      </c>
    </row>
    <row r="4504" spans="1:27" x14ac:dyDescent="0.3">
      <c r="A4504">
        <f t="shared" si="1210"/>
        <v>4503</v>
      </c>
      <c r="B4504" t="s">
        <v>18076</v>
      </c>
      <c r="D4504" t="str">
        <f t="shared" si="1201"/>
        <v xml:space="preserve">Irwin </v>
      </c>
      <c r="E4504" s="3" t="s">
        <v>43</v>
      </c>
      <c r="F4504">
        <v>35</v>
      </c>
      <c r="G4504" s="1">
        <v>45041</v>
      </c>
      <c r="H4504" s="2">
        <f t="shared" si="1202"/>
        <v>25</v>
      </c>
      <c r="I4504" s="2">
        <f t="shared" si="1203"/>
        <v>4</v>
      </c>
      <c r="J4504" s="2">
        <f t="shared" si="1204"/>
        <v>2023</v>
      </c>
      <c r="K4504" s="1">
        <v>45096</v>
      </c>
      <c r="L4504" s="2">
        <f t="shared" si="1206"/>
        <v>19</v>
      </c>
      <c r="M4504" s="2">
        <f t="shared" si="1207"/>
        <v>6</v>
      </c>
      <c r="N4504" s="2">
        <f t="shared" si="1208"/>
        <v>2023</v>
      </c>
      <c r="O4504" s="2">
        <f t="shared" si="1209"/>
        <v>55</v>
      </c>
      <c r="P4504" t="s">
        <v>33</v>
      </c>
      <c r="Q4504" t="s">
        <v>34</v>
      </c>
      <c r="R4504" t="s">
        <v>18077</v>
      </c>
      <c r="S4504" t="s">
        <v>36</v>
      </c>
      <c r="T4504" s="3" t="s">
        <v>159</v>
      </c>
      <c r="U4504" s="4">
        <v>49691.72</v>
      </c>
      <c r="V4504" t="s">
        <v>614</v>
      </c>
      <c r="W4504" s="3" t="s">
        <v>23011</v>
      </c>
      <c r="X4504" s="3" t="s">
        <v>23011</v>
      </c>
      <c r="Y4504" t="s">
        <v>18078</v>
      </c>
      <c r="Z4504" t="s">
        <v>23012</v>
      </c>
      <c r="AA4504" t="s">
        <v>2202</v>
      </c>
    </row>
    <row r="4505" spans="1:27" x14ac:dyDescent="0.3">
      <c r="A4505">
        <f t="shared" si="1210"/>
        <v>4504</v>
      </c>
      <c r="B4505" t="s">
        <v>18079</v>
      </c>
      <c r="C4505" t="s">
        <v>4397</v>
      </c>
      <c r="D4505" t="str">
        <f t="shared" si="1201"/>
        <v>Annalee Brett</v>
      </c>
      <c r="E4505" s="3" t="s">
        <v>190</v>
      </c>
      <c r="F4505">
        <v>13</v>
      </c>
      <c r="G4505" s="1">
        <v>45227</v>
      </c>
      <c r="H4505" s="2">
        <f t="shared" si="1202"/>
        <v>28</v>
      </c>
      <c r="I4505" s="2">
        <f t="shared" si="1203"/>
        <v>10</v>
      </c>
      <c r="J4505" s="2">
        <f t="shared" si="1204"/>
        <v>2023</v>
      </c>
      <c r="K4505" s="1">
        <f t="shared" ref="K4505:K4506" si="1214">G4505+4</f>
        <v>45231</v>
      </c>
      <c r="L4505" s="2">
        <f t="shared" si="1206"/>
        <v>1</v>
      </c>
      <c r="M4505" s="2">
        <f t="shared" si="1207"/>
        <v>11</v>
      </c>
      <c r="N4505" s="2">
        <f t="shared" si="1208"/>
        <v>2023</v>
      </c>
      <c r="O4505" s="2">
        <f t="shared" si="1209"/>
        <v>4</v>
      </c>
      <c r="P4505" t="s">
        <v>22</v>
      </c>
      <c r="Q4505" t="s">
        <v>119</v>
      </c>
      <c r="R4505" t="s">
        <v>18080</v>
      </c>
      <c r="S4505" t="s">
        <v>100</v>
      </c>
      <c r="T4505" s="3" t="s">
        <v>83</v>
      </c>
      <c r="U4505" s="4">
        <v>34811.33</v>
      </c>
      <c r="V4505" t="s">
        <v>2237</v>
      </c>
      <c r="W4505" s="3" t="s">
        <v>23011</v>
      </c>
      <c r="X4505" s="3" t="b">
        <v>0</v>
      </c>
      <c r="Y4505" t="s">
        <v>18081</v>
      </c>
      <c r="Z4505" t="s">
        <v>23012</v>
      </c>
      <c r="AA4505" t="s">
        <v>18082</v>
      </c>
    </row>
    <row r="4506" spans="1:27" x14ac:dyDescent="0.3">
      <c r="A4506">
        <f t="shared" si="1210"/>
        <v>4505</v>
      </c>
      <c r="B4506" t="s">
        <v>5072</v>
      </c>
      <c r="C4506" t="s">
        <v>18083</v>
      </c>
      <c r="D4506" t="str">
        <f t="shared" si="1201"/>
        <v>Charlton Auty</v>
      </c>
      <c r="E4506" s="3" t="s">
        <v>43</v>
      </c>
      <c r="F4506">
        <v>89</v>
      </c>
      <c r="G4506" s="1">
        <v>45246</v>
      </c>
      <c r="H4506" s="2">
        <f t="shared" si="1202"/>
        <v>16</v>
      </c>
      <c r="I4506" s="2">
        <f t="shared" si="1203"/>
        <v>11</v>
      </c>
      <c r="J4506" s="2">
        <f t="shared" si="1204"/>
        <v>2023</v>
      </c>
      <c r="K4506" s="1">
        <f t="shared" si="1214"/>
        <v>45250</v>
      </c>
      <c r="L4506" s="2">
        <f t="shared" si="1206"/>
        <v>20</v>
      </c>
      <c r="M4506" s="2">
        <f t="shared" si="1207"/>
        <v>11</v>
      </c>
      <c r="N4506" s="2">
        <f t="shared" si="1208"/>
        <v>2023</v>
      </c>
      <c r="O4506" s="2">
        <f t="shared" si="1209"/>
        <v>4</v>
      </c>
      <c r="P4506" t="s">
        <v>44</v>
      </c>
      <c r="Q4506" t="s">
        <v>197</v>
      </c>
      <c r="R4506" t="s">
        <v>18084</v>
      </c>
      <c r="S4506" t="s">
        <v>65</v>
      </c>
      <c r="T4506" s="3" t="s">
        <v>47</v>
      </c>
      <c r="U4506" s="4">
        <v>6220.68</v>
      </c>
      <c r="V4506" t="s">
        <v>6173</v>
      </c>
      <c r="W4506" s="3" t="b">
        <v>0</v>
      </c>
      <c r="X4506" s="3" t="b">
        <v>1</v>
      </c>
      <c r="Y4506" t="s">
        <v>18085</v>
      </c>
      <c r="Z4506" t="s">
        <v>23012</v>
      </c>
      <c r="AA4506" t="s">
        <v>312</v>
      </c>
    </row>
    <row r="4507" spans="1:27" x14ac:dyDescent="0.3">
      <c r="A4507">
        <f t="shared" si="1210"/>
        <v>4506</v>
      </c>
      <c r="B4507" t="s">
        <v>18086</v>
      </c>
      <c r="C4507" t="s">
        <v>18087</v>
      </c>
      <c r="D4507" t="str">
        <f t="shared" si="1201"/>
        <v>Stephani Beri</v>
      </c>
      <c r="E4507" s="3" t="s">
        <v>32</v>
      </c>
      <c r="F4507">
        <v>88</v>
      </c>
      <c r="G4507" s="1">
        <v>45014</v>
      </c>
      <c r="H4507" s="2">
        <f t="shared" si="1202"/>
        <v>29</v>
      </c>
      <c r="I4507" s="2">
        <f t="shared" si="1203"/>
        <v>3</v>
      </c>
      <c r="J4507" s="2">
        <f t="shared" si="1204"/>
        <v>2023</v>
      </c>
      <c r="K4507" s="1">
        <v>45086</v>
      </c>
      <c r="L4507" s="2">
        <f t="shared" si="1206"/>
        <v>9</v>
      </c>
      <c r="M4507" s="2">
        <f t="shared" si="1207"/>
        <v>6</v>
      </c>
      <c r="N4507" s="2">
        <f t="shared" si="1208"/>
        <v>2023</v>
      </c>
      <c r="O4507" s="2">
        <f t="shared" si="1209"/>
        <v>72</v>
      </c>
      <c r="P4507" t="s">
        <v>118</v>
      </c>
      <c r="Q4507" t="s">
        <v>45</v>
      </c>
      <c r="R4507" t="s">
        <v>18088</v>
      </c>
      <c r="S4507" t="s">
        <v>25</v>
      </c>
      <c r="T4507" s="3" t="s">
        <v>66</v>
      </c>
      <c r="U4507" s="4">
        <v>53407.73</v>
      </c>
      <c r="V4507" t="s">
        <v>339</v>
      </c>
      <c r="W4507" s="3" t="b">
        <v>1</v>
      </c>
      <c r="X4507" s="3" t="b">
        <v>0</v>
      </c>
      <c r="Y4507" t="s">
        <v>18089</v>
      </c>
      <c r="Z4507" t="s">
        <v>218</v>
      </c>
      <c r="AA4507" t="s">
        <v>1041</v>
      </c>
    </row>
    <row r="4508" spans="1:27" x14ac:dyDescent="0.3">
      <c r="A4508">
        <f t="shared" si="1210"/>
        <v>4507</v>
      </c>
      <c r="B4508" t="s">
        <v>15418</v>
      </c>
      <c r="C4508" t="s">
        <v>18090</v>
      </c>
      <c r="D4508" t="str">
        <f t="shared" si="1201"/>
        <v>Lorrayne Alderwick</v>
      </c>
      <c r="E4508" s="3" t="s">
        <v>32</v>
      </c>
      <c r="F4508">
        <v>34</v>
      </c>
      <c r="G4508" s="1">
        <v>45000</v>
      </c>
      <c r="H4508" s="2">
        <f t="shared" si="1202"/>
        <v>15</v>
      </c>
      <c r="I4508" s="2">
        <f t="shared" si="1203"/>
        <v>3</v>
      </c>
      <c r="J4508" s="2">
        <f t="shared" si="1204"/>
        <v>2023</v>
      </c>
      <c r="K4508" s="1">
        <v>45063</v>
      </c>
      <c r="L4508" s="2">
        <f t="shared" si="1206"/>
        <v>17</v>
      </c>
      <c r="M4508" s="2">
        <f t="shared" si="1207"/>
        <v>5</v>
      </c>
      <c r="N4508" s="2">
        <f t="shared" si="1208"/>
        <v>2023</v>
      </c>
      <c r="O4508" s="2">
        <f t="shared" si="1209"/>
        <v>63</v>
      </c>
      <c r="P4508" t="s">
        <v>44</v>
      </c>
      <c r="Q4508" t="s">
        <v>23</v>
      </c>
      <c r="R4508" t="s">
        <v>18091</v>
      </c>
      <c r="S4508" t="s">
        <v>146</v>
      </c>
      <c r="T4508" s="3" t="s">
        <v>83</v>
      </c>
      <c r="U4508" s="4">
        <v>22434.92</v>
      </c>
      <c r="V4508" t="s">
        <v>3770</v>
      </c>
      <c r="W4508" s="3" t="b">
        <v>0</v>
      </c>
      <c r="X4508" s="3" t="s">
        <v>23011</v>
      </c>
      <c r="Y4508" t="s">
        <v>18092</v>
      </c>
      <c r="Z4508" t="s">
        <v>23012</v>
      </c>
      <c r="AA4508" t="s">
        <v>8108</v>
      </c>
    </row>
    <row r="4509" spans="1:27" x14ac:dyDescent="0.3">
      <c r="A4509">
        <f t="shared" si="1210"/>
        <v>4508</v>
      </c>
      <c r="B4509" t="s">
        <v>7787</v>
      </c>
      <c r="C4509" t="s">
        <v>8341</v>
      </c>
      <c r="D4509" t="str">
        <f t="shared" si="1201"/>
        <v>Franklin Gert</v>
      </c>
      <c r="E4509" s="3" t="s">
        <v>43</v>
      </c>
      <c r="F4509">
        <v>67</v>
      </c>
      <c r="G4509" s="1">
        <v>45164</v>
      </c>
      <c r="H4509" s="2">
        <f t="shared" si="1202"/>
        <v>26</v>
      </c>
      <c r="I4509" s="2">
        <f t="shared" si="1203"/>
        <v>8</v>
      </c>
      <c r="J4509" s="2">
        <f t="shared" si="1204"/>
        <v>2023</v>
      </c>
      <c r="K4509" s="1">
        <f>G4509+4</f>
        <v>45168</v>
      </c>
      <c r="L4509" s="2">
        <f t="shared" si="1206"/>
        <v>30</v>
      </c>
      <c r="M4509" s="2">
        <f t="shared" si="1207"/>
        <v>8</v>
      </c>
      <c r="N4509" s="2">
        <f t="shared" si="1208"/>
        <v>2023</v>
      </c>
      <c r="O4509" s="2">
        <f t="shared" si="1209"/>
        <v>4</v>
      </c>
      <c r="P4509" t="s">
        <v>22</v>
      </c>
      <c r="Q4509" t="s">
        <v>54</v>
      </c>
      <c r="R4509" t="s">
        <v>18093</v>
      </c>
      <c r="S4509" t="s">
        <v>36</v>
      </c>
      <c r="T4509" s="3" t="s">
        <v>47</v>
      </c>
      <c r="U4509" s="4">
        <v>27309.77</v>
      </c>
      <c r="V4509" t="s">
        <v>249</v>
      </c>
      <c r="W4509" s="3" t="b">
        <v>1</v>
      </c>
      <c r="X4509" s="3" t="b">
        <v>1</v>
      </c>
      <c r="Y4509" t="s">
        <v>18094</v>
      </c>
      <c r="Z4509" t="s">
        <v>23012</v>
      </c>
      <c r="AA4509" t="s">
        <v>5220</v>
      </c>
    </row>
    <row r="4510" spans="1:27" x14ac:dyDescent="0.3">
      <c r="A4510">
        <f t="shared" si="1210"/>
        <v>4509</v>
      </c>
      <c r="B4510" t="s">
        <v>12832</v>
      </c>
      <c r="C4510" t="s">
        <v>18095</v>
      </c>
      <c r="D4510" t="str">
        <f t="shared" si="1201"/>
        <v>Alissa MacNockater</v>
      </c>
      <c r="E4510" s="3" t="s">
        <v>769</v>
      </c>
      <c r="F4510">
        <v>79</v>
      </c>
      <c r="G4510" s="1">
        <v>44981</v>
      </c>
      <c r="H4510" s="2">
        <f t="shared" si="1202"/>
        <v>24</v>
      </c>
      <c r="I4510" s="2">
        <f t="shared" si="1203"/>
        <v>2</v>
      </c>
      <c r="J4510" s="2">
        <f t="shared" si="1204"/>
        <v>2023</v>
      </c>
      <c r="K4510" s="1">
        <v>45109</v>
      </c>
      <c r="L4510" s="2">
        <f t="shared" si="1206"/>
        <v>2</v>
      </c>
      <c r="M4510" s="2">
        <f t="shared" si="1207"/>
        <v>7</v>
      </c>
      <c r="N4510" s="2">
        <f t="shared" si="1208"/>
        <v>2023</v>
      </c>
      <c r="O4510" s="2">
        <f t="shared" si="1209"/>
        <v>128</v>
      </c>
      <c r="P4510" t="s">
        <v>44</v>
      </c>
      <c r="Q4510" t="s">
        <v>74</v>
      </c>
      <c r="R4510" t="s">
        <v>18096</v>
      </c>
      <c r="S4510" t="s">
        <v>25</v>
      </c>
      <c r="T4510" s="3" t="s">
        <v>47</v>
      </c>
      <c r="U4510" s="4">
        <v>96303.35</v>
      </c>
      <c r="V4510" t="s">
        <v>1011</v>
      </c>
      <c r="W4510" s="3" t="b">
        <v>0</v>
      </c>
      <c r="X4510" s="3" t="b">
        <v>1</v>
      </c>
      <c r="Y4510" t="s">
        <v>18097</v>
      </c>
      <c r="Z4510" t="s">
        <v>23012</v>
      </c>
      <c r="AA4510" t="s">
        <v>3030</v>
      </c>
    </row>
    <row r="4511" spans="1:27" x14ac:dyDescent="0.3">
      <c r="A4511">
        <f t="shared" si="1210"/>
        <v>4510</v>
      </c>
      <c r="B4511" t="s">
        <v>18098</v>
      </c>
      <c r="C4511" t="s">
        <v>18099</v>
      </c>
      <c r="D4511" t="str">
        <f t="shared" si="1201"/>
        <v>Aloin Balasini</v>
      </c>
      <c r="E4511" s="3" t="s">
        <v>43</v>
      </c>
      <c r="F4511">
        <v>53</v>
      </c>
      <c r="G4511" s="1">
        <v>45272</v>
      </c>
      <c r="H4511" s="2">
        <f t="shared" si="1202"/>
        <v>12</v>
      </c>
      <c r="I4511" s="2">
        <f t="shared" si="1203"/>
        <v>12</v>
      </c>
      <c r="J4511" s="2">
        <f t="shared" si="1204"/>
        <v>2023</v>
      </c>
      <c r="K4511" s="1">
        <f t="shared" ref="K4511:K4512" si="1215">G4511+4</f>
        <v>45276</v>
      </c>
      <c r="L4511" s="2">
        <f t="shared" si="1206"/>
        <v>16</v>
      </c>
      <c r="M4511" s="2">
        <f t="shared" si="1207"/>
        <v>12</v>
      </c>
      <c r="N4511" s="2">
        <f t="shared" si="1208"/>
        <v>2023</v>
      </c>
      <c r="O4511" s="2">
        <f t="shared" si="1209"/>
        <v>4</v>
      </c>
      <c r="P4511" t="s">
        <v>118</v>
      </c>
      <c r="Q4511" t="s">
        <v>54</v>
      </c>
      <c r="R4511" t="s">
        <v>18100</v>
      </c>
      <c r="S4511" t="s">
        <v>65</v>
      </c>
      <c r="T4511" s="3" t="s">
        <v>57</v>
      </c>
      <c r="U4511" s="4">
        <v>77451.08</v>
      </c>
      <c r="V4511" t="s">
        <v>1336</v>
      </c>
      <c r="W4511" s="3" t="b">
        <v>0</v>
      </c>
      <c r="X4511" s="3" t="b">
        <v>0</v>
      </c>
      <c r="Y4511" t="s">
        <v>18101</v>
      </c>
      <c r="Z4511" t="s">
        <v>23012</v>
      </c>
      <c r="AA4511" t="s">
        <v>1858</v>
      </c>
    </row>
    <row r="4512" spans="1:27" x14ac:dyDescent="0.3">
      <c r="A4512">
        <f t="shared" si="1210"/>
        <v>4511</v>
      </c>
      <c r="B4512" t="s">
        <v>18102</v>
      </c>
      <c r="C4512" t="s">
        <v>18103</v>
      </c>
      <c r="D4512" t="str">
        <f t="shared" si="1201"/>
        <v>Lianne Cartwright</v>
      </c>
      <c r="E4512" s="3" t="s">
        <v>32</v>
      </c>
      <c r="F4512">
        <v>99</v>
      </c>
      <c r="G4512" s="1">
        <v>45163</v>
      </c>
      <c r="H4512" s="2">
        <f t="shared" si="1202"/>
        <v>25</v>
      </c>
      <c r="I4512" s="2">
        <f t="shared" si="1203"/>
        <v>8</v>
      </c>
      <c r="J4512" s="2">
        <f t="shared" si="1204"/>
        <v>2023</v>
      </c>
      <c r="K4512" s="1">
        <f t="shared" si="1215"/>
        <v>45167</v>
      </c>
      <c r="L4512" s="2">
        <f t="shared" si="1206"/>
        <v>29</v>
      </c>
      <c r="M4512" s="2">
        <f t="shared" si="1207"/>
        <v>8</v>
      </c>
      <c r="N4512" s="2">
        <f t="shared" si="1208"/>
        <v>2023</v>
      </c>
      <c r="O4512" s="2">
        <f t="shared" si="1209"/>
        <v>4</v>
      </c>
      <c r="P4512" t="s">
        <v>63</v>
      </c>
      <c r="Q4512" t="s">
        <v>34</v>
      </c>
      <c r="R4512" t="s">
        <v>18104</v>
      </c>
      <c r="S4512" t="s">
        <v>36</v>
      </c>
      <c r="T4512" s="3" t="s">
        <v>133</v>
      </c>
      <c r="U4512" s="4">
        <v>76763.12</v>
      </c>
      <c r="V4512" t="s">
        <v>5058</v>
      </c>
      <c r="W4512" s="3" t="b">
        <v>1</v>
      </c>
      <c r="X4512" s="3" t="b">
        <v>1</v>
      </c>
      <c r="Y4512" t="s">
        <v>3611</v>
      </c>
      <c r="Z4512" t="s">
        <v>3612</v>
      </c>
      <c r="AA4512" t="s">
        <v>115</v>
      </c>
    </row>
    <row r="4513" spans="1:27" x14ac:dyDescent="0.3">
      <c r="A4513">
        <f t="shared" si="1210"/>
        <v>4512</v>
      </c>
      <c r="B4513" t="s">
        <v>18105</v>
      </c>
      <c r="C4513" t="s">
        <v>18106</v>
      </c>
      <c r="D4513" t="str">
        <f t="shared" si="1201"/>
        <v>Ferguson Kenningham</v>
      </c>
      <c r="E4513" s="3" t="s">
        <v>222</v>
      </c>
      <c r="F4513">
        <v>16</v>
      </c>
      <c r="G4513" s="1">
        <v>45016</v>
      </c>
      <c r="H4513" s="2">
        <f t="shared" si="1202"/>
        <v>31</v>
      </c>
      <c r="I4513" s="2">
        <f t="shared" si="1203"/>
        <v>3</v>
      </c>
      <c r="J4513" s="2">
        <f t="shared" si="1204"/>
        <v>2023</v>
      </c>
      <c r="K4513" s="1">
        <v>45188</v>
      </c>
      <c r="L4513" s="2">
        <f t="shared" si="1206"/>
        <v>19</v>
      </c>
      <c r="M4513" s="2">
        <f t="shared" si="1207"/>
        <v>9</v>
      </c>
      <c r="N4513" s="2">
        <f t="shared" si="1208"/>
        <v>2023</v>
      </c>
      <c r="O4513" s="2">
        <f t="shared" si="1209"/>
        <v>172</v>
      </c>
      <c r="P4513" t="s">
        <v>33</v>
      </c>
      <c r="Q4513" t="s">
        <v>126</v>
      </c>
      <c r="R4513" t="s">
        <v>18107</v>
      </c>
      <c r="S4513" t="s">
        <v>56</v>
      </c>
      <c r="T4513" s="3" t="s">
        <v>47</v>
      </c>
      <c r="U4513" s="4">
        <v>97490.07</v>
      </c>
      <c r="V4513" t="s">
        <v>210</v>
      </c>
      <c r="W4513" s="3" t="b">
        <v>1</v>
      </c>
      <c r="X4513" s="3" t="b">
        <v>1</v>
      </c>
      <c r="Y4513" t="s">
        <v>18108</v>
      </c>
      <c r="Z4513" t="s">
        <v>23012</v>
      </c>
      <c r="AA4513" t="s">
        <v>330</v>
      </c>
    </row>
    <row r="4514" spans="1:27" x14ac:dyDescent="0.3">
      <c r="A4514">
        <f t="shared" si="1210"/>
        <v>4513</v>
      </c>
      <c r="B4514" t="s">
        <v>18109</v>
      </c>
      <c r="C4514" t="s">
        <v>18110</v>
      </c>
      <c r="D4514" t="str">
        <f t="shared" si="1201"/>
        <v>Mort Kerans</v>
      </c>
      <c r="E4514" s="3" t="s">
        <v>43</v>
      </c>
      <c r="F4514">
        <v>43</v>
      </c>
      <c r="G4514" s="1">
        <v>44953</v>
      </c>
      <c r="H4514" s="2">
        <f t="shared" si="1202"/>
        <v>27</v>
      </c>
      <c r="I4514" s="2">
        <f t="shared" si="1203"/>
        <v>1</v>
      </c>
      <c r="J4514" s="2">
        <f t="shared" si="1204"/>
        <v>2023</v>
      </c>
      <c r="K4514" s="1">
        <v>45132</v>
      </c>
      <c r="L4514" s="2">
        <f t="shared" si="1206"/>
        <v>25</v>
      </c>
      <c r="M4514" s="2">
        <f t="shared" si="1207"/>
        <v>7</v>
      </c>
      <c r="N4514" s="2">
        <f t="shared" si="1208"/>
        <v>2023</v>
      </c>
      <c r="O4514" s="2">
        <f t="shared" si="1209"/>
        <v>179</v>
      </c>
      <c r="P4514" t="s">
        <v>63</v>
      </c>
      <c r="Q4514" t="s">
        <v>45</v>
      </c>
      <c r="R4514" t="s">
        <v>18111</v>
      </c>
      <c r="S4514" t="s">
        <v>65</v>
      </c>
      <c r="T4514" s="3" t="s">
        <v>57</v>
      </c>
      <c r="U4514" s="4">
        <v>79470.509999999995</v>
      </c>
      <c r="V4514" t="s">
        <v>1659</v>
      </c>
      <c r="W4514" s="3" t="b">
        <v>0</v>
      </c>
      <c r="X4514" s="3" t="b">
        <v>1</v>
      </c>
      <c r="Y4514" t="s">
        <v>18112</v>
      </c>
      <c r="Z4514" t="s">
        <v>23012</v>
      </c>
      <c r="AA4514" t="s">
        <v>115</v>
      </c>
    </row>
    <row r="4515" spans="1:27" x14ac:dyDescent="0.3">
      <c r="A4515">
        <f t="shared" si="1210"/>
        <v>4514</v>
      </c>
      <c r="B4515" t="s">
        <v>18113</v>
      </c>
      <c r="C4515" t="s">
        <v>5819</v>
      </c>
      <c r="D4515" t="str">
        <f t="shared" si="1201"/>
        <v>Rockey Geertsen</v>
      </c>
      <c r="E4515" s="3" t="s">
        <v>43</v>
      </c>
      <c r="F4515">
        <v>65</v>
      </c>
      <c r="G4515" s="1">
        <v>45039</v>
      </c>
      <c r="H4515" s="2">
        <f t="shared" si="1202"/>
        <v>23</v>
      </c>
      <c r="I4515" s="2">
        <f t="shared" si="1203"/>
        <v>4</v>
      </c>
      <c r="J4515" s="2">
        <f t="shared" si="1204"/>
        <v>2023</v>
      </c>
      <c r="K4515" s="1">
        <v>45061</v>
      </c>
      <c r="L4515" s="2">
        <f t="shared" si="1206"/>
        <v>15</v>
      </c>
      <c r="M4515" s="2">
        <f t="shared" si="1207"/>
        <v>5</v>
      </c>
      <c r="N4515" s="2">
        <f t="shared" si="1208"/>
        <v>2023</v>
      </c>
      <c r="O4515" s="2">
        <f t="shared" si="1209"/>
        <v>22</v>
      </c>
      <c r="P4515" t="s">
        <v>73</v>
      </c>
      <c r="Q4515" t="s">
        <v>119</v>
      </c>
      <c r="R4515" t="s">
        <v>18114</v>
      </c>
      <c r="S4515" t="s">
        <v>65</v>
      </c>
      <c r="T4515" s="3" t="s">
        <v>47</v>
      </c>
      <c r="U4515" s="4">
        <v>86047.65</v>
      </c>
      <c r="V4515" t="s">
        <v>48</v>
      </c>
      <c r="W4515" s="3" t="s">
        <v>23011</v>
      </c>
      <c r="X4515" s="3" t="b">
        <v>0</v>
      </c>
      <c r="Y4515" t="s">
        <v>18115</v>
      </c>
      <c r="Z4515" t="s">
        <v>23012</v>
      </c>
      <c r="AA4515" t="s">
        <v>87</v>
      </c>
    </row>
    <row r="4516" spans="1:27" x14ac:dyDescent="0.3">
      <c r="A4516">
        <f t="shared" si="1210"/>
        <v>4515</v>
      </c>
      <c r="B4516" t="s">
        <v>18116</v>
      </c>
      <c r="C4516" t="s">
        <v>18117</v>
      </c>
      <c r="D4516" t="str">
        <f t="shared" si="1201"/>
        <v>Gayle Crevy</v>
      </c>
      <c r="E4516" s="3" t="s">
        <v>32</v>
      </c>
      <c r="F4516">
        <v>45</v>
      </c>
      <c r="G4516" s="1">
        <v>45274</v>
      </c>
      <c r="H4516" s="2">
        <f t="shared" si="1202"/>
        <v>14</v>
      </c>
      <c r="I4516" s="2">
        <f t="shared" si="1203"/>
        <v>12</v>
      </c>
      <c r="J4516" s="2">
        <f t="shared" si="1204"/>
        <v>2023</v>
      </c>
      <c r="K4516" s="1">
        <f>G4516+4</f>
        <v>45278</v>
      </c>
      <c r="L4516" s="2">
        <f t="shared" si="1206"/>
        <v>18</v>
      </c>
      <c r="M4516" s="2">
        <f t="shared" si="1207"/>
        <v>12</v>
      </c>
      <c r="N4516" s="2">
        <f t="shared" si="1208"/>
        <v>2023</v>
      </c>
      <c r="O4516" s="2">
        <f t="shared" si="1209"/>
        <v>4</v>
      </c>
      <c r="P4516" t="s">
        <v>33</v>
      </c>
      <c r="Q4516" t="s">
        <v>126</v>
      </c>
      <c r="R4516" t="s">
        <v>18118</v>
      </c>
      <c r="S4516" t="s">
        <v>65</v>
      </c>
      <c r="T4516" s="3" t="s">
        <v>47</v>
      </c>
      <c r="U4516" s="4">
        <v>52903.199999999997</v>
      </c>
      <c r="V4516" t="s">
        <v>1488</v>
      </c>
      <c r="W4516" s="3" t="b">
        <v>0</v>
      </c>
      <c r="X4516" s="3" t="b">
        <v>1</v>
      </c>
      <c r="Y4516" t="s">
        <v>18119</v>
      </c>
      <c r="Z4516" t="s">
        <v>23012</v>
      </c>
      <c r="AA4516" t="s">
        <v>2373</v>
      </c>
    </row>
    <row r="4517" spans="1:27" x14ac:dyDescent="0.3">
      <c r="A4517">
        <f t="shared" si="1210"/>
        <v>4516</v>
      </c>
      <c r="B4517" t="s">
        <v>18120</v>
      </c>
      <c r="C4517" t="s">
        <v>18121</v>
      </c>
      <c r="D4517" t="str">
        <f t="shared" si="1201"/>
        <v>Rory Marciskewski</v>
      </c>
      <c r="E4517" s="3" t="s">
        <v>43</v>
      </c>
      <c r="F4517">
        <v>13</v>
      </c>
      <c r="G4517" s="1">
        <v>45040</v>
      </c>
      <c r="H4517" s="2">
        <f t="shared" si="1202"/>
        <v>24</v>
      </c>
      <c r="I4517" s="2">
        <f t="shared" si="1203"/>
        <v>4</v>
      </c>
      <c r="J4517" s="2">
        <f t="shared" si="1204"/>
        <v>2023</v>
      </c>
      <c r="K4517" s="1">
        <v>45177</v>
      </c>
      <c r="L4517" s="2">
        <f t="shared" si="1206"/>
        <v>8</v>
      </c>
      <c r="M4517" s="2">
        <f t="shared" si="1207"/>
        <v>9</v>
      </c>
      <c r="N4517" s="2">
        <f t="shared" si="1208"/>
        <v>2023</v>
      </c>
      <c r="O4517" s="2">
        <f t="shared" si="1209"/>
        <v>137</v>
      </c>
      <c r="P4517" t="s">
        <v>118</v>
      </c>
      <c r="Q4517" t="s">
        <v>23</v>
      </c>
      <c r="R4517" t="s">
        <v>18122</v>
      </c>
      <c r="S4517" t="s">
        <v>100</v>
      </c>
      <c r="T4517" s="3" t="s">
        <v>26</v>
      </c>
      <c r="U4517" s="4">
        <v>45296.82</v>
      </c>
      <c r="V4517" t="s">
        <v>6973</v>
      </c>
      <c r="W4517" s="3" t="b">
        <v>1</v>
      </c>
      <c r="X4517" s="3" t="b">
        <v>1</v>
      </c>
      <c r="Y4517" t="s">
        <v>18123</v>
      </c>
      <c r="Z4517" t="s">
        <v>23012</v>
      </c>
      <c r="AA4517" t="s">
        <v>1309</v>
      </c>
    </row>
    <row r="4518" spans="1:27" x14ac:dyDescent="0.3">
      <c r="A4518">
        <f t="shared" si="1210"/>
        <v>4517</v>
      </c>
      <c r="B4518" t="s">
        <v>5987</v>
      </c>
      <c r="C4518" t="s">
        <v>18124</v>
      </c>
      <c r="D4518" t="str">
        <f t="shared" si="1201"/>
        <v>Annnora Lewsie</v>
      </c>
      <c r="E4518" s="3" t="s">
        <v>32</v>
      </c>
      <c r="F4518">
        <v>37</v>
      </c>
      <c r="G4518" s="1">
        <v>45281</v>
      </c>
      <c r="H4518" s="2">
        <f t="shared" si="1202"/>
        <v>21</v>
      </c>
      <c r="I4518" s="2">
        <f t="shared" si="1203"/>
        <v>12</v>
      </c>
      <c r="J4518" s="2">
        <f t="shared" si="1204"/>
        <v>2023</v>
      </c>
      <c r="K4518" s="1">
        <f>G4518+4</f>
        <v>45285</v>
      </c>
      <c r="L4518" s="2">
        <f t="shared" si="1206"/>
        <v>25</v>
      </c>
      <c r="M4518" s="2">
        <f t="shared" si="1207"/>
        <v>12</v>
      </c>
      <c r="N4518" s="2">
        <f t="shared" si="1208"/>
        <v>2023</v>
      </c>
      <c r="O4518" s="2">
        <f t="shared" si="1209"/>
        <v>4</v>
      </c>
      <c r="P4518" t="s">
        <v>22</v>
      </c>
      <c r="Q4518" t="s">
        <v>197</v>
      </c>
      <c r="R4518" t="s">
        <v>18125</v>
      </c>
      <c r="S4518" t="s">
        <v>92</v>
      </c>
      <c r="T4518" s="3" t="s">
        <v>83</v>
      </c>
      <c r="U4518" s="4">
        <v>72237.009999999995</v>
      </c>
      <c r="V4518" t="s">
        <v>5228</v>
      </c>
      <c r="W4518" s="3" t="s">
        <v>23011</v>
      </c>
      <c r="X4518" s="3" t="b">
        <v>1</v>
      </c>
      <c r="Y4518" t="s">
        <v>18126</v>
      </c>
      <c r="Z4518" t="s">
        <v>23012</v>
      </c>
      <c r="AA4518" t="s">
        <v>115</v>
      </c>
    </row>
    <row r="4519" spans="1:27" x14ac:dyDescent="0.3">
      <c r="A4519">
        <f t="shared" si="1210"/>
        <v>4518</v>
      </c>
      <c r="B4519" t="s">
        <v>18127</v>
      </c>
      <c r="C4519" t="s">
        <v>18128</v>
      </c>
      <c r="D4519" t="str">
        <f t="shared" si="1201"/>
        <v>Garnette Ference</v>
      </c>
      <c r="E4519" s="3" t="s">
        <v>32</v>
      </c>
      <c r="F4519">
        <v>44</v>
      </c>
      <c r="G4519" s="1">
        <v>45029</v>
      </c>
      <c r="H4519" s="2">
        <f t="shared" si="1202"/>
        <v>13</v>
      </c>
      <c r="I4519" s="2">
        <f t="shared" si="1203"/>
        <v>4</v>
      </c>
      <c r="J4519" s="2">
        <f t="shared" si="1204"/>
        <v>2023</v>
      </c>
      <c r="K4519" s="1">
        <v>45194</v>
      </c>
      <c r="L4519" s="2">
        <f t="shared" si="1206"/>
        <v>25</v>
      </c>
      <c r="M4519" s="2">
        <f t="shared" si="1207"/>
        <v>9</v>
      </c>
      <c r="N4519" s="2">
        <f t="shared" si="1208"/>
        <v>2023</v>
      </c>
      <c r="O4519" s="2">
        <f t="shared" si="1209"/>
        <v>165</v>
      </c>
      <c r="P4519" t="s">
        <v>33</v>
      </c>
      <c r="Q4519" t="s">
        <v>54</v>
      </c>
      <c r="R4519" t="s">
        <v>18129</v>
      </c>
      <c r="S4519" t="s">
        <v>92</v>
      </c>
      <c r="T4519" s="3" t="s">
        <v>133</v>
      </c>
      <c r="U4519" s="4">
        <v>7704.63</v>
      </c>
      <c r="V4519" t="s">
        <v>4192</v>
      </c>
      <c r="W4519" s="3" t="s">
        <v>23011</v>
      </c>
      <c r="X4519" s="3" t="b">
        <v>1</v>
      </c>
      <c r="Y4519" t="s">
        <v>18130</v>
      </c>
      <c r="Z4519" t="s">
        <v>23012</v>
      </c>
      <c r="AA4519" t="s">
        <v>8674</v>
      </c>
    </row>
    <row r="4520" spans="1:27" x14ac:dyDescent="0.3">
      <c r="A4520">
        <f t="shared" si="1210"/>
        <v>4519</v>
      </c>
      <c r="B4520" t="s">
        <v>15792</v>
      </c>
      <c r="D4520" t="str">
        <f t="shared" si="1201"/>
        <v xml:space="preserve">Thorpe </v>
      </c>
      <c r="E4520" s="3" t="s">
        <v>43</v>
      </c>
      <c r="F4520">
        <v>61</v>
      </c>
      <c r="G4520" s="1">
        <v>45005</v>
      </c>
      <c r="H4520" s="2">
        <f t="shared" si="1202"/>
        <v>20</v>
      </c>
      <c r="I4520" s="2">
        <f t="shared" si="1203"/>
        <v>3</v>
      </c>
      <c r="J4520" s="2">
        <f t="shared" si="1204"/>
        <v>2023</v>
      </c>
      <c r="K4520" s="1">
        <v>45190</v>
      </c>
      <c r="L4520" s="2">
        <f t="shared" si="1206"/>
        <v>21</v>
      </c>
      <c r="M4520" s="2">
        <f t="shared" si="1207"/>
        <v>9</v>
      </c>
      <c r="N4520" s="2">
        <f t="shared" si="1208"/>
        <v>2023</v>
      </c>
      <c r="O4520" s="2">
        <f t="shared" si="1209"/>
        <v>185</v>
      </c>
      <c r="P4520" t="s">
        <v>33</v>
      </c>
      <c r="Q4520" t="s">
        <v>34</v>
      </c>
      <c r="R4520" t="s">
        <v>18131</v>
      </c>
      <c r="S4520" t="s">
        <v>65</v>
      </c>
      <c r="T4520" s="3" t="s">
        <v>47</v>
      </c>
      <c r="U4520" s="4">
        <v>89323.13</v>
      </c>
      <c r="V4520" t="s">
        <v>273</v>
      </c>
      <c r="W4520" s="3" t="b">
        <v>1</v>
      </c>
      <c r="X4520" s="3" t="b">
        <v>1</v>
      </c>
      <c r="Y4520" t="s">
        <v>18132</v>
      </c>
      <c r="Z4520" t="s">
        <v>23012</v>
      </c>
      <c r="AA4520" t="s">
        <v>1419</v>
      </c>
    </row>
    <row r="4521" spans="1:27" x14ac:dyDescent="0.3">
      <c r="A4521">
        <f t="shared" si="1210"/>
        <v>4520</v>
      </c>
      <c r="B4521" t="s">
        <v>18133</v>
      </c>
      <c r="C4521" t="s">
        <v>18134</v>
      </c>
      <c r="D4521" t="str">
        <f t="shared" si="1201"/>
        <v>Yettie Florentine</v>
      </c>
      <c r="E4521" s="3" t="s">
        <v>190</v>
      </c>
      <c r="F4521">
        <v>55</v>
      </c>
      <c r="G4521" s="1">
        <v>45227</v>
      </c>
      <c r="H4521" s="2">
        <f t="shared" si="1202"/>
        <v>28</v>
      </c>
      <c r="I4521" s="2">
        <f t="shared" si="1203"/>
        <v>10</v>
      </c>
      <c r="J4521" s="2">
        <f t="shared" si="1204"/>
        <v>2023</v>
      </c>
      <c r="K4521" s="1">
        <f t="shared" ref="K4521:K4523" si="1216">G4521+4</f>
        <v>45231</v>
      </c>
      <c r="L4521" s="2">
        <f t="shared" si="1206"/>
        <v>1</v>
      </c>
      <c r="M4521" s="2">
        <f t="shared" si="1207"/>
        <v>11</v>
      </c>
      <c r="N4521" s="2">
        <f t="shared" si="1208"/>
        <v>2023</v>
      </c>
      <c r="O4521" s="2">
        <f t="shared" si="1209"/>
        <v>4</v>
      </c>
      <c r="P4521" t="s">
        <v>118</v>
      </c>
      <c r="Q4521" t="s">
        <v>126</v>
      </c>
      <c r="R4521" t="s">
        <v>18135</v>
      </c>
      <c r="S4521" t="s">
        <v>56</v>
      </c>
      <c r="T4521" s="3" t="s">
        <v>159</v>
      </c>
      <c r="U4521" s="4">
        <v>71331.39</v>
      </c>
      <c r="V4521" t="s">
        <v>658</v>
      </c>
      <c r="W4521" s="3" t="b">
        <v>0</v>
      </c>
      <c r="X4521" s="3" t="b">
        <v>1</v>
      </c>
      <c r="Y4521" t="s">
        <v>18136</v>
      </c>
      <c r="Z4521" t="s">
        <v>23012</v>
      </c>
      <c r="AA4521" t="s">
        <v>4562</v>
      </c>
    </row>
    <row r="4522" spans="1:27" x14ac:dyDescent="0.3">
      <c r="A4522">
        <f t="shared" si="1210"/>
        <v>4521</v>
      </c>
      <c r="B4522" t="s">
        <v>18137</v>
      </c>
      <c r="C4522" t="s">
        <v>18138</v>
      </c>
      <c r="D4522" t="str">
        <f t="shared" si="1201"/>
        <v>Karie Urwen</v>
      </c>
      <c r="E4522" s="3" t="s">
        <v>32</v>
      </c>
      <c r="F4522">
        <v>44</v>
      </c>
      <c r="G4522" s="1">
        <v>45276</v>
      </c>
      <c r="H4522" s="2">
        <f t="shared" si="1202"/>
        <v>16</v>
      </c>
      <c r="I4522" s="2">
        <f t="shared" si="1203"/>
        <v>12</v>
      </c>
      <c r="J4522" s="2">
        <f t="shared" si="1204"/>
        <v>2023</v>
      </c>
      <c r="K4522" s="1">
        <f t="shared" si="1216"/>
        <v>45280</v>
      </c>
      <c r="L4522" s="2">
        <f t="shared" si="1206"/>
        <v>20</v>
      </c>
      <c r="M4522" s="2">
        <f t="shared" si="1207"/>
        <v>12</v>
      </c>
      <c r="N4522" s="2">
        <f t="shared" si="1208"/>
        <v>2023</v>
      </c>
      <c r="O4522" s="2">
        <f t="shared" si="1209"/>
        <v>4</v>
      </c>
      <c r="P4522" t="s">
        <v>22</v>
      </c>
      <c r="Q4522" t="s">
        <v>119</v>
      </c>
      <c r="R4522" t="s">
        <v>18139</v>
      </c>
      <c r="S4522" t="s">
        <v>92</v>
      </c>
      <c r="T4522" s="3" t="s">
        <v>26</v>
      </c>
      <c r="U4522" s="4">
        <v>3374.88</v>
      </c>
      <c r="V4522" t="s">
        <v>1762</v>
      </c>
      <c r="W4522" s="3" t="b">
        <v>1</v>
      </c>
      <c r="X4522" s="3" t="s">
        <v>23011</v>
      </c>
      <c r="Y4522" t="s">
        <v>18140</v>
      </c>
      <c r="Z4522" t="s">
        <v>23012</v>
      </c>
      <c r="AA4522" t="s">
        <v>1424</v>
      </c>
    </row>
    <row r="4523" spans="1:27" x14ac:dyDescent="0.3">
      <c r="A4523">
        <f t="shared" si="1210"/>
        <v>4522</v>
      </c>
      <c r="B4523" t="s">
        <v>18141</v>
      </c>
      <c r="C4523" t="s">
        <v>18142</v>
      </c>
      <c r="D4523" t="str">
        <f t="shared" si="1201"/>
        <v>Ewan Blackborow</v>
      </c>
      <c r="E4523" s="3" t="s">
        <v>43</v>
      </c>
      <c r="F4523">
        <v>14</v>
      </c>
      <c r="G4523" s="1">
        <v>45043</v>
      </c>
      <c r="H4523" s="2">
        <f t="shared" si="1202"/>
        <v>27</v>
      </c>
      <c r="I4523" s="2">
        <f t="shared" si="1203"/>
        <v>4</v>
      </c>
      <c r="J4523" s="2">
        <f t="shared" si="1204"/>
        <v>2023</v>
      </c>
      <c r="K4523" s="1">
        <f t="shared" si="1216"/>
        <v>45047</v>
      </c>
      <c r="L4523" s="2">
        <f t="shared" si="1206"/>
        <v>1</v>
      </c>
      <c r="M4523" s="2">
        <f t="shared" si="1207"/>
        <v>5</v>
      </c>
      <c r="N4523" s="2">
        <f t="shared" si="1208"/>
        <v>2023</v>
      </c>
      <c r="O4523" s="2">
        <f t="shared" si="1209"/>
        <v>4</v>
      </c>
      <c r="P4523" t="s">
        <v>118</v>
      </c>
      <c r="Q4523" t="s">
        <v>34</v>
      </c>
      <c r="R4523" t="s">
        <v>18143</v>
      </c>
      <c r="S4523" t="s">
        <v>146</v>
      </c>
      <c r="T4523" s="3" t="s">
        <v>37</v>
      </c>
      <c r="U4523" s="4">
        <v>89214.18</v>
      </c>
      <c r="V4523" t="s">
        <v>1078</v>
      </c>
      <c r="W4523" s="3" t="b">
        <v>1</v>
      </c>
      <c r="X4523" s="3" t="b">
        <v>1</v>
      </c>
      <c r="Y4523" t="s">
        <v>18144</v>
      </c>
      <c r="Z4523" t="s">
        <v>23012</v>
      </c>
      <c r="AA4523" t="s">
        <v>3017</v>
      </c>
    </row>
    <row r="4524" spans="1:27" x14ac:dyDescent="0.3">
      <c r="A4524">
        <f t="shared" si="1210"/>
        <v>4523</v>
      </c>
      <c r="B4524" t="s">
        <v>18145</v>
      </c>
      <c r="C4524" t="s">
        <v>18146</v>
      </c>
      <c r="D4524" t="str">
        <f t="shared" si="1201"/>
        <v>Ottilie Slot</v>
      </c>
      <c r="E4524" s="3" t="s">
        <v>32</v>
      </c>
      <c r="F4524">
        <v>93</v>
      </c>
      <c r="G4524" s="1">
        <v>44988</v>
      </c>
      <c r="H4524" s="2">
        <f t="shared" si="1202"/>
        <v>3</v>
      </c>
      <c r="I4524" s="2">
        <f t="shared" si="1203"/>
        <v>3</v>
      </c>
      <c r="J4524" s="2">
        <f t="shared" si="1204"/>
        <v>2023</v>
      </c>
      <c r="K4524" s="1">
        <v>45025</v>
      </c>
      <c r="L4524" s="2">
        <f t="shared" si="1206"/>
        <v>9</v>
      </c>
      <c r="M4524" s="2">
        <f t="shared" si="1207"/>
        <v>4</v>
      </c>
      <c r="N4524" s="2">
        <f t="shared" si="1208"/>
        <v>2023</v>
      </c>
      <c r="O4524" s="2">
        <f t="shared" si="1209"/>
        <v>37</v>
      </c>
      <c r="P4524" t="s">
        <v>33</v>
      </c>
      <c r="Q4524" t="s">
        <v>54</v>
      </c>
      <c r="R4524" t="s">
        <v>18147</v>
      </c>
      <c r="S4524" t="s">
        <v>177</v>
      </c>
      <c r="T4524" s="3" t="s">
        <v>26</v>
      </c>
      <c r="U4524" s="4">
        <v>25308.62</v>
      </c>
      <c r="V4524" t="s">
        <v>2287</v>
      </c>
      <c r="W4524" s="3" t="b">
        <v>1</v>
      </c>
      <c r="X4524" s="3" t="s">
        <v>23011</v>
      </c>
      <c r="Y4524" t="s">
        <v>18148</v>
      </c>
      <c r="Z4524" t="s">
        <v>23012</v>
      </c>
      <c r="AA4524" t="s">
        <v>1058</v>
      </c>
    </row>
    <row r="4525" spans="1:27" x14ac:dyDescent="0.3">
      <c r="A4525">
        <f t="shared" si="1210"/>
        <v>4524</v>
      </c>
      <c r="B4525" t="s">
        <v>13818</v>
      </c>
      <c r="C4525" t="s">
        <v>18149</v>
      </c>
      <c r="D4525" t="str">
        <f t="shared" si="1201"/>
        <v>Margareta Espinal</v>
      </c>
      <c r="E4525" s="3" t="s">
        <v>32</v>
      </c>
      <c r="F4525">
        <v>37</v>
      </c>
      <c r="G4525" s="1">
        <v>45095</v>
      </c>
      <c r="H4525" s="2">
        <f t="shared" si="1202"/>
        <v>18</v>
      </c>
      <c r="I4525" s="2">
        <f t="shared" si="1203"/>
        <v>6</v>
      </c>
      <c r="J4525" s="2">
        <f t="shared" si="1204"/>
        <v>2023</v>
      </c>
      <c r="K4525" s="1">
        <f t="shared" ref="K4525:K4529" si="1217">G4525+4</f>
        <v>45099</v>
      </c>
      <c r="L4525" s="2">
        <f t="shared" si="1206"/>
        <v>22</v>
      </c>
      <c r="M4525" s="2">
        <f t="shared" si="1207"/>
        <v>6</v>
      </c>
      <c r="N4525" s="2">
        <f t="shared" si="1208"/>
        <v>2023</v>
      </c>
      <c r="O4525" s="2">
        <f t="shared" si="1209"/>
        <v>4</v>
      </c>
      <c r="P4525" t="s">
        <v>63</v>
      </c>
      <c r="Q4525" t="s">
        <v>74</v>
      </c>
      <c r="R4525" t="s">
        <v>18150</v>
      </c>
      <c r="S4525" t="s">
        <v>100</v>
      </c>
      <c r="T4525" s="3" t="s">
        <v>57</v>
      </c>
      <c r="U4525" s="4">
        <v>8377.44</v>
      </c>
      <c r="V4525" t="s">
        <v>5101</v>
      </c>
      <c r="W4525" s="3" t="b">
        <v>0</v>
      </c>
      <c r="X4525" s="3" t="b">
        <v>0</v>
      </c>
      <c r="Y4525" t="s">
        <v>18151</v>
      </c>
      <c r="Z4525" t="s">
        <v>23012</v>
      </c>
      <c r="AA4525" t="s">
        <v>18152</v>
      </c>
    </row>
    <row r="4526" spans="1:27" x14ac:dyDescent="0.3">
      <c r="A4526">
        <f t="shared" si="1210"/>
        <v>4525</v>
      </c>
      <c r="B4526" t="s">
        <v>4712</v>
      </c>
      <c r="C4526" t="s">
        <v>18153</v>
      </c>
      <c r="D4526" t="str">
        <f t="shared" si="1201"/>
        <v>Dannie Wey</v>
      </c>
      <c r="E4526" s="3" t="s">
        <v>32</v>
      </c>
      <c r="F4526">
        <v>48</v>
      </c>
      <c r="G4526" s="1">
        <v>45130</v>
      </c>
      <c r="H4526" s="2">
        <f t="shared" si="1202"/>
        <v>23</v>
      </c>
      <c r="I4526" s="2">
        <f t="shared" si="1203"/>
        <v>7</v>
      </c>
      <c r="J4526" s="2">
        <f t="shared" si="1204"/>
        <v>2023</v>
      </c>
      <c r="K4526" s="1">
        <f t="shared" si="1217"/>
        <v>45134</v>
      </c>
      <c r="L4526" s="2">
        <f t="shared" si="1206"/>
        <v>27</v>
      </c>
      <c r="M4526" s="2">
        <f t="shared" si="1207"/>
        <v>7</v>
      </c>
      <c r="N4526" s="2">
        <f t="shared" si="1208"/>
        <v>2023</v>
      </c>
      <c r="O4526" s="2">
        <f t="shared" si="1209"/>
        <v>4</v>
      </c>
      <c r="P4526" t="s">
        <v>33</v>
      </c>
      <c r="Q4526" t="s">
        <v>90</v>
      </c>
      <c r="R4526" t="s">
        <v>18154</v>
      </c>
      <c r="S4526" t="s">
        <v>56</v>
      </c>
      <c r="T4526" s="3" t="s">
        <v>26</v>
      </c>
      <c r="U4526" s="4">
        <v>99670.6</v>
      </c>
      <c r="V4526" t="s">
        <v>722</v>
      </c>
      <c r="W4526" s="3" t="b">
        <v>1</v>
      </c>
      <c r="X4526" s="3" t="b">
        <v>1</v>
      </c>
      <c r="Y4526" t="s">
        <v>18155</v>
      </c>
      <c r="Z4526" t="s">
        <v>23012</v>
      </c>
      <c r="AA4526" t="s">
        <v>2590</v>
      </c>
    </row>
    <row r="4527" spans="1:27" x14ac:dyDescent="0.3">
      <c r="A4527">
        <f t="shared" si="1210"/>
        <v>4526</v>
      </c>
      <c r="B4527" t="s">
        <v>4373</v>
      </c>
      <c r="C4527" t="s">
        <v>18156</v>
      </c>
      <c r="D4527" t="str">
        <f t="shared" si="1201"/>
        <v>Kristoffer Curedale</v>
      </c>
      <c r="E4527" s="3" t="s">
        <v>43</v>
      </c>
      <c r="F4527">
        <v>55</v>
      </c>
      <c r="G4527" s="1">
        <v>45070</v>
      </c>
      <c r="H4527" s="2">
        <f t="shared" si="1202"/>
        <v>24</v>
      </c>
      <c r="I4527" s="2">
        <f t="shared" si="1203"/>
        <v>5</v>
      </c>
      <c r="J4527" s="2">
        <f t="shared" si="1204"/>
        <v>2023</v>
      </c>
      <c r="K4527" s="1">
        <f t="shared" si="1217"/>
        <v>45074</v>
      </c>
      <c r="L4527" s="2">
        <f t="shared" si="1206"/>
        <v>28</v>
      </c>
      <c r="M4527" s="2">
        <f t="shared" si="1207"/>
        <v>5</v>
      </c>
      <c r="N4527" s="2">
        <f t="shared" si="1208"/>
        <v>2023</v>
      </c>
      <c r="O4527" s="2">
        <f t="shared" si="1209"/>
        <v>4</v>
      </c>
      <c r="P4527" t="s">
        <v>33</v>
      </c>
      <c r="Q4527" t="s">
        <v>90</v>
      </c>
      <c r="R4527" t="s">
        <v>18157</v>
      </c>
      <c r="S4527" t="s">
        <v>146</v>
      </c>
      <c r="T4527" s="3" t="s">
        <v>83</v>
      </c>
      <c r="U4527" s="4">
        <v>23433.68</v>
      </c>
      <c r="V4527" t="s">
        <v>1397</v>
      </c>
      <c r="W4527" s="3" t="b">
        <v>1</v>
      </c>
      <c r="X4527" s="3" t="b">
        <v>0</v>
      </c>
      <c r="Y4527" t="s">
        <v>18158</v>
      </c>
      <c r="Z4527" t="s">
        <v>23012</v>
      </c>
      <c r="AA4527" t="s">
        <v>18159</v>
      </c>
    </row>
    <row r="4528" spans="1:27" x14ac:dyDescent="0.3">
      <c r="A4528">
        <f t="shared" si="1210"/>
        <v>4527</v>
      </c>
      <c r="B4528" t="s">
        <v>2459</v>
      </c>
      <c r="C4528" t="s">
        <v>18160</v>
      </c>
      <c r="D4528" t="str">
        <f t="shared" si="1201"/>
        <v>Julietta Pitts</v>
      </c>
      <c r="E4528" s="3" t="s">
        <v>32</v>
      </c>
      <c r="F4528">
        <v>50</v>
      </c>
      <c r="G4528" s="1">
        <v>45289</v>
      </c>
      <c r="H4528" s="2">
        <f t="shared" si="1202"/>
        <v>29</v>
      </c>
      <c r="I4528" s="2">
        <f t="shared" si="1203"/>
        <v>12</v>
      </c>
      <c r="J4528" s="2">
        <f t="shared" si="1204"/>
        <v>2023</v>
      </c>
      <c r="K4528" s="1">
        <f t="shared" si="1217"/>
        <v>45293</v>
      </c>
      <c r="L4528" s="2">
        <f t="shared" si="1206"/>
        <v>2</v>
      </c>
      <c r="M4528" s="2">
        <f t="shared" si="1207"/>
        <v>1</v>
      </c>
      <c r="N4528" s="2">
        <f t="shared" si="1208"/>
        <v>2024</v>
      </c>
      <c r="O4528" s="2">
        <f t="shared" si="1209"/>
        <v>4</v>
      </c>
      <c r="P4528" t="s">
        <v>118</v>
      </c>
      <c r="Q4528" t="s">
        <v>45</v>
      </c>
      <c r="R4528" t="s">
        <v>18161</v>
      </c>
      <c r="S4528" t="s">
        <v>100</v>
      </c>
      <c r="T4528" s="3" t="s">
        <v>133</v>
      </c>
      <c r="U4528" s="4">
        <v>12631.84</v>
      </c>
      <c r="V4528" t="s">
        <v>2802</v>
      </c>
      <c r="W4528" s="3" t="s">
        <v>23011</v>
      </c>
      <c r="X4528" s="3" t="b">
        <v>0</v>
      </c>
      <c r="Y4528" t="s">
        <v>18162</v>
      </c>
      <c r="Z4528" t="s">
        <v>377</v>
      </c>
      <c r="AA4528" t="s">
        <v>18163</v>
      </c>
    </row>
    <row r="4529" spans="1:27" x14ac:dyDescent="0.3">
      <c r="A4529">
        <f t="shared" si="1210"/>
        <v>4528</v>
      </c>
      <c r="B4529" t="s">
        <v>18164</v>
      </c>
      <c r="C4529" t="s">
        <v>18165</v>
      </c>
      <c r="D4529" t="str">
        <f t="shared" si="1201"/>
        <v>Amil Hebbs</v>
      </c>
      <c r="E4529" s="3" t="s">
        <v>32</v>
      </c>
      <c r="F4529">
        <v>92</v>
      </c>
      <c r="G4529" s="1">
        <v>45106</v>
      </c>
      <c r="H4529" s="2">
        <f t="shared" si="1202"/>
        <v>29</v>
      </c>
      <c r="I4529" s="2">
        <f t="shared" si="1203"/>
        <v>6</v>
      </c>
      <c r="J4529" s="2">
        <f t="shared" si="1204"/>
        <v>2023</v>
      </c>
      <c r="K4529" s="1">
        <f t="shared" si="1217"/>
        <v>45110</v>
      </c>
      <c r="L4529" s="2">
        <f t="shared" si="1206"/>
        <v>3</v>
      </c>
      <c r="M4529" s="2">
        <f t="shared" si="1207"/>
        <v>7</v>
      </c>
      <c r="N4529" s="2">
        <f t="shared" si="1208"/>
        <v>2023</v>
      </c>
      <c r="O4529" s="2">
        <f t="shared" si="1209"/>
        <v>4</v>
      </c>
      <c r="P4529" t="s">
        <v>63</v>
      </c>
      <c r="Q4529" t="s">
        <v>54</v>
      </c>
      <c r="R4529" t="s">
        <v>18166</v>
      </c>
      <c r="S4529" t="s">
        <v>76</v>
      </c>
      <c r="T4529" s="3" t="s">
        <v>133</v>
      </c>
      <c r="U4529" s="4">
        <v>56829.74</v>
      </c>
      <c r="V4529" t="s">
        <v>2120</v>
      </c>
      <c r="W4529" s="3" t="b">
        <v>0</v>
      </c>
      <c r="X4529" s="3" t="b">
        <v>0</v>
      </c>
      <c r="Y4529" t="s">
        <v>18167</v>
      </c>
      <c r="Z4529" t="s">
        <v>23012</v>
      </c>
      <c r="AA4529" t="s">
        <v>251</v>
      </c>
    </row>
    <row r="4530" spans="1:27" x14ac:dyDescent="0.3">
      <c r="A4530">
        <f t="shared" si="1210"/>
        <v>4529</v>
      </c>
      <c r="B4530" t="s">
        <v>3706</v>
      </c>
      <c r="C4530" t="s">
        <v>18168</v>
      </c>
      <c r="D4530" t="str">
        <f t="shared" si="1201"/>
        <v>Christos Rawsthorn</v>
      </c>
      <c r="E4530" s="3" t="s">
        <v>43</v>
      </c>
      <c r="F4530">
        <v>8</v>
      </c>
      <c r="G4530" s="1">
        <v>45011</v>
      </c>
      <c r="H4530" s="2">
        <f t="shared" si="1202"/>
        <v>26</v>
      </c>
      <c r="I4530" s="2">
        <f t="shared" si="1203"/>
        <v>3</v>
      </c>
      <c r="J4530" s="2">
        <f t="shared" si="1204"/>
        <v>2023</v>
      </c>
      <c r="K4530" s="1">
        <v>45086</v>
      </c>
      <c r="L4530" s="2">
        <f t="shared" si="1206"/>
        <v>9</v>
      </c>
      <c r="M4530" s="2">
        <f t="shared" si="1207"/>
        <v>6</v>
      </c>
      <c r="N4530" s="2">
        <f t="shared" si="1208"/>
        <v>2023</v>
      </c>
      <c r="O4530" s="2">
        <f t="shared" si="1209"/>
        <v>75</v>
      </c>
      <c r="P4530" t="s">
        <v>118</v>
      </c>
      <c r="Q4530" t="s">
        <v>119</v>
      </c>
      <c r="R4530" t="s">
        <v>18169</v>
      </c>
      <c r="S4530" t="s">
        <v>146</v>
      </c>
      <c r="T4530" s="3" t="s">
        <v>23012</v>
      </c>
      <c r="U4530" s="4">
        <v>98092.21</v>
      </c>
      <c r="V4530" t="s">
        <v>1455</v>
      </c>
      <c r="W4530" s="3" t="s">
        <v>23011</v>
      </c>
      <c r="X4530" s="3" t="b">
        <v>1</v>
      </c>
      <c r="Y4530" t="s">
        <v>18170</v>
      </c>
      <c r="Z4530" t="s">
        <v>23012</v>
      </c>
      <c r="AA4530" t="s">
        <v>8061</v>
      </c>
    </row>
    <row r="4531" spans="1:27" x14ac:dyDescent="0.3">
      <c r="A4531">
        <f t="shared" si="1210"/>
        <v>4530</v>
      </c>
      <c r="B4531" t="s">
        <v>18171</v>
      </c>
      <c r="C4531" t="s">
        <v>18172</v>
      </c>
      <c r="D4531" t="str">
        <f t="shared" si="1201"/>
        <v>Nanice Ofield</v>
      </c>
      <c r="E4531" s="3" t="s">
        <v>32</v>
      </c>
      <c r="F4531">
        <v>96</v>
      </c>
      <c r="G4531" s="1">
        <v>45031</v>
      </c>
      <c r="H4531" s="2">
        <f t="shared" si="1202"/>
        <v>15</v>
      </c>
      <c r="I4531" s="2">
        <f t="shared" si="1203"/>
        <v>4</v>
      </c>
      <c r="J4531" s="2">
        <f t="shared" si="1204"/>
        <v>2023</v>
      </c>
      <c r="K4531" s="1">
        <f>G4531+4</f>
        <v>45035</v>
      </c>
      <c r="L4531" s="2">
        <f t="shared" si="1206"/>
        <v>19</v>
      </c>
      <c r="M4531" s="2">
        <f t="shared" si="1207"/>
        <v>4</v>
      </c>
      <c r="N4531" s="2">
        <f t="shared" si="1208"/>
        <v>2023</v>
      </c>
      <c r="O4531" s="2">
        <f t="shared" si="1209"/>
        <v>4</v>
      </c>
      <c r="P4531" t="s">
        <v>44</v>
      </c>
      <c r="Q4531" t="s">
        <v>74</v>
      </c>
      <c r="R4531" t="s">
        <v>18173</v>
      </c>
      <c r="S4531" t="s">
        <v>36</v>
      </c>
      <c r="T4531" s="3" t="s">
        <v>66</v>
      </c>
      <c r="U4531" s="4">
        <v>18253.650000000001</v>
      </c>
      <c r="V4531" t="s">
        <v>518</v>
      </c>
      <c r="W4531" s="3" t="b">
        <v>0</v>
      </c>
      <c r="X4531" s="3" t="s">
        <v>23011</v>
      </c>
      <c r="Y4531" t="s">
        <v>1683</v>
      </c>
      <c r="Z4531" t="s">
        <v>23012</v>
      </c>
      <c r="AA4531" t="s">
        <v>9457</v>
      </c>
    </row>
    <row r="4532" spans="1:27" x14ac:dyDescent="0.3">
      <c r="A4532">
        <f t="shared" si="1210"/>
        <v>4531</v>
      </c>
      <c r="B4532" t="s">
        <v>18174</v>
      </c>
      <c r="C4532" t="s">
        <v>18175</v>
      </c>
      <c r="D4532" t="str">
        <f t="shared" si="1201"/>
        <v>Janessa Luckhurst</v>
      </c>
      <c r="E4532" s="3" t="s">
        <v>235</v>
      </c>
      <c r="F4532">
        <v>89</v>
      </c>
      <c r="G4532" s="1">
        <v>44931</v>
      </c>
      <c r="H4532" s="2">
        <f t="shared" si="1202"/>
        <v>5</v>
      </c>
      <c r="I4532" s="2">
        <f t="shared" si="1203"/>
        <v>1</v>
      </c>
      <c r="J4532" s="2">
        <f t="shared" si="1204"/>
        <v>2023</v>
      </c>
      <c r="K4532" s="1">
        <v>45071</v>
      </c>
      <c r="L4532" s="2">
        <f t="shared" si="1206"/>
        <v>25</v>
      </c>
      <c r="M4532" s="2">
        <f t="shared" si="1207"/>
        <v>5</v>
      </c>
      <c r="N4532" s="2">
        <f t="shared" si="1208"/>
        <v>2023</v>
      </c>
      <c r="O4532" s="2">
        <f t="shared" si="1209"/>
        <v>140</v>
      </c>
      <c r="P4532" t="s">
        <v>73</v>
      </c>
      <c r="Q4532" t="s">
        <v>23</v>
      </c>
      <c r="R4532" t="s">
        <v>18176</v>
      </c>
      <c r="S4532" t="s">
        <v>92</v>
      </c>
      <c r="T4532" s="3" t="s">
        <v>57</v>
      </c>
      <c r="U4532" s="4">
        <v>96179.16</v>
      </c>
      <c r="V4532" t="s">
        <v>988</v>
      </c>
      <c r="W4532" s="3" t="b">
        <v>0</v>
      </c>
      <c r="X4532" s="3" t="b">
        <v>0</v>
      </c>
      <c r="Y4532" t="s">
        <v>18177</v>
      </c>
      <c r="Z4532" t="s">
        <v>23012</v>
      </c>
      <c r="AA4532" t="s">
        <v>6490</v>
      </c>
    </row>
    <row r="4533" spans="1:27" x14ac:dyDescent="0.3">
      <c r="A4533">
        <f t="shared" si="1210"/>
        <v>4532</v>
      </c>
      <c r="B4533" t="s">
        <v>18178</v>
      </c>
      <c r="C4533" t="s">
        <v>7653</v>
      </c>
      <c r="D4533" t="str">
        <f t="shared" si="1201"/>
        <v>Markos Ogger</v>
      </c>
      <c r="E4533" s="3" t="s">
        <v>43</v>
      </c>
      <c r="F4533">
        <v>37</v>
      </c>
      <c r="G4533" s="1">
        <v>44982</v>
      </c>
      <c r="H4533" s="2">
        <f t="shared" si="1202"/>
        <v>25</v>
      </c>
      <c r="I4533" s="2">
        <f t="shared" si="1203"/>
        <v>2</v>
      </c>
      <c r="J4533" s="2">
        <f t="shared" si="1204"/>
        <v>2023</v>
      </c>
      <c r="K4533" s="1">
        <f t="shared" ref="K4533:K4536" si="1218">G4533+4</f>
        <v>44986</v>
      </c>
      <c r="L4533" s="2">
        <f t="shared" si="1206"/>
        <v>1</v>
      </c>
      <c r="M4533" s="2">
        <f t="shared" si="1207"/>
        <v>3</v>
      </c>
      <c r="N4533" s="2">
        <f t="shared" si="1208"/>
        <v>2023</v>
      </c>
      <c r="O4533" s="2">
        <f t="shared" si="1209"/>
        <v>4</v>
      </c>
      <c r="P4533" t="s">
        <v>33</v>
      </c>
      <c r="Q4533" t="s">
        <v>197</v>
      </c>
      <c r="R4533" t="s">
        <v>18179</v>
      </c>
      <c r="S4533" t="s">
        <v>56</v>
      </c>
      <c r="T4533" s="3" t="s">
        <v>23012</v>
      </c>
      <c r="U4533" s="4">
        <v>43175.97</v>
      </c>
      <c r="V4533" t="s">
        <v>6648</v>
      </c>
      <c r="W4533" s="3" t="b">
        <v>0</v>
      </c>
      <c r="X4533" s="3" t="b">
        <v>1</v>
      </c>
      <c r="Y4533" t="s">
        <v>18180</v>
      </c>
      <c r="Z4533" t="s">
        <v>23012</v>
      </c>
      <c r="AA4533" t="s">
        <v>1809</v>
      </c>
    </row>
    <row r="4534" spans="1:27" x14ac:dyDescent="0.3">
      <c r="A4534">
        <f t="shared" si="1210"/>
        <v>4533</v>
      </c>
      <c r="B4534" t="s">
        <v>18181</v>
      </c>
      <c r="C4534" t="s">
        <v>18182</v>
      </c>
      <c r="D4534" t="str">
        <f t="shared" si="1201"/>
        <v>Atalanta Viegas</v>
      </c>
      <c r="E4534" s="3" t="s">
        <v>32</v>
      </c>
      <c r="F4534">
        <v>29</v>
      </c>
      <c r="G4534" s="1">
        <v>45228</v>
      </c>
      <c r="H4534" s="2">
        <f t="shared" si="1202"/>
        <v>29</v>
      </c>
      <c r="I4534" s="2">
        <f t="shared" si="1203"/>
        <v>10</v>
      </c>
      <c r="J4534" s="2">
        <f t="shared" si="1204"/>
        <v>2023</v>
      </c>
      <c r="K4534" s="1">
        <f t="shared" si="1218"/>
        <v>45232</v>
      </c>
      <c r="L4534" s="2">
        <f t="shared" si="1206"/>
        <v>2</v>
      </c>
      <c r="M4534" s="2">
        <f t="shared" si="1207"/>
        <v>11</v>
      </c>
      <c r="N4534" s="2">
        <f t="shared" si="1208"/>
        <v>2023</v>
      </c>
      <c r="O4534" s="2">
        <f t="shared" si="1209"/>
        <v>4</v>
      </c>
      <c r="P4534" t="s">
        <v>118</v>
      </c>
      <c r="Q4534" t="s">
        <v>23</v>
      </c>
      <c r="R4534" t="s">
        <v>18183</v>
      </c>
      <c r="S4534" t="s">
        <v>146</v>
      </c>
      <c r="T4534" s="3" t="s">
        <v>37</v>
      </c>
      <c r="U4534" s="4">
        <v>93674.64</v>
      </c>
      <c r="V4534" t="s">
        <v>915</v>
      </c>
      <c r="W4534" s="3" t="b">
        <v>1</v>
      </c>
      <c r="X4534" s="3" t="b">
        <v>0</v>
      </c>
      <c r="Y4534" t="s">
        <v>18184</v>
      </c>
      <c r="Z4534" t="s">
        <v>23012</v>
      </c>
      <c r="AA4534" t="s">
        <v>18185</v>
      </c>
    </row>
    <row r="4535" spans="1:27" x14ac:dyDescent="0.3">
      <c r="A4535">
        <f t="shared" si="1210"/>
        <v>4534</v>
      </c>
      <c r="B4535" t="s">
        <v>2557</v>
      </c>
      <c r="D4535" t="str">
        <f t="shared" si="1201"/>
        <v xml:space="preserve">Mauricio </v>
      </c>
      <c r="E4535" s="3" t="s">
        <v>43</v>
      </c>
      <c r="F4535">
        <v>30</v>
      </c>
      <c r="G4535" s="1">
        <v>45048</v>
      </c>
      <c r="H4535" s="2">
        <f t="shared" si="1202"/>
        <v>2</v>
      </c>
      <c r="I4535" s="2">
        <f t="shared" si="1203"/>
        <v>5</v>
      </c>
      <c r="J4535" s="2">
        <f t="shared" si="1204"/>
        <v>2023</v>
      </c>
      <c r="K4535" s="1">
        <f t="shared" si="1218"/>
        <v>45052</v>
      </c>
      <c r="L4535" s="2">
        <f t="shared" si="1206"/>
        <v>6</v>
      </c>
      <c r="M4535" s="2">
        <f t="shared" si="1207"/>
        <v>5</v>
      </c>
      <c r="N4535" s="2">
        <f t="shared" si="1208"/>
        <v>2023</v>
      </c>
      <c r="O4535" s="2">
        <f t="shared" si="1209"/>
        <v>4</v>
      </c>
      <c r="P4535" t="s">
        <v>44</v>
      </c>
      <c r="Q4535" t="s">
        <v>74</v>
      </c>
      <c r="R4535" t="s">
        <v>18186</v>
      </c>
      <c r="S4535" t="s">
        <v>92</v>
      </c>
      <c r="T4535" s="3" t="s">
        <v>66</v>
      </c>
      <c r="U4535" s="4">
        <v>1600.33</v>
      </c>
      <c r="V4535" t="s">
        <v>2185</v>
      </c>
      <c r="W4535" s="3" t="b">
        <v>0</v>
      </c>
      <c r="X4535" s="3" t="b">
        <v>0</v>
      </c>
      <c r="Y4535" t="s">
        <v>18187</v>
      </c>
      <c r="Z4535" t="s">
        <v>23012</v>
      </c>
      <c r="AA4535" t="s">
        <v>7218</v>
      </c>
    </row>
    <row r="4536" spans="1:27" x14ac:dyDescent="0.3">
      <c r="A4536">
        <f t="shared" si="1210"/>
        <v>4535</v>
      </c>
      <c r="B4536" t="s">
        <v>18188</v>
      </c>
      <c r="C4536" t="s">
        <v>18189</v>
      </c>
      <c r="D4536" t="str">
        <f t="shared" si="1201"/>
        <v>Aimil Nardrup</v>
      </c>
      <c r="E4536" s="3" t="s">
        <v>32</v>
      </c>
      <c r="F4536">
        <v>28</v>
      </c>
      <c r="G4536" s="1">
        <v>45255</v>
      </c>
      <c r="H4536" s="2">
        <f t="shared" si="1202"/>
        <v>25</v>
      </c>
      <c r="I4536" s="2">
        <f t="shared" si="1203"/>
        <v>11</v>
      </c>
      <c r="J4536" s="2">
        <f t="shared" si="1204"/>
        <v>2023</v>
      </c>
      <c r="K4536" s="1">
        <f t="shared" si="1218"/>
        <v>45259</v>
      </c>
      <c r="L4536" s="2">
        <f t="shared" si="1206"/>
        <v>29</v>
      </c>
      <c r="M4536" s="2">
        <f t="shared" si="1207"/>
        <v>11</v>
      </c>
      <c r="N4536" s="2">
        <f t="shared" si="1208"/>
        <v>2023</v>
      </c>
      <c r="O4536" s="2">
        <f t="shared" si="1209"/>
        <v>4</v>
      </c>
      <c r="P4536" t="s">
        <v>33</v>
      </c>
      <c r="Q4536" t="s">
        <v>119</v>
      </c>
      <c r="R4536" t="s">
        <v>18190</v>
      </c>
      <c r="S4536" t="s">
        <v>65</v>
      </c>
      <c r="T4536" s="3" t="s">
        <v>47</v>
      </c>
      <c r="U4536" s="4">
        <v>18503.330000000002</v>
      </c>
      <c r="V4536" t="s">
        <v>2665</v>
      </c>
      <c r="W4536" s="3" t="b">
        <v>0</v>
      </c>
      <c r="X4536" s="3" t="b">
        <v>1</v>
      </c>
      <c r="Y4536" t="s">
        <v>18191</v>
      </c>
      <c r="Z4536" t="s">
        <v>15888</v>
      </c>
      <c r="AA4536" t="s">
        <v>1338</v>
      </c>
    </row>
    <row r="4537" spans="1:27" x14ac:dyDescent="0.3">
      <c r="A4537">
        <f t="shared" si="1210"/>
        <v>4536</v>
      </c>
      <c r="B4537" t="s">
        <v>18192</v>
      </c>
      <c r="C4537" t="s">
        <v>18193</v>
      </c>
      <c r="D4537" t="str">
        <f t="shared" si="1201"/>
        <v>Davy Rudgard</v>
      </c>
      <c r="E4537" s="3" t="s">
        <v>43</v>
      </c>
      <c r="F4537">
        <v>31</v>
      </c>
      <c r="G4537" s="1">
        <v>44933</v>
      </c>
      <c r="H4537" s="2">
        <f t="shared" si="1202"/>
        <v>7</v>
      </c>
      <c r="I4537" s="2">
        <f t="shared" si="1203"/>
        <v>1</v>
      </c>
      <c r="J4537" s="2">
        <f t="shared" si="1204"/>
        <v>2023</v>
      </c>
      <c r="K4537" s="1">
        <v>45191</v>
      </c>
      <c r="L4537" s="2">
        <f t="shared" si="1206"/>
        <v>22</v>
      </c>
      <c r="M4537" s="2">
        <f t="shared" si="1207"/>
        <v>9</v>
      </c>
      <c r="N4537" s="2">
        <f t="shared" si="1208"/>
        <v>2023</v>
      </c>
      <c r="O4537" s="2">
        <f t="shared" si="1209"/>
        <v>258</v>
      </c>
      <c r="P4537" t="s">
        <v>63</v>
      </c>
      <c r="Q4537" t="s">
        <v>119</v>
      </c>
      <c r="R4537" t="s">
        <v>18194</v>
      </c>
      <c r="S4537" t="s">
        <v>25</v>
      </c>
      <c r="T4537" s="3" t="s">
        <v>23012</v>
      </c>
      <c r="U4537" s="4">
        <v>28144.58</v>
      </c>
      <c r="V4537" t="s">
        <v>1121</v>
      </c>
      <c r="W4537" s="3" t="b">
        <v>0</v>
      </c>
      <c r="X4537" s="3" t="b">
        <v>0</v>
      </c>
      <c r="Y4537" t="s">
        <v>18195</v>
      </c>
      <c r="Z4537" t="s">
        <v>23012</v>
      </c>
      <c r="AA4537" t="s">
        <v>4711</v>
      </c>
    </row>
    <row r="4538" spans="1:27" x14ac:dyDescent="0.3">
      <c r="A4538">
        <f t="shared" si="1210"/>
        <v>4537</v>
      </c>
      <c r="B4538" t="s">
        <v>4530</v>
      </c>
      <c r="C4538" t="s">
        <v>18196</v>
      </c>
      <c r="D4538" t="str">
        <f t="shared" si="1201"/>
        <v>Chauncey Readwin</v>
      </c>
      <c r="E4538" s="3" t="s">
        <v>43</v>
      </c>
      <c r="F4538">
        <v>28</v>
      </c>
      <c r="G4538" s="1">
        <v>45121</v>
      </c>
      <c r="H4538" s="2">
        <f t="shared" si="1202"/>
        <v>14</v>
      </c>
      <c r="I4538" s="2">
        <f t="shared" si="1203"/>
        <v>7</v>
      </c>
      <c r="J4538" s="2">
        <f t="shared" si="1204"/>
        <v>2023</v>
      </c>
      <c r="K4538" s="1">
        <v>45216</v>
      </c>
      <c r="L4538" s="2">
        <f t="shared" si="1206"/>
        <v>17</v>
      </c>
      <c r="M4538" s="2">
        <f t="shared" si="1207"/>
        <v>10</v>
      </c>
      <c r="N4538" s="2">
        <f t="shared" si="1208"/>
        <v>2023</v>
      </c>
      <c r="O4538" s="2">
        <f t="shared" si="1209"/>
        <v>95</v>
      </c>
      <c r="P4538" t="s">
        <v>118</v>
      </c>
      <c r="Q4538" t="s">
        <v>23</v>
      </c>
      <c r="R4538" t="s">
        <v>18197</v>
      </c>
      <c r="S4538" t="s">
        <v>76</v>
      </c>
      <c r="T4538" s="3" t="s">
        <v>66</v>
      </c>
      <c r="U4538" s="4">
        <v>83393.91</v>
      </c>
      <c r="V4538" t="s">
        <v>1784</v>
      </c>
      <c r="W4538" s="3" t="b">
        <v>0</v>
      </c>
      <c r="X4538" s="3" t="b">
        <v>0</v>
      </c>
      <c r="Y4538" t="s">
        <v>18198</v>
      </c>
      <c r="Z4538" t="s">
        <v>23012</v>
      </c>
      <c r="AA4538" t="s">
        <v>6584</v>
      </c>
    </row>
    <row r="4539" spans="1:27" x14ac:dyDescent="0.3">
      <c r="A4539">
        <f t="shared" si="1210"/>
        <v>4538</v>
      </c>
      <c r="B4539" t="s">
        <v>1576</v>
      </c>
      <c r="C4539" t="s">
        <v>18199</v>
      </c>
      <c r="D4539" t="str">
        <f t="shared" si="1201"/>
        <v>Marga Milner</v>
      </c>
      <c r="E4539" s="3" t="s">
        <v>32</v>
      </c>
      <c r="F4539">
        <v>4</v>
      </c>
      <c r="G4539" s="1">
        <v>45139</v>
      </c>
      <c r="H4539" s="2">
        <f t="shared" si="1202"/>
        <v>1</v>
      </c>
      <c r="I4539" s="2">
        <f t="shared" si="1203"/>
        <v>8</v>
      </c>
      <c r="J4539" s="2">
        <f t="shared" si="1204"/>
        <v>2023</v>
      </c>
      <c r="K4539" s="1">
        <f>G4539+4</f>
        <v>45143</v>
      </c>
      <c r="L4539" s="2">
        <f t="shared" si="1206"/>
        <v>5</v>
      </c>
      <c r="M4539" s="2">
        <f t="shared" si="1207"/>
        <v>8</v>
      </c>
      <c r="N4539" s="2">
        <f t="shared" si="1208"/>
        <v>2023</v>
      </c>
      <c r="O4539" s="2">
        <f t="shared" si="1209"/>
        <v>4</v>
      </c>
      <c r="P4539" t="s">
        <v>63</v>
      </c>
      <c r="Q4539" t="s">
        <v>90</v>
      </c>
      <c r="R4539" t="s">
        <v>18200</v>
      </c>
      <c r="S4539" t="s">
        <v>56</v>
      </c>
      <c r="T4539" s="3" t="s">
        <v>57</v>
      </c>
      <c r="U4539" s="4">
        <v>37921.58</v>
      </c>
      <c r="V4539" t="s">
        <v>1174</v>
      </c>
      <c r="W4539" s="3" t="b">
        <v>1</v>
      </c>
      <c r="X4539" s="3" t="b">
        <v>1</v>
      </c>
      <c r="Y4539" t="s">
        <v>18201</v>
      </c>
      <c r="Z4539" t="s">
        <v>23012</v>
      </c>
      <c r="AA4539" t="s">
        <v>10247</v>
      </c>
    </row>
    <row r="4540" spans="1:27" x14ac:dyDescent="0.3">
      <c r="A4540">
        <f t="shared" si="1210"/>
        <v>4539</v>
      </c>
      <c r="B4540" t="s">
        <v>41</v>
      </c>
      <c r="C4540" t="s">
        <v>18202</v>
      </c>
      <c r="D4540" t="str">
        <f t="shared" si="1201"/>
        <v>Jaime Di Franceshci</v>
      </c>
      <c r="E4540" s="3" t="s">
        <v>43</v>
      </c>
      <c r="F4540">
        <v>70</v>
      </c>
      <c r="G4540" s="1">
        <v>45089</v>
      </c>
      <c r="H4540" s="2">
        <f t="shared" si="1202"/>
        <v>12</v>
      </c>
      <c r="I4540" s="2">
        <f t="shared" si="1203"/>
        <v>6</v>
      </c>
      <c r="J4540" s="2">
        <f t="shared" si="1204"/>
        <v>2023</v>
      </c>
      <c r="K4540" s="1">
        <v>45166</v>
      </c>
      <c r="L4540" s="2">
        <f t="shared" si="1206"/>
        <v>28</v>
      </c>
      <c r="M4540" s="2">
        <f t="shared" si="1207"/>
        <v>8</v>
      </c>
      <c r="N4540" s="2">
        <f t="shared" si="1208"/>
        <v>2023</v>
      </c>
      <c r="O4540" s="2">
        <f t="shared" si="1209"/>
        <v>77</v>
      </c>
      <c r="P4540" t="s">
        <v>118</v>
      </c>
      <c r="Q4540" t="s">
        <v>126</v>
      </c>
      <c r="R4540" t="s">
        <v>18203</v>
      </c>
      <c r="S4540" t="s">
        <v>92</v>
      </c>
      <c r="T4540" s="3" t="s">
        <v>47</v>
      </c>
      <c r="U4540" s="4">
        <v>83727.42</v>
      </c>
      <c r="V4540" t="s">
        <v>3351</v>
      </c>
      <c r="W4540" s="3" t="s">
        <v>23011</v>
      </c>
      <c r="X4540" s="3" t="b">
        <v>1</v>
      </c>
      <c r="Y4540" t="s">
        <v>16786</v>
      </c>
      <c r="Z4540" t="s">
        <v>23012</v>
      </c>
      <c r="AA4540" t="s">
        <v>1893</v>
      </c>
    </row>
    <row r="4541" spans="1:27" x14ac:dyDescent="0.3">
      <c r="A4541">
        <f t="shared" si="1210"/>
        <v>4540</v>
      </c>
      <c r="B4541" t="s">
        <v>18204</v>
      </c>
      <c r="C4541" t="s">
        <v>18205</v>
      </c>
      <c r="D4541" t="str">
        <f t="shared" si="1201"/>
        <v>Tades De Courtney</v>
      </c>
      <c r="E4541" s="3" t="s">
        <v>43</v>
      </c>
      <c r="F4541">
        <v>81</v>
      </c>
      <c r="G4541" s="1">
        <v>45107</v>
      </c>
      <c r="H4541" s="2">
        <f t="shared" si="1202"/>
        <v>30</v>
      </c>
      <c r="I4541" s="2">
        <f t="shared" si="1203"/>
        <v>6</v>
      </c>
      <c r="J4541" s="2">
        <f t="shared" si="1204"/>
        <v>2023</v>
      </c>
      <c r="K4541" s="1">
        <v>45273</v>
      </c>
      <c r="L4541" s="2">
        <f t="shared" si="1206"/>
        <v>13</v>
      </c>
      <c r="M4541" s="2">
        <f t="shared" si="1207"/>
        <v>12</v>
      </c>
      <c r="N4541" s="2">
        <f t="shared" si="1208"/>
        <v>2023</v>
      </c>
      <c r="O4541" s="2">
        <f t="shared" si="1209"/>
        <v>166</v>
      </c>
      <c r="P4541" t="s">
        <v>63</v>
      </c>
      <c r="Q4541" t="s">
        <v>197</v>
      </c>
      <c r="R4541" t="s">
        <v>18206</v>
      </c>
      <c r="S4541" t="s">
        <v>36</v>
      </c>
      <c r="T4541" s="3" t="s">
        <v>23012</v>
      </c>
      <c r="U4541" s="4">
        <v>97553.35</v>
      </c>
      <c r="V4541" t="s">
        <v>2976</v>
      </c>
      <c r="W4541" s="3" t="b">
        <v>0</v>
      </c>
      <c r="X4541" s="3" t="b">
        <v>1</v>
      </c>
      <c r="Y4541" t="s">
        <v>18207</v>
      </c>
      <c r="Z4541" t="s">
        <v>23012</v>
      </c>
      <c r="AA4541" t="s">
        <v>207</v>
      </c>
    </row>
    <row r="4542" spans="1:27" x14ac:dyDescent="0.3">
      <c r="A4542">
        <f t="shared" si="1210"/>
        <v>4541</v>
      </c>
      <c r="B4542" t="s">
        <v>18208</v>
      </c>
      <c r="C4542" t="s">
        <v>18209</v>
      </c>
      <c r="D4542" t="str">
        <f t="shared" si="1201"/>
        <v>Janetta Shippard</v>
      </c>
      <c r="E4542" s="3" t="s">
        <v>32</v>
      </c>
      <c r="F4542">
        <v>4</v>
      </c>
      <c r="G4542" s="1">
        <v>44936</v>
      </c>
      <c r="H4542" s="2">
        <f t="shared" si="1202"/>
        <v>10</v>
      </c>
      <c r="I4542" s="2">
        <f t="shared" si="1203"/>
        <v>1</v>
      </c>
      <c r="J4542" s="2">
        <f t="shared" si="1204"/>
        <v>2023</v>
      </c>
      <c r="K4542" s="1">
        <v>45092</v>
      </c>
      <c r="L4542" s="2">
        <f t="shared" si="1206"/>
        <v>15</v>
      </c>
      <c r="M4542" s="2">
        <f t="shared" si="1207"/>
        <v>6</v>
      </c>
      <c r="N4542" s="2">
        <f t="shared" si="1208"/>
        <v>2023</v>
      </c>
      <c r="O4542" s="2">
        <f t="shared" si="1209"/>
        <v>156</v>
      </c>
      <c r="P4542" t="s">
        <v>44</v>
      </c>
      <c r="Q4542" t="s">
        <v>54</v>
      </c>
      <c r="R4542" t="s">
        <v>18210</v>
      </c>
      <c r="S4542" t="s">
        <v>76</v>
      </c>
      <c r="T4542" s="3" t="s">
        <v>26</v>
      </c>
      <c r="U4542" s="4">
        <v>43715.48</v>
      </c>
      <c r="V4542" t="s">
        <v>518</v>
      </c>
      <c r="W4542" s="3" t="b">
        <v>0</v>
      </c>
      <c r="X4542" s="3" t="b">
        <v>1</v>
      </c>
      <c r="Y4542" t="s">
        <v>18211</v>
      </c>
      <c r="Z4542" t="s">
        <v>23012</v>
      </c>
      <c r="AA4542" t="s">
        <v>18212</v>
      </c>
    </row>
    <row r="4543" spans="1:27" x14ac:dyDescent="0.3">
      <c r="A4543">
        <f t="shared" si="1210"/>
        <v>4542</v>
      </c>
      <c r="B4543" t="s">
        <v>18213</v>
      </c>
      <c r="C4543" t="s">
        <v>18214</v>
      </c>
      <c r="D4543" t="str">
        <f t="shared" si="1201"/>
        <v>Miranda Hawtin</v>
      </c>
      <c r="E4543" s="3" t="s">
        <v>769</v>
      </c>
      <c r="F4543">
        <v>11</v>
      </c>
      <c r="G4543" s="1">
        <v>45109</v>
      </c>
      <c r="H4543" s="2">
        <f t="shared" si="1202"/>
        <v>2</v>
      </c>
      <c r="I4543" s="2">
        <f t="shared" si="1203"/>
        <v>7</v>
      </c>
      <c r="J4543" s="2">
        <f t="shared" si="1204"/>
        <v>2023</v>
      </c>
      <c r="K4543" s="1">
        <v>45178</v>
      </c>
      <c r="L4543" s="2">
        <f t="shared" si="1206"/>
        <v>9</v>
      </c>
      <c r="M4543" s="2">
        <f t="shared" si="1207"/>
        <v>9</v>
      </c>
      <c r="N4543" s="2">
        <f t="shared" si="1208"/>
        <v>2023</v>
      </c>
      <c r="O4543" s="2">
        <f t="shared" si="1209"/>
        <v>69</v>
      </c>
      <c r="P4543" t="s">
        <v>73</v>
      </c>
      <c r="Q4543" t="s">
        <v>23</v>
      </c>
      <c r="R4543" t="s">
        <v>18215</v>
      </c>
      <c r="S4543" t="s">
        <v>76</v>
      </c>
      <c r="T4543" s="3" t="s">
        <v>159</v>
      </c>
      <c r="U4543" s="4">
        <v>14220.64</v>
      </c>
      <c r="V4543" t="s">
        <v>2405</v>
      </c>
      <c r="W4543" s="3" t="b">
        <v>1</v>
      </c>
      <c r="X4543" s="3" t="b">
        <v>1</v>
      </c>
      <c r="Y4543" t="s">
        <v>18216</v>
      </c>
      <c r="Z4543" t="s">
        <v>23012</v>
      </c>
      <c r="AA4543" t="s">
        <v>884</v>
      </c>
    </row>
    <row r="4544" spans="1:27" x14ac:dyDescent="0.3">
      <c r="A4544">
        <f t="shared" si="1210"/>
        <v>4543</v>
      </c>
      <c r="B4544" t="s">
        <v>18217</v>
      </c>
      <c r="C4544" t="s">
        <v>18218</v>
      </c>
      <c r="D4544" t="str">
        <f t="shared" si="1201"/>
        <v>Bernard Novic</v>
      </c>
      <c r="E4544" s="3" t="s">
        <v>43</v>
      </c>
      <c r="F4544">
        <v>50</v>
      </c>
      <c r="G4544" s="1">
        <v>45208</v>
      </c>
      <c r="H4544" s="2">
        <f t="shared" si="1202"/>
        <v>9</v>
      </c>
      <c r="I4544" s="2">
        <f t="shared" si="1203"/>
        <v>10</v>
      </c>
      <c r="J4544" s="2">
        <f t="shared" si="1204"/>
        <v>2023</v>
      </c>
      <c r="K4544" s="1">
        <v>45273</v>
      </c>
      <c r="L4544" s="2">
        <f t="shared" si="1206"/>
        <v>13</v>
      </c>
      <c r="M4544" s="2">
        <f t="shared" si="1207"/>
        <v>12</v>
      </c>
      <c r="N4544" s="2">
        <f t="shared" si="1208"/>
        <v>2023</v>
      </c>
      <c r="O4544" s="2">
        <f t="shared" si="1209"/>
        <v>65</v>
      </c>
      <c r="P4544" t="s">
        <v>44</v>
      </c>
      <c r="Q4544" t="s">
        <v>45</v>
      </c>
      <c r="R4544" t="s">
        <v>18219</v>
      </c>
      <c r="S4544" t="s">
        <v>92</v>
      </c>
      <c r="T4544" s="3" t="s">
        <v>159</v>
      </c>
      <c r="U4544" s="4">
        <v>93828.82</v>
      </c>
      <c r="V4544" t="s">
        <v>1744</v>
      </c>
      <c r="W4544" s="3" t="b">
        <v>0</v>
      </c>
      <c r="X4544" s="3" t="b">
        <v>0</v>
      </c>
      <c r="Y4544" t="s">
        <v>18220</v>
      </c>
      <c r="Z4544" t="s">
        <v>694</v>
      </c>
      <c r="AA4544" t="s">
        <v>16480</v>
      </c>
    </row>
    <row r="4545" spans="1:27" x14ac:dyDescent="0.3">
      <c r="A4545">
        <f t="shared" si="1210"/>
        <v>4544</v>
      </c>
      <c r="B4545" t="s">
        <v>18221</v>
      </c>
      <c r="C4545" t="s">
        <v>18222</v>
      </c>
      <c r="D4545" t="str">
        <f t="shared" si="1201"/>
        <v>Raymond Cominello</v>
      </c>
      <c r="E4545" s="3" t="s">
        <v>43</v>
      </c>
      <c r="F4545">
        <v>15</v>
      </c>
      <c r="G4545" s="1">
        <v>45144</v>
      </c>
      <c r="H4545" s="2">
        <f t="shared" si="1202"/>
        <v>6</v>
      </c>
      <c r="I4545" s="2">
        <f t="shared" si="1203"/>
        <v>8</v>
      </c>
      <c r="J4545" s="2">
        <f t="shared" si="1204"/>
        <v>2023</v>
      </c>
      <c r="K4545" s="1">
        <f t="shared" ref="K4545:K4548" si="1219">G4545+4</f>
        <v>45148</v>
      </c>
      <c r="L4545" s="2">
        <f t="shared" si="1206"/>
        <v>10</v>
      </c>
      <c r="M4545" s="2">
        <f t="shared" si="1207"/>
        <v>8</v>
      </c>
      <c r="N4545" s="2">
        <f t="shared" si="1208"/>
        <v>2023</v>
      </c>
      <c r="O4545" s="2">
        <f t="shared" si="1209"/>
        <v>4</v>
      </c>
      <c r="P4545" t="s">
        <v>63</v>
      </c>
      <c r="Q4545" t="s">
        <v>34</v>
      </c>
      <c r="R4545" t="s">
        <v>18223</v>
      </c>
      <c r="S4545" t="s">
        <v>56</v>
      </c>
      <c r="T4545" s="3" t="s">
        <v>159</v>
      </c>
      <c r="U4545" s="4">
        <v>27771.49</v>
      </c>
      <c r="V4545" t="s">
        <v>3791</v>
      </c>
      <c r="W4545" s="3" t="s">
        <v>23011</v>
      </c>
      <c r="X4545" s="3" t="b">
        <v>0</v>
      </c>
      <c r="Y4545" t="s">
        <v>18224</v>
      </c>
      <c r="Z4545" t="s">
        <v>23012</v>
      </c>
      <c r="AA4545" t="s">
        <v>18225</v>
      </c>
    </row>
    <row r="4546" spans="1:27" x14ac:dyDescent="0.3">
      <c r="A4546">
        <f t="shared" si="1210"/>
        <v>4545</v>
      </c>
      <c r="B4546" t="s">
        <v>18226</v>
      </c>
      <c r="C4546" t="s">
        <v>18227</v>
      </c>
      <c r="D4546" t="str">
        <f t="shared" si="1201"/>
        <v>Julissa Rivlin</v>
      </c>
      <c r="E4546" s="3" t="s">
        <v>32</v>
      </c>
      <c r="F4546">
        <v>7</v>
      </c>
      <c r="G4546" s="1">
        <v>45149</v>
      </c>
      <c r="H4546" s="2">
        <f t="shared" si="1202"/>
        <v>11</v>
      </c>
      <c r="I4546" s="2">
        <f t="shared" si="1203"/>
        <v>8</v>
      </c>
      <c r="J4546" s="2">
        <f t="shared" si="1204"/>
        <v>2023</v>
      </c>
      <c r="K4546" s="1">
        <f t="shared" si="1219"/>
        <v>45153</v>
      </c>
      <c r="L4546" s="2">
        <f t="shared" si="1206"/>
        <v>15</v>
      </c>
      <c r="M4546" s="2">
        <f t="shared" si="1207"/>
        <v>8</v>
      </c>
      <c r="N4546" s="2">
        <f t="shared" si="1208"/>
        <v>2023</v>
      </c>
      <c r="O4546" s="2">
        <f t="shared" si="1209"/>
        <v>4</v>
      </c>
      <c r="P4546" t="s">
        <v>63</v>
      </c>
      <c r="Q4546" t="s">
        <v>23</v>
      </c>
      <c r="R4546" t="s">
        <v>18228</v>
      </c>
      <c r="S4546" t="s">
        <v>56</v>
      </c>
      <c r="T4546" s="3" t="s">
        <v>37</v>
      </c>
      <c r="U4546" s="4">
        <v>92465.45</v>
      </c>
      <c r="V4546" t="s">
        <v>1677</v>
      </c>
      <c r="W4546" s="3" t="b">
        <v>1</v>
      </c>
      <c r="X4546" s="3" t="b">
        <v>1</v>
      </c>
      <c r="Y4546" t="s">
        <v>18229</v>
      </c>
      <c r="Z4546" t="s">
        <v>18230</v>
      </c>
      <c r="AA4546" t="s">
        <v>3533</v>
      </c>
    </row>
    <row r="4547" spans="1:27" x14ac:dyDescent="0.3">
      <c r="A4547">
        <f t="shared" si="1210"/>
        <v>4546</v>
      </c>
      <c r="B4547" t="s">
        <v>18231</v>
      </c>
      <c r="C4547" t="s">
        <v>18232</v>
      </c>
      <c r="D4547" t="str">
        <f t="shared" ref="D4547:D4610" si="1220">B4547&amp; " " &amp;C4547</f>
        <v>Silvanus Murphy</v>
      </c>
      <c r="E4547" s="3" t="s">
        <v>43</v>
      </c>
      <c r="F4547">
        <v>48</v>
      </c>
      <c r="G4547" s="1">
        <v>45119</v>
      </c>
      <c r="H4547" s="2">
        <f t="shared" ref="H4547:H4610" si="1221">DAY(G4547)</f>
        <v>12</v>
      </c>
      <c r="I4547" s="2">
        <f t="shared" ref="I4547:I4610" si="1222">MONTH(G4547)</f>
        <v>7</v>
      </c>
      <c r="J4547" s="2">
        <f t="shared" ref="J4547:J4610" si="1223">YEAR(G4547)</f>
        <v>2023</v>
      </c>
      <c r="K4547" s="1">
        <f t="shared" si="1219"/>
        <v>45123</v>
      </c>
      <c r="L4547" s="2">
        <f t="shared" ref="L4547:L4610" si="1224">DAY(K4547)</f>
        <v>16</v>
      </c>
      <c r="M4547" s="2">
        <f t="shared" ref="M4547:M4610" si="1225">MONTH(K4547)</f>
        <v>7</v>
      </c>
      <c r="N4547" s="2">
        <f t="shared" ref="N4547:N4610" si="1226">YEAR(K4547)</f>
        <v>2023</v>
      </c>
      <c r="O4547" s="2">
        <f t="shared" ref="O4547:O4610" si="1227">K4547-G4547</f>
        <v>4</v>
      </c>
      <c r="P4547" t="s">
        <v>44</v>
      </c>
      <c r="Q4547" t="s">
        <v>23</v>
      </c>
      <c r="R4547" t="s">
        <v>18233</v>
      </c>
      <c r="S4547" t="s">
        <v>65</v>
      </c>
      <c r="T4547" s="3" t="s">
        <v>37</v>
      </c>
      <c r="U4547" s="4">
        <v>32103.47</v>
      </c>
      <c r="V4547" t="s">
        <v>405</v>
      </c>
      <c r="W4547" s="3" t="b">
        <v>0</v>
      </c>
      <c r="X4547" s="3" t="b">
        <v>1</v>
      </c>
      <c r="Y4547" t="s">
        <v>7401</v>
      </c>
      <c r="Z4547" t="s">
        <v>694</v>
      </c>
      <c r="AA4547" t="s">
        <v>18234</v>
      </c>
    </row>
    <row r="4548" spans="1:27" x14ac:dyDescent="0.3">
      <c r="A4548">
        <f t="shared" ref="A4548:A4611" si="1228">A4547+1</f>
        <v>4547</v>
      </c>
      <c r="B4548" t="s">
        <v>360</v>
      </c>
      <c r="C4548" t="s">
        <v>18235</v>
      </c>
      <c r="D4548" t="str">
        <f t="shared" si="1220"/>
        <v>Banky Hugill</v>
      </c>
      <c r="E4548" s="3" t="s">
        <v>43</v>
      </c>
      <c r="F4548">
        <v>21</v>
      </c>
      <c r="G4548" s="1">
        <v>45206</v>
      </c>
      <c r="H4548" s="2">
        <f t="shared" si="1221"/>
        <v>7</v>
      </c>
      <c r="I4548" s="2">
        <f t="shared" si="1222"/>
        <v>10</v>
      </c>
      <c r="J4548" s="2">
        <f t="shared" si="1223"/>
        <v>2023</v>
      </c>
      <c r="K4548" s="1">
        <f t="shared" si="1219"/>
        <v>45210</v>
      </c>
      <c r="L4548" s="2">
        <f t="shared" si="1224"/>
        <v>11</v>
      </c>
      <c r="M4548" s="2">
        <f t="shared" si="1225"/>
        <v>10</v>
      </c>
      <c r="N4548" s="2">
        <f t="shared" si="1226"/>
        <v>2023</v>
      </c>
      <c r="O4548" s="2">
        <f t="shared" si="1227"/>
        <v>4</v>
      </c>
      <c r="P4548" t="s">
        <v>63</v>
      </c>
      <c r="Q4548" t="s">
        <v>54</v>
      </c>
      <c r="R4548" t="s">
        <v>18236</v>
      </c>
      <c r="S4548" t="s">
        <v>65</v>
      </c>
      <c r="T4548" s="3" t="s">
        <v>133</v>
      </c>
      <c r="U4548" s="4">
        <v>23483.55</v>
      </c>
      <c r="V4548" t="s">
        <v>147</v>
      </c>
      <c r="W4548" s="3" t="b">
        <v>0</v>
      </c>
      <c r="X4548" s="3" t="b">
        <v>0</v>
      </c>
      <c r="Y4548" t="s">
        <v>18237</v>
      </c>
      <c r="Z4548" t="s">
        <v>23012</v>
      </c>
      <c r="AA4548" t="s">
        <v>8312</v>
      </c>
    </row>
    <row r="4549" spans="1:27" x14ac:dyDescent="0.3">
      <c r="A4549">
        <f t="shared" si="1228"/>
        <v>4548</v>
      </c>
      <c r="B4549" t="s">
        <v>11716</v>
      </c>
      <c r="C4549" t="s">
        <v>18238</v>
      </c>
      <c r="D4549" t="str">
        <f t="shared" si="1220"/>
        <v>Ingemar Scriviner</v>
      </c>
      <c r="E4549" s="3" t="s">
        <v>43</v>
      </c>
      <c r="F4549">
        <v>48</v>
      </c>
      <c r="G4549" s="1">
        <v>45035</v>
      </c>
      <c r="H4549" s="2">
        <f t="shared" si="1221"/>
        <v>19</v>
      </c>
      <c r="I4549" s="2">
        <f t="shared" si="1222"/>
        <v>4</v>
      </c>
      <c r="J4549" s="2">
        <f t="shared" si="1223"/>
        <v>2023</v>
      </c>
      <c r="K4549" s="1">
        <v>45260</v>
      </c>
      <c r="L4549" s="2">
        <f t="shared" si="1224"/>
        <v>30</v>
      </c>
      <c r="M4549" s="2">
        <f t="shared" si="1225"/>
        <v>11</v>
      </c>
      <c r="N4549" s="2">
        <f t="shared" si="1226"/>
        <v>2023</v>
      </c>
      <c r="O4549" s="2">
        <f t="shared" si="1227"/>
        <v>225</v>
      </c>
      <c r="P4549" t="s">
        <v>63</v>
      </c>
      <c r="Q4549" t="s">
        <v>126</v>
      </c>
      <c r="R4549" t="s">
        <v>18239</v>
      </c>
      <c r="S4549" t="s">
        <v>25</v>
      </c>
      <c r="T4549" s="3" t="s">
        <v>83</v>
      </c>
      <c r="U4549" s="4">
        <v>45451.19</v>
      </c>
      <c r="V4549" t="s">
        <v>480</v>
      </c>
      <c r="W4549" s="3" t="b">
        <v>0</v>
      </c>
      <c r="X4549" s="3" t="b">
        <v>0</v>
      </c>
      <c r="Y4549" t="s">
        <v>18240</v>
      </c>
      <c r="Z4549" t="s">
        <v>23012</v>
      </c>
      <c r="AA4549" t="s">
        <v>11820</v>
      </c>
    </row>
    <row r="4550" spans="1:27" x14ac:dyDescent="0.3">
      <c r="A4550">
        <f t="shared" si="1228"/>
        <v>4549</v>
      </c>
      <c r="B4550" t="s">
        <v>18241</v>
      </c>
      <c r="C4550" t="s">
        <v>18242</v>
      </c>
      <c r="D4550" t="str">
        <f t="shared" si="1220"/>
        <v>Bryana Astbury</v>
      </c>
      <c r="E4550" s="3" t="s">
        <v>32</v>
      </c>
      <c r="F4550">
        <v>12</v>
      </c>
      <c r="G4550" s="1">
        <v>45064</v>
      </c>
      <c r="H4550" s="2">
        <f t="shared" si="1221"/>
        <v>18</v>
      </c>
      <c r="I4550" s="2">
        <f t="shared" si="1222"/>
        <v>5</v>
      </c>
      <c r="J4550" s="2">
        <f t="shared" si="1223"/>
        <v>2023</v>
      </c>
      <c r="K4550" s="1">
        <v>45237</v>
      </c>
      <c r="L4550" s="2">
        <f t="shared" si="1224"/>
        <v>7</v>
      </c>
      <c r="M4550" s="2">
        <f t="shared" si="1225"/>
        <v>11</v>
      </c>
      <c r="N4550" s="2">
        <f t="shared" si="1226"/>
        <v>2023</v>
      </c>
      <c r="O4550" s="2">
        <f t="shared" si="1227"/>
        <v>173</v>
      </c>
      <c r="P4550" t="s">
        <v>73</v>
      </c>
      <c r="Q4550" t="s">
        <v>23</v>
      </c>
      <c r="R4550" t="s">
        <v>18243</v>
      </c>
      <c r="S4550" t="s">
        <v>65</v>
      </c>
      <c r="T4550" s="3" t="s">
        <v>133</v>
      </c>
      <c r="U4550" s="4">
        <v>14552.35</v>
      </c>
      <c r="V4550" t="s">
        <v>2862</v>
      </c>
      <c r="W4550" s="3" t="b">
        <v>1</v>
      </c>
      <c r="X4550" s="3" t="b">
        <v>1</v>
      </c>
      <c r="Y4550" t="s">
        <v>18244</v>
      </c>
      <c r="Z4550" t="s">
        <v>23012</v>
      </c>
      <c r="AA4550" t="s">
        <v>18245</v>
      </c>
    </row>
    <row r="4551" spans="1:27" x14ac:dyDescent="0.3">
      <c r="A4551">
        <f t="shared" si="1228"/>
        <v>4550</v>
      </c>
      <c r="B4551" t="s">
        <v>18246</v>
      </c>
      <c r="C4551" t="s">
        <v>18247</v>
      </c>
      <c r="D4551" t="str">
        <f t="shared" si="1220"/>
        <v>Daryn Cawdery</v>
      </c>
      <c r="E4551" s="3" t="s">
        <v>32</v>
      </c>
      <c r="F4551">
        <v>4</v>
      </c>
      <c r="G4551" s="1">
        <v>44990</v>
      </c>
      <c r="H4551" s="2">
        <f t="shared" si="1221"/>
        <v>5</v>
      </c>
      <c r="I4551" s="2">
        <f t="shared" si="1222"/>
        <v>3</v>
      </c>
      <c r="J4551" s="2">
        <f t="shared" si="1223"/>
        <v>2023</v>
      </c>
      <c r="K4551" s="1">
        <f t="shared" ref="K4551:K4553" si="1229">G4551+4</f>
        <v>44994</v>
      </c>
      <c r="L4551" s="2">
        <f t="shared" si="1224"/>
        <v>9</v>
      </c>
      <c r="M4551" s="2">
        <f t="shared" si="1225"/>
        <v>3</v>
      </c>
      <c r="N4551" s="2">
        <f t="shared" si="1226"/>
        <v>2023</v>
      </c>
      <c r="O4551" s="2">
        <f t="shared" si="1227"/>
        <v>4</v>
      </c>
      <c r="P4551" t="s">
        <v>73</v>
      </c>
      <c r="Q4551" t="s">
        <v>74</v>
      </c>
      <c r="R4551" t="s">
        <v>18248</v>
      </c>
      <c r="S4551" t="s">
        <v>92</v>
      </c>
      <c r="T4551" s="3" t="s">
        <v>133</v>
      </c>
      <c r="U4551" s="4">
        <v>16650.830000000002</v>
      </c>
      <c r="V4551" t="s">
        <v>3537</v>
      </c>
      <c r="W4551" s="3" t="b">
        <v>0</v>
      </c>
      <c r="X4551" s="3" t="b">
        <v>0</v>
      </c>
      <c r="Y4551" t="s">
        <v>18249</v>
      </c>
      <c r="Z4551" t="s">
        <v>23012</v>
      </c>
      <c r="AA4551" t="s">
        <v>9673</v>
      </c>
    </row>
    <row r="4552" spans="1:27" x14ac:dyDescent="0.3">
      <c r="A4552">
        <f t="shared" si="1228"/>
        <v>4551</v>
      </c>
      <c r="B4552" t="s">
        <v>18250</v>
      </c>
      <c r="C4552" t="s">
        <v>18251</v>
      </c>
      <c r="D4552" t="str">
        <f t="shared" si="1220"/>
        <v>Edwin Bellas</v>
      </c>
      <c r="E4552" s="3" t="s">
        <v>43</v>
      </c>
      <c r="F4552">
        <v>50</v>
      </c>
      <c r="G4552" s="1">
        <v>45171</v>
      </c>
      <c r="H4552" s="2">
        <f t="shared" si="1221"/>
        <v>2</v>
      </c>
      <c r="I4552" s="2">
        <f t="shared" si="1222"/>
        <v>9</v>
      </c>
      <c r="J4552" s="2">
        <f t="shared" si="1223"/>
        <v>2023</v>
      </c>
      <c r="K4552" s="1">
        <f t="shared" si="1229"/>
        <v>45175</v>
      </c>
      <c r="L4552" s="2">
        <f t="shared" si="1224"/>
        <v>6</v>
      </c>
      <c r="M4552" s="2">
        <f t="shared" si="1225"/>
        <v>9</v>
      </c>
      <c r="N4552" s="2">
        <f t="shared" si="1226"/>
        <v>2023</v>
      </c>
      <c r="O4552" s="2">
        <f t="shared" si="1227"/>
        <v>4</v>
      </c>
      <c r="P4552" t="s">
        <v>118</v>
      </c>
      <c r="Q4552" t="s">
        <v>90</v>
      </c>
      <c r="R4552" t="s">
        <v>18252</v>
      </c>
      <c r="S4552" t="s">
        <v>76</v>
      </c>
      <c r="T4552" s="3" t="s">
        <v>23012</v>
      </c>
      <c r="U4552" s="4">
        <v>79005.289999999994</v>
      </c>
      <c r="V4552" t="s">
        <v>591</v>
      </c>
      <c r="W4552" s="3" t="b">
        <v>1</v>
      </c>
      <c r="X4552" s="3" t="b">
        <v>0</v>
      </c>
      <c r="Y4552" t="s">
        <v>18253</v>
      </c>
      <c r="Z4552" t="s">
        <v>23012</v>
      </c>
      <c r="AA4552" t="s">
        <v>2279</v>
      </c>
    </row>
    <row r="4553" spans="1:27" x14ac:dyDescent="0.3">
      <c r="A4553">
        <f t="shared" si="1228"/>
        <v>4552</v>
      </c>
      <c r="B4553" t="s">
        <v>18254</v>
      </c>
      <c r="C4553" t="s">
        <v>18255</v>
      </c>
      <c r="D4553" t="str">
        <f t="shared" si="1220"/>
        <v>Madelle Pattingson</v>
      </c>
      <c r="E4553" s="3" t="s">
        <v>32</v>
      </c>
      <c r="F4553">
        <v>50</v>
      </c>
      <c r="G4553" s="1">
        <v>45143</v>
      </c>
      <c r="H4553" s="2">
        <f t="shared" si="1221"/>
        <v>5</v>
      </c>
      <c r="I4553" s="2">
        <f t="shared" si="1222"/>
        <v>8</v>
      </c>
      <c r="J4553" s="2">
        <f t="shared" si="1223"/>
        <v>2023</v>
      </c>
      <c r="K4553" s="1">
        <f t="shared" si="1229"/>
        <v>45147</v>
      </c>
      <c r="L4553" s="2">
        <f t="shared" si="1224"/>
        <v>9</v>
      </c>
      <c r="M4553" s="2">
        <f t="shared" si="1225"/>
        <v>8</v>
      </c>
      <c r="N4553" s="2">
        <f t="shared" si="1226"/>
        <v>2023</v>
      </c>
      <c r="O4553" s="2">
        <f t="shared" si="1227"/>
        <v>4</v>
      </c>
      <c r="P4553" t="s">
        <v>44</v>
      </c>
      <c r="Q4553" t="s">
        <v>90</v>
      </c>
      <c r="R4553" t="s">
        <v>18256</v>
      </c>
      <c r="S4553" t="s">
        <v>146</v>
      </c>
      <c r="T4553" s="3" t="s">
        <v>23012</v>
      </c>
      <c r="U4553" s="4">
        <v>93674.01</v>
      </c>
      <c r="V4553" t="s">
        <v>2976</v>
      </c>
      <c r="W4553" s="3" t="b">
        <v>0</v>
      </c>
      <c r="X4553" s="3" t="b">
        <v>1</v>
      </c>
      <c r="Y4553" t="s">
        <v>18257</v>
      </c>
      <c r="Z4553" t="s">
        <v>23012</v>
      </c>
      <c r="AA4553" t="s">
        <v>470</v>
      </c>
    </row>
    <row r="4554" spans="1:27" x14ac:dyDescent="0.3">
      <c r="A4554">
        <f t="shared" si="1228"/>
        <v>4553</v>
      </c>
      <c r="B4554" t="s">
        <v>5617</v>
      </c>
      <c r="C4554" t="s">
        <v>1663</v>
      </c>
      <c r="D4554" t="str">
        <f t="shared" si="1220"/>
        <v>Alon Strudwick</v>
      </c>
      <c r="E4554" s="3" t="s">
        <v>43</v>
      </c>
      <c r="F4554">
        <v>21</v>
      </c>
      <c r="G4554" s="1">
        <v>44975</v>
      </c>
      <c r="H4554" s="2">
        <f t="shared" si="1221"/>
        <v>18</v>
      </c>
      <c r="I4554" s="2">
        <f t="shared" si="1222"/>
        <v>2</v>
      </c>
      <c r="J4554" s="2">
        <f t="shared" si="1223"/>
        <v>2023</v>
      </c>
      <c r="K4554" s="1">
        <v>45022</v>
      </c>
      <c r="L4554" s="2">
        <f t="shared" si="1224"/>
        <v>6</v>
      </c>
      <c r="M4554" s="2">
        <f t="shared" si="1225"/>
        <v>4</v>
      </c>
      <c r="N4554" s="2">
        <f t="shared" si="1226"/>
        <v>2023</v>
      </c>
      <c r="O4554" s="2">
        <f t="shared" si="1227"/>
        <v>47</v>
      </c>
      <c r="P4554" t="s">
        <v>44</v>
      </c>
      <c r="Q4554" t="s">
        <v>126</v>
      </c>
      <c r="R4554" t="s">
        <v>18258</v>
      </c>
      <c r="S4554" t="s">
        <v>65</v>
      </c>
      <c r="T4554" s="3" t="s">
        <v>23012</v>
      </c>
      <c r="U4554" s="4">
        <v>53902</v>
      </c>
      <c r="V4554" t="s">
        <v>394</v>
      </c>
      <c r="W4554" s="3" t="s">
        <v>23011</v>
      </c>
      <c r="X4554" s="3" t="b">
        <v>1</v>
      </c>
      <c r="Y4554" t="s">
        <v>18259</v>
      </c>
      <c r="Z4554" t="s">
        <v>304</v>
      </c>
      <c r="AA4554" t="s">
        <v>4711</v>
      </c>
    </row>
    <row r="4555" spans="1:27" x14ac:dyDescent="0.3">
      <c r="A4555">
        <f t="shared" si="1228"/>
        <v>4554</v>
      </c>
      <c r="B4555" t="s">
        <v>18260</v>
      </c>
      <c r="C4555" t="s">
        <v>18261</v>
      </c>
      <c r="D4555" t="str">
        <f t="shared" si="1220"/>
        <v>Enid Vasnetsov</v>
      </c>
      <c r="E4555" s="3" t="s">
        <v>32</v>
      </c>
      <c r="F4555">
        <v>80</v>
      </c>
      <c r="G4555" s="1">
        <v>44993</v>
      </c>
      <c r="H4555" s="2">
        <f t="shared" si="1221"/>
        <v>8</v>
      </c>
      <c r="I4555" s="2">
        <f t="shared" si="1222"/>
        <v>3</v>
      </c>
      <c r="J4555" s="2">
        <f t="shared" si="1223"/>
        <v>2023</v>
      </c>
      <c r="K4555" s="1">
        <v>45087</v>
      </c>
      <c r="L4555" s="2">
        <f t="shared" si="1224"/>
        <v>10</v>
      </c>
      <c r="M4555" s="2">
        <f t="shared" si="1225"/>
        <v>6</v>
      </c>
      <c r="N4555" s="2">
        <f t="shared" si="1226"/>
        <v>2023</v>
      </c>
      <c r="O4555" s="2">
        <f t="shared" si="1227"/>
        <v>94</v>
      </c>
      <c r="P4555" t="s">
        <v>63</v>
      </c>
      <c r="Q4555" t="s">
        <v>90</v>
      </c>
      <c r="R4555" t="s">
        <v>18262</v>
      </c>
      <c r="S4555" t="s">
        <v>146</v>
      </c>
      <c r="T4555" s="3" t="s">
        <v>66</v>
      </c>
      <c r="U4555" s="4">
        <v>3914.8</v>
      </c>
      <c r="V4555" t="s">
        <v>1241</v>
      </c>
      <c r="W4555" s="3" t="b">
        <v>0</v>
      </c>
      <c r="X4555" s="3" t="b">
        <v>0</v>
      </c>
      <c r="Y4555" t="s">
        <v>18263</v>
      </c>
      <c r="Z4555" t="s">
        <v>23012</v>
      </c>
      <c r="AA4555" t="s">
        <v>12950</v>
      </c>
    </row>
    <row r="4556" spans="1:27" x14ac:dyDescent="0.3">
      <c r="A4556">
        <f t="shared" si="1228"/>
        <v>4555</v>
      </c>
      <c r="B4556" t="s">
        <v>18264</v>
      </c>
      <c r="C4556" t="s">
        <v>18265</v>
      </c>
      <c r="D4556" t="str">
        <f t="shared" si="1220"/>
        <v>Culley Barthelmes</v>
      </c>
      <c r="E4556" s="3" t="s">
        <v>43</v>
      </c>
      <c r="F4556">
        <v>32</v>
      </c>
      <c r="G4556" s="1">
        <v>44930</v>
      </c>
      <c r="H4556" s="2">
        <f t="shared" si="1221"/>
        <v>4</v>
      </c>
      <c r="I4556" s="2">
        <f t="shared" si="1222"/>
        <v>1</v>
      </c>
      <c r="J4556" s="2">
        <f t="shared" si="1223"/>
        <v>2023</v>
      </c>
      <c r="K4556" s="1">
        <v>45106</v>
      </c>
      <c r="L4556" s="2">
        <f t="shared" si="1224"/>
        <v>29</v>
      </c>
      <c r="M4556" s="2">
        <f t="shared" si="1225"/>
        <v>6</v>
      </c>
      <c r="N4556" s="2">
        <f t="shared" si="1226"/>
        <v>2023</v>
      </c>
      <c r="O4556" s="2">
        <f t="shared" si="1227"/>
        <v>176</v>
      </c>
      <c r="P4556" t="s">
        <v>44</v>
      </c>
      <c r="Q4556" t="s">
        <v>34</v>
      </c>
      <c r="R4556" t="s">
        <v>18266</v>
      </c>
      <c r="S4556" t="s">
        <v>56</v>
      </c>
      <c r="T4556" s="3" t="s">
        <v>83</v>
      </c>
      <c r="U4556" s="4">
        <v>33308.230000000003</v>
      </c>
      <c r="V4556" t="s">
        <v>1471</v>
      </c>
      <c r="W4556" s="3" t="b">
        <v>1</v>
      </c>
      <c r="X4556" s="3" t="b">
        <v>0</v>
      </c>
      <c r="Y4556" t="s">
        <v>18267</v>
      </c>
      <c r="Z4556" t="s">
        <v>23012</v>
      </c>
      <c r="AA4556" t="s">
        <v>9664</v>
      </c>
    </row>
    <row r="4557" spans="1:27" x14ac:dyDescent="0.3">
      <c r="A4557">
        <f t="shared" si="1228"/>
        <v>4556</v>
      </c>
      <c r="B4557" t="s">
        <v>14645</v>
      </c>
      <c r="C4557" t="s">
        <v>18268</v>
      </c>
      <c r="D4557" t="str">
        <f t="shared" si="1220"/>
        <v>Alphonse Philipsen</v>
      </c>
      <c r="E4557" s="3" t="s">
        <v>43</v>
      </c>
      <c r="F4557">
        <v>50</v>
      </c>
      <c r="G4557" s="1">
        <v>45096</v>
      </c>
      <c r="H4557" s="2">
        <f t="shared" si="1221"/>
        <v>19</v>
      </c>
      <c r="I4557" s="2">
        <f t="shared" si="1222"/>
        <v>6</v>
      </c>
      <c r="J4557" s="2">
        <f t="shared" si="1223"/>
        <v>2023</v>
      </c>
      <c r="K4557" s="1">
        <f t="shared" ref="K4557:K4559" si="1230">G4557+4</f>
        <v>45100</v>
      </c>
      <c r="L4557" s="2">
        <f t="shared" si="1224"/>
        <v>23</v>
      </c>
      <c r="M4557" s="2">
        <f t="shared" si="1225"/>
        <v>6</v>
      </c>
      <c r="N4557" s="2">
        <f t="shared" si="1226"/>
        <v>2023</v>
      </c>
      <c r="O4557" s="2">
        <f t="shared" si="1227"/>
        <v>4</v>
      </c>
      <c r="P4557" t="s">
        <v>44</v>
      </c>
      <c r="Q4557" t="s">
        <v>34</v>
      </c>
      <c r="R4557" t="s">
        <v>18269</v>
      </c>
      <c r="S4557" t="s">
        <v>25</v>
      </c>
      <c r="T4557" s="3" t="s">
        <v>37</v>
      </c>
      <c r="U4557" s="4">
        <v>28439.01</v>
      </c>
      <c r="V4557" t="s">
        <v>2655</v>
      </c>
      <c r="W4557" s="3" t="b">
        <v>1</v>
      </c>
      <c r="X4557" s="3" t="b">
        <v>1</v>
      </c>
      <c r="Y4557" t="s">
        <v>18270</v>
      </c>
      <c r="Z4557" t="s">
        <v>23012</v>
      </c>
      <c r="AA4557" t="s">
        <v>18271</v>
      </c>
    </row>
    <row r="4558" spans="1:27" x14ac:dyDescent="0.3">
      <c r="A4558">
        <f t="shared" si="1228"/>
        <v>4557</v>
      </c>
      <c r="B4558" t="s">
        <v>18272</v>
      </c>
      <c r="C4558" t="s">
        <v>18273</v>
      </c>
      <c r="D4558" t="str">
        <f t="shared" si="1220"/>
        <v>Leupold Way</v>
      </c>
      <c r="E4558" s="3" t="s">
        <v>43</v>
      </c>
      <c r="F4558">
        <v>6</v>
      </c>
      <c r="G4558" s="1">
        <v>45149</v>
      </c>
      <c r="H4558" s="2">
        <f t="shared" si="1221"/>
        <v>11</v>
      </c>
      <c r="I4558" s="2">
        <f t="shared" si="1222"/>
        <v>8</v>
      </c>
      <c r="J4558" s="2">
        <f t="shared" si="1223"/>
        <v>2023</v>
      </c>
      <c r="K4558" s="1">
        <f t="shared" si="1230"/>
        <v>45153</v>
      </c>
      <c r="L4558" s="2">
        <f t="shared" si="1224"/>
        <v>15</v>
      </c>
      <c r="M4558" s="2">
        <f t="shared" si="1225"/>
        <v>8</v>
      </c>
      <c r="N4558" s="2">
        <f t="shared" si="1226"/>
        <v>2023</v>
      </c>
      <c r="O4558" s="2">
        <f t="shared" si="1227"/>
        <v>4</v>
      </c>
      <c r="P4558" t="s">
        <v>33</v>
      </c>
      <c r="Q4558" t="s">
        <v>197</v>
      </c>
      <c r="R4558" t="s">
        <v>18274</v>
      </c>
      <c r="S4558" t="s">
        <v>25</v>
      </c>
      <c r="T4558" s="3" t="s">
        <v>83</v>
      </c>
      <c r="U4558" s="4">
        <v>29313.39</v>
      </c>
      <c r="V4558" t="s">
        <v>2618</v>
      </c>
      <c r="W4558" s="3" t="b">
        <v>0</v>
      </c>
      <c r="X4558" s="3" t="b">
        <v>0</v>
      </c>
      <c r="Y4558" t="s">
        <v>18275</v>
      </c>
      <c r="Z4558" t="s">
        <v>257</v>
      </c>
      <c r="AA4558" t="s">
        <v>12555</v>
      </c>
    </row>
    <row r="4559" spans="1:27" x14ac:dyDescent="0.3">
      <c r="A4559">
        <f t="shared" si="1228"/>
        <v>4558</v>
      </c>
      <c r="B4559" t="s">
        <v>15558</v>
      </c>
      <c r="C4559" t="s">
        <v>18276</v>
      </c>
      <c r="D4559" t="str">
        <f t="shared" si="1220"/>
        <v>Bengt Raiman</v>
      </c>
      <c r="E4559" s="3" t="s">
        <v>43</v>
      </c>
      <c r="F4559">
        <v>64</v>
      </c>
      <c r="G4559" s="1">
        <v>45130</v>
      </c>
      <c r="H4559" s="2">
        <f t="shared" si="1221"/>
        <v>23</v>
      </c>
      <c r="I4559" s="2">
        <f t="shared" si="1222"/>
        <v>7</v>
      </c>
      <c r="J4559" s="2">
        <f t="shared" si="1223"/>
        <v>2023</v>
      </c>
      <c r="K4559" s="1">
        <f t="shared" si="1230"/>
        <v>45134</v>
      </c>
      <c r="L4559" s="2">
        <f t="shared" si="1224"/>
        <v>27</v>
      </c>
      <c r="M4559" s="2">
        <f t="shared" si="1225"/>
        <v>7</v>
      </c>
      <c r="N4559" s="2">
        <f t="shared" si="1226"/>
        <v>2023</v>
      </c>
      <c r="O4559" s="2">
        <f t="shared" si="1227"/>
        <v>4</v>
      </c>
      <c r="P4559" t="s">
        <v>73</v>
      </c>
      <c r="Q4559" t="s">
        <v>119</v>
      </c>
      <c r="R4559" t="s">
        <v>18277</v>
      </c>
      <c r="S4559" t="s">
        <v>177</v>
      </c>
      <c r="T4559" s="3" t="s">
        <v>37</v>
      </c>
      <c r="U4559" s="4">
        <v>16427.740000000002</v>
      </c>
      <c r="V4559" t="s">
        <v>1862</v>
      </c>
      <c r="W4559" s="3" t="b">
        <v>1</v>
      </c>
      <c r="X4559" s="3" t="b">
        <v>0</v>
      </c>
      <c r="Y4559" t="s">
        <v>18278</v>
      </c>
      <c r="Z4559" t="s">
        <v>23012</v>
      </c>
      <c r="AA4559" t="s">
        <v>13984</v>
      </c>
    </row>
    <row r="4560" spans="1:27" x14ac:dyDescent="0.3">
      <c r="A4560">
        <f t="shared" si="1228"/>
        <v>4559</v>
      </c>
      <c r="B4560" t="s">
        <v>2321</v>
      </c>
      <c r="C4560" t="s">
        <v>18279</v>
      </c>
      <c r="D4560" t="str">
        <f t="shared" si="1220"/>
        <v>Nahum Kalinowsky</v>
      </c>
      <c r="E4560" s="3" t="s">
        <v>43</v>
      </c>
      <c r="F4560">
        <v>99</v>
      </c>
      <c r="G4560" s="1">
        <v>44942</v>
      </c>
      <c r="H4560" s="2">
        <f t="shared" si="1221"/>
        <v>16</v>
      </c>
      <c r="I4560" s="2">
        <f t="shared" si="1222"/>
        <v>1</v>
      </c>
      <c r="J4560" s="2">
        <f t="shared" si="1223"/>
        <v>2023</v>
      </c>
      <c r="K4560" s="1">
        <v>45137</v>
      </c>
      <c r="L4560" s="2">
        <f t="shared" si="1224"/>
        <v>30</v>
      </c>
      <c r="M4560" s="2">
        <f t="shared" si="1225"/>
        <v>7</v>
      </c>
      <c r="N4560" s="2">
        <f t="shared" si="1226"/>
        <v>2023</v>
      </c>
      <c r="O4560" s="2">
        <f t="shared" si="1227"/>
        <v>195</v>
      </c>
      <c r="P4560" t="s">
        <v>73</v>
      </c>
      <c r="Q4560" t="s">
        <v>197</v>
      </c>
      <c r="R4560" t="s">
        <v>18280</v>
      </c>
      <c r="S4560" t="s">
        <v>25</v>
      </c>
      <c r="T4560" s="3" t="s">
        <v>37</v>
      </c>
      <c r="U4560" s="4">
        <v>1327.32</v>
      </c>
      <c r="V4560" t="s">
        <v>273</v>
      </c>
      <c r="W4560" s="3" t="b">
        <v>1</v>
      </c>
      <c r="X4560" s="3" t="s">
        <v>23011</v>
      </c>
      <c r="Y4560" t="s">
        <v>18281</v>
      </c>
      <c r="Z4560" t="s">
        <v>370</v>
      </c>
      <c r="AA4560" t="s">
        <v>3133</v>
      </c>
    </row>
    <row r="4561" spans="1:27" x14ac:dyDescent="0.3">
      <c r="A4561">
        <f t="shared" si="1228"/>
        <v>4560</v>
      </c>
      <c r="B4561" t="s">
        <v>18282</v>
      </c>
      <c r="C4561" t="s">
        <v>18283</v>
      </c>
      <c r="D4561" t="str">
        <f t="shared" si="1220"/>
        <v>Kassandra McLelland</v>
      </c>
      <c r="E4561" s="3" t="s">
        <v>32</v>
      </c>
      <c r="F4561">
        <v>50</v>
      </c>
      <c r="G4561" s="1">
        <v>45108</v>
      </c>
      <c r="H4561" s="2">
        <f t="shared" si="1221"/>
        <v>1</v>
      </c>
      <c r="I4561" s="2">
        <f t="shared" si="1222"/>
        <v>7</v>
      </c>
      <c r="J4561" s="2">
        <f t="shared" si="1223"/>
        <v>2023</v>
      </c>
      <c r="K4561" s="1">
        <v>45139</v>
      </c>
      <c r="L4561" s="2">
        <f t="shared" si="1224"/>
        <v>1</v>
      </c>
      <c r="M4561" s="2">
        <f t="shared" si="1225"/>
        <v>8</v>
      </c>
      <c r="N4561" s="2">
        <f t="shared" si="1226"/>
        <v>2023</v>
      </c>
      <c r="O4561" s="2">
        <f t="shared" si="1227"/>
        <v>31</v>
      </c>
      <c r="P4561" t="s">
        <v>118</v>
      </c>
      <c r="Q4561" t="s">
        <v>197</v>
      </c>
      <c r="R4561" t="s">
        <v>18284</v>
      </c>
      <c r="S4561" t="s">
        <v>100</v>
      </c>
      <c r="T4561" s="3" t="s">
        <v>23012</v>
      </c>
      <c r="U4561" s="4">
        <v>51997.37</v>
      </c>
      <c r="V4561" t="s">
        <v>394</v>
      </c>
      <c r="W4561" s="3" t="s">
        <v>23011</v>
      </c>
      <c r="X4561" s="3" t="b">
        <v>1</v>
      </c>
      <c r="Y4561" t="s">
        <v>18285</v>
      </c>
      <c r="Z4561" t="s">
        <v>23012</v>
      </c>
      <c r="AA4561" t="s">
        <v>18286</v>
      </c>
    </row>
    <row r="4562" spans="1:27" x14ac:dyDescent="0.3">
      <c r="A4562">
        <f t="shared" si="1228"/>
        <v>4561</v>
      </c>
      <c r="B4562" t="s">
        <v>2846</v>
      </c>
      <c r="C4562" t="s">
        <v>18287</v>
      </c>
      <c r="D4562" t="str">
        <f t="shared" si="1220"/>
        <v>Ethe Hagstone</v>
      </c>
      <c r="E4562" s="3" t="s">
        <v>222</v>
      </c>
      <c r="F4562">
        <v>50</v>
      </c>
      <c r="G4562" s="1">
        <v>45201</v>
      </c>
      <c r="H4562" s="2">
        <f t="shared" si="1221"/>
        <v>2</v>
      </c>
      <c r="I4562" s="2">
        <f t="shared" si="1222"/>
        <v>10</v>
      </c>
      <c r="J4562" s="2">
        <f t="shared" si="1223"/>
        <v>2023</v>
      </c>
      <c r="K4562" s="1">
        <f t="shared" ref="K4562:K4564" si="1231">G4562+4</f>
        <v>45205</v>
      </c>
      <c r="L4562" s="2">
        <f t="shared" si="1224"/>
        <v>6</v>
      </c>
      <c r="M4562" s="2">
        <f t="shared" si="1225"/>
        <v>10</v>
      </c>
      <c r="N4562" s="2">
        <f t="shared" si="1226"/>
        <v>2023</v>
      </c>
      <c r="O4562" s="2">
        <f t="shared" si="1227"/>
        <v>4</v>
      </c>
      <c r="P4562" t="s">
        <v>33</v>
      </c>
      <c r="Q4562" t="s">
        <v>54</v>
      </c>
      <c r="R4562" t="s">
        <v>18288</v>
      </c>
      <c r="S4562" t="s">
        <v>100</v>
      </c>
      <c r="T4562" s="3" t="s">
        <v>66</v>
      </c>
      <c r="U4562" s="4">
        <v>86568.37</v>
      </c>
      <c r="V4562" t="s">
        <v>1104</v>
      </c>
      <c r="W4562" s="3" t="b">
        <v>1</v>
      </c>
      <c r="X4562" s="3" t="b">
        <v>0</v>
      </c>
      <c r="Y4562" t="s">
        <v>5246</v>
      </c>
      <c r="Z4562" t="s">
        <v>23012</v>
      </c>
      <c r="AA4562" t="s">
        <v>18289</v>
      </c>
    </row>
    <row r="4563" spans="1:27" x14ac:dyDescent="0.3">
      <c r="A4563">
        <f t="shared" si="1228"/>
        <v>4562</v>
      </c>
      <c r="B4563" t="s">
        <v>18290</v>
      </c>
      <c r="C4563" t="s">
        <v>18291</v>
      </c>
      <c r="D4563" t="str">
        <f t="shared" si="1220"/>
        <v>Son Spikings</v>
      </c>
      <c r="E4563" s="3" t="s">
        <v>43</v>
      </c>
      <c r="F4563">
        <v>58</v>
      </c>
      <c r="G4563" s="1">
        <v>45241</v>
      </c>
      <c r="H4563" s="2">
        <f t="shared" si="1221"/>
        <v>11</v>
      </c>
      <c r="I4563" s="2">
        <f t="shared" si="1222"/>
        <v>11</v>
      </c>
      <c r="J4563" s="2">
        <f t="shared" si="1223"/>
        <v>2023</v>
      </c>
      <c r="K4563" s="1">
        <f t="shared" si="1231"/>
        <v>45245</v>
      </c>
      <c r="L4563" s="2">
        <f t="shared" si="1224"/>
        <v>15</v>
      </c>
      <c r="M4563" s="2">
        <f t="shared" si="1225"/>
        <v>11</v>
      </c>
      <c r="N4563" s="2">
        <f t="shared" si="1226"/>
        <v>2023</v>
      </c>
      <c r="O4563" s="2">
        <f t="shared" si="1227"/>
        <v>4</v>
      </c>
      <c r="P4563" t="s">
        <v>44</v>
      </c>
      <c r="Q4563" t="s">
        <v>197</v>
      </c>
      <c r="R4563" t="s">
        <v>18292</v>
      </c>
      <c r="S4563" t="s">
        <v>92</v>
      </c>
      <c r="T4563" s="3" t="s">
        <v>37</v>
      </c>
      <c r="U4563" s="4">
        <v>62596.46</v>
      </c>
      <c r="V4563" t="s">
        <v>4076</v>
      </c>
      <c r="W4563" s="3" t="s">
        <v>23011</v>
      </c>
      <c r="X4563" s="3" t="s">
        <v>23011</v>
      </c>
      <c r="Y4563" t="s">
        <v>18293</v>
      </c>
      <c r="Z4563" t="s">
        <v>23012</v>
      </c>
      <c r="AA4563" t="s">
        <v>18294</v>
      </c>
    </row>
    <row r="4564" spans="1:27" x14ac:dyDescent="0.3">
      <c r="A4564">
        <f t="shared" si="1228"/>
        <v>4563</v>
      </c>
      <c r="B4564" t="s">
        <v>9817</v>
      </c>
      <c r="D4564" t="str">
        <f t="shared" si="1220"/>
        <v xml:space="preserve">Zarla </v>
      </c>
      <c r="E4564" s="3" t="s">
        <v>32</v>
      </c>
      <c r="F4564">
        <v>46</v>
      </c>
      <c r="G4564" s="1">
        <v>45249</v>
      </c>
      <c r="H4564" s="2">
        <f t="shared" si="1221"/>
        <v>19</v>
      </c>
      <c r="I4564" s="2">
        <f t="shared" si="1222"/>
        <v>11</v>
      </c>
      <c r="J4564" s="2">
        <f t="shared" si="1223"/>
        <v>2023</v>
      </c>
      <c r="K4564" s="1">
        <f t="shared" si="1231"/>
        <v>45253</v>
      </c>
      <c r="L4564" s="2">
        <f t="shared" si="1224"/>
        <v>23</v>
      </c>
      <c r="M4564" s="2">
        <f t="shared" si="1225"/>
        <v>11</v>
      </c>
      <c r="N4564" s="2">
        <f t="shared" si="1226"/>
        <v>2023</v>
      </c>
      <c r="O4564" s="2">
        <f t="shared" si="1227"/>
        <v>4</v>
      </c>
      <c r="P4564" t="s">
        <v>73</v>
      </c>
      <c r="Q4564" t="s">
        <v>90</v>
      </c>
      <c r="R4564" t="s">
        <v>18295</v>
      </c>
      <c r="S4564" t="s">
        <v>36</v>
      </c>
      <c r="T4564" s="3" t="s">
        <v>26</v>
      </c>
      <c r="U4564" s="4">
        <v>28272.23</v>
      </c>
      <c r="V4564" t="s">
        <v>806</v>
      </c>
      <c r="W4564" s="3" t="b">
        <v>1</v>
      </c>
      <c r="X4564" s="3" t="b">
        <v>1</v>
      </c>
      <c r="Y4564" t="s">
        <v>18296</v>
      </c>
      <c r="Z4564" t="s">
        <v>1864</v>
      </c>
      <c r="AA4564" t="s">
        <v>7732</v>
      </c>
    </row>
    <row r="4565" spans="1:27" x14ac:dyDescent="0.3">
      <c r="A4565">
        <f t="shared" si="1228"/>
        <v>4564</v>
      </c>
      <c r="B4565" t="s">
        <v>18297</v>
      </c>
      <c r="C4565" t="s">
        <v>18298</v>
      </c>
      <c r="D4565" t="str">
        <f t="shared" si="1220"/>
        <v>Bari Vossgen</v>
      </c>
      <c r="E4565" s="3" t="s">
        <v>32</v>
      </c>
      <c r="F4565">
        <v>37</v>
      </c>
      <c r="G4565" s="1">
        <v>45003</v>
      </c>
      <c r="H4565" s="2">
        <f t="shared" si="1221"/>
        <v>18</v>
      </c>
      <c r="I4565" s="2">
        <f t="shared" si="1222"/>
        <v>3</v>
      </c>
      <c r="J4565" s="2">
        <f t="shared" si="1223"/>
        <v>2023</v>
      </c>
      <c r="K4565" s="1">
        <v>45284</v>
      </c>
      <c r="L4565" s="2">
        <f t="shared" si="1224"/>
        <v>24</v>
      </c>
      <c r="M4565" s="2">
        <f t="shared" si="1225"/>
        <v>12</v>
      </c>
      <c r="N4565" s="2">
        <f t="shared" si="1226"/>
        <v>2023</v>
      </c>
      <c r="O4565" s="2">
        <f t="shared" si="1227"/>
        <v>281</v>
      </c>
      <c r="P4565" t="s">
        <v>44</v>
      </c>
      <c r="Q4565" t="s">
        <v>23</v>
      </c>
      <c r="R4565" t="s">
        <v>18299</v>
      </c>
      <c r="S4565" t="s">
        <v>65</v>
      </c>
      <c r="T4565" s="3" t="s">
        <v>57</v>
      </c>
      <c r="U4565" s="4">
        <v>41741.31</v>
      </c>
      <c r="V4565" t="s">
        <v>795</v>
      </c>
      <c r="W4565" s="3" t="s">
        <v>23011</v>
      </c>
      <c r="X4565" s="3" t="b">
        <v>0</v>
      </c>
      <c r="Y4565" t="s">
        <v>18300</v>
      </c>
      <c r="Z4565" t="s">
        <v>23012</v>
      </c>
      <c r="AA4565" t="s">
        <v>18301</v>
      </c>
    </row>
    <row r="4566" spans="1:27" x14ac:dyDescent="0.3">
      <c r="A4566">
        <f t="shared" si="1228"/>
        <v>4565</v>
      </c>
      <c r="B4566" t="s">
        <v>18302</v>
      </c>
      <c r="C4566" t="s">
        <v>18303</v>
      </c>
      <c r="D4566" t="str">
        <f t="shared" si="1220"/>
        <v>Gil Cornwall</v>
      </c>
      <c r="E4566" s="3" t="s">
        <v>350</v>
      </c>
      <c r="F4566">
        <v>50</v>
      </c>
      <c r="G4566" s="1">
        <v>45287</v>
      </c>
      <c r="H4566" s="2">
        <f t="shared" si="1221"/>
        <v>27</v>
      </c>
      <c r="I4566" s="2">
        <f t="shared" si="1222"/>
        <v>12</v>
      </c>
      <c r="J4566" s="2">
        <f t="shared" si="1223"/>
        <v>2023</v>
      </c>
      <c r="K4566" s="1">
        <f>G4566+4</f>
        <v>45291</v>
      </c>
      <c r="L4566" s="2">
        <f t="shared" si="1224"/>
        <v>31</v>
      </c>
      <c r="M4566" s="2">
        <f t="shared" si="1225"/>
        <v>12</v>
      </c>
      <c r="N4566" s="2">
        <f t="shared" si="1226"/>
        <v>2023</v>
      </c>
      <c r="O4566" s="2">
        <f t="shared" si="1227"/>
        <v>4</v>
      </c>
      <c r="P4566" t="s">
        <v>73</v>
      </c>
      <c r="Q4566" t="s">
        <v>54</v>
      </c>
      <c r="R4566" t="s">
        <v>18304</v>
      </c>
      <c r="S4566" t="s">
        <v>100</v>
      </c>
      <c r="T4566" s="3" t="s">
        <v>57</v>
      </c>
      <c r="U4566" s="4">
        <v>81297.33</v>
      </c>
      <c r="V4566" t="s">
        <v>972</v>
      </c>
      <c r="W4566" s="3" t="b">
        <v>0</v>
      </c>
      <c r="X4566" s="3" t="b">
        <v>1</v>
      </c>
      <c r="Y4566" t="s">
        <v>18305</v>
      </c>
      <c r="Z4566" t="s">
        <v>23012</v>
      </c>
      <c r="AA4566" t="s">
        <v>5896</v>
      </c>
    </row>
    <row r="4567" spans="1:27" x14ac:dyDescent="0.3">
      <c r="A4567">
        <f t="shared" si="1228"/>
        <v>4566</v>
      </c>
      <c r="B4567" t="s">
        <v>2265</v>
      </c>
      <c r="C4567" t="s">
        <v>18306</v>
      </c>
      <c r="D4567" t="str">
        <f t="shared" si="1220"/>
        <v>Cyrille Clell</v>
      </c>
      <c r="E4567" s="3" t="s">
        <v>43</v>
      </c>
      <c r="F4567">
        <v>50</v>
      </c>
      <c r="G4567" s="1">
        <v>45104</v>
      </c>
      <c r="H4567" s="2">
        <f t="shared" si="1221"/>
        <v>27</v>
      </c>
      <c r="I4567" s="2">
        <f t="shared" si="1222"/>
        <v>6</v>
      </c>
      <c r="J4567" s="2">
        <f t="shared" si="1223"/>
        <v>2023</v>
      </c>
      <c r="K4567" s="1">
        <v>45258</v>
      </c>
      <c r="L4567" s="2">
        <f t="shared" si="1224"/>
        <v>28</v>
      </c>
      <c r="M4567" s="2">
        <f t="shared" si="1225"/>
        <v>11</v>
      </c>
      <c r="N4567" s="2">
        <f t="shared" si="1226"/>
        <v>2023</v>
      </c>
      <c r="O4567" s="2">
        <f t="shared" si="1227"/>
        <v>154</v>
      </c>
      <c r="P4567" t="s">
        <v>33</v>
      </c>
      <c r="Q4567" t="s">
        <v>34</v>
      </c>
      <c r="R4567" t="s">
        <v>18307</v>
      </c>
      <c r="S4567" t="s">
        <v>36</v>
      </c>
      <c r="T4567" s="3" t="s">
        <v>37</v>
      </c>
      <c r="U4567" s="4">
        <v>7379.71</v>
      </c>
      <c r="V4567" t="s">
        <v>1011</v>
      </c>
      <c r="W4567" s="3" t="b">
        <v>1</v>
      </c>
      <c r="X4567" s="3" t="b">
        <v>1</v>
      </c>
      <c r="Y4567" t="s">
        <v>18308</v>
      </c>
      <c r="Z4567" t="s">
        <v>23012</v>
      </c>
      <c r="AA4567" t="s">
        <v>7252</v>
      </c>
    </row>
    <row r="4568" spans="1:27" x14ac:dyDescent="0.3">
      <c r="A4568">
        <f t="shared" si="1228"/>
        <v>4567</v>
      </c>
      <c r="B4568" t="s">
        <v>14004</v>
      </c>
      <c r="C4568" t="s">
        <v>18309</v>
      </c>
      <c r="D4568" t="str">
        <f t="shared" si="1220"/>
        <v>Graehme Joyson</v>
      </c>
      <c r="E4568" s="3" t="s">
        <v>43</v>
      </c>
      <c r="F4568">
        <v>13</v>
      </c>
      <c r="G4568" s="1">
        <v>45189</v>
      </c>
      <c r="H4568" s="2">
        <f t="shared" si="1221"/>
        <v>20</v>
      </c>
      <c r="I4568" s="2">
        <f t="shared" si="1222"/>
        <v>9</v>
      </c>
      <c r="J4568" s="2">
        <f t="shared" si="1223"/>
        <v>2023</v>
      </c>
      <c r="K4568" s="1">
        <v>45219</v>
      </c>
      <c r="L4568" s="2">
        <f t="shared" si="1224"/>
        <v>20</v>
      </c>
      <c r="M4568" s="2">
        <f t="shared" si="1225"/>
        <v>10</v>
      </c>
      <c r="N4568" s="2">
        <f t="shared" si="1226"/>
        <v>2023</v>
      </c>
      <c r="O4568" s="2">
        <f t="shared" si="1227"/>
        <v>30</v>
      </c>
      <c r="P4568" t="s">
        <v>22</v>
      </c>
      <c r="Q4568" t="s">
        <v>54</v>
      </c>
      <c r="R4568" t="s">
        <v>18310</v>
      </c>
      <c r="S4568" t="s">
        <v>146</v>
      </c>
      <c r="T4568" s="3" t="s">
        <v>47</v>
      </c>
      <c r="U4568" s="4">
        <v>7885.71</v>
      </c>
      <c r="V4568" t="s">
        <v>2579</v>
      </c>
      <c r="W4568" s="3" t="b">
        <v>1</v>
      </c>
      <c r="X4568" s="3" t="b">
        <v>0</v>
      </c>
      <c r="Y4568" t="s">
        <v>17834</v>
      </c>
      <c r="Z4568" t="s">
        <v>23012</v>
      </c>
      <c r="AA4568" t="s">
        <v>1679</v>
      </c>
    </row>
    <row r="4569" spans="1:27" x14ac:dyDescent="0.3">
      <c r="A4569">
        <f t="shared" si="1228"/>
        <v>4568</v>
      </c>
      <c r="B4569" t="s">
        <v>18311</v>
      </c>
      <c r="C4569" t="s">
        <v>18312</v>
      </c>
      <c r="D4569" t="str">
        <f t="shared" si="1220"/>
        <v>Hamlen Peto</v>
      </c>
      <c r="E4569" s="3" t="s">
        <v>43</v>
      </c>
      <c r="F4569">
        <v>64</v>
      </c>
      <c r="G4569" s="1">
        <v>45059</v>
      </c>
      <c r="H4569" s="2">
        <f t="shared" si="1221"/>
        <v>13</v>
      </c>
      <c r="I4569" s="2">
        <f t="shared" si="1222"/>
        <v>5</v>
      </c>
      <c r="J4569" s="2">
        <f t="shared" si="1223"/>
        <v>2023</v>
      </c>
      <c r="K4569" s="1">
        <f>G4569+4</f>
        <v>45063</v>
      </c>
      <c r="L4569" s="2">
        <f t="shared" si="1224"/>
        <v>17</v>
      </c>
      <c r="M4569" s="2">
        <f t="shared" si="1225"/>
        <v>5</v>
      </c>
      <c r="N4569" s="2">
        <f t="shared" si="1226"/>
        <v>2023</v>
      </c>
      <c r="O4569" s="2">
        <f t="shared" si="1227"/>
        <v>4</v>
      </c>
      <c r="P4569" t="s">
        <v>63</v>
      </c>
      <c r="Q4569" t="s">
        <v>54</v>
      </c>
      <c r="R4569" t="s">
        <v>18313</v>
      </c>
      <c r="S4569" t="s">
        <v>36</v>
      </c>
      <c r="T4569" s="3" t="s">
        <v>133</v>
      </c>
      <c r="U4569" s="4">
        <v>89852.91</v>
      </c>
      <c r="V4569" t="s">
        <v>184</v>
      </c>
      <c r="W4569" s="3" t="b">
        <v>0</v>
      </c>
      <c r="X4569" s="3" t="b">
        <v>0</v>
      </c>
      <c r="Y4569" t="s">
        <v>18314</v>
      </c>
      <c r="Z4569" t="s">
        <v>23012</v>
      </c>
      <c r="AA4569" t="s">
        <v>2162</v>
      </c>
    </row>
    <row r="4570" spans="1:27" x14ac:dyDescent="0.3">
      <c r="A4570">
        <f t="shared" si="1228"/>
        <v>4569</v>
      </c>
      <c r="B4570" t="s">
        <v>18315</v>
      </c>
      <c r="C4570" t="s">
        <v>18316</v>
      </c>
      <c r="D4570" t="str">
        <f t="shared" si="1220"/>
        <v>Adriane Kovalski</v>
      </c>
      <c r="E4570" s="3" t="s">
        <v>32</v>
      </c>
      <c r="F4570">
        <v>51</v>
      </c>
      <c r="G4570" s="1">
        <v>45056</v>
      </c>
      <c r="H4570" s="2">
        <f t="shared" si="1221"/>
        <v>10</v>
      </c>
      <c r="I4570" s="2">
        <f t="shared" si="1222"/>
        <v>5</v>
      </c>
      <c r="J4570" s="2">
        <f t="shared" si="1223"/>
        <v>2023</v>
      </c>
      <c r="K4570" s="1">
        <v>45140</v>
      </c>
      <c r="L4570" s="2">
        <f t="shared" si="1224"/>
        <v>2</v>
      </c>
      <c r="M4570" s="2">
        <f t="shared" si="1225"/>
        <v>8</v>
      </c>
      <c r="N4570" s="2">
        <f t="shared" si="1226"/>
        <v>2023</v>
      </c>
      <c r="O4570" s="2">
        <f t="shared" si="1227"/>
        <v>84</v>
      </c>
      <c r="P4570" t="s">
        <v>63</v>
      </c>
      <c r="Q4570" t="s">
        <v>23</v>
      </c>
      <c r="R4570" t="s">
        <v>18317</v>
      </c>
      <c r="S4570" t="s">
        <v>65</v>
      </c>
      <c r="T4570" s="3" t="s">
        <v>66</v>
      </c>
      <c r="U4570" s="4">
        <v>45578.2</v>
      </c>
      <c r="V4570" t="s">
        <v>1246</v>
      </c>
      <c r="W4570" s="3" t="b">
        <v>0</v>
      </c>
      <c r="X4570" s="3" t="b">
        <v>0</v>
      </c>
      <c r="Y4570" t="s">
        <v>18318</v>
      </c>
      <c r="Z4570" t="s">
        <v>23012</v>
      </c>
      <c r="AA4570" t="s">
        <v>5296</v>
      </c>
    </row>
    <row r="4571" spans="1:27" x14ac:dyDescent="0.3">
      <c r="A4571">
        <f t="shared" si="1228"/>
        <v>4570</v>
      </c>
      <c r="B4571" t="s">
        <v>18319</v>
      </c>
      <c r="C4571" t="s">
        <v>18320</v>
      </c>
      <c r="D4571" t="str">
        <f t="shared" si="1220"/>
        <v>Shaw Abrahamsohn</v>
      </c>
      <c r="E4571" s="3" t="s">
        <v>43</v>
      </c>
      <c r="F4571">
        <v>91</v>
      </c>
      <c r="G4571" s="1">
        <v>45234</v>
      </c>
      <c r="H4571" s="2">
        <f t="shared" si="1221"/>
        <v>4</v>
      </c>
      <c r="I4571" s="2">
        <f t="shared" si="1222"/>
        <v>11</v>
      </c>
      <c r="J4571" s="2">
        <f t="shared" si="1223"/>
        <v>2023</v>
      </c>
      <c r="K4571" s="1">
        <f t="shared" ref="K4571:K4576" si="1232">G4571+4</f>
        <v>45238</v>
      </c>
      <c r="L4571" s="2">
        <f t="shared" si="1224"/>
        <v>8</v>
      </c>
      <c r="M4571" s="2">
        <f t="shared" si="1225"/>
        <v>11</v>
      </c>
      <c r="N4571" s="2">
        <f t="shared" si="1226"/>
        <v>2023</v>
      </c>
      <c r="O4571" s="2">
        <f t="shared" si="1227"/>
        <v>4</v>
      </c>
      <c r="P4571" t="s">
        <v>22</v>
      </c>
      <c r="Q4571" t="s">
        <v>126</v>
      </c>
      <c r="R4571" t="s">
        <v>18321</v>
      </c>
      <c r="S4571" t="s">
        <v>76</v>
      </c>
      <c r="T4571" s="3" t="s">
        <v>57</v>
      </c>
      <c r="U4571" s="4">
        <v>66212.75</v>
      </c>
      <c r="V4571" t="s">
        <v>932</v>
      </c>
      <c r="W4571" s="3" t="b">
        <v>1</v>
      </c>
      <c r="X4571" s="3" t="b">
        <v>0</v>
      </c>
      <c r="Y4571" t="s">
        <v>18322</v>
      </c>
      <c r="Z4571" t="s">
        <v>23012</v>
      </c>
      <c r="AA4571" t="s">
        <v>1473</v>
      </c>
    </row>
    <row r="4572" spans="1:27" x14ac:dyDescent="0.3">
      <c r="A4572">
        <f t="shared" si="1228"/>
        <v>4571</v>
      </c>
      <c r="B4572" t="s">
        <v>18323</v>
      </c>
      <c r="C4572" t="s">
        <v>18324</v>
      </c>
      <c r="D4572" t="str">
        <f t="shared" si="1220"/>
        <v>Marlyn Lukianov</v>
      </c>
      <c r="E4572" s="3" t="s">
        <v>222</v>
      </c>
      <c r="F4572">
        <v>64</v>
      </c>
      <c r="G4572" s="1">
        <v>45264</v>
      </c>
      <c r="H4572" s="2">
        <f t="shared" si="1221"/>
        <v>4</v>
      </c>
      <c r="I4572" s="2">
        <f t="shared" si="1222"/>
        <v>12</v>
      </c>
      <c r="J4572" s="2">
        <f t="shared" si="1223"/>
        <v>2023</v>
      </c>
      <c r="K4572" s="1">
        <f t="shared" si="1232"/>
        <v>45268</v>
      </c>
      <c r="L4572" s="2">
        <f t="shared" si="1224"/>
        <v>8</v>
      </c>
      <c r="M4572" s="2">
        <f t="shared" si="1225"/>
        <v>12</v>
      </c>
      <c r="N4572" s="2">
        <f t="shared" si="1226"/>
        <v>2023</v>
      </c>
      <c r="O4572" s="2">
        <f t="shared" si="1227"/>
        <v>4</v>
      </c>
      <c r="P4572" t="s">
        <v>44</v>
      </c>
      <c r="Q4572" t="s">
        <v>23</v>
      </c>
      <c r="R4572" t="s">
        <v>18325</v>
      </c>
      <c r="S4572" t="s">
        <v>177</v>
      </c>
      <c r="T4572" s="3" t="s">
        <v>37</v>
      </c>
      <c r="U4572" s="4">
        <v>98543.679999999993</v>
      </c>
      <c r="V4572" t="s">
        <v>6361</v>
      </c>
      <c r="W4572" s="3" t="b">
        <v>0</v>
      </c>
      <c r="X4572" s="3" t="b">
        <v>0</v>
      </c>
      <c r="Y4572" t="s">
        <v>18326</v>
      </c>
      <c r="Z4572" t="s">
        <v>23012</v>
      </c>
      <c r="AA4572" t="s">
        <v>16975</v>
      </c>
    </row>
    <row r="4573" spans="1:27" x14ac:dyDescent="0.3">
      <c r="A4573">
        <f t="shared" si="1228"/>
        <v>4572</v>
      </c>
      <c r="B4573" t="s">
        <v>951</v>
      </c>
      <c r="C4573" t="s">
        <v>18327</v>
      </c>
      <c r="D4573" t="str">
        <f t="shared" si="1220"/>
        <v>Jory Small</v>
      </c>
      <c r="E4573" s="3" t="s">
        <v>43</v>
      </c>
      <c r="F4573">
        <v>12</v>
      </c>
      <c r="G4573" s="1">
        <v>44977</v>
      </c>
      <c r="H4573" s="2">
        <f t="shared" si="1221"/>
        <v>20</v>
      </c>
      <c r="I4573" s="2">
        <f t="shared" si="1222"/>
        <v>2</v>
      </c>
      <c r="J4573" s="2">
        <f t="shared" si="1223"/>
        <v>2023</v>
      </c>
      <c r="K4573" s="1">
        <f t="shared" si="1232"/>
        <v>44981</v>
      </c>
      <c r="L4573" s="2">
        <f t="shared" si="1224"/>
        <v>24</v>
      </c>
      <c r="M4573" s="2">
        <f t="shared" si="1225"/>
        <v>2</v>
      </c>
      <c r="N4573" s="2">
        <f t="shared" si="1226"/>
        <v>2023</v>
      </c>
      <c r="O4573" s="2">
        <f t="shared" si="1227"/>
        <v>4</v>
      </c>
      <c r="P4573" t="s">
        <v>22</v>
      </c>
      <c r="Q4573" t="s">
        <v>74</v>
      </c>
      <c r="R4573" t="s">
        <v>18328</v>
      </c>
      <c r="S4573" t="s">
        <v>65</v>
      </c>
      <c r="T4573" s="3" t="s">
        <v>83</v>
      </c>
      <c r="U4573" s="4">
        <v>75981.490000000005</v>
      </c>
      <c r="V4573" t="s">
        <v>394</v>
      </c>
      <c r="W4573" s="3" t="s">
        <v>23011</v>
      </c>
      <c r="X4573" s="3" t="b">
        <v>0</v>
      </c>
      <c r="Y4573" t="s">
        <v>18329</v>
      </c>
      <c r="Z4573" t="s">
        <v>23012</v>
      </c>
      <c r="AA4573" t="s">
        <v>3188</v>
      </c>
    </row>
    <row r="4574" spans="1:27" x14ac:dyDescent="0.3">
      <c r="A4574">
        <f t="shared" si="1228"/>
        <v>4573</v>
      </c>
      <c r="B4574" t="s">
        <v>18330</v>
      </c>
      <c r="C4574" t="s">
        <v>18331</v>
      </c>
      <c r="D4574" t="str">
        <f t="shared" si="1220"/>
        <v>Amalie Hrinchishin</v>
      </c>
      <c r="E4574" s="3" t="s">
        <v>32</v>
      </c>
      <c r="F4574">
        <v>27</v>
      </c>
      <c r="G4574" s="1">
        <v>45186</v>
      </c>
      <c r="H4574" s="2">
        <f t="shared" si="1221"/>
        <v>17</v>
      </c>
      <c r="I4574" s="2">
        <f t="shared" si="1222"/>
        <v>9</v>
      </c>
      <c r="J4574" s="2">
        <f t="shared" si="1223"/>
        <v>2023</v>
      </c>
      <c r="K4574" s="1">
        <f t="shared" si="1232"/>
        <v>45190</v>
      </c>
      <c r="L4574" s="2">
        <f t="shared" si="1224"/>
        <v>21</v>
      </c>
      <c r="M4574" s="2">
        <f t="shared" si="1225"/>
        <v>9</v>
      </c>
      <c r="N4574" s="2">
        <f t="shared" si="1226"/>
        <v>2023</v>
      </c>
      <c r="O4574" s="2">
        <f t="shared" si="1227"/>
        <v>4</v>
      </c>
      <c r="P4574" t="s">
        <v>22</v>
      </c>
      <c r="Q4574" t="s">
        <v>119</v>
      </c>
      <c r="R4574" t="s">
        <v>18332</v>
      </c>
      <c r="S4574" t="s">
        <v>56</v>
      </c>
      <c r="T4574" s="3" t="s">
        <v>23012</v>
      </c>
      <c r="U4574" s="4">
        <v>5490.72</v>
      </c>
      <c r="V4574" t="s">
        <v>230</v>
      </c>
      <c r="W4574" s="3" t="b">
        <v>1</v>
      </c>
      <c r="X4574" s="3" t="b">
        <v>1</v>
      </c>
      <c r="Y4574" t="s">
        <v>18333</v>
      </c>
      <c r="Z4574" t="s">
        <v>23012</v>
      </c>
      <c r="AA4574" t="s">
        <v>1315</v>
      </c>
    </row>
    <row r="4575" spans="1:27" x14ac:dyDescent="0.3">
      <c r="A4575">
        <f t="shared" si="1228"/>
        <v>4574</v>
      </c>
      <c r="B4575" t="s">
        <v>18334</v>
      </c>
      <c r="C4575" t="s">
        <v>18335</v>
      </c>
      <c r="D4575" t="str">
        <f t="shared" si="1220"/>
        <v>Evangelia Kaplan</v>
      </c>
      <c r="E4575" s="3" t="s">
        <v>32</v>
      </c>
      <c r="F4575">
        <v>23</v>
      </c>
      <c r="G4575" s="1">
        <v>45194</v>
      </c>
      <c r="H4575" s="2">
        <f t="shared" si="1221"/>
        <v>25</v>
      </c>
      <c r="I4575" s="2">
        <f t="shared" si="1222"/>
        <v>9</v>
      </c>
      <c r="J4575" s="2">
        <f t="shared" si="1223"/>
        <v>2023</v>
      </c>
      <c r="K4575" s="1">
        <f t="shared" si="1232"/>
        <v>45198</v>
      </c>
      <c r="L4575" s="2">
        <f t="shared" si="1224"/>
        <v>29</v>
      </c>
      <c r="M4575" s="2">
        <f t="shared" si="1225"/>
        <v>9</v>
      </c>
      <c r="N4575" s="2">
        <f t="shared" si="1226"/>
        <v>2023</v>
      </c>
      <c r="O4575" s="2">
        <f t="shared" si="1227"/>
        <v>4</v>
      </c>
      <c r="P4575" t="s">
        <v>63</v>
      </c>
      <c r="Q4575" t="s">
        <v>126</v>
      </c>
      <c r="R4575" t="s">
        <v>18336</v>
      </c>
      <c r="S4575" t="s">
        <v>76</v>
      </c>
      <c r="T4575" s="3" t="s">
        <v>23012</v>
      </c>
      <c r="U4575" s="4">
        <v>93415.26</v>
      </c>
      <c r="V4575" t="s">
        <v>375</v>
      </c>
      <c r="W4575" s="3" t="b">
        <v>1</v>
      </c>
      <c r="X4575" s="3" t="b">
        <v>1</v>
      </c>
      <c r="Y4575" t="s">
        <v>18337</v>
      </c>
      <c r="Z4575" t="s">
        <v>23012</v>
      </c>
      <c r="AA4575" t="s">
        <v>207</v>
      </c>
    </row>
    <row r="4576" spans="1:27" x14ac:dyDescent="0.3">
      <c r="A4576">
        <f t="shared" si="1228"/>
        <v>4575</v>
      </c>
      <c r="B4576" t="s">
        <v>18338</v>
      </c>
      <c r="C4576" t="s">
        <v>6006</v>
      </c>
      <c r="D4576" t="str">
        <f t="shared" si="1220"/>
        <v>Harald Alliot</v>
      </c>
      <c r="E4576" s="3" t="s">
        <v>350</v>
      </c>
      <c r="F4576">
        <v>18</v>
      </c>
      <c r="G4576" s="1">
        <v>45059</v>
      </c>
      <c r="H4576" s="2">
        <f t="shared" si="1221"/>
        <v>13</v>
      </c>
      <c r="I4576" s="2">
        <f t="shared" si="1222"/>
        <v>5</v>
      </c>
      <c r="J4576" s="2">
        <f t="shared" si="1223"/>
        <v>2023</v>
      </c>
      <c r="K4576" s="1">
        <f t="shared" si="1232"/>
        <v>45063</v>
      </c>
      <c r="L4576" s="2">
        <f t="shared" si="1224"/>
        <v>17</v>
      </c>
      <c r="M4576" s="2">
        <f t="shared" si="1225"/>
        <v>5</v>
      </c>
      <c r="N4576" s="2">
        <f t="shared" si="1226"/>
        <v>2023</v>
      </c>
      <c r="O4576" s="2">
        <f t="shared" si="1227"/>
        <v>4</v>
      </c>
      <c r="P4576" t="s">
        <v>63</v>
      </c>
      <c r="Q4576" t="s">
        <v>54</v>
      </c>
      <c r="R4576" t="s">
        <v>18339</v>
      </c>
      <c r="S4576" t="s">
        <v>65</v>
      </c>
      <c r="T4576" s="3" t="s">
        <v>83</v>
      </c>
      <c r="U4576" s="4">
        <v>97359.57</v>
      </c>
      <c r="V4576" t="s">
        <v>1330</v>
      </c>
      <c r="W4576" s="3" t="s">
        <v>23011</v>
      </c>
      <c r="X4576" s="3" t="b">
        <v>1</v>
      </c>
      <c r="Y4576" t="s">
        <v>18340</v>
      </c>
      <c r="Z4576" t="s">
        <v>23012</v>
      </c>
      <c r="AA4576" t="s">
        <v>682</v>
      </c>
    </row>
    <row r="4577" spans="1:27" x14ac:dyDescent="0.3">
      <c r="A4577">
        <f t="shared" si="1228"/>
        <v>4576</v>
      </c>
      <c r="B4577" t="s">
        <v>18341</v>
      </c>
      <c r="C4577" t="s">
        <v>18342</v>
      </c>
      <c r="D4577" t="str">
        <f t="shared" si="1220"/>
        <v>Georgeanne Fenkel</v>
      </c>
      <c r="E4577" s="3" t="s">
        <v>32</v>
      </c>
      <c r="F4577">
        <v>96</v>
      </c>
      <c r="G4577" s="1">
        <v>44998</v>
      </c>
      <c r="H4577" s="2">
        <f t="shared" si="1221"/>
        <v>13</v>
      </c>
      <c r="I4577" s="2">
        <f t="shared" si="1222"/>
        <v>3</v>
      </c>
      <c r="J4577" s="2">
        <f t="shared" si="1223"/>
        <v>2023</v>
      </c>
      <c r="K4577" s="1">
        <v>45112</v>
      </c>
      <c r="L4577" s="2">
        <f t="shared" si="1224"/>
        <v>5</v>
      </c>
      <c r="M4577" s="2">
        <f t="shared" si="1225"/>
        <v>7</v>
      </c>
      <c r="N4577" s="2">
        <f t="shared" si="1226"/>
        <v>2023</v>
      </c>
      <c r="O4577" s="2">
        <f t="shared" si="1227"/>
        <v>114</v>
      </c>
      <c r="P4577" t="s">
        <v>118</v>
      </c>
      <c r="Q4577" t="s">
        <v>45</v>
      </c>
      <c r="R4577" t="s">
        <v>18343</v>
      </c>
      <c r="S4577" t="s">
        <v>146</v>
      </c>
      <c r="T4577" s="3" t="s">
        <v>37</v>
      </c>
      <c r="U4577" s="4">
        <v>69979.649999999994</v>
      </c>
      <c r="V4577" t="s">
        <v>2120</v>
      </c>
      <c r="W4577" s="3" t="b">
        <v>1</v>
      </c>
      <c r="X4577" s="3" t="b">
        <v>1</v>
      </c>
      <c r="Y4577" t="s">
        <v>18344</v>
      </c>
      <c r="Z4577" t="s">
        <v>23012</v>
      </c>
      <c r="AA4577" t="s">
        <v>5651</v>
      </c>
    </row>
    <row r="4578" spans="1:27" x14ac:dyDescent="0.3">
      <c r="A4578">
        <f t="shared" si="1228"/>
        <v>4577</v>
      </c>
      <c r="B4578" t="s">
        <v>18345</v>
      </c>
      <c r="D4578" t="str">
        <f t="shared" si="1220"/>
        <v xml:space="preserve">Yevette </v>
      </c>
      <c r="E4578" s="3" t="s">
        <v>32</v>
      </c>
      <c r="F4578">
        <v>7</v>
      </c>
      <c r="G4578" s="1">
        <v>45271</v>
      </c>
      <c r="H4578" s="2">
        <f t="shared" si="1221"/>
        <v>11</v>
      </c>
      <c r="I4578" s="2">
        <f t="shared" si="1222"/>
        <v>12</v>
      </c>
      <c r="J4578" s="2">
        <f t="shared" si="1223"/>
        <v>2023</v>
      </c>
      <c r="K4578" s="1">
        <f t="shared" ref="K4578:K4581" si="1233">G4578+4</f>
        <v>45275</v>
      </c>
      <c r="L4578" s="2">
        <f t="shared" si="1224"/>
        <v>15</v>
      </c>
      <c r="M4578" s="2">
        <f t="shared" si="1225"/>
        <v>12</v>
      </c>
      <c r="N4578" s="2">
        <f t="shared" si="1226"/>
        <v>2023</v>
      </c>
      <c r="O4578" s="2">
        <f t="shared" si="1227"/>
        <v>4</v>
      </c>
      <c r="P4578" t="s">
        <v>73</v>
      </c>
      <c r="Q4578" t="s">
        <v>197</v>
      </c>
      <c r="R4578" t="s">
        <v>18346</v>
      </c>
      <c r="S4578" t="s">
        <v>56</v>
      </c>
      <c r="T4578" s="3" t="s">
        <v>133</v>
      </c>
      <c r="U4578" s="4">
        <v>65881.39</v>
      </c>
      <c r="V4578" t="s">
        <v>1744</v>
      </c>
      <c r="W4578" s="3" t="b">
        <v>0</v>
      </c>
      <c r="X4578" s="3" t="b">
        <v>0</v>
      </c>
      <c r="Y4578" t="s">
        <v>18347</v>
      </c>
      <c r="Z4578" t="s">
        <v>23012</v>
      </c>
      <c r="AA4578" t="s">
        <v>4015</v>
      </c>
    </row>
    <row r="4579" spans="1:27" x14ac:dyDescent="0.3">
      <c r="A4579">
        <f t="shared" si="1228"/>
        <v>4578</v>
      </c>
      <c r="B4579" t="s">
        <v>18348</v>
      </c>
      <c r="C4579" t="s">
        <v>18349</v>
      </c>
      <c r="D4579" t="str">
        <f t="shared" si="1220"/>
        <v>Persis Tourner</v>
      </c>
      <c r="E4579" s="3" t="s">
        <v>32</v>
      </c>
      <c r="F4579">
        <v>15</v>
      </c>
      <c r="G4579" s="1">
        <v>45230</v>
      </c>
      <c r="H4579" s="2">
        <f t="shared" si="1221"/>
        <v>31</v>
      </c>
      <c r="I4579" s="2">
        <f t="shared" si="1222"/>
        <v>10</v>
      </c>
      <c r="J4579" s="2">
        <f t="shared" si="1223"/>
        <v>2023</v>
      </c>
      <c r="K4579" s="1">
        <f t="shared" si="1233"/>
        <v>45234</v>
      </c>
      <c r="L4579" s="2">
        <f t="shared" si="1224"/>
        <v>4</v>
      </c>
      <c r="M4579" s="2">
        <f t="shared" si="1225"/>
        <v>11</v>
      </c>
      <c r="N4579" s="2">
        <f t="shared" si="1226"/>
        <v>2023</v>
      </c>
      <c r="O4579" s="2">
        <f t="shared" si="1227"/>
        <v>4</v>
      </c>
      <c r="P4579" t="s">
        <v>22</v>
      </c>
      <c r="Q4579" t="s">
        <v>45</v>
      </c>
      <c r="R4579" t="s">
        <v>18350</v>
      </c>
      <c r="S4579" t="s">
        <v>177</v>
      </c>
      <c r="T4579" s="3" t="s">
        <v>133</v>
      </c>
      <c r="U4579" s="4">
        <v>22511.08</v>
      </c>
      <c r="V4579" t="s">
        <v>2588</v>
      </c>
      <c r="W4579" s="3" t="b">
        <v>1</v>
      </c>
      <c r="X4579" s="3" t="b">
        <v>1</v>
      </c>
      <c r="Y4579" t="s">
        <v>18351</v>
      </c>
      <c r="Z4579" t="s">
        <v>23012</v>
      </c>
      <c r="AA4579" t="s">
        <v>324</v>
      </c>
    </row>
    <row r="4580" spans="1:27" x14ac:dyDescent="0.3">
      <c r="A4580">
        <f t="shared" si="1228"/>
        <v>4579</v>
      </c>
      <c r="B4580" t="s">
        <v>18352</v>
      </c>
      <c r="C4580" t="s">
        <v>9257</v>
      </c>
      <c r="D4580" t="str">
        <f t="shared" si="1220"/>
        <v>Chiquia Moxson</v>
      </c>
      <c r="E4580" s="3" t="s">
        <v>32</v>
      </c>
      <c r="F4580">
        <v>67</v>
      </c>
      <c r="G4580" s="1">
        <v>45192</v>
      </c>
      <c r="H4580" s="2">
        <f t="shared" si="1221"/>
        <v>23</v>
      </c>
      <c r="I4580" s="2">
        <f t="shared" si="1222"/>
        <v>9</v>
      </c>
      <c r="J4580" s="2">
        <f t="shared" si="1223"/>
        <v>2023</v>
      </c>
      <c r="K4580" s="1">
        <f t="shared" si="1233"/>
        <v>45196</v>
      </c>
      <c r="L4580" s="2">
        <f t="shared" si="1224"/>
        <v>27</v>
      </c>
      <c r="M4580" s="2">
        <f t="shared" si="1225"/>
        <v>9</v>
      </c>
      <c r="N4580" s="2">
        <f t="shared" si="1226"/>
        <v>2023</v>
      </c>
      <c r="O4580" s="2">
        <f t="shared" si="1227"/>
        <v>4</v>
      </c>
      <c r="P4580" t="s">
        <v>33</v>
      </c>
      <c r="Q4580" t="s">
        <v>197</v>
      </c>
      <c r="R4580" t="s">
        <v>18353</v>
      </c>
      <c r="S4580" t="s">
        <v>36</v>
      </c>
      <c r="T4580" s="3" t="s">
        <v>133</v>
      </c>
      <c r="U4580" s="4">
        <v>88328</v>
      </c>
      <c r="V4580" t="s">
        <v>429</v>
      </c>
      <c r="W4580" s="3" t="b">
        <v>0</v>
      </c>
      <c r="X4580" s="3" t="b">
        <v>0</v>
      </c>
      <c r="Y4580" t="s">
        <v>18354</v>
      </c>
      <c r="Z4580" t="s">
        <v>23012</v>
      </c>
      <c r="AA4580" t="s">
        <v>3744</v>
      </c>
    </row>
    <row r="4581" spans="1:27" x14ac:dyDescent="0.3">
      <c r="A4581">
        <f t="shared" si="1228"/>
        <v>4580</v>
      </c>
      <c r="B4581" t="s">
        <v>18355</v>
      </c>
      <c r="C4581" t="s">
        <v>18356</v>
      </c>
      <c r="D4581" t="str">
        <f t="shared" si="1220"/>
        <v>Chaim Marvel</v>
      </c>
      <c r="E4581" s="3" t="s">
        <v>43</v>
      </c>
      <c r="F4581">
        <v>18</v>
      </c>
      <c r="G4581" s="1">
        <v>45063</v>
      </c>
      <c r="H4581" s="2">
        <f t="shared" si="1221"/>
        <v>17</v>
      </c>
      <c r="I4581" s="2">
        <f t="shared" si="1222"/>
        <v>5</v>
      </c>
      <c r="J4581" s="2">
        <f t="shared" si="1223"/>
        <v>2023</v>
      </c>
      <c r="K4581" s="1">
        <f t="shared" si="1233"/>
        <v>45067</v>
      </c>
      <c r="L4581" s="2">
        <f t="shared" si="1224"/>
        <v>21</v>
      </c>
      <c r="M4581" s="2">
        <f t="shared" si="1225"/>
        <v>5</v>
      </c>
      <c r="N4581" s="2">
        <f t="shared" si="1226"/>
        <v>2023</v>
      </c>
      <c r="O4581" s="2">
        <f t="shared" si="1227"/>
        <v>4</v>
      </c>
      <c r="P4581" t="s">
        <v>33</v>
      </c>
      <c r="Q4581" t="s">
        <v>23</v>
      </c>
      <c r="R4581" t="s">
        <v>18357</v>
      </c>
      <c r="S4581" t="s">
        <v>177</v>
      </c>
      <c r="T4581" s="3" t="s">
        <v>26</v>
      </c>
      <c r="U4581" s="4">
        <v>70451.47</v>
      </c>
      <c r="V4581" t="s">
        <v>2036</v>
      </c>
      <c r="W4581" s="3" t="b">
        <v>1</v>
      </c>
      <c r="X4581" s="3" t="b">
        <v>1</v>
      </c>
      <c r="Y4581" t="s">
        <v>18358</v>
      </c>
      <c r="Z4581" t="s">
        <v>23012</v>
      </c>
      <c r="AA4581" t="s">
        <v>740</v>
      </c>
    </row>
    <row r="4582" spans="1:27" x14ac:dyDescent="0.3">
      <c r="A4582">
        <f t="shared" si="1228"/>
        <v>4581</v>
      </c>
      <c r="B4582" t="s">
        <v>18359</v>
      </c>
      <c r="C4582" t="s">
        <v>18360</v>
      </c>
      <c r="D4582" t="str">
        <f t="shared" si="1220"/>
        <v>Jeffry Doghartie</v>
      </c>
      <c r="E4582" s="3" t="s">
        <v>43</v>
      </c>
      <c r="F4582">
        <v>65</v>
      </c>
      <c r="G4582" s="1">
        <v>45125</v>
      </c>
      <c r="H4582" s="2">
        <f t="shared" si="1221"/>
        <v>18</v>
      </c>
      <c r="I4582" s="2">
        <f t="shared" si="1222"/>
        <v>7</v>
      </c>
      <c r="J4582" s="2">
        <f t="shared" si="1223"/>
        <v>2023</v>
      </c>
      <c r="K4582" s="1">
        <v>45276</v>
      </c>
      <c r="L4582" s="2">
        <f t="shared" si="1224"/>
        <v>16</v>
      </c>
      <c r="M4582" s="2">
        <f t="shared" si="1225"/>
        <v>12</v>
      </c>
      <c r="N4582" s="2">
        <f t="shared" si="1226"/>
        <v>2023</v>
      </c>
      <c r="O4582" s="2">
        <f t="shared" si="1227"/>
        <v>151</v>
      </c>
      <c r="P4582" t="s">
        <v>33</v>
      </c>
      <c r="Q4582" t="s">
        <v>74</v>
      </c>
      <c r="R4582" t="s">
        <v>18361</v>
      </c>
      <c r="S4582" t="s">
        <v>76</v>
      </c>
      <c r="T4582" s="3" t="s">
        <v>57</v>
      </c>
      <c r="U4582" s="4">
        <v>63769.23</v>
      </c>
      <c r="V4582" t="s">
        <v>1417</v>
      </c>
      <c r="W4582" s="3" t="b">
        <v>0</v>
      </c>
      <c r="X4582" s="3" t="b">
        <v>1</v>
      </c>
      <c r="Y4582" t="s">
        <v>18362</v>
      </c>
      <c r="Z4582" t="s">
        <v>23012</v>
      </c>
      <c r="AA4582" t="s">
        <v>863</v>
      </c>
    </row>
    <row r="4583" spans="1:27" x14ac:dyDescent="0.3">
      <c r="A4583">
        <f t="shared" si="1228"/>
        <v>4582</v>
      </c>
      <c r="B4583" t="s">
        <v>9151</v>
      </c>
      <c r="C4583" t="s">
        <v>18363</v>
      </c>
      <c r="D4583" t="str">
        <f t="shared" si="1220"/>
        <v>Monique Hanselmann</v>
      </c>
      <c r="E4583" s="3" t="s">
        <v>32</v>
      </c>
      <c r="F4583">
        <v>32</v>
      </c>
      <c r="G4583" s="1">
        <v>44976</v>
      </c>
      <c r="H4583" s="2">
        <f t="shared" si="1221"/>
        <v>19</v>
      </c>
      <c r="I4583" s="2">
        <f t="shared" si="1222"/>
        <v>2</v>
      </c>
      <c r="J4583" s="2">
        <f t="shared" si="1223"/>
        <v>2023</v>
      </c>
      <c r="K4583" s="1">
        <v>45158</v>
      </c>
      <c r="L4583" s="2">
        <f t="shared" si="1224"/>
        <v>20</v>
      </c>
      <c r="M4583" s="2">
        <f t="shared" si="1225"/>
        <v>8</v>
      </c>
      <c r="N4583" s="2">
        <f t="shared" si="1226"/>
        <v>2023</v>
      </c>
      <c r="O4583" s="2">
        <f t="shared" si="1227"/>
        <v>182</v>
      </c>
      <c r="P4583" t="s">
        <v>118</v>
      </c>
      <c r="Q4583" t="s">
        <v>74</v>
      </c>
      <c r="R4583" t="s">
        <v>18364</v>
      </c>
      <c r="S4583" t="s">
        <v>36</v>
      </c>
      <c r="T4583" s="3" t="s">
        <v>23012</v>
      </c>
      <c r="U4583" s="4">
        <v>86435.839999999997</v>
      </c>
      <c r="V4583" t="s">
        <v>3858</v>
      </c>
      <c r="W4583" s="3" t="b">
        <v>1</v>
      </c>
      <c r="X4583" s="3" t="b">
        <v>1</v>
      </c>
      <c r="Y4583" t="s">
        <v>18365</v>
      </c>
      <c r="Z4583" t="s">
        <v>23012</v>
      </c>
      <c r="AA4583" t="s">
        <v>3218</v>
      </c>
    </row>
    <row r="4584" spans="1:27" x14ac:dyDescent="0.3">
      <c r="A4584">
        <f t="shared" si="1228"/>
        <v>4583</v>
      </c>
      <c r="B4584" t="s">
        <v>18366</v>
      </c>
      <c r="C4584" t="s">
        <v>18367</v>
      </c>
      <c r="D4584" t="str">
        <f t="shared" si="1220"/>
        <v>Myrta Middlemist</v>
      </c>
      <c r="E4584" s="3" t="s">
        <v>32</v>
      </c>
      <c r="F4584">
        <v>61</v>
      </c>
      <c r="G4584" s="1">
        <v>45111</v>
      </c>
      <c r="H4584" s="2">
        <f t="shared" si="1221"/>
        <v>4</v>
      </c>
      <c r="I4584" s="2">
        <f t="shared" si="1222"/>
        <v>7</v>
      </c>
      <c r="J4584" s="2">
        <f t="shared" si="1223"/>
        <v>2023</v>
      </c>
      <c r="K4584" s="1">
        <f t="shared" ref="K4584:K4585" si="1234">G4584+4</f>
        <v>45115</v>
      </c>
      <c r="L4584" s="2">
        <f t="shared" si="1224"/>
        <v>8</v>
      </c>
      <c r="M4584" s="2">
        <f t="shared" si="1225"/>
        <v>7</v>
      </c>
      <c r="N4584" s="2">
        <f t="shared" si="1226"/>
        <v>2023</v>
      </c>
      <c r="O4584" s="2">
        <f t="shared" si="1227"/>
        <v>4</v>
      </c>
      <c r="P4584" t="s">
        <v>73</v>
      </c>
      <c r="Q4584" t="s">
        <v>45</v>
      </c>
      <c r="R4584" t="s">
        <v>18368</v>
      </c>
      <c r="S4584" t="s">
        <v>76</v>
      </c>
      <c r="T4584" s="3" t="s">
        <v>133</v>
      </c>
      <c r="U4584" s="4">
        <v>40694.99</v>
      </c>
      <c r="V4584" t="s">
        <v>790</v>
      </c>
      <c r="W4584" s="3" t="b">
        <v>1</v>
      </c>
      <c r="X4584" s="3" t="b">
        <v>1</v>
      </c>
      <c r="Y4584" t="s">
        <v>18369</v>
      </c>
      <c r="Z4584" t="s">
        <v>377</v>
      </c>
      <c r="AA4584" t="s">
        <v>18370</v>
      </c>
    </row>
    <row r="4585" spans="1:27" x14ac:dyDescent="0.3">
      <c r="A4585">
        <f t="shared" si="1228"/>
        <v>4584</v>
      </c>
      <c r="B4585" t="s">
        <v>8666</v>
      </c>
      <c r="C4585" t="s">
        <v>18371</v>
      </c>
      <c r="D4585" t="str">
        <f t="shared" si="1220"/>
        <v>Loella Buscombe</v>
      </c>
      <c r="E4585" s="3" t="s">
        <v>32</v>
      </c>
      <c r="F4585">
        <v>59</v>
      </c>
      <c r="G4585" s="1">
        <v>45065</v>
      </c>
      <c r="H4585" s="2">
        <f t="shared" si="1221"/>
        <v>19</v>
      </c>
      <c r="I4585" s="2">
        <f t="shared" si="1222"/>
        <v>5</v>
      </c>
      <c r="J4585" s="2">
        <f t="shared" si="1223"/>
        <v>2023</v>
      </c>
      <c r="K4585" s="1">
        <f t="shared" si="1234"/>
        <v>45069</v>
      </c>
      <c r="L4585" s="2">
        <f t="shared" si="1224"/>
        <v>23</v>
      </c>
      <c r="M4585" s="2">
        <f t="shared" si="1225"/>
        <v>5</v>
      </c>
      <c r="N4585" s="2">
        <f t="shared" si="1226"/>
        <v>2023</v>
      </c>
      <c r="O4585" s="2">
        <f t="shared" si="1227"/>
        <v>4</v>
      </c>
      <c r="P4585" t="s">
        <v>73</v>
      </c>
      <c r="Q4585" t="s">
        <v>90</v>
      </c>
      <c r="R4585" t="s">
        <v>18372</v>
      </c>
      <c r="S4585" t="s">
        <v>146</v>
      </c>
      <c r="T4585" s="3" t="s">
        <v>159</v>
      </c>
      <c r="U4585" s="4">
        <v>84365.84</v>
      </c>
      <c r="V4585" t="s">
        <v>2185</v>
      </c>
      <c r="W4585" s="3" t="b">
        <v>1</v>
      </c>
      <c r="X4585" s="3" t="b">
        <v>0</v>
      </c>
      <c r="Y4585" t="s">
        <v>6287</v>
      </c>
      <c r="Z4585" t="s">
        <v>23012</v>
      </c>
      <c r="AA4585" t="s">
        <v>18373</v>
      </c>
    </row>
    <row r="4586" spans="1:27" x14ac:dyDescent="0.3">
      <c r="A4586">
        <f t="shared" si="1228"/>
        <v>4585</v>
      </c>
      <c r="B4586" t="s">
        <v>7976</v>
      </c>
      <c r="C4586" t="s">
        <v>18374</v>
      </c>
      <c r="D4586" t="str">
        <f t="shared" si="1220"/>
        <v>Collete Clemmens</v>
      </c>
      <c r="E4586" s="3" t="s">
        <v>32</v>
      </c>
      <c r="F4586">
        <v>67</v>
      </c>
      <c r="G4586" s="1">
        <v>44979</v>
      </c>
      <c r="H4586" s="2">
        <f t="shared" si="1221"/>
        <v>22</v>
      </c>
      <c r="I4586" s="2">
        <f t="shared" si="1222"/>
        <v>2</v>
      </c>
      <c r="J4586" s="2">
        <f t="shared" si="1223"/>
        <v>2023</v>
      </c>
      <c r="K4586" s="1">
        <v>45180</v>
      </c>
      <c r="L4586" s="2">
        <f t="shared" si="1224"/>
        <v>11</v>
      </c>
      <c r="M4586" s="2">
        <f t="shared" si="1225"/>
        <v>9</v>
      </c>
      <c r="N4586" s="2">
        <f t="shared" si="1226"/>
        <v>2023</v>
      </c>
      <c r="O4586" s="2">
        <f t="shared" si="1227"/>
        <v>201</v>
      </c>
      <c r="P4586" t="s">
        <v>73</v>
      </c>
      <c r="Q4586" t="s">
        <v>45</v>
      </c>
      <c r="R4586" t="s">
        <v>18375</v>
      </c>
      <c r="S4586" t="s">
        <v>25</v>
      </c>
      <c r="T4586" s="3" t="s">
        <v>83</v>
      </c>
      <c r="U4586" s="4">
        <v>1241.6400000000001</v>
      </c>
      <c r="V4586" t="s">
        <v>2692</v>
      </c>
      <c r="W4586" s="3" t="b">
        <v>1</v>
      </c>
      <c r="X4586" s="3" t="b">
        <v>0</v>
      </c>
      <c r="Y4586" t="s">
        <v>18376</v>
      </c>
      <c r="Z4586" t="s">
        <v>23012</v>
      </c>
      <c r="AA4586" t="s">
        <v>18377</v>
      </c>
    </row>
    <row r="4587" spans="1:27" x14ac:dyDescent="0.3">
      <c r="A4587">
        <f t="shared" si="1228"/>
        <v>4586</v>
      </c>
      <c r="B4587" t="s">
        <v>18378</v>
      </c>
      <c r="C4587" t="s">
        <v>15073</v>
      </c>
      <c r="D4587" t="str">
        <f t="shared" si="1220"/>
        <v>Gard Bayfield</v>
      </c>
      <c r="E4587" s="3" t="s">
        <v>43</v>
      </c>
      <c r="F4587">
        <v>2</v>
      </c>
      <c r="G4587" s="1">
        <v>44930</v>
      </c>
      <c r="H4587" s="2">
        <f t="shared" si="1221"/>
        <v>4</v>
      </c>
      <c r="I4587" s="2">
        <f t="shared" si="1222"/>
        <v>1</v>
      </c>
      <c r="J4587" s="2">
        <f t="shared" si="1223"/>
        <v>2023</v>
      </c>
      <c r="K4587" s="1">
        <v>45056</v>
      </c>
      <c r="L4587" s="2">
        <f t="shared" si="1224"/>
        <v>10</v>
      </c>
      <c r="M4587" s="2">
        <f t="shared" si="1225"/>
        <v>5</v>
      </c>
      <c r="N4587" s="2">
        <f t="shared" si="1226"/>
        <v>2023</v>
      </c>
      <c r="O4587" s="2">
        <f t="shared" si="1227"/>
        <v>126</v>
      </c>
      <c r="P4587" t="s">
        <v>118</v>
      </c>
      <c r="Q4587" t="s">
        <v>90</v>
      </c>
      <c r="R4587" t="s">
        <v>18379</v>
      </c>
      <c r="S4587" t="s">
        <v>146</v>
      </c>
      <c r="T4587" s="3" t="s">
        <v>66</v>
      </c>
      <c r="U4587" s="4">
        <v>40995.99</v>
      </c>
      <c r="V4587" t="s">
        <v>1366</v>
      </c>
      <c r="W4587" s="3" t="b">
        <v>0</v>
      </c>
      <c r="X4587" s="3" t="b">
        <v>0</v>
      </c>
      <c r="Y4587" t="s">
        <v>18380</v>
      </c>
      <c r="Z4587" t="s">
        <v>23012</v>
      </c>
      <c r="AA4587" t="s">
        <v>4367</v>
      </c>
    </row>
    <row r="4588" spans="1:27" x14ac:dyDescent="0.3">
      <c r="A4588">
        <f t="shared" si="1228"/>
        <v>4587</v>
      </c>
      <c r="B4588" t="s">
        <v>4382</v>
      </c>
      <c r="D4588" t="str">
        <f t="shared" si="1220"/>
        <v xml:space="preserve">Sissie </v>
      </c>
      <c r="E4588" s="3" t="s">
        <v>32</v>
      </c>
      <c r="F4588">
        <v>45</v>
      </c>
      <c r="G4588" s="1">
        <v>45034</v>
      </c>
      <c r="H4588" s="2">
        <f t="shared" si="1221"/>
        <v>18</v>
      </c>
      <c r="I4588" s="2">
        <f t="shared" si="1222"/>
        <v>4</v>
      </c>
      <c r="J4588" s="2">
        <f t="shared" si="1223"/>
        <v>2023</v>
      </c>
      <c r="K4588" s="1">
        <v>45094</v>
      </c>
      <c r="L4588" s="2">
        <f t="shared" si="1224"/>
        <v>17</v>
      </c>
      <c r="M4588" s="2">
        <f t="shared" si="1225"/>
        <v>6</v>
      </c>
      <c r="N4588" s="2">
        <f t="shared" si="1226"/>
        <v>2023</v>
      </c>
      <c r="O4588" s="2">
        <f t="shared" si="1227"/>
        <v>60</v>
      </c>
      <c r="P4588" t="s">
        <v>44</v>
      </c>
      <c r="Q4588" t="s">
        <v>23</v>
      </c>
      <c r="R4588" t="s">
        <v>18381</v>
      </c>
      <c r="S4588" t="s">
        <v>100</v>
      </c>
      <c r="T4588" s="3" t="s">
        <v>133</v>
      </c>
      <c r="U4588" s="4">
        <v>91580.04</v>
      </c>
      <c r="V4588" t="s">
        <v>1659</v>
      </c>
      <c r="W4588" s="3" t="b">
        <v>1</v>
      </c>
      <c r="X4588" s="3" t="b">
        <v>0</v>
      </c>
      <c r="Y4588" t="s">
        <v>18382</v>
      </c>
      <c r="Z4588" t="s">
        <v>659</v>
      </c>
      <c r="AA4588" t="s">
        <v>18383</v>
      </c>
    </row>
    <row r="4589" spans="1:27" x14ac:dyDescent="0.3">
      <c r="A4589">
        <f t="shared" si="1228"/>
        <v>4588</v>
      </c>
      <c r="B4589" t="s">
        <v>18384</v>
      </c>
      <c r="C4589" t="s">
        <v>18385</v>
      </c>
      <c r="D4589" t="str">
        <f t="shared" si="1220"/>
        <v>Luelle Sambell</v>
      </c>
      <c r="E4589" s="3" t="s">
        <v>32</v>
      </c>
      <c r="F4589">
        <v>45</v>
      </c>
      <c r="G4589" s="1">
        <v>45098</v>
      </c>
      <c r="H4589" s="2">
        <f t="shared" si="1221"/>
        <v>21</v>
      </c>
      <c r="I4589" s="2">
        <f t="shared" si="1222"/>
        <v>6</v>
      </c>
      <c r="J4589" s="2">
        <f t="shared" si="1223"/>
        <v>2023</v>
      </c>
      <c r="K4589" s="1">
        <f t="shared" ref="K4589:K4590" si="1235">G4589+4</f>
        <v>45102</v>
      </c>
      <c r="L4589" s="2">
        <f t="shared" si="1224"/>
        <v>25</v>
      </c>
      <c r="M4589" s="2">
        <f t="shared" si="1225"/>
        <v>6</v>
      </c>
      <c r="N4589" s="2">
        <f t="shared" si="1226"/>
        <v>2023</v>
      </c>
      <c r="O4589" s="2">
        <f t="shared" si="1227"/>
        <v>4</v>
      </c>
      <c r="P4589" t="s">
        <v>33</v>
      </c>
      <c r="Q4589" t="s">
        <v>90</v>
      </c>
      <c r="R4589" t="s">
        <v>18386</v>
      </c>
      <c r="S4589" t="s">
        <v>146</v>
      </c>
      <c r="T4589" s="3" t="s">
        <v>47</v>
      </c>
      <c r="U4589" s="4">
        <v>86096.57</v>
      </c>
      <c r="V4589" t="s">
        <v>609</v>
      </c>
      <c r="W4589" s="3" t="b">
        <v>0</v>
      </c>
      <c r="X4589" s="3" t="b">
        <v>1</v>
      </c>
      <c r="Y4589" t="s">
        <v>5813</v>
      </c>
      <c r="Z4589" t="s">
        <v>23012</v>
      </c>
      <c r="AA4589" t="s">
        <v>2348</v>
      </c>
    </row>
    <row r="4590" spans="1:27" x14ac:dyDescent="0.3">
      <c r="A4590">
        <f t="shared" si="1228"/>
        <v>4589</v>
      </c>
      <c r="B4590" t="s">
        <v>8481</v>
      </c>
      <c r="C4590" t="s">
        <v>18387</v>
      </c>
      <c r="D4590" t="str">
        <f t="shared" si="1220"/>
        <v>Cy Brittian</v>
      </c>
      <c r="E4590" s="3" t="s">
        <v>43</v>
      </c>
      <c r="F4590">
        <v>74</v>
      </c>
      <c r="G4590" s="1">
        <v>45189</v>
      </c>
      <c r="H4590" s="2">
        <f t="shared" si="1221"/>
        <v>20</v>
      </c>
      <c r="I4590" s="2">
        <f t="shared" si="1222"/>
        <v>9</v>
      </c>
      <c r="J4590" s="2">
        <f t="shared" si="1223"/>
        <v>2023</v>
      </c>
      <c r="K4590" s="1">
        <f t="shared" si="1235"/>
        <v>45193</v>
      </c>
      <c r="L4590" s="2">
        <f t="shared" si="1224"/>
        <v>24</v>
      </c>
      <c r="M4590" s="2">
        <f t="shared" si="1225"/>
        <v>9</v>
      </c>
      <c r="N4590" s="2">
        <f t="shared" si="1226"/>
        <v>2023</v>
      </c>
      <c r="O4590" s="2">
        <f t="shared" si="1227"/>
        <v>4</v>
      </c>
      <c r="P4590" t="s">
        <v>33</v>
      </c>
      <c r="Q4590" t="s">
        <v>54</v>
      </c>
      <c r="R4590" t="s">
        <v>18388</v>
      </c>
      <c r="S4590" t="s">
        <v>25</v>
      </c>
      <c r="T4590" s="3" t="s">
        <v>26</v>
      </c>
      <c r="U4590" s="4">
        <v>38900.620000000003</v>
      </c>
      <c r="V4590" t="s">
        <v>5990</v>
      </c>
      <c r="W4590" s="3" t="b">
        <v>0</v>
      </c>
      <c r="X4590" s="3" t="b">
        <v>1</v>
      </c>
      <c r="Y4590" t="s">
        <v>16931</v>
      </c>
      <c r="Z4590" t="s">
        <v>23012</v>
      </c>
      <c r="AA4590" t="s">
        <v>8509</v>
      </c>
    </row>
    <row r="4591" spans="1:27" x14ac:dyDescent="0.3">
      <c r="A4591">
        <f t="shared" si="1228"/>
        <v>4590</v>
      </c>
      <c r="B4591" t="s">
        <v>18389</v>
      </c>
      <c r="C4591" t="s">
        <v>18390</v>
      </c>
      <c r="D4591" t="str">
        <f t="shared" si="1220"/>
        <v>Terrye Ronisch</v>
      </c>
      <c r="E4591" s="3" t="s">
        <v>32</v>
      </c>
      <c r="F4591">
        <v>86</v>
      </c>
      <c r="G4591" s="1">
        <v>44933</v>
      </c>
      <c r="H4591" s="2">
        <f t="shared" si="1221"/>
        <v>7</v>
      </c>
      <c r="I4591" s="2">
        <f t="shared" si="1222"/>
        <v>1</v>
      </c>
      <c r="J4591" s="2">
        <f t="shared" si="1223"/>
        <v>2023</v>
      </c>
      <c r="K4591" s="1">
        <v>45122</v>
      </c>
      <c r="L4591" s="2">
        <f t="shared" si="1224"/>
        <v>15</v>
      </c>
      <c r="M4591" s="2">
        <f t="shared" si="1225"/>
        <v>7</v>
      </c>
      <c r="N4591" s="2">
        <f t="shared" si="1226"/>
        <v>2023</v>
      </c>
      <c r="O4591" s="2">
        <f t="shared" si="1227"/>
        <v>189</v>
      </c>
      <c r="P4591" t="s">
        <v>44</v>
      </c>
      <c r="Q4591" t="s">
        <v>119</v>
      </c>
      <c r="R4591" t="s">
        <v>18391</v>
      </c>
      <c r="S4591" t="s">
        <v>65</v>
      </c>
      <c r="T4591" s="3" t="s">
        <v>133</v>
      </c>
      <c r="U4591" s="4">
        <v>31944.240000000002</v>
      </c>
      <c r="V4591" t="s">
        <v>210</v>
      </c>
      <c r="W4591" s="3" t="b">
        <v>1</v>
      </c>
      <c r="X4591" s="3" t="b">
        <v>1</v>
      </c>
      <c r="Y4591" t="s">
        <v>18392</v>
      </c>
      <c r="Z4591" t="s">
        <v>23012</v>
      </c>
      <c r="AA4591" t="s">
        <v>2116</v>
      </c>
    </row>
    <row r="4592" spans="1:27" x14ac:dyDescent="0.3">
      <c r="A4592">
        <f t="shared" si="1228"/>
        <v>4591</v>
      </c>
      <c r="B4592" t="s">
        <v>5823</v>
      </c>
      <c r="C4592" t="s">
        <v>18393</v>
      </c>
      <c r="D4592" t="str">
        <f t="shared" si="1220"/>
        <v>Clim Meeland</v>
      </c>
      <c r="E4592" s="3" t="s">
        <v>43</v>
      </c>
      <c r="F4592">
        <v>50</v>
      </c>
      <c r="G4592" s="1">
        <v>45026</v>
      </c>
      <c r="H4592" s="2">
        <f t="shared" si="1221"/>
        <v>10</v>
      </c>
      <c r="I4592" s="2">
        <f t="shared" si="1222"/>
        <v>4</v>
      </c>
      <c r="J4592" s="2">
        <f t="shared" si="1223"/>
        <v>2023</v>
      </c>
      <c r="K4592" s="1">
        <v>45171</v>
      </c>
      <c r="L4592" s="2">
        <f t="shared" si="1224"/>
        <v>2</v>
      </c>
      <c r="M4592" s="2">
        <f t="shared" si="1225"/>
        <v>9</v>
      </c>
      <c r="N4592" s="2">
        <f t="shared" si="1226"/>
        <v>2023</v>
      </c>
      <c r="O4592" s="2">
        <f t="shared" si="1227"/>
        <v>145</v>
      </c>
      <c r="P4592" t="s">
        <v>73</v>
      </c>
      <c r="Q4592" t="s">
        <v>23</v>
      </c>
      <c r="R4592" t="s">
        <v>18394</v>
      </c>
      <c r="S4592" t="s">
        <v>92</v>
      </c>
      <c r="T4592" s="3" t="s">
        <v>66</v>
      </c>
      <c r="U4592" s="4">
        <v>40144.019999999997</v>
      </c>
      <c r="V4592" t="s">
        <v>345</v>
      </c>
      <c r="W4592" s="3" t="b">
        <v>1</v>
      </c>
      <c r="X4592" s="3" t="b">
        <v>0</v>
      </c>
      <c r="Y4592" t="s">
        <v>18395</v>
      </c>
      <c r="Z4592" t="s">
        <v>257</v>
      </c>
      <c r="AA4592" t="s">
        <v>3578</v>
      </c>
    </row>
    <row r="4593" spans="1:27" x14ac:dyDescent="0.3">
      <c r="A4593">
        <f t="shared" si="1228"/>
        <v>4592</v>
      </c>
      <c r="B4593" t="s">
        <v>15650</v>
      </c>
      <c r="C4593" t="s">
        <v>17858</v>
      </c>
      <c r="D4593" t="str">
        <f t="shared" si="1220"/>
        <v>Teddie Christal</v>
      </c>
      <c r="E4593" s="3" t="s">
        <v>43</v>
      </c>
      <c r="F4593">
        <v>8</v>
      </c>
      <c r="G4593" s="1">
        <v>45177</v>
      </c>
      <c r="H4593" s="2">
        <f t="shared" si="1221"/>
        <v>8</v>
      </c>
      <c r="I4593" s="2">
        <f t="shared" si="1222"/>
        <v>9</v>
      </c>
      <c r="J4593" s="2">
        <f t="shared" si="1223"/>
        <v>2023</v>
      </c>
      <c r="K4593" s="1">
        <f t="shared" ref="K4593:K4595" si="1236">G4593+4</f>
        <v>45181</v>
      </c>
      <c r="L4593" s="2">
        <f t="shared" si="1224"/>
        <v>12</v>
      </c>
      <c r="M4593" s="2">
        <f t="shared" si="1225"/>
        <v>9</v>
      </c>
      <c r="N4593" s="2">
        <f t="shared" si="1226"/>
        <v>2023</v>
      </c>
      <c r="O4593" s="2">
        <f t="shared" si="1227"/>
        <v>4</v>
      </c>
      <c r="P4593" t="s">
        <v>44</v>
      </c>
      <c r="Q4593" t="s">
        <v>90</v>
      </c>
      <c r="R4593" t="s">
        <v>18396</v>
      </c>
      <c r="S4593" t="s">
        <v>76</v>
      </c>
      <c r="T4593" s="3" t="s">
        <v>23012</v>
      </c>
      <c r="U4593" s="4">
        <v>87926.03</v>
      </c>
      <c r="V4593" t="s">
        <v>5058</v>
      </c>
      <c r="W4593" s="3" t="b">
        <v>0</v>
      </c>
      <c r="X4593" s="3" t="b">
        <v>1</v>
      </c>
      <c r="Y4593" t="s">
        <v>18397</v>
      </c>
      <c r="Z4593" t="s">
        <v>23012</v>
      </c>
      <c r="AA4593" t="s">
        <v>1679</v>
      </c>
    </row>
    <row r="4594" spans="1:27" x14ac:dyDescent="0.3">
      <c r="A4594">
        <f t="shared" si="1228"/>
        <v>4593</v>
      </c>
      <c r="B4594" t="s">
        <v>18398</v>
      </c>
      <c r="C4594" t="s">
        <v>18399</v>
      </c>
      <c r="D4594" t="str">
        <f t="shared" si="1220"/>
        <v>Lorenza Nolli</v>
      </c>
      <c r="E4594" s="3" t="s">
        <v>32</v>
      </c>
      <c r="F4594">
        <v>53</v>
      </c>
      <c r="G4594" s="1">
        <v>45245</v>
      </c>
      <c r="H4594" s="2">
        <f t="shared" si="1221"/>
        <v>15</v>
      </c>
      <c r="I4594" s="2">
        <f t="shared" si="1222"/>
        <v>11</v>
      </c>
      <c r="J4594" s="2">
        <f t="shared" si="1223"/>
        <v>2023</v>
      </c>
      <c r="K4594" s="1">
        <f t="shared" si="1236"/>
        <v>45249</v>
      </c>
      <c r="L4594" s="2">
        <f t="shared" si="1224"/>
        <v>19</v>
      </c>
      <c r="M4594" s="2">
        <f t="shared" si="1225"/>
        <v>11</v>
      </c>
      <c r="N4594" s="2">
        <f t="shared" si="1226"/>
        <v>2023</v>
      </c>
      <c r="O4594" s="2">
        <f t="shared" si="1227"/>
        <v>4</v>
      </c>
      <c r="P4594" t="s">
        <v>118</v>
      </c>
      <c r="Q4594" t="s">
        <v>119</v>
      </c>
      <c r="R4594" t="s">
        <v>18400</v>
      </c>
      <c r="S4594" t="s">
        <v>56</v>
      </c>
      <c r="T4594" s="3" t="s">
        <v>159</v>
      </c>
      <c r="U4594" s="4">
        <v>82530.59</v>
      </c>
      <c r="V4594" t="s">
        <v>3796</v>
      </c>
      <c r="W4594" s="3" t="b">
        <v>1</v>
      </c>
      <c r="X4594" s="3" t="b">
        <v>0</v>
      </c>
      <c r="Y4594" t="s">
        <v>14975</v>
      </c>
      <c r="Z4594" t="s">
        <v>9264</v>
      </c>
      <c r="AA4594" t="s">
        <v>14202</v>
      </c>
    </row>
    <row r="4595" spans="1:27" x14ac:dyDescent="0.3">
      <c r="A4595">
        <f t="shared" si="1228"/>
        <v>4594</v>
      </c>
      <c r="B4595" t="s">
        <v>18401</v>
      </c>
      <c r="C4595" t="s">
        <v>18402</v>
      </c>
      <c r="D4595" t="str">
        <f t="shared" si="1220"/>
        <v>Agathe MacTrustrie</v>
      </c>
      <c r="E4595" s="3" t="s">
        <v>32</v>
      </c>
      <c r="F4595">
        <v>50</v>
      </c>
      <c r="G4595" s="1">
        <v>45027</v>
      </c>
      <c r="H4595" s="2">
        <f t="shared" si="1221"/>
        <v>11</v>
      </c>
      <c r="I4595" s="2">
        <f t="shared" si="1222"/>
        <v>4</v>
      </c>
      <c r="J4595" s="2">
        <f t="shared" si="1223"/>
        <v>2023</v>
      </c>
      <c r="K4595" s="1">
        <f t="shared" si="1236"/>
        <v>45031</v>
      </c>
      <c r="L4595" s="2">
        <f t="shared" si="1224"/>
        <v>15</v>
      </c>
      <c r="M4595" s="2">
        <f t="shared" si="1225"/>
        <v>4</v>
      </c>
      <c r="N4595" s="2">
        <f t="shared" si="1226"/>
        <v>2023</v>
      </c>
      <c r="O4595" s="2">
        <f t="shared" si="1227"/>
        <v>4</v>
      </c>
      <c r="P4595" t="s">
        <v>44</v>
      </c>
      <c r="Q4595" t="s">
        <v>126</v>
      </c>
      <c r="R4595" t="s">
        <v>18403</v>
      </c>
      <c r="S4595" t="s">
        <v>146</v>
      </c>
      <c r="T4595" s="3" t="s">
        <v>26</v>
      </c>
      <c r="U4595" s="4">
        <v>53476.3</v>
      </c>
      <c r="V4595" t="s">
        <v>3449</v>
      </c>
      <c r="W4595" s="3" t="b">
        <v>0</v>
      </c>
      <c r="X4595" s="3" t="b">
        <v>1</v>
      </c>
      <c r="Y4595" t="s">
        <v>18404</v>
      </c>
      <c r="Z4595" t="s">
        <v>23012</v>
      </c>
      <c r="AA4595" t="s">
        <v>2515</v>
      </c>
    </row>
    <row r="4596" spans="1:27" x14ac:dyDescent="0.3">
      <c r="A4596">
        <f t="shared" si="1228"/>
        <v>4595</v>
      </c>
      <c r="B4596" t="s">
        <v>14979</v>
      </c>
      <c r="C4596" t="s">
        <v>18405</v>
      </c>
      <c r="D4596" t="str">
        <f t="shared" si="1220"/>
        <v>Drugi Jeratt</v>
      </c>
      <c r="E4596" s="3" t="s">
        <v>43</v>
      </c>
      <c r="F4596">
        <v>50</v>
      </c>
      <c r="G4596" s="1">
        <v>45130</v>
      </c>
      <c r="H4596" s="2">
        <f t="shared" si="1221"/>
        <v>23</v>
      </c>
      <c r="I4596" s="2">
        <f t="shared" si="1222"/>
        <v>7</v>
      </c>
      <c r="J4596" s="2">
        <f t="shared" si="1223"/>
        <v>2023</v>
      </c>
      <c r="K4596" s="1">
        <v>45177</v>
      </c>
      <c r="L4596" s="2">
        <f t="shared" si="1224"/>
        <v>8</v>
      </c>
      <c r="M4596" s="2">
        <f t="shared" si="1225"/>
        <v>9</v>
      </c>
      <c r="N4596" s="2">
        <f t="shared" si="1226"/>
        <v>2023</v>
      </c>
      <c r="O4596" s="2">
        <f t="shared" si="1227"/>
        <v>47</v>
      </c>
      <c r="P4596" t="s">
        <v>33</v>
      </c>
      <c r="Q4596" t="s">
        <v>90</v>
      </c>
      <c r="R4596" t="s">
        <v>18406</v>
      </c>
      <c r="S4596" t="s">
        <v>146</v>
      </c>
      <c r="T4596" s="3" t="s">
        <v>57</v>
      </c>
      <c r="U4596" s="4">
        <v>935.41</v>
      </c>
      <c r="V4596" t="s">
        <v>147</v>
      </c>
      <c r="W4596" s="3" t="s">
        <v>23011</v>
      </c>
      <c r="X4596" s="3" t="b">
        <v>1</v>
      </c>
      <c r="Y4596" t="s">
        <v>18407</v>
      </c>
      <c r="Z4596" t="s">
        <v>2343</v>
      </c>
      <c r="AA4596" t="s">
        <v>18408</v>
      </c>
    </row>
    <row r="4597" spans="1:27" x14ac:dyDescent="0.3">
      <c r="A4597">
        <f t="shared" si="1228"/>
        <v>4596</v>
      </c>
      <c r="B4597" t="s">
        <v>18409</v>
      </c>
      <c r="C4597" t="s">
        <v>18410</v>
      </c>
      <c r="D4597" t="str">
        <f t="shared" si="1220"/>
        <v>Brant Larmor</v>
      </c>
      <c r="E4597" s="3" t="s">
        <v>43</v>
      </c>
      <c r="F4597">
        <v>28</v>
      </c>
      <c r="G4597" s="1">
        <v>44982</v>
      </c>
      <c r="H4597" s="2">
        <f t="shared" si="1221"/>
        <v>25</v>
      </c>
      <c r="I4597" s="2">
        <f t="shared" si="1222"/>
        <v>2</v>
      </c>
      <c r="J4597" s="2">
        <f t="shared" si="1223"/>
        <v>2023</v>
      </c>
      <c r="K4597" s="1">
        <v>45038</v>
      </c>
      <c r="L4597" s="2">
        <f t="shared" si="1224"/>
        <v>22</v>
      </c>
      <c r="M4597" s="2">
        <f t="shared" si="1225"/>
        <v>4</v>
      </c>
      <c r="N4597" s="2">
        <f t="shared" si="1226"/>
        <v>2023</v>
      </c>
      <c r="O4597" s="2">
        <f t="shared" si="1227"/>
        <v>56</v>
      </c>
      <c r="P4597" t="s">
        <v>73</v>
      </c>
      <c r="Q4597" t="s">
        <v>126</v>
      </c>
      <c r="R4597" t="s">
        <v>18411</v>
      </c>
      <c r="S4597" t="s">
        <v>92</v>
      </c>
      <c r="T4597" s="3" t="s">
        <v>26</v>
      </c>
      <c r="U4597" s="4">
        <v>84353.76</v>
      </c>
      <c r="V4597" t="s">
        <v>491</v>
      </c>
      <c r="W4597" s="3" t="b">
        <v>1</v>
      </c>
      <c r="X4597" s="3" t="s">
        <v>23011</v>
      </c>
      <c r="Y4597" t="s">
        <v>9638</v>
      </c>
      <c r="Z4597" t="s">
        <v>8650</v>
      </c>
      <c r="AA4597" t="s">
        <v>520</v>
      </c>
    </row>
    <row r="4598" spans="1:27" x14ac:dyDescent="0.3">
      <c r="A4598">
        <f t="shared" si="1228"/>
        <v>4597</v>
      </c>
      <c r="B4598" t="s">
        <v>18412</v>
      </c>
      <c r="C4598" t="s">
        <v>18413</v>
      </c>
      <c r="D4598" t="str">
        <f t="shared" si="1220"/>
        <v>Berri Maccraw</v>
      </c>
      <c r="E4598" s="3" t="s">
        <v>32</v>
      </c>
      <c r="F4598">
        <v>22</v>
      </c>
      <c r="G4598" s="1">
        <v>45081</v>
      </c>
      <c r="H4598" s="2">
        <f t="shared" si="1221"/>
        <v>4</v>
      </c>
      <c r="I4598" s="2">
        <f t="shared" si="1222"/>
        <v>6</v>
      </c>
      <c r="J4598" s="2">
        <f t="shared" si="1223"/>
        <v>2023</v>
      </c>
      <c r="K4598" s="1">
        <v>45185</v>
      </c>
      <c r="L4598" s="2">
        <f t="shared" si="1224"/>
        <v>16</v>
      </c>
      <c r="M4598" s="2">
        <f t="shared" si="1225"/>
        <v>9</v>
      </c>
      <c r="N4598" s="2">
        <f t="shared" si="1226"/>
        <v>2023</v>
      </c>
      <c r="O4598" s="2">
        <f t="shared" si="1227"/>
        <v>104</v>
      </c>
      <c r="P4598" t="s">
        <v>73</v>
      </c>
      <c r="Q4598" t="s">
        <v>126</v>
      </c>
      <c r="R4598" t="s">
        <v>18414</v>
      </c>
      <c r="S4598" t="s">
        <v>100</v>
      </c>
      <c r="T4598" s="3" t="s">
        <v>47</v>
      </c>
      <c r="U4598" s="4">
        <v>95902.91</v>
      </c>
      <c r="V4598" t="s">
        <v>468</v>
      </c>
      <c r="W4598" s="3" t="b">
        <v>1</v>
      </c>
      <c r="X4598" s="3" t="b">
        <v>1</v>
      </c>
      <c r="Y4598" t="s">
        <v>18415</v>
      </c>
      <c r="Z4598" t="s">
        <v>23012</v>
      </c>
      <c r="AA4598" t="s">
        <v>18416</v>
      </c>
    </row>
    <row r="4599" spans="1:27" x14ac:dyDescent="0.3">
      <c r="A4599">
        <f t="shared" si="1228"/>
        <v>4598</v>
      </c>
      <c r="B4599" t="s">
        <v>18417</v>
      </c>
      <c r="C4599" t="s">
        <v>18418</v>
      </c>
      <c r="D4599" t="str">
        <f t="shared" si="1220"/>
        <v>Elijah Downing</v>
      </c>
      <c r="E4599" s="3" t="s">
        <v>43</v>
      </c>
      <c r="F4599">
        <v>83</v>
      </c>
      <c r="G4599" s="1">
        <v>45166</v>
      </c>
      <c r="H4599" s="2">
        <f t="shared" si="1221"/>
        <v>28</v>
      </c>
      <c r="I4599" s="2">
        <f t="shared" si="1222"/>
        <v>8</v>
      </c>
      <c r="J4599" s="2">
        <f t="shared" si="1223"/>
        <v>2023</v>
      </c>
      <c r="K4599" s="1">
        <f t="shared" ref="K4599:K4600" si="1237">G4599+4</f>
        <v>45170</v>
      </c>
      <c r="L4599" s="2">
        <f t="shared" si="1224"/>
        <v>1</v>
      </c>
      <c r="M4599" s="2">
        <f t="shared" si="1225"/>
        <v>9</v>
      </c>
      <c r="N4599" s="2">
        <f t="shared" si="1226"/>
        <v>2023</v>
      </c>
      <c r="O4599" s="2">
        <f t="shared" si="1227"/>
        <v>4</v>
      </c>
      <c r="P4599" t="s">
        <v>73</v>
      </c>
      <c r="Q4599" t="s">
        <v>197</v>
      </c>
      <c r="R4599" t="s">
        <v>18419</v>
      </c>
      <c r="S4599" t="s">
        <v>56</v>
      </c>
      <c r="T4599" s="3" t="s">
        <v>83</v>
      </c>
      <c r="U4599" s="4">
        <v>37207.43</v>
      </c>
      <c r="V4599" t="s">
        <v>771</v>
      </c>
      <c r="W4599" s="3" t="b">
        <v>1</v>
      </c>
      <c r="X4599" s="3" t="s">
        <v>23011</v>
      </c>
      <c r="Y4599" t="s">
        <v>18420</v>
      </c>
      <c r="Z4599" t="s">
        <v>23012</v>
      </c>
      <c r="AA4599" t="s">
        <v>3671</v>
      </c>
    </row>
    <row r="4600" spans="1:27" x14ac:dyDescent="0.3">
      <c r="A4600">
        <f t="shared" si="1228"/>
        <v>4599</v>
      </c>
      <c r="B4600" t="s">
        <v>18421</v>
      </c>
      <c r="C4600" t="s">
        <v>18422</v>
      </c>
      <c r="D4600" t="str">
        <f t="shared" si="1220"/>
        <v>Alfredo Schimank</v>
      </c>
      <c r="E4600" s="3" t="s">
        <v>43</v>
      </c>
      <c r="F4600">
        <v>92</v>
      </c>
      <c r="G4600" s="1">
        <v>45248</v>
      </c>
      <c r="H4600" s="2">
        <f t="shared" si="1221"/>
        <v>18</v>
      </c>
      <c r="I4600" s="2">
        <f t="shared" si="1222"/>
        <v>11</v>
      </c>
      <c r="J4600" s="2">
        <f t="shared" si="1223"/>
        <v>2023</v>
      </c>
      <c r="K4600" s="1">
        <f t="shared" si="1237"/>
        <v>45252</v>
      </c>
      <c r="L4600" s="2">
        <f t="shared" si="1224"/>
        <v>22</v>
      </c>
      <c r="M4600" s="2">
        <f t="shared" si="1225"/>
        <v>11</v>
      </c>
      <c r="N4600" s="2">
        <f t="shared" si="1226"/>
        <v>2023</v>
      </c>
      <c r="O4600" s="2">
        <f t="shared" si="1227"/>
        <v>4</v>
      </c>
      <c r="P4600" t="s">
        <v>33</v>
      </c>
      <c r="Q4600" t="s">
        <v>126</v>
      </c>
      <c r="R4600" t="s">
        <v>18423</v>
      </c>
      <c r="S4600" t="s">
        <v>36</v>
      </c>
      <c r="T4600" s="3" t="s">
        <v>47</v>
      </c>
      <c r="U4600" s="4">
        <v>62945.04</v>
      </c>
      <c r="V4600" t="s">
        <v>1174</v>
      </c>
      <c r="W4600" s="3" t="b">
        <v>1</v>
      </c>
      <c r="X4600" s="3" t="b">
        <v>1</v>
      </c>
      <c r="Y4600" t="s">
        <v>18424</v>
      </c>
      <c r="Z4600" t="s">
        <v>23012</v>
      </c>
      <c r="AA4600" t="s">
        <v>884</v>
      </c>
    </row>
    <row r="4601" spans="1:27" x14ac:dyDescent="0.3">
      <c r="A4601">
        <f t="shared" si="1228"/>
        <v>4600</v>
      </c>
      <c r="B4601" t="s">
        <v>18425</v>
      </c>
      <c r="C4601" t="s">
        <v>18426</v>
      </c>
      <c r="D4601" t="str">
        <f t="shared" si="1220"/>
        <v>Bentley Winder</v>
      </c>
      <c r="E4601" s="3" t="s">
        <v>43</v>
      </c>
      <c r="F4601">
        <v>52</v>
      </c>
      <c r="G4601" s="1">
        <v>45047</v>
      </c>
      <c r="H4601" s="2">
        <f t="shared" si="1221"/>
        <v>1</v>
      </c>
      <c r="I4601" s="2">
        <f t="shared" si="1222"/>
        <v>5</v>
      </c>
      <c r="J4601" s="2">
        <f t="shared" si="1223"/>
        <v>2023</v>
      </c>
      <c r="K4601" s="1">
        <v>45248</v>
      </c>
      <c r="L4601" s="2">
        <f t="shared" si="1224"/>
        <v>18</v>
      </c>
      <c r="M4601" s="2">
        <f t="shared" si="1225"/>
        <v>11</v>
      </c>
      <c r="N4601" s="2">
        <f t="shared" si="1226"/>
        <v>2023</v>
      </c>
      <c r="O4601" s="2">
        <f t="shared" si="1227"/>
        <v>201</v>
      </c>
      <c r="P4601" t="s">
        <v>22</v>
      </c>
      <c r="Q4601" t="s">
        <v>74</v>
      </c>
      <c r="R4601" t="s">
        <v>18427</v>
      </c>
      <c r="S4601" t="s">
        <v>65</v>
      </c>
      <c r="T4601" s="3" t="s">
        <v>47</v>
      </c>
      <c r="U4601" s="4">
        <v>98377.65</v>
      </c>
      <c r="V4601" t="s">
        <v>5101</v>
      </c>
      <c r="W4601" s="3" t="b">
        <v>1</v>
      </c>
      <c r="X4601" s="3" t="b">
        <v>0</v>
      </c>
      <c r="Y4601" t="s">
        <v>18428</v>
      </c>
      <c r="Z4601" t="s">
        <v>23012</v>
      </c>
      <c r="AA4601" t="s">
        <v>16273</v>
      </c>
    </row>
    <row r="4602" spans="1:27" x14ac:dyDescent="0.3">
      <c r="A4602">
        <f t="shared" si="1228"/>
        <v>4601</v>
      </c>
      <c r="B4602" t="s">
        <v>18429</v>
      </c>
      <c r="C4602" t="s">
        <v>18430</v>
      </c>
      <c r="D4602" t="str">
        <f t="shared" si="1220"/>
        <v>Tannie Dohmann</v>
      </c>
      <c r="E4602" s="3" t="s">
        <v>43</v>
      </c>
      <c r="F4602">
        <v>62</v>
      </c>
      <c r="G4602" s="1">
        <v>45109</v>
      </c>
      <c r="H4602" s="2">
        <f t="shared" si="1221"/>
        <v>2</v>
      </c>
      <c r="I4602" s="2">
        <f t="shared" si="1222"/>
        <v>7</v>
      </c>
      <c r="J4602" s="2">
        <f t="shared" si="1223"/>
        <v>2023</v>
      </c>
      <c r="K4602" s="1">
        <f t="shared" ref="K4602:K4603" si="1238">G4602+4</f>
        <v>45113</v>
      </c>
      <c r="L4602" s="2">
        <f t="shared" si="1224"/>
        <v>6</v>
      </c>
      <c r="M4602" s="2">
        <f t="shared" si="1225"/>
        <v>7</v>
      </c>
      <c r="N4602" s="2">
        <f t="shared" si="1226"/>
        <v>2023</v>
      </c>
      <c r="O4602" s="2">
        <f t="shared" si="1227"/>
        <v>4</v>
      </c>
      <c r="P4602" t="s">
        <v>44</v>
      </c>
      <c r="Q4602" t="s">
        <v>90</v>
      </c>
      <c r="R4602" t="s">
        <v>18431</v>
      </c>
      <c r="S4602" t="s">
        <v>92</v>
      </c>
      <c r="T4602" s="3" t="s">
        <v>57</v>
      </c>
      <c r="U4602" s="4">
        <v>11880.38</v>
      </c>
      <c r="V4602" t="s">
        <v>1366</v>
      </c>
      <c r="W4602" s="3" t="b">
        <v>0</v>
      </c>
      <c r="X4602" s="3" t="b">
        <v>1</v>
      </c>
      <c r="Y4602" t="s">
        <v>14611</v>
      </c>
      <c r="Z4602" t="s">
        <v>18432</v>
      </c>
      <c r="AA4602" t="s">
        <v>18433</v>
      </c>
    </row>
    <row r="4603" spans="1:27" x14ac:dyDescent="0.3">
      <c r="A4603">
        <f t="shared" si="1228"/>
        <v>4602</v>
      </c>
      <c r="B4603" t="s">
        <v>18434</v>
      </c>
      <c r="C4603" t="s">
        <v>18435</v>
      </c>
      <c r="D4603" t="str">
        <f t="shared" si="1220"/>
        <v>Winston Druery</v>
      </c>
      <c r="E4603" s="3" t="s">
        <v>43</v>
      </c>
      <c r="F4603">
        <v>21</v>
      </c>
      <c r="G4603" s="1">
        <v>45276</v>
      </c>
      <c r="H4603" s="2">
        <f t="shared" si="1221"/>
        <v>16</v>
      </c>
      <c r="I4603" s="2">
        <f t="shared" si="1222"/>
        <v>12</v>
      </c>
      <c r="J4603" s="2">
        <f t="shared" si="1223"/>
        <v>2023</v>
      </c>
      <c r="K4603" s="1">
        <f t="shared" si="1238"/>
        <v>45280</v>
      </c>
      <c r="L4603" s="2">
        <f t="shared" si="1224"/>
        <v>20</v>
      </c>
      <c r="M4603" s="2">
        <f t="shared" si="1225"/>
        <v>12</v>
      </c>
      <c r="N4603" s="2">
        <f t="shared" si="1226"/>
        <v>2023</v>
      </c>
      <c r="O4603" s="2">
        <f t="shared" si="1227"/>
        <v>4</v>
      </c>
      <c r="P4603" t="s">
        <v>118</v>
      </c>
      <c r="Q4603" t="s">
        <v>54</v>
      </c>
      <c r="R4603" t="s">
        <v>18436</v>
      </c>
      <c r="S4603" t="s">
        <v>25</v>
      </c>
      <c r="T4603" s="3" t="s">
        <v>47</v>
      </c>
      <c r="U4603" s="4">
        <v>82455.19</v>
      </c>
      <c r="V4603" t="s">
        <v>1297</v>
      </c>
      <c r="W4603" s="3" t="b">
        <v>1</v>
      </c>
      <c r="X4603" s="3" t="b">
        <v>1</v>
      </c>
      <c r="Y4603" t="s">
        <v>18437</v>
      </c>
      <c r="Z4603" t="s">
        <v>23012</v>
      </c>
      <c r="AA4603" t="s">
        <v>2556</v>
      </c>
    </row>
    <row r="4604" spans="1:27" x14ac:dyDescent="0.3">
      <c r="A4604">
        <f t="shared" si="1228"/>
        <v>4603</v>
      </c>
      <c r="B4604" t="s">
        <v>18438</v>
      </c>
      <c r="D4604" t="str">
        <f t="shared" si="1220"/>
        <v xml:space="preserve">Cahra </v>
      </c>
      <c r="E4604" s="3" t="s">
        <v>32</v>
      </c>
      <c r="F4604">
        <v>50</v>
      </c>
      <c r="G4604" s="1">
        <v>45033</v>
      </c>
      <c r="H4604" s="2">
        <f t="shared" si="1221"/>
        <v>17</v>
      </c>
      <c r="I4604" s="2">
        <f t="shared" si="1222"/>
        <v>4</v>
      </c>
      <c r="J4604" s="2">
        <f t="shared" si="1223"/>
        <v>2023</v>
      </c>
      <c r="K4604" s="1">
        <v>45181</v>
      </c>
      <c r="L4604" s="2">
        <f t="shared" si="1224"/>
        <v>12</v>
      </c>
      <c r="M4604" s="2">
        <f t="shared" si="1225"/>
        <v>9</v>
      </c>
      <c r="N4604" s="2">
        <f t="shared" si="1226"/>
        <v>2023</v>
      </c>
      <c r="O4604" s="2">
        <f t="shared" si="1227"/>
        <v>148</v>
      </c>
      <c r="P4604" t="s">
        <v>118</v>
      </c>
      <c r="Q4604" t="s">
        <v>126</v>
      </c>
      <c r="R4604" t="s">
        <v>18439</v>
      </c>
      <c r="S4604" t="s">
        <v>56</v>
      </c>
      <c r="T4604" s="3" t="s">
        <v>37</v>
      </c>
      <c r="U4604" s="4">
        <v>17367</v>
      </c>
      <c r="V4604" t="s">
        <v>2252</v>
      </c>
      <c r="W4604" s="3" t="b">
        <v>1</v>
      </c>
      <c r="X4604" s="3" t="b">
        <v>0</v>
      </c>
      <c r="Y4604" t="s">
        <v>12594</v>
      </c>
      <c r="Z4604" t="s">
        <v>23012</v>
      </c>
      <c r="AA4604" t="s">
        <v>18440</v>
      </c>
    </row>
    <row r="4605" spans="1:27" x14ac:dyDescent="0.3">
      <c r="A4605">
        <f t="shared" si="1228"/>
        <v>4604</v>
      </c>
      <c r="B4605" t="s">
        <v>18441</v>
      </c>
      <c r="C4605" t="s">
        <v>18442</v>
      </c>
      <c r="D4605" t="str">
        <f t="shared" si="1220"/>
        <v>Hobey Salliere</v>
      </c>
      <c r="E4605" s="3" t="s">
        <v>43</v>
      </c>
      <c r="F4605">
        <v>100</v>
      </c>
      <c r="G4605" s="1">
        <v>45247</v>
      </c>
      <c r="H4605" s="2">
        <f t="shared" si="1221"/>
        <v>17</v>
      </c>
      <c r="I4605" s="2">
        <f t="shared" si="1222"/>
        <v>11</v>
      </c>
      <c r="J4605" s="2">
        <f t="shared" si="1223"/>
        <v>2023</v>
      </c>
      <c r="K4605" s="1">
        <f>G4605+4</f>
        <v>45251</v>
      </c>
      <c r="L4605" s="2">
        <f t="shared" si="1224"/>
        <v>21</v>
      </c>
      <c r="M4605" s="2">
        <f t="shared" si="1225"/>
        <v>11</v>
      </c>
      <c r="N4605" s="2">
        <f t="shared" si="1226"/>
        <v>2023</v>
      </c>
      <c r="O4605" s="2">
        <f t="shared" si="1227"/>
        <v>4</v>
      </c>
      <c r="P4605" t="s">
        <v>22</v>
      </c>
      <c r="Q4605" t="s">
        <v>197</v>
      </c>
      <c r="R4605" t="s">
        <v>18443</v>
      </c>
      <c r="S4605" t="s">
        <v>76</v>
      </c>
      <c r="T4605" s="3" t="s">
        <v>57</v>
      </c>
      <c r="U4605" s="4">
        <v>11201.26</v>
      </c>
      <c r="V4605" t="s">
        <v>2387</v>
      </c>
      <c r="W4605" s="3" t="s">
        <v>23011</v>
      </c>
      <c r="X4605" s="3" t="b">
        <v>0</v>
      </c>
      <c r="Y4605" t="s">
        <v>5780</v>
      </c>
      <c r="Z4605" t="s">
        <v>377</v>
      </c>
      <c r="AA4605" t="s">
        <v>7578</v>
      </c>
    </row>
    <row r="4606" spans="1:27" x14ac:dyDescent="0.3">
      <c r="A4606">
        <f t="shared" si="1228"/>
        <v>4605</v>
      </c>
      <c r="B4606" t="s">
        <v>14499</v>
      </c>
      <c r="C4606" t="s">
        <v>18444</v>
      </c>
      <c r="D4606" t="str">
        <f t="shared" si="1220"/>
        <v>Seth Wabey</v>
      </c>
      <c r="E4606" s="3" t="s">
        <v>43</v>
      </c>
      <c r="F4606">
        <v>78</v>
      </c>
      <c r="G4606" s="1">
        <v>45002</v>
      </c>
      <c r="H4606" s="2">
        <f t="shared" si="1221"/>
        <v>17</v>
      </c>
      <c r="I4606" s="2">
        <f t="shared" si="1222"/>
        <v>3</v>
      </c>
      <c r="J4606" s="2">
        <f t="shared" si="1223"/>
        <v>2023</v>
      </c>
      <c r="K4606" s="1">
        <v>45241</v>
      </c>
      <c r="L4606" s="2">
        <f t="shared" si="1224"/>
        <v>11</v>
      </c>
      <c r="M4606" s="2">
        <f t="shared" si="1225"/>
        <v>11</v>
      </c>
      <c r="N4606" s="2">
        <f t="shared" si="1226"/>
        <v>2023</v>
      </c>
      <c r="O4606" s="2">
        <f t="shared" si="1227"/>
        <v>239</v>
      </c>
      <c r="P4606" t="s">
        <v>33</v>
      </c>
      <c r="Q4606" t="s">
        <v>126</v>
      </c>
      <c r="R4606" t="s">
        <v>18445</v>
      </c>
      <c r="S4606" t="s">
        <v>177</v>
      </c>
      <c r="T4606" s="3" t="s">
        <v>37</v>
      </c>
      <c r="U4606" s="4">
        <v>26882.23</v>
      </c>
      <c r="V4606" t="s">
        <v>1050</v>
      </c>
      <c r="W4606" s="3" t="s">
        <v>23011</v>
      </c>
      <c r="X4606" s="3" t="b">
        <v>0</v>
      </c>
      <c r="Y4606" t="s">
        <v>18446</v>
      </c>
      <c r="Z4606" t="s">
        <v>23012</v>
      </c>
      <c r="AA4606" t="s">
        <v>18447</v>
      </c>
    </row>
    <row r="4607" spans="1:27" x14ac:dyDescent="0.3">
      <c r="A4607">
        <f t="shared" si="1228"/>
        <v>4606</v>
      </c>
      <c r="B4607" t="s">
        <v>18448</v>
      </c>
      <c r="C4607" t="s">
        <v>18449</v>
      </c>
      <c r="D4607" t="str">
        <f t="shared" si="1220"/>
        <v>Shirlene Govenlock</v>
      </c>
      <c r="E4607" s="3" t="s">
        <v>32</v>
      </c>
      <c r="F4607">
        <v>39</v>
      </c>
      <c r="G4607" s="1">
        <v>45227</v>
      </c>
      <c r="H4607" s="2">
        <f t="shared" si="1221"/>
        <v>28</v>
      </c>
      <c r="I4607" s="2">
        <f t="shared" si="1222"/>
        <v>10</v>
      </c>
      <c r="J4607" s="2">
        <f t="shared" si="1223"/>
        <v>2023</v>
      </c>
      <c r="K4607" s="1">
        <f>G4607+4</f>
        <v>45231</v>
      </c>
      <c r="L4607" s="2">
        <f t="shared" si="1224"/>
        <v>1</v>
      </c>
      <c r="M4607" s="2">
        <f t="shared" si="1225"/>
        <v>11</v>
      </c>
      <c r="N4607" s="2">
        <f t="shared" si="1226"/>
        <v>2023</v>
      </c>
      <c r="O4607" s="2">
        <f t="shared" si="1227"/>
        <v>4</v>
      </c>
      <c r="P4607" t="s">
        <v>63</v>
      </c>
      <c r="Q4607" t="s">
        <v>23</v>
      </c>
      <c r="R4607" t="s">
        <v>18450</v>
      </c>
      <c r="S4607" t="s">
        <v>65</v>
      </c>
      <c r="T4607" s="3" t="s">
        <v>83</v>
      </c>
      <c r="U4607" s="4">
        <v>68409.11</v>
      </c>
      <c r="V4607" t="s">
        <v>6173</v>
      </c>
      <c r="W4607" s="3" t="b">
        <v>1</v>
      </c>
      <c r="X4607" s="3" t="b">
        <v>1</v>
      </c>
      <c r="Y4607" t="s">
        <v>18451</v>
      </c>
      <c r="Z4607" t="s">
        <v>23012</v>
      </c>
      <c r="AA4607" t="s">
        <v>1338</v>
      </c>
    </row>
    <row r="4608" spans="1:27" x14ac:dyDescent="0.3">
      <c r="A4608">
        <f t="shared" si="1228"/>
        <v>4607</v>
      </c>
      <c r="B4608" t="s">
        <v>14292</v>
      </c>
      <c r="C4608" t="s">
        <v>18452</v>
      </c>
      <c r="D4608" t="str">
        <f t="shared" si="1220"/>
        <v>Alexio Nower</v>
      </c>
      <c r="E4608" s="3" t="s">
        <v>43</v>
      </c>
      <c r="F4608">
        <v>31</v>
      </c>
      <c r="G4608" s="1">
        <v>45026</v>
      </c>
      <c r="H4608" s="2">
        <f t="shared" si="1221"/>
        <v>10</v>
      </c>
      <c r="I4608" s="2">
        <f t="shared" si="1222"/>
        <v>4</v>
      </c>
      <c r="J4608" s="2">
        <f t="shared" si="1223"/>
        <v>2023</v>
      </c>
      <c r="K4608" s="1">
        <v>45147</v>
      </c>
      <c r="L4608" s="2">
        <f t="shared" si="1224"/>
        <v>9</v>
      </c>
      <c r="M4608" s="2">
        <f t="shared" si="1225"/>
        <v>8</v>
      </c>
      <c r="N4608" s="2">
        <f t="shared" si="1226"/>
        <v>2023</v>
      </c>
      <c r="O4608" s="2">
        <f t="shared" si="1227"/>
        <v>121</v>
      </c>
      <c r="P4608" t="s">
        <v>63</v>
      </c>
      <c r="Q4608" t="s">
        <v>197</v>
      </c>
      <c r="R4608" t="s">
        <v>18453</v>
      </c>
      <c r="S4608" t="s">
        <v>56</v>
      </c>
      <c r="T4608" s="3" t="s">
        <v>83</v>
      </c>
      <c r="U4608" s="4">
        <v>56398.89</v>
      </c>
      <c r="V4608" t="s">
        <v>423</v>
      </c>
      <c r="W4608" s="3" t="b">
        <v>1</v>
      </c>
      <c r="X4608" s="3" t="b">
        <v>1</v>
      </c>
      <c r="Y4608" t="s">
        <v>18454</v>
      </c>
      <c r="Z4608" t="s">
        <v>23012</v>
      </c>
      <c r="AA4608" t="s">
        <v>840</v>
      </c>
    </row>
    <row r="4609" spans="1:27" x14ac:dyDescent="0.3">
      <c r="A4609">
        <f t="shared" si="1228"/>
        <v>4608</v>
      </c>
      <c r="B4609" t="s">
        <v>18455</v>
      </c>
      <c r="C4609" t="s">
        <v>18456</v>
      </c>
      <c r="D4609" t="str">
        <f t="shared" si="1220"/>
        <v>Annmarie Cowan</v>
      </c>
      <c r="E4609" s="3" t="s">
        <v>32</v>
      </c>
      <c r="F4609">
        <v>28</v>
      </c>
      <c r="G4609" s="1">
        <v>45203</v>
      </c>
      <c r="H4609" s="2">
        <f t="shared" si="1221"/>
        <v>4</v>
      </c>
      <c r="I4609" s="2">
        <f t="shared" si="1222"/>
        <v>10</v>
      </c>
      <c r="J4609" s="2">
        <f t="shared" si="1223"/>
        <v>2023</v>
      </c>
      <c r="K4609" s="1">
        <v>45265</v>
      </c>
      <c r="L4609" s="2">
        <f t="shared" si="1224"/>
        <v>5</v>
      </c>
      <c r="M4609" s="2">
        <f t="shared" si="1225"/>
        <v>12</v>
      </c>
      <c r="N4609" s="2">
        <f t="shared" si="1226"/>
        <v>2023</v>
      </c>
      <c r="O4609" s="2">
        <f t="shared" si="1227"/>
        <v>62</v>
      </c>
      <c r="P4609" t="s">
        <v>33</v>
      </c>
      <c r="Q4609" t="s">
        <v>119</v>
      </c>
      <c r="R4609" t="s">
        <v>18457</v>
      </c>
      <c r="S4609" t="s">
        <v>56</v>
      </c>
      <c r="T4609" s="3" t="s">
        <v>83</v>
      </c>
      <c r="U4609" s="4">
        <v>57610.33</v>
      </c>
      <c r="V4609" t="s">
        <v>572</v>
      </c>
      <c r="W4609" s="3" t="b">
        <v>0</v>
      </c>
      <c r="X4609" s="3" t="b">
        <v>0</v>
      </c>
      <c r="Y4609" t="s">
        <v>18458</v>
      </c>
      <c r="Z4609" t="s">
        <v>23012</v>
      </c>
      <c r="AA4609" t="s">
        <v>9869</v>
      </c>
    </row>
    <row r="4610" spans="1:27" x14ac:dyDescent="0.3">
      <c r="A4610">
        <f t="shared" si="1228"/>
        <v>4609</v>
      </c>
      <c r="B4610" t="s">
        <v>1536</v>
      </c>
      <c r="C4610" t="s">
        <v>18459</v>
      </c>
      <c r="D4610" t="str">
        <f t="shared" si="1220"/>
        <v>Roxana Nutley</v>
      </c>
      <c r="E4610" s="3" t="s">
        <v>32</v>
      </c>
      <c r="F4610">
        <v>53</v>
      </c>
      <c r="G4610" s="1">
        <v>44992</v>
      </c>
      <c r="H4610" s="2">
        <f t="shared" si="1221"/>
        <v>7</v>
      </c>
      <c r="I4610" s="2">
        <f t="shared" si="1222"/>
        <v>3</v>
      </c>
      <c r="J4610" s="2">
        <f t="shared" si="1223"/>
        <v>2023</v>
      </c>
      <c r="K4610" s="1">
        <v>45004</v>
      </c>
      <c r="L4610" s="2">
        <f t="shared" si="1224"/>
        <v>19</v>
      </c>
      <c r="M4610" s="2">
        <f t="shared" si="1225"/>
        <v>3</v>
      </c>
      <c r="N4610" s="2">
        <f t="shared" si="1226"/>
        <v>2023</v>
      </c>
      <c r="O4610" s="2">
        <f t="shared" si="1227"/>
        <v>12</v>
      </c>
      <c r="P4610" t="s">
        <v>33</v>
      </c>
      <c r="Q4610" t="s">
        <v>54</v>
      </c>
      <c r="R4610" t="s">
        <v>18460</v>
      </c>
      <c r="S4610" t="s">
        <v>177</v>
      </c>
      <c r="T4610" s="3" t="s">
        <v>47</v>
      </c>
      <c r="U4610" s="4">
        <v>5259.53</v>
      </c>
      <c r="V4610" t="s">
        <v>2287</v>
      </c>
      <c r="W4610" s="3" t="b">
        <v>1</v>
      </c>
      <c r="X4610" s="3" t="b">
        <v>0</v>
      </c>
      <c r="Y4610" t="s">
        <v>18461</v>
      </c>
      <c r="Z4610" t="s">
        <v>23012</v>
      </c>
      <c r="AA4610" t="s">
        <v>18462</v>
      </c>
    </row>
    <row r="4611" spans="1:27" x14ac:dyDescent="0.3">
      <c r="A4611">
        <f t="shared" si="1228"/>
        <v>4610</v>
      </c>
      <c r="B4611" t="s">
        <v>17930</v>
      </c>
      <c r="C4611" t="s">
        <v>3472</v>
      </c>
      <c r="D4611" t="str">
        <f t="shared" ref="D4611:D4674" si="1239">B4611&amp; " " &amp;C4611</f>
        <v>Ursula Tiler</v>
      </c>
      <c r="E4611" s="3" t="s">
        <v>32</v>
      </c>
      <c r="F4611">
        <v>93</v>
      </c>
      <c r="G4611" s="1">
        <v>45077</v>
      </c>
      <c r="H4611" s="2">
        <f t="shared" ref="H4611:H4674" si="1240">DAY(G4611)</f>
        <v>31</v>
      </c>
      <c r="I4611" s="2">
        <f t="shared" ref="I4611:I4674" si="1241">MONTH(G4611)</f>
        <v>5</v>
      </c>
      <c r="J4611" s="2">
        <f t="shared" ref="J4611:J4674" si="1242">YEAR(G4611)</f>
        <v>2023</v>
      </c>
      <c r="K4611" s="1">
        <v>45116</v>
      </c>
      <c r="L4611" s="2">
        <f t="shared" ref="L4611:L4674" si="1243">DAY(K4611)</f>
        <v>9</v>
      </c>
      <c r="M4611" s="2">
        <f t="shared" ref="M4611:M4674" si="1244">MONTH(K4611)</f>
        <v>7</v>
      </c>
      <c r="N4611" s="2">
        <f t="shared" ref="N4611:N4674" si="1245">YEAR(K4611)</f>
        <v>2023</v>
      </c>
      <c r="O4611" s="2">
        <f t="shared" ref="O4611:O4674" si="1246">K4611-G4611</f>
        <v>39</v>
      </c>
      <c r="P4611" t="s">
        <v>118</v>
      </c>
      <c r="Q4611" t="s">
        <v>119</v>
      </c>
      <c r="R4611" t="s">
        <v>18463</v>
      </c>
      <c r="S4611" t="s">
        <v>177</v>
      </c>
      <c r="T4611" s="3" t="s">
        <v>26</v>
      </c>
      <c r="U4611" s="4">
        <v>40569.54</v>
      </c>
      <c r="V4611" t="s">
        <v>926</v>
      </c>
      <c r="W4611" s="3" t="b">
        <v>1</v>
      </c>
      <c r="X4611" s="3" t="s">
        <v>23011</v>
      </c>
      <c r="Y4611" t="s">
        <v>18464</v>
      </c>
      <c r="Z4611" t="s">
        <v>23012</v>
      </c>
      <c r="AA4611" t="s">
        <v>15836</v>
      </c>
    </row>
    <row r="4612" spans="1:27" x14ac:dyDescent="0.3">
      <c r="A4612">
        <f t="shared" ref="A4612:A4675" si="1247">A4611+1</f>
        <v>4611</v>
      </c>
      <c r="B4612" t="s">
        <v>18465</v>
      </c>
      <c r="C4612" t="s">
        <v>18466</v>
      </c>
      <c r="D4612" t="str">
        <f t="shared" si="1239"/>
        <v>Ina Geffen</v>
      </c>
      <c r="E4612" s="3" t="s">
        <v>32</v>
      </c>
      <c r="F4612">
        <v>67</v>
      </c>
      <c r="G4612" s="1">
        <v>45224</v>
      </c>
      <c r="H4612" s="2">
        <f t="shared" si="1240"/>
        <v>25</v>
      </c>
      <c r="I4612" s="2">
        <f t="shared" si="1241"/>
        <v>10</v>
      </c>
      <c r="J4612" s="2">
        <f t="shared" si="1242"/>
        <v>2023</v>
      </c>
      <c r="K4612" s="1">
        <f t="shared" ref="K4612:K4614" si="1248">G4612+4</f>
        <v>45228</v>
      </c>
      <c r="L4612" s="2">
        <f t="shared" si="1243"/>
        <v>29</v>
      </c>
      <c r="M4612" s="2">
        <f t="shared" si="1244"/>
        <v>10</v>
      </c>
      <c r="N4612" s="2">
        <f t="shared" si="1245"/>
        <v>2023</v>
      </c>
      <c r="O4612" s="2">
        <f t="shared" si="1246"/>
        <v>4</v>
      </c>
      <c r="P4612" t="s">
        <v>33</v>
      </c>
      <c r="Q4612" t="s">
        <v>23</v>
      </c>
      <c r="R4612" t="s">
        <v>18467</v>
      </c>
      <c r="S4612" t="s">
        <v>177</v>
      </c>
      <c r="T4612" s="3" t="s">
        <v>159</v>
      </c>
      <c r="U4612" s="4">
        <v>20661.509999999998</v>
      </c>
      <c r="V4612" t="s">
        <v>603</v>
      </c>
      <c r="W4612" s="3" t="s">
        <v>23011</v>
      </c>
      <c r="X4612" s="3" t="b">
        <v>0</v>
      </c>
      <c r="Y4612" t="s">
        <v>7971</v>
      </c>
      <c r="Z4612" t="s">
        <v>23012</v>
      </c>
      <c r="AA4612" t="s">
        <v>18468</v>
      </c>
    </row>
    <row r="4613" spans="1:27" x14ac:dyDescent="0.3">
      <c r="A4613">
        <f t="shared" si="1247"/>
        <v>4612</v>
      </c>
      <c r="B4613" t="s">
        <v>15362</v>
      </c>
      <c r="C4613" t="s">
        <v>18469</v>
      </c>
      <c r="D4613" t="str">
        <f t="shared" si="1239"/>
        <v>Stanislaus McGeever</v>
      </c>
      <c r="E4613" s="3" t="s">
        <v>43</v>
      </c>
      <c r="F4613">
        <v>14</v>
      </c>
      <c r="G4613" s="1">
        <v>44970</v>
      </c>
      <c r="H4613" s="2">
        <f t="shared" si="1240"/>
        <v>13</v>
      </c>
      <c r="I4613" s="2">
        <f t="shared" si="1241"/>
        <v>2</v>
      </c>
      <c r="J4613" s="2">
        <f t="shared" si="1242"/>
        <v>2023</v>
      </c>
      <c r="K4613" s="1">
        <f t="shared" si="1248"/>
        <v>44974</v>
      </c>
      <c r="L4613" s="2">
        <f t="shared" si="1243"/>
        <v>17</v>
      </c>
      <c r="M4613" s="2">
        <f t="shared" si="1244"/>
        <v>2</v>
      </c>
      <c r="N4613" s="2">
        <f t="shared" si="1245"/>
        <v>2023</v>
      </c>
      <c r="O4613" s="2">
        <f t="shared" si="1246"/>
        <v>4</v>
      </c>
      <c r="P4613" t="s">
        <v>118</v>
      </c>
      <c r="Q4613" t="s">
        <v>197</v>
      </c>
      <c r="R4613" t="s">
        <v>18470</v>
      </c>
      <c r="S4613" t="s">
        <v>92</v>
      </c>
      <c r="T4613" s="3" t="s">
        <v>26</v>
      </c>
      <c r="U4613" s="4">
        <v>2894.08</v>
      </c>
      <c r="V4613" t="s">
        <v>1050</v>
      </c>
      <c r="W4613" s="3" t="b">
        <v>1</v>
      </c>
      <c r="X4613" s="3" t="b">
        <v>1</v>
      </c>
      <c r="Y4613" t="s">
        <v>18471</v>
      </c>
      <c r="Z4613" t="s">
        <v>23012</v>
      </c>
      <c r="AA4613" t="s">
        <v>1160</v>
      </c>
    </row>
    <row r="4614" spans="1:27" x14ac:dyDescent="0.3">
      <c r="A4614">
        <f t="shared" si="1247"/>
        <v>4613</v>
      </c>
      <c r="B4614" t="s">
        <v>18472</v>
      </c>
      <c r="C4614" t="s">
        <v>18473</v>
      </c>
      <c r="D4614" t="str">
        <f t="shared" si="1239"/>
        <v>Ola Halwell</v>
      </c>
      <c r="E4614" s="3" t="s">
        <v>32</v>
      </c>
      <c r="F4614">
        <v>91</v>
      </c>
      <c r="G4614" s="1">
        <v>45280</v>
      </c>
      <c r="H4614" s="2">
        <f t="shared" si="1240"/>
        <v>20</v>
      </c>
      <c r="I4614" s="2">
        <f t="shared" si="1241"/>
        <v>12</v>
      </c>
      <c r="J4614" s="2">
        <f t="shared" si="1242"/>
        <v>2023</v>
      </c>
      <c r="K4614" s="1">
        <f t="shared" si="1248"/>
        <v>45284</v>
      </c>
      <c r="L4614" s="2">
        <f t="shared" si="1243"/>
        <v>24</v>
      </c>
      <c r="M4614" s="2">
        <f t="shared" si="1244"/>
        <v>12</v>
      </c>
      <c r="N4614" s="2">
        <f t="shared" si="1245"/>
        <v>2023</v>
      </c>
      <c r="O4614" s="2">
        <f t="shared" si="1246"/>
        <v>4</v>
      </c>
      <c r="P4614" t="s">
        <v>44</v>
      </c>
      <c r="Q4614" t="s">
        <v>90</v>
      </c>
      <c r="R4614" t="s">
        <v>18474</v>
      </c>
      <c r="S4614" t="s">
        <v>146</v>
      </c>
      <c r="T4614" s="3" t="s">
        <v>133</v>
      </c>
      <c r="U4614" s="4">
        <v>86278.12</v>
      </c>
      <c r="V4614" t="s">
        <v>1346</v>
      </c>
      <c r="W4614" s="3" t="b">
        <v>1</v>
      </c>
      <c r="X4614" s="3" t="b">
        <v>0</v>
      </c>
      <c r="Y4614" t="s">
        <v>18475</v>
      </c>
      <c r="Z4614" t="s">
        <v>23012</v>
      </c>
      <c r="AA4614" t="s">
        <v>18152</v>
      </c>
    </row>
    <row r="4615" spans="1:27" x14ac:dyDescent="0.3">
      <c r="A4615">
        <f t="shared" si="1247"/>
        <v>4614</v>
      </c>
      <c r="B4615" t="s">
        <v>10592</v>
      </c>
      <c r="C4615" t="s">
        <v>18476</v>
      </c>
      <c r="D4615" t="str">
        <f t="shared" si="1239"/>
        <v>Karolina Boschmann</v>
      </c>
      <c r="E4615" s="3" t="s">
        <v>32</v>
      </c>
      <c r="F4615">
        <v>65</v>
      </c>
      <c r="G4615" s="1">
        <v>45187</v>
      </c>
      <c r="H4615" s="2">
        <f t="shared" si="1240"/>
        <v>18</v>
      </c>
      <c r="I4615" s="2">
        <f t="shared" si="1241"/>
        <v>9</v>
      </c>
      <c r="J4615" s="2">
        <f t="shared" si="1242"/>
        <v>2023</v>
      </c>
      <c r="K4615" s="1">
        <v>45245</v>
      </c>
      <c r="L4615" s="2">
        <f t="shared" si="1243"/>
        <v>15</v>
      </c>
      <c r="M4615" s="2">
        <f t="shared" si="1244"/>
        <v>11</v>
      </c>
      <c r="N4615" s="2">
        <f t="shared" si="1245"/>
        <v>2023</v>
      </c>
      <c r="O4615" s="2">
        <f t="shared" si="1246"/>
        <v>58</v>
      </c>
      <c r="P4615" t="s">
        <v>63</v>
      </c>
      <c r="Q4615" t="s">
        <v>119</v>
      </c>
      <c r="R4615" t="s">
        <v>18477</v>
      </c>
      <c r="S4615" t="s">
        <v>56</v>
      </c>
      <c r="T4615" s="3" t="s">
        <v>57</v>
      </c>
      <c r="U4615" s="4">
        <v>59840.04</v>
      </c>
      <c r="V4615" t="s">
        <v>2462</v>
      </c>
      <c r="W4615" s="3" t="b">
        <v>1</v>
      </c>
      <c r="X4615" s="3" t="b">
        <v>0</v>
      </c>
      <c r="Y4615" t="s">
        <v>18478</v>
      </c>
      <c r="Z4615" t="s">
        <v>370</v>
      </c>
      <c r="AA4615" t="s">
        <v>275</v>
      </c>
    </row>
    <row r="4616" spans="1:27" x14ac:dyDescent="0.3">
      <c r="A4616">
        <f t="shared" si="1247"/>
        <v>4615</v>
      </c>
      <c r="B4616" t="s">
        <v>18479</v>
      </c>
      <c r="C4616" t="s">
        <v>18480</v>
      </c>
      <c r="D4616" t="str">
        <f t="shared" si="1239"/>
        <v>Yolanda Stegell</v>
      </c>
      <c r="E4616" s="3" t="s">
        <v>235</v>
      </c>
      <c r="F4616">
        <v>69</v>
      </c>
      <c r="G4616" s="1">
        <v>44973</v>
      </c>
      <c r="H4616" s="2">
        <f t="shared" si="1240"/>
        <v>16</v>
      </c>
      <c r="I4616" s="2">
        <f t="shared" si="1241"/>
        <v>2</v>
      </c>
      <c r="J4616" s="2">
        <f t="shared" si="1242"/>
        <v>2023</v>
      </c>
      <c r="K4616" s="1">
        <v>45220</v>
      </c>
      <c r="L4616" s="2">
        <f t="shared" si="1243"/>
        <v>21</v>
      </c>
      <c r="M4616" s="2">
        <f t="shared" si="1244"/>
        <v>10</v>
      </c>
      <c r="N4616" s="2">
        <f t="shared" si="1245"/>
        <v>2023</v>
      </c>
      <c r="O4616" s="2">
        <f t="shared" si="1246"/>
        <v>247</v>
      </c>
      <c r="P4616" t="s">
        <v>22</v>
      </c>
      <c r="Q4616" t="s">
        <v>23</v>
      </c>
      <c r="R4616" t="s">
        <v>18481</v>
      </c>
      <c r="S4616" t="s">
        <v>177</v>
      </c>
      <c r="T4616" s="3" t="s">
        <v>57</v>
      </c>
      <c r="U4616" s="4">
        <v>94462.32</v>
      </c>
      <c r="V4616" t="s">
        <v>988</v>
      </c>
      <c r="W4616" s="3" t="b">
        <v>1</v>
      </c>
      <c r="X4616" s="3" t="b">
        <v>1</v>
      </c>
      <c r="Y4616" t="s">
        <v>18482</v>
      </c>
      <c r="Z4616" t="s">
        <v>23012</v>
      </c>
      <c r="AA4616" t="s">
        <v>16386</v>
      </c>
    </row>
    <row r="4617" spans="1:27" x14ac:dyDescent="0.3">
      <c r="A4617">
        <f t="shared" si="1247"/>
        <v>4616</v>
      </c>
      <c r="B4617" t="s">
        <v>1571</v>
      </c>
      <c r="C4617" t="s">
        <v>18483</v>
      </c>
      <c r="D4617" t="str">
        <f t="shared" si="1239"/>
        <v>Suzette Perrot</v>
      </c>
      <c r="E4617" s="3" t="s">
        <v>32</v>
      </c>
      <c r="F4617">
        <v>85</v>
      </c>
      <c r="G4617" s="1">
        <v>44951</v>
      </c>
      <c r="H4617" s="2">
        <f t="shared" si="1240"/>
        <v>25</v>
      </c>
      <c r="I4617" s="2">
        <f t="shared" si="1241"/>
        <v>1</v>
      </c>
      <c r="J4617" s="2">
        <f t="shared" si="1242"/>
        <v>2023</v>
      </c>
      <c r="K4617" s="1">
        <v>45001</v>
      </c>
      <c r="L4617" s="2">
        <f t="shared" si="1243"/>
        <v>16</v>
      </c>
      <c r="M4617" s="2">
        <f t="shared" si="1244"/>
        <v>3</v>
      </c>
      <c r="N4617" s="2">
        <f t="shared" si="1245"/>
        <v>2023</v>
      </c>
      <c r="O4617" s="2">
        <f t="shared" si="1246"/>
        <v>50</v>
      </c>
      <c r="P4617" t="s">
        <v>73</v>
      </c>
      <c r="Q4617" t="s">
        <v>74</v>
      </c>
      <c r="R4617" t="s">
        <v>18484</v>
      </c>
      <c r="S4617" t="s">
        <v>92</v>
      </c>
      <c r="T4617" s="3" t="s">
        <v>83</v>
      </c>
      <c r="U4617" s="4">
        <v>73209.27</v>
      </c>
      <c r="V4617" t="s">
        <v>279</v>
      </c>
      <c r="W4617" s="3" t="b">
        <v>1</v>
      </c>
      <c r="X4617" s="3" t="b">
        <v>0</v>
      </c>
      <c r="Y4617" t="s">
        <v>18485</v>
      </c>
      <c r="Z4617" t="s">
        <v>23012</v>
      </c>
      <c r="AA4617" t="s">
        <v>1155</v>
      </c>
    </row>
    <row r="4618" spans="1:27" x14ac:dyDescent="0.3">
      <c r="A4618">
        <f t="shared" si="1247"/>
        <v>4617</v>
      </c>
      <c r="B4618" t="s">
        <v>3904</v>
      </c>
      <c r="C4618" t="s">
        <v>18486</v>
      </c>
      <c r="D4618" t="str">
        <f t="shared" si="1239"/>
        <v>Godiva Wallach</v>
      </c>
      <c r="E4618" s="3" t="s">
        <v>32</v>
      </c>
      <c r="F4618">
        <v>73</v>
      </c>
      <c r="G4618" s="1">
        <v>44974</v>
      </c>
      <c r="H4618" s="2">
        <f t="shared" si="1240"/>
        <v>17</v>
      </c>
      <c r="I4618" s="2">
        <f t="shared" si="1241"/>
        <v>2</v>
      </c>
      <c r="J4618" s="2">
        <f t="shared" si="1242"/>
        <v>2023</v>
      </c>
      <c r="K4618" s="1">
        <v>44986</v>
      </c>
      <c r="L4618" s="2">
        <f t="shared" si="1243"/>
        <v>1</v>
      </c>
      <c r="M4618" s="2">
        <f t="shared" si="1244"/>
        <v>3</v>
      </c>
      <c r="N4618" s="2">
        <f t="shared" si="1245"/>
        <v>2023</v>
      </c>
      <c r="O4618" s="2">
        <f t="shared" si="1246"/>
        <v>12</v>
      </c>
      <c r="P4618" t="s">
        <v>44</v>
      </c>
      <c r="Q4618" t="s">
        <v>23</v>
      </c>
      <c r="R4618" t="s">
        <v>18487</v>
      </c>
      <c r="S4618" t="s">
        <v>65</v>
      </c>
      <c r="T4618" s="3" t="s">
        <v>66</v>
      </c>
      <c r="U4618" s="4">
        <v>38992.85</v>
      </c>
      <c r="V4618" t="s">
        <v>2430</v>
      </c>
      <c r="W4618" s="3" t="s">
        <v>23011</v>
      </c>
      <c r="X4618" s="3" t="b">
        <v>1</v>
      </c>
      <c r="Y4618" t="s">
        <v>18488</v>
      </c>
      <c r="Z4618" t="s">
        <v>23012</v>
      </c>
      <c r="AA4618" t="s">
        <v>354</v>
      </c>
    </row>
    <row r="4619" spans="1:27" x14ac:dyDescent="0.3">
      <c r="A4619">
        <f t="shared" si="1247"/>
        <v>4618</v>
      </c>
      <c r="B4619" t="s">
        <v>10042</v>
      </c>
      <c r="C4619" t="s">
        <v>5633</v>
      </c>
      <c r="D4619" t="str">
        <f t="shared" si="1239"/>
        <v>Angelita Axe</v>
      </c>
      <c r="E4619" s="3" t="s">
        <v>32</v>
      </c>
      <c r="F4619">
        <v>54</v>
      </c>
      <c r="G4619" s="1">
        <v>45045</v>
      </c>
      <c r="H4619" s="2">
        <f t="shared" si="1240"/>
        <v>29</v>
      </c>
      <c r="I4619" s="2">
        <f t="shared" si="1241"/>
        <v>4</v>
      </c>
      <c r="J4619" s="2">
        <f t="shared" si="1242"/>
        <v>2023</v>
      </c>
      <c r="K4619" s="1">
        <v>45227</v>
      </c>
      <c r="L4619" s="2">
        <f t="shared" si="1243"/>
        <v>28</v>
      </c>
      <c r="M4619" s="2">
        <f t="shared" si="1244"/>
        <v>10</v>
      </c>
      <c r="N4619" s="2">
        <f t="shared" si="1245"/>
        <v>2023</v>
      </c>
      <c r="O4619" s="2">
        <f t="shared" si="1246"/>
        <v>182</v>
      </c>
      <c r="P4619" t="s">
        <v>44</v>
      </c>
      <c r="Q4619" t="s">
        <v>90</v>
      </c>
      <c r="R4619" t="s">
        <v>18489</v>
      </c>
      <c r="S4619" t="s">
        <v>25</v>
      </c>
      <c r="T4619" s="3" t="s">
        <v>23012</v>
      </c>
      <c r="U4619" s="4">
        <v>20618.05</v>
      </c>
      <c r="V4619" t="s">
        <v>216</v>
      </c>
      <c r="W4619" s="3" t="s">
        <v>23011</v>
      </c>
      <c r="X4619" s="3" t="b">
        <v>1</v>
      </c>
      <c r="Y4619" t="s">
        <v>18490</v>
      </c>
      <c r="Z4619" t="s">
        <v>23012</v>
      </c>
      <c r="AA4619" t="s">
        <v>12699</v>
      </c>
    </row>
    <row r="4620" spans="1:27" x14ac:dyDescent="0.3">
      <c r="A4620">
        <f t="shared" si="1247"/>
        <v>4619</v>
      </c>
      <c r="B4620" t="s">
        <v>3304</v>
      </c>
      <c r="C4620" t="s">
        <v>7107</v>
      </c>
      <c r="D4620" t="str">
        <f t="shared" si="1239"/>
        <v>Marci Shervil</v>
      </c>
      <c r="E4620" s="3" t="s">
        <v>32</v>
      </c>
      <c r="F4620">
        <v>28</v>
      </c>
      <c r="G4620" s="1">
        <v>45063</v>
      </c>
      <c r="H4620" s="2">
        <f t="shared" si="1240"/>
        <v>17</v>
      </c>
      <c r="I4620" s="2">
        <f t="shared" si="1241"/>
        <v>5</v>
      </c>
      <c r="J4620" s="2">
        <f t="shared" si="1242"/>
        <v>2023</v>
      </c>
      <c r="K4620" s="1">
        <f t="shared" ref="K4620:K4621" si="1249">G4620+4</f>
        <v>45067</v>
      </c>
      <c r="L4620" s="2">
        <f t="shared" si="1243"/>
        <v>21</v>
      </c>
      <c r="M4620" s="2">
        <f t="shared" si="1244"/>
        <v>5</v>
      </c>
      <c r="N4620" s="2">
        <f t="shared" si="1245"/>
        <v>2023</v>
      </c>
      <c r="O4620" s="2">
        <f t="shared" si="1246"/>
        <v>4</v>
      </c>
      <c r="P4620" t="s">
        <v>33</v>
      </c>
      <c r="Q4620" t="s">
        <v>90</v>
      </c>
      <c r="R4620" t="s">
        <v>18491</v>
      </c>
      <c r="S4620" t="s">
        <v>92</v>
      </c>
      <c r="T4620" s="3" t="s">
        <v>57</v>
      </c>
      <c r="U4620" s="4">
        <v>68469.55</v>
      </c>
      <c r="V4620" t="s">
        <v>205</v>
      </c>
      <c r="W4620" s="3" t="b">
        <v>0</v>
      </c>
      <c r="X4620" s="3" t="b">
        <v>0</v>
      </c>
      <c r="Y4620" t="s">
        <v>18492</v>
      </c>
      <c r="Z4620" t="s">
        <v>23012</v>
      </c>
      <c r="AA4620" t="s">
        <v>18493</v>
      </c>
    </row>
    <row r="4621" spans="1:27" x14ac:dyDescent="0.3">
      <c r="A4621">
        <f t="shared" si="1247"/>
        <v>4620</v>
      </c>
      <c r="B4621" t="s">
        <v>18494</v>
      </c>
      <c r="C4621" t="s">
        <v>14914</v>
      </c>
      <c r="D4621" t="str">
        <f t="shared" si="1239"/>
        <v>Preston Grimsdike</v>
      </c>
      <c r="E4621" s="3" t="s">
        <v>190</v>
      </c>
      <c r="F4621">
        <v>42</v>
      </c>
      <c r="G4621" s="1">
        <v>45096</v>
      </c>
      <c r="H4621" s="2">
        <f t="shared" si="1240"/>
        <v>19</v>
      </c>
      <c r="I4621" s="2">
        <f t="shared" si="1241"/>
        <v>6</v>
      </c>
      <c r="J4621" s="2">
        <f t="shared" si="1242"/>
        <v>2023</v>
      </c>
      <c r="K4621" s="1">
        <f t="shared" si="1249"/>
        <v>45100</v>
      </c>
      <c r="L4621" s="2">
        <f t="shared" si="1243"/>
        <v>23</v>
      </c>
      <c r="M4621" s="2">
        <f t="shared" si="1244"/>
        <v>6</v>
      </c>
      <c r="N4621" s="2">
        <f t="shared" si="1245"/>
        <v>2023</v>
      </c>
      <c r="O4621" s="2">
        <f t="shared" si="1246"/>
        <v>4</v>
      </c>
      <c r="P4621" t="s">
        <v>44</v>
      </c>
      <c r="Q4621" t="s">
        <v>126</v>
      </c>
      <c r="R4621" t="s">
        <v>18495</v>
      </c>
      <c r="S4621" t="s">
        <v>25</v>
      </c>
      <c r="T4621" s="3" t="s">
        <v>66</v>
      </c>
      <c r="U4621" s="4">
        <v>88738.94</v>
      </c>
      <c r="V4621" t="s">
        <v>838</v>
      </c>
      <c r="W4621" s="3" t="b">
        <v>1</v>
      </c>
      <c r="X4621" s="3" t="b">
        <v>1</v>
      </c>
      <c r="Y4621" t="s">
        <v>18496</v>
      </c>
      <c r="Z4621" t="s">
        <v>23012</v>
      </c>
      <c r="AA4621" t="s">
        <v>115</v>
      </c>
    </row>
    <row r="4622" spans="1:27" x14ac:dyDescent="0.3">
      <c r="A4622">
        <f t="shared" si="1247"/>
        <v>4621</v>
      </c>
      <c r="B4622" t="s">
        <v>18497</v>
      </c>
      <c r="C4622" t="s">
        <v>18498</v>
      </c>
      <c r="D4622" t="str">
        <f t="shared" si="1239"/>
        <v>Ronda Crackel</v>
      </c>
      <c r="E4622" s="3" t="s">
        <v>769</v>
      </c>
      <c r="F4622">
        <v>89</v>
      </c>
      <c r="G4622" s="1">
        <v>45137</v>
      </c>
      <c r="H4622" s="2">
        <f t="shared" si="1240"/>
        <v>30</v>
      </c>
      <c r="I4622" s="2">
        <f t="shared" si="1241"/>
        <v>7</v>
      </c>
      <c r="J4622" s="2">
        <f t="shared" si="1242"/>
        <v>2023</v>
      </c>
      <c r="K4622" s="1">
        <v>45240</v>
      </c>
      <c r="L4622" s="2">
        <f t="shared" si="1243"/>
        <v>10</v>
      </c>
      <c r="M4622" s="2">
        <f t="shared" si="1244"/>
        <v>11</v>
      </c>
      <c r="N4622" s="2">
        <f t="shared" si="1245"/>
        <v>2023</v>
      </c>
      <c r="O4622" s="2">
        <f t="shared" si="1246"/>
        <v>103</v>
      </c>
      <c r="P4622" t="s">
        <v>63</v>
      </c>
      <c r="Q4622" t="s">
        <v>119</v>
      </c>
      <c r="R4622" t="s">
        <v>18499</v>
      </c>
      <c r="S4622" t="s">
        <v>36</v>
      </c>
      <c r="T4622" s="3" t="s">
        <v>26</v>
      </c>
      <c r="U4622" s="4">
        <v>50728.959999999999</v>
      </c>
      <c r="V4622" t="s">
        <v>243</v>
      </c>
      <c r="W4622" s="3" t="s">
        <v>23011</v>
      </c>
      <c r="X4622" s="3" t="b">
        <v>1</v>
      </c>
      <c r="Y4622" t="s">
        <v>18500</v>
      </c>
      <c r="Z4622" t="s">
        <v>23012</v>
      </c>
      <c r="AA4622" t="s">
        <v>18501</v>
      </c>
    </row>
    <row r="4623" spans="1:27" x14ac:dyDescent="0.3">
      <c r="A4623">
        <f t="shared" si="1247"/>
        <v>4622</v>
      </c>
      <c r="B4623" t="s">
        <v>18502</v>
      </c>
      <c r="C4623" t="s">
        <v>18503</v>
      </c>
      <c r="D4623" t="str">
        <f t="shared" si="1239"/>
        <v>Frances Motte</v>
      </c>
      <c r="E4623" s="3" t="s">
        <v>32</v>
      </c>
      <c r="F4623">
        <v>43</v>
      </c>
      <c r="G4623" s="1">
        <v>45289</v>
      </c>
      <c r="H4623" s="2">
        <f t="shared" si="1240"/>
        <v>29</v>
      </c>
      <c r="I4623" s="2">
        <f t="shared" si="1241"/>
        <v>12</v>
      </c>
      <c r="J4623" s="2">
        <f t="shared" si="1242"/>
        <v>2023</v>
      </c>
      <c r="K4623" s="1">
        <f>G4623+4</f>
        <v>45293</v>
      </c>
      <c r="L4623" s="2">
        <f t="shared" si="1243"/>
        <v>2</v>
      </c>
      <c r="M4623" s="2">
        <f t="shared" si="1244"/>
        <v>1</v>
      </c>
      <c r="N4623" s="2">
        <f t="shared" si="1245"/>
        <v>2024</v>
      </c>
      <c r="O4623" s="2">
        <f t="shared" si="1246"/>
        <v>4</v>
      </c>
      <c r="P4623" t="s">
        <v>44</v>
      </c>
      <c r="Q4623" t="s">
        <v>197</v>
      </c>
      <c r="R4623" t="s">
        <v>18504</v>
      </c>
      <c r="S4623" t="s">
        <v>56</v>
      </c>
      <c r="T4623" s="3" t="s">
        <v>83</v>
      </c>
      <c r="U4623" s="4">
        <v>38813.14</v>
      </c>
      <c r="V4623" t="s">
        <v>704</v>
      </c>
      <c r="W4623" s="3" t="s">
        <v>23011</v>
      </c>
      <c r="X4623" s="3" t="b">
        <v>0</v>
      </c>
      <c r="Y4623" t="s">
        <v>18505</v>
      </c>
      <c r="Z4623" t="s">
        <v>23012</v>
      </c>
      <c r="AA4623" t="s">
        <v>18506</v>
      </c>
    </row>
    <row r="4624" spans="1:27" x14ac:dyDescent="0.3">
      <c r="A4624">
        <f t="shared" si="1247"/>
        <v>4623</v>
      </c>
      <c r="B4624" t="s">
        <v>18507</v>
      </c>
      <c r="D4624" t="str">
        <f t="shared" si="1239"/>
        <v xml:space="preserve">Crawford </v>
      </c>
      <c r="E4624" s="3" t="s">
        <v>43</v>
      </c>
      <c r="F4624">
        <v>14</v>
      </c>
      <c r="G4624" s="1">
        <v>45022</v>
      </c>
      <c r="H4624" s="2">
        <f t="shared" si="1240"/>
        <v>6</v>
      </c>
      <c r="I4624" s="2">
        <f t="shared" si="1241"/>
        <v>4</v>
      </c>
      <c r="J4624" s="2">
        <f t="shared" si="1242"/>
        <v>2023</v>
      </c>
      <c r="K4624" s="1">
        <v>45172</v>
      </c>
      <c r="L4624" s="2">
        <f t="shared" si="1243"/>
        <v>3</v>
      </c>
      <c r="M4624" s="2">
        <f t="shared" si="1244"/>
        <v>9</v>
      </c>
      <c r="N4624" s="2">
        <f t="shared" si="1245"/>
        <v>2023</v>
      </c>
      <c r="O4624" s="2">
        <f t="shared" si="1246"/>
        <v>150</v>
      </c>
      <c r="P4624" t="s">
        <v>33</v>
      </c>
      <c r="Q4624" t="s">
        <v>54</v>
      </c>
      <c r="R4624" t="s">
        <v>18508</v>
      </c>
      <c r="S4624" t="s">
        <v>76</v>
      </c>
      <c r="T4624" s="3" t="s">
        <v>159</v>
      </c>
      <c r="U4624" s="4">
        <v>11974.79</v>
      </c>
      <c r="V4624" t="s">
        <v>3007</v>
      </c>
      <c r="W4624" s="3" t="b">
        <v>0</v>
      </c>
      <c r="X4624" s="3" t="b">
        <v>0</v>
      </c>
      <c r="Y4624" t="s">
        <v>16648</v>
      </c>
      <c r="Z4624" t="s">
        <v>2597</v>
      </c>
      <c r="AA4624" t="s">
        <v>16134</v>
      </c>
    </row>
    <row r="4625" spans="1:27" x14ac:dyDescent="0.3">
      <c r="A4625">
        <f t="shared" si="1247"/>
        <v>4624</v>
      </c>
      <c r="B4625" t="s">
        <v>18509</v>
      </c>
      <c r="C4625" t="s">
        <v>18510</v>
      </c>
      <c r="D4625" t="str">
        <f t="shared" si="1239"/>
        <v>Blanch Musicka</v>
      </c>
      <c r="E4625" s="3" t="s">
        <v>32</v>
      </c>
      <c r="F4625">
        <v>50</v>
      </c>
      <c r="G4625" s="1">
        <v>45067</v>
      </c>
      <c r="H4625" s="2">
        <f t="shared" si="1240"/>
        <v>21</v>
      </c>
      <c r="I4625" s="2">
        <f t="shared" si="1241"/>
        <v>5</v>
      </c>
      <c r="J4625" s="2">
        <f t="shared" si="1242"/>
        <v>2023</v>
      </c>
      <c r="K4625" s="1">
        <v>45136</v>
      </c>
      <c r="L4625" s="2">
        <f t="shared" si="1243"/>
        <v>29</v>
      </c>
      <c r="M4625" s="2">
        <f t="shared" si="1244"/>
        <v>7</v>
      </c>
      <c r="N4625" s="2">
        <f t="shared" si="1245"/>
        <v>2023</v>
      </c>
      <c r="O4625" s="2">
        <f t="shared" si="1246"/>
        <v>69</v>
      </c>
      <c r="P4625" t="s">
        <v>63</v>
      </c>
      <c r="Q4625" t="s">
        <v>34</v>
      </c>
      <c r="R4625" t="s">
        <v>18511</v>
      </c>
      <c r="S4625" t="s">
        <v>25</v>
      </c>
      <c r="T4625" s="3" t="s">
        <v>23012</v>
      </c>
      <c r="U4625" s="4">
        <v>19560.240000000002</v>
      </c>
      <c r="V4625" t="s">
        <v>485</v>
      </c>
      <c r="W4625" s="3" t="b">
        <v>1</v>
      </c>
      <c r="X4625" s="3" t="b">
        <v>0</v>
      </c>
      <c r="Y4625" t="s">
        <v>18512</v>
      </c>
      <c r="Z4625" t="s">
        <v>69</v>
      </c>
      <c r="AA4625" t="s">
        <v>11976</v>
      </c>
    </row>
    <row r="4626" spans="1:27" x14ac:dyDescent="0.3">
      <c r="A4626">
        <f t="shared" si="1247"/>
        <v>4625</v>
      </c>
      <c r="B4626" t="s">
        <v>17027</v>
      </c>
      <c r="C4626" t="s">
        <v>3217</v>
      </c>
      <c r="D4626" t="str">
        <f t="shared" si="1239"/>
        <v>Blondy Laval</v>
      </c>
      <c r="E4626" s="3" t="s">
        <v>32</v>
      </c>
      <c r="F4626">
        <v>67</v>
      </c>
      <c r="G4626" s="1">
        <v>45026</v>
      </c>
      <c r="H4626" s="2">
        <f t="shared" si="1240"/>
        <v>10</v>
      </c>
      <c r="I4626" s="2">
        <f t="shared" si="1241"/>
        <v>4</v>
      </c>
      <c r="J4626" s="2">
        <f t="shared" si="1242"/>
        <v>2023</v>
      </c>
      <c r="K4626" s="1">
        <v>45237</v>
      </c>
      <c r="L4626" s="2">
        <f t="shared" si="1243"/>
        <v>7</v>
      </c>
      <c r="M4626" s="2">
        <f t="shared" si="1244"/>
        <v>11</v>
      </c>
      <c r="N4626" s="2">
        <f t="shared" si="1245"/>
        <v>2023</v>
      </c>
      <c r="O4626" s="2">
        <f t="shared" si="1246"/>
        <v>211</v>
      </c>
      <c r="P4626" t="s">
        <v>22</v>
      </c>
      <c r="Q4626" t="s">
        <v>126</v>
      </c>
      <c r="R4626" t="s">
        <v>18513</v>
      </c>
      <c r="S4626" t="s">
        <v>177</v>
      </c>
      <c r="T4626" s="3" t="s">
        <v>83</v>
      </c>
      <c r="U4626" s="4">
        <v>82917.5</v>
      </c>
      <c r="V4626" t="s">
        <v>474</v>
      </c>
      <c r="W4626" s="3" t="b">
        <v>1</v>
      </c>
      <c r="X4626" s="3" t="b">
        <v>1</v>
      </c>
      <c r="Y4626" t="s">
        <v>18514</v>
      </c>
      <c r="Z4626" t="s">
        <v>23012</v>
      </c>
      <c r="AA4626" t="s">
        <v>11811</v>
      </c>
    </row>
    <row r="4627" spans="1:27" x14ac:dyDescent="0.3">
      <c r="A4627">
        <f t="shared" si="1247"/>
        <v>4626</v>
      </c>
      <c r="B4627" t="s">
        <v>15377</v>
      </c>
      <c r="C4627" t="s">
        <v>18515</v>
      </c>
      <c r="D4627" t="str">
        <f t="shared" si="1239"/>
        <v>Ephrem Christauffour</v>
      </c>
      <c r="E4627" s="3" t="s">
        <v>43</v>
      </c>
      <c r="F4627">
        <v>57</v>
      </c>
      <c r="G4627" s="1">
        <v>44935</v>
      </c>
      <c r="H4627" s="2">
        <f t="shared" si="1240"/>
        <v>9</v>
      </c>
      <c r="I4627" s="2">
        <f t="shared" si="1241"/>
        <v>1</v>
      </c>
      <c r="J4627" s="2">
        <f t="shared" si="1242"/>
        <v>2023</v>
      </c>
      <c r="K4627" s="1">
        <v>45176</v>
      </c>
      <c r="L4627" s="2">
        <f t="shared" si="1243"/>
        <v>7</v>
      </c>
      <c r="M4627" s="2">
        <f t="shared" si="1244"/>
        <v>9</v>
      </c>
      <c r="N4627" s="2">
        <f t="shared" si="1245"/>
        <v>2023</v>
      </c>
      <c r="O4627" s="2">
        <f t="shared" si="1246"/>
        <v>241</v>
      </c>
      <c r="P4627" t="s">
        <v>73</v>
      </c>
      <c r="Q4627" t="s">
        <v>126</v>
      </c>
      <c r="R4627" t="s">
        <v>18516</v>
      </c>
      <c r="S4627" t="s">
        <v>177</v>
      </c>
      <c r="T4627" s="3" t="s">
        <v>57</v>
      </c>
      <c r="U4627" s="4">
        <v>26565.27</v>
      </c>
      <c r="V4627" t="s">
        <v>5101</v>
      </c>
      <c r="W4627" s="3" t="b">
        <v>1</v>
      </c>
      <c r="X4627" s="3" t="b">
        <v>0</v>
      </c>
      <c r="Y4627" t="s">
        <v>18517</v>
      </c>
      <c r="Z4627" t="s">
        <v>23012</v>
      </c>
      <c r="AA4627" t="s">
        <v>5210</v>
      </c>
    </row>
    <row r="4628" spans="1:27" x14ac:dyDescent="0.3">
      <c r="A4628">
        <f t="shared" si="1247"/>
        <v>4627</v>
      </c>
      <c r="B4628" t="s">
        <v>18448</v>
      </c>
      <c r="C4628" t="s">
        <v>18518</v>
      </c>
      <c r="D4628" t="str">
        <f t="shared" si="1239"/>
        <v>Shirlene Gerardet</v>
      </c>
      <c r="E4628" s="3" t="s">
        <v>32</v>
      </c>
      <c r="F4628">
        <v>94</v>
      </c>
      <c r="G4628" s="1">
        <v>45258</v>
      </c>
      <c r="H4628" s="2">
        <f t="shared" si="1240"/>
        <v>28</v>
      </c>
      <c r="I4628" s="2">
        <f t="shared" si="1241"/>
        <v>11</v>
      </c>
      <c r="J4628" s="2">
        <f t="shared" si="1242"/>
        <v>2023</v>
      </c>
      <c r="K4628" s="1">
        <f>G4628+4</f>
        <v>45262</v>
      </c>
      <c r="L4628" s="2">
        <f t="shared" si="1243"/>
        <v>2</v>
      </c>
      <c r="M4628" s="2">
        <f t="shared" si="1244"/>
        <v>12</v>
      </c>
      <c r="N4628" s="2">
        <f t="shared" si="1245"/>
        <v>2023</v>
      </c>
      <c r="O4628" s="2">
        <f t="shared" si="1246"/>
        <v>4</v>
      </c>
      <c r="P4628" t="s">
        <v>63</v>
      </c>
      <c r="Q4628" t="s">
        <v>23</v>
      </c>
      <c r="R4628" t="s">
        <v>18519</v>
      </c>
      <c r="S4628" t="s">
        <v>76</v>
      </c>
      <c r="T4628" s="3" t="s">
        <v>66</v>
      </c>
      <c r="U4628" s="4">
        <v>91421.38</v>
      </c>
      <c r="V4628" t="s">
        <v>382</v>
      </c>
      <c r="W4628" s="3" t="s">
        <v>23011</v>
      </c>
      <c r="X4628" s="3" t="b">
        <v>1</v>
      </c>
      <c r="Y4628" t="s">
        <v>18520</v>
      </c>
      <c r="Z4628" t="s">
        <v>23012</v>
      </c>
      <c r="AA4628" t="s">
        <v>4057</v>
      </c>
    </row>
    <row r="4629" spans="1:27" x14ac:dyDescent="0.3">
      <c r="A4629">
        <f t="shared" si="1247"/>
        <v>4628</v>
      </c>
      <c r="B4629" t="s">
        <v>233</v>
      </c>
      <c r="C4629" t="s">
        <v>18521</v>
      </c>
      <c r="D4629" t="str">
        <f t="shared" si="1239"/>
        <v>Clemens Kittles</v>
      </c>
      <c r="E4629" s="3" t="s">
        <v>43</v>
      </c>
      <c r="F4629">
        <v>100</v>
      </c>
      <c r="G4629" s="1">
        <v>45139</v>
      </c>
      <c r="H4629" s="2">
        <f t="shared" si="1240"/>
        <v>1</v>
      </c>
      <c r="I4629" s="2">
        <f t="shared" si="1241"/>
        <v>8</v>
      </c>
      <c r="J4629" s="2">
        <f t="shared" si="1242"/>
        <v>2023</v>
      </c>
      <c r="K4629" s="1">
        <v>45242</v>
      </c>
      <c r="L4629" s="2">
        <f t="shared" si="1243"/>
        <v>12</v>
      </c>
      <c r="M4629" s="2">
        <f t="shared" si="1244"/>
        <v>11</v>
      </c>
      <c r="N4629" s="2">
        <f t="shared" si="1245"/>
        <v>2023</v>
      </c>
      <c r="O4629" s="2">
        <f t="shared" si="1246"/>
        <v>103</v>
      </c>
      <c r="P4629" t="s">
        <v>33</v>
      </c>
      <c r="Q4629" t="s">
        <v>90</v>
      </c>
      <c r="R4629" t="s">
        <v>18522</v>
      </c>
      <c r="S4629" t="s">
        <v>25</v>
      </c>
      <c r="T4629" s="3" t="s">
        <v>37</v>
      </c>
      <c r="U4629" s="4">
        <v>91949.45</v>
      </c>
      <c r="V4629" t="s">
        <v>1022</v>
      </c>
      <c r="W4629" s="3" t="s">
        <v>23011</v>
      </c>
      <c r="X4629" s="3" t="b">
        <v>0</v>
      </c>
      <c r="Y4629" t="s">
        <v>18523</v>
      </c>
      <c r="Z4629" t="s">
        <v>23012</v>
      </c>
      <c r="AA4629" t="s">
        <v>396</v>
      </c>
    </row>
    <row r="4630" spans="1:27" x14ac:dyDescent="0.3">
      <c r="A4630">
        <f t="shared" si="1247"/>
        <v>4629</v>
      </c>
      <c r="B4630" t="s">
        <v>18524</v>
      </c>
      <c r="C4630" t="s">
        <v>18525</v>
      </c>
      <c r="D4630" t="str">
        <f t="shared" si="1239"/>
        <v>Janella Jest</v>
      </c>
      <c r="E4630" s="3" t="s">
        <v>32</v>
      </c>
      <c r="F4630">
        <v>7</v>
      </c>
      <c r="G4630" s="1">
        <v>44965</v>
      </c>
      <c r="H4630" s="2">
        <f t="shared" si="1240"/>
        <v>8</v>
      </c>
      <c r="I4630" s="2">
        <f t="shared" si="1241"/>
        <v>2</v>
      </c>
      <c r="J4630" s="2">
        <f t="shared" si="1242"/>
        <v>2023</v>
      </c>
      <c r="K4630" s="1">
        <v>45040</v>
      </c>
      <c r="L4630" s="2">
        <f t="shared" si="1243"/>
        <v>24</v>
      </c>
      <c r="M4630" s="2">
        <f t="shared" si="1244"/>
        <v>4</v>
      </c>
      <c r="N4630" s="2">
        <f t="shared" si="1245"/>
        <v>2023</v>
      </c>
      <c r="O4630" s="2">
        <f t="shared" si="1246"/>
        <v>75</v>
      </c>
      <c r="P4630" t="s">
        <v>73</v>
      </c>
      <c r="Q4630" t="s">
        <v>126</v>
      </c>
      <c r="R4630" t="s">
        <v>18526</v>
      </c>
      <c r="S4630" t="s">
        <v>146</v>
      </c>
      <c r="T4630" s="3" t="s">
        <v>133</v>
      </c>
      <c r="U4630" s="4">
        <v>70269.039999999994</v>
      </c>
      <c r="V4630" t="s">
        <v>1297</v>
      </c>
      <c r="W4630" s="3" t="b">
        <v>1</v>
      </c>
      <c r="X4630" s="3" t="b">
        <v>0</v>
      </c>
      <c r="Y4630" t="s">
        <v>18527</v>
      </c>
      <c r="Z4630" t="s">
        <v>1413</v>
      </c>
      <c r="AA4630" t="s">
        <v>12384</v>
      </c>
    </row>
    <row r="4631" spans="1:27" x14ac:dyDescent="0.3">
      <c r="A4631">
        <f t="shared" si="1247"/>
        <v>4630</v>
      </c>
      <c r="B4631" t="s">
        <v>9017</v>
      </c>
      <c r="C4631" t="s">
        <v>18528</v>
      </c>
      <c r="D4631" t="str">
        <f t="shared" si="1239"/>
        <v>Branden Shakesby</v>
      </c>
      <c r="E4631" s="3" t="s">
        <v>43</v>
      </c>
      <c r="F4631">
        <v>46</v>
      </c>
      <c r="G4631" s="1">
        <v>45164</v>
      </c>
      <c r="H4631" s="2">
        <f t="shared" si="1240"/>
        <v>26</v>
      </c>
      <c r="I4631" s="2">
        <f t="shared" si="1241"/>
        <v>8</v>
      </c>
      <c r="J4631" s="2">
        <f t="shared" si="1242"/>
        <v>2023</v>
      </c>
      <c r="K4631" s="1">
        <f>G4631+4</f>
        <v>45168</v>
      </c>
      <c r="L4631" s="2">
        <f t="shared" si="1243"/>
        <v>30</v>
      </c>
      <c r="M4631" s="2">
        <f t="shared" si="1244"/>
        <v>8</v>
      </c>
      <c r="N4631" s="2">
        <f t="shared" si="1245"/>
        <v>2023</v>
      </c>
      <c r="O4631" s="2">
        <f t="shared" si="1246"/>
        <v>4</v>
      </c>
      <c r="P4631" t="s">
        <v>118</v>
      </c>
      <c r="Q4631" t="s">
        <v>90</v>
      </c>
      <c r="R4631" t="s">
        <v>18529</v>
      </c>
      <c r="S4631" t="s">
        <v>146</v>
      </c>
      <c r="T4631" s="3" t="s">
        <v>57</v>
      </c>
      <c r="U4631" s="4">
        <v>38539.17</v>
      </c>
      <c r="V4631" t="s">
        <v>716</v>
      </c>
      <c r="W4631" s="3" t="b">
        <v>0</v>
      </c>
      <c r="X4631" s="3" t="b">
        <v>1</v>
      </c>
      <c r="Y4631" t="s">
        <v>18530</v>
      </c>
      <c r="Z4631" t="s">
        <v>23012</v>
      </c>
      <c r="AA4631" t="s">
        <v>18531</v>
      </c>
    </row>
    <row r="4632" spans="1:27" x14ac:dyDescent="0.3">
      <c r="A4632">
        <f t="shared" si="1247"/>
        <v>4631</v>
      </c>
      <c r="B4632" t="s">
        <v>18532</v>
      </c>
      <c r="C4632" t="s">
        <v>18533</v>
      </c>
      <c r="D4632" t="str">
        <f t="shared" si="1239"/>
        <v>Robyn Moran</v>
      </c>
      <c r="E4632" s="3" t="s">
        <v>32</v>
      </c>
      <c r="F4632">
        <v>83</v>
      </c>
      <c r="G4632" s="1">
        <v>44948</v>
      </c>
      <c r="H4632" s="2">
        <f t="shared" si="1240"/>
        <v>22</v>
      </c>
      <c r="I4632" s="2">
        <f t="shared" si="1241"/>
        <v>1</v>
      </c>
      <c r="J4632" s="2">
        <f t="shared" si="1242"/>
        <v>2023</v>
      </c>
      <c r="K4632" s="1">
        <v>44961</v>
      </c>
      <c r="L4632" s="2">
        <f t="shared" si="1243"/>
        <v>4</v>
      </c>
      <c r="M4632" s="2">
        <f t="shared" si="1244"/>
        <v>2</v>
      </c>
      <c r="N4632" s="2">
        <f t="shared" si="1245"/>
        <v>2023</v>
      </c>
      <c r="O4632" s="2">
        <f t="shared" si="1246"/>
        <v>13</v>
      </c>
      <c r="P4632" t="s">
        <v>33</v>
      </c>
      <c r="Q4632" t="s">
        <v>34</v>
      </c>
      <c r="R4632" t="s">
        <v>18534</v>
      </c>
      <c r="S4632" t="s">
        <v>146</v>
      </c>
      <c r="T4632" s="3" t="s">
        <v>26</v>
      </c>
      <c r="U4632" s="4">
        <v>74873.56</v>
      </c>
      <c r="V4632" t="s">
        <v>733</v>
      </c>
      <c r="W4632" s="3" t="b">
        <v>0</v>
      </c>
      <c r="X4632" s="3" t="b">
        <v>0</v>
      </c>
      <c r="Y4632" t="s">
        <v>18535</v>
      </c>
      <c r="Z4632" t="s">
        <v>23012</v>
      </c>
      <c r="AA4632" t="s">
        <v>1645</v>
      </c>
    </row>
    <row r="4633" spans="1:27" x14ac:dyDescent="0.3">
      <c r="A4633">
        <f t="shared" si="1247"/>
        <v>4632</v>
      </c>
      <c r="B4633" t="s">
        <v>18536</v>
      </c>
      <c r="C4633" t="s">
        <v>18537</v>
      </c>
      <c r="D4633" t="str">
        <f t="shared" si="1239"/>
        <v>Justus Ditchburn</v>
      </c>
      <c r="E4633" s="3" t="s">
        <v>43</v>
      </c>
      <c r="F4633">
        <v>87</v>
      </c>
      <c r="G4633" s="1">
        <v>45045</v>
      </c>
      <c r="H4633" s="2">
        <f t="shared" si="1240"/>
        <v>29</v>
      </c>
      <c r="I4633" s="2">
        <f t="shared" si="1241"/>
        <v>4</v>
      </c>
      <c r="J4633" s="2">
        <f t="shared" si="1242"/>
        <v>2023</v>
      </c>
      <c r="K4633" s="1">
        <v>45168</v>
      </c>
      <c r="L4633" s="2">
        <f t="shared" si="1243"/>
        <v>30</v>
      </c>
      <c r="M4633" s="2">
        <f t="shared" si="1244"/>
        <v>8</v>
      </c>
      <c r="N4633" s="2">
        <f t="shared" si="1245"/>
        <v>2023</v>
      </c>
      <c r="O4633" s="2">
        <f t="shared" si="1246"/>
        <v>123</v>
      </c>
      <c r="P4633" t="s">
        <v>73</v>
      </c>
      <c r="Q4633" t="s">
        <v>126</v>
      </c>
      <c r="R4633" t="s">
        <v>18538</v>
      </c>
      <c r="S4633" t="s">
        <v>25</v>
      </c>
      <c r="T4633" s="3" t="s">
        <v>47</v>
      </c>
      <c r="U4633" s="4">
        <v>83389.98</v>
      </c>
      <c r="V4633" t="s">
        <v>394</v>
      </c>
      <c r="W4633" s="3" t="b">
        <v>1</v>
      </c>
      <c r="X4633" s="3" t="b">
        <v>1</v>
      </c>
      <c r="Y4633" t="s">
        <v>11172</v>
      </c>
      <c r="Z4633" t="s">
        <v>23012</v>
      </c>
      <c r="AA4633" t="s">
        <v>18539</v>
      </c>
    </row>
    <row r="4634" spans="1:27" x14ac:dyDescent="0.3">
      <c r="A4634">
        <f t="shared" si="1247"/>
        <v>4633</v>
      </c>
      <c r="B4634" t="s">
        <v>18540</v>
      </c>
      <c r="C4634" t="s">
        <v>18541</v>
      </c>
      <c r="D4634" t="str">
        <f t="shared" si="1239"/>
        <v>Cortie Nortunen</v>
      </c>
      <c r="E4634" s="3" t="s">
        <v>43</v>
      </c>
      <c r="F4634">
        <v>79</v>
      </c>
      <c r="G4634" s="1">
        <v>45038</v>
      </c>
      <c r="H4634" s="2">
        <f t="shared" si="1240"/>
        <v>22</v>
      </c>
      <c r="I4634" s="2">
        <f t="shared" si="1241"/>
        <v>4</v>
      </c>
      <c r="J4634" s="2">
        <f t="shared" si="1242"/>
        <v>2023</v>
      </c>
      <c r="K4634" s="1">
        <v>45263</v>
      </c>
      <c r="L4634" s="2">
        <f t="shared" si="1243"/>
        <v>3</v>
      </c>
      <c r="M4634" s="2">
        <f t="shared" si="1244"/>
        <v>12</v>
      </c>
      <c r="N4634" s="2">
        <f t="shared" si="1245"/>
        <v>2023</v>
      </c>
      <c r="O4634" s="2">
        <f t="shared" si="1246"/>
        <v>225</v>
      </c>
      <c r="P4634" t="s">
        <v>73</v>
      </c>
      <c r="Q4634" t="s">
        <v>45</v>
      </c>
      <c r="R4634" t="s">
        <v>18542</v>
      </c>
      <c r="S4634" t="s">
        <v>36</v>
      </c>
      <c r="T4634" s="3" t="s">
        <v>133</v>
      </c>
      <c r="U4634" s="4">
        <v>91880.43</v>
      </c>
      <c r="V4634" t="s">
        <v>733</v>
      </c>
      <c r="W4634" s="3" t="b">
        <v>1</v>
      </c>
      <c r="X4634" s="3" t="b">
        <v>0</v>
      </c>
      <c r="Y4634" t="s">
        <v>18543</v>
      </c>
      <c r="Z4634" t="s">
        <v>808</v>
      </c>
      <c r="AA4634" t="s">
        <v>2590</v>
      </c>
    </row>
    <row r="4635" spans="1:27" x14ac:dyDescent="0.3">
      <c r="A4635">
        <f t="shared" si="1247"/>
        <v>4634</v>
      </c>
      <c r="B4635" t="s">
        <v>11110</v>
      </c>
      <c r="C4635" t="s">
        <v>18544</v>
      </c>
      <c r="D4635" t="str">
        <f t="shared" si="1239"/>
        <v>Gretna Haizelden</v>
      </c>
      <c r="E4635" s="3" t="s">
        <v>769</v>
      </c>
      <c r="F4635">
        <v>91</v>
      </c>
      <c r="G4635" s="1">
        <v>45223</v>
      </c>
      <c r="H4635" s="2">
        <f t="shared" si="1240"/>
        <v>24</v>
      </c>
      <c r="I4635" s="2">
        <f t="shared" si="1241"/>
        <v>10</v>
      </c>
      <c r="J4635" s="2">
        <f t="shared" si="1242"/>
        <v>2023</v>
      </c>
      <c r="K4635" s="1">
        <f t="shared" ref="K4635:K4636" si="1250">G4635+4</f>
        <v>45227</v>
      </c>
      <c r="L4635" s="2">
        <f t="shared" si="1243"/>
        <v>28</v>
      </c>
      <c r="M4635" s="2">
        <f t="shared" si="1244"/>
        <v>10</v>
      </c>
      <c r="N4635" s="2">
        <f t="shared" si="1245"/>
        <v>2023</v>
      </c>
      <c r="O4635" s="2">
        <f t="shared" si="1246"/>
        <v>4</v>
      </c>
      <c r="P4635" t="s">
        <v>33</v>
      </c>
      <c r="Q4635" t="s">
        <v>34</v>
      </c>
      <c r="R4635" t="s">
        <v>18545</v>
      </c>
      <c r="S4635" t="s">
        <v>92</v>
      </c>
      <c r="T4635" s="3" t="s">
        <v>26</v>
      </c>
      <c r="U4635" s="4">
        <v>52031.5</v>
      </c>
      <c r="V4635" t="s">
        <v>849</v>
      </c>
      <c r="W4635" s="3" t="s">
        <v>23011</v>
      </c>
      <c r="X4635" s="3" t="b">
        <v>1</v>
      </c>
      <c r="Y4635" t="s">
        <v>18546</v>
      </c>
      <c r="Z4635" t="s">
        <v>23012</v>
      </c>
      <c r="AA4635" t="s">
        <v>18547</v>
      </c>
    </row>
    <row r="4636" spans="1:27" x14ac:dyDescent="0.3">
      <c r="A4636">
        <f t="shared" si="1247"/>
        <v>4635</v>
      </c>
      <c r="B4636" t="s">
        <v>16639</v>
      </c>
      <c r="C4636" t="s">
        <v>18548</v>
      </c>
      <c r="D4636" t="str">
        <f t="shared" si="1239"/>
        <v>Geoff Brocket</v>
      </c>
      <c r="E4636" s="3" t="s">
        <v>43</v>
      </c>
      <c r="F4636">
        <v>56</v>
      </c>
      <c r="G4636" s="1">
        <v>45261</v>
      </c>
      <c r="H4636" s="2">
        <f t="shared" si="1240"/>
        <v>1</v>
      </c>
      <c r="I4636" s="2">
        <f t="shared" si="1241"/>
        <v>12</v>
      </c>
      <c r="J4636" s="2">
        <f t="shared" si="1242"/>
        <v>2023</v>
      </c>
      <c r="K4636" s="1">
        <f t="shared" si="1250"/>
        <v>45265</v>
      </c>
      <c r="L4636" s="2">
        <f t="shared" si="1243"/>
        <v>5</v>
      </c>
      <c r="M4636" s="2">
        <f t="shared" si="1244"/>
        <v>12</v>
      </c>
      <c r="N4636" s="2">
        <f t="shared" si="1245"/>
        <v>2023</v>
      </c>
      <c r="O4636" s="2">
        <f t="shared" si="1246"/>
        <v>4</v>
      </c>
      <c r="P4636" t="s">
        <v>73</v>
      </c>
      <c r="Q4636" t="s">
        <v>197</v>
      </c>
      <c r="R4636" t="s">
        <v>18549</v>
      </c>
      <c r="S4636" t="s">
        <v>56</v>
      </c>
      <c r="T4636" s="3" t="s">
        <v>83</v>
      </c>
      <c r="U4636" s="4">
        <v>88129.54</v>
      </c>
      <c r="V4636" t="s">
        <v>2462</v>
      </c>
      <c r="W4636" s="3" t="b">
        <v>0</v>
      </c>
      <c r="X4636" s="3" t="s">
        <v>23011</v>
      </c>
      <c r="Y4636" t="s">
        <v>18550</v>
      </c>
      <c r="Z4636" t="s">
        <v>23012</v>
      </c>
      <c r="AA4636" t="s">
        <v>10992</v>
      </c>
    </row>
    <row r="4637" spans="1:27" x14ac:dyDescent="0.3">
      <c r="A4637">
        <f t="shared" si="1247"/>
        <v>4636</v>
      </c>
      <c r="B4637" t="s">
        <v>18551</v>
      </c>
      <c r="C4637" t="s">
        <v>18552</v>
      </c>
      <c r="D4637" t="str">
        <f t="shared" si="1239"/>
        <v>Traci Kent</v>
      </c>
      <c r="E4637" s="3" t="s">
        <v>32</v>
      </c>
      <c r="F4637">
        <v>94</v>
      </c>
      <c r="G4637" s="1">
        <v>45027</v>
      </c>
      <c r="H4637" s="2">
        <f t="shared" si="1240"/>
        <v>11</v>
      </c>
      <c r="I4637" s="2">
        <f t="shared" si="1241"/>
        <v>4</v>
      </c>
      <c r="J4637" s="2">
        <f t="shared" si="1242"/>
        <v>2023</v>
      </c>
      <c r="K4637" s="1">
        <v>45223</v>
      </c>
      <c r="L4637" s="2">
        <f t="shared" si="1243"/>
        <v>24</v>
      </c>
      <c r="M4637" s="2">
        <f t="shared" si="1244"/>
        <v>10</v>
      </c>
      <c r="N4637" s="2">
        <f t="shared" si="1245"/>
        <v>2023</v>
      </c>
      <c r="O4637" s="2">
        <f t="shared" si="1246"/>
        <v>196</v>
      </c>
      <c r="P4637" t="s">
        <v>22</v>
      </c>
      <c r="Q4637" t="s">
        <v>126</v>
      </c>
      <c r="R4637" t="s">
        <v>18553</v>
      </c>
      <c r="S4637" t="s">
        <v>92</v>
      </c>
      <c r="T4637" s="3" t="s">
        <v>133</v>
      </c>
      <c r="U4637" s="4">
        <v>32063.8</v>
      </c>
      <c r="V4637" t="s">
        <v>4704</v>
      </c>
      <c r="W4637" s="3" t="b">
        <v>0</v>
      </c>
      <c r="X4637" s="3" t="b">
        <v>0</v>
      </c>
      <c r="Y4637" t="s">
        <v>12396</v>
      </c>
      <c r="Z4637" t="s">
        <v>23012</v>
      </c>
      <c r="AA4637" t="s">
        <v>18554</v>
      </c>
    </row>
    <row r="4638" spans="1:27" x14ac:dyDescent="0.3">
      <c r="A4638">
        <f t="shared" si="1247"/>
        <v>4637</v>
      </c>
      <c r="B4638" t="s">
        <v>18555</v>
      </c>
      <c r="D4638" t="str">
        <f t="shared" si="1239"/>
        <v xml:space="preserve">Maximilian </v>
      </c>
      <c r="E4638" s="3" t="s">
        <v>43</v>
      </c>
      <c r="F4638">
        <v>81</v>
      </c>
      <c r="G4638" s="1">
        <v>45179</v>
      </c>
      <c r="H4638" s="2">
        <f t="shared" si="1240"/>
        <v>10</v>
      </c>
      <c r="I4638" s="2">
        <f t="shared" si="1241"/>
        <v>9</v>
      </c>
      <c r="J4638" s="2">
        <f t="shared" si="1242"/>
        <v>2023</v>
      </c>
      <c r="K4638" s="1">
        <f t="shared" ref="K4638:K4639" si="1251">G4638+4</f>
        <v>45183</v>
      </c>
      <c r="L4638" s="2">
        <f t="shared" si="1243"/>
        <v>14</v>
      </c>
      <c r="M4638" s="2">
        <f t="shared" si="1244"/>
        <v>9</v>
      </c>
      <c r="N4638" s="2">
        <f t="shared" si="1245"/>
        <v>2023</v>
      </c>
      <c r="O4638" s="2">
        <f t="shared" si="1246"/>
        <v>4</v>
      </c>
      <c r="P4638" t="s">
        <v>118</v>
      </c>
      <c r="Q4638" t="s">
        <v>34</v>
      </c>
      <c r="R4638" t="s">
        <v>18556</v>
      </c>
      <c r="S4638" t="s">
        <v>65</v>
      </c>
      <c r="T4638" s="3" t="s">
        <v>133</v>
      </c>
      <c r="U4638" s="4">
        <v>38869.279999999999</v>
      </c>
      <c r="V4638" t="s">
        <v>67</v>
      </c>
      <c r="W4638" s="3" t="b">
        <v>1</v>
      </c>
      <c r="X4638" s="3" t="b">
        <v>1</v>
      </c>
      <c r="Y4638" t="s">
        <v>18557</v>
      </c>
      <c r="Z4638" t="s">
        <v>23012</v>
      </c>
      <c r="AA4638" t="s">
        <v>4216</v>
      </c>
    </row>
    <row r="4639" spans="1:27" x14ac:dyDescent="0.3">
      <c r="A4639">
        <f t="shared" si="1247"/>
        <v>4638</v>
      </c>
      <c r="B4639" t="s">
        <v>18558</v>
      </c>
      <c r="C4639" t="s">
        <v>18559</v>
      </c>
      <c r="D4639" t="str">
        <f t="shared" si="1239"/>
        <v>Papageno Presser</v>
      </c>
      <c r="E4639" s="3" t="s">
        <v>43</v>
      </c>
      <c r="F4639">
        <v>13</v>
      </c>
      <c r="G4639" s="1">
        <v>45035</v>
      </c>
      <c r="H4639" s="2">
        <f t="shared" si="1240"/>
        <v>19</v>
      </c>
      <c r="I4639" s="2">
        <f t="shared" si="1241"/>
        <v>4</v>
      </c>
      <c r="J4639" s="2">
        <f t="shared" si="1242"/>
        <v>2023</v>
      </c>
      <c r="K4639" s="1">
        <f t="shared" si="1251"/>
        <v>45039</v>
      </c>
      <c r="L4639" s="2">
        <f t="shared" si="1243"/>
        <v>23</v>
      </c>
      <c r="M4639" s="2">
        <f t="shared" si="1244"/>
        <v>4</v>
      </c>
      <c r="N4639" s="2">
        <f t="shared" si="1245"/>
        <v>2023</v>
      </c>
      <c r="O4639" s="2">
        <f t="shared" si="1246"/>
        <v>4</v>
      </c>
      <c r="P4639" t="s">
        <v>22</v>
      </c>
      <c r="Q4639" t="s">
        <v>119</v>
      </c>
      <c r="R4639" t="s">
        <v>18560</v>
      </c>
      <c r="S4639" t="s">
        <v>56</v>
      </c>
      <c r="T4639" s="3" t="s">
        <v>83</v>
      </c>
      <c r="U4639" s="4">
        <v>45940.3</v>
      </c>
      <c r="V4639" t="s">
        <v>1996</v>
      </c>
      <c r="W4639" s="3" t="b">
        <v>1</v>
      </c>
      <c r="X4639" s="3" t="b">
        <v>1</v>
      </c>
      <c r="Y4639" t="s">
        <v>18561</v>
      </c>
      <c r="Z4639" t="s">
        <v>5689</v>
      </c>
      <c r="AA4639" t="s">
        <v>18562</v>
      </c>
    </row>
    <row r="4640" spans="1:27" x14ac:dyDescent="0.3">
      <c r="A4640">
        <f t="shared" si="1247"/>
        <v>4639</v>
      </c>
      <c r="B4640" t="s">
        <v>14926</v>
      </c>
      <c r="C4640" t="s">
        <v>18563</v>
      </c>
      <c r="D4640" t="str">
        <f t="shared" si="1239"/>
        <v>Pietrek Ryhorovich</v>
      </c>
      <c r="E4640" s="3" t="s">
        <v>43</v>
      </c>
      <c r="F4640">
        <v>11</v>
      </c>
      <c r="G4640" s="1">
        <v>45215</v>
      </c>
      <c r="H4640" s="2">
        <f t="shared" si="1240"/>
        <v>16</v>
      </c>
      <c r="I4640" s="2">
        <f t="shared" si="1241"/>
        <v>10</v>
      </c>
      <c r="J4640" s="2">
        <f t="shared" si="1242"/>
        <v>2023</v>
      </c>
      <c r="K4640" s="1">
        <v>45241</v>
      </c>
      <c r="L4640" s="2">
        <f t="shared" si="1243"/>
        <v>11</v>
      </c>
      <c r="M4640" s="2">
        <f t="shared" si="1244"/>
        <v>11</v>
      </c>
      <c r="N4640" s="2">
        <f t="shared" si="1245"/>
        <v>2023</v>
      </c>
      <c r="O4640" s="2">
        <f t="shared" si="1246"/>
        <v>26</v>
      </c>
      <c r="P4640" t="s">
        <v>22</v>
      </c>
      <c r="Q4640" t="s">
        <v>119</v>
      </c>
      <c r="R4640" t="s">
        <v>18564</v>
      </c>
      <c r="S4640" t="s">
        <v>177</v>
      </c>
      <c r="T4640" s="3" t="s">
        <v>66</v>
      </c>
      <c r="U4640" s="4">
        <v>29735.96</v>
      </c>
      <c r="V4640" t="s">
        <v>1477</v>
      </c>
      <c r="W4640" s="3" t="b">
        <v>0</v>
      </c>
      <c r="X4640" s="3" t="b">
        <v>0</v>
      </c>
      <c r="Y4640" t="s">
        <v>7109</v>
      </c>
      <c r="Z4640" t="s">
        <v>23012</v>
      </c>
      <c r="AA4640" t="s">
        <v>1566</v>
      </c>
    </row>
    <row r="4641" spans="1:27" x14ac:dyDescent="0.3">
      <c r="A4641">
        <f t="shared" si="1247"/>
        <v>4640</v>
      </c>
      <c r="B4641" t="s">
        <v>18565</v>
      </c>
      <c r="C4641" t="s">
        <v>18566</v>
      </c>
      <c r="D4641" t="str">
        <f t="shared" si="1239"/>
        <v>Stacee Kyneton</v>
      </c>
      <c r="E4641" s="3" t="s">
        <v>32</v>
      </c>
      <c r="F4641">
        <v>83</v>
      </c>
      <c r="G4641" s="1">
        <v>45238</v>
      </c>
      <c r="H4641" s="2">
        <f t="shared" si="1240"/>
        <v>8</v>
      </c>
      <c r="I4641" s="2">
        <f t="shared" si="1241"/>
        <v>11</v>
      </c>
      <c r="J4641" s="2">
        <f t="shared" si="1242"/>
        <v>2023</v>
      </c>
      <c r="K4641" s="1">
        <f>G4641+4</f>
        <v>45242</v>
      </c>
      <c r="L4641" s="2">
        <f t="shared" si="1243"/>
        <v>12</v>
      </c>
      <c r="M4641" s="2">
        <f t="shared" si="1244"/>
        <v>11</v>
      </c>
      <c r="N4641" s="2">
        <f t="shared" si="1245"/>
        <v>2023</v>
      </c>
      <c r="O4641" s="2">
        <f t="shared" si="1246"/>
        <v>4</v>
      </c>
      <c r="P4641" t="s">
        <v>33</v>
      </c>
      <c r="Q4641" t="s">
        <v>74</v>
      </c>
      <c r="R4641" t="s">
        <v>18567</v>
      </c>
      <c r="S4641" t="s">
        <v>177</v>
      </c>
      <c r="T4641" s="3" t="s">
        <v>26</v>
      </c>
      <c r="U4641" s="4">
        <v>67512.83</v>
      </c>
      <c r="V4641" t="s">
        <v>1050</v>
      </c>
      <c r="W4641" s="3" t="b">
        <v>1</v>
      </c>
      <c r="X4641" s="3" t="b">
        <v>0</v>
      </c>
      <c r="Y4641" t="s">
        <v>18568</v>
      </c>
      <c r="Z4641" t="s">
        <v>23012</v>
      </c>
      <c r="AA4641" t="s">
        <v>18569</v>
      </c>
    </row>
    <row r="4642" spans="1:27" x14ac:dyDescent="0.3">
      <c r="A4642">
        <f t="shared" si="1247"/>
        <v>4641</v>
      </c>
      <c r="B4642" t="s">
        <v>18570</v>
      </c>
      <c r="C4642" t="s">
        <v>18571</v>
      </c>
      <c r="D4642" t="str">
        <f t="shared" si="1239"/>
        <v>Dorolisa Fancott</v>
      </c>
      <c r="E4642" s="3" t="s">
        <v>32</v>
      </c>
      <c r="F4642">
        <v>77</v>
      </c>
      <c r="G4642" s="1">
        <v>45186</v>
      </c>
      <c r="H4642" s="2">
        <f t="shared" si="1240"/>
        <v>17</v>
      </c>
      <c r="I4642" s="2">
        <f t="shared" si="1241"/>
        <v>9</v>
      </c>
      <c r="J4642" s="2">
        <f t="shared" si="1242"/>
        <v>2023</v>
      </c>
      <c r="K4642" s="1">
        <v>45289</v>
      </c>
      <c r="L4642" s="2">
        <f t="shared" si="1243"/>
        <v>29</v>
      </c>
      <c r="M4642" s="2">
        <f t="shared" si="1244"/>
        <v>12</v>
      </c>
      <c r="N4642" s="2">
        <f t="shared" si="1245"/>
        <v>2023</v>
      </c>
      <c r="O4642" s="2">
        <f t="shared" si="1246"/>
        <v>103</v>
      </c>
      <c r="P4642" t="s">
        <v>118</v>
      </c>
      <c r="Q4642" t="s">
        <v>74</v>
      </c>
      <c r="R4642" t="s">
        <v>18572</v>
      </c>
      <c r="S4642" t="s">
        <v>76</v>
      </c>
      <c r="T4642" s="3" t="s">
        <v>133</v>
      </c>
      <c r="U4642" s="4">
        <v>39196.300000000003</v>
      </c>
      <c r="V4642" t="s">
        <v>1559</v>
      </c>
      <c r="W4642" s="3" t="b">
        <v>0</v>
      </c>
      <c r="X4642" s="3" t="b">
        <v>1</v>
      </c>
      <c r="Y4642" t="s">
        <v>7177</v>
      </c>
      <c r="Z4642" t="s">
        <v>23012</v>
      </c>
      <c r="AA4642" t="s">
        <v>700</v>
      </c>
    </row>
    <row r="4643" spans="1:27" x14ac:dyDescent="0.3">
      <c r="A4643">
        <f t="shared" si="1247"/>
        <v>4642</v>
      </c>
      <c r="B4643" t="s">
        <v>18573</v>
      </c>
      <c r="C4643" t="s">
        <v>18574</v>
      </c>
      <c r="D4643" t="str">
        <f t="shared" si="1239"/>
        <v>Merrili Coventry</v>
      </c>
      <c r="E4643" s="3" t="s">
        <v>32</v>
      </c>
      <c r="F4643">
        <v>20</v>
      </c>
      <c r="G4643" s="1">
        <v>45037</v>
      </c>
      <c r="H4643" s="2">
        <f t="shared" si="1240"/>
        <v>21</v>
      </c>
      <c r="I4643" s="2">
        <f t="shared" si="1241"/>
        <v>4</v>
      </c>
      <c r="J4643" s="2">
        <f t="shared" si="1242"/>
        <v>2023</v>
      </c>
      <c r="K4643" s="1">
        <f>G4643+4</f>
        <v>45041</v>
      </c>
      <c r="L4643" s="2">
        <f t="shared" si="1243"/>
        <v>25</v>
      </c>
      <c r="M4643" s="2">
        <f t="shared" si="1244"/>
        <v>4</v>
      </c>
      <c r="N4643" s="2">
        <f t="shared" si="1245"/>
        <v>2023</v>
      </c>
      <c r="O4643" s="2">
        <f t="shared" si="1246"/>
        <v>4</v>
      </c>
      <c r="P4643" t="s">
        <v>44</v>
      </c>
      <c r="Q4643" t="s">
        <v>23</v>
      </c>
      <c r="R4643" t="s">
        <v>18575</v>
      </c>
      <c r="S4643" t="s">
        <v>146</v>
      </c>
      <c r="T4643" s="3" t="s">
        <v>159</v>
      </c>
      <c r="U4643" s="4">
        <v>39076.879999999997</v>
      </c>
      <c r="V4643" t="s">
        <v>1730</v>
      </c>
      <c r="W4643" s="3" t="b">
        <v>0</v>
      </c>
      <c r="X4643" s="3" t="b">
        <v>0</v>
      </c>
      <c r="Y4643" t="s">
        <v>18576</v>
      </c>
      <c r="Z4643" t="s">
        <v>23012</v>
      </c>
      <c r="AA4643" t="s">
        <v>1858</v>
      </c>
    </row>
    <row r="4644" spans="1:27" x14ac:dyDescent="0.3">
      <c r="A4644">
        <f t="shared" si="1247"/>
        <v>4643</v>
      </c>
      <c r="B4644" t="s">
        <v>18577</v>
      </c>
      <c r="C4644" t="s">
        <v>18578</v>
      </c>
      <c r="D4644" t="str">
        <f t="shared" si="1239"/>
        <v>Malynda Davidofski</v>
      </c>
      <c r="E4644" s="3" t="s">
        <v>32</v>
      </c>
      <c r="F4644">
        <v>91</v>
      </c>
      <c r="G4644" s="1">
        <v>45083</v>
      </c>
      <c r="H4644" s="2">
        <f t="shared" si="1240"/>
        <v>6</v>
      </c>
      <c r="I4644" s="2">
        <f t="shared" si="1241"/>
        <v>6</v>
      </c>
      <c r="J4644" s="2">
        <f t="shared" si="1242"/>
        <v>2023</v>
      </c>
      <c r="K4644" s="1">
        <v>45198</v>
      </c>
      <c r="L4644" s="2">
        <f t="shared" si="1243"/>
        <v>29</v>
      </c>
      <c r="M4644" s="2">
        <f t="shared" si="1244"/>
        <v>9</v>
      </c>
      <c r="N4644" s="2">
        <f t="shared" si="1245"/>
        <v>2023</v>
      </c>
      <c r="O4644" s="2">
        <f t="shared" si="1246"/>
        <v>115</v>
      </c>
      <c r="P4644" t="s">
        <v>44</v>
      </c>
      <c r="Q4644" t="s">
        <v>45</v>
      </c>
      <c r="R4644" t="s">
        <v>18579</v>
      </c>
      <c r="S4644" t="s">
        <v>100</v>
      </c>
      <c r="T4644" s="3" t="s">
        <v>23012</v>
      </c>
      <c r="U4644" s="4">
        <v>1517.28</v>
      </c>
      <c r="V4644" t="s">
        <v>1539</v>
      </c>
      <c r="W4644" s="3" t="b">
        <v>0</v>
      </c>
      <c r="X4644" s="3" t="s">
        <v>23011</v>
      </c>
      <c r="Y4644" t="s">
        <v>4424</v>
      </c>
      <c r="Z4644" t="s">
        <v>23012</v>
      </c>
      <c r="AA4644" t="s">
        <v>7178</v>
      </c>
    </row>
    <row r="4645" spans="1:27" x14ac:dyDescent="0.3">
      <c r="A4645">
        <f t="shared" si="1247"/>
        <v>4644</v>
      </c>
      <c r="B4645" t="s">
        <v>18580</v>
      </c>
      <c r="C4645" t="s">
        <v>9779</v>
      </c>
      <c r="D4645" t="str">
        <f t="shared" si="1239"/>
        <v>Isidoro Harmar</v>
      </c>
      <c r="E4645" s="3" t="s">
        <v>43</v>
      </c>
      <c r="F4645">
        <v>33</v>
      </c>
      <c r="G4645" s="1">
        <v>44988</v>
      </c>
      <c r="H4645" s="2">
        <f t="shared" si="1240"/>
        <v>3</v>
      </c>
      <c r="I4645" s="2">
        <f t="shared" si="1241"/>
        <v>3</v>
      </c>
      <c r="J4645" s="2">
        <f t="shared" si="1242"/>
        <v>2023</v>
      </c>
      <c r="K4645" s="1">
        <f t="shared" ref="K4645:K4646" si="1252">G4645+4</f>
        <v>44992</v>
      </c>
      <c r="L4645" s="2">
        <f t="shared" si="1243"/>
        <v>7</v>
      </c>
      <c r="M4645" s="2">
        <f t="shared" si="1244"/>
        <v>3</v>
      </c>
      <c r="N4645" s="2">
        <f t="shared" si="1245"/>
        <v>2023</v>
      </c>
      <c r="O4645" s="2">
        <f t="shared" si="1246"/>
        <v>4</v>
      </c>
      <c r="P4645" t="s">
        <v>22</v>
      </c>
      <c r="Q4645" t="s">
        <v>126</v>
      </c>
      <c r="R4645" t="s">
        <v>18581</v>
      </c>
      <c r="S4645" t="s">
        <v>65</v>
      </c>
      <c r="T4645" s="3" t="s">
        <v>159</v>
      </c>
      <c r="U4645" s="4">
        <v>71810.320000000007</v>
      </c>
      <c r="V4645" t="s">
        <v>943</v>
      </c>
      <c r="W4645" s="3" t="b">
        <v>0</v>
      </c>
      <c r="X4645" s="3" t="b">
        <v>0</v>
      </c>
      <c r="Y4645" t="s">
        <v>18582</v>
      </c>
      <c r="Z4645" t="s">
        <v>23012</v>
      </c>
      <c r="AA4645" t="s">
        <v>7437</v>
      </c>
    </row>
    <row r="4646" spans="1:27" x14ac:dyDescent="0.3">
      <c r="A4646">
        <f t="shared" si="1247"/>
        <v>4645</v>
      </c>
      <c r="B4646" t="s">
        <v>18583</v>
      </c>
      <c r="C4646" t="s">
        <v>18584</v>
      </c>
      <c r="D4646" t="str">
        <f t="shared" si="1239"/>
        <v>Mommy Gosneye</v>
      </c>
      <c r="E4646" s="3" t="s">
        <v>32</v>
      </c>
      <c r="F4646">
        <v>50</v>
      </c>
      <c r="G4646" s="1">
        <v>45082</v>
      </c>
      <c r="H4646" s="2">
        <f t="shared" si="1240"/>
        <v>5</v>
      </c>
      <c r="I4646" s="2">
        <f t="shared" si="1241"/>
        <v>6</v>
      </c>
      <c r="J4646" s="2">
        <f t="shared" si="1242"/>
        <v>2023</v>
      </c>
      <c r="K4646" s="1">
        <f t="shared" si="1252"/>
        <v>45086</v>
      </c>
      <c r="L4646" s="2">
        <f t="shared" si="1243"/>
        <v>9</v>
      </c>
      <c r="M4646" s="2">
        <f t="shared" si="1244"/>
        <v>6</v>
      </c>
      <c r="N4646" s="2">
        <f t="shared" si="1245"/>
        <v>2023</v>
      </c>
      <c r="O4646" s="2">
        <f t="shared" si="1246"/>
        <v>4</v>
      </c>
      <c r="P4646" t="s">
        <v>63</v>
      </c>
      <c r="Q4646" t="s">
        <v>54</v>
      </c>
      <c r="R4646" t="s">
        <v>18585</v>
      </c>
      <c r="S4646" t="s">
        <v>25</v>
      </c>
      <c r="T4646" s="3" t="s">
        <v>57</v>
      </c>
      <c r="U4646" s="4">
        <v>34605.800000000003</v>
      </c>
      <c r="V4646" t="s">
        <v>2229</v>
      </c>
      <c r="W4646" s="3" t="b">
        <v>1</v>
      </c>
      <c r="X4646" s="3" t="b">
        <v>0</v>
      </c>
      <c r="Y4646" t="s">
        <v>18586</v>
      </c>
      <c r="Z4646" t="s">
        <v>23012</v>
      </c>
      <c r="AA4646" t="s">
        <v>1679</v>
      </c>
    </row>
    <row r="4647" spans="1:27" x14ac:dyDescent="0.3">
      <c r="A4647">
        <f t="shared" si="1247"/>
        <v>4646</v>
      </c>
      <c r="B4647" t="s">
        <v>18587</v>
      </c>
      <c r="C4647" t="s">
        <v>18588</v>
      </c>
      <c r="D4647" t="str">
        <f t="shared" si="1239"/>
        <v>Kimberli Huchot</v>
      </c>
      <c r="E4647" s="3" t="s">
        <v>32</v>
      </c>
      <c r="F4647">
        <v>98</v>
      </c>
      <c r="G4647" s="1">
        <v>45121</v>
      </c>
      <c r="H4647" s="2">
        <f t="shared" si="1240"/>
        <v>14</v>
      </c>
      <c r="I4647" s="2">
        <f t="shared" si="1241"/>
        <v>7</v>
      </c>
      <c r="J4647" s="2">
        <f t="shared" si="1242"/>
        <v>2023</v>
      </c>
      <c r="K4647" s="1">
        <v>45175</v>
      </c>
      <c r="L4647" s="2">
        <f t="shared" si="1243"/>
        <v>6</v>
      </c>
      <c r="M4647" s="2">
        <f t="shared" si="1244"/>
        <v>9</v>
      </c>
      <c r="N4647" s="2">
        <f t="shared" si="1245"/>
        <v>2023</v>
      </c>
      <c r="O4647" s="2">
        <f t="shared" si="1246"/>
        <v>54</v>
      </c>
      <c r="P4647" t="s">
        <v>118</v>
      </c>
      <c r="Q4647" t="s">
        <v>34</v>
      </c>
      <c r="R4647" t="s">
        <v>18589</v>
      </c>
      <c r="S4647" t="s">
        <v>65</v>
      </c>
      <c r="T4647" s="3" t="s">
        <v>23012</v>
      </c>
      <c r="U4647" s="4">
        <v>96303.29</v>
      </c>
      <c r="V4647" t="s">
        <v>1553</v>
      </c>
      <c r="W4647" s="3" t="b">
        <v>0</v>
      </c>
      <c r="X4647" s="3" t="b">
        <v>1</v>
      </c>
      <c r="Y4647" t="s">
        <v>18590</v>
      </c>
      <c r="Z4647" t="s">
        <v>23012</v>
      </c>
      <c r="AA4647" t="s">
        <v>18591</v>
      </c>
    </row>
    <row r="4648" spans="1:27" x14ac:dyDescent="0.3">
      <c r="A4648">
        <f t="shared" si="1247"/>
        <v>4647</v>
      </c>
      <c r="B4648" t="s">
        <v>18592</v>
      </c>
      <c r="C4648" t="s">
        <v>18593</v>
      </c>
      <c r="D4648" t="str">
        <f t="shared" si="1239"/>
        <v>Odelle Broune</v>
      </c>
      <c r="E4648" s="3" t="s">
        <v>32</v>
      </c>
      <c r="F4648">
        <v>53</v>
      </c>
      <c r="G4648" s="1">
        <v>45061</v>
      </c>
      <c r="H4648" s="2">
        <f t="shared" si="1240"/>
        <v>15</v>
      </c>
      <c r="I4648" s="2">
        <f t="shared" si="1241"/>
        <v>5</v>
      </c>
      <c r="J4648" s="2">
        <f t="shared" si="1242"/>
        <v>2023</v>
      </c>
      <c r="K4648" s="1">
        <f t="shared" ref="K4648:K4650" si="1253">G4648+4</f>
        <v>45065</v>
      </c>
      <c r="L4648" s="2">
        <f t="shared" si="1243"/>
        <v>19</v>
      </c>
      <c r="M4648" s="2">
        <f t="shared" si="1244"/>
        <v>5</v>
      </c>
      <c r="N4648" s="2">
        <f t="shared" si="1245"/>
        <v>2023</v>
      </c>
      <c r="O4648" s="2">
        <f t="shared" si="1246"/>
        <v>4</v>
      </c>
      <c r="P4648" t="s">
        <v>63</v>
      </c>
      <c r="Q4648" t="s">
        <v>23</v>
      </c>
      <c r="R4648" t="s">
        <v>18594</v>
      </c>
      <c r="S4648" t="s">
        <v>56</v>
      </c>
      <c r="T4648" s="3" t="s">
        <v>47</v>
      </c>
      <c r="U4648" s="4">
        <v>24259.16</v>
      </c>
      <c r="V4648" t="s">
        <v>1559</v>
      </c>
      <c r="W4648" s="3" t="b">
        <v>0</v>
      </c>
      <c r="X4648" s="3" t="b">
        <v>1</v>
      </c>
      <c r="Y4648" t="s">
        <v>18369</v>
      </c>
      <c r="Z4648" t="s">
        <v>377</v>
      </c>
      <c r="AA4648" t="s">
        <v>3749</v>
      </c>
    </row>
    <row r="4649" spans="1:27" x14ac:dyDescent="0.3">
      <c r="A4649">
        <f t="shared" si="1247"/>
        <v>4648</v>
      </c>
      <c r="B4649" t="s">
        <v>9395</v>
      </c>
      <c r="D4649" t="str">
        <f t="shared" si="1239"/>
        <v xml:space="preserve">Corey </v>
      </c>
      <c r="E4649" s="3" t="s">
        <v>43</v>
      </c>
      <c r="F4649">
        <v>71</v>
      </c>
      <c r="G4649" s="1">
        <v>45085</v>
      </c>
      <c r="H4649" s="2">
        <f t="shared" si="1240"/>
        <v>8</v>
      </c>
      <c r="I4649" s="2">
        <f t="shared" si="1241"/>
        <v>6</v>
      </c>
      <c r="J4649" s="2">
        <f t="shared" si="1242"/>
        <v>2023</v>
      </c>
      <c r="K4649" s="1">
        <f t="shared" si="1253"/>
        <v>45089</v>
      </c>
      <c r="L4649" s="2">
        <f t="shared" si="1243"/>
        <v>12</v>
      </c>
      <c r="M4649" s="2">
        <f t="shared" si="1244"/>
        <v>6</v>
      </c>
      <c r="N4649" s="2">
        <f t="shared" si="1245"/>
        <v>2023</v>
      </c>
      <c r="O4649" s="2">
        <f t="shared" si="1246"/>
        <v>4</v>
      </c>
      <c r="P4649" t="s">
        <v>44</v>
      </c>
      <c r="Q4649" t="s">
        <v>74</v>
      </c>
      <c r="R4649" t="s">
        <v>18595</v>
      </c>
      <c r="S4649" t="s">
        <v>177</v>
      </c>
      <c r="T4649" s="3" t="s">
        <v>159</v>
      </c>
      <c r="U4649" s="4">
        <v>48228.97</v>
      </c>
      <c r="V4649" t="s">
        <v>7362</v>
      </c>
      <c r="W4649" s="3" t="b">
        <v>1</v>
      </c>
      <c r="X4649" s="3" t="b">
        <v>0</v>
      </c>
      <c r="Y4649" t="s">
        <v>18596</v>
      </c>
      <c r="Z4649" t="s">
        <v>23012</v>
      </c>
      <c r="AA4649" t="s">
        <v>996</v>
      </c>
    </row>
    <row r="4650" spans="1:27" x14ac:dyDescent="0.3">
      <c r="A4650">
        <f t="shared" si="1247"/>
        <v>4649</v>
      </c>
      <c r="B4650" t="s">
        <v>18597</v>
      </c>
      <c r="C4650" t="s">
        <v>18598</v>
      </c>
      <c r="D4650" t="str">
        <f t="shared" si="1239"/>
        <v>Claire Clemenson</v>
      </c>
      <c r="E4650" s="3" t="s">
        <v>32</v>
      </c>
      <c r="F4650">
        <v>28</v>
      </c>
      <c r="G4650" s="1">
        <v>45277</v>
      </c>
      <c r="H4650" s="2">
        <f t="shared" si="1240"/>
        <v>17</v>
      </c>
      <c r="I4650" s="2">
        <f t="shared" si="1241"/>
        <v>12</v>
      </c>
      <c r="J4650" s="2">
        <f t="shared" si="1242"/>
        <v>2023</v>
      </c>
      <c r="K4650" s="1">
        <f t="shared" si="1253"/>
        <v>45281</v>
      </c>
      <c r="L4650" s="2">
        <f t="shared" si="1243"/>
        <v>21</v>
      </c>
      <c r="M4650" s="2">
        <f t="shared" si="1244"/>
        <v>12</v>
      </c>
      <c r="N4650" s="2">
        <f t="shared" si="1245"/>
        <v>2023</v>
      </c>
      <c r="O4650" s="2">
        <f t="shared" si="1246"/>
        <v>4</v>
      </c>
      <c r="P4650" t="s">
        <v>63</v>
      </c>
      <c r="Q4650" t="s">
        <v>45</v>
      </c>
      <c r="R4650" t="s">
        <v>18599</v>
      </c>
      <c r="S4650" t="s">
        <v>65</v>
      </c>
      <c r="T4650" s="3" t="s">
        <v>159</v>
      </c>
      <c r="U4650" s="4">
        <v>48274.77</v>
      </c>
      <c r="V4650" t="s">
        <v>710</v>
      </c>
      <c r="W4650" s="3" t="b">
        <v>0</v>
      </c>
      <c r="X4650" s="3" t="b">
        <v>1</v>
      </c>
      <c r="Y4650" t="s">
        <v>18600</v>
      </c>
      <c r="Z4650" t="s">
        <v>50</v>
      </c>
      <c r="AA4650" t="s">
        <v>2364</v>
      </c>
    </row>
    <row r="4651" spans="1:27" x14ac:dyDescent="0.3">
      <c r="A4651">
        <f t="shared" si="1247"/>
        <v>4650</v>
      </c>
      <c r="B4651" t="s">
        <v>18601</v>
      </c>
      <c r="C4651" t="s">
        <v>18602</v>
      </c>
      <c r="D4651" t="str">
        <f t="shared" si="1239"/>
        <v>Norma Grimston</v>
      </c>
      <c r="E4651" s="3" t="s">
        <v>32</v>
      </c>
      <c r="F4651">
        <v>5</v>
      </c>
      <c r="G4651" s="1">
        <v>45075</v>
      </c>
      <c r="H4651" s="2">
        <f t="shared" si="1240"/>
        <v>29</v>
      </c>
      <c r="I4651" s="2">
        <f t="shared" si="1241"/>
        <v>5</v>
      </c>
      <c r="J4651" s="2">
        <f t="shared" si="1242"/>
        <v>2023</v>
      </c>
      <c r="K4651" s="1">
        <v>45147</v>
      </c>
      <c r="L4651" s="2">
        <f t="shared" si="1243"/>
        <v>9</v>
      </c>
      <c r="M4651" s="2">
        <f t="shared" si="1244"/>
        <v>8</v>
      </c>
      <c r="N4651" s="2">
        <f t="shared" si="1245"/>
        <v>2023</v>
      </c>
      <c r="O4651" s="2">
        <f t="shared" si="1246"/>
        <v>72</v>
      </c>
      <c r="P4651" t="s">
        <v>33</v>
      </c>
      <c r="Q4651" t="s">
        <v>126</v>
      </c>
      <c r="R4651" t="s">
        <v>18603</v>
      </c>
      <c r="S4651" t="s">
        <v>92</v>
      </c>
      <c r="T4651" s="3" t="s">
        <v>47</v>
      </c>
      <c r="U4651" s="4">
        <v>62880.25</v>
      </c>
      <c r="V4651" t="s">
        <v>2237</v>
      </c>
      <c r="W4651" s="3" t="b">
        <v>0</v>
      </c>
      <c r="X4651" s="3" t="b">
        <v>0</v>
      </c>
      <c r="Y4651" t="s">
        <v>18604</v>
      </c>
      <c r="Z4651" t="s">
        <v>23012</v>
      </c>
      <c r="AA4651" t="s">
        <v>109</v>
      </c>
    </row>
    <row r="4652" spans="1:27" x14ac:dyDescent="0.3">
      <c r="A4652">
        <f t="shared" si="1247"/>
        <v>4651</v>
      </c>
      <c r="B4652" t="s">
        <v>11316</v>
      </c>
      <c r="C4652" t="s">
        <v>18605</v>
      </c>
      <c r="D4652" t="str">
        <f t="shared" si="1239"/>
        <v>Grover Gatlin</v>
      </c>
      <c r="E4652" s="3" t="s">
        <v>43</v>
      </c>
      <c r="F4652">
        <v>13</v>
      </c>
      <c r="G4652" s="1">
        <v>45161</v>
      </c>
      <c r="H4652" s="2">
        <f t="shared" si="1240"/>
        <v>23</v>
      </c>
      <c r="I4652" s="2">
        <f t="shared" si="1241"/>
        <v>8</v>
      </c>
      <c r="J4652" s="2">
        <f t="shared" si="1242"/>
        <v>2023</v>
      </c>
      <c r="K4652" s="1">
        <f t="shared" ref="K4652:K4656" si="1254">G4652+4</f>
        <v>45165</v>
      </c>
      <c r="L4652" s="2">
        <f t="shared" si="1243"/>
        <v>27</v>
      </c>
      <c r="M4652" s="2">
        <f t="shared" si="1244"/>
        <v>8</v>
      </c>
      <c r="N4652" s="2">
        <f t="shared" si="1245"/>
        <v>2023</v>
      </c>
      <c r="O4652" s="2">
        <f t="shared" si="1246"/>
        <v>4</v>
      </c>
      <c r="P4652" t="s">
        <v>63</v>
      </c>
      <c r="Q4652" t="s">
        <v>74</v>
      </c>
      <c r="R4652" t="s">
        <v>18606</v>
      </c>
      <c r="S4652" t="s">
        <v>65</v>
      </c>
      <c r="T4652" s="3" t="s">
        <v>66</v>
      </c>
      <c r="U4652" s="4">
        <v>87801.35</v>
      </c>
      <c r="V4652" t="s">
        <v>2120</v>
      </c>
      <c r="W4652" s="3" t="s">
        <v>23011</v>
      </c>
      <c r="X4652" s="3" t="b">
        <v>0</v>
      </c>
      <c r="Y4652" t="s">
        <v>15211</v>
      </c>
      <c r="Z4652" t="s">
        <v>23012</v>
      </c>
      <c r="AA4652" t="s">
        <v>6432</v>
      </c>
    </row>
    <row r="4653" spans="1:27" x14ac:dyDescent="0.3">
      <c r="A4653">
        <f t="shared" si="1247"/>
        <v>4652</v>
      </c>
      <c r="B4653" t="s">
        <v>18607</v>
      </c>
      <c r="C4653" t="s">
        <v>18608</v>
      </c>
      <c r="D4653" t="str">
        <f t="shared" si="1239"/>
        <v>Efren Kelinge</v>
      </c>
      <c r="E4653" s="3" t="s">
        <v>43</v>
      </c>
      <c r="F4653">
        <v>58</v>
      </c>
      <c r="G4653" s="1">
        <v>44997</v>
      </c>
      <c r="H4653" s="2">
        <f t="shared" si="1240"/>
        <v>12</v>
      </c>
      <c r="I4653" s="2">
        <f t="shared" si="1241"/>
        <v>3</v>
      </c>
      <c r="J4653" s="2">
        <f t="shared" si="1242"/>
        <v>2023</v>
      </c>
      <c r="K4653" s="1">
        <f t="shared" si="1254"/>
        <v>45001</v>
      </c>
      <c r="L4653" s="2">
        <f t="shared" si="1243"/>
        <v>16</v>
      </c>
      <c r="M4653" s="2">
        <f t="shared" si="1244"/>
        <v>3</v>
      </c>
      <c r="N4653" s="2">
        <f t="shared" si="1245"/>
        <v>2023</v>
      </c>
      <c r="O4653" s="2">
        <f t="shared" si="1246"/>
        <v>4</v>
      </c>
      <c r="P4653" t="s">
        <v>44</v>
      </c>
      <c r="Q4653" t="s">
        <v>54</v>
      </c>
      <c r="R4653" t="s">
        <v>18609</v>
      </c>
      <c r="S4653" t="s">
        <v>76</v>
      </c>
      <c r="T4653" s="3" t="s">
        <v>23012</v>
      </c>
      <c r="U4653" s="4">
        <v>92600.16</v>
      </c>
      <c r="V4653" t="s">
        <v>5067</v>
      </c>
      <c r="W4653" s="3" t="b">
        <v>1</v>
      </c>
      <c r="X4653" s="3" t="b">
        <v>1</v>
      </c>
      <c r="Y4653" t="s">
        <v>18610</v>
      </c>
      <c r="Z4653" t="s">
        <v>50</v>
      </c>
      <c r="AA4653" t="s">
        <v>1320</v>
      </c>
    </row>
    <row r="4654" spans="1:27" x14ac:dyDescent="0.3">
      <c r="A4654">
        <f t="shared" si="1247"/>
        <v>4653</v>
      </c>
      <c r="B4654" t="s">
        <v>18611</v>
      </c>
      <c r="C4654" t="s">
        <v>18612</v>
      </c>
      <c r="D4654" t="str">
        <f t="shared" si="1239"/>
        <v>Darbie Adamowicz</v>
      </c>
      <c r="E4654" s="3" t="s">
        <v>222</v>
      </c>
      <c r="F4654">
        <v>62</v>
      </c>
      <c r="G4654" s="1">
        <v>45194</v>
      </c>
      <c r="H4654" s="2">
        <f t="shared" si="1240"/>
        <v>25</v>
      </c>
      <c r="I4654" s="2">
        <f t="shared" si="1241"/>
        <v>9</v>
      </c>
      <c r="J4654" s="2">
        <f t="shared" si="1242"/>
        <v>2023</v>
      </c>
      <c r="K4654" s="1">
        <f t="shared" si="1254"/>
        <v>45198</v>
      </c>
      <c r="L4654" s="2">
        <f t="shared" si="1243"/>
        <v>29</v>
      </c>
      <c r="M4654" s="2">
        <f t="shared" si="1244"/>
        <v>9</v>
      </c>
      <c r="N4654" s="2">
        <f t="shared" si="1245"/>
        <v>2023</v>
      </c>
      <c r="O4654" s="2">
        <f t="shared" si="1246"/>
        <v>4</v>
      </c>
      <c r="P4654" t="s">
        <v>73</v>
      </c>
      <c r="Q4654" t="s">
        <v>45</v>
      </c>
      <c r="R4654" t="s">
        <v>18613</v>
      </c>
      <c r="S4654" t="s">
        <v>92</v>
      </c>
      <c r="T4654" s="3" t="s">
        <v>47</v>
      </c>
      <c r="U4654" s="4">
        <v>38292.1</v>
      </c>
      <c r="V4654" t="s">
        <v>3984</v>
      </c>
      <c r="W4654" s="3" t="b">
        <v>0</v>
      </c>
      <c r="X4654" s="3" t="b">
        <v>1</v>
      </c>
      <c r="Y4654" t="s">
        <v>18614</v>
      </c>
      <c r="Z4654" t="s">
        <v>23012</v>
      </c>
      <c r="AA4654" t="s">
        <v>18615</v>
      </c>
    </row>
    <row r="4655" spans="1:27" x14ac:dyDescent="0.3">
      <c r="A4655">
        <f t="shared" si="1247"/>
        <v>4654</v>
      </c>
      <c r="B4655" t="s">
        <v>18616</v>
      </c>
      <c r="C4655" t="s">
        <v>18617</v>
      </c>
      <c r="D4655" t="str">
        <f t="shared" si="1239"/>
        <v>Sashenka Dalloway</v>
      </c>
      <c r="E4655" s="3" t="s">
        <v>32</v>
      </c>
      <c r="F4655">
        <v>65</v>
      </c>
      <c r="G4655" s="1">
        <v>45269</v>
      </c>
      <c r="H4655" s="2">
        <f t="shared" si="1240"/>
        <v>9</v>
      </c>
      <c r="I4655" s="2">
        <f t="shared" si="1241"/>
        <v>12</v>
      </c>
      <c r="J4655" s="2">
        <f t="shared" si="1242"/>
        <v>2023</v>
      </c>
      <c r="K4655" s="1">
        <f t="shared" si="1254"/>
        <v>45273</v>
      </c>
      <c r="L4655" s="2">
        <f t="shared" si="1243"/>
        <v>13</v>
      </c>
      <c r="M4655" s="2">
        <f t="shared" si="1244"/>
        <v>12</v>
      </c>
      <c r="N4655" s="2">
        <f t="shared" si="1245"/>
        <v>2023</v>
      </c>
      <c r="O4655" s="2">
        <f t="shared" si="1246"/>
        <v>4</v>
      </c>
      <c r="P4655" t="s">
        <v>33</v>
      </c>
      <c r="Q4655" t="s">
        <v>119</v>
      </c>
      <c r="R4655" t="s">
        <v>18618</v>
      </c>
      <c r="S4655" t="s">
        <v>36</v>
      </c>
      <c r="T4655" s="3" t="s">
        <v>83</v>
      </c>
      <c r="U4655" s="4">
        <v>68648.41</v>
      </c>
      <c r="V4655" t="s">
        <v>1062</v>
      </c>
      <c r="W4655" s="3" t="b">
        <v>1</v>
      </c>
      <c r="X4655" s="3" t="b">
        <v>0</v>
      </c>
      <c r="Y4655" t="s">
        <v>18619</v>
      </c>
      <c r="Z4655" t="s">
        <v>23012</v>
      </c>
      <c r="AA4655" t="s">
        <v>1140</v>
      </c>
    </row>
    <row r="4656" spans="1:27" x14ac:dyDescent="0.3">
      <c r="A4656">
        <f t="shared" si="1247"/>
        <v>4655</v>
      </c>
      <c r="B4656" t="s">
        <v>18620</v>
      </c>
      <c r="D4656" t="str">
        <f t="shared" si="1239"/>
        <v xml:space="preserve">Godard </v>
      </c>
      <c r="E4656" s="3" t="s">
        <v>43</v>
      </c>
      <c r="F4656">
        <v>9</v>
      </c>
      <c r="G4656" s="1">
        <v>45230</v>
      </c>
      <c r="H4656" s="2">
        <f t="shared" si="1240"/>
        <v>31</v>
      </c>
      <c r="I4656" s="2">
        <f t="shared" si="1241"/>
        <v>10</v>
      </c>
      <c r="J4656" s="2">
        <f t="shared" si="1242"/>
        <v>2023</v>
      </c>
      <c r="K4656" s="1">
        <f t="shared" si="1254"/>
        <v>45234</v>
      </c>
      <c r="L4656" s="2">
        <f t="shared" si="1243"/>
        <v>4</v>
      </c>
      <c r="M4656" s="2">
        <f t="shared" si="1244"/>
        <v>11</v>
      </c>
      <c r="N4656" s="2">
        <f t="shared" si="1245"/>
        <v>2023</v>
      </c>
      <c r="O4656" s="2">
        <f t="shared" si="1246"/>
        <v>4</v>
      </c>
      <c r="P4656" t="s">
        <v>63</v>
      </c>
      <c r="Q4656" t="s">
        <v>34</v>
      </c>
      <c r="R4656" t="s">
        <v>18621</v>
      </c>
      <c r="S4656" t="s">
        <v>146</v>
      </c>
      <c r="T4656" s="3" t="s">
        <v>47</v>
      </c>
      <c r="U4656" s="4">
        <v>71849.41</v>
      </c>
      <c r="V4656" t="s">
        <v>4262</v>
      </c>
      <c r="W4656" s="3" t="s">
        <v>23011</v>
      </c>
      <c r="X4656" s="3" t="b">
        <v>1</v>
      </c>
      <c r="Y4656" t="s">
        <v>18622</v>
      </c>
      <c r="Z4656" t="s">
        <v>18623</v>
      </c>
      <c r="AA4656" t="s">
        <v>1309</v>
      </c>
    </row>
    <row r="4657" spans="1:27" x14ac:dyDescent="0.3">
      <c r="A4657">
        <f t="shared" si="1247"/>
        <v>4656</v>
      </c>
      <c r="B4657" t="s">
        <v>7790</v>
      </c>
      <c r="C4657" t="s">
        <v>18624</v>
      </c>
      <c r="D4657" t="str">
        <f t="shared" si="1239"/>
        <v>Ellwood Holtaway</v>
      </c>
      <c r="E4657" s="3" t="s">
        <v>43</v>
      </c>
      <c r="F4657">
        <v>17</v>
      </c>
      <c r="G4657" s="1">
        <v>45113</v>
      </c>
      <c r="H4657" s="2">
        <f t="shared" si="1240"/>
        <v>6</v>
      </c>
      <c r="I4657" s="2">
        <f t="shared" si="1241"/>
        <v>7</v>
      </c>
      <c r="J4657" s="2">
        <f t="shared" si="1242"/>
        <v>2023</v>
      </c>
      <c r="K4657" s="1">
        <v>45127</v>
      </c>
      <c r="L4657" s="2">
        <f t="shared" si="1243"/>
        <v>20</v>
      </c>
      <c r="M4657" s="2">
        <f t="shared" si="1244"/>
        <v>7</v>
      </c>
      <c r="N4657" s="2">
        <f t="shared" si="1245"/>
        <v>2023</v>
      </c>
      <c r="O4657" s="2">
        <f t="shared" si="1246"/>
        <v>14</v>
      </c>
      <c r="P4657" t="s">
        <v>44</v>
      </c>
      <c r="Q4657" t="s">
        <v>197</v>
      </c>
      <c r="R4657" t="s">
        <v>18625</v>
      </c>
      <c r="S4657" t="s">
        <v>92</v>
      </c>
      <c r="T4657" s="3" t="s">
        <v>23012</v>
      </c>
      <c r="U4657" s="4">
        <v>25666.81</v>
      </c>
      <c r="V4657" t="s">
        <v>334</v>
      </c>
      <c r="W4657" s="3" t="s">
        <v>23011</v>
      </c>
      <c r="X4657" s="3" t="b">
        <v>1</v>
      </c>
      <c r="Y4657" t="s">
        <v>15828</v>
      </c>
      <c r="Z4657" t="s">
        <v>1413</v>
      </c>
      <c r="AA4657" t="s">
        <v>4711</v>
      </c>
    </row>
    <row r="4658" spans="1:27" x14ac:dyDescent="0.3">
      <c r="A4658">
        <f t="shared" si="1247"/>
        <v>4657</v>
      </c>
      <c r="B4658" t="s">
        <v>1305</v>
      </c>
      <c r="C4658" t="s">
        <v>18626</v>
      </c>
      <c r="D4658" t="str">
        <f t="shared" si="1239"/>
        <v>Skippy Roskrug</v>
      </c>
      <c r="E4658" s="3" t="s">
        <v>43</v>
      </c>
      <c r="F4658">
        <v>44</v>
      </c>
      <c r="G4658" s="1">
        <v>45139</v>
      </c>
      <c r="H4658" s="2">
        <f t="shared" si="1240"/>
        <v>1</v>
      </c>
      <c r="I4658" s="2">
        <f t="shared" si="1241"/>
        <v>8</v>
      </c>
      <c r="J4658" s="2">
        <f t="shared" si="1242"/>
        <v>2023</v>
      </c>
      <c r="K4658" s="1">
        <f>G4658+4</f>
        <v>45143</v>
      </c>
      <c r="L4658" s="2">
        <f t="shared" si="1243"/>
        <v>5</v>
      </c>
      <c r="M4658" s="2">
        <f t="shared" si="1244"/>
        <v>8</v>
      </c>
      <c r="N4658" s="2">
        <f t="shared" si="1245"/>
        <v>2023</v>
      </c>
      <c r="O4658" s="2">
        <f t="shared" si="1246"/>
        <v>4</v>
      </c>
      <c r="P4658" t="s">
        <v>118</v>
      </c>
      <c r="Q4658" t="s">
        <v>119</v>
      </c>
      <c r="R4658" t="s">
        <v>18627</v>
      </c>
      <c r="S4658" t="s">
        <v>36</v>
      </c>
      <c r="T4658" s="3" t="s">
        <v>133</v>
      </c>
      <c r="U4658" s="4">
        <v>5550.52</v>
      </c>
      <c r="V4658" t="s">
        <v>1225</v>
      </c>
      <c r="W4658" s="3" t="s">
        <v>23011</v>
      </c>
      <c r="X4658" s="3" t="b">
        <v>1</v>
      </c>
      <c r="Y4658" t="s">
        <v>18628</v>
      </c>
      <c r="Z4658" t="s">
        <v>23012</v>
      </c>
      <c r="AA4658" t="s">
        <v>2057</v>
      </c>
    </row>
    <row r="4659" spans="1:27" x14ac:dyDescent="0.3">
      <c r="A4659">
        <f t="shared" si="1247"/>
        <v>4658</v>
      </c>
      <c r="B4659" t="s">
        <v>18629</v>
      </c>
      <c r="C4659" t="s">
        <v>5530</v>
      </c>
      <c r="D4659" t="str">
        <f t="shared" si="1239"/>
        <v>Jacquetta Pirrey</v>
      </c>
      <c r="E4659" s="3" t="s">
        <v>769</v>
      </c>
      <c r="F4659">
        <v>57</v>
      </c>
      <c r="G4659" s="1">
        <v>44927</v>
      </c>
      <c r="H4659" s="2">
        <f t="shared" si="1240"/>
        <v>1</v>
      </c>
      <c r="I4659" s="2">
        <f t="shared" si="1241"/>
        <v>1</v>
      </c>
      <c r="J4659" s="2">
        <f t="shared" si="1242"/>
        <v>2023</v>
      </c>
      <c r="K4659" s="1">
        <v>45175</v>
      </c>
      <c r="L4659" s="2">
        <f t="shared" si="1243"/>
        <v>6</v>
      </c>
      <c r="M4659" s="2">
        <f t="shared" si="1244"/>
        <v>9</v>
      </c>
      <c r="N4659" s="2">
        <f t="shared" si="1245"/>
        <v>2023</v>
      </c>
      <c r="O4659" s="2">
        <f t="shared" si="1246"/>
        <v>248</v>
      </c>
      <c r="P4659" t="s">
        <v>33</v>
      </c>
      <c r="Q4659" t="s">
        <v>119</v>
      </c>
      <c r="R4659" t="s">
        <v>18630</v>
      </c>
      <c r="S4659" t="s">
        <v>146</v>
      </c>
      <c r="T4659" s="3" t="s">
        <v>37</v>
      </c>
      <c r="U4659" s="4">
        <v>56287.13</v>
      </c>
      <c r="V4659" t="s">
        <v>1033</v>
      </c>
      <c r="W4659" s="3" t="b">
        <v>0</v>
      </c>
      <c r="X4659" s="3" t="b">
        <v>0</v>
      </c>
      <c r="Y4659" t="s">
        <v>18631</v>
      </c>
      <c r="Z4659" t="s">
        <v>23012</v>
      </c>
      <c r="AA4659" t="s">
        <v>7437</v>
      </c>
    </row>
    <row r="4660" spans="1:27" x14ac:dyDescent="0.3">
      <c r="A4660">
        <f t="shared" si="1247"/>
        <v>4659</v>
      </c>
      <c r="B4660" t="s">
        <v>18632</v>
      </c>
      <c r="C4660" t="s">
        <v>18633</v>
      </c>
      <c r="D4660" t="str">
        <f t="shared" si="1239"/>
        <v>Rodrique Perelli</v>
      </c>
      <c r="E4660" s="3" t="s">
        <v>43</v>
      </c>
      <c r="F4660">
        <v>5</v>
      </c>
      <c r="G4660" s="1">
        <v>45240</v>
      </c>
      <c r="H4660" s="2">
        <f t="shared" si="1240"/>
        <v>10</v>
      </c>
      <c r="I4660" s="2">
        <f t="shared" si="1241"/>
        <v>11</v>
      </c>
      <c r="J4660" s="2">
        <f t="shared" si="1242"/>
        <v>2023</v>
      </c>
      <c r="K4660" s="1">
        <f t="shared" ref="K4660:K4664" si="1255">G4660+4</f>
        <v>45244</v>
      </c>
      <c r="L4660" s="2">
        <f t="shared" si="1243"/>
        <v>14</v>
      </c>
      <c r="M4660" s="2">
        <f t="shared" si="1244"/>
        <v>11</v>
      </c>
      <c r="N4660" s="2">
        <f t="shared" si="1245"/>
        <v>2023</v>
      </c>
      <c r="O4660" s="2">
        <f t="shared" si="1246"/>
        <v>4</v>
      </c>
      <c r="P4660" t="s">
        <v>73</v>
      </c>
      <c r="Q4660" t="s">
        <v>54</v>
      </c>
      <c r="R4660" t="s">
        <v>18634</v>
      </c>
      <c r="S4660" t="s">
        <v>92</v>
      </c>
      <c r="T4660" s="3" t="s">
        <v>133</v>
      </c>
      <c r="U4660" s="4">
        <v>43797.81</v>
      </c>
      <c r="V4660" t="s">
        <v>1802</v>
      </c>
      <c r="W4660" s="3" t="b">
        <v>1</v>
      </c>
      <c r="X4660" s="3" t="b">
        <v>0</v>
      </c>
      <c r="Y4660" t="s">
        <v>12240</v>
      </c>
      <c r="Z4660" t="s">
        <v>23012</v>
      </c>
      <c r="AA4660" t="s">
        <v>809</v>
      </c>
    </row>
    <row r="4661" spans="1:27" x14ac:dyDescent="0.3">
      <c r="A4661">
        <f t="shared" si="1247"/>
        <v>4660</v>
      </c>
      <c r="B4661" t="s">
        <v>16276</v>
      </c>
      <c r="C4661" t="s">
        <v>18635</v>
      </c>
      <c r="D4661" t="str">
        <f t="shared" si="1239"/>
        <v>Kahlil Copins</v>
      </c>
      <c r="E4661" s="3" t="s">
        <v>43</v>
      </c>
      <c r="F4661">
        <v>55</v>
      </c>
      <c r="G4661" s="1">
        <v>45214</v>
      </c>
      <c r="H4661" s="2">
        <f t="shared" si="1240"/>
        <v>15</v>
      </c>
      <c r="I4661" s="2">
        <f t="shared" si="1241"/>
        <v>10</v>
      </c>
      <c r="J4661" s="2">
        <f t="shared" si="1242"/>
        <v>2023</v>
      </c>
      <c r="K4661" s="1">
        <f t="shared" si="1255"/>
        <v>45218</v>
      </c>
      <c r="L4661" s="2">
        <f t="shared" si="1243"/>
        <v>19</v>
      </c>
      <c r="M4661" s="2">
        <f t="shared" si="1244"/>
        <v>10</v>
      </c>
      <c r="N4661" s="2">
        <f t="shared" si="1245"/>
        <v>2023</v>
      </c>
      <c r="O4661" s="2">
        <f t="shared" si="1246"/>
        <v>4</v>
      </c>
      <c r="P4661" t="s">
        <v>63</v>
      </c>
      <c r="Q4661" t="s">
        <v>34</v>
      </c>
      <c r="R4661" t="s">
        <v>18636</v>
      </c>
      <c r="S4661" t="s">
        <v>36</v>
      </c>
      <c r="T4661" s="3" t="s">
        <v>133</v>
      </c>
      <c r="U4661" s="4">
        <v>58601.68</v>
      </c>
      <c r="V4661" t="s">
        <v>5466</v>
      </c>
      <c r="W4661" s="3" t="b">
        <v>0</v>
      </c>
      <c r="X4661" s="3" t="b">
        <v>1</v>
      </c>
      <c r="Y4661" t="s">
        <v>18637</v>
      </c>
      <c r="Z4661" t="s">
        <v>3203</v>
      </c>
      <c r="AA4661" t="s">
        <v>15722</v>
      </c>
    </row>
    <row r="4662" spans="1:27" x14ac:dyDescent="0.3">
      <c r="A4662">
        <f t="shared" si="1247"/>
        <v>4661</v>
      </c>
      <c r="B4662" t="s">
        <v>18638</v>
      </c>
      <c r="C4662" t="s">
        <v>18639</v>
      </c>
      <c r="D4662" t="str">
        <f t="shared" si="1239"/>
        <v>Cecilla Durham</v>
      </c>
      <c r="E4662" s="3" t="s">
        <v>32</v>
      </c>
      <c r="F4662">
        <v>83</v>
      </c>
      <c r="G4662" s="1">
        <v>45095</v>
      </c>
      <c r="H4662" s="2">
        <f t="shared" si="1240"/>
        <v>18</v>
      </c>
      <c r="I4662" s="2">
        <f t="shared" si="1241"/>
        <v>6</v>
      </c>
      <c r="J4662" s="2">
        <f t="shared" si="1242"/>
        <v>2023</v>
      </c>
      <c r="K4662" s="1">
        <f t="shared" si="1255"/>
        <v>45099</v>
      </c>
      <c r="L4662" s="2">
        <f t="shared" si="1243"/>
        <v>22</v>
      </c>
      <c r="M4662" s="2">
        <f t="shared" si="1244"/>
        <v>6</v>
      </c>
      <c r="N4662" s="2">
        <f t="shared" si="1245"/>
        <v>2023</v>
      </c>
      <c r="O4662" s="2">
        <f t="shared" si="1246"/>
        <v>4</v>
      </c>
      <c r="P4662" t="s">
        <v>33</v>
      </c>
      <c r="Q4662" t="s">
        <v>23</v>
      </c>
      <c r="R4662" t="s">
        <v>18640</v>
      </c>
      <c r="S4662" t="s">
        <v>25</v>
      </c>
      <c r="T4662" s="3" t="s">
        <v>159</v>
      </c>
      <c r="U4662" s="4">
        <v>41007.339999999997</v>
      </c>
      <c r="V4662" t="s">
        <v>435</v>
      </c>
      <c r="W4662" s="3" t="b">
        <v>1</v>
      </c>
      <c r="X4662" s="3" t="s">
        <v>23011</v>
      </c>
      <c r="Y4662" t="s">
        <v>18641</v>
      </c>
      <c r="Z4662" t="s">
        <v>23012</v>
      </c>
      <c r="AA4662" t="s">
        <v>11976</v>
      </c>
    </row>
    <row r="4663" spans="1:27" x14ac:dyDescent="0.3">
      <c r="A4663">
        <f t="shared" si="1247"/>
        <v>4662</v>
      </c>
      <c r="B4663" t="s">
        <v>18642</v>
      </c>
      <c r="C4663" t="s">
        <v>18643</v>
      </c>
      <c r="D4663" t="str">
        <f t="shared" si="1239"/>
        <v>Toinette Dullingham</v>
      </c>
      <c r="E4663" s="3" t="s">
        <v>32</v>
      </c>
      <c r="F4663">
        <v>52</v>
      </c>
      <c r="G4663" s="1">
        <v>45170</v>
      </c>
      <c r="H4663" s="2">
        <f t="shared" si="1240"/>
        <v>1</v>
      </c>
      <c r="I4663" s="2">
        <f t="shared" si="1241"/>
        <v>9</v>
      </c>
      <c r="J4663" s="2">
        <f t="shared" si="1242"/>
        <v>2023</v>
      </c>
      <c r="K4663" s="1">
        <f t="shared" si="1255"/>
        <v>45174</v>
      </c>
      <c r="L4663" s="2">
        <f t="shared" si="1243"/>
        <v>5</v>
      </c>
      <c r="M4663" s="2">
        <f t="shared" si="1244"/>
        <v>9</v>
      </c>
      <c r="N4663" s="2">
        <f t="shared" si="1245"/>
        <v>2023</v>
      </c>
      <c r="O4663" s="2">
        <f t="shared" si="1246"/>
        <v>4</v>
      </c>
      <c r="P4663" t="s">
        <v>33</v>
      </c>
      <c r="Q4663" t="s">
        <v>74</v>
      </c>
      <c r="R4663" t="s">
        <v>18644</v>
      </c>
      <c r="S4663" t="s">
        <v>25</v>
      </c>
      <c r="T4663" s="3" t="s">
        <v>26</v>
      </c>
      <c r="U4663" s="4">
        <v>73584.34</v>
      </c>
      <c r="V4663" t="s">
        <v>871</v>
      </c>
      <c r="W4663" s="3" t="b">
        <v>1</v>
      </c>
      <c r="X4663" s="3" t="b">
        <v>0</v>
      </c>
      <c r="Y4663" t="s">
        <v>18645</v>
      </c>
      <c r="Z4663" t="s">
        <v>23012</v>
      </c>
      <c r="AA4663" t="s">
        <v>3452</v>
      </c>
    </row>
    <row r="4664" spans="1:27" x14ac:dyDescent="0.3">
      <c r="A4664">
        <f t="shared" si="1247"/>
        <v>4663</v>
      </c>
      <c r="B4664" t="s">
        <v>10887</v>
      </c>
      <c r="C4664" t="s">
        <v>18646</v>
      </c>
      <c r="D4664" t="str">
        <f t="shared" si="1239"/>
        <v>Thedrick Aldred</v>
      </c>
      <c r="E4664" s="3" t="s">
        <v>43</v>
      </c>
      <c r="F4664">
        <v>50</v>
      </c>
      <c r="G4664" s="1">
        <v>45131</v>
      </c>
      <c r="H4664" s="2">
        <f t="shared" si="1240"/>
        <v>24</v>
      </c>
      <c r="I4664" s="2">
        <f t="shared" si="1241"/>
        <v>7</v>
      </c>
      <c r="J4664" s="2">
        <f t="shared" si="1242"/>
        <v>2023</v>
      </c>
      <c r="K4664" s="1">
        <f t="shared" si="1255"/>
        <v>45135</v>
      </c>
      <c r="L4664" s="2">
        <f t="shared" si="1243"/>
        <v>28</v>
      </c>
      <c r="M4664" s="2">
        <f t="shared" si="1244"/>
        <v>7</v>
      </c>
      <c r="N4664" s="2">
        <f t="shared" si="1245"/>
        <v>2023</v>
      </c>
      <c r="O4664" s="2">
        <f t="shared" si="1246"/>
        <v>4</v>
      </c>
      <c r="P4664" t="s">
        <v>63</v>
      </c>
      <c r="Q4664" t="s">
        <v>74</v>
      </c>
      <c r="R4664" t="s">
        <v>18647</v>
      </c>
      <c r="S4664" t="s">
        <v>177</v>
      </c>
      <c r="T4664" s="3" t="s">
        <v>37</v>
      </c>
      <c r="U4664" s="4">
        <v>2528.58</v>
      </c>
      <c r="V4664" t="s">
        <v>1701</v>
      </c>
      <c r="W4664" s="3" t="b">
        <v>1</v>
      </c>
      <c r="X4664" s="3" t="b">
        <v>1</v>
      </c>
      <c r="Y4664" t="s">
        <v>18648</v>
      </c>
      <c r="Z4664" t="s">
        <v>23012</v>
      </c>
      <c r="AA4664" t="s">
        <v>18649</v>
      </c>
    </row>
    <row r="4665" spans="1:27" x14ac:dyDescent="0.3">
      <c r="A4665">
        <f t="shared" si="1247"/>
        <v>4664</v>
      </c>
      <c r="B4665" t="s">
        <v>18650</v>
      </c>
      <c r="C4665" t="s">
        <v>18651</v>
      </c>
      <c r="D4665" t="str">
        <f t="shared" si="1239"/>
        <v>Clarissa Haps</v>
      </c>
      <c r="E4665" s="3" t="s">
        <v>32</v>
      </c>
      <c r="F4665">
        <v>15</v>
      </c>
      <c r="G4665" s="1">
        <v>45130</v>
      </c>
      <c r="H4665" s="2">
        <f t="shared" si="1240"/>
        <v>23</v>
      </c>
      <c r="I4665" s="2">
        <f t="shared" si="1241"/>
        <v>7</v>
      </c>
      <c r="J4665" s="2">
        <f t="shared" si="1242"/>
        <v>2023</v>
      </c>
      <c r="K4665" s="1">
        <v>45197</v>
      </c>
      <c r="L4665" s="2">
        <f t="shared" si="1243"/>
        <v>28</v>
      </c>
      <c r="M4665" s="2">
        <f t="shared" si="1244"/>
        <v>9</v>
      </c>
      <c r="N4665" s="2">
        <f t="shared" si="1245"/>
        <v>2023</v>
      </c>
      <c r="O4665" s="2">
        <f t="shared" si="1246"/>
        <v>67</v>
      </c>
      <c r="P4665" t="s">
        <v>63</v>
      </c>
      <c r="Q4665" t="s">
        <v>90</v>
      </c>
      <c r="R4665" t="s">
        <v>18652</v>
      </c>
      <c r="S4665" t="s">
        <v>92</v>
      </c>
      <c r="T4665" s="3" t="s">
        <v>37</v>
      </c>
      <c r="U4665" s="4">
        <v>64548.11</v>
      </c>
      <c r="V4665" t="s">
        <v>441</v>
      </c>
      <c r="W4665" s="3" t="b">
        <v>0</v>
      </c>
      <c r="X4665" s="3" t="b">
        <v>0</v>
      </c>
      <c r="Y4665" t="s">
        <v>18653</v>
      </c>
      <c r="Z4665" t="s">
        <v>23012</v>
      </c>
      <c r="AA4665" t="s">
        <v>13590</v>
      </c>
    </row>
    <row r="4666" spans="1:27" x14ac:dyDescent="0.3">
      <c r="A4666">
        <f t="shared" si="1247"/>
        <v>4665</v>
      </c>
      <c r="B4666" t="s">
        <v>18654</v>
      </c>
      <c r="C4666" t="s">
        <v>18655</v>
      </c>
      <c r="D4666" t="str">
        <f t="shared" si="1239"/>
        <v>Ofilia Bulcock</v>
      </c>
      <c r="E4666" s="3" t="s">
        <v>32</v>
      </c>
      <c r="F4666">
        <v>50</v>
      </c>
      <c r="G4666" s="1">
        <v>45217</v>
      </c>
      <c r="H4666" s="2">
        <f t="shared" si="1240"/>
        <v>18</v>
      </c>
      <c r="I4666" s="2">
        <f t="shared" si="1241"/>
        <v>10</v>
      </c>
      <c r="J4666" s="2">
        <f t="shared" si="1242"/>
        <v>2023</v>
      </c>
      <c r="K4666" s="1">
        <v>45275</v>
      </c>
      <c r="L4666" s="2">
        <f t="shared" si="1243"/>
        <v>15</v>
      </c>
      <c r="M4666" s="2">
        <f t="shared" si="1244"/>
        <v>12</v>
      </c>
      <c r="N4666" s="2">
        <f t="shared" si="1245"/>
        <v>2023</v>
      </c>
      <c r="O4666" s="2">
        <f t="shared" si="1246"/>
        <v>58</v>
      </c>
      <c r="P4666" t="s">
        <v>22</v>
      </c>
      <c r="Q4666" t="s">
        <v>119</v>
      </c>
      <c r="R4666" t="s">
        <v>18656</v>
      </c>
      <c r="S4666" t="s">
        <v>36</v>
      </c>
      <c r="T4666" s="3" t="s">
        <v>37</v>
      </c>
      <c r="U4666" s="4">
        <v>80917.070000000007</v>
      </c>
      <c r="V4666" t="s">
        <v>642</v>
      </c>
      <c r="W4666" s="3" t="s">
        <v>23011</v>
      </c>
      <c r="X4666" s="3" t="b">
        <v>1</v>
      </c>
      <c r="Y4666" t="s">
        <v>18657</v>
      </c>
      <c r="Z4666" t="s">
        <v>23012</v>
      </c>
      <c r="AA4666" t="s">
        <v>384</v>
      </c>
    </row>
    <row r="4667" spans="1:27" x14ac:dyDescent="0.3">
      <c r="A4667">
        <f t="shared" si="1247"/>
        <v>4666</v>
      </c>
      <c r="B4667" t="s">
        <v>8874</v>
      </c>
      <c r="C4667" t="s">
        <v>12127</v>
      </c>
      <c r="D4667" t="str">
        <f t="shared" si="1239"/>
        <v>Arlin Morten</v>
      </c>
      <c r="E4667" s="3" t="s">
        <v>43</v>
      </c>
      <c r="F4667">
        <v>88</v>
      </c>
      <c r="G4667" s="1">
        <v>45104</v>
      </c>
      <c r="H4667" s="2">
        <f t="shared" si="1240"/>
        <v>27</v>
      </c>
      <c r="I4667" s="2">
        <f t="shared" si="1241"/>
        <v>6</v>
      </c>
      <c r="J4667" s="2">
        <f t="shared" si="1242"/>
        <v>2023</v>
      </c>
      <c r="K4667" s="1">
        <v>45233</v>
      </c>
      <c r="L4667" s="2">
        <f t="shared" si="1243"/>
        <v>3</v>
      </c>
      <c r="M4667" s="2">
        <f t="shared" si="1244"/>
        <v>11</v>
      </c>
      <c r="N4667" s="2">
        <f t="shared" si="1245"/>
        <v>2023</v>
      </c>
      <c r="O4667" s="2">
        <f t="shared" si="1246"/>
        <v>129</v>
      </c>
      <c r="P4667" t="s">
        <v>22</v>
      </c>
      <c r="Q4667" t="s">
        <v>23</v>
      </c>
      <c r="R4667" t="s">
        <v>18658</v>
      </c>
      <c r="S4667" t="s">
        <v>25</v>
      </c>
      <c r="T4667" s="3" t="s">
        <v>66</v>
      </c>
      <c r="U4667" s="4">
        <v>76512.25</v>
      </c>
      <c r="V4667" t="s">
        <v>171</v>
      </c>
      <c r="W4667" s="3" t="s">
        <v>23011</v>
      </c>
      <c r="X4667" s="3" t="b">
        <v>1</v>
      </c>
      <c r="Y4667" t="s">
        <v>18659</v>
      </c>
      <c r="Z4667" t="s">
        <v>23012</v>
      </c>
      <c r="AA4667" t="s">
        <v>18660</v>
      </c>
    </row>
    <row r="4668" spans="1:27" x14ac:dyDescent="0.3">
      <c r="A4668">
        <f t="shared" si="1247"/>
        <v>4667</v>
      </c>
      <c r="B4668" t="s">
        <v>18661</v>
      </c>
      <c r="C4668" t="s">
        <v>13399</v>
      </c>
      <c r="D4668" t="str">
        <f t="shared" si="1239"/>
        <v>Jermain Edy</v>
      </c>
      <c r="E4668" s="3" t="s">
        <v>43</v>
      </c>
      <c r="F4668">
        <v>26</v>
      </c>
      <c r="G4668" s="1">
        <v>44973</v>
      </c>
      <c r="H4668" s="2">
        <f t="shared" si="1240"/>
        <v>16</v>
      </c>
      <c r="I4668" s="2">
        <f t="shared" si="1241"/>
        <v>2</v>
      </c>
      <c r="J4668" s="2">
        <f t="shared" si="1242"/>
        <v>2023</v>
      </c>
      <c r="K4668" s="1">
        <v>45064</v>
      </c>
      <c r="L4668" s="2">
        <f t="shared" si="1243"/>
        <v>18</v>
      </c>
      <c r="M4668" s="2">
        <f t="shared" si="1244"/>
        <v>5</v>
      </c>
      <c r="N4668" s="2">
        <f t="shared" si="1245"/>
        <v>2023</v>
      </c>
      <c r="O4668" s="2">
        <f t="shared" si="1246"/>
        <v>91</v>
      </c>
      <c r="P4668" t="s">
        <v>63</v>
      </c>
      <c r="Q4668" t="s">
        <v>74</v>
      </c>
      <c r="R4668" t="s">
        <v>18662</v>
      </c>
      <c r="S4668" t="s">
        <v>146</v>
      </c>
      <c r="T4668" s="3" t="s">
        <v>83</v>
      </c>
      <c r="U4668" s="4">
        <v>9786.18</v>
      </c>
      <c r="V4668" t="s">
        <v>5914</v>
      </c>
      <c r="W4668" s="3" t="s">
        <v>23011</v>
      </c>
      <c r="X4668" s="3" t="b">
        <v>0</v>
      </c>
      <c r="Y4668" t="s">
        <v>5106</v>
      </c>
      <c r="Z4668" t="s">
        <v>23012</v>
      </c>
      <c r="AA4668" t="s">
        <v>359</v>
      </c>
    </row>
    <row r="4669" spans="1:27" x14ac:dyDescent="0.3">
      <c r="A4669">
        <f t="shared" si="1247"/>
        <v>4668</v>
      </c>
      <c r="B4669" t="s">
        <v>18663</v>
      </c>
      <c r="C4669" t="s">
        <v>18664</v>
      </c>
      <c r="D4669" t="str">
        <f t="shared" si="1239"/>
        <v>Valaree Noraway</v>
      </c>
      <c r="E4669" s="3" t="s">
        <v>32</v>
      </c>
      <c r="F4669">
        <v>12</v>
      </c>
      <c r="G4669" s="1">
        <v>45247</v>
      </c>
      <c r="H4669" s="2">
        <f t="shared" si="1240"/>
        <v>17</v>
      </c>
      <c r="I4669" s="2">
        <f t="shared" si="1241"/>
        <v>11</v>
      </c>
      <c r="J4669" s="2">
        <f t="shared" si="1242"/>
        <v>2023</v>
      </c>
      <c r="K4669" s="1">
        <f t="shared" ref="K4669:K4671" si="1256">G4669+4</f>
        <v>45251</v>
      </c>
      <c r="L4669" s="2">
        <f t="shared" si="1243"/>
        <v>21</v>
      </c>
      <c r="M4669" s="2">
        <f t="shared" si="1244"/>
        <v>11</v>
      </c>
      <c r="N4669" s="2">
        <f t="shared" si="1245"/>
        <v>2023</v>
      </c>
      <c r="O4669" s="2">
        <f t="shared" si="1246"/>
        <v>4</v>
      </c>
      <c r="P4669" t="s">
        <v>44</v>
      </c>
      <c r="Q4669" t="s">
        <v>197</v>
      </c>
      <c r="R4669" t="s">
        <v>18665</v>
      </c>
      <c r="S4669" t="s">
        <v>100</v>
      </c>
      <c r="T4669" s="3" t="s">
        <v>66</v>
      </c>
      <c r="U4669" s="4">
        <v>12270.95</v>
      </c>
      <c r="V4669" t="s">
        <v>1174</v>
      </c>
      <c r="W4669" s="3" t="b">
        <v>0</v>
      </c>
      <c r="X4669" s="3" t="b">
        <v>1</v>
      </c>
      <c r="Y4669" t="s">
        <v>18666</v>
      </c>
      <c r="Z4669" t="s">
        <v>23012</v>
      </c>
      <c r="AA4669" t="s">
        <v>550</v>
      </c>
    </row>
    <row r="4670" spans="1:27" x14ac:dyDescent="0.3">
      <c r="A4670">
        <f t="shared" si="1247"/>
        <v>4669</v>
      </c>
      <c r="B4670" t="s">
        <v>18667</v>
      </c>
      <c r="C4670" t="s">
        <v>18668</v>
      </c>
      <c r="D4670" t="str">
        <f t="shared" si="1239"/>
        <v>Orland Lissett</v>
      </c>
      <c r="E4670" s="3" t="s">
        <v>43</v>
      </c>
      <c r="F4670">
        <v>66</v>
      </c>
      <c r="G4670" s="1">
        <v>45139</v>
      </c>
      <c r="H4670" s="2">
        <f t="shared" si="1240"/>
        <v>1</v>
      </c>
      <c r="I4670" s="2">
        <f t="shared" si="1241"/>
        <v>8</v>
      </c>
      <c r="J4670" s="2">
        <f t="shared" si="1242"/>
        <v>2023</v>
      </c>
      <c r="K4670" s="1">
        <f t="shared" si="1256"/>
        <v>45143</v>
      </c>
      <c r="L4670" s="2">
        <f t="shared" si="1243"/>
        <v>5</v>
      </c>
      <c r="M4670" s="2">
        <f t="shared" si="1244"/>
        <v>8</v>
      </c>
      <c r="N4670" s="2">
        <f t="shared" si="1245"/>
        <v>2023</v>
      </c>
      <c r="O4670" s="2">
        <f t="shared" si="1246"/>
        <v>4</v>
      </c>
      <c r="P4670" t="s">
        <v>22</v>
      </c>
      <c r="Q4670" t="s">
        <v>54</v>
      </c>
      <c r="R4670" t="s">
        <v>18669</v>
      </c>
      <c r="S4670" t="s">
        <v>76</v>
      </c>
      <c r="T4670" s="3" t="s">
        <v>57</v>
      </c>
      <c r="U4670" s="4">
        <v>76236.929999999993</v>
      </c>
      <c r="V4670" t="s">
        <v>1028</v>
      </c>
      <c r="W4670" s="3" t="b">
        <v>1</v>
      </c>
      <c r="X4670" s="3" t="b">
        <v>0</v>
      </c>
      <c r="Y4670" t="s">
        <v>18670</v>
      </c>
      <c r="Z4670" t="s">
        <v>23012</v>
      </c>
      <c r="AA4670" t="s">
        <v>258</v>
      </c>
    </row>
    <row r="4671" spans="1:27" x14ac:dyDescent="0.3">
      <c r="A4671">
        <f t="shared" si="1247"/>
        <v>4670</v>
      </c>
      <c r="B4671" t="s">
        <v>18671</v>
      </c>
      <c r="C4671" t="s">
        <v>18672</v>
      </c>
      <c r="D4671" t="str">
        <f t="shared" si="1239"/>
        <v>Maxine Frith</v>
      </c>
      <c r="E4671" s="3" t="s">
        <v>32</v>
      </c>
      <c r="F4671">
        <v>43</v>
      </c>
      <c r="G4671" s="1">
        <v>45253</v>
      </c>
      <c r="H4671" s="2">
        <f t="shared" si="1240"/>
        <v>23</v>
      </c>
      <c r="I4671" s="2">
        <f t="shared" si="1241"/>
        <v>11</v>
      </c>
      <c r="J4671" s="2">
        <f t="shared" si="1242"/>
        <v>2023</v>
      </c>
      <c r="K4671" s="1">
        <f t="shared" si="1256"/>
        <v>45257</v>
      </c>
      <c r="L4671" s="2">
        <f t="shared" si="1243"/>
        <v>27</v>
      </c>
      <c r="M4671" s="2">
        <f t="shared" si="1244"/>
        <v>11</v>
      </c>
      <c r="N4671" s="2">
        <f t="shared" si="1245"/>
        <v>2023</v>
      </c>
      <c r="O4671" s="2">
        <f t="shared" si="1246"/>
        <v>4</v>
      </c>
      <c r="P4671" t="s">
        <v>22</v>
      </c>
      <c r="Q4671" t="s">
        <v>54</v>
      </c>
      <c r="R4671" t="s">
        <v>18673</v>
      </c>
      <c r="S4671" t="s">
        <v>25</v>
      </c>
      <c r="T4671" s="3" t="s">
        <v>23012</v>
      </c>
      <c r="U4671" s="4">
        <v>3984.71</v>
      </c>
      <c r="V4671" t="s">
        <v>7236</v>
      </c>
      <c r="W4671" s="3" t="s">
        <v>23011</v>
      </c>
      <c r="X4671" s="3" t="b">
        <v>0</v>
      </c>
      <c r="Y4671" t="s">
        <v>18674</v>
      </c>
      <c r="Z4671" t="s">
        <v>311</v>
      </c>
      <c r="AA4671" t="s">
        <v>207</v>
      </c>
    </row>
    <row r="4672" spans="1:27" x14ac:dyDescent="0.3">
      <c r="A4672">
        <f t="shared" si="1247"/>
        <v>4671</v>
      </c>
      <c r="B4672" t="s">
        <v>18675</v>
      </c>
      <c r="C4672" t="s">
        <v>18676</v>
      </c>
      <c r="D4672" t="str">
        <f t="shared" si="1239"/>
        <v>Donalt Woodhead</v>
      </c>
      <c r="E4672" s="3" t="s">
        <v>43</v>
      </c>
      <c r="F4672">
        <v>50</v>
      </c>
      <c r="G4672" s="1">
        <v>44980</v>
      </c>
      <c r="H4672" s="2">
        <f t="shared" si="1240"/>
        <v>23</v>
      </c>
      <c r="I4672" s="2">
        <f t="shared" si="1241"/>
        <v>2</v>
      </c>
      <c r="J4672" s="2">
        <f t="shared" si="1242"/>
        <v>2023</v>
      </c>
      <c r="K4672" s="1">
        <v>45038</v>
      </c>
      <c r="L4672" s="2">
        <f t="shared" si="1243"/>
        <v>22</v>
      </c>
      <c r="M4672" s="2">
        <f t="shared" si="1244"/>
        <v>4</v>
      </c>
      <c r="N4672" s="2">
        <f t="shared" si="1245"/>
        <v>2023</v>
      </c>
      <c r="O4672" s="2">
        <f t="shared" si="1246"/>
        <v>58</v>
      </c>
      <c r="P4672" t="s">
        <v>118</v>
      </c>
      <c r="Q4672" t="s">
        <v>54</v>
      </c>
      <c r="R4672" t="s">
        <v>18677</v>
      </c>
      <c r="S4672" t="s">
        <v>76</v>
      </c>
      <c r="T4672" s="3" t="s">
        <v>66</v>
      </c>
      <c r="U4672" s="4">
        <v>53762.39</v>
      </c>
      <c r="V4672" t="s">
        <v>1559</v>
      </c>
      <c r="W4672" s="3" t="b">
        <v>0</v>
      </c>
      <c r="X4672" s="3" t="b">
        <v>1</v>
      </c>
      <c r="Y4672" t="s">
        <v>11139</v>
      </c>
      <c r="Z4672" t="s">
        <v>23012</v>
      </c>
      <c r="AA4672" t="s">
        <v>3109</v>
      </c>
    </row>
    <row r="4673" spans="1:27" x14ac:dyDescent="0.3">
      <c r="A4673">
        <f t="shared" si="1247"/>
        <v>4672</v>
      </c>
      <c r="B4673" t="s">
        <v>18678</v>
      </c>
      <c r="C4673" t="s">
        <v>18679</v>
      </c>
      <c r="D4673" t="str">
        <f t="shared" si="1239"/>
        <v>Ofella Maiden</v>
      </c>
      <c r="E4673" s="3" t="s">
        <v>350</v>
      </c>
      <c r="F4673">
        <v>89</v>
      </c>
      <c r="G4673" s="1">
        <v>45072</v>
      </c>
      <c r="H4673" s="2">
        <f t="shared" si="1240"/>
        <v>26</v>
      </c>
      <c r="I4673" s="2">
        <f t="shared" si="1241"/>
        <v>5</v>
      </c>
      <c r="J4673" s="2">
        <f t="shared" si="1242"/>
        <v>2023</v>
      </c>
      <c r="K4673" s="1">
        <f>G4673+4</f>
        <v>45076</v>
      </c>
      <c r="L4673" s="2">
        <f t="shared" si="1243"/>
        <v>30</v>
      </c>
      <c r="M4673" s="2">
        <f t="shared" si="1244"/>
        <v>5</v>
      </c>
      <c r="N4673" s="2">
        <f t="shared" si="1245"/>
        <v>2023</v>
      </c>
      <c r="O4673" s="2">
        <f t="shared" si="1246"/>
        <v>4</v>
      </c>
      <c r="P4673" t="s">
        <v>118</v>
      </c>
      <c r="Q4673" t="s">
        <v>45</v>
      </c>
      <c r="R4673" t="s">
        <v>18680</v>
      </c>
      <c r="S4673" t="s">
        <v>146</v>
      </c>
      <c r="T4673" s="3" t="s">
        <v>83</v>
      </c>
      <c r="U4673" s="4">
        <v>48882.36</v>
      </c>
      <c r="V4673" t="s">
        <v>843</v>
      </c>
      <c r="W4673" s="3" t="b">
        <v>0</v>
      </c>
      <c r="X4673" s="3" t="b">
        <v>1</v>
      </c>
      <c r="Y4673" t="s">
        <v>4980</v>
      </c>
      <c r="Z4673" t="s">
        <v>4994</v>
      </c>
      <c r="AA4673" t="s">
        <v>18681</v>
      </c>
    </row>
    <row r="4674" spans="1:27" x14ac:dyDescent="0.3">
      <c r="A4674">
        <f t="shared" si="1247"/>
        <v>4673</v>
      </c>
      <c r="B4674" t="s">
        <v>6077</v>
      </c>
      <c r="D4674" t="str">
        <f t="shared" si="1239"/>
        <v xml:space="preserve">Livvy </v>
      </c>
      <c r="E4674" s="3" t="s">
        <v>32</v>
      </c>
      <c r="F4674">
        <v>42</v>
      </c>
      <c r="G4674" s="1">
        <v>44978</v>
      </c>
      <c r="H4674" s="2">
        <f t="shared" si="1240"/>
        <v>21</v>
      </c>
      <c r="I4674" s="2">
        <f t="shared" si="1241"/>
        <v>2</v>
      </c>
      <c r="J4674" s="2">
        <f t="shared" si="1242"/>
        <v>2023</v>
      </c>
      <c r="K4674" s="1">
        <v>45085</v>
      </c>
      <c r="L4674" s="2">
        <f t="shared" si="1243"/>
        <v>8</v>
      </c>
      <c r="M4674" s="2">
        <f t="shared" si="1244"/>
        <v>6</v>
      </c>
      <c r="N4674" s="2">
        <f t="shared" si="1245"/>
        <v>2023</v>
      </c>
      <c r="O4674" s="2">
        <f t="shared" si="1246"/>
        <v>107</v>
      </c>
      <c r="P4674" t="s">
        <v>63</v>
      </c>
      <c r="Q4674" t="s">
        <v>90</v>
      </c>
      <c r="R4674" t="s">
        <v>18682</v>
      </c>
      <c r="S4674" t="s">
        <v>76</v>
      </c>
      <c r="T4674" s="3" t="s">
        <v>47</v>
      </c>
      <c r="U4674" s="4">
        <v>94162.49</v>
      </c>
      <c r="V4674" t="s">
        <v>2437</v>
      </c>
      <c r="W4674" s="3" t="s">
        <v>23011</v>
      </c>
      <c r="X4674" s="3" t="b">
        <v>0</v>
      </c>
      <c r="Y4674" t="s">
        <v>18683</v>
      </c>
      <c r="Z4674" t="s">
        <v>23012</v>
      </c>
      <c r="AA4674" t="s">
        <v>18684</v>
      </c>
    </row>
    <row r="4675" spans="1:27" x14ac:dyDescent="0.3">
      <c r="A4675">
        <f t="shared" si="1247"/>
        <v>4674</v>
      </c>
      <c r="B4675" t="s">
        <v>1113</v>
      </c>
      <c r="C4675" t="s">
        <v>18685</v>
      </c>
      <c r="D4675" t="str">
        <f t="shared" ref="D4675:D4738" si="1257">B4675&amp; " " &amp;C4675</f>
        <v>Pattie Gateley</v>
      </c>
      <c r="E4675" s="3" t="s">
        <v>43</v>
      </c>
      <c r="F4675">
        <v>9</v>
      </c>
      <c r="G4675" s="1">
        <v>45228</v>
      </c>
      <c r="H4675" s="2">
        <f t="shared" ref="H4675:H4738" si="1258">DAY(G4675)</f>
        <v>29</v>
      </c>
      <c r="I4675" s="2">
        <f t="shared" ref="I4675:I4738" si="1259">MONTH(G4675)</f>
        <v>10</v>
      </c>
      <c r="J4675" s="2">
        <f t="shared" ref="J4675:J4738" si="1260">YEAR(G4675)</f>
        <v>2023</v>
      </c>
      <c r="K4675" s="1">
        <f>G4675+4</f>
        <v>45232</v>
      </c>
      <c r="L4675" s="2">
        <f t="shared" ref="L4675:L4738" si="1261">DAY(K4675)</f>
        <v>2</v>
      </c>
      <c r="M4675" s="2">
        <f t="shared" ref="M4675:M4738" si="1262">MONTH(K4675)</f>
        <v>11</v>
      </c>
      <c r="N4675" s="2">
        <f t="shared" ref="N4675:N4738" si="1263">YEAR(K4675)</f>
        <v>2023</v>
      </c>
      <c r="O4675" s="2">
        <f t="shared" ref="O4675:O4738" si="1264">K4675-G4675</f>
        <v>4</v>
      </c>
      <c r="P4675" t="s">
        <v>118</v>
      </c>
      <c r="Q4675" t="s">
        <v>45</v>
      </c>
      <c r="R4675" t="s">
        <v>18686</v>
      </c>
      <c r="S4675" t="s">
        <v>76</v>
      </c>
      <c r="T4675" s="3" t="s">
        <v>37</v>
      </c>
      <c r="U4675" s="4">
        <v>44799.79</v>
      </c>
      <c r="V4675" t="s">
        <v>4082</v>
      </c>
      <c r="W4675" s="3" t="b">
        <v>0</v>
      </c>
      <c r="X4675" s="3" t="b">
        <v>0</v>
      </c>
      <c r="Y4675" t="s">
        <v>18687</v>
      </c>
      <c r="Z4675" t="s">
        <v>23012</v>
      </c>
      <c r="AA4675" t="s">
        <v>1424</v>
      </c>
    </row>
    <row r="4676" spans="1:27" x14ac:dyDescent="0.3">
      <c r="A4676">
        <f t="shared" ref="A4676:A4739" si="1265">A4675+1</f>
        <v>4675</v>
      </c>
      <c r="B4676" t="s">
        <v>18688</v>
      </c>
      <c r="C4676" t="s">
        <v>18689</v>
      </c>
      <c r="D4676" t="str">
        <f t="shared" si="1257"/>
        <v>Kesley Few</v>
      </c>
      <c r="E4676" s="3" t="s">
        <v>32</v>
      </c>
      <c r="F4676">
        <v>26</v>
      </c>
      <c r="G4676" s="1">
        <v>45155</v>
      </c>
      <c r="H4676" s="2">
        <f t="shared" si="1258"/>
        <v>17</v>
      </c>
      <c r="I4676" s="2">
        <f t="shared" si="1259"/>
        <v>8</v>
      </c>
      <c r="J4676" s="2">
        <f t="shared" si="1260"/>
        <v>2023</v>
      </c>
      <c r="K4676" s="1">
        <v>45158</v>
      </c>
      <c r="L4676" s="2">
        <f t="shared" si="1261"/>
        <v>20</v>
      </c>
      <c r="M4676" s="2">
        <f t="shared" si="1262"/>
        <v>8</v>
      </c>
      <c r="N4676" s="2">
        <f t="shared" si="1263"/>
        <v>2023</v>
      </c>
      <c r="O4676" s="2">
        <f t="shared" si="1264"/>
        <v>3</v>
      </c>
      <c r="P4676" t="s">
        <v>44</v>
      </c>
      <c r="Q4676" t="s">
        <v>34</v>
      </c>
      <c r="R4676" t="s">
        <v>18690</v>
      </c>
      <c r="S4676" t="s">
        <v>36</v>
      </c>
      <c r="T4676" s="3" t="s">
        <v>66</v>
      </c>
      <c r="U4676" s="4">
        <v>12742.86</v>
      </c>
      <c r="V4676" t="s">
        <v>2229</v>
      </c>
      <c r="W4676" s="3" t="b">
        <v>1</v>
      </c>
      <c r="X4676" s="3" t="b">
        <v>0</v>
      </c>
      <c r="Y4676" t="s">
        <v>18691</v>
      </c>
      <c r="Z4676" t="s">
        <v>23012</v>
      </c>
      <c r="AA4676" t="s">
        <v>4277</v>
      </c>
    </row>
    <row r="4677" spans="1:27" x14ac:dyDescent="0.3">
      <c r="A4677">
        <f t="shared" si="1265"/>
        <v>4676</v>
      </c>
      <c r="B4677" t="s">
        <v>18692</v>
      </c>
      <c r="C4677" t="s">
        <v>18693</v>
      </c>
      <c r="D4677" t="str">
        <f t="shared" si="1257"/>
        <v>Lorrin Huccaby</v>
      </c>
      <c r="E4677" s="3" t="s">
        <v>32</v>
      </c>
      <c r="F4677">
        <v>50</v>
      </c>
      <c r="G4677" s="1">
        <v>45136</v>
      </c>
      <c r="H4677" s="2">
        <f t="shared" si="1258"/>
        <v>29</v>
      </c>
      <c r="I4677" s="2">
        <f t="shared" si="1259"/>
        <v>7</v>
      </c>
      <c r="J4677" s="2">
        <f t="shared" si="1260"/>
        <v>2023</v>
      </c>
      <c r="K4677" s="1">
        <f>G4677+4</f>
        <v>45140</v>
      </c>
      <c r="L4677" s="2">
        <f t="shared" si="1261"/>
        <v>2</v>
      </c>
      <c r="M4677" s="2">
        <f t="shared" si="1262"/>
        <v>8</v>
      </c>
      <c r="N4677" s="2">
        <f t="shared" si="1263"/>
        <v>2023</v>
      </c>
      <c r="O4677" s="2">
        <f t="shared" si="1264"/>
        <v>4</v>
      </c>
      <c r="P4677" t="s">
        <v>33</v>
      </c>
      <c r="Q4677" t="s">
        <v>54</v>
      </c>
      <c r="R4677" t="s">
        <v>18694</v>
      </c>
      <c r="S4677" t="s">
        <v>36</v>
      </c>
      <c r="T4677" s="3" t="s">
        <v>57</v>
      </c>
      <c r="U4677" s="4">
        <v>57053.95</v>
      </c>
      <c r="V4677" t="s">
        <v>771</v>
      </c>
      <c r="W4677" s="3" t="b">
        <v>0</v>
      </c>
      <c r="X4677" s="3" t="b">
        <v>1</v>
      </c>
      <c r="Y4677" t="s">
        <v>2981</v>
      </c>
      <c r="Z4677" t="s">
        <v>23012</v>
      </c>
      <c r="AA4677" t="s">
        <v>1575</v>
      </c>
    </row>
    <row r="4678" spans="1:27" x14ac:dyDescent="0.3">
      <c r="A4678">
        <f t="shared" si="1265"/>
        <v>4677</v>
      </c>
      <c r="B4678" t="s">
        <v>9759</v>
      </c>
      <c r="C4678" t="s">
        <v>18695</v>
      </c>
      <c r="D4678" t="str">
        <f t="shared" si="1257"/>
        <v>Gerardo Manby</v>
      </c>
      <c r="E4678" s="3" t="s">
        <v>43</v>
      </c>
      <c r="F4678">
        <v>27</v>
      </c>
      <c r="G4678" s="1">
        <v>45075</v>
      </c>
      <c r="H4678" s="2">
        <f t="shared" si="1258"/>
        <v>29</v>
      </c>
      <c r="I4678" s="2">
        <f t="shared" si="1259"/>
        <v>5</v>
      </c>
      <c r="J4678" s="2">
        <f t="shared" si="1260"/>
        <v>2023</v>
      </c>
      <c r="K4678" s="1">
        <v>45103</v>
      </c>
      <c r="L4678" s="2">
        <f t="shared" si="1261"/>
        <v>26</v>
      </c>
      <c r="M4678" s="2">
        <f t="shared" si="1262"/>
        <v>6</v>
      </c>
      <c r="N4678" s="2">
        <f t="shared" si="1263"/>
        <v>2023</v>
      </c>
      <c r="O4678" s="2">
        <f t="shared" si="1264"/>
        <v>28</v>
      </c>
      <c r="P4678" t="s">
        <v>63</v>
      </c>
      <c r="Q4678" t="s">
        <v>34</v>
      </c>
      <c r="R4678" t="s">
        <v>18696</v>
      </c>
      <c r="S4678" t="s">
        <v>146</v>
      </c>
      <c r="T4678" s="3" t="s">
        <v>37</v>
      </c>
      <c r="U4678" s="4">
        <v>49117.98</v>
      </c>
      <c r="V4678" t="s">
        <v>2655</v>
      </c>
      <c r="W4678" s="3" t="b">
        <v>0</v>
      </c>
      <c r="X4678" s="3" t="b">
        <v>1</v>
      </c>
      <c r="Y4678" t="s">
        <v>18697</v>
      </c>
      <c r="Z4678" t="s">
        <v>23012</v>
      </c>
      <c r="AA4678" t="s">
        <v>1058</v>
      </c>
    </row>
    <row r="4679" spans="1:27" x14ac:dyDescent="0.3">
      <c r="A4679">
        <f t="shared" si="1265"/>
        <v>4678</v>
      </c>
      <c r="B4679" t="s">
        <v>7247</v>
      </c>
      <c r="C4679" t="s">
        <v>18698</v>
      </c>
      <c r="D4679" t="str">
        <f t="shared" si="1257"/>
        <v>Stephan Wisdish</v>
      </c>
      <c r="E4679" s="3" t="s">
        <v>43</v>
      </c>
      <c r="F4679">
        <v>95</v>
      </c>
      <c r="G4679" s="1">
        <v>45109</v>
      </c>
      <c r="H4679" s="2">
        <f t="shared" si="1258"/>
        <v>2</v>
      </c>
      <c r="I4679" s="2">
        <f t="shared" si="1259"/>
        <v>7</v>
      </c>
      <c r="J4679" s="2">
        <f t="shared" si="1260"/>
        <v>2023</v>
      </c>
      <c r="K4679" s="1">
        <f>G4679+4</f>
        <v>45113</v>
      </c>
      <c r="L4679" s="2">
        <f t="shared" si="1261"/>
        <v>6</v>
      </c>
      <c r="M4679" s="2">
        <f t="shared" si="1262"/>
        <v>7</v>
      </c>
      <c r="N4679" s="2">
        <f t="shared" si="1263"/>
        <v>2023</v>
      </c>
      <c r="O4679" s="2">
        <f t="shared" si="1264"/>
        <v>4</v>
      </c>
      <c r="P4679" t="s">
        <v>73</v>
      </c>
      <c r="Q4679" t="s">
        <v>197</v>
      </c>
      <c r="R4679" t="s">
        <v>18699</v>
      </c>
      <c r="S4679" t="s">
        <v>25</v>
      </c>
      <c r="T4679" s="3" t="s">
        <v>23012</v>
      </c>
      <c r="U4679" s="4">
        <v>18349.169999999998</v>
      </c>
      <c r="V4679" t="s">
        <v>268</v>
      </c>
      <c r="W4679" s="3" t="b">
        <v>0</v>
      </c>
      <c r="X4679" s="3" t="s">
        <v>23011</v>
      </c>
      <c r="Y4679" t="s">
        <v>18700</v>
      </c>
      <c r="Z4679" t="s">
        <v>23012</v>
      </c>
      <c r="AA4679" t="s">
        <v>6955</v>
      </c>
    </row>
    <row r="4680" spans="1:27" x14ac:dyDescent="0.3">
      <c r="A4680">
        <f t="shared" si="1265"/>
        <v>4679</v>
      </c>
      <c r="B4680" t="s">
        <v>213</v>
      </c>
      <c r="C4680" t="s">
        <v>18701</v>
      </c>
      <c r="D4680" t="str">
        <f t="shared" si="1257"/>
        <v>Bastian Jacke</v>
      </c>
      <c r="E4680" s="3" t="s">
        <v>43</v>
      </c>
      <c r="F4680">
        <v>15</v>
      </c>
      <c r="G4680" s="1">
        <v>44959</v>
      </c>
      <c r="H4680" s="2">
        <f t="shared" si="1258"/>
        <v>2</v>
      </c>
      <c r="I4680" s="2">
        <f t="shared" si="1259"/>
        <v>2</v>
      </c>
      <c r="J4680" s="2">
        <f t="shared" si="1260"/>
        <v>2023</v>
      </c>
      <c r="K4680" s="1">
        <v>45024</v>
      </c>
      <c r="L4680" s="2">
        <f t="shared" si="1261"/>
        <v>8</v>
      </c>
      <c r="M4680" s="2">
        <f t="shared" si="1262"/>
        <v>4</v>
      </c>
      <c r="N4680" s="2">
        <f t="shared" si="1263"/>
        <v>2023</v>
      </c>
      <c r="O4680" s="2">
        <f t="shared" si="1264"/>
        <v>65</v>
      </c>
      <c r="P4680" t="s">
        <v>63</v>
      </c>
      <c r="Q4680" t="s">
        <v>54</v>
      </c>
      <c r="R4680" t="s">
        <v>18702</v>
      </c>
      <c r="S4680" t="s">
        <v>65</v>
      </c>
      <c r="T4680" s="3" t="s">
        <v>26</v>
      </c>
      <c r="U4680" s="4">
        <v>83488.83</v>
      </c>
      <c r="V4680" t="s">
        <v>2754</v>
      </c>
      <c r="W4680" s="3" t="b">
        <v>0</v>
      </c>
      <c r="X4680" s="3" t="b">
        <v>0</v>
      </c>
      <c r="Y4680" t="s">
        <v>18703</v>
      </c>
      <c r="Z4680" t="s">
        <v>659</v>
      </c>
      <c r="AA4680" t="s">
        <v>562</v>
      </c>
    </row>
    <row r="4681" spans="1:27" x14ac:dyDescent="0.3">
      <c r="A4681">
        <f t="shared" si="1265"/>
        <v>4680</v>
      </c>
      <c r="B4681" t="s">
        <v>18704</v>
      </c>
      <c r="C4681" t="s">
        <v>18705</v>
      </c>
      <c r="D4681" t="str">
        <f t="shared" si="1257"/>
        <v>Etta Blais</v>
      </c>
      <c r="E4681" s="3" t="s">
        <v>32</v>
      </c>
      <c r="F4681">
        <v>14</v>
      </c>
      <c r="G4681" s="1">
        <v>45172</v>
      </c>
      <c r="H4681" s="2">
        <f t="shared" si="1258"/>
        <v>3</v>
      </c>
      <c r="I4681" s="2">
        <f t="shared" si="1259"/>
        <v>9</v>
      </c>
      <c r="J4681" s="2">
        <f t="shared" si="1260"/>
        <v>2023</v>
      </c>
      <c r="K4681" s="1">
        <f>G4681+4</f>
        <v>45176</v>
      </c>
      <c r="L4681" s="2">
        <f t="shared" si="1261"/>
        <v>7</v>
      </c>
      <c r="M4681" s="2">
        <f t="shared" si="1262"/>
        <v>9</v>
      </c>
      <c r="N4681" s="2">
        <f t="shared" si="1263"/>
        <v>2023</v>
      </c>
      <c r="O4681" s="2">
        <f t="shared" si="1264"/>
        <v>4</v>
      </c>
      <c r="P4681" t="s">
        <v>44</v>
      </c>
      <c r="Q4681" t="s">
        <v>54</v>
      </c>
      <c r="R4681" t="s">
        <v>18706</v>
      </c>
      <c r="S4681" t="s">
        <v>146</v>
      </c>
      <c r="T4681" s="3" t="s">
        <v>37</v>
      </c>
      <c r="U4681" s="4">
        <v>30576.28</v>
      </c>
      <c r="V4681" t="s">
        <v>4609</v>
      </c>
      <c r="W4681" s="3" t="b">
        <v>0</v>
      </c>
      <c r="X4681" s="3" t="b">
        <v>1</v>
      </c>
      <c r="Y4681" t="s">
        <v>12780</v>
      </c>
      <c r="Z4681" t="s">
        <v>23012</v>
      </c>
      <c r="AA4681" t="s">
        <v>18707</v>
      </c>
    </row>
    <row r="4682" spans="1:27" x14ac:dyDescent="0.3">
      <c r="A4682">
        <f t="shared" si="1265"/>
        <v>4681</v>
      </c>
      <c r="B4682" t="s">
        <v>18708</v>
      </c>
      <c r="C4682" t="s">
        <v>18709</v>
      </c>
      <c r="D4682" t="str">
        <f t="shared" si="1257"/>
        <v>Richmound Jonke</v>
      </c>
      <c r="E4682" s="3" t="s">
        <v>43</v>
      </c>
      <c r="F4682">
        <v>42</v>
      </c>
      <c r="G4682" s="1">
        <v>44930</v>
      </c>
      <c r="H4682" s="2">
        <f t="shared" si="1258"/>
        <v>4</v>
      </c>
      <c r="I4682" s="2">
        <f t="shared" si="1259"/>
        <v>1</v>
      </c>
      <c r="J4682" s="2">
        <f t="shared" si="1260"/>
        <v>2023</v>
      </c>
      <c r="K4682" s="1">
        <v>45150</v>
      </c>
      <c r="L4682" s="2">
        <f t="shared" si="1261"/>
        <v>12</v>
      </c>
      <c r="M4682" s="2">
        <f t="shared" si="1262"/>
        <v>8</v>
      </c>
      <c r="N4682" s="2">
        <f t="shared" si="1263"/>
        <v>2023</v>
      </c>
      <c r="O4682" s="2">
        <f t="shared" si="1264"/>
        <v>220</v>
      </c>
      <c r="P4682" t="s">
        <v>44</v>
      </c>
      <c r="Q4682" t="s">
        <v>45</v>
      </c>
      <c r="R4682" t="s">
        <v>18710</v>
      </c>
      <c r="S4682" t="s">
        <v>100</v>
      </c>
      <c r="T4682" s="3" t="s">
        <v>57</v>
      </c>
      <c r="U4682" s="4">
        <v>12287.5</v>
      </c>
      <c r="V4682" t="s">
        <v>1494</v>
      </c>
      <c r="W4682" s="3" t="b">
        <v>0</v>
      </c>
      <c r="X4682" s="3" t="b">
        <v>0</v>
      </c>
      <c r="Y4682" t="s">
        <v>18711</v>
      </c>
      <c r="Z4682" t="s">
        <v>2343</v>
      </c>
      <c r="AA4682" t="s">
        <v>5822</v>
      </c>
    </row>
    <row r="4683" spans="1:27" x14ac:dyDescent="0.3">
      <c r="A4683">
        <f t="shared" si="1265"/>
        <v>4682</v>
      </c>
      <c r="B4683" t="s">
        <v>18712</v>
      </c>
      <c r="C4683" t="s">
        <v>18713</v>
      </c>
      <c r="D4683" t="str">
        <f t="shared" si="1257"/>
        <v>Erick Moloney</v>
      </c>
      <c r="E4683" s="3" t="s">
        <v>43</v>
      </c>
      <c r="F4683">
        <v>26</v>
      </c>
      <c r="G4683" s="1">
        <v>45006</v>
      </c>
      <c r="H4683" s="2">
        <f t="shared" si="1258"/>
        <v>21</v>
      </c>
      <c r="I4683" s="2">
        <f t="shared" si="1259"/>
        <v>3</v>
      </c>
      <c r="J4683" s="2">
        <f t="shared" si="1260"/>
        <v>2023</v>
      </c>
      <c r="K4683" s="1">
        <v>45224</v>
      </c>
      <c r="L4683" s="2">
        <f t="shared" si="1261"/>
        <v>25</v>
      </c>
      <c r="M4683" s="2">
        <f t="shared" si="1262"/>
        <v>10</v>
      </c>
      <c r="N4683" s="2">
        <f t="shared" si="1263"/>
        <v>2023</v>
      </c>
      <c r="O4683" s="2">
        <f t="shared" si="1264"/>
        <v>218</v>
      </c>
      <c r="P4683" t="s">
        <v>73</v>
      </c>
      <c r="Q4683" t="s">
        <v>23</v>
      </c>
      <c r="R4683" t="s">
        <v>18714</v>
      </c>
      <c r="S4683" t="s">
        <v>76</v>
      </c>
      <c r="T4683" s="3" t="s">
        <v>57</v>
      </c>
      <c r="U4683" s="4">
        <v>24039.16</v>
      </c>
      <c r="V4683" t="s">
        <v>184</v>
      </c>
      <c r="W4683" s="3" t="s">
        <v>23011</v>
      </c>
      <c r="X4683" s="3" t="s">
        <v>23011</v>
      </c>
      <c r="Y4683" t="s">
        <v>627</v>
      </c>
      <c r="Z4683" t="s">
        <v>23012</v>
      </c>
      <c r="AA4683" t="s">
        <v>8362</v>
      </c>
    </row>
    <row r="4684" spans="1:27" x14ac:dyDescent="0.3">
      <c r="A4684">
        <f t="shared" si="1265"/>
        <v>4683</v>
      </c>
      <c r="B4684" t="s">
        <v>18715</v>
      </c>
      <c r="C4684" t="s">
        <v>18716</v>
      </c>
      <c r="D4684" t="str">
        <f t="shared" si="1257"/>
        <v>Giusto Fonso</v>
      </c>
      <c r="E4684" s="3" t="s">
        <v>43</v>
      </c>
      <c r="F4684">
        <v>13</v>
      </c>
      <c r="G4684" s="1">
        <v>45034</v>
      </c>
      <c r="H4684" s="2">
        <f t="shared" si="1258"/>
        <v>18</v>
      </c>
      <c r="I4684" s="2">
        <f t="shared" si="1259"/>
        <v>4</v>
      </c>
      <c r="J4684" s="2">
        <f t="shared" si="1260"/>
        <v>2023</v>
      </c>
      <c r="K4684" s="1">
        <v>45273</v>
      </c>
      <c r="L4684" s="2">
        <f t="shared" si="1261"/>
        <v>13</v>
      </c>
      <c r="M4684" s="2">
        <f t="shared" si="1262"/>
        <v>12</v>
      </c>
      <c r="N4684" s="2">
        <f t="shared" si="1263"/>
        <v>2023</v>
      </c>
      <c r="O4684" s="2">
        <f t="shared" si="1264"/>
        <v>239</v>
      </c>
      <c r="P4684" t="s">
        <v>63</v>
      </c>
      <c r="Q4684" t="s">
        <v>23</v>
      </c>
      <c r="R4684" t="s">
        <v>18717</v>
      </c>
      <c r="S4684" t="s">
        <v>56</v>
      </c>
      <c r="T4684" s="3" t="s">
        <v>37</v>
      </c>
      <c r="U4684" s="4">
        <v>97167.03</v>
      </c>
      <c r="V4684" t="s">
        <v>3456</v>
      </c>
      <c r="W4684" s="3" t="b">
        <v>1</v>
      </c>
      <c r="X4684" s="3" t="b">
        <v>1</v>
      </c>
      <c r="Y4684" t="s">
        <v>18718</v>
      </c>
      <c r="Z4684" t="s">
        <v>23012</v>
      </c>
      <c r="AA4684" t="s">
        <v>18719</v>
      </c>
    </row>
    <row r="4685" spans="1:27" x14ac:dyDescent="0.3">
      <c r="A4685">
        <f t="shared" si="1265"/>
        <v>4684</v>
      </c>
      <c r="B4685" t="s">
        <v>18720</v>
      </c>
      <c r="C4685" t="s">
        <v>18721</v>
      </c>
      <c r="D4685" t="str">
        <f t="shared" si="1257"/>
        <v>Cobbie Corsor</v>
      </c>
      <c r="E4685" s="3" t="s">
        <v>43</v>
      </c>
      <c r="F4685">
        <v>39</v>
      </c>
      <c r="G4685" s="1">
        <v>44966</v>
      </c>
      <c r="H4685" s="2">
        <f t="shared" si="1258"/>
        <v>9</v>
      </c>
      <c r="I4685" s="2">
        <f t="shared" si="1259"/>
        <v>2</v>
      </c>
      <c r="J4685" s="2">
        <f t="shared" si="1260"/>
        <v>2023</v>
      </c>
      <c r="K4685" s="1">
        <v>45066</v>
      </c>
      <c r="L4685" s="2">
        <f t="shared" si="1261"/>
        <v>20</v>
      </c>
      <c r="M4685" s="2">
        <f t="shared" si="1262"/>
        <v>5</v>
      </c>
      <c r="N4685" s="2">
        <f t="shared" si="1263"/>
        <v>2023</v>
      </c>
      <c r="O4685" s="2">
        <f t="shared" si="1264"/>
        <v>100</v>
      </c>
      <c r="P4685" t="s">
        <v>63</v>
      </c>
      <c r="Q4685" t="s">
        <v>126</v>
      </c>
      <c r="R4685" t="s">
        <v>18722</v>
      </c>
      <c r="S4685" t="s">
        <v>177</v>
      </c>
      <c r="T4685" s="3" t="s">
        <v>83</v>
      </c>
      <c r="U4685" s="4">
        <v>79728.87</v>
      </c>
      <c r="V4685" t="s">
        <v>538</v>
      </c>
      <c r="W4685" s="3" t="b">
        <v>0</v>
      </c>
      <c r="X4685" s="3" t="s">
        <v>23011</v>
      </c>
      <c r="Y4685" t="s">
        <v>18723</v>
      </c>
      <c r="Z4685" t="s">
        <v>23012</v>
      </c>
      <c r="AA4685" t="s">
        <v>4823</v>
      </c>
    </row>
    <row r="4686" spans="1:27" x14ac:dyDescent="0.3">
      <c r="A4686">
        <f t="shared" si="1265"/>
        <v>4685</v>
      </c>
      <c r="B4686" t="s">
        <v>18724</v>
      </c>
      <c r="C4686" t="s">
        <v>18725</v>
      </c>
      <c r="D4686" t="str">
        <f t="shared" si="1257"/>
        <v>Caron Whale</v>
      </c>
      <c r="E4686" s="3" t="s">
        <v>32</v>
      </c>
      <c r="F4686">
        <v>35</v>
      </c>
      <c r="G4686" s="1">
        <v>45290</v>
      </c>
      <c r="H4686" s="2">
        <f t="shared" si="1258"/>
        <v>30</v>
      </c>
      <c r="I4686" s="2">
        <f t="shared" si="1259"/>
        <v>12</v>
      </c>
      <c r="J4686" s="2">
        <f t="shared" si="1260"/>
        <v>2023</v>
      </c>
      <c r="K4686" s="1">
        <f>G4686+4</f>
        <v>45294</v>
      </c>
      <c r="L4686" s="2">
        <f t="shared" si="1261"/>
        <v>3</v>
      </c>
      <c r="M4686" s="2">
        <f t="shared" si="1262"/>
        <v>1</v>
      </c>
      <c r="N4686" s="2">
        <f t="shared" si="1263"/>
        <v>2024</v>
      </c>
      <c r="O4686" s="2">
        <f t="shared" si="1264"/>
        <v>4</v>
      </c>
      <c r="P4686" t="s">
        <v>118</v>
      </c>
      <c r="Q4686" t="s">
        <v>54</v>
      </c>
      <c r="R4686" t="s">
        <v>18726</v>
      </c>
      <c r="S4686" t="s">
        <v>65</v>
      </c>
      <c r="T4686" s="3" t="s">
        <v>66</v>
      </c>
      <c r="U4686" s="4">
        <v>79428.240000000005</v>
      </c>
      <c r="V4686" t="s">
        <v>2764</v>
      </c>
      <c r="W4686" s="3" t="b">
        <v>1</v>
      </c>
      <c r="X4686" s="3" t="b">
        <v>1</v>
      </c>
      <c r="Y4686" t="s">
        <v>18727</v>
      </c>
      <c r="Z4686" t="s">
        <v>23012</v>
      </c>
      <c r="AA4686" t="s">
        <v>14933</v>
      </c>
    </row>
    <row r="4687" spans="1:27" x14ac:dyDescent="0.3">
      <c r="A4687">
        <f t="shared" si="1265"/>
        <v>4686</v>
      </c>
      <c r="B4687" t="s">
        <v>6965</v>
      </c>
      <c r="C4687" t="s">
        <v>2993</v>
      </c>
      <c r="D4687" t="str">
        <f t="shared" si="1257"/>
        <v>Thayne Ralph</v>
      </c>
      <c r="E4687" s="3" t="s">
        <v>43</v>
      </c>
      <c r="F4687">
        <v>94</v>
      </c>
      <c r="G4687" s="1">
        <v>45009</v>
      </c>
      <c r="H4687" s="2">
        <f t="shared" si="1258"/>
        <v>24</v>
      </c>
      <c r="I4687" s="2">
        <f t="shared" si="1259"/>
        <v>3</v>
      </c>
      <c r="J4687" s="2">
        <f t="shared" si="1260"/>
        <v>2023</v>
      </c>
      <c r="K4687" s="1">
        <v>45072</v>
      </c>
      <c r="L4687" s="2">
        <f t="shared" si="1261"/>
        <v>26</v>
      </c>
      <c r="M4687" s="2">
        <f t="shared" si="1262"/>
        <v>5</v>
      </c>
      <c r="N4687" s="2">
        <f t="shared" si="1263"/>
        <v>2023</v>
      </c>
      <c r="O4687" s="2">
        <f t="shared" si="1264"/>
        <v>63</v>
      </c>
      <c r="P4687" t="s">
        <v>33</v>
      </c>
      <c r="Q4687" t="s">
        <v>119</v>
      </c>
      <c r="R4687" t="s">
        <v>18728</v>
      </c>
      <c r="S4687" t="s">
        <v>25</v>
      </c>
      <c r="T4687" s="3" t="s">
        <v>57</v>
      </c>
      <c r="U4687" s="4">
        <v>41698</v>
      </c>
      <c r="V4687" t="s">
        <v>1784</v>
      </c>
      <c r="W4687" s="3" t="b">
        <v>0</v>
      </c>
      <c r="X4687" s="3" t="b">
        <v>0</v>
      </c>
      <c r="Y4687" t="s">
        <v>2274</v>
      </c>
      <c r="Z4687" t="s">
        <v>2274</v>
      </c>
      <c r="AA4687" t="s">
        <v>226</v>
      </c>
    </row>
    <row r="4688" spans="1:27" x14ac:dyDescent="0.3">
      <c r="A4688">
        <f t="shared" si="1265"/>
        <v>4687</v>
      </c>
      <c r="B4688" t="s">
        <v>8643</v>
      </c>
      <c r="C4688" t="s">
        <v>18729</v>
      </c>
      <c r="D4688" t="str">
        <f t="shared" si="1257"/>
        <v>Addie Polsin</v>
      </c>
      <c r="E4688" s="3" t="s">
        <v>190</v>
      </c>
      <c r="F4688">
        <v>53</v>
      </c>
      <c r="G4688" s="1">
        <v>45043</v>
      </c>
      <c r="H4688" s="2">
        <f t="shared" si="1258"/>
        <v>27</v>
      </c>
      <c r="I4688" s="2">
        <f t="shared" si="1259"/>
        <v>4</v>
      </c>
      <c r="J4688" s="2">
        <f t="shared" si="1260"/>
        <v>2023</v>
      </c>
      <c r="K4688" s="1">
        <v>45242</v>
      </c>
      <c r="L4688" s="2">
        <f t="shared" si="1261"/>
        <v>12</v>
      </c>
      <c r="M4688" s="2">
        <f t="shared" si="1262"/>
        <v>11</v>
      </c>
      <c r="N4688" s="2">
        <f t="shared" si="1263"/>
        <v>2023</v>
      </c>
      <c r="O4688" s="2">
        <f t="shared" si="1264"/>
        <v>199</v>
      </c>
      <c r="P4688" t="s">
        <v>73</v>
      </c>
      <c r="Q4688" t="s">
        <v>34</v>
      </c>
      <c r="R4688" t="s">
        <v>18730</v>
      </c>
      <c r="S4688" t="s">
        <v>25</v>
      </c>
      <c r="T4688" s="3" t="s">
        <v>26</v>
      </c>
      <c r="U4688" s="4">
        <v>73283.72</v>
      </c>
      <c r="V4688" t="s">
        <v>727</v>
      </c>
      <c r="W4688" s="3" t="b">
        <v>1</v>
      </c>
      <c r="X4688" s="3" t="b">
        <v>1</v>
      </c>
      <c r="Y4688" t="s">
        <v>18731</v>
      </c>
      <c r="Z4688" t="s">
        <v>23012</v>
      </c>
      <c r="AA4688" t="s">
        <v>7600</v>
      </c>
    </row>
    <row r="4689" spans="1:27" x14ac:dyDescent="0.3">
      <c r="A4689">
        <f t="shared" si="1265"/>
        <v>4688</v>
      </c>
      <c r="B4689" t="s">
        <v>18732</v>
      </c>
      <c r="C4689" t="s">
        <v>18733</v>
      </c>
      <c r="D4689" t="str">
        <f t="shared" si="1257"/>
        <v>Gideon Alves</v>
      </c>
      <c r="E4689" s="3" t="s">
        <v>43</v>
      </c>
      <c r="F4689">
        <v>50</v>
      </c>
      <c r="G4689" s="1">
        <v>45139</v>
      </c>
      <c r="H4689" s="2">
        <f t="shared" si="1258"/>
        <v>1</v>
      </c>
      <c r="I4689" s="2">
        <f t="shared" si="1259"/>
        <v>8</v>
      </c>
      <c r="J4689" s="2">
        <f t="shared" si="1260"/>
        <v>2023</v>
      </c>
      <c r="K4689" s="1">
        <f>G4689+4</f>
        <v>45143</v>
      </c>
      <c r="L4689" s="2">
        <f t="shared" si="1261"/>
        <v>5</v>
      </c>
      <c r="M4689" s="2">
        <f t="shared" si="1262"/>
        <v>8</v>
      </c>
      <c r="N4689" s="2">
        <f t="shared" si="1263"/>
        <v>2023</v>
      </c>
      <c r="O4689" s="2">
        <f t="shared" si="1264"/>
        <v>4</v>
      </c>
      <c r="P4689" t="s">
        <v>22</v>
      </c>
      <c r="Q4689" t="s">
        <v>74</v>
      </c>
      <c r="R4689" t="s">
        <v>18734</v>
      </c>
      <c r="S4689" t="s">
        <v>65</v>
      </c>
      <c r="T4689" s="3" t="s">
        <v>66</v>
      </c>
      <c r="U4689" s="4">
        <v>7577.35</v>
      </c>
      <c r="V4689" t="s">
        <v>878</v>
      </c>
      <c r="W4689" s="3" t="s">
        <v>23011</v>
      </c>
      <c r="X4689" s="3" t="b">
        <v>0</v>
      </c>
      <c r="Y4689" t="s">
        <v>18735</v>
      </c>
      <c r="Z4689" t="s">
        <v>755</v>
      </c>
      <c r="AA4689" t="s">
        <v>2751</v>
      </c>
    </row>
    <row r="4690" spans="1:27" x14ac:dyDescent="0.3">
      <c r="A4690">
        <f t="shared" si="1265"/>
        <v>4689</v>
      </c>
      <c r="B4690" t="s">
        <v>18736</v>
      </c>
      <c r="D4690" t="str">
        <f t="shared" si="1257"/>
        <v xml:space="preserve">Jarret </v>
      </c>
      <c r="E4690" s="3" t="s">
        <v>43</v>
      </c>
      <c r="F4690">
        <v>12</v>
      </c>
      <c r="G4690" s="1">
        <v>44963</v>
      </c>
      <c r="H4690" s="2">
        <f t="shared" si="1258"/>
        <v>6</v>
      </c>
      <c r="I4690" s="2">
        <f t="shared" si="1259"/>
        <v>2</v>
      </c>
      <c r="J4690" s="2">
        <f t="shared" si="1260"/>
        <v>2023</v>
      </c>
      <c r="K4690" s="1">
        <v>44983</v>
      </c>
      <c r="L4690" s="2">
        <f t="shared" si="1261"/>
        <v>26</v>
      </c>
      <c r="M4690" s="2">
        <f t="shared" si="1262"/>
        <v>2</v>
      </c>
      <c r="N4690" s="2">
        <f t="shared" si="1263"/>
        <v>2023</v>
      </c>
      <c r="O4690" s="2">
        <f t="shared" si="1264"/>
        <v>20</v>
      </c>
      <c r="P4690" t="s">
        <v>33</v>
      </c>
      <c r="Q4690" t="s">
        <v>54</v>
      </c>
      <c r="R4690" t="s">
        <v>18737</v>
      </c>
      <c r="S4690" t="s">
        <v>56</v>
      </c>
      <c r="T4690" s="3" t="s">
        <v>66</v>
      </c>
      <c r="U4690" s="4">
        <v>4340.93</v>
      </c>
      <c r="V4690" t="s">
        <v>2036</v>
      </c>
      <c r="W4690" s="3" t="b">
        <v>0</v>
      </c>
      <c r="X4690" s="3" t="b">
        <v>0</v>
      </c>
      <c r="Y4690" t="s">
        <v>18738</v>
      </c>
      <c r="Z4690" t="s">
        <v>23012</v>
      </c>
      <c r="AA4690" t="s">
        <v>1511</v>
      </c>
    </row>
    <row r="4691" spans="1:27" x14ac:dyDescent="0.3">
      <c r="A4691">
        <f t="shared" si="1265"/>
        <v>4690</v>
      </c>
      <c r="B4691" t="s">
        <v>18739</v>
      </c>
      <c r="C4691" t="s">
        <v>18740</v>
      </c>
      <c r="D4691" t="str">
        <f t="shared" si="1257"/>
        <v>Enoch Nattriss</v>
      </c>
      <c r="E4691" s="3" t="s">
        <v>43</v>
      </c>
      <c r="F4691">
        <v>50</v>
      </c>
      <c r="G4691" s="1">
        <v>45026</v>
      </c>
      <c r="H4691" s="2">
        <f t="shared" si="1258"/>
        <v>10</v>
      </c>
      <c r="I4691" s="2">
        <f t="shared" si="1259"/>
        <v>4</v>
      </c>
      <c r="J4691" s="2">
        <f t="shared" si="1260"/>
        <v>2023</v>
      </c>
      <c r="K4691" s="1">
        <v>45119</v>
      </c>
      <c r="L4691" s="2">
        <f t="shared" si="1261"/>
        <v>12</v>
      </c>
      <c r="M4691" s="2">
        <f t="shared" si="1262"/>
        <v>7</v>
      </c>
      <c r="N4691" s="2">
        <f t="shared" si="1263"/>
        <v>2023</v>
      </c>
      <c r="O4691" s="2">
        <f t="shared" si="1264"/>
        <v>93</v>
      </c>
      <c r="P4691" t="s">
        <v>63</v>
      </c>
      <c r="Q4691" t="s">
        <v>34</v>
      </c>
      <c r="R4691" t="s">
        <v>18741</v>
      </c>
      <c r="S4691" t="s">
        <v>36</v>
      </c>
      <c r="T4691" s="3" t="s">
        <v>57</v>
      </c>
      <c r="U4691" s="4">
        <v>89399.63</v>
      </c>
      <c r="V4691" t="s">
        <v>2191</v>
      </c>
      <c r="W4691" s="3" t="s">
        <v>23011</v>
      </c>
      <c r="X4691" s="3" t="b">
        <v>0</v>
      </c>
      <c r="Y4691" t="s">
        <v>13916</v>
      </c>
      <c r="Z4691" t="s">
        <v>23012</v>
      </c>
      <c r="AA4691" t="s">
        <v>840</v>
      </c>
    </row>
    <row r="4692" spans="1:27" x14ac:dyDescent="0.3">
      <c r="A4692">
        <f t="shared" si="1265"/>
        <v>4691</v>
      </c>
      <c r="B4692" t="s">
        <v>4278</v>
      </c>
      <c r="C4692" t="s">
        <v>18742</v>
      </c>
      <c r="D4692" t="str">
        <f t="shared" si="1257"/>
        <v>Mayne Opie</v>
      </c>
      <c r="E4692" s="3" t="s">
        <v>43</v>
      </c>
      <c r="F4692">
        <v>32</v>
      </c>
      <c r="G4692" s="1">
        <v>44984</v>
      </c>
      <c r="H4692" s="2">
        <f t="shared" si="1258"/>
        <v>27</v>
      </c>
      <c r="I4692" s="2">
        <f t="shared" si="1259"/>
        <v>2</v>
      </c>
      <c r="J4692" s="2">
        <f t="shared" si="1260"/>
        <v>2023</v>
      </c>
      <c r="K4692" s="1">
        <v>45164</v>
      </c>
      <c r="L4692" s="2">
        <f t="shared" si="1261"/>
        <v>26</v>
      </c>
      <c r="M4692" s="2">
        <f t="shared" si="1262"/>
        <v>8</v>
      </c>
      <c r="N4692" s="2">
        <f t="shared" si="1263"/>
        <v>2023</v>
      </c>
      <c r="O4692" s="2">
        <f t="shared" si="1264"/>
        <v>180</v>
      </c>
      <c r="P4692" t="s">
        <v>73</v>
      </c>
      <c r="Q4692" t="s">
        <v>90</v>
      </c>
      <c r="R4692" t="s">
        <v>18743</v>
      </c>
      <c r="S4692" t="s">
        <v>146</v>
      </c>
      <c r="T4692" s="3" t="s">
        <v>159</v>
      </c>
      <c r="U4692" s="4">
        <v>18763.43</v>
      </c>
      <c r="V4692" t="s">
        <v>878</v>
      </c>
      <c r="W4692" s="3" t="b">
        <v>1</v>
      </c>
      <c r="X4692" s="3" t="s">
        <v>23011</v>
      </c>
      <c r="Y4692" t="s">
        <v>18358</v>
      </c>
      <c r="Z4692" t="s">
        <v>23012</v>
      </c>
      <c r="AA4692" t="s">
        <v>324</v>
      </c>
    </row>
    <row r="4693" spans="1:27" x14ac:dyDescent="0.3">
      <c r="A4693">
        <f t="shared" si="1265"/>
        <v>4692</v>
      </c>
      <c r="B4693" t="s">
        <v>18744</v>
      </c>
      <c r="C4693" t="s">
        <v>18745</v>
      </c>
      <c r="D4693" t="str">
        <f t="shared" si="1257"/>
        <v>Ramona Petricek</v>
      </c>
      <c r="E4693" s="3" t="s">
        <v>32</v>
      </c>
      <c r="F4693">
        <v>41</v>
      </c>
      <c r="G4693" s="1">
        <v>45250</v>
      </c>
      <c r="H4693" s="2">
        <f t="shared" si="1258"/>
        <v>20</v>
      </c>
      <c r="I4693" s="2">
        <f t="shared" si="1259"/>
        <v>11</v>
      </c>
      <c r="J4693" s="2">
        <f t="shared" si="1260"/>
        <v>2023</v>
      </c>
      <c r="K4693" s="1">
        <f t="shared" ref="K4693:K4697" si="1266">G4693+4</f>
        <v>45254</v>
      </c>
      <c r="L4693" s="2">
        <f t="shared" si="1261"/>
        <v>24</v>
      </c>
      <c r="M4693" s="2">
        <f t="shared" si="1262"/>
        <v>11</v>
      </c>
      <c r="N4693" s="2">
        <f t="shared" si="1263"/>
        <v>2023</v>
      </c>
      <c r="O4693" s="2">
        <f t="shared" si="1264"/>
        <v>4</v>
      </c>
      <c r="P4693" t="s">
        <v>73</v>
      </c>
      <c r="Q4693" t="s">
        <v>45</v>
      </c>
      <c r="R4693" t="s">
        <v>18746</v>
      </c>
      <c r="S4693" t="s">
        <v>36</v>
      </c>
      <c r="T4693" s="3" t="s">
        <v>37</v>
      </c>
      <c r="U4693" s="4">
        <v>12080.08</v>
      </c>
      <c r="V4693" t="s">
        <v>405</v>
      </c>
      <c r="W4693" s="3" t="s">
        <v>23011</v>
      </c>
      <c r="X4693" s="3" t="b">
        <v>0</v>
      </c>
      <c r="Y4693" t="s">
        <v>18747</v>
      </c>
      <c r="Z4693" t="s">
        <v>18748</v>
      </c>
      <c r="AA4693" t="s">
        <v>3744</v>
      </c>
    </row>
    <row r="4694" spans="1:27" x14ac:dyDescent="0.3">
      <c r="A4694">
        <f t="shared" si="1265"/>
        <v>4693</v>
      </c>
      <c r="B4694" t="s">
        <v>18749</v>
      </c>
      <c r="C4694" t="s">
        <v>18750</v>
      </c>
      <c r="D4694" t="str">
        <f t="shared" si="1257"/>
        <v>Abagael Studdert</v>
      </c>
      <c r="E4694" s="3" t="s">
        <v>32</v>
      </c>
      <c r="F4694">
        <v>25</v>
      </c>
      <c r="G4694" s="1">
        <v>45196</v>
      </c>
      <c r="H4694" s="2">
        <f t="shared" si="1258"/>
        <v>27</v>
      </c>
      <c r="I4694" s="2">
        <f t="shared" si="1259"/>
        <v>9</v>
      </c>
      <c r="J4694" s="2">
        <f t="shared" si="1260"/>
        <v>2023</v>
      </c>
      <c r="K4694" s="1">
        <f t="shared" si="1266"/>
        <v>45200</v>
      </c>
      <c r="L4694" s="2">
        <f t="shared" si="1261"/>
        <v>1</v>
      </c>
      <c r="M4694" s="2">
        <f t="shared" si="1262"/>
        <v>10</v>
      </c>
      <c r="N4694" s="2">
        <f t="shared" si="1263"/>
        <v>2023</v>
      </c>
      <c r="O4694" s="2">
        <f t="shared" si="1264"/>
        <v>4</v>
      </c>
      <c r="P4694" t="s">
        <v>63</v>
      </c>
      <c r="Q4694" t="s">
        <v>126</v>
      </c>
      <c r="R4694" t="s">
        <v>18751</v>
      </c>
      <c r="S4694" t="s">
        <v>25</v>
      </c>
      <c r="T4694" s="3" t="s">
        <v>47</v>
      </c>
      <c r="U4694" s="4">
        <v>76486.740000000005</v>
      </c>
      <c r="V4694" t="s">
        <v>1391</v>
      </c>
      <c r="W4694" s="3" t="b">
        <v>0</v>
      </c>
      <c r="X4694" s="3" t="b">
        <v>1</v>
      </c>
      <c r="Y4694" t="s">
        <v>18752</v>
      </c>
      <c r="Z4694" t="s">
        <v>23012</v>
      </c>
      <c r="AA4694" t="s">
        <v>11877</v>
      </c>
    </row>
    <row r="4695" spans="1:27" x14ac:dyDescent="0.3">
      <c r="A4695">
        <f t="shared" si="1265"/>
        <v>4694</v>
      </c>
      <c r="B4695" t="s">
        <v>16202</v>
      </c>
      <c r="C4695" t="s">
        <v>18753</v>
      </c>
      <c r="D4695" t="str">
        <f t="shared" si="1257"/>
        <v>Faustine De Filippo</v>
      </c>
      <c r="E4695" s="3" t="s">
        <v>32</v>
      </c>
      <c r="F4695">
        <v>69</v>
      </c>
      <c r="G4695" s="1">
        <v>44979</v>
      </c>
      <c r="H4695" s="2">
        <f t="shared" si="1258"/>
        <v>22</v>
      </c>
      <c r="I4695" s="2">
        <f t="shared" si="1259"/>
        <v>2</v>
      </c>
      <c r="J4695" s="2">
        <f t="shared" si="1260"/>
        <v>2023</v>
      </c>
      <c r="K4695" s="1">
        <f t="shared" si="1266"/>
        <v>44983</v>
      </c>
      <c r="L4695" s="2">
        <f t="shared" si="1261"/>
        <v>26</v>
      </c>
      <c r="M4695" s="2">
        <f t="shared" si="1262"/>
        <v>2</v>
      </c>
      <c r="N4695" s="2">
        <f t="shared" si="1263"/>
        <v>2023</v>
      </c>
      <c r="O4695" s="2">
        <f t="shared" si="1264"/>
        <v>4</v>
      </c>
      <c r="P4695" t="s">
        <v>63</v>
      </c>
      <c r="Q4695" t="s">
        <v>197</v>
      </c>
      <c r="R4695" t="s">
        <v>18754</v>
      </c>
      <c r="S4695" t="s">
        <v>92</v>
      </c>
      <c r="T4695" s="3" t="s">
        <v>47</v>
      </c>
      <c r="U4695" s="4">
        <v>25201.01</v>
      </c>
      <c r="V4695" t="s">
        <v>2802</v>
      </c>
      <c r="W4695" s="3" t="b">
        <v>0</v>
      </c>
      <c r="X4695" s="3" t="b">
        <v>1</v>
      </c>
      <c r="Y4695" t="s">
        <v>18755</v>
      </c>
      <c r="Z4695" t="s">
        <v>23012</v>
      </c>
      <c r="AA4695" t="s">
        <v>11143</v>
      </c>
    </row>
    <row r="4696" spans="1:27" x14ac:dyDescent="0.3">
      <c r="A4696">
        <f t="shared" si="1265"/>
        <v>4695</v>
      </c>
      <c r="B4696" t="s">
        <v>1704</v>
      </c>
      <c r="C4696" t="s">
        <v>18756</v>
      </c>
      <c r="D4696" t="str">
        <f t="shared" si="1257"/>
        <v>Iolande Stadding</v>
      </c>
      <c r="E4696" s="3" t="s">
        <v>32</v>
      </c>
      <c r="F4696">
        <v>54</v>
      </c>
      <c r="G4696" s="1">
        <v>45177</v>
      </c>
      <c r="H4696" s="2">
        <f t="shared" si="1258"/>
        <v>8</v>
      </c>
      <c r="I4696" s="2">
        <f t="shared" si="1259"/>
        <v>9</v>
      </c>
      <c r="J4696" s="2">
        <f t="shared" si="1260"/>
        <v>2023</v>
      </c>
      <c r="K4696" s="1">
        <f t="shared" si="1266"/>
        <v>45181</v>
      </c>
      <c r="L4696" s="2">
        <f t="shared" si="1261"/>
        <v>12</v>
      </c>
      <c r="M4696" s="2">
        <f t="shared" si="1262"/>
        <v>9</v>
      </c>
      <c r="N4696" s="2">
        <f t="shared" si="1263"/>
        <v>2023</v>
      </c>
      <c r="O4696" s="2">
        <f t="shared" si="1264"/>
        <v>4</v>
      </c>
      <c r="P4696" t="s">
        <v>73</v>
      </c>
      <c r="Q4696" t="s">
        <v>90</v>
      </c>
      <c r="R4696" t="s">
        <v>18757</v>
      </c>
      <c r="S4696" t="s">
        <v>76</v>
      </c>
      <c r="T4696" s="3" t="s">
        <v>37</v>
      </c>
      <c r="U4696" s="4">
        <v>59440.26</v>
      </c>
      <c r="V4696" t="s">
        <v>1241</v>
      </c>
      <c r="W4696" s="3" t="b">
        <v>0</v>
      </c>
      <c r="X4696" s="3" t="b">
        <v>1</v>
      </c>
      <c r="Y4696" t="s">
        <v>18758</v>
      </c>
      <c r="Z4696" t="s">
        <v>23012</v>
      </c>
      <c r="AA4696" t="s">
        <v>419</v>
      </c>
    </row>
    <row r="4697" spans="1:27" x14ac:dyDescent="0.3">
      <c r="A4697">
        <f t="shared" si="1265"/>
        <v>4696</v>
      </c>
      <c r="B4697" t="s">
        <v>18759</v>
      </c>
      <c r="C4697" t="s">
        <v>18760</v>
      </c>
      <c r="D4697" t="str">
        <f t="shared" si="1257"/>
        <v>Zorah Fellgett</v>
      </c>
      <c r="E4697" s="3" t="s">
        <v>32</v>
      </c>
      <c r="F4697">
        <v>28</v>
      </c>
      <c r="G4697" s="1">
        <v>45119</v>
      </c>
      <c r="H4697" s="2">
        <f t="shared" si="1258"/>
        <v>12</v>
      </c>
      <c r="I4697" s="2">
        <f t="shared" si="1259"/>
        <v>7</v>
      </c>
      <c r="J4697" s="2">
        <f t="shared" si="1260"/>
        <v>2023</v>
      </c>
      <c r="K4697" s="1">
        <f t="shared" si="1266"/>
        <v>45123</v>
      </c>
      <c r="L4697" s="2">
        <f t="shared" si="1261"/>
        <v>16</v>
      </c>
      <c r="M4697" s="2">
        <f t="shared" si="1262"/>
        <v>7</v>
      </c>
      <c r="N4697" s="2">
        <f t="shared" si="1263"/>
        <v>2023</v>
      </c>
      <c r="O4697" s="2">
        <f t="shared" si="1264"/>
        <v>4</v>
      </c>
      <c r="P4697" t="s">
        <v>44</v>
      </c>
      <c r="Q4697" t="s">
        <v>90</v>
      </c>
      <c r="R4697" t="s">
        <v>18761</v>
      </c>
      <c r="S4697" t="s">
        <v>92</v>
      </c>
      <c r="T4697" s="3" t="s">
        <v>83</v>
      </c>
      <c r="U4697" s="4">
        <v>59306.84</v>
      </c>
      <c r="V4697" t="s">
        <v>1185</v>
      </c>
      <c r="W4697" s="3" t="b">
        <v>1</v>
      </c>
      <c r="X4697" s="3" t="b">
        <v>0</v>
      </c>
      <c r="Y4697" t="s">
        <v>18762</v>
      </c>
      <c r="Z4697" t="s">
        <v>23012</v>
      </c>
      <c r="AA4697" t="s">
        <v>809</v>
      </c>
    </row>
    <row r="4698" spans="1:27" x14ac:dyDescent="0.3">
      <c r="A4698">
        <f t="shared" si="1265"/>
        <v>4697</v>
      </c>
      <c r="B4698" t="s">
        <v>18763</v>
      </c>
      <c r="C4698" t="s">
        <v>15053</v>
      </c>
      <c r="D4698" t="str">
        <f t="shared" si="1257"/>
        <v>Willdon Gotobed</v>
      </c>
      <c r="E4698" s="3" t="s">
        <v>43</v>
      </c>
      <c r="F4698">
        <v>30</v>
      </c>
      <c r="G4698" s="1">
        <v>44994</v>
      </c>
      <c r="H4698" s="2">
        <f t="shared" si="1258"/>
        <v>9</v>
      </c>
      <c r="I4698" s="2">
        <f t="shared" si="1259"/>
        <v>3</v>
      </c>
      <c r="J4698" s="2">
        <f t="shared" si="1260"/>
        <v>2023</v>
      </c>
      <c r="K4698" s="1">
        <v>45113</v>
      </c>
      <c r="L4698" s="2">
        <f t="shared" si="1261"/>
        <v>6</v>
      </c>
      <c r="M4698" s="2">
        <f t="shared" si="1262"/>
        <v>7</v>
      </c>
      <c r="N4698" s="2">
        <f t="shared" si="1263"/>
        <v>2023</v>
      </c>
      <c r="O4698" s="2">
        <f t="shared" si="1264"/>
        <v>119</v>
      </c>
      <c r="P4698" t="s">
        <v>118</v>
      </c>
      <c r="Q4698" t="s">
        <v>23</v>
      </c>
      <c r="R4698" t="s">
        <v>18764</v>
      </c>
      <c r="S4698" t="s">
        <v>36</v>
      </c>
      <c r="T4698" s="3" t="s">
        <v>37</v>
      </c>
      <c r="U4698" s="4">
        <v>90827.94</v>
      </c>
      <c r="V4698" t="s">
        <v>1987</v>
      </c>
      <c r="W4698" s="3" t="b">
        <v>0</v>
      </c>
      <c r="X4698" s="3" t="b">
        <v>1</v>
      </c>
      <c r="Y4698" t="s">
        <v>18765</v>
      </c>
      <c r="Z4698" t="s">
        <v>23012</v>
      </c>
      <c r="AA4698" t="s">
        <v>845</v>
      </c>
    </row>
    <row r="4699" spans="1:27" x14ac:dyDescent="0.3">
      <c r="A4699">
        <f t="shared" si="1265"/>
        <v>4698</v>
      </c>
      <c r="B4699" t="s">
        <v>8573</v>
      </c>
      <c r="C4699" t="s">
        <v>18766</v>
      </c>
      <c r="D4699" t="str">
        <f t="shared" si="1257"/>
        <v>Lock Gheorghescu</v>
      </c>
      <c r="E4699" s="3" t="s">
        <v>43</v>
      </c>
      <c r="F4699">
        <v>33</v>
      </c>
      <c r="G4699" s="1">
        <v>45174</v>
      </c>
      <c r="H4699" s="2">
        <f t="shared" si="1258"/>
        <v>5</v>
      </c>
      <c r="I4699" s="2">
        <f t="shared" si="1259"/>
        <v>9</v>
      </c>
      <c r="J4699" s="2">
        <f t="shared" si="1260"/>
        <v>2023</v>
      </c>
      <c r="K4699" s="1">
        <v>45226</v>
      </c>
      <c r="L4699" s="2">
        <f t="shared" si="1261"/>
        <v>27</v>
      </c>
      <c r="M4699" s="2">
        <f t="shared" si="1262"/>
        <v>10</v>
      </c>
      <c r="N4699" s="2">
        <f t="shared" si="1263"/>
        <v>2023</v>
      </c>
      <c r="O4699" s="2">
        <f t="shared" si="1264"/>
        <v>52</v>
      </c>
      <c r="P4699" t="s">
        <v>63</v>
      </c>
      <c r="Q4699" t="s">
        <v>23</v>
      </c>
      <c r="R4699" t="s">
        <v>18767</v>
      </c>
      <c r="S4699" t="s">
        <v>76</v>
      </c>
      <c r="T4699" s="3" t="s">
        <v>159</v>
      </c>
      <c r="U4699" s="4">
        <v>53936.75</v>
      </c>
      <c r="V4699" t="s">
        <v>4715</v>
      </c>
      <c r="W4699" s="3" t="b">
        <v>1</v>
      </c>
      <c r="X4699" s="3" t="b">
        <v>1</v>
      </c>
      <c r="Y4699" t="s">
        <v>18768</v>
      </c>
      <c r="Z4699" t="s">
        <v>23012</v>
      </c>
      <c r="AA4699" t="s">
        <v>2590</v>
      </c>
    </row>
    <row r="4700" spans="1:27" x14ac:dyDescent="0.3">
      <c r="A4700">
        <f t="shared" si="1265"/>
        <v>4699</v>
      </c>
      <c r="B4700" t="s">
        <v>18769</v>
      </c>
      <c r="C4700" t="s">
        <v>18770</v>
      </c>
      <c r="D4700" t="str">
        <f t="shared" si="1257"/>
        <v>Lexy Berrington</v>
      </c>
      <c r="E4700" s="3" t="s">
        <v>32</v>
      </c>
      <c r="F4700">
        <v>40</v>
      </c>
      <c r="G4700" s="1">
        <v>45065</v>
      </c>
      <c r="H4700" s="2">
        <f t="shared" si="1258"/>
        <v>19</v>
      </c>
      <c r="I4700" s="2">
        <f t="shared" si="1259"/>
        <v>5</v>
      </c>
      <c r="J4700" s="2">
        <f t="shared" si="1260"/>
        <v>2023</v>
      </c>
      <c r="K4700" s="1">
        <f>G4700+4</f>
        <v>45069</v>
      </c>
      <c r="L4700" s="2">
        <f t="shared" si="1261"/>
        <v>23</v>
      </c>
      <c r="M4700" s="2">
        <f t="shared" si="1262"/>
        <v>5</v>
      </c>
      <c r="N4700" s="2">
        <f t="shared" si="1263"/>
        <v>2023</v>
      </c>
      <c r="O4700" s="2">
        <f t="shared" si="1264"/>
        <v>4</v>
      </c>
      <c r="P4700" t="s">
        <v>118</v>
      </c>
      <c r="Q4700" t="s">
        <v>126</v>
      </c>
      <c r="R4700" t="s">
        <v>18771</v>
      </c>
      <c r="S4700" t="s">
        <v>76</v>
      </c>
      <c r="T4700" s="3" t="s">
        <v>57</v>
      </c>
      <c r="U4700" s="4">
        <v>84777.91</v>
      </c>
      <c r="V4700" t="s">
        <v>2839</v>
      </c>
      <c r="W4700" s="3" t="b">
        <v>0</v>
      </c>
      <c r="X4700" s="3" t="b">
        <v>1</v>
      </c>
      <c r="Y4700" t="s">
        <v>18772</v>
      </c>
      <c r="Z4700" t="s">
        <v>23012</v>
      </c>
      <c r="AA4700" t="s">
        <v>7190</v>
      </c>
    </row>
    <row r="4701" spans="1:27" x14ac:dyDescent="0.3">
      <c r="A4701">
        <f t="shared" si="1265"/>
        <v>4700</v>
      </c>
      <c r="B4701" t="s">
        <v>18773</v>
      </c>
      <c r="C4701" t="s">
        <v>18774</v>
      </c>
      <c r="D4701" t="str">
        <f t="shared" si="1257"/>
        <v>Efrem Sherar</v>
      </c>
      <c r="E4701" s="3" t="s">
        <v>43</v>
      </c>
      <c r="F4701">
        <v>73</v>
      </c>
      <c r="G4701" s="1">
        <v>44940</v>
      </c>
      <c r="H4701" s="2">
        <f t="shared" si="1258"/>
        <v>14</v>
      </c>
      <c r="I4701" s="2">
        <f t="shared" si="1259"/>
        <v>1</v>
      </c>
      <c r="J4701" s="2">
        <f t="shared" si="1260"/>
        <v>2023</v>
      </c>
      <c r="K4701" s="1">
        <v>45169</v>
      </c>
      <c r="L4701" s="2">
        <f t="shared" si="1261"/>
        <v>31</v>
      </c>
      <c r="M4701" s="2">
        <f t="shared" si="1262"/>
        <v>8</v>
      </c>
      <c r="N4701" s="2">
        <f t="shared" si="1263"/>
        <v>2023</v>
      </c>
      <c r="O4701" s="2">
        <f t="shared" si="1264"/>
        <v>229</v>
      </c>
      <c r="P4701" t="s">
        <v>118</v>
      </c>
      <c r="Q4701" t="s">
        <v>23</v>
      </c>
      <c r="R4701" t="s">
        <v>18775</v>
      </c>
      <c r="S4701" t="s">
        <v>146</v>
      </c>
      <c r="T4701" s="3" t="s">
        <v>47</v>
      </c>
      <c r="U4701" s="4">
        <v>27152.94</v>
      </c>
      <c r="V4701" t="s">
        <v>1078</v>
      </c>
      <c r="W4701" s="3" t="b">
        <v>1</v>
      </c>
      <c r="X4701" s="3" t="b">
        <v>0</v>
      </c>
      <c r="Y4701" t="s">
        <v>18776</v>
      </c>
      <c r="Z4701" t="s">
        <v>23012</v>
      </c>
      <c r="AA4701" t="s">
        <v>51</v>
      </c>
    </row>
    <row r="4702" spans="1:27" x14ac:dyDescent="0.3">
      <c r="A4702">
        <f t="shared" si="1265"/>
        <v>4701</v>
      </c>
      <c r="B4702" t="s">
        <v>18777</v>
      </c>
      <c r="C4702" t="s">
        <v>12357</v>
      </c>
      <c r="D4702" t="str">
        <f t="shared" si="1257"/>
        <v>Gerik Bezley</v>
      </c>
      <c r="E4702" s="3" t="s">
        <v>43</v>
      </c>
      <c r="F4702">
        <v>61</v>
      </c>
      <c r="G4702" s="1">
        <v>44945</v>
      </c>
      <c r="H4702" s="2">
        <f t="shared" si="1258"/>
        <v>19</v>
      </c>
      <c r="I4702" s="2">
        <f t="shared" si="1259"/>
        <v>1</v>
      </c>
      <c r="J4702" s="2">
        <f t="shared" si="1260"/>
        <v>2023</v>
      </c>
      <c r="K4702" s="1">
        <v>45143</v>
      </c>
      <c r="L4702" s="2">
        <f t="shared" si="1261"/>
        <v>5</v>
      </c>
      <c r="M4702" s="2">
        <f t="shared" si="1262"/>
        <v>8</v>
      </c>
      <c r="N4702" s="2">
        <f t="shared" si="1263"/>
        <v>2023</v>
      </c>
      <c r="O4702" s="2">
        <f t="shared" si="1264"/>
        <v>198</v>
      </c>
      <c r="P4702" t="s">
        <v>73</v>
      </c>
      <c r="Q4702" t="s">
        <v>23</v>
      </c>
      <c r="R4702" t="s">
        <v>18778</v>
      </c>
      <c r="S4702" t="s">
        <v>146</v>
      </c>
      <c r="T4702" s="3" t="s">
        <v>26</v>
      </c>
      <c r="U4702" s="4">
        <v>39508.14</v>
      </c>
      <c r="V4702" t="s">
        <v>1391</v>
      </c>
      <c r="W4702" s="3" t="s">
        <v>23011</v>
      </c>
      <c r="X4702" s="3" t="b">
        <v>0</v>
      </c>
      <c r="Y4702" t="s">
        <v>18779</v>
      </c>
      <c r="Z4702" t="s">
        <v>23012</v>
      </c>
      <c r="AA4702" t="s">
        <v>155</v>
      </c>
    </row>
    <row r="4703" spans="1:27" x14ac:dyDescent="0.3">
      <c r="A4703">
        <f t="shared" si="1265"/>
        <v>4702</v>
      </c>
      <c r="B4703" t="s">
        <v>4746</v>
      </c>
      <c r="C4703" t="s">
        <v>2732</v>
      </c>
      <c r="D4703" t="str">
        <f t="shared" si="1257"/>
        <v>Lazarus Vales</v>
      </c>
      <c r="E4703" s="3" t="s">
        <v>43</v>
      </c>
      <c r="F4703">
        <v>50</v>
      </c>
      <c r="G4703" s="1">
        <v>45270</v>
      </c>
      <c r="H4703" s="2">
        <f t="shared" si="1258"/>
        <v>10</v>
      </c>
      <c r="I4703" s="2">
        <f t="shared" si="1259"/>
        <v>12</v>
      </c>
      <c r="J4703" s="2">
        <f t="shared" si="1260"/>
        <v>2023</v>
      </c>
      <c r="K4703" s="1">
        <f t="shared" ref="K4703:K4705" si="1267">G4703+4</f>
        <v>45274</v>
      </c>
      <c r="L4703" s="2">
        <f t="shared" si="1261"/>
        <v>14</v>
      </c>
      <c r="M4703" s="2">
        <f t="shared" si="1262"/>
        <v>12</v>
      </c>
      <c r="N4703" s="2">
        <f t="shared" si="1263"/>
        <v>2023</v>
      </c>
      <c r="O4703" s="2">
        <f t="shared" si="1264"/>
        <v>4</v>
      </c>
      <c r="P4703" t="s">
        <v>33</v>
      </c>
      <c r="Q4703" t="s">
        <v>197</v>
      </c>
      <c r="R4703" t="s">
        <v>18780</v>
      </c>
      <c r="S4703" t="s">
        <v>25</v>
      </c>
      <c r="T4703" s="3" t="s">
        <v>26</v>
      </c>
      <c r="U4703" s="4">
        <v>10062.950000000001</v>
      </c>
      <c r="V4703" t="s">
        <v>2665</v>
      </c>
      <c r="W4703" s="3" t="b">
        <v>1</v>
      </c>
      <c r="X4703" s="3" t="s">
        <v>23011</v>
      </c>
      <c r="Y4703" t="s">
        <v>18781</v>
      </c>
      <c r="Z4703" t="s">
        <v>23012</v>
      </c>
      <c r="AA4703" t="s">
        <v>11508</v>
      </c>
    </row>
    <row r="4704" spans="1:27" x14ac:dyDescent="0.3">
      <c r="A4704">
        <f t="shared" si="1265"/>
        <v>4703</v>
      </c>
      <c r="B4704" t="s">
        <v>17084</v>
      </c>
      <c r="C4704" t="s">
        <v>18782</v>
      </c>
      <c r="D4704" t="str">
        <f t="shared" si="1257"/>
        <v>Devondra O'Dougherty</v>
      </c>
      <c r="E4704" s="3" t="s">
        <v>32</v>
      </c>
      <c r="F4704">
        <v>57</v>
      </c>
      <c r="G4704" s="1">
        <v>45154</v>
      </c>
      <c r="H4704" s="2">
        <f t="shared" si="1258"/>
        <v>16</v>
      </c>
      <c r="I4704" s="2">
        <f t="shared" si="1259"/>
        <v>8</v>
      </c>
      <c r="J4704" s="2">
        <f t="shared" si="1260"/>
        <v>2023</v>
      </c>
      <c r="K4704" s="1">
        <f t="shared" si="1267"/>
        <v>45158</v>
      </c>
      <c r="L4704" s="2">
        <f t="shared" si="1261"/>
        <v>20</v>
      </c>
      <c r="M4704" s="2">
        <f t="shared" si="1262"/>
        <v>8</v>
      </c>
      <c r="N4704" s="2">
        <f t="shared" si="1263"/>
        <v>2023</v>
      </c>
      <c r="O4704" s="2">
        <f t="shared" si="1264"/>
        <v>4</v>
      </c>
      <c r="P4704" t="s">
        <v>73</v>
      </c>
      <c r="Q4704" t="s">
        <v>45</v>
      </c>
      <c r="R4704" t="s">
        <v>18783</v>
      </c>
      <c r="S4704" t="s">
        <v>25</v>
      </c>
      <c r="T4704" s="3" t="s">
        <v>26</v>
      </c>
      <c r="U4704" s="4">
        <v>43997.74</v>
      </c>
      <c r="V4704" t="s">
        <v>2839</v>
      </c>
      <c r="W4704" s="3" t="b">
        <v>1</v>
      </c>
      <c r="X4704" s="3" t="b">
        <v>0</v>
      </c>
      <c r="Y4704" t="s">
        <v>18784</v>
      </c>
      <c r="Z4704" t="s">
        <v>23012</v>
      </c>
      <c r="AA4704" t="s">
        <v>275</v>
      </c>
    </row>
    <row r="4705" spans="1:27" x14ac:dyDescent="0.3">
      <c r="A4705">
        <f t="shared" si="1265"/>
        <v>4704</v>
      </c>
      <c r="B4705" t="s">
        <v>13559</v>
      </c>
      <c r="C4705" t="s">
        <v>18785</v>
      </c>
      <c r="D4705" t="str">
        <f t="shared" si="1257"/>
        <v>Angel McCaskill</v>
      </c>
      <c r="E4705" s="3" t="s">
        <v>32</v>
      </c>
      <c r="F4705">
        <v>14</v>
      </c>
      <c r="G4705" s="1">
        <v>45154</v>
      </c>
      <c r="H4705" s="2">
        <f t="shared" si="1258"/>
        <v>16</v>
      </c>
      <c r="I4705" s="2">
        <f t="shared" si="1259"/>
        <v>8</v>
      </c>
      <c r="J4705" s="2">
        <f t="shared" si="1260"/>
        <v>2023</v>
      </c>
      <c r="K4705" s="1">
        <f t="shared" si="1267"/>
        <v>45158</v>
      </c>
      <c r="L4705" s="2">
        <f t="shared" si="1261"/>
        <v>20</v>
      </c>
      <c r="M4705" s="2">
        <f t="shared" si="1262"/>
        <v>8</v>
      </c>
      <c r="N4705" s="2">
        <f t="shared" si="1263"/>
        <v>2023</v>
      </c>
      <c r="O4705" s="2">
        <f t="shared" si="1264"/>
        <v>4</v>
      </c>
      <c r="P4705" t="s">
        <v>44</v>
      </c>
      <c r="Q4705" t="s">
        <v>23</v>
      </c>
      <c r="R4705" t="s">
        <v>18786</v>
      </c>
      <c r="S4705" t="s">
        <v>56</v>
      </c>
      <c r="T4705" s="3" t="s">
        <v>37</v>
      </c>
      <c r="U4705" s="4">
        <v>35630.769999999997</v>
      </c>
      <c r="V4705" t="s">
        <v>966</v>
      </c>
      <c r="W4705" s="3" t="b">
        <v>1</v>
      </c>
      <c r="X4705" s="3" t="b">
        <v>0</v>
      </c>
      <c r="Y4705" t="s">
        <v>14105</v>
      </c>
      <c r="Z4705" t="s">
        <v>23012</v>
      </c>
      <c r="AA4705" t="s">
        <v>14451</v>
      </c>
    </row>
    <row r="4706" spans="1:27" x14ac:dyDescent="0.3">
      <c r="A4706">
        <f t="shared" si="1265"/>
        <v>4705</v>
      </c>
      <c r="B4706" t="s">
        <v>18787</v>
      </c>
      <c r="C4706" t="s">
        <v>18788</v>
      </c>
      <c r="D4706" t="str">
        <f t="shared" si="1257"/>
        <v>Jules Godier</v>
      </c>
      <c r="E4706" s="3" t="s">
        <v>43</v>
      </c>
      <c r="F4706">
        <v>30</v>
      </c>
      <c r="G4706" s="1">
        <v>45098</v>
      </c>
      <c r="H4706" s="2">
        <f t="shared" si="1258"/>
        <v>21</v>
      </c>
      <c r="I4706" s="2">
        <f t="shared" si="1259"/>
        <v>6</v>
      </c>
      <c r="J4706" s="2">
        <f t="shared" si="1260"/>
        <v>2023</v>
      </c>
      <c r="K4706" s="1">
        <v>45265</v>
      </c>
      <c r="L4706" s="2">
        <f t="shared" si="1261"/>
        <v>5</v>
      </c>
      <c r="M4706" s="2">
        <f t="shared" si="1262"/>
        <v>12</v>
      </c>
      <c r="N4706" s="2">
        <f t="shared" si="1263"/>
        <v>2023</v>
      </c>
      <c r="O4706" s="2">
        <f t="shared" si="1264"/>
        <v>167</v>
      </c>
      <c r="P4706" t="s">
        <v>73</v>
      </c>
      <c r="Q4706" t="s">
        <v>74</v>
      </c>
      <c r="R4706" t="s">
        <v>18789</v>
      </c>
      <c r="S4706" t="s">
        <v>100</v>
      </c>
      <c r="T4706" s="3" t="s">
        <v>26</v>
      </c>
      <c r="U4706" s="4">
        <v>24668.04</v>
      </c>
      <c r="V4706" t="s">
        <v>716</v>
      </c>
      <c r="W4706" s="3" t="b">
        <v>1</v>
      </c>
      <c r="X4706" s="3" t="b">
        <v>1</v>
      </c>
      <c r="Y4706" t="s">
        <v>18790</v>
      </c>
      <c r="Z4706" t="s">
        <v>23012</v>
      </c>
      <c r="AA4706" t="s">
        <v>7079</v>
      </c>
    </row>
    <row r="4707" spans="1:27" x14ac:dyDescent="0.3">
      <c r="A4707">
        <f t="shared" si="1265"/>
        <v>4706</v>
      </c>
      <c r="B4707" t="s">
        <v>3223</v>
      </c>
      <c r="C4707" t="s">
        <v>18791</v>
      </c>
      <c r="D4707" t="str">
        <f t="shared" si="1257"/>
        <v>Aldridge Burman</v>
      </c>
      <c r="E4707" s="3" t="s">
        <v>350</v>
      </c>
      <c r="F4707">
        <v>17</v>
      </c>
      <c r="G4707" s="1">
        <v>45041</v>
      </c>
      <c r="H4707" s="2">
        <f t="shared" si="1258"/>
        <v>25</v>
      </c>
      <c r="I4707" s="2">
        <f t="shared" si="1259"/>
        <v>4</v>
      </c>
      <c r="J4707" s="2">
        <f t="shared" si="1260"/>
        <v>2023</v>
      </c>
      <c r="K4707" s="1">
        <v>45285</v>
      </c>
      <c r="L4707" s="2">
        <f t="shared" si="1261"/>
        <v>25</v>
      </c>
      <c r="M4707" s="2">
        <f t="shared" si="1262"/>
        <v>12</v>
      </c>
      <c r="N4707" s="2">
        <f t="shared" si="1263"/>
        <v>2023</v>
      </c>
      <c r="O4707" s="2">
        <f t="shared" si="1264"/>
        <v>244</v>
      </c>
      <c r="P4707" t="s">
        <v>33</v>
      </c>
      <c r="Q4707" t="s">
        <v>126</v>
      </c>
      <c r="R4707" t="s">
        <v>18792</v>
      </c>
      <c r="S4707" t="s">
        <v>177</v>
      </c>
      <c r="T4707" s="3" t="s">
        <v>26</v>
      </c>
      <c r="U4707" s="4">
        <v>60732.13</v>
      </c>
      <c r="V4707" t="s">
        <v>6557</v>
      </c>
      <c r="W4707" s="3" t="b">
        <v>1</v>
      </c>
      <c r="X4707" s="3" t="b">
        <v>0</v>
      </c>
      <c r="Y4707" t="s">
        <v>18793</v>
      </c>
      <c r="Z4707" t="s">
        <v>23012</v>
      </c>
      <c r="AA4707" t="s">
        <v>781</v>
      </c>
    </row>
    <row r="4708" spans="1:27" x14ac:dyDescent="0.3">
      <c r="A4708">
        <f t="shared" si="1265"/>
        <v>4707</v>
      </c>
      <c r="B4708" t="s">
        <v>3864</v>
      </c>
      <c r="C4708" t="s">
        <v>18794</v>
      </c>
      <c r="D4708" t="str">
        <f t="shared" si="1257"/>
        <v>Frederico Galliard</v>
      </c>
      <c r="E4708" s="3" t="s">
        <v>43</v>
      </c>
      <c r="F4708">
        <v>28</v>
      </c>
      <c r="G4708" s="1">
        <v>45273</v>
      </c>
      <c r="H4708" s="2">
        <f t="shared" si="1258"/>
        <v>13</v>
      </c>
      <c r="I4708" s="2">
        <f t="shared" si="1259"/>
        <v>12</v>
      </c>
      <c r="J4708" s="2">
        <f t="shared" si="1260"/>
        <v>2023</v>
      </c>
      <c r="K4708" s="1">
        <f t="shared" ref="K4708:K4710" si="1268">G4708+4</f>
        <v>45277</v>
      </c>
      <c r="L4708" s="2">
        <f t="shared" si="1261"/>
        <v>17</v>
      </c>
      <c r="M4708" s="2">
        <f t="shared" si="1262"/>
        <v>12</v>
      </c>
      <c r="N4708" s="2">
        <f t="shared" si="1263"/>
        <v>2023</v>
      </c>
      <c r="O4708" s="2">
        <f t="shared" si="1264"/>
        <v>4</v>
      </c>
      <c r="P4708" t="s">
        <v>63</v>
      </c>
      <c r="Q4708" t="s">
        <v>74</v>
      </c>
      <c r="R4708" t="s">
        <v>18795</v>
      </c>
      <c r="S4708" t="s">
        <v>36</v>
      </c>
      <c r="T4708" s="3" t="s">
        <v>57</v>
      </c>
      <c r="U4708" s="4">
        <v>14793.04</v>
      </c>
      <c r="V4708" t="s">
        <v>733</v>
      </c>
      <c r="W4708" s="3" t="b">
        <v>0</v>
      </c>
      <c r="X4708" s="3" t="b">
        <v>1</v>
      </c>
      <c r="Y4708" t="s">
        <v>18796</v>
      </c>
      <c r="Z4708" t="s">
        <v>23012</v>
      </c>
      <c r="AA4708" t="s">
        <v>312</v>
      </c>
    </row>
    <row r="4709" spans="1:27" x14ac:dyDescent="0.3">
      <c r="A4709">
        <f t="shared" si="1265"/>
        <v>4708</v>
      </c>
      <c r="B4709" t="s">
        <v>4640</v>
      </c>
      <c r="C4709" t="s">
        <v>18797</v>
      </c>
      <c r="D4709" t="str">
        <f t="shared" si="1257"/>
        <v>Chip Ozanne</v>
      </c>
      <c r="E4709" s="3" t="s">
        <v>43</v>
      </c>
      <c r="F4709">
        <v>17</v>
      </c>
      <c r="G4709" s="1">
        <v>45269</v>
      </c>
      <c r="H4709" s="2">
        <f t="shared" si="1258"/>
        <v>9</v>
      </c>
      <c r="I4709" s="2">
        <f t="shared" si="1259"/>
        <v>12</v>
      </c>
      <c r="J4709" s="2">
        <f t="shared" si="1260"/>
        <v>2023</v>
      </c>
      <c r="K4709" s="1">
        <f t="shared" si="1268"/>
        <v>45273</v>
      </c>
      <c r="L4709" s="2">
        <f t="shared" si="1261"/>
        <v>13</v>
      </c>
      <c r="M4709" s="2">
        <f t="shared" si="1262"/>
        <v>12</v>
      </c>
      <c r="N4709" s="2">
        <f t="shared" si="1263"/>
        <v>2023</v>
      </c>
      <c r="O4709" s="2">
        <f t="shared" si="1264"/>
        <v>4</v>
      </c>
      <c r="P4709" t="s">
        <v>22</v>
      </c>
      <c r="Q4709" t="s">
        <v>23</v>
      </c>
      <c r="R4709" t="s">
        <v>18798</v>
      </c>
      <c r="S4709" t="s">
        <v>56</v>
      </c>
      <c r="T4709" s="3" t="s">
        <v>159</v>
      </c>
      <c r="U4709" s="4">
        <v>67759.12</v>
      </c>
      <c r="V4709" t="s">
        <v>1078</v>
      </c>
      <c r="W4709" s="3" t="b">
        <v>1</v>
      </c>
      <c r="X4709" s="3" t="b">
        <v>0</v>
      </c>
      <c r="Y4709" t="s">
        <v>18799</v>
      </c>
      <c r="Z4709" t="s">
        <v>23012</v>
      </c>
      <c r="AA4709" t="s">
        <v>13163</v>
      </c>
    </row>
    <row r="4710" spans="1:27" x14ac:dyDescent="0.3">
      <c r="A4710">
        <f t="shared" si="1265"/>
        <v>4709</v>
      </c>
      <c r="B4710" t="s">
        <v>18800</v>
      </c>
      <c r="C4710" t="s">
        <v>18801</v>
      </c>
      <c r="D4710" t="str">
        <f t="shared" si="1257"/>
        <v>Dacia Tanton</v>
      </c>
      <c r="E4710" s="3" t="s">
        <v>32</v>
      </c>
      <c r="F4710">
        <v>9</v>
      </c>
      <c r="G4710" s="1">
        <v>45071</v>
      </c>
      <c r="H4710" s="2">
        <f t="shared" si="1258"/>
        <v>25</v>
      </c>
      <c r="I4710" s="2">
        <f t="shared" si="1259"/>
        <v>5</v>
      </c>
      <c r="J4710" s="2">
        <f t="shared" si="1260"/>
        <v>2023</v>
      </c>
      <c r="K4710" s="1">
        <f t="shared" si="1268"/>
        <v>45075</v>
      </c>
      <c r="L4710" s="2">
        <f t="shared" si="1261"/>
        <v>29</v>
      </c>
      <c r="M4710" s="2">
        <f t="shared" si="1262"/>
        <v>5</v>
      </c>
      <c r="N4710" s="2">
        <f t="shared" si="1263"/>
        <v>2023</v>
      </c>
      <c r="O4710" s="2">
        <f t="shared" si="1264"/>
        <v>4</v>
      </c>
      <c r="P4710" t="s">
        <v>22</v>
      </c>
      <c r="Q4710" t="s">
        <v>34</v>
      </c>
      <c r="R4710" t="s">
        <v>18802</v>
      </c>
      <c r="S4710" t="s">
        <v>92</v>
      </c>
      <c r="T4710" s="3" t="s">
        <v>23012</v>
      </c>
      <c r="U4710" s="4">
        <v>54398.92</v>
      </c>
      <c r="V4710" t="s">
        <v>722</v>
      </c>
      <c r="W4710" s="3" t="b">
        <v>1</v>
      </c>
      <c r="X4710" s="3" t="b">
        <v>1</v>
      </c>
      <c r="Y4710" t="s">
        <v>18803</v>
      </c>
      <c r="Z4710" t="s">
        <v>23012</v>
      </c>
      <c r="AA4710" t="s">
        <v>520</v>
      </c>
    </row>
    <row r="4711" spans="1:27" x14ac:dyDescent="0.3">
      <c r="A4711">
        <f t="shared" si="1265"/>
        <v>4710</v>
      </c>
      <c r="B4711" t="s">
        <v>18804</v>
      </c>
      <c r="C4711" t="s">
        <v>18805</v>
      </c>
      <c r="D4711" t="str">
        <f t="shared" si="1257"/>
        <v>Orelle Arthars</v>
      </c>
      <c r="E4711" s="3" t="s">
        <v>32</v>
      </c>
      <c r="F4711">
        <v>73</v>
      </c>
      <c r="G4711" s="1">
        <v>44927</v>
      </c>
      <c r="H4711" s="2">
        <f t="shared" si="1258"/>
        <v>1</v>
      </c>
      <c r="I4711" s="2">
        <f t="shared" si="1259"/>
        <v>1</v>
      </c>
      <c r="J4711" s="2">
        <f t="shared" si="1260"/>
        <v>2023</v>
      </c>
      <c r="K4711" s="1">
        <v>44960</v>
      </c>
      <c r="L4711" s="2">
        <f t="shared" si="1261"/>
        <v>3</v>
      </c>
      <c r="M4711" s="2">
        <f t="shared" si="1262"/>
        <v>2</v>
      </c>
      <c r="N4711" s="2">
        <f t="shared" si="1263"/>
        <v>2023</v>
      </c>
      <c r="O4711" s="2">
        <f t="shared" si="1264"/>
        <v>33</v>
      </c>
      <c r="P4711" t="s">
        <v>118</v>
      </c>
      <c r="Q4711" t="s">
        <v>126</v>
      </c>
      <c r="R4711" t="s">
        <v>18806</v>
      </c>
      <c r="S4711" t="s">
        <v>146</v>
      </c>
      <c r="T4711" s="3" t="s">
        <v>47</v>
      </c>
      <c r="U4711" s="4">
        <v>146.53</v>
      </c>
      <c r="V4711" t="s">
        <v>77</v>
      </c>
      <c r="W4711" s="3" t="b">
        <v>0</v>
      </c>
      <c r="X4711" s="3" t="b">
        <v>1</v>
      </c>
      <c r="Y4711" t="s">
        <v>18807</v>
      </c>
      <c r="Z4711" t="s">
        <v>23012</v>
      </c>
      <c r="AA4711" t="s">
        <v>700</v>
      </c>
    </row>
    <row r="4712" spans="1:27" x14ac:dyDescent="0.3">
      <c r="A4712">
        <f t="shared" si="1265"/>
        <v>4711</v>
      </c>
      <c r="B4712" t="s">
        <v>18808</v>
      </c>
      <c r="C4712" t="s">
        <v>18809</v>
      </c>
      <c r="D4712" t="str">
        <f t="shared" si="1257"/>
        <v>Turner Zaczek</v>
      </c>
      <c r="E4712" s="3" t="s">
        <v>43</v>
      </c>
      <c r="F4712">
        <v>88</v>
      </c>
      <c r="G4712" s="1">
        <v>45240</v>
      </c>
      <c r="H4712" s="2">
        <f t="shared" si="1258"/>
        <v>10</v>
      </c>
      <c r="I4712" s="2">
        <f t="shared" si="1259"/>
        <v>11</v>
      </c>
      <c r="J4712" s="2">
        <f t="shared" si="1260"/>
        <v>2023</v>
      </c>
      <c r="K4712" s="1">
        <f>G4712+4</f>
        <v>45244</v>
      </c>
      <c r="L4712" s="2">
        <f t="shared" si="1261"/>
        <v>14</v>
      </c>
      <c r="M4712" s="2">
        <f t="shared" si="1262"/>
        <v>11</v>
      </c>
      <c r="N4712" s="2">
        <f t="shared" si="1263"/>
        <v>2023</v>
      </c>
      <c r="O4712" s="2">
        <f t="shared" si="1264"/>
        <v>4</v>
      </c>
      <c r="P4712" t="s">
        <v>33</v>
      </c>
      <c r="Q4712" t="s">
        <v>45</v>
      </c>
      <c r="R4712" t="s">
        <v>18810</v>
      </c>
      <c r="S4712" t="s">
        <v>25</v>
      </c>
      <c r="T4712" s="3" t="s">
        <v>26</v>
      </c>
      <c r="U4712" s="4">
        <v>40270.639999999999</v>
      </c>
      <c r="V4712" t="s">
        <v>2387</v>
      </c>
      <c r="W4712" s="3" t="s">
        <v>23011</v>
      </c>
      <c r="X4712" s="3" t="b">
        <v>0</v>
      </c>
      <c r="Y4712" t="s">
        <v>4479</v>
      </c>
      <c r="Z4712" t="s">
        <v>23012</v>
      </c>
      <c r="AA4712" t="s">
        <v>874</v>
      </c>
    </row>
    <row r="4713" spans="1:27" x14ac:dyDescent="0.3">
      <c r="A4713">
        <f t="shared" si="1265"/>
        <v>4712</v>
      </c>
      <c r="B4713" t="s">
        <v>18811</v>
      </c>
      <c r="C4713" t="s">
        <v>18812</v>
      </c>
      <c r="D4713" t="str">
        <f t="shared" si="1257"/>
        <v>Ivar Choupin</v>
      </c>
      <c r="E4713" s="3" t="s">
        <v>43</v>
      </c>
      <c r="F4713">
        <v>50</v>
      </c>
      <c r="G4713" s="1">
        <v>45072</v>
      </c>
      <c r="H4713" s="2">
        <f t="shared" si="1258"/>
        <v>26</v>
      </c>
      <c r="I4713" s="2">
        <f t="shared" si="1259"/>
        <v>5</v>
      </c>
      <c r="J4713" s="2">
        <f t="shared" si="1260"/>
        <v>2023</v>
      </c>
      <c r="K4713" s="1">
        <v>45156</v>
      </c>
      <c r="L4713" s="2">
        <f t="shared" si="1261"/>
        <v>18</v>
      </c>
      <c r="M4713" s="2">
        <f t="shared" si="1262"/>
        <v>8</v>
      </c>
      <c r="N4713" s="2">
        <f t="shared" si="1263"/>
        <v>2023</v>
      </c>
      <c r="O4713" s="2">
        <f t="shared" si="1264"/>
        <v>84</v>
      </c>
      <c r="P4713" t="s">
        <v>44</v>
      </c>
      <c r="Q4713" t="s">
        <v>197</v>
      </c>
      <c r="R4713" t="s">
        <v>18813</v>
      </c>
      <c r="S4713" t="s">
        <v>56</v>
      </c>
      <c r="T4713" s="3" t="s">
        <v>83</v>
      </c>
      <c r="U4713" s="4">
        <v>35168.07</v>
      </c>
      <c r="V4713" t="s">
        <v>405</v>
      </c>
      <c r="W4713" s="3" t="s">
        <v>23011</v>
      </c>
      <c r="X4713" s="3" t="b">
        <v>0</v>
      </c>
      <c r="Y4713" t="s">
        <v>18814</v>
      </c>
      <c r="Z4713" t="s">
        <v>23012</v>
      </c>
      <c r="AA4713" t="s">
        <v>18815</v>
      </c>
    </row>
    <row r="4714" spans="1:27" x14ac:dyDescent="0.3">
      <c r="A4714">
        <f t="shared" si="1265"/>
        <v>4713</v>
      </c>
      <c r="B4714" t="s">
        <v>3304</v>
      </c>
      <c r="C4714" t="s">
        <v>18816</v>
      </c>
      <c r="D4714" t="str">
        <f t="shared" si="1257"/>
        <v>Marci Spadaro</v>
      </c>
      <c r="E4714" s="3" t="s">
        <v>21</v>
      </c>
      <c r="F4714">
        <v>16</v>
      </c>
      <c r="G4714" s="1">
        <v>45056</v>
      </c>
      <c r="H4714" s="2">
        <f t="shared" si="1258"/>
        <v>10</v>
      </c>
      <c r="I4714" s="2">
        <f t="shared" si="1259"/>
        <v>5</v>
      </c>
      <c r="J4714" s="2">
        <f t="shared" si="1260"/>
        <v>2023</v>
      </c>
      <c r="K4714" s="1">
        <v>45231</v>
      </c>
      <c r="L4714" s="2">
        <f t="shared" si="1261"/>
        <v>1</v>
      </c>
      <c r="M4714" s="2">
        <f t="shared" si="1262"/>
        <v>11</v>
      </c>
      <c r="N4714" s="2">
        <f t="shared" si="1263"/>
        <v>2023</v>
      </c>
      <c r="O4714" s="2">
        <f t="shared" si="1264"/>
        <v>175</v>
      </c>
      <c r="P4714" t="s">
        <v>73</v>
      </c>
      <c r="Q4714" t="s">
        <v>34</v>
      </c>
      <c r="R4714" t="s">
        <v>18817</v>
      </c>
      <c r="S4714" t="s">
        <v>92</v>
      </c>
      <c r="T4714" s="3" t="s">
        <v>37</v>
      </c>
      <c r="U4714" s="4">
        <v>73835.789999999994</v>
      </c>
      <c r="V4714" t="s">
        <v>1137</v>
      </c>
      <c r="W4714" s="3" t="b">
        <v>1</v>
      </c>
      <c r="X4714" s="3" t="b">
        <v>1</v>
      </c>
      <c r="Y4714" t="s">
        <v>18818</v>
      </c>
      <c r="Z4714" t="s">
        <v>23012</v>
      </c>
      <c r="AA4714" t="s">
        <v>18819</v>
      </c>
    </row>
    <row r="4715" spans="1:27" x14ac:dyDescent="0.3">
      <c r="A4715">
        <f t="shared" si="1265"/>
        <v>4714</v>
      </c>
      <c r="B4715" t="s">
        <v>3300</v>
      </c>
      <c r="C4715" t="s">
        <v>18820</v>
      </c>
      <c r="D4715" t="str">
        <f t="shared" si="1257"/>
        <v>Romonda Impleton</v>
      </c>
      <c r="E4715" s="3" t="s">
        <v>32</v>
      </c>
      <c r="F4715">
        <v>61</v>
      </c>
      <c r="G4715" s="1">
        <v>44932</v>
      </c>
      <c r="H4715" s="2">
        <f t="shared" si="1258"/>
        <v>6</v>
      </c>
      <c r="I4715" s="2">
        <f t="shared" si="1259"/>
        <v>1</v>
      </c>
      <c r="J4715" s="2">
        <f t="shared" si="1260"/>
        <v>2023</v>
      </c>
      <c r="K4715" s="1">
        <v>45176</v>
      </c>
      <c r="L4715" s="2">
        <f t="shared" si="1261"/>
        <v>7</v>
      </c>
      <c r="M4715" s="2">
        <f t="shared" si="1262"/>
        <v>9</v>
      </c>
      <c r="N4715" s="2">
        <f t="shared" si="1263"/>
        <v>2023</v>
      </c>
      <c r="O4715" s="2">
        <f t="shared" si="1264"/>
        <v>244</v>
      </c>
      <c r="P4715" t="s">
        <v>33</v>
      </c>
      <c r="Q4715" t="s">
        <v>54</v>
      </c>
      <c r="R4715" t="s">
        <v>18821</v>
      </c>
      <c r="S4715" t="s">
        <v>100</v>
      </c>
      <c r="T4715" s="3" t="s">
        <v>159</v>
      </c>
      <c r="U4715" s="4">
        <v>91352.67</v>
      </c>
      <c r="V4715" t="s">
        <v>3361</v>
      </c>
      <c r="W4715" s="3" t="b">
        <v>0</v>
      </c>
      <c r="X4715" s="3" t="b">
        <v>1</v>
      </c>
      <c r="Y4715" t="s">
        <v>18822</v>
      </c>
      <c r="Z4715" t="s">
        <v>23012</v>
      </c>
      <c r="AA4715" t="s">
        <v>18823</v>
      </c>
    </row>
    <row r="4716" spans="1:27" x14ac:dyDescent="0.3">
      <c r="A4716">
        <f t="shared" si="1265"/>
        <v>4715</v>
      </c>
      <c r="B4716" t="s">
        <v>18824</v>
      </c>
      <c r="C4716" t="s">
        <v>13696</v>
      </c>
      <c r="D4716" t="str">
        <f t="shared" si="1257"/>
        <v>Tammie Florez</v>
      </c>
      <c r="E4716" s="3" t="s">
        <v>32</v>
      </c>
      <c r="F4716">
        <v>7</v>
      </c>
      <c r="G4716" s="1">
        <v>45198</v>
      </c>
      <c r="H4716" s="2">
        <f t="shared" si="1258"/>
        <v>29</v>
      </c>
      <c r="I4716" s="2">
        <f t="shared" si="1259"/>
        <v>9</v>
      </c>
      <c r="J4716" s="2">
        <f t="shared" si="1260"/>
        <v>2023</v>
      </c>
      <c r="K4716" s="1">
        <f>G4716+4</f>
        <v>45202</v>
      </c>
      <c r="L4716" s="2">
        <f t="shared" si="1261"/>
        <v>3</v>
      </c>
      <c r="M4716" s="2">
        <f t="shared" si="1262"/>
        <v>10</v>
      </c>
      <c r="N4716" s="2">
        <f t="shared" si="1263"/>
        <v>2023</v>
      </c>
      <c r="O4716" s="2">
        <f t="shared" si="1264"/>
        <v>4</v>
      </c>
      <c r="P4716" t="s">
        <v>33</v>
      </c>
      <c r="Q4716" t="s">
        <v>119</v>
      </c>
      <c r="R4716" t="s">
        <v>18825</v>
      </c>
      <c r="S4716" t="s">
        <v>65</v>
      </c>
      <c r="T4716" s="3" t="s">
        <v>37</v>
      </c>
      <c r="U4716" s="4">
        <v>44176.66</v>
      </c>
      <c r="V4716" t="s">
        <v>2018</v>
      </c>
      <c r="W4716" s="3" t="b">
        <v>1</v>
      </c>
      <c r="X4716" s="3" t="b">
        <v>0</v>
      </c>
      <c r="Y4716" t="s">
        <v>18826</v>
      </c>
      <c r="Z4716" t="s">
        <v>23012</v>
      </c>
      <c r="AA4716" t="s">
        <v>1117</v>
      </c>
    </row>
    <row r="4717" spans="1:27" x14ac:dyDescent="0.3">
      <c r="A4717">
        <f t="shared" si="1265"/>
        <v>4716</v>
      </c>
      <c r="B4717" t="s">
        <v>18827</v>
      </c>
      <c r="C4717" t="s">
        <v>18828</v>
      </c>
      <c r="D4717" t="str">
        <f t="shared" si="1257"/>
        <v>Elton Hartzog</v>
      </c>
      <c r="E4717" s="3" t="s">
        <v>43</v>
      </c>
      <c r="F4717">
        <v>50</v>
      </c>
      <c r="G4717" s="1">
        <v>44935</v>
      </c>
      <c r="H4717" s="2">
        <f t="shared" si="1258"/>
        <v>9</v>
      </c>
      <c r="I4717" s="2">
        <f t="shared" si="1259"/>
        <v>1</v>
      </c>
      <c r="J4717" s="2">
        <f t="shared" si="1260"/>
        <v>2023</v>
      </c>
      <c r="K4717" s="1">
        <v>45238</v>
      </c>
      <c r="L4717" s="2">
        <f t="shared" si="1261"/>
        <v>8</v>
      </c>
      <c r="M4717" s="2">
        <f t="shared" si="1262"/>
        <v>11</v>
      </c>
      <c r="N4717" s="2">
        <f t="shared" si="1263"/>
        <v>2023</v>
      </c>
      <c r="O4717" s="2">
        <f t="shared" si="1264"/>
        <v>303</v>
      </c>
      <c r="P4717" t="s">
        <v>73</v>
      </c>
      <c r="Q4717" t="s">
        <v>23</v>
      </c>
      <c r="R4717" t="s">
        <v>18829</v>
      </c>
      <c r="S4717" t="s">
        <v>146</v>
      </c>
      <c r="T4717" s="3" t="s">
        <v>133</v>
      </c>
      <c r="U4717" s="4">
        <v>97372.49</v>
      </c>
      <c r="V4717" t="s">
        <v>429</v>
      </c>
      <c r="W4717" s="3" t="b">
        <v>1</v>
      </c>
      <c r="X4717" s="3" t="b">
        <v>0</v>
      </c>
      <c r="Y4717" t="s">
        <v>18830</v>
      </c>
      <c r="Z4717" t="s">
        <v>23012</v>
      </c>
      <c r="AA4717" t="s">
        <v>1393</v>
      </c>
    </row>
    <row r="4718" spans="1:27" x14ac:dyDescent="0.3">
      <c r="A4718">
        <f t="shared" si="1265"/>
        <v>4717</v>
      </c>
      <c r="B4718" t="s">
        <v>12286</v>
      </c>
      <c r="C4718" t="s">
        <v>18831</v>
      </c>
      <c r="D4718" t="str">
        <f t="shared" si="1257"/>
        <v>Cissiee Mordin</v>
      </c>
      <c r="E4718" s="3" t="s">
        <v>32</v>
      </c>
      <c r="F4718">
        <v>43</v>
      </c>
      <c r="G4718" s="1">
        <v>45288</v>
      </c>
      <c r="H4718" s="2">
        <f t="shared" si="1258"/>
        <v>28</v>
      </c>
      <c r="I4718" s="2">
        <f t="shared" si="1259"/>
        <v>12</v>
      </c>
      <c r="J4718" s="2">
        <f t="shared" si="1260"/>
        <v>2023</v>
      </c>
      <c r="K4718" s="1">
        <f>G4718+4</f>
        <v>45292</v>
      </c>
      <c r="L4718" s="2">
        <f t="shared" si="1261"/>
        <v>1</v>
      </c>
      <c r="M4718" s="2">
        <f t="shared" si="1262"/>
        <v>1</v>
      </c>
      <c r="N4718" s="2">
        <f t="shared" si="1263"/>
        <v>2024</v>
      </c>
      <c r="O4718" s="2">
        <f t="shared" si="1264"/>
        <v>4</v>
      </c>
      <c r="P4718" t="s">
        <v>118</v>
      </c>
      <c r="Q4718" t="s">
        <v>119</v>
      </c>
      <c r="R4718" t="s">
        <v>18832</v>
      </c>
      <c r="S4718" t="s">
        <v>76</v>
      </c>
      <c r="T4718" s="3" t="s">
        <v>83</v>
      </c>
      <c r="U4718" s="4">
        <v>35281.980000000003</v>
      </c>
      <c r="V4718" t="s">
        <v>1241</v>
      </c>
      <c r="W4718" s="3" t="s">
        <v>23011</v>
      </c>
      <c r="X4718" s="3" t="b">
        <v>0</v>
      </c>
      <c r="Y4718" t="s">
        <v>18833</v>
      </c>
      <c r="Z4718" t="s">
        <v>23012</v>
      </c>
      <c r="AA4718" t="s">
        <v>419</v>
      </c>
    </row>
    <row r="4719" spans="1:27" x14ac:dyDescent="0.3">
      <c r="A4719">
        <f t="shared" si="1265"/>
        <v>4718</v>
      </c>
      <c r="B4719" t="s">
        <v>18834</v>
      </c>
      <c r="C4719" t="s">
        <v>18835</v>
      </c>
      <c r="D4719" t="str">
        <f t="shared" si="1257"/>
        <v>Devlin Searight</v>
      </c>
      <c r="E4719" s="3" t="s">
        <v>43</v>
      </c>
      <c r="F4719">
        <v>6</v>
      </c>
      <c r="G4719" s="1">
        <v>44955</v>
      </c>
      <c r="H4719" s="2">
        <f t="shared" si="1258"/>
        <v>29</v>
      </c>
      <c r="I4719" s="2">
        <f t="shared" si="1259"/>
        <v>1</v>
      </c>
      <c r="J4719" s="2">
        <f t="shared" si="1260"/>
        <v>2023</v>
      </c>
      <c r="K4719" s="1">
        <v>45242</v>
      </c>
      <c r="L4719" s="2">
        <f t="shared" si="1261"/>
        <v>12</v>
      </c>
      <c r="M4719" s="2">
        <f t="shared" si="1262"/>
        <v>11</v>
      </c>
      <c r="N4719" s="2">
        <f t="shared" si="1263"/>
        <v>2023</v>
      </c>
      <c r="O4719" s="2">
        <f t="shared" si="1264"/>
        <v>287</v>
      </c>
      <c r="P4719" t="s">
        <v>73</v>
      </c>
      <c r="Q4719" t="s">
        <v>126</v>
      </c>
      <c r="R4719" t="s">
        <v>18836</v>
      </c>
      <c r="S4719" t="s">
        <v>56</v>
      </c>
      <c r="T4719" s="3" t="s">
        <v>47</v>
      </c>
      <c r="U4719" s="4">
        <v>9361.42</v>
      </c>
      <c r="V4719" t="s">
        <v>878</v>
      </c>
      <c r="W4719" s="3" t="b">
        <v>0</v>
      </c>
      <c r="X4719" s="3" t="b">
        <v>0</v>
      </c>
      <c r="Y4719" t="s">
        <v>18837</v>
      </c>
      <c r="Z4719" t="s">
        <v>23012</v>
      </c>
      <c r="AA4719" t="s">
        <v>15128</v>
      </c>
    </row>
    <row r="4720" spans="1:27" x14ac:dyDescent="0.3">
      <c r="A4720">
        <f t="shared" si="1265"/>
        <v>4719</v>
      </c>
      <c r="B4720" t="s">
        <v>2705</v>
      </c>
      <c r="C4720" t="s">
        <v>18838</v>
      </c>
      <c r="D4720" t="str">
        <f t="shared" si="1257"/>
        <v>Freddi Gladbach</v>
      </c>
      <c r="E4720" s="3" t="s">
        <v>32</v>
      </c>
      <c r="F4720">
        <v>68</v>
      </c>
      <c r="G4720" s="1">
        <v>45230</v>
      </c>
      <c r="H4720" s="2">
        <f t="shared" si="1258"/>
        <v>31</v>
      </c>
      <c r="I4720" s="2">
        <f t="shared" si="1259"/>
        <v>10</v>
      </c>
      <c r="J4720" s="2">
        <f t="shared" si="1260"/>
        <v>2023</v>
      </c>
      <c r="K4720" s="1">
        <f t="shared" ref="K4720:K4721" si="1269">G4720+4</f>
        <v>45234</v>
      </c>
      <c r="L4720" s="2">
        <f t="shared" si="1261"/>
        <v>4</v>
      </c>
      <c r="M4720" s="2">
        <f t="shared" si="1262"/>
        <v>11</v>
      </c>
      <c r="N4720" s="2">
        <f t="shared" si="1263"/>
        <v>2023</v>
      </c>
      <c r="O4720" s="2">
        <f t="shared" si="1264"/>
        <v>4</v>
      </c>
      <c r="P4720" t="s">
        <v>63</v>
      </c>
      <c r="Q4720" t="s">
        <v>90</v>
      </c>
      <c r="R4720" t="s">
        <v>18839</v>
      </c>
      <c r="S4720" t="s">
        <v>146</v>
      </c>
      <c r="T4720" s="3" t="s">
        <v>47</v>
      </c>
      <c r="U4720" s="4">
        <v>12106.82</v>
      </c>
      <c r="V4720" t="s">
        <v>1355</v>
      </c>
      <c r="W4720" s="3" t="b">
        <v>0</v>
      </c>
      <c r="X4720" s="3" t="b">
        <v>0</v>
      </c>
      <c r="Y4720" t="s">
        <v>18840</v>
      </c>
      <c r="Z4720" t="s">
        <v>377</v>
      </c>
      <c r="AA4720" t="s">
        <v>16480</v>
      </c>
    </row>
    <row r="4721" spans="1:27" x14ac:dyDescent="0.3">
      <c r="A4721">
        <f t="shared" si="1265"/>
        <v>4720</v>
      </c>
      <c r="B4721" t="s">
        <v>10793</v>
      </c>
      <c r="C4721" t="s">
        <v>18841</v>
      </c>
      <c r="D4721" t="str">
        <f t="shared" si="1257"/>
        <v>Abba Gatfield</v>
      </c>
      <c r="E4721" s="3" t="s">
        <v>43</v>
      </c>
      <c r="F4721">
        <v>69</v>
      </c>
      <c r="G4721" s="1">
        <v>45193</v>
      </c>
      <c r="H4721" s="2">
        <f t="shared" si="1258"/>
        <v>24</v>
      </c>
      <c r="I4721" s="2">
        <f t="shared" si="1259"/>
        <v>9</v>
      </c>
      <c r="J4721" s="2">
        <f t="shared" si="1260"/>
        <v>2023</v>
      </c>
      <c r="K4721" s="1">
        <f t="shared" si="1269"/>
        <v>45197</v>
      </c>
      <c r="L4721" s="2">
        <f t="shared" si="1261"/>
        <v>28</v>
      </c>
      <c r="M4721" s="2">
        <f t="shared" si="1262"/>
        <v>9</v>
      </c>
      <c r="N4721" s="2">
        <f t="shared" si="1263"/>
        <v>2023</v>
      </c>
      <c r="O4721" s="2">
        <f t="shared" si="1264"/>
        <v>4</v>
      </c>
      <c r="P4721" t="s">
        <v>63</v>
      </c>
      <c r="Q4721" t="s">
        <v>54</v>
      </c>
      <c r="R4721" t="s">
        <v>18842</v>
      </c>
      <c r="S4721" t="s">
        <v>25</v>
      </c>
      <c r="T4721" s="3" t="s">
        <v>57</v>
      </c>
      <c r="U4721" s="4">
        <v>62137.47</v>
      </c>
      <c r="V4721" t="s">
        <v>1109</v>
      </c>
      <c r="W4721" s="3" t="b">
        <v>0</v>
      </c>
      <c r="X4721" s="3" t="b">
        <v>1</v>
      </c>
      <c r="Y4721" t="s">
        <v>18843</v>
      </c>
      <c r="Z4721" t="s">
        <v>23012</v>
      </c>
      <c r="AA4721" t="s">
        <v>1679</v>
      </c>
    </row>
    <row r="4722" spans="1:27" x14ac:dyDescent="0.3">
      <c r="A4722">
        <f t="shared" si="1265"/>
        <v>4721</v>
      </c>
      <c r="B4722" t="s">
        <v>5362</v>
      </c>
      <c r="D4722" t="str">
        <f t="shared" si="1257"/>
        <v xml:space="preserve">Fanechka </v>
      </c>
      <c r="E4722" s="3" t="s">
        <v>32</v>
      </c>
      <c r="F4722">
        <v>71</v>
      </c>
      <c r="G4722" s="1">
        <v>45133</v>
      </c>
      <c r="H4722" s="2">
        <f t="shared" si="1258"/>
        <v>26</v>
      </c>
      <c r="I4722" s="2">
        <f t="shared" si="1259"/>
        <v>7</v>
      </c>
      <c r="J4722" s="2">
        <f t="shared" si="1260"/>
        <v>2023</v>
      </c>
      <c r="K4722" s="1">
        <v>45199</v>
      </c>
      <c r="L4722" s="2">
        <f t="shared" si="1261"/>
        <v>30</v>
      </c>
      <c r="M4722" s="2">
        <f t="shared" si="1262"/>
        <v>9</v>
      </c>
      <c r="N4722" s="2">
        <f t="shared" si="1263"/>
        <v>2023</v>
      </c>
      <c r="O4722" s="2">
        <f t="shared" si="1264"/>
        <v>66</v>
      </c>
      <c r="P4722" t="s">
        <v>118</v>
      </c>
      <c r="Q4722" t="s">
        <v>197</v>
      </c>
      <c r="R4722" t="s">
        <v>18844</v>
      </c>
      <c r="S4722" t="s">
        <v>25</v>
      </c>
      <c r="T4722" s="3" t="s">
        <v>47</v>
      </c>
      <c r="U4722" s="4">
        <v>57528.98</v>
      </c>
      <c r="V4722" t="s">
        <v>1256</v>
      </c>
      <c r="W4722" s="3" t="b">
        <v>0</v>
      </c>
      <c r="X4722" s="3" t="b">
        <v>0</v>
      </c>
      <c r="Y4722" t="s">
        <v>5165</v>
      </c>
      <c r="Z4722" t="s">
        <v>23012</v>
      </c>
      <c r="AA4722" t="s">
        <v>4487</v>
      </c>
    </row>
    <row r="4723" spans="1:27" x14ac:dyDescent="0.3">
      <c r="A4723">
        <f t="shared" si="1265"/>
        <v>4722</v>
      </c>
      <c r="B4723" t="s">
        <v>18845</v>
      </c>
      <c r="C4723" t="s">
        <v>13334</v>
      </c>
      <c r="D4723" t="str">
        <f t="shared" si="1257"/>
        <v>Korie Gilffilland</v>
      </c>
      <c r="E4723" s="3" t="s">
        <v>32</v>
      </c>
      <c r="F4723">
        <v>14</v>
      </c>
      <c r="G4723" s="1">
        <v>45262</v>
      </c>
      <c r="H4723" s="2">
        <f t="shared" si="1258"/>
        <v>2</v>
      </c>
      <c r="I4723" s="2">
        <f t="shared" si="1259"/>
        <v>12</v>
      </c>
      <c r="J4723" s="2">
        <f t="shared" si="1260"/>
        <v>2023</v>
      </c>
      <c r="K4723" s="1">
        <f t="shared" ref="K4723:K4725" si="1270">G4723+4</f>
        <v>45266</v>
      </c>
      <c r="L4723" s="2">
        <f t="shared" si="1261"/>
        <v>6</v>
      </c>
      <c r="M4723" s="2">
        <f t="shared" si="1262"/>
        <v>12</v>
      </c>
      <c r="N4723" s="2">
        <f t="shared" si="1263"/>
        <v>2023</v>
      </c>
      <c r="O4723" s="2">
        <f t="shared" si="1264"/>
        <v>4</v>
      </c>
      <c r="P4723" t="s">
        <v>44</v>
      </c>
      <c r="Q4723" t="s">
        <v>74</v>
      </c>
      <c r="R4723" t="s">
        <v>18846</v>
      </c>
      <c r="S4723" t="s">
        <v>36</v>
      </c>
      <c r="T4723" s="3" t="s">
        <v>133</v>
      </c>
      <c r="U4723" s="4">
        <v>83788.09</v>
      </c>
      <c r="V4723" t="s">
        <v>2579</v>
      </c>
      <c r="W4723" s="3" t="b">
        <v>1</v>
      </c>
      <c r="X4723" s="3" t="b">
        <v>0</v>
      </c>
      <c r="Y4723" t="s">
        <v>18847</v>
      </c>
      <c r="Z4723" t="s">
        <v>23012</v>
      </c>
      <c r="AA4723" t="s">
        <v>1024</v>
      </c>
    </row>
    <row r="4724" spans="1:27" x14ac:dyDescent="0.3">
      <c r="A4724">
        <f t="shared" si="1265"/>
        <v>4723</v>
      </c>
      <c r="B4724" t="s">
        <v>6861</v>
      </c>
      <c r="D4724" t="str">
        <f t="shared" si="1257"/>
        <v xml:space="preserve">Whitney </v>
      </c>
      <c r="E4724" s="3" t="s">
        <v>43</v>
      </c>
      <c r="F4724">
        <v>86</v>
      </c>
      <c r="G4724" s="1">
        <v>45112</v>
      </c>
      <c r="H4724" s="2">
        <f t="shared" si="1258"/>
        <v>5</v>
      </c>
      <c r="I4724" s="2">
        <f t="shared" si="1259"/>
        <v>7</v>
      </c>
      <c r="J4724" s="2">
        <f t="shared" si="1260"/>
        <v>2023</v>
      </c>
      <c r="K4724" s="1">
        <f t="shared" si="1270"/>
        <v>45116</v>
      </c>
      <c r="L4724" s="2">
        <f t="shared" si="1261"/>
        <v>9</v>
      </c>
      <c r="M4724" s="2">
        <f t="shared" si="1262"/>
        <v>7</v>
      </c>
      <c r="N4724" s="2">
        <f t="shared" si="1263"/>
        <v>2023</v>
      </c>
      <c r="O4724" s="2">
        <f t="shared" si="1264"/>
        <v>4</v>
      </c>
      <c r="P4724" t="s">
        <v>22</v>
      </c>
      <c r="Q4724" t="s">
        <v>197</v>
      </c>
      <c r="R4724" t="s">
        <v>18848</v>
      </c>
      <c r="S4724" t="s">
        <v>56</v>
      </c>
      <c r="T4724" s="3" t="s">
        <v>83</v>
      </c>
      <c r="U4724" s="4">
        <v>43527.39</v>
      </c>
      <c r="V4724" t="s">
        <v>3113</v>
      </c>
      <c r="W4724" s="3" t="s">
        <v>23011</v>
      </c>
      <c r="X4724" s="3" t="s">
        <v>23011</v>
      </c>
      <c r="Y4724" t="s">
        <v>18849</v>
      </c>
      <c r="Z4724" t="s">
        <v>23012</v>
      </c>
      <c r="AA4724" t="s">
        <v>1192</v>
      </c>
    </row>
    <row r="4725" spans="1:27" x14ac:dyDescent="0.3">
      <c r="A4725">
        <f t="shared" si="1265"/>
        <v>4724</v>
      </c>
      <c r="B4725" t="s">
        <v>7947</v>
      </c>
      <c r="C4725" t="s">
        <v>18850</v>
      </c>
      <c r="D4725" t="str">
        <f t="shared" si="1257"/>
        <v>Albert Fritchly</v>
      </c>
      <c r="E4725" s="3" t="s">
        <v>43</v>
      </c>
      <c r="F4725">
        <v>49</v>
      </c>
      <c r="G4725" s="1">
        <v>45276</v>
      </c>
      <c r="H4725" s="2">
        <f t="shared" si="1258"/>
        <v>16</v>
      </c>
      <c r="I4725" s="2">
        <f t="shared" si="1259"/>
        <v>12</v>
      </c>
      <c r="J4725" s="2">
        <f t="shared" si="1260"/>
        <v>2023</v>
      </c>
      <c r="K4725" s="1">
        <f t="shared" si="1270"/>
        <v>45280</v>
      </c>
      <c r="L4725" s="2">
        <f t="shared" si="1261"/>
        <v>20</v>
      </c>
      <c r="M4725" s="2">
        <f t="shared" si="1262"/>
        <v>12</v>
      </c>
      <c r="N4725" s="2">
        <f t="shared" si="1263"/>
        <v>2023</v>
      </c>
      <c r="O4725" s="2">
        <f t="shared" si="1264"/>
        <v>4</v>
      </c>
      <c r="P4725" t="s">
        <v>73</v>
      </c>
      <c r="Q4725" t="s">
        <v>34</v>
      </c>
      <c r="R4725" t="s">
        <v>18851</v>
      </c>
      <c r="S4725" t="s">
        <v>177</v>
      </c>
      <c r="T4725" s="3" t="s">
        <v>159</v>
      </c>
      <c r="U4725" s="4">
        <v>3532.42</v>
      </c>
      <c r="V4725" t="s">
        <v>5869</v>
      </c>
      <c r="W4725" s="3" t="b">
        <v>0</v>
      </c>
      <c r="X4725" s="3" t="b">
        <v>0</v>
      </c>
      <c r="Y4725" t="s">
        <v>18852</v>
      </c>
      <c r="Z4725" t="s">
        <v>23012</v>
      </c>
      <c r="AA4725" t="s">
        <v>17077</v>
      </c>
    </row>
    <row r="4726" spans="1:27" x14ac:dyDescent="0.3">
      <c r="A4726">
        <f t="shared" si="1265"/>
        <v>4725</v>
      </c>
      <c r="B4726" t="s">
        <v>4573</v>
      </c>
      <c r="D4726" t="str">
        <f t="shared" si="1257"/>
        <v xml:space="preserve">Obed </v>
      </c>
      <c r="E4726" s="3" t="s">
        <v>43</v>
      </c>
      <c r="F4726">
        <v>31</v>
      </c>
      <c r="G4726" s="1">
        <v>45067</v>
      </c>
      <c r="H4726" s="2">
        <f t="shared" si="1258"/>
        <v>21</v>
      </c>
      <c r="I4726" s="2">
        <f t="shared" si="1259"/>
        <v>5</v>
      </c>
      <c r="J4726" s="2">
        <f t="shared" si="1260"/>
        <v>2023</v>
      </c>
      <c r="K4726" s="1">
        <v>45275</v>
      </c>
      <c r="L4726" s="2">
        <f t="shared" si="1261"/>
        <v>15</v>
      </c>
      <c r="M4726" s="2">
        <f t="shared" si="1262"/>
        <v>12</v>
      </c>
      <c r="N4726" s="2">
        <f t="shared" si="1263"/>
        <v>2023</v>
      </c>
      <c r="O4726" s="2">
        <f t="shared" si="1264"/>
        <v>208</v>
      </c>
      <c r="P4726" t="s">
        <v>73</v>
      </c>
      <c r="Q4726" t="s">
        <v>197</v>
      </c>
      <c r="R4726" t="s">
        <v>18853</v>
      </c>
      <c r="S4726" t="s">
        <v>146</v>
      </c>
      <c r="T4726" s="3" t="s">
        <v>23012</v>
      </c>
      <c r="U4726" s="4">
        <v>2050.6999999999998</v>
      </c>
      <c r="V4726" t="s">
        <v>3642</v>
      </c>
      <c r="W4726" s="3" t="b">
        <v>1</v>
      </c>
      <c r="X4726" s="3" t="b">
        <v>1</v>
      </c>
      <c r="Y4726" t="s">
        <v>18854</v>
      </c>
      <c r="Z4726" t="s">
        <v>23012</v>
      </c>
      <c r="AA4726" t="s">
        <v>1580</v>
      </c>
    </row>
    <row r="4727" spans="1:27" x14ac:dyDescent="0.3">
      <c r="A4727">
        <f t="shared" si="1265"/>
        <v>4726</v>
      </c>
      <c r="B4727" t="s">
        <v>10827</v>
      </c>
      <c r="C4727" t="s">
        <v>18855</v>
      </c>
      <c r="D4727" t="str">
        <f t="shared" si="1257"/>
        <v>Niels Vanichev</v>
      </c>
      <c r="E4727" s="3" t="s">
        <v>43</v>
      </c>
      <c r="F4727">
        <v>50</v>
      </c>
      <c r="G4727" s="1">
        <v>44942</v>
      </c>
      <c r="H4727" s="2">
        <f t="shared" si="1258"/>
        <v>16</v>
      </c>
      <c r="I4727" s="2">
        <f t="shared" si="1259"/>
        <v>1</v>
      </c>
      <c r="J4727" s="2">
        <f t="shared" si="1260"/>
        <v>2023</v>
      </c>
      <c r="K4727" s="1">
        <v>45215</v>
      </c>
      <c r="L4727" s="2">
        <f t="shared" si="1261"/>
        <v>16</v>
      </c>
      <c r="M4727" s="2">
        <f t="shared" si="1262"/>
        <v>10</v>
      </c>
      <c r="N4727" s="2">
        <f t="shared" si="1263"/>
        <v>2023</v>
      </c>
      <c r="O4727" s="2">
        <f t="shared" si="1264"/>
        <v>273</v>
      </c>
      <c r="P4727" t="s">
        <v>118</v>
      </c>
      <c r="Q4727" t="s">
        <v>90</v>
      </c>
      <c r="R4727" t="s">
        <v>18856</v>
      </c>
      <c r="S4727" t="s">
        <v>36</v>
      </c>
      <c r="T4727" s="3" t="s">
        <v>83</v>
      </c>
      <c r="U4727" s="4">
        <v>504.82</v>
      </c>
      <c r="V4727" t="s">
        <v>572</v>
      </c>
      <c r="W4727" s="3" t="b">
        <v>0</v>
      </c>
      <c r="X4727" s="3" t="b">
        <v>1</v>
      </c>
      <c r="Y4727" t="s">
        <v>18857</v>
      </c>
      <c r="Z4727" t="s">
        <v>23012</v>
      </c>
      <c r="AA4727" t="s">
        <v>5524</v>
      </c>
    </row>
    <row r="4728" spans="1:27" x14ac:dyDescent="0.3">
      <c r="A4728">
        <f t="shared" si="1265"/>
        <v>4727</v>
      </c>
      <c r="B4728" t="s">
        <v>18858</v>
      </c>
      <c r="C4728" t="s">
        <v>18859</v>
      </c>
      <c r="D4728" t="str">
        <f t="shared" si="1257"/>
        <v>Nealson Lutzmann</v>
      </c>
      <c r="E4728" s="3" t="s">
        <v>43</v>
      </c>
      <c r="F4728">
        <v>32</v>
      </c>
      <c r="G4728" s="1">
        <v>45258</v>
      </c>
      <c r="H4728" s="2">
        <f t="shared" si="1258"/>
        <v>28</v>
      </c>
      <c r="I4728" s="2">
        <f t="shared" si="1259"/>
        <v>11</v>
      </c>
      <c r="J4728" s="2">
        <f t="shared" si="1260"/>
        <v>2023</v>
      </c>
      <c r="K4728" s="1">
        <v>45287</v>
      </c>
      <c r="L4728" s="2">
        <f t="shared" si="1261"/>
        <v>27</v>
      </c>
      <c r="M4728" s="2">
        <f t="shared" si="1262"/>
        <v>12</v>
      </c>
      <c r="N4728" s="2">
        <f t="shared" si="1263"/>
        <v>2023</v>
      </c>
      <c r="O4728" s="2">
        <f t="shared" si="1264"/>
        <v>29</v>
      </c>
      <c r="P4728" t="s">
        <v>44</v>
      </c>
      <c r="Q4728" t="s">
        <v>54</v>
      </c>
      <c r="R4728" t="s">
        <v>18860</v>
      </c>
      <c r="S4728" t="s">
        <v>56</v>
      </c>
      <c r="T4728" s="3" t="s">
        <v>26</v>
      </c>
      <c r="U4728" s="4">
        <v>7583.97</v>
      </c>
      <c r="V4728" t="s">
        <v>4138</v>
      </c>
      <c r="W4728" s="3" t="s">
        <v>23011</v>
      </c>
      <c r="X4728" s="3" t="b">
        <v>1</v>
      </c>
      <c r="Y4728" t="s">
        <v>18861</v>
      </c>
      <c r="Z4728" t="s">
        <v>1381</v>
      </c>
      <c r="AA4728" t="s">
        <v>2116</v>
      </c>
    </row>
    <row r="4729" spans="1:27" x14ac:dyDescent="0.3">
      <c r="A4729">
        <f t="shared" si="1265"/>
        <v>4728</v>
      </c>
      <c r="B4729" t="s">
        <v>8093</v>
      </c>
      <c r="C4729" t="s">
        <v>18862</v>
      </c>
      <c r="D4729" t="str">
        <f t="shared" si="1257"/>
        <v>Sal Antonignetti</v>
      </c>
      <c r="E4729" s="3" t="s">
        <v>43</v>
      </c>
      <c r="F4729">
        <v>18</v>
      </c>
      <c r="G4729" s="1">
        <v>45013</v>
      </c>
      <c r="H4729" s="2">
        <f t="shared" si="1258"/>
        <v>28</v>
      </c>
      <c r="I4729" s="2">
        <f t="shared" si="1259"/>
        <v>3</v>
      </c>
      <c r="J4729" s="2">
        <f t="shared" si="1260"/>
        <v>2023</v>
      </c>
      <c r="K4729" s="1">
        <v>45042</v>
      </c>
      <c r="L4729" s="2">
        <f t="shared" si="1261"/>
        <v>26</v>
      </c>
      <c r="M4729" s="2">
        <f t="shared" si="1262"/>
        <v>4</v>
      </c>
      <c r="N4729" s="2">
        <f t="shared" si="1263"/>
        <v>2023</v>
      </c>
      <c r="O4729" s="2">
        <f t="shared" si="1264"/>
        <v>29</v>
      </c>
      <c r="P4729" t="s">
        <v>44</v>
      </c>
      <c r="Q4729" t="s">
        <v>197</v>
      </c>
      <c r="R4729" t="s">
        <v>18863</v>
      </c>
      <c r="S4729" t="s">
        <v>56</v>
      </c>
      <c r="T4729" s="3" t="s">
        <v>83</v>
      </c>
      <c r="U4729" s="4">
        <v>49330.94</v>
      </c>
      <c r="V4729" t="s">
        <v>1028</v>
      </c>
      <c r="W4729" s="3" t="b">
        <v>1</v>
      </c>
      <c r="X4729" s="3" t="b">
        <v>0</v>
      </c>
      <c r="Y4729" t="s">
        <v>18864</v>
      </c>
      <c r="Z4729" t="s">
        <v>23012</v>
      </c>
      <c r="AA4729" t="s">
        <v>974</v>
      </c>
    </row>
    <row r="4730" spans="1:27" x14ac:dyDescent="0.3">
      <c r="A4730">
        <f t="shared" si="1265"/>
        <v>4729</v>
      </c>
      <c r="B4730" t="s">
        <v>18865</v>
      </c>
      <c r="C4730" t="s">
        <v>18866</v>
      </c>
      <c r="D4730" t="str">
        <f t="shared" si="1257"/>
        <v>Melva De Hooch</v>
      </c>
      <c r="E4730" s="3" t="s">
        <v>32</v>
      </c>
      <c r="F4730">
        <v>90</v>
      </c>
      <c r="G4730" s="1">
        <v>44971</v>
      </c>
      <c r="H4730" s="2">
        <f t="shared" si="1258"/>
        <v>14</v>
      </c>
      <c r="I4730" s="2">
        <f t="shared" si="1259"/>
        <v>2</v>
      </c>
      <c r="J4730" s="2">
        <f t="shared" si="1260"/>
        <v>2023</v>
      </c>
      <c r="K4730" s="1">
        <v>45114</v>
      </c>
      <c r="L4730" s="2">
        <f t="shared" si="1261"/>
        <v>7</v>
      </c>
      <c r="M4730" s="2">
        <f t="shared" si="1262"/>
        <v>7</v>
      </c>
      <c r="N4730" s="2">
        <f t="shared" si="1263"/>
        <v>2023</v>
      </c>
      <c r="O4730" s="2">
        <f t="shared" si="1264"/>
        <v>143</v>
      </c>
      <c r="P4730" t="s">
        <v>44</v>
      </c>
      <c r="Q4730" t="s">
        <v>34</v>
      </c>
      <c r="R4730" t="s">
        <v>18867</v>
      </c>
      <c r="S4730" t="s">
        <v>100</v>
      </c>
      <c r="T4730" s="3" t="s">
        <v>133</v>
      </c>
      <c r="U4730" s="4">
        <v>67147.98</v>
      </c>
      <c r="V4730" t="s">
        <v>2137</v>
      </c>
      <c r="W4730" s="3" t="b">
        <v>1</v>
      </c>
      <c r="X4730" s="3" t="b">
        <v>0</v>
      </c>
      <c r="Y4730" t="s">
        <v>6775</v>
      </c>
      <c r="Z4730" t="s">
        <v>6776</v>
      </c>
      <c r="AA4730" t="s">
        <v>6701</v>
      </c>
    </row>
    <row r="4731" spans="1:27" x14ac:dyDescent="0.3">
      <c r="A4731">
        <f t="shared" si="1265"/>
        <v>4730</v>
      </c>
      <c r="B4731" t="s">
        <v>18868</v>
      </c>
      <c r="C4731" t="s">
        <v>18869</v>
      </c>
      <c r="D4731" t="str">
        <f t="shared" si="1257"/>
        <v>Malvin Alennikov</v>
      </c>
      <c r="E4731" s="3" t="s">
        <v>43</v>
      </c>
      <c r="F4731">
        <v>50</v>
      </c>
      <c r="G4731" s="1">
        <v>45089</v>
      </c>
      <c r="H4731" s="2">
        <f t="shared" si="1258"/>
        <v>12</v>
      </c>
      <c r="I4731" s="2">
        <f t="shared" si="1259"/>
        <v>6</v>
      </c>
      <c r="J4731" s="2">
        <f t="shared" si="1260"/>
        <v>2023</v>
      </c>
      <c r="K4731" s="1">
        <v>45195</v>
      </c>
      <c r="L4731" s="2">
        <f t="shared" si="1261"/>
        <v>26</v>
      </c>
      <c r="M4731" s="2">
        <f t="shared" si="1262"/>
        <v>9</v>
      </c>
      <c r="N4731" s="2">
        <f t="shared" si="1263"/>
        <v>2023</v>
      </c>
      <c r="O4731" s="2">
        <f t="shared" si="1264"/>
        <v>106</v>
      </c>
      <c r="P4731" t="s">
        <v>22</v>
      </c>
      <c r="Q4731" t="s">
        <v>54</v>
      </c>
      <c r="R4731" t="s">
        <v>18870</v>
      </c>
      <c r="S4731" t="s">
        <v>56</v>
      </c>
      <c r="T4731" s="3" t="s">
        <v>133</v>
      </c>
      <c r="U4731" s="4">
        <v>41490.980000000003</v>
      </c>
      <c r="V4731" t="s">
        <v>4160</v>
      </c>
      <c r="W4731" s="3" t="b">
        <v>0</v>
      </c>
      <c r="X4731" s="3" t="s">
        <v>23011</v>
      </c>
      <c r="Y4731" t="s">
        <v>18475</v>
      </c>
      <c r="Z4731" t="s">
        <v>23012</v>
      </c>
      <c r="AA4731" t="s">
        <v>2777</v>
      </c>
    </row>
    <row r="4732" spans="1:27" x14ac:dyDescent="0.3">
      <c r="A4732">
        <f t="shared" si="1265"/>
        <v>4731</v>
      </c>
      <c r="B4732" t="s">
        <v>18871</v>
      </c>
      <c r="D4732" t="str">
        <f t="shared" si="1257"/>
        <v xml:space="preserve">Denna </v>
      </c>
      <c r="E4732" s="3" t="s">
        <v>32</v>
      </c>
      <c r="F4732">
        <v>49</v>
      </c>
      <c r="G4732" s="1">
        <v>44961</v>
      </c>
      <c r="H4732" s="2">
        <f t="shared" si="1258"/>
        <v>4</v>
      </c>
      <c r="I4732" s="2">
        <f t="shared" si="1259"/>
        <v>2</v>
      </c>
      <c r="J4732" s="2">
        <f t="shared" si="1260"/>
        <v>2023</v>
      </c>
      <c r="K4732" s="1">
        <v>45086</v>
      </c>
      <c r="L4732" s="2">
        <f t="shared" si="1261"/>
        <v>9</v>
      </c>
      <c r="M4732" s="2">
        <f t="shared" si="1262"/>
        <v>6</v>
      </c>
      <c r="N4732" s="2">
        <f t="shared" si="1263"/>
        <v>2023</v>
      </c>
      <c r="O4732" s="2">
        <f t="shared" si="1264"/>
        <v>125</v>
      </c>
      <c r="P4732" t="s">
        <v>118</v>
      </c>
      <c r="Q4732" t="s">
        <v>126</v>
      </c>
      <c r="R4732" t="s">
        <v>18872</v>
      </c>
      <c r="S4732" t="s">
        <v>100</v>
      </c>
      <c r="T4732" s="3" t="s">
        <v>133</v>
      </c>
      <c r="U4732" s="4">
        <v>67602.83</v>
      </c>
      <c r="V4732" t="s">
        <v>2560</v>
      </c>
      <c r="W4732" s="3" t="b">
        <v>0</v>
      </c>
      <c r="X4732" s="3" t="b">
        <v>1</v>
      </c>
      <c r="Y4732" t="s">
        <v>1519</v>
      </c>
      <c r="Z4732" t="s">
        <v>2432</v>
      </c>
      <c r="AA4732" t="s">
        <v>2311</v>
      </c>
    </row>
    <row r="4733" spans="1:27" x14ac:dyDescent="0.3">
      <c r="A4733">
        <f t="shared" si="1265"/>
        <v>4732</v>
      </c>
      <c r="B4733" t="s">
        <v>3231</v>
      </c>
      <c r="C4733" t="s">
        <v>18873</v>
      </c>
      <c r="D4733" t="str">
        <f t="shared" si="1257"/>
        <v>Ciro Scarce</v>
      </c>
      <c r="E4733" s="3" t="s">
        <v>43</v>
      </c>
      <c r="F4733">
        <v>30</v>
      </c>
      <c r="G4733" s="1">
        <v>45029</v>
      </c>
      <c r="H4733" s="2">
        <f t="shared" si="1258"/>
        <v>13</v>
      </c>
      <c r="I4733" s="2">
        <f t="shared" si="1259"/>
        <v>4</v>
      </c>
      <c r="J4733" s="2">
        <f t="shared" si="1260"/>
        <v>2023</v>
      </c>
      <c r="K4733" s="1">
        <v>45090</v>
      </c>
      <c r="L4733" s="2">
        <f t="shared" si="1261"/>
        <v>13</v>
      </c>
      <c r="M4733" s="2">
        <f t="shared" si="1262"/>
        <v>6</v>
      </c>
      <c r="N4733" s="2">
        <f t="shared" si="1263"/>
        <v>2023</v>
      </c>
      <c r="O4733" s="2">
        <f t="shared" si="1264"/>
        <v>61</v>
      </c>
      <c r="P4733" t="s">
        <v>118</v>
      </c>
      <c r="Q4733" t="s">
        <v>34</v>
      </c>
      <c r="R4733" t="s">
        <v>18874</v>
      </c>
      <c r="S4733" t="s">
        <v>177</v>
      </c>
      <c r="T4733" s="3" t="s">
        <v>47</v>
      </c>
      <c r="U4733" s="4">
        <v>69513.210000000006</v>
      </c>
      <c r="V4733" t="s">
        <v>2273</v>
      </c>
      <c r="W4733" s="3" t="b">
        <v>0</v>
      </c>
      <c r="X4733" s="3" t="s">
        <v>23011</v>
      </c>
      <c r="Y4733" t="s">
        <v>18875</v>
      </c>
      <c r="Z4733" t="s">
        <v>23012</v>
      </c>
      <c r="AA4733" t="s">
        <v>11598</v>
      </c>
    </row>
    <row r="4734" spans="1:27" x14ac:dyDescent="0.3">
      <c r="A4734">
        <f t="shared" si="1265"/>
        <v>4733</v>
      </c>
      <c r="B4734" t="s">
        <v>18876</v>
      </c>
      <c r="D4734" t="str">
        <f t="shared" si="1257"/>
        <v xml:space="preserve">Elsworth </v>
      </c>
      <c r="E4734" s="3" t="s">
        <v>43</v>
      </c>
      <c r="F4734">
        <v>7</v>
      </c>
      <c r="G4734" s="1">
        <v>45121</v>
      </c>
      <c r="H4734" s="2">
        <f t="shared" si="1258"/>
        <v>14</v>
      </c>
      <c r="I4734" s="2">
        <f t="shared" si="1259"/>
        <v>7</v>
      </c>
      <c r="J4734" s="2">
        <f t="shared" si="1260"/>
        <v>2023</v>
      </c>
      <c r="K4734" s="1">
        <v>45172</v>
      </c>
      <c r="L4734" s="2">
        <f t="shared" si="1261"/>
        <v>3</v>
      </c>
      <c r="M4734" s="2">
        <f t="shared" si="1262"/>
        <v>9</v>
      </c>
      <c r="N4734" s="2">
        <f t="shared" si="1263"/>
        <v>2023</v>
      </c>
      <c r="O4734" s="2">
        <f t="shared" si="1264"/>
        <v>51</v>
      </c>
      <c r="P4734" t="s">
        <v>22</v>
      </c>
      <c r="Q4734" t="s">
        <v>74</v>
      </c>
      <c r="R4734" t="s">
        <v>18877</v>
      </c>
      <c r="S4734" t="s">
        <v>92</v>
      </c>
      <c r="T4734" s="3" t="s">
        <v>26</v>
      </c>
      <c r="U4734" s="4">
        <v>17746.13</v>
      </c>
      <c r="V4734" t="s">
        <v>237</v>
      </c>
      <c r="W4734" s="3" t="b">
        <v>0</v>
      </c>
      <c r="X4734" s="3" t="b">
        <v>1</v>
      </c>
      <c r="Y4734" t="s">
        <v>18878</v>
      </c>
      <c r="Z4734" t="s">
        <v>23012</v>
      </c>
      <c r="AA4734" t="s">
        <v>14594</v>
      </c>
    </row>
    <row r="4735" spans="1:27" x14ac:dyDescent="0.3">
      <c r="A4735">
        <f t="shared" si="1265"/>
        <v>4734</v>
      </c>
      <c r="B4735" t="s">
        <v>15038</v>
      </c>
      <c r="C4735" t="s">
        <v>18879</v>
      </c>
      <c r="D4735" t="str">
        <f t="shared" si="1257"/>
        <v>Saw Girard</v>
      </c>
      <c r="E4735" s="3" t="s">
        <v>43</v>
      </c>
      <c r="F4735">
        <v>62</v>
      </c>
      <c r="G4735" s="1">
        <v>45029</v>
      </c>
      <c r="H4735" s="2">
        <f t="shared" si="1258"/>
        <v>13</v>
      </c>
      <c r="I4735" s="2">
        <f t="shared" si="1259"/>
        <v>4</v>
      </c>
      <c r="J4735" s="2">
        <f t="shared" si="1260"/>
        <v>2023</v>
      </c>
      <c r="K4735" s="1">
        <v>45251</v>
      </c>
      <c r="L4735" s="2">
        <f t="shared" si="1261"/>
        <v>21</v>
      </c>
      <c r="M4735" s="2">
        <f t="shared" si="1262"/>
        <v>11</v>
      </c>
      <c r="N4735" s="2">
        <f t="shared" si="1263"/>
        <v>2023</v>
      </c>
      <c r="O4735" s="2">
        <f t="shared" si="1264"/>
        <v>222</v>
      </c>
      <c r="P4735" t="s">
        <v>22</v>
      </c>
      <c r="Q4735" t="s">
        <v>23</v>
      </c>
      <c r="R4735" t="s">
        <v>18880</v>
      </c>
      <c r="S4735" t="s">
        <v>65</v>
      </c>
      <c r="T4735" s="3" t="s">
        <v>66</v>
      </c>
      <c r="U4735" s="4">
        <v>66555.14</v>
      </c>
      <c r="V4735" t="s">
        <v>1539</v>
      </c>
      <c r="W4735" s="3" t="b">
        <v>0</v>
      </c>
      <c r="X4735" s="3" t="b">
        <v>0</v>
      </c>
      <c r="Y4735" t="s">
        <v>18881</v>
      </c>
      <c r="Z4735" t="s">
        <v>23012</v>
      </c>
      <c r="AA4735" t="s">
        <v>18882</v>
      </c>
    </row>
    <row r="4736" spans="1:27" x14ac:dyDescent="0.3">
      <c r="A4736">
        <f t="shared" si="1265"/>
        <v>4735</v>
      </c>
      <c r="B4736" t="s">
        <v>449</v>
      </c>
      <c r="C4736" t="s">
        <v>18883</v>
      </c>
      <c r="D4736" t="str">
        <f t="shared" si="1257"/>
        <v>Darill Ladley</v>
      </c>
      <c r="E4736" s="3" t="s">
        <v>43</v>
      </c>
      <c r="F4736">
        <v>68</v>
      </c>
      <c r="G4736" s="1">
        <v>45188</v>
      </c>
      <c r="H4736" s="2">
        <f t="shared" si="1258"/>
        <v>19</v>
      </c>
      <c r="I4736" s="2">
        <f t="shared" si="1259"/>
        <v>9</v>
      </c>
      <c r="J4736" s="2">
        <f t="shared" si="1260"/>
        <v>2023</v>
      </c>
      <c r="K4736" s="1">
        <f>G4736+4</f>
        <v>45192</v>
      </c>
      <c r="L4736" s="2">
        <f t="shared" si="1261"/>
        <v>23</v>
      </c>
      <c r="M4736" s="2">
        <f t="shared" si="1262"/>
        <v>9</v>
      </c>
      <c r="N4736" s="2">
        <f t="shared" si="1263"/>
        <v>2023</v>
      </c>
      <c r="O4736" s="2">
        <f t="shared" si="1264"/>
        <v>4</v>
      </c>
      <c r="P4736" t="s">
        <v>118</v>
      </c>
      <c r="Q4736" t="s">
        <v>126</v>
      </c>
      <c r="R4736" t="s">
        <v>18884</v>
      </c>
      <c r="S4736" t="s">
        <v>76</v>
      </c>
      <c r="T4736" s="3" t="s">
        <v>26</v>
      </c>
      <c r="U4736" s="4">
        <v>47020.56</v>
      </c>
      <c r="V4736" t="s">
        <v>1483</v>
      </c>
      <c r="W4736" s="3" t="b">
        <v>1</v>
      </c>
      <c r="X4736" s="3" t="b">
        <v>0</v>
      </c>
      <c r="Y4736" t="s">
        <v>18885</v>
      </c>
      <c r="Z4736" t="s">
        <v>23012</v>
      </c>
      <c r="AA4736" t="s">
        <v>3617</v>
      </c>
    </row>
    <row r="4737" spans="1:27" x14ac:dyDescent="0.3">
      <c r="A4737">
        <f t="shared" si="1265"/>
        <v>4736</v>
      </c>
      <c r="B4737" t="s">
        <v>18886</v>
      </c>
      <c r="C4737" t="s">
        <v>18887</v>
      </c>
      <c r="D4737" t="str">
        <f t="shared" si="1257"/>
        <v>Darrel Leppington</v>
      </c>
      <c r="E4737" s="3" t="s">
        <v>43</v>
      </c>
      <c r="F4737">
        <v>36</v>
      </c>
      <c r="G4737" s="1">
        <v>45021</v>
      </c>
      <c r="H4737" s="2">
        <f t="shared" si="1258"/>
        <v>5</v>
      </c>
      <c r="I4737" s="2">
        <f t="shared" si="1259"/>
        <v>4</v>
      </c>
      <c r="J4737" s="2">
        <f t="shared" si="1260"/>
        <v>2023</v>
      </c>
      <c r="K4737" s="1">
        <v>45130</v>
      </c>
      <c r="L4737" s="2">
        <f t="shared" si="1261"/>
        <v>23</v>
      </c>
      <c r="M4737" s="2">
        <f t="shared" si="1262"/>
        <v>7</v>
      </c>
      <c r="N4737" s="2">
        <f t="shared" si="1263"/>
        <v>2023</v>
      </c>
      <c r="O4737" s="2">
        <f t="shared" si="1264"/>
        <v>109</v>
      </c>
      <c r="P4737" t="s">
        <v>22</v>
      </c>
      <c r="Q4737" t="s">
        <v>126</v>
      </c>
      <c r="R4737" t="s">
        <v>18888</v>
      </c>
      <c r="S4737" t="s">
        <v>100</v>
      </c>
      <c r="T4737" s="3" t="s">
        <v>66</v>
      </c>
      <c r="U4737" s="4">
        <v>93713.09</v>
      </c>
      <c r="V4737" t="s">
        <v>3123</v>
      </c>
      <c r="W4737" s="3" t="b">
        <v>1</v>
      </c>
      <c r="X4737" s="3" t="b">
        <v>0</v>
      </c>
      <c r="Y4737" t="s">
        <v>16459</v>
      </c>
      <c r="Z4737" t="s">
        <v>23012</v>
      </c>
      <c r="AA4737" t="s">
        <v>4367</v>
      </c>
    </row>
    <row r="4738" spans="1:27" x14ac:dyDescent="0.3">
      <c r="A4738">
        <f t="shared" si="1265"/>
        <v>4737</v>
      </c>
      <c r="B4738" t="s">
        <v>14102</v>
      </c>
      <c r="C4738" t="s">
        <v>18889</v>
      </c>
      <c r="D4738" t="str">
        <f t="shared" si="1257"/>
        <v>Brockie Rosell</v>
      </c>
      <c r="E4738" s="3" t="s">
        <v>43</v>
      </c>
      <c r="F4738">
        <v>4</v>
      </c>
      <c r="G4738" s="1">
        <v>45166</v>
      </c>
      <c r="H4738" s="2">
        <f t="shared" si="1258"/>
        <v>28</v>
      </c>
      <c r="I4738" s="2">
        <f t="shared" si="1259"/>
        <v>8</v>
      </c>
      <c r="J4738" s="2">
        <f t="shared" si="1260"/>
        <v>2023</v>
      </c>
      <c r="K4738" s="1">
        <f t="shared" ref="K4738:K4743" si="1271">G4738+4</f>
        <v>45170</v>
      </c>
      <c r="L4738" s="2">
        <f t="shared" si="1261"/>
        <v>1</v>
      </c>
      <c r="M4738" s="2">
        <f t="shared" si="1262"/>
        <v>9</v>
      </c>
      <c r="N4738" s="2">
        <f t="shared" si="1263"/>
        <v>2023</v>
      </c>
      <c r="O4738" s="2">
        <f t="shared" si="1264"/>
        <v>4</v>
      </c>
      <c r="P4738" t="s">
        <v>118</v>
      </c>
      <c r="Q4738" t="s">
        <v>45</v>
      </c>
      <c r="R4738" t="s">
        <v>18890</v>
      </c>
      <c r="S4738" t="s">
        <v>76</v>
      </c>
      <c r="T4738" s="3" t="s">
        <v>66</v>
      </c>
      <c r="U4738" s="4">
        <v>472.4</v>
      </c>
      <c r="V4738" t="s">
        <v>1526</v>
      </c>
      <c r="W4738" s="3" t="s">
        <v>23011</v>
      </c>
      <c r="X4738" s="3" t="b">
        <v>1</v>
      </c>
      <c r="Y4738" t="s">
        <v>18891</v>
      </c>
      <c r="Z4738" t="s">
        <v>23012</v>
      </c>
      <c r="AA4738" t="s">
        <v>16116</v>
      </c>
    </row>
    <row r="4739" spans="1:27" x14ac:dyDescent="0.3">
      <c r="A4739">
        <f t="shared" si="1265"/>
        <v>4738</v>
      </c>
      <c r="B4739" t="s">
        <v>18892</v>
      </c>
      <c r="C4739" t="s">
        <v>18893</v>
      </c>
      <c r="D4739" t="str">
        <f t="shared" ref="D4739:D4802" si="1272">B4739&amp; " " &amp;C4739</f>
        <v>Debbie Bottrill</v>
      </c>
      <c r="E4739" s="3" t="s">
        <v>32</v>
      </c>
      <c r="F4739">
        <v>72</v>
      </c>
      <c r="G4739" s="1">
        <v>45280</v>
      </c>
      <c r="H4739" s="2">
        <f t="shared" ref="H4739:H4802" si="1273">DAY(G4739)</f>
        <v>20</v>
      </c>
      <c r="I4739" s="2">
        <f t="shared" ref="I4739:I4802" si="1274">MONTH(G4739)</f>
        <v>12</v>
      </c>
      <c r="J4739" s="2">
        <f t="shared" ref="J4739:J4802" si="1275">YEAR(G4739)</f>
        <v>2023</v>
      </c>
      <c r="K4739" s="1">
        <f t="shared" si="1271"/>
        <v>45284</v>
      </c>
      <c r="L4739" s="2">
        <f t="shared" ref="L4739:L4802" si="1276">DAY(K4739)</f>
        <v>24</v>
      </c>
      <c r="M4739" s="2">
        <f t="shared" ref="M4739:M4802" si="1277">MONTH(K4739)</f>
        <v>12</v>
      </c>
      <c r="N4739" s="2">
        <f t="shared" ref="N4739:N4802" si="1278">YEAR(K4739)</f>
        <v>2023</v>
      </c>
      <c r="O4739" s="2">
        <f t="shared" ref="O4739:O4802" si="1279">K4739-G4739</f>
        <v>4</v>
      </c>
      <c r="P4739" t="s">
        <v>33</v>
      </c>
      <c r="Q4739" t="s">
        <v>90</v>
      </c>
      <c r="R4739" t="s">
        <v>18894</v>
      </c>
      <c r="S4739" t="s">
        <v>177</v>
      </c>
      <c r="T4739" s="3" t="s">
        <v>83</v>
      </c>
      <c r="U4739" s="4">
        <v>57358.239999999998</v>
      </c>
      <c r="V4739" t="s">
        <v>1179</v>
      </c>
      <c r="W4739" s="3" t="b">
        <v>0</v>
      </c>
      <c r="X4739" s="3" t="b">
        <v>0</v>
      </c>
      <c r="Y4739" t="s">
        <v>18895</v>
      </c>
      <c r="Z4739" t="s">
        <v>23012</v>
      </c>
      <c r="AA4739" t="s">
        <v>11699</v>
      </c>
    </row>
    <row r="4740" spans="1:27" x14ac:dyDescent="0.3">
      <c r="A4740">
        <f t="shared" ref="A4740:A4803" si="1280">A4739+1</f>
        <v>4739</v>
      </c>
      <c r="B4740" t="s">
        <v>18896</v>
      </c>
      <c r="C4740" t="s">
        <v>18897</v>
      </c>
      <c r="D4740" t="str">
        <f t="shared" si="1272"/>
        <v>Derby Formoy</v>
      </c>
      <c r="E4740" s="3" t="s">
        <v>43</v>
      </c>
      <c r="F4740">
        <v>66</v>
      </c>
      <c r="G4740" s="1">
        <v>45155</v>
      </c>
      <c r="H4740" s="2">
        <f t="shared" si="1273"/>
        <v>17</v>
      </c>
      <c r="I4740" s="2">
        <f t="shared" si="1274"/>
        <v>8</v>
      </c>
      <c r="J4740" s="2">
        <f t="shared" si="1275"/>
        <v>2023</v>
      </c>
      <c r="K4740" s="1">
        <f t="shared" si="1271"/>
        <v>45159</v>
      </c>
      <c r="L4740" s="2">
        <f t="shared" si="1276"/>
        <v>21</v>
      </c>
      <c r="M4740" s="2">
        <f t="shared" si="1277"/>
        <v>8</v>
      </c>
      <c r="N4740" s="2">
        <f t="shared" si="1278"/>
        <v>2023</v>
      </c>
      <c r="O4740" s="2">
        <f t="shared" si="1279"/>
        <v>4</v>
      </c>
      <c r="P4740" t="s">
        <v>63</v>
      </c>
      <c r="Q4740" t="s">
        <v>45</v>
      </c>
      <c r="R4740" t="s">
        <v>18898</v>
      </c>
      <c r="S4740" t="s">
        <v>146</v>
      </c>
      <c r="T4740" s="3" t="s">
        <v>159</v>
      </c>
      <c r="U4740" s="4">
        <v>50586.47</v>
      </c>
      <c r="V4740" t="s">
        <v>1696</v>
      </c>
      <c r="W4740" s="3" t="b">
        <v>1</v>
      </c>
      <c r="X4740" s="3" t="b">
        <v>0</v>
      </c>
      <c r="Y4740" t="s">
        <v>18899</v>
      </c>
      <c r="Z4740" t="s">
        <v>23012</v>
      </c>
      <c r="AA4740" t="s">
        <v>2550</v>
      </c>
    </row>
    <row r="4741" spans="1:27" x14ac:dyDescent="0.3">
      <c r="A4741">
        <f t="shared" si="1280"/>
        <v>4740</v>
      </c>
      <c r="B4741" t="s">
        <v>18264</v>
      </c>
      <c r="C4741" t="s">
        <v>5588</v>
      </c>
      <c r="D4741" t="str">
        <f t="shared" si="1272"/>
        <v>Culley Baraclough</v>
      </c>
      <c r="E4741" s="3" t="s">
        <v>43</v>
      </c>
      <c r="F4741">
        <v>42</v>
      </c>
      <c r="G4741" s="1">
        <v>45168</v>
      </c>
      <c r="H4741" s="2">
        <f t="shared" si="1273"/>
        <v>30</v>
      </c>
      <c r="I4741" s="2">
        <f t="shared" si="1274"/>
        <v>8</v>
      </c>
      <c r="J4741" s="2">
        <f t="shared" si="1275"/>
        <v>2023</v>
      </c>
      <c r="K4741" s="1">
        <f t="shared" si="1271"/>
        <v>45172</v>
      </c>
      <c r="L4741" s="2">
        <f t="shared" si="1276"/>
        <v>3</v>
      </c>
      <c r="M4741" s="2">
        <f t="shared" si="1277"/>
        <v>9</v>
      </c>
      <c r="N4741" s="2">
        <f t="shared" si="1278"/>
        <v>2023</v>
      </c>
      <c r="O4741" s="2">
        <f t="shared" si="1279"/>
        <v>4</v>
      </c>
      <c r="P4741" t="s">
        <v>33</v>
      </c>
      <c r="Q4741" t="s">
        <v>119</v>
      </c>
      <c r="R4741" t="s">
        <v>18900</v>
      </c>
      <c r="S4741" t="s">
        <v>177</v>
      </c>
      <c r="T4741" s="3" t="s">
        <v>37</v>
      </c>
      <c r="U4741" s="4">
        <v>21666.87</v>
      </c>
      <c r="V4741" t="s">
        <v>2007</v>
      </c>
      <c r="W4741" s="3" t="b">
        <v>1</v>
      </c>
      <c r="X4741" s="3" t="b">
        <v>0</v>
      </c>
      <c r="Y4741" t="s">
        <v>18901</v>
      </c>
      <c r="Z4741" t="s">
        <v>23012</v>
      </c>
      <c r="AA4741" t="s">
        <v>18902</v>
      </c>
    </row>
    <row r="4742" spans="1:27" x14ac:dyDescent="0.3">
      <c r="A4742">
        <f t="shared" si="1280"/>
        <v>4741</v>
      </c>
      <c r="B4742" t="s">
        <v>18903</v>
      </c>
      <c r="C4742" t="s">
        <v>18904</v>
      </c>
      <c r="D4742" t="str">
        <f t="shared" si="1272"/>
        <v>Berti Yaneev</v>
      </c>
      <c r="E4742" s="3" t="s">
        <v>32</v>
      </c>
      <c r="F4742">
        <v>5</v>
      </c>
      <c r="G4742" s="1">
        <v>45027</v>
      </c>
      <c r="H4742" s="2">
        <f t="shared" si="1273"/>
        <v>11</v>
      </c>
      <c r="I4742" s="2">
        <f t="shared" si="1274"/>
        <v>4</v>
      </c>
      <c r="J4742" s="2">
        <f t="shared" si="1275"/>
        <v>2023</v>
      </c>
      <c r="K4742" s="1">
        <f t="shared" si="1271"/>
        <v>45031</v>
      </c>
      <c r="L4742" s="2">
        <f t="shared" si="1276"/>
        <v>15</v>
      </c>
      <c r="M4742" s="2">
        <f t="shared" si="1277"/>
        <v>4</v>
      </c>
      <c r="N4742" s="2">
        <f t="shared" si="1278"/>
        <v>2023</v>
      </c>
      <c r="O4742" s="2">
        <f t="shared" si="1279"/>
        <v>4</v>
      </c>
      <c r="P4742" t="s">
        <v>44</v>
      </c>
      <c r="Q4742" t="s">
        <v>45</v>
      </c>
      <c r="R4742" t="s">
        <v>18905</v>
      </c>
      <c r="S4742" t="s">
        <v>56</v>
      </c>
      <c r="T4742" s="3" t="s">
        <v>57</v>
      </c>
      <c r="U4742" s="4">
        <v>45508.29</v>
      </c>
      <c r="V4742" t="s">
        <v>2618</v>
      </c>
      <c r="W4742" s="3" t="b">
        <v>1</v>
      </c>
      <c r="X4742" s="3" t="b">
        <v>0</v>
      </c>
      <c r="Y4742" t="s">
        <v>18906</v>
      </c>
      <c r="Z4742" t="s">
        <v>23012</v>
      </c>
      <c r="AA4742" t="s">
        <v>700</v>
      </c>
    </row>
    <row r="4743" spans="1:27" x14ac:dyDescent="0.3">
      <c r="A4743">
        <f t="shared" si="1280"/>
        <v>4742</v>
      </c>
      <c r="B4743" t="s">
        <v>18907</v>
      </c>
      <c r="C4743" t="s">
        <v>18908</v>
      </c>
      <c r="D4743" t="str">
        <f t="shared" si="1272"/>
        <v>Dosi Goodlife</v>
      </c>
      <c r="E4743" s="3" t="s">
        <v>32</v>
      </c>
      <c r="F4743">
        <v>83</v>
      </c>
      <c r="G4743" s="1">
        <v>45167</v>
      </c>
      <c r="H4743" s="2">
        <f t="shared" si="1273"/>
        <v>29</v>
      </c>
      <c r="I4743" s="2">
        <f t="shared" si="1274"/>
        <v>8</v>
      </c>
      <c r="J4743" s="2">
        <f t="shared" si="1275"/>
        <v>2023</v>
      </c>
      <c r="K4743" s="1">
        <f t="shared" si="1271"/>
        <v>45171</v>
      </c>
      <c r="L4743" s="2">
        <f t="shared" si="1276"/>
        <v>2</v>
      </c>
      <c r="M4743" s="2">
        <f t="shared" si="1277"/>
        <v>9</v>
      </c>
      <c r="N4743" s="2">
        <f t="shared" si="1278"/>
        <v>2023</v>
      </c>
      <c r="O4743" s="2">
        <f t="shared" si="1279"/>
        <v>4</v>
      </c>
      <c r="P4743" t="s">
        <v>22</v>
      </c>
      <c r="Q4743" t="s">
        <v>119</v>
      </c>
      <c r="R4743" t="s">
        <v>18909</v>
      </c>
      <c r="S4743" t="s">
        <v>100</v>
      </c>
      <c r="T4743" s="3" t="s">
        <v>133</v>
      </c>
      <c r="U4743" s="4">
        <v>28529.22</v>
      </c>
      <c r="V4743" t="s">
        <v>3136</v>
      </c>
      <c r="W4743" s="3" t="s">
        <v>23011</v>
      </c>
      <c r="X4743" s="3" t="b">
        <v>0</v>
      </c>
      <c r="Y4743" t="s">
        <v>18910</v>
      </c>
      <c r="Z4743" t="s">
        <v>18911</v>
      </c>
      <c r="AA4743" t="s">
        <v>18912</v>
      </c>
    </row>
    <row r="4744" spans="1:27" x14ac:dyDescent="0.3">
      <c r="A4744">
        <f t="shared" si="1280"/>
        <v>4743</v>
      </c>
      <c r="B4744" t="s">
        <v>18913</v>
      </c>
      <c r="C4744" t="s">
        <v>18914</v>
      </c>
      <c r="D4744" t="str">
        <f t="shared" si="1272"/>
        <v>Quintina Shrive</v>
      </c>
      <c r="E4744" s="3" t="s">
        <v>32</v>
      </c>
      <c r="F4744">
        <v>28</v>
      </c>
      <c r="G4744" s="1">
        <v>45078</v>
      </c>
      <c r="H4744" s="2">
        <f t="shared" si="1273"/>
        <v>1</v>
      </c>
      <c r="I4744" s="2">
        <f t="shared" si="1274"/>
        <v>6</v>
      </c>
      <c r="J4744" s="2">
        <f t="shared" si="1275"/>
        <v>2023</v>
      </c>
      <c r="K4744" s="1">
        <v>45139</v>
      </c>
      <c r="L4744" s="2">
        <f t="shared" si="1276"/>
        <v>1</v>
      </c>
      <c r="M4744" s="2">
        <f t="shared" si="1277"/>
        <v>8</v>
      </c>
      <c r="N4744" s="2">
        <f t="shared" si="1278"/>
        <v>2023</v>
      </c>
      <c r="O4744" s="2">
        <f t="shared" si="1279"/>
        <v>61</v>
      </c>
      <c r="P4744" t="s">
        <v>118</v>
      </c>
      <c r="Q4744" t="s">
        <v>74</v>
      </c>
      <c r="R4744" t="s">
        <v>18915</v>
      </c>
      <c r="S4744" t="s">
        <v>65</v>
      </c>
      <c r="T4744" s="3" t="s">
        <v>83</v>
      </c>
      <c r="U4744" s="4">
        <v>9441.19</v>
      </c>
      <c r="V4744" t="s">
        <v>591</v>
      </c>
      <c r="W4744" s="3" t="b">
        <v>0</v>
      </c>
      <c r="X4744" s="3" t="b">
        <v>1</v>
      </c>
      <c r="Y4744" t="s">
        <v>10890</v>
      </c>
      <c r="Z4744" t="s">
        <v>23012</v>
      </c>
      <c r="AA4744" t="s">
        <v>962</v>
      </c>
    </row>
    <row r="4745" spans="1:27" x14ac:dyDescent="0.3">
      <c r="A4745">
        <f t="shared" si="1280"/>
        <v>4744</v>
      </c>
      <c r="B4745" t="s">
        <v>4264</v>
      </c>
      <c r="C4745" t="s">
        <v>18916</v>
      </c>
      <c r="D4745" t="str">
        <f t="shared" si="1272"/>
        <v>Rodolph Antonucci</v>
      </c>
      <c r="E4745" s="3" t="s">
        <v>43</v>
      </c>
      <c r="F4745">
        <v>1</v>
      </c>
      <c r="G4745" s="1">
        <v>45086</v>
      </c>
      <c r="H4745" s="2">
        <f t="shared" si="1273"/>
        <v>9</v>
      </c>
      <c r="I4745" s="2">
        <f t="shared" si="1274"/>
        <v>6</v>
      </c>
      <c r="J4745" s="2">
        <f t="shared" si="1275"/>
        <v>2023</v>
      </c>
      <c r="K4745" s="1">
        <f t="shared" ref="K4745:K4748" si="1281">G4745+4</f>
        <v>45090</v>
      </c>
      <c r="L4745" s="2">
        <f t="shared" si="1276"/>
        <v>13</v>
      </c>
      <c r="M4745" s="2">
        <f t="shared" si="1277"/>
        <v>6</v>
      </c>
      <c r="N4745" s="2">
        <f t="shared" si="1278"/>
        <v>2023</v>
      </c>
      <c r="O4745" s="2">
        <f t="shared" si="1279"/>
        <v>4</v>
      </c>
      <c r="P4745" t="s">
        <v>118</v>
      </c>
      <c r="Q4745" t="s">
        <v>54</v>
      </c>
      <c r="R4745" t="s">
        <v>18917</v>
      </c>
      <c r="S4745" t="s">
        <v>92</v>
      </c>
      <c r="T4745" s="3" t="s">
        <v>66</v>
      </c>
      <c r="U4745" s="4">
        <v>50809.440000000002</v>
      </c>
      <c r="V4745" t="s">
        <v>3321</v>
      </c>
      <c r="W4745" s="3" t="b">
        <v>1</v>
      </c>
      <c r="X4745" s="3" t="s">
        <v>23011</v>
      </c>
      <c r="Y4745" t="s">
        <v>18918</v>
      </c>
      <c r="Z4745" t="s">
        <v>23012</v>
      </c>
      <c r="AA4745" t="s">
        <v>7732</v>
      </c>
    </row>
    <row r="4746" spans="1:27" x14ac:dyDescent="0.3">
      <c r="A4746">
        <f t="shared" si="1280"/>
        <v>4745</v>
      </c>
      <c r="B4746" t="s">
        <v>18919</v>
      </c>
      <c r="C4746" t="s">
        <v>18920</v>
      </c>
      <c r="D4746" t="str">
        <f t="shared" si="1272"/>
        <v>Moina Layburn</v>
      </c>
      <c r="E4746" s="3" t="s">
        <v>32</v>
      </c>
      <c r="F4746">
        <v>17</v>
      </c>
      <c r="G4746" s="1">
        <v>44984</v>
      </c>
      <c r="H4746" s="2">
        <f t="shared" si="1273"/>
        <v>27</v>
      </c>
      <c r="I4746" s="2">
        <f t="shared" si="1274"/>
        <v>2</v>
      </c>
      <c r="J4746" s="2">
        <f t="shared" si="1275"/>
        <v>2023</v>
      </c>
      <c r="K4746" s="1">
        <f t="shared" si="1281"/>
        <v>44988</v>
      </c>
      <c r="L4746" s="2">
        <f t="shared" si="1276"/>
        <v>3</v>
      </c>
      <c r="M4746" s="2">
        <f t="shared" si="1277"/>
        <v>3</v>
      </c>
      <c r="N4746" s="2">
        <f t="shared" si="1278"/>
        <v>2023</v>
      </c>
      <c r="O4746" s="2">
        <f t="shared" si="1279"/>
        <v>4</v>
      </c>
      <c r="P4746" t="s">
        <v>22</v>
      </c>
      <c r="Q4746" t="s">
        <v>119</v>
      </c>
      <c r="R4746" t="s">
        <v>18921</v>
      </c>
      <c r="S4746" t="s">
        <v>65</v>
      </c>
      <c r="T4746" s="3" t="s">
        <v>37</v>
      </c>
      <c r="U4746" s="4">
        <v>41229.56</v>
      </c>
      <c r="V4746" t="s">
        <v>3192</v>
      </c>
      <c r="W4746" s="3" t="b">
        <v>1</v>
      </c>
      <c r="X4746" s="3" t="b">
        <v>0</v>
      </c>
      <c r="Y4746" t="s">
        <v>18922</v>
      </c>
      <c r="Z4746" t="s">
        <v>23012</v>
      </c>
      <c r="AA4746" t="s">
        <v>18923</v>
      </c>
    </row>
    <row r="4747" spans="1:27" x14ac:dyDescent="0.3">
      <c r="A4747">
        <f t="shared" si="1280"/>
        <v>4746</v>
      </c>
      <c r="B4747" t="s">
        <v>18924</v>
      </c>
      <c r="C4747" t="s">
        <v>18925</v>
      </c>
      <c r="D4747" t="str">
        <f t="shared" si="1272"/>
        <v>Pollyanna Sapsed</v>
      </c>
      <c r="E4747" s="3" t="s">
        <v>32</v>
      </c>
      <c r="F4747">
        <v>14</v>
      </c>
      <c r="G4747" s="1">
        <v>45275</v>
      </c>
      <c r="H4747" s="2">
        <f t="shared" si="1273"/>
        <v>15</v>
      </c>
      <c r="I4747" s="2">
        <f t="shared" si="1274"/>
        <v>12</v>
      </c>
      <c r="J4747" s="2">
        <f t="shared" si="1275"/>
        <v>2023</v>
      </c>
      <c r="K4747" s="1">
        <f t="shared" si="1281"/>
        <v>45279</v>
      </c>
      <c r="L4747" s="2">
        <f t="shared" si="1276"/>
        <v>19</v>
      </c>
      <c r="M4747" s="2">
        <f t="shared" si="1277"/>
        <v>12</v>
      </c>
      <c r="N4747" s="2">
        <f t="shared" si="1278"/>
        <v>2023</v>
      </c>
      <c r="O4747" s="2">
        <f t="shared" si="1279"/>
        <v>4</v>
      </c>
      <c r="P4747" t="s">
        <v>63</v>
      </c>
      <c r="Q4747" t="s">
        <v>126</v>
      </c>
      <c r="R4747" t="s">
        <v>18926</v>
      </c>
      <c r="S4747" t="s">
        <v>25</v>
      </c>
      <c r="T4747" s="3" t="s">
        <v>83</v>
      </c>
      <c r="U4747" s="4">
        <v>84557.440000000002</v>
      </c>
      <c r="V4747" t="s">
        <v>1185</v>
      </c>
      <c r="W4747" s="3" t="b">
        <v>0</v>
      </c>
      <c r="X4747" s="3" t="b">
        <v>0</v>
      </c>
      <c r="Y4747" t="s">
        <v>18927</v>
      </c>
      <c r="Z4747" t="s">
        <v>23012</v>
      </c>
      <c r="AA4747" t="s">
        <v>5320</v>
      </c>
    </row>
    <row r="4748" spans="1:27" x14ac:dyDescent="0.3">
      <c r="A4748">
        <f t="shared" si="1280"/>
        <v>4747</v>
      </c>
      <c r="B4748" t="s">
        <v>15221</v>
      </c>
      <c r="C4748" t="s">
        <v>18928</v>
      </c>
      <c r="D4748" t="str">
        <f t="shared" si="1272"/>
        <v>Margaux Prior</v>
      </c>
      <c r="E4748" s="3" t="s">
        <v>32</v>
      </c>
      <c r="F4748">
        <v>30</v>
      </c>
      <c r="G4748" s="1">
        <v>45200</v>
      </c>
      <c r="H4748" s="2">
        <f t="shared" si="1273"/>
        <v>1</v>
      </c>
      <c r="I4748" s="2">
        <f t="shared" si="1274"/>
        <v>10</v>
      </c>
      <c r="J4748" s="2">
        <f t="shared" si="1275"/>
        <v>2023</v>
      </c>
      <c r="K4748" s="1">
        <f t="shared" si="1281"/>
        <v>45204</v>
      </c>
      <c r="L4748" s="2">
        <f t="shared" si="1276"/>
        <v>5</v>
      </c>
      <c r="M4748" s="2">
        <f t="shared" si="1277"/>
        <v>10</v>
      </c>
      <c r="N4748" s="2">
        <f t="shared" si="1278"/>
        <v>2023</v>
      </c>
      <c r="O4748" s="2">
        <f t="shared" si="1279"/>
        <v>4</v>
      </c>
      <c r="P4748" t="s">
        <v>44</v>
      </c>
      <c r="Q4748" t="s">
        <v>119</v>
      </c>
      <c r="R4748" t="s">
        <v>18929</v>
      </c>
      <c r="S4748" t="s">
        <v>25</v>
      </c>
      <c r="T4748" s="3" t="s">
        <v>23012</v>
      </c>
      <c r="U4748" s="4">
        <v>1271.03</v>
      </c>
      <c r="V4748" t="s">
        <v>6557</v>
      </c>
      <c r="W4748" s="3" t="b">
        <v>1</v>
      </c>
      <c r="X4748" s="3" t="b">
        <v>0</v>
      </c>
      <c r="Y4748" t="s">
        <v>18930</v>
      </c>
      <c r="Z4748" t="s">
        <v>23012</v>
      </c>
      <c r="AA4748" t="s">
        <v>9368</v>
      </c>
    </row>
    <row r="4749" spans="1:27" x14ac:dyDescent="0.3">
      <c r="A4749">
        <f t="shared" si="1280"/>
        <v>4748</v>
      </c>
      <c r="B4749" t="s">
        <v>18931</v>
      </c>
      <c r="C4749" t="s">
        <v>18932</v>
      </c>
      <c r="D4749" t="str">
        <f t="shared" si="1272"/>
        <v>Barty Pickrill</v>
      </c>
      <c r="E4749" s="3" t="s">
        <v>43</v>
      </c>
      <c r="F4749">
        <v>58</v>
      </c>
      <c r="G4749" s="1">
        <v>45058</v>
      </c>
      <c r="H4749" s="2">
        <f t="shared" si="1273"/>
        <v>12</v>
      </c>
      <c r="I4749" s="2">
        <f t="shared" si="1274"/>
        <v>5</v>
      </c>
      <c r="J4749" s="2">
        <f t="shared" si="1275"/>
        <v>2023</v>
      </c>
      <c r="K4749" s="1">
        <v>45184</v>
      </c>
      <c r="L4749" s="2">
        <f t="shared" si="1276"/>
        <v>15</v>
      </c>
      <c r="M4749" s="2">
        <f t="shared" si="1277"/>
        <v>9</v>
      </c>
      <c r="N4749" s="2">
        <f t="shared" si="1278"/>
        <v>2023</v>
      </c>
      <c r="O4749" s="2">
        <f t="shared" si="1279"/>
        <v>126</v>
      </c>
      <c r="P4749" t="s">
        <v>118</v>
      </c>
      <c r="Q4749" t="s">
        <v>119</v>
      </c>
      <c r="R4749" t="s">
        <v>18933</v>
      </c>
      <c r="S4749" t="s">
        <v>146</v>
      </c>
      <c r="T4749" s="3" t="s">
        <v>26</v>
      </c>
      <c r="U4749" s="4">
        <v>11012.91</v>
      </c>
      <c r="V4749" t="s">
        <v>5990</v>
      </c>
      <c r="W4749" s="3" t="b">
        <v>1</v>
      </c>
      <c r="X4749" s="3" t="b">
        <v>1</v>
      </c>
      <c r="Y4749" t="s">
        <v>18934</v>
      </c>
      <c r="Z4749" t="s">
        <v>23012</v>
      </c>
      <c r="AA4749" t="s">
        <v>6235</v>
      </c>
    </row>
    <row r="4750" spans="1:27" x14ac:dyDescent="0.3">
      <c r="A4750">
        <f t="shared" si="1280"/>
        <v>4749</v>
      </c>
      <c r="B4750" t="s">
        <v>5316</v>
      </c>
      <c r="C4750" t="s">
        <v>18935</v>
      </c>
      <c r="D4750" t="str">
        <f t="shared" si="1272"/>
        <v>Euell Doumer</v>
      </c>
      <c r="E4750" s="3" t="s">
        <v>43</v>
      </c>
      <c r="F4750">
        <v>15</v>
      </c>
      <c r="G4750" s="1">
        <v>45006</v>
      </c>
      <c r="H4750" s="2">
        <f t="shared" si="1273"/>
        <v>21</v>
      </c>
      <c r="I4750" s="2">
        <f t="shared" si="1274"/>
        <v>3</v>
      </c>
      <c r="J4750" s="2">
        <f t="shared" si="1275"/>
        <v>2023</v>
      </c>
      <c r="K4750" s="1">
        <v>45234</v>
      </c>
      <c r="L4750" s="2">
        <f t="shared" si="1276"/>
        <v>4</v>
      </c>
      <c r="M4750" s="2">
        <f t="shared" si="1277"/>
        <v>11</v>
      </c>
      <c r="N4750" s="2">
        <f t="shared" si="1278"/>
        <v>2023</v>
      </c>
      <c r="O4750" s="2">
        <f t="shared" si="1279"/>
        <v>228</v>
      </c>
      <c r="P4750" t="s">
        <v>33</v>
      </c>
      <c r="Q4750" t="s">
        <v>23</v>
      </c>
      <c r="R4750" t="s">
        <v>18936</v>
      </c>
      <c r="S4750" t="s">
        <v>56</v>
      </c>
      <c r="T4750" s="3" t="s">
        <v>66</v>
      </c>
      <c r="U4750" s="4">
        <v>20542.55</v>
      </c>
      <c r="V4750" t="s">
        <v>710</v>
      </c>
      <c r="W4750" s="3" t="b">
        <v>1</v>
      </c>
      <c r="X4750" s="3" t="b">
        <v>0</v>
      </c>
      <c r="Y4750" t="s">
        <v>11799</v>
      </c>
      <c r="Z4750" t="s">
        <v>23012</v>
      </c>
      <c r="AA4750" t="s">
        <v>18937</v>
      </c>
    </row>
    <row r="4751" spans="1:27" x14ac:dyDescent="0.3">
      <c r="A4751">
        <f t="shared" si="1280"/>
        <v>4750</v>
      </c>
      <c r="B4751" t="s">
        <v>18938</v>
      </c>
      <c r="C4751" t="s">
        <v>18939</v>
      </c>
      <c r="D4751" t="str">
        <f t="shared" si="1272"/>
        <v>Graeme Allday</v>
      </c>
      <c r="E4751" s="3" t="s">
        <v>43</v>
      </c>
      <c r="F4751">
        <v>60</v>
      </c>
      <c r="G4751" s="1">
        <v>45027</v>
      </c>
      <c r="H4751" s="2">
        <f t="shared" si="1273"/>
        <v>11</v>
      </c>
      <c r="I4751" s="2">
        <f t="shared" si="1274"/>
        <v>4</v>
      </c>
      <c r="J4751" s="2">
        <f t="shared" si="1275"/>
        <v>2023</v>
      </c>
      <c r="K4751" s="1">
        <v>45094</v>
      </c>
      <c r="L4751" s="2">
        <f t="shared" si="1276"/>
        <v>17</v>
      </c>
      <c r="M4751" s="2">
        <f t="shared" si="1277"/>
        <v>6</v>
      </c>
      <c r="N4751" s="2">
        <f t="shared" si="1278"/>
        <v>2023</v>
      </c>
      <c r="O4751" s="2">
        <f t="shared" si="1279"/>
        <v>67</v>
      </c>
      <c r="P4751" t="s">
        <v>63</v>
      </c>
      <c r="Q4751" t="s">
        <v>90</v>
      </c>
      <c r="R4751" t="s">
        <v>18940</v>
      </c>
      <c r="S4751" t="s">
        <v>56</v>
      </c>
      <c r="T4751" s="3" t="s">
        <v>159</v>
      </c>
      <c r="U4751" s="4">
        <v>14073.32</v>
      </c>
      <c r="V4751" t="s">
        <v>2728</v>
      </c>
      <c r="W4751" s="3" t="b">
        <v>1</v>
      </c>
      <c r="X4751" s="3" t="b">
        <v>0</v>
      </c>
      <c r="Y4751" t="s">
        <v>18941</v>
      </c>
      <c r="Z4751" t="s">
        <v>23012</v>
      </c>
      <c r="AA4751" t="s">
        <v>359</v>
      </c>
    </row>
    <row r="4752" spans="1:27" x14ac:dyDescent="0.3">
      <c r="A4752">
        <f t="shared" si="1280"/>
        <v>4751</v>
      </c>
      <c r="B4752" t="s">
        <v>11625</v>
      </c>
      <c r="C4752" t="s">
        <v>18942</v>
      </c>
      <c r="D4752" t="str">
        <f t="shared" si="1272"/>
        <v>Thibaut Sautter</v>
      </c>
      <c r="E4752" s="3" t="s">
        <v>43</v>
      </c>
      <c r="F4752">
        <v>98</v>
      </c>
      <c r="G4752" s="1">
        <v>45102</v>
      </c>
      <c r="H4752" s="2">
        <f t="shared" si="1273"/>
        <v>25</v>
      </c>
      <c r="I4752" s="2">
        <f t="shared" si="1274"/>
        <v>6</v>
      </c>
      <c r="J4752" s="2">
        <f t="shared" si="1275"/>
        <v>2023</v>
      </c>
      <c r="K4752" s="1">
        <f t="shared" ref="K4752:K4753" si="1282">G4752+4</f>
        <v>45106</v>
      </c>
      <c r="L4752" s="2">
        <f t="shared" si="1276"/>
        <v>29</v>
      </c>
      <c r="M4752" s="2">
        <f t="shared" si="1277"/>
        <v>6</v>
      </c>
      <c r="N4752" s="2">
        <f t="shared" si="1278"/>
        <v>2023</v>
      </c>
      <c r="O4752" s="2">
        <f t="shared" si="1279"/>
        <v>4</v>
      </c>
      <c r="P4752" t="s">
        <v>44</v>
      </c>
      <c r="Q4752" t="s">
        <v>197</v>
      </c>
      <c r="R4752" t="s">
        <v>18943</v>
      </c>
      <c r="S4752" t="s">
        <v>65</v>
      </c>
      <c r="T4752" s="3" t="s">
        <v>37</v>
      </c>
      <c r="U4752" s="4">
        <v>77788.55</v>
      </c>
      <c r="V4752" t="s">
        <v>698</v>
      </c>
      <c r="W4752" s="3" t="b">
        <v>1</v>
      </c>
      <c r="X4752" s="3" t="s">
        <v>23011</v>
      </c>
      <c r="Y4752" t="s">
        <v>18944</v>
      </c>
      <c r="Z4752" t="s">
        <v>23012</v>
      </c>
      <c r="AA4752" t="s">
        <v>18945</v>
      </c>
    </row>
    <row r="4753" spans="1:27" x14ac:dyDescent="0.3">
      <c r="A4753">
        <f t="shared" si="1280"/>
        <v>4752</v>
      </c>
      <c r="B4753" t="s">
        <v>18946</v>
      </c>
      <c r="C4753" t="s">
        <v>18947</v>
      </c>
      <c r="D4753" t="str">
        <f t="shared" si="1272"/>
        <v>Germayne Gillibrand</v>
      </c>
      <c r="E4753" s="3" t="s">
        <v>43</v>
      </c>
      <c r="F4753">
        <v>21</v>
      </c>
      <c r="G4753" s="1">
        <v>45050</v>
      </c>
      <c r="H4753" s="2">
        <f t="shared" si="1273"/>
        <v>4</v>
      </c>
      <c r="I4753" s="2">
        <f t="shared" si="1274"/>
        <v>5</v>
      </c>
      <c r="J4753" s="2">
        <f t="shared" si="1275"/>
        <v>2023</v>
      </c>
      <c r="K4753" s="1">
        <f t="shared" si="1282"/>
        <v>45054</v>
      </c>
      <c r="L4753" s="2">
        <f t="shared" si="1276"/>
        <v>8</v>
      </c>
      <c r="M4753" s="2">
        <f t="shared" si="1277"/>
        <v>5</v>
      </c>
      <c r="N4753" s="2">
        <f t="shared" si="1278"/>
        <v>2023</v>
      </c>
      <c r="O4753" s="2">
        <f t="shared" si="1279"/>
        <v>4</v>
      </c>
      <c r="P4753" t="s">
        <v>63</v>
      </c>
      <c r="Q4753" t="s">
        <v>119</v>
      </c>
      <c r="R4753" t="s">
        <v>18948</v>
      </c>
      <c r="S4753" t="s">
        <v>177</v>
      </c>
      <c r="T4753" s="3" t="s">
        <v>159</v>
      </c>
      <c r="U4753" s="4">
        <v>356.92</v>
      </c>
      <c r="V4753" t="s">
        <v>3637</v>
      </c>
      <c r="W4753" s="3" t="s">
        <v>23011</v>
      </c>
      <c r="X4753" s="3" t="b">
        <v>1</v>
      </c>
      <c r="Y4753" t="s">
        <v>18949</v>
      </c>
      <c r="Z4753" t="s">
        <v>23012</v>
      </c>
      <c r="AA4753" t="s">
        <v>2111</v>
      </c>
    </row>
    <row r="4754" spans="1:27" x14ac:dyDescent="0.3">
      <c r="A4754">
        <f t="shared" si="1280"/>
        <v>4753</v>
      </c>
      <c r="B4754" t="s">
        <v>18950</v>
      </c>
      <c r="C4754" t="s">
        <v>18951</v>
      </c>
      <c r="D4754" t="str">
        <f t="shared" si="1272"/>
        <v>Tabbie Coulsen</v>
      </c>
      <c r="E4754" s="3" t="s">
        <v>32</v>
      </c>
      <c r="F4754">
        <v>12</v>
      </c>
      <c r="G4754" s="1">
        <v>45008</v>
      </c>
      <c r="H4754" s="2">
        <f t="shared" si="1273"/>
        <v>23</v>
      </c>
      <c r="I4754" s="2">
        <f t="shared" si="1274"/>
        <v>3</v>
      </c>
      <c r="J4754" s="2">
        <f t="shared" si="1275"/>
        <v>2023</v>
      </c>
      <c r="K4754" s="1">
        <v>45167</v>
      </c>
      <c r="L4754" s="2">
        <f t="shared" si="1276"/>
        <v>29</v>
      </c>
      <c r="M4754" s="2">
        <f t="shared" si="1277"/>
        <v>8</v>
      </c>
      <c r="N4754" s="2">
        <f t="shared" si="1278"/>
        <v>2023</v>
      </c>
      <c r="O4754" s="2">
        <f t="shared" si="1279"/>
        <v>159</v>
      </c>
      <c r="P4754" t="s">
        <v>33</v>
      </c>
      <c r="Q4754" t="s">
        <v>119</v>
      </c>
      <c r="R4754" t="s">
        <v>18952</v>
      </c>
      <c r="S4754" t="s">
        <v>177</v>
      </c>
      <c r="T4754" s="3" t="s">
        <v>23012</v>
      </c>
      <c r="U4754" s="4">
        <v>31518.33</v>
      </c>
      <c r="V4754" t="s">
        <v>3478</v>
      </c>
      <c r="W4754" s="3" t="b">
        <v>0</v>
      </c>
      <c r="X4754" s="3" t="b">
        <v>0</v>
      </c>
      <c r="Y4754" t="s">
        <v>18953</v>
      </c>
      <c r="Z4754" t="s">
        <v>23012</v>
      </c>
      <c r="AA4754" t="s">
        <v>3990</v>
      </c>
    </row>
    <row r="4755" spans="1:27" x14ac:dyDescent="0.3">
      <c r="A4755">
        <f t="shared" si="1280"/>
        <v>4754</v>
      </c>
      <c r="B4755" t="s">
        <v>18954</v>
      </c>
      <c r="D4755" t="str">
        <f t="shared" si="1272"/>
        <v xml:space="preserve">Brien </v>
      </c>
      <c r="E4755" s="3" t="s">
        <v>43</v>
      </c>
      <c r="F4755">
        <v>51</v>
      </c>
      <c r="G4755" s="1">
        <v>45197</v>
      </c>
      <c r="H4755" s="2">
        <f t="shared" si="1273"/>
        <v>28</v>
      </c>
      <c r="I4755" s="2">
        <f t="shared" si="1274"/>
        <v>9</v>
      </c>
      <c r="J4755" s="2">
        <f t="shared" si="1275"/>
        <v>2023</v>
      </c>
      <c r="K4755" s="1">
        <v>45268</v>
      </c>
      <c r="L4755" s="2">
        <f t="shared" si="1276"/>
        <v>8</v>
      </c>
      <c r="M4755" s="2">
        <f t="shared" si="1277"/>
        <v>12</v>
      </c>
      <c r="N4755" s="2">
        <f t="shared" si="1278"/>
        <v>2023</v>
      </c>
      <c r="O4755" s="2">
        <f t="shared" si="1279"/>
        <v>71</v>
      </c>
      <c r="P4755" t="s">
        <v>44</v>
      </c>
      <c r="Q4755" t="s">
        <v>23</v>
      </c>
      <c r="R4755" t="s">
        <v>18955</v>
      </c>
      <c r="S4755" t="s">
        <v>36</v>
      </c>
      <c r="T4755" s="3" t="s">
        <v>66</v>
      </c>
      <c r="U4755" s="4">
        <v>90623.41</v>
      </c>
      <c r="V4755" t="s">
        <v>1078</v>
      </c>
      <c r="W4755" s="3" t="b">
        <v>0</v>
      </c>
      <c r="X4755" s="3" t="b">
        <v>1</v>
      </c>
      <c r="Y4755" t="s">
        <v>18956</v>
      </c>
      <c r="Z4755" t="s">
        <v>2343</v>
      </c>
      <c r="AA4755" t="s">
        <v>5116</v>
      </c>
    </row>
    <row r="4756" spans="1:27" x14ac:dyDescent="0.3">
      <c r="A4756">
        <f t="shared" si="1280"/>
        <v>4755</v>
      </c>
      <c r="B4756" t="s">
        <v>18957</v>
      </c>
      <c r="C4756" t="s">
        <v>18958</v>
      </c>
      <c r="D4756" t="str">
        <f t="shared" si="1272"/>
        <v>Chico Porteous</v>
      </c>
      <c r="E4756" s="3" t="s">
        <v>43</v>
      </c>
      <c r="F4756">
        <v>38</v>
      </c>
      <c r="G4756" s="1">
        <v>45269</v>
      </c>
      <c r="H4756" s="2">
        <f t="shared" si="1273"/>
        <v>9</v>
      </c>
      <c r="I4756" s="2">
        <f t="shared" si="1274"/>
        <v>12</v>
      </c>
      <c r="J4756" s="2">
        <f t="shared" si="1275"/>
        <v>2023</v>
      </c>
      <c r="K4756" s="1">
        <f t="shared" ref="K4756:K4757" si="1283">G4756+4</f>
        <v>45273</v>
      </c>
      <c r="L4756" s="2">
        <f t="shared" si="1276"/>
        <v>13</v>
      </c>
      <c r="M4756" s="2">
        <f t="shared" si="1277"/>
        <v>12</v>
      </c>
      <c r="N4756" s="2">
        <f t="shared" si="1278"/>
        <v>2023</v>
      </c>
      <c r="O4756" s="2">
        <f t="shared" si="1279"/>
        <v>4</v>
      </c>
      <c r="P4756" t="s">
        <v>22</v>
      </c>
      <c r="Q4756" t="s">
        <v>119</v>
      </c>
      <c r="R4756" t="s">
        <v>18959</v>
      </c>
      <c r="S4756" t="s">
        <v>146</v>
      </c>
      <c r="T4756" s="3" t="s">
        <v>47</v>
      </c>
      <c r="U4756" s="4">
        <v>53286.38</v>
      </c>
      <c r="V4756" t="s">
        <v>1790</v>
      </c>
      <c r="W4756" s="3" t="b">
        <v>1</v>
      </c>
      <c r="X4756" s="3" t="b">
        <v>0</v>
      </c>
      <c r="Y4756" t="s">
        <v>18960</v>
      </c>
      <c r="Z4756" t="s">
        <v>23012</v>
      </c>
      <c r="AA4756" t="s">
        <v>1243</v>
      </c>
    </row>
    <row r="4757" spans="1:27" x14ac:dyDescent="0.3">
      <c r="A4757">
        <f t="shared" si="1280"/>
        <v>4756</v>
      </c>
      <c r="B4757" t="s">
        <v>15422</v>
      </c>
      <c r="C4757" t="s">
        <v>13319</v>
      </c>
      <c r="D4757" t="str">
        <f t="shared" si="1272"/>
        <v>Morty Pech</v>
      </c>
      <c r="E4757" s="3" t="s">
        <v>43</v>
      </c>
      <c r="F4757">
        <v>73</v>
      </c>
      <c r="G4757" s="1">
        <v>45265</v>
      </c>
      <c r="H4757" s="2">
        <f t="shared" si="1273"/>
        <v>5</v>
      </c>
      <c r="I4757" s="2">
        <f t="shared" si="1274"/>
        <v>12</v>
      </c>
      <c r="J4757" s="2">
        <f t="shared" si="1275"/>
        <v>2023</v>
      </c>
      <c r="K4757" s="1">
        <f t="shared" si="1283"/>
        <v>45269</v>
      </c>
      <c r="L4757" s="2">
        <f t="shared" si="1276"/>
        <v>9</v>
      </c>
      <c r="M4757" s="2">
        <f t="shared" si="1277"/>
        <v>12</v>
      </c>
      <c r="N4757" s="2">
        <f t="shared" si="1278"/>
        <v>2023</v>
      </c>
      <c r="O4757" s="2">
        <f t="shared" si="1279"/>
        <v>4</v>
      </c>
      <c r="P4757" t="s">
        <v>73</v>
      </c>
      <c r="Q4757" t="s">
        <v>74</v>
      </c>
      <c r="R4757" t="s">
        <v>18961</v>
      </c>
      <c r="S4757" t="s">
        <v>177</v>
      </c>
      <c r="T4757" s="3" t="s">
        <v>66</v>
      </c>
      <c r="U4757" s="4">
        <v>24417.84</v>
      </c>
      <c r="V4757" t="s">
        <v>3192</v>
      </c>
      <c r="W4757" s="3" t="b">
        <v>0</v>
      </c>
      <c r="X4757" s="3" t="b">
        <v>1</v>
      </c>
      <c r="Y4757" t="s">
        <v>18962</v>
      </c>
      <c r="Z4757" t="s">
        <v>23012</v>
      </c>
      <c r="AA4757" t="s">
        <v>4543</v>
      </c>
    </row>
    <row r="4758" spans="1:27" x14ac:dyDescent="0.3">
      <c r="A4758">
        <f t="shared" si="1280"/>
        <v>4757</v>
      </c>
      <c r="B4758" t="s">
        <v>18963</v>
      </c>
      <c r="C4758" t="s">
        <v>18964</v>
      </c>
      <c r="D4758" t="str">
        <f t="shared" si="1272"/>
        <v>Mehetabel Pirnie</v>
      </c>
      <c r="E4758" s="3" t="s">
        <v>32</v>
      </c>
      <c r="F4758">
        <v>27</v>
      </c>
      <c r="G4758" s="1">
        <v>45078</v>
      </c>
      <c r="H4758" s="2">
        <f t="shared" si="1273"/>
        <v>1</v>
      </c>
      <c r="I4758" s="2">
        <f t="shared" si="1274"/>
        <v>6</v>
      </c>
      <c r="J4758" s="2">
        <f t="shared" si="1275"/>
        <v>2023</v>
      </c>
      <c r="K4758" s="1">
        <v>45106</v>
      </c>
      <c r="L4758" s="2">
        <f t="shared" si="1276"/>
        <v>29</v>
      </c>
      <c r="M4758" s="2">
        <f t="shared" si="1277"/>
        <v>6</v>
      </c>
      <c r="N4758" s="2">
        <f t="shared" si="1278"/>
        <v>2023</v>
      </c>
      <c r="O4758" s="2">
        <f t="shared" si="1279"/>
        <v>28</v>
      </c>
      <c r="P4758" t="s">
        <v>73</v>
      </c>
      <c r="Q4758" t="s">
        <v>23</v>
      </c>
      <c r="R4758" t="s">
        <v>18965</v>
      </c>
      <c r="S4758" t="s">
        <v>146</v>
      </c>
      <c r="T4758" s="3" t="s">
        <v>83</v>
      </c>
      <c r="U4758" s="4">
        <v>41152.370000000003</v>
      </c>
      <c r="V4758" t="s">
        <v>171</v>
      </c>
      <c r="W4758" s="3" t="s">
        <v>23011</v>
      </c>
      <c r="X4758" s="3" t="b">
        <v>0</v>
      </c>
      <c r="Y4758" t="s">
        <v>18966</v>
      </c>
      <c r="Z4758" t="s">
        <v>23012</v>
      </c>
      <c r="AA4758" t="s">
        <v>18967</v>
      </c>
    </row>
    <row r="4759" spans="1:27" x14ac:dyDescent="0.3">
      <c r="A4759">
        <f t="shared" si="1280"/>
        <v>4758</v>
      </c>
      <c r="B4759" t="s">
        <v>16365</v>
      </c>
      <c r="C4759" t="s">
        <v>18968</v>
      </c>
      <c r="D4759" t="str">
        <f t="shared" si="1272"/>
        <v>Fonz Cortese</v>
      </c>
      <c r="E4759" s="3" t="s">
        <v>43</v>
      </c>
      <c r="F4759">
        <v>58</v>
      </c>
      <c r="G4759" s="1">
        <v>45278</v>
      </c>
      <c r="H4759" s="2">
        <f t="shared" si="1273"/>
        <v>18</v>
      </c>
      <c r="I4759" s="2">
        <f t="shared" si="1274"/>
        <v>12</v>
      </c>
      <c r="J4759" s="2">
        <f t="shared" si="1275"/>
        <v>2023</v>
      </c>
      <c r="K4759" s="1">
        <f t="shared" ref="K4759:K4761" si="1284">G4759+4</f>
        <v>45282</v>
      </c>
      <c r="L4759" s="2">
        <f t="shared" si="1276"/>
        <v>22</v>
      </c>
      <c r="M4759" s="2">
        <f t="shared" si="1277"/>
        <v>12</v>
      </c>
      <c r="N4759" s="2">
        <f t="shared" si="1278"/>
        <v>2023</v>
      </c>
      <c r="O4759" s="2">
        <f t="shared" si="1279"/>
        <v>4</v>
      </c>
      <c r="P4759" t="s">
        <v>118</v>
      </c>
      <c r="Q4759" t="s">
        <v>74</v>
      </c>
      <c r="R4759" t="s">
        <v>18969</v>
      </c>
      <c r="S4759" t="s">
        <v>36</v>
      </c>
      <c r="T4759" s="3" t="s">
        <v>133</v>
      </c>
      <c r="U4759" s="4">
        <v>34090.53</v>
      </c>
      <c r="V4759" t="s">
        <v>1906</v>
      </c>
      <c r="W4759" s="3" t="b">
        <v>0</v>
      </c>
      <c r="X4759" s="3" t="b">
        <v>0</v>
      </c>
      <c r="Y4759" t="s">
        <v>18970</v>
      </c>
      <c r="Z4759" t="s">
        <v>23012</v>
      </c>
      <c r="AA4759" t="s">
        <v>4088</v>
      </c>
    </row>
    <row r="4760" spans="1:27" x14ac:dyDescent="0.3">
      <c r="A4760">
        <f t="shared" si="1280"/>
        <v>4759</v>
      </c>
      <c r="B4760" t="s">
        <v>12151</v>
      </c>
      <c r="C4760" t="s">
        <v>9509</v>
      </c>
      <c r="D4760" t="str">
        <f t="shared" si="1272"/>
        <v>Bev Couchman</v>
      </c>
      <c r="E4760" s="3" t="s">
        <v>32</v>
      </c>
      <c r="F4760">
        <v>50</v>
      </c>
      <c r="G4760" s="1">
        <v>45214</v>
      </c>
      <c r="H4760" s="2">
        <f t="shared" si="1273"/>
        <v>15</v>
      </c>
      <c r="I4760" s="2">
        <f t="shared" si="1274"/>
        <v>10</v>
      </c>
      <c r="J4760" s="2">
        <f t="shared" si="1275"/>
        <v>2023</v>
      </c>
      <c r="K4760" s="1">
        <f t="shared" si="1284"/>
        <v>45218</v>
      </c>
      <c r="L4760" s="2">
        <f t="shared" si="1276"/>
        <v>19</v>
      </c>
      <c r="M4760" s="2">
        <f t="shared" si="1277"/>
        <v>10</v>
      </c>
      <c r="N4760" s="2">
        <f t="shared" si="1278"/>
        <v>2023</v>
      </c>
      <c r="O4760" s="2">
        <f t="shared" si="1279"/>
        <v>4</v>
      </c>
      <c r="P4760" t="s">
        <v>22</v>
      </c>
      <c r="Q4760" t="s">
        <v>197</v>
      </c>
      <c r="R4760" t="s">
        <v>18971</v>
      </c>
      <c r="S4760" t="s">
        <v>92</v>
      </c>
      <c r="T4760" s="3" t="s">
        <v>47</v>
      </c>
      <c r="U4760" s="4">
        <v>59784.19</v>
      </c>
      <c r="V4760" t="s">
        <v>1302</v>
      </c>
      <c r="W4760" s="3" t="b">
        <v>0</v>
      </c>
      <c r="X4760" s="3" t="b">
        <v>0</v>
      </c>
      <c r="Y4760" t="s">
        <v>5566</v>
      </c>
      <c r="Z4760" t="s">
        <v>23012</v>
      </c>
      <c r="AA4760" t="s">
        <v>18972</v>
      </c>
    </row>
    <row r="4761" spans="1:27" x14ac:dyDescent="0.3">
      <c r="A4761">
        <f t="shared" si="1280"/>
        <v>4760</v>
      </c>
      <c r="B4761" t="s">
        <v>10360</v>
      </c>
      <c r="C4761" t="s">
        <v>18973</v>
      </c>
      <c r="D4761" t="str">
        <f t="shared" si="1272"/>
        <v>Natividad Passe</v>
      </c>
      <c r="E4761" s="3" t="s">
        <v>32</v>
      </c>
      <c r="F4761">
        <v>86</v>
      </c>
      <c r="G4761" s="1">
        <v>45083</v>
      </c>
      <c r="H4761" s="2">
        <f t="shared" si="1273"/>
        <v>6</v>
      </c>
      <c r="I4761" s="2">
        <f t="shared" si="1274"/>
        <v>6</v>
      </c>
      <c r="J4761" s="2">
        <f t="shared" si="1275"/>
        <v>2023</v>
      </c>
      <c r="K4761" s="1">
        <f t="shared" si="1284"/>
        <v>45087</v>
      </c>
      <c r="L4761" s="2">
        <f t="shared" si="1276"/>
        <v>10</v>
      </c>
      <c r="M4761" s="2">
        <f t="shared" si="1277"/>
        <v>6</v>
      </c>
      <c r="N4761" s="2">
        <f t="shared" si="1278"/>
        <v>2023</v>
      </c>
      <c r="O4761" s="2">
        <f t="shared" si="1279"/>
        <v>4</v>
      </c>
      <c r="P4761" t="s">
        <v>118</v>
      </c>
      <c r="Q4761" t="s">
        <v>74</v>
      </c>
      <c r="R4761" t="s">
        <v>18974</v>
      </c>
      <c r="S4761" t="s">
        <v>36</v>
      </c>
      <c r="T4761" s="3" t="s">
        <v>47</v>
      </c>
      <c r="U4761" s="4">
        <v>35467.25</v>
      </c>
      <c r="V4761" t="s">
        <v>3361</v>
      </c>
      <c r="W4761" s="3" t="b">
        <v>1</v>
      </c>
      <c r="X4761" s="3" t="b">
        <v>0</v>
      </c>
      <c r="Y4761" t="s">
        <v>18975</v>
      </c>
      <c r="Z4761" t="s">
        <v>23012</v>
      </c>
      <c r="AA4761" t="s">
        <v>1555</v>
      </c>
    </row>
    <row r="4762" spans="1:27" x14ac:dyDescent="0.3">
      <c r="A4762">
        <f t="shared" si="1280"/>
        <v>4761</v>
      </c>
      <c r="B4762" t="s">
        <v>7041</v>
      </c>
      <c r="C4762" t="s">
        <v>18976</v>
      </c>
      <c r="D4762" t="str">
        <f t="shared" si="1272"/>
        <v>Meghann Hancill</v>
      </c>
      <c r="E4762" s="3" t="s">
        <v>32</v>
      </c>
      <c r="F4762">
        <v>68</v>
      </c>
      <c r="G4762" s="1">
        <v>44948</v>
      </c>
      <c r="H4762" s="2">
        <f t="shared" si="1273"/>
        <v>22</v>
      </c>
      <c r="I4762" s="2">
        <f t="shared" si="1274"/>
        <v>1</v>
      </c>
      <c r="J4762" s="2">
        <f t="shared" si="1275"/>
        <v>2023</v>
      </c>
      <c r="K4762" s="1">
        <v>45242</v>
      </c>
      <c r="L4762" s="2">
        <f t="shared" si="1276"/>
        <v>12</v>
      </c>
      <c r="M4762" s="2">
        <f t="shared" si="1277"/>
        <v>11</v>
      </c>
      <c r="N4762" s="2">
        <f t="shared" si="1278"/>
        <v>2023</v>
      </c>
      <c r="O4762" s="2">
        <f t="shared" si="1279"/>
        <v>294</v>
      </c>
      <c r="P4762" t="s">
        <v>73</v>
      </c>
      <c r="Q4762" t="s">
        <v>34</v>
      </c>
      <c r="R4762" t="s">
        <v>18977</v>
      </c>
      <c r="S4762" t="s">
        <v>65</v>
      </c>
      <c r="T4762" s="3" t="s">
        <v>133</v>
      </c>
      <c r="U4762" s="4">
        <v>56018.33</v>
      </c>
      <c r="V4762" t="s">
        <v>861</v>
      </c>
      <c r="W4762" s="3" t="s">
        <v>23011</v>
      </c>
      <c r="X4762" s="3" t="b">
        <v>0</v>
      </c>
      <c r="Y4762" t="s">
        <v>9543</v>
      </c>
      <c r="Z4762" t="s">
        <v>23012</v>
      </c>
      <c r="AA4762" t="s">
        <v>18978</v>
      </c>
    </row>
    <row r="4763" spans="1:27" x14ac:dyDescent="0.3">
      <c r="A4763">
        <f t="shared" si="1280"/>
        <v>4762</v>
      </c>
      <c r="B4763" t="s">
        <v>18979</v>
      </c>
      <c r="C4763" t="s">
        <v>18980</v>
      </c>
      <c r="D4763" t="str">
        <f t="shared" si="1272"/>
        <v>Bruno Gearing</v>
      </c>
      <c r="E4763" s="3" t="s">
        <v>43</v>
      </c>
      <c r="F4763">
        <v>74</v>
      </c>
      <c r="G4763" s="1">
        <v>45254</v>
      </c>
      <c r="H4763" s="2">
        <f t="shared" si="1273"/>
        <v>24</v>
      </c>
      <c r="I4763" s="2">
        <f t="shared" si="1274"/>
        <v>11</v>
      </c>
      <c r="J4763" s="2">
        <f t="shared" si="1275"/>
        <v>2023</v>
      </c>
      <c r="K4763" s="1">
        <f>G4763+4</f>
        <v>45258</v>
      </c>
      <c r="L4763" s="2">
        <f t="shared" si="1276"/>
        <v>28</v>
      </c>
      <c r="M4763" s="2">
        <f t="shared" si="1277"/>
        <v>11</v>
      </c>
      <c r="N4763" s="2">
        <f t="shared" si="1278"/>
        <v>2023</v>
      </c>
      <c r="O4763" s="2">
        <f t="shared" si="1279"/>
        <v>4</v>
      </c>
      <c r="P4763" t="s">
        <v>118</v>
      </c>
      <c r="Q4763" t="s">
        <v>54</v>
      </c>
      <c r="R4763" t="s">
        <v>18981</v>
      </c>
      <c r="S4763" t="s">
        <v>36</v>
      </c>
      <c r="T4763" s="3" t="s">
        <v>133</v>
      </c>
      <c r="U4763" s="4">
        <v>50663.67</v>
      </c>
      <c r="V4763" t="s">
        <v>1616</v>
      </c>
      <c r="W4763" s="3" t="b">
        <v>0</v>
      </c>
      <c r="X4763" s="3" t="b">
        <v>0</v>
      </c>
      <c r="Y4763" t="s">
        <v>18982</v>
      </c>
      <c r="Z4763" t="s">
        <v>23012</v>
      </c>
      <c r="AA4763" t="s">
        <v>6165</v>
      </c>
    </row>
    <row r="4764" spans="1:27" x14ac:dyDescent="0.3">
      <c r="A4764">
        <f t="shared" si="1280"/>
        <v>4763</v>
      </c>
      <c r="B4764" t="s">
        <v>18983</v>
      </c>
      <c r="C4764" t="s">
        <v>18984</v>
      </c>
      <c r="D4764" t="str">
        <f t="shared" si="1272"/>
        <v>Doria Viscovi</v>
      </c>
      <c r="E4764" s="3" t="s">
        <v>32</v>
      </c>
      <c r="F4764">
        <v>80</v>
      </c>
      <c r="G4764" s="1">
        <v>44971</v>
      </c>
      <c r="H4764" s="2">
        <f t="shared" si="1273"/>
        <v>14</v>
      </c>
      <c r="I4764" s="2">
        <f t="shared" si="1274"/>
        <v>2</v>
      </c>
      <c r="J4764" s="2">
        <f t="shared" si="1275"/>
        <v>2023</v>
      </c>
      <c r="K4764" s="1">
        <v>45223</v>
      </c>
      <c r="L4764" s="2">
        <f t="shared" si="1276"/>
        <v>24</v>
      </c>
      <c r="M4764" s="2">
        <f t="shared" si="1277"/>
        <v>10</v>
      </c>
      <c r="N4764" s="2">
        <f t="shared" si="1278"/>
        <v>2023</v>
      </c>
      <c r="O4764" s="2">
        <f t="shared" si="1279"/>
        <v>252</v>
      </c>
      <c r="P4764" t="s">
        <v>73</v>
      </c>
      <c r="Q4764" t="s">
        <v>45</v>
      </c>
      <c r="R4764" t="s">
        <v>18985</v>
      </c>
      <c r="S4764" t="s">
        <v>100</v>
      </c>
      <c r="T4764" s="3" t="s">
        <v>37</v>
      </c>
      <c r="U4764" s="4">
        <v>81399.259999999995</v>
      </c>
      <c r="V4764" t="s">
        <v>237</v>
      </c>
      <c r="W4764" s="3" t="b">
        <v>0</v>
      </c>
      <c r="X4764" s="3" t="s">
        <v>23011</v>
      </c>
      <c r="Y4764" t="s">
        <v>18986</v>
      </c>
      <c r="Z4764" t="s">
        <v>23012</v>
      </c>
      <c r="AA4764" t="s">
        <v>4784</v>
      </c>
    </row>
    <row r="4765" spans="1:27" x14ac:dyDescent="0.3">
      <c r="A4765">
        <f t="shared" si="1280"/>
        <v>4764</v>
      </c>
      <c r="B4765" t="s">
        <v>18987</v>
      </c>
      <c r="C4765" t="s">
        <v>18988</v>
      </c>
      <c r="D4765" t="str">
        <f t="shared" si="1272"/>
        <v>Joachim Dymick</v>
      </c>
      <c r="E4765" s="3" t="s">
        <v>43</v>
      </c>
      <c r="F4765">
        <v>51</v>
      </c>
      <c r="G4765" s="1">
        <v>45043</v>
      </c>
      <c r="H4765" s="2">
        <f t="shared" si="1273"/>
        <v>27</v>
      </c>
      <c r="I4765" s="2">
        <f t="shared" si="1274"/>
        <v>4</v>
      </c>
      <c r="J4765" s="2">
        <f t="shared" si="1275"/>
        <v>2023</v>
      </c>
      <c r="K4765" s="1">
        <v>45056</v>
      </c>
      <c r="L4765" s="2">
        <f t="shared" si="1276"/>
        <v>10</v>
      </c>
      <c r="M4765" s="2">
        <f t="shared" si="1277"/>
        <v>5</v>
      </c>
      <c r="N4765" s="2">
        <f t="shared" si="1278"/>
        <v>2023</v>
      </c>
      <c r="O4765" s="2">
        <f t="shared" si="1279"/>
        <v>13</v>
      </c>
      <c r="P4765" t="s">
        <v>33</v>
      </c>
      <c r="Q4765" t="s">
        <v>54</v>
      </c>
      <c r="R4765" t="s">
        <v>18989</v>
      </c>
      <c r="S4765" t="s">
        <v>65</v>
      </c>
      <c r="T4765" s="3" t="s">
        <v>37</v>
      </c>
      <c r="U4765" s="4">
        <v>24366.23</v>
      </c>
      <c r="V4765" t="s">
        <v>1433</v>
      </c>
      <c r="W4765" s="3" t="b">
        <v>1</v>
      </c>
      <c r="X4765" s="3" t="s">
        <v>23011</v>
      </c>
      <c r="Y4765" t="s">
        <v>18990</v>
      </c>
      <c r="Z4765" t="s">
        <v>23012</v>
      </c>
      <c r="AA4765" t="s">
        <v>3488</v>
      </c>
    </row>
    <row r="4766" spans="1:27" x14ac:dyDescent="0.3">
      <c r="A4766">
        <f t="shared" si="1280"/>
        <v>4765</v>
      </c>
      <c r="B4766" t="s">
        <v>18991</v>
      </c>
      <c r="C4766" t="s">
        <v>18992</v>
      </c>
      <c r="D4766" t="str">
        <f t="shared" si="1272"/>
        <v>Jonathan Haberfield</v>
      </c>
      <c r="E4766" s="3" t="s">
        <v>43</v>
      </c>
      <c r="F4766">
        <v>2</v>
      </c>
      <c r="G4766" s="1">
        <v>45289</v>
      </c>
      <c r="H4766" s="2">
        <f t="shared" si="1273"/>
        <v>29</v>
      </c>
      <c r="I4766" s="2">
        <f t="shared" si="1274"/>
        <v>12</v>
      </c>
      <c r="J4766" s="2">
        <f t="shared" si="1275"/>
        <v>2023</v>
      </c>
      <c r="K4766" s="1">
        <f>G4766+4</f>
        <v>45293</v>
      </c>
      <c r="L4766" s="2">
        <f t="shared" si="1276"/>
        <v>2</v>
      </c>
      <c r="M4766" s="2">
        <f t="shared" si="1277"/>
        <v>1</v>
      </c>
      <c r="N4766" s="2">
        <f t="shared" si="1278"/>
        <v>2024</v>
      </c>
      <c r="O4766" s="2">
        <f t="shared" si="1279"/>
        <v>4</v>
      </c>
      <c r="P4766" t="s">
        <v>73</v>
      </c>
      <c r="Q4766" t="s">
        <v>23</v>
      </c>
      <c r="R4766" t="s">
        <v>18993</v>
      </c>
      <c r="S4766" t="s">
        <v>146</v>
      </c>
      <c r="T4766" s="3" t="s">
        <v>57</v>
      </c>
      <c r="U4766" s="4">
        <v>70678.33</v>
      </c>
      <c r="V4766" t="s">
        <v>1671</v>
      </c>
      <c r="W4766" s="3" t="b">
        <v>0</v>
      </c>
      <c r="X4766" s="3" t="b">
        <v>1</v>
      </c>
      <c r="Y4766" t="s">
        <v>17608</v>
      </c>
      <c r="Z4766" t="s">
        <v>23012</v>
      </c>
      <c r="AA4766" t="s">
        <v>18819</v>
      </c>
    </row>
    <row r="4767" spans="1:27" x14ac:dyDescent="0.3">
      <c r="A4767">
        <f t="shared" si="1280"/>
        <v>4766</v>
      </c>
      <c r="B4767" t="s">
        <v>18994</v>
      </c>
      <c r="C4767" t="s">
        <v>18995</v>
      </c>
      <c r="D4767" t="str">
        <f t="shared" si="1272"/>
        <v>Ulysses O'Doohaine</v>
      </c>
      <c r="E4767" s="3" t="s">
        <v>43</v>
      </c>
      <c r="F4767">
        <v>51</v>
      </c>
      <c r="G4767" s="1">
        <v>45090</v>
      </c>
      <c r="H4767" s="2">
        <f t="shared" si="1273"/>
        <v>13</v>
      </c>
      <c r="I4767" s="2">
        <f t="shared" si="1274"/>
        <v>6</v>
      </c>
      <c r="J4767" s="2">
        <f t="shared" si="1275"/>
        <v>2023</v>
      </c>
      <c r="K4767" s="1">
        <v>45114</v>
      </c>
      <c r="L4767" s="2">
        <f t="shared" si="1276"/>
        <v>7</v>
      </c>
      <c r="M4767" s="2">
        <f t="shared" si="1277"/>
        <v>7</v>
      </c>
      <c r="N4767" s="2">
        <f t="shared" si="1278"/>
        <v>2023</v>
      </c>
      <c r="O4767" s="2">
        <f t="shared" si="1279"/>
        <v>24</v>
      </c>
      <c r="P4767" t="s">
        <v>118</v>
      </c>
      <c r="Q4767" t="s">
        <v>90</v>
      </c>
      <c r="R4767" t="s">
        <v>18996</v>
      </c>
      <c r="S4767" t="s">
        <v>146</v>
      </c>
      <c r="T4767" s="3" t="s">
        <v>47</v>
      </c>
      <c r="U4767" s="4">
        <v>90653.99</v>
      </c>
      <c r="V4767" t="s">
        <v>1121</v>
      </c>
      <c r="W4767" s="3" t="b">
        <v>0</v>
      </c>
      <c r="X4767" s="3" t="b">
        <v>0</v>
      </c>
      <c r="Y4767" t="s">
        <v>18997</v>
      </c>
      <c r="Z4767" t="s">
        <v>23012</v>
      </c>
      <c r="AA4767" t="s">
        <v>18998</v>
      </c>
    </row>
    <row r="4768" spans="1:27" x14ac:dyDescent="0.3">
      <c r="A4768">
        <f t="shared" si="1280"/>
        <v>4767</v>
      </c>
      <c r="B4768" t="s">
        <v>18999</v>
      </c>
      <c r="C4768" t="s">
        <v>19000</v>
      </c>
      <c r="D4768" t="str">
        <f t="shared" si="1272"/>
        <v>Madella Yates</v>
      </c>
      <c r="E4768" s="3" t="s">
        <v>32</v>
      </c>
      <c r="F4768">
        <v>27</v>
      </c>
      <c r="G4768" s="1">
        <v>45224</v>
      </c>
      <c r="H4768" s="2">
        <f t="shared" si="1273"/>
        <v>25</v>
      </c>
      <c r="I4768" s="2">
        <f t="shared" si="1274"/>
        <v>10</v>
      </c>
      <c r="J4768" s="2">
        <f t="shared" si="1275"/>
        <v>2023</v>
      </c>
      <c r="K4768" s="1">
        <f>G4768+4</f>
        <v>45228</v>
      </c>
      <c r="L4768" s="2">
        <f t="shared" si="1276"/>
        <v>29</v>
      </c>
      <c r="M4768" s="2">
        <f t="shared" si="1277"/>
        <v>10</v>
      </c>
      <c r="N4768" s="2">
        <f t="shared" si="1278"/>
        <v>2023</v>
      </c>
      <c r="O4768" s="2">
        <f t="shared" si="1279"/>
        <v>4</v>
      </c>
      <c r="P4768" t="s">
        <v>44</v>
      </c>
      <c r="Q4768" t="s">
        <v>197</v>
      </c>
      <c r="R4768" t="s">
        <v>19001</v>
      </c>
      <c r="S4768" t="s">
        <v>177</v>
      </c>
      <c r="T4768" s="3" t="s">
        <v>47</v>
      </c>
      <c r="U4768" s="4">
        <v>20096.439999999999</v>
      </c>
      <c r="V4768" t="s">
        <v>468</v>
      </c>
      <c r="W4768" s="3" t="b">
        <v>0</v>
      </c>
      <c r="X4768" s="3" t="b">
        <v>0</v>
      </c>
      <c r="Y4768" t="s">
        <v>19002</v>
      </c>
      <c r="Z4768" t="s">
        <v>23012</v>
      </c>
      <c r="AA4768" t="s">
        <v>6667</v>
      </c>
    </row>
    <row r="4769" spans="1:27" x14ac:dyDescent="0.3">
      <c r="A4769">
        <f t="shared" si="1280"/>
        <v>4768</v>
      </c>
      <c r="B4769" t="s">
        <v>10914</v>
      </c>
      <c r="C4769" t="s">
        <v>19003</v>
      </c>
      <c r="D4769" t="str">
        <f t="shared" si="1272"/>
        <v>Jessa Knapton</v>
      </c>
      <c r="E4769" s="3" t="s">
        <v>32</v>
      </c>
      <c r="F4769">
        <v>14</v>
      </c>
      <c r="G4769" s="1">
        <v>45233</v>
      </c>
      <c r="H4769" s="2">
        <f t="shared" si="1273"/>
        <v>3</v>
      </c>
      <c r="I4769" s="2">
        <f t="shared" si="1274"/>
        <v>11</v>
      </c>
      <c r="J4769" s="2">
        <f t="shared" si="1275"/>
        <v>2023</v>
      </c>
      <c r="K4769" s="1">
        <v>45256</v>
      </c>
      <c r="L4769" s="2">
        <f t="shared" si="1276"/>
        <v>26</v>
      </c>
      <c r="M4769" s="2">
        <f t="shared" si="1277"/>
        <v>11</v>
      </c>
      <c r="N4769" s="2">
        <f t="shared" si="1278"/>
        <v>2023</v>
      </c>
      <c r="O4769" s="2">
        <f t="shared" si="1279"/>
        <v>23</v>
      </c>
      <c r="P4769" t="s">
        <v>63</v>
      </c>
      <c r="Q4769" t="s">
        <v>74</v>
      </c>
      <c r="R4769" t="s">
        <v>19004</v>
      </c>
      <c r="S4769" t="s">
        <v>76</v>
      </c>
      <c r="T4769" s="3" t="s">
        <v>37</v>
      </c>
      <c r="U4769" s="4">
        <v>99513.27</v>
      </c>
      <c r="V4769" t="s">
        <v>441</v>
      </c>
      <c r="W4769" s="3" t="s">
        <v>23011</v>
      </c>
      <c r="X4769" s="3" t="b">
        <v>1</v>
      </c>
      <c r="Y4769" t="s">
        <v>19005</v>
      </c>
      <c r="Z4769" t="s">
        <v>23012</v>
      </c>
      <c r="AA4769" t="s">
        <v>19006</v>
      </c>
    </row>
    <row r="4770" spans="1:27" x14ac:dyDescent="0.3">
      <c r="A4770">
        <f t="shared" si="1280"/>
        <v>4769</v>
      </c>
      <c r="B4770" t="s">
        <v>19007</v>
      </c>
      <c r="C4770" t="s">
        <v>19008</v>
      </c>
      <c r="D4770" t="str">
        <f t="shared" si="1272"/>
        <v>Tomasine Wrefford</v>
      </c>
      <c r="E4770" s="3" t="s">
        <v>32</v>
      </c>
      <c r="F4770">
        <v>50</v>
      </c>
      <c r="G4770" s="1">
        <v>45198</v>
      </c>
      <c r="H4770" s="2">
        <f t="shared" si="1273"/>
        <v>29</v>
      </c>
      <c r="I4770" s="2">
        <f t="shared" si="1274"/>
        <v>9</v>
      </c>
      <c r="J4770" s="2">
        <f t="shared" si="1275"/>
        <v>2023</v>
      </c>
      <c r="K4770" s="1">
        <f t="shared" ref="K4770:K4772" si="1285">G4770+4</f>
        <v>45202</v>
      </c>
      <c r="L4770" s="2">
        <f t="shared" si="1276"/>
        <v>3</v>
      </c>
      <c r="M4770" s="2">
        <f t="shared" si="1277"/>
        <v>10</v>
      </c>
      <c r="N4770" s="2">
        <f t="shared" si="1278"/>
        <v>2023</v>
      </c>
      <c r="O4770" s="2">
        <f t="shared" si="1279"/>
        <v>4</v>
      </c>
      <c r="P4770" t="s">
        <v>118</v>
      </c>
      <c r="Q4770" t="s">
        <v>126</v>
      </c>
      <c r="R4770" t="s">
        <v>19009</v>
      </c>
      <c r="S4770" t="s">
        <v>25</v>
      </c>
      <c r="T4770" s="3" t="s">
        <v>83</v>
      </c>
      <c r="U4770" s="4">
        <v>94845.79</v>
      </c>
      <c r="V4770" t="s">
        <v>5749</v>
      </c>
      <c r="W4770" s="3" t="b">
        <v>0</v>
      </c>
      <c r="X4770" s="3" t="b">
        <v>0</v>
      </c>
      <c r="Y4770" t="s">
        <v>19010</v>
      </c>
      <c r="Z4770" t="s">
        <v>7926</v>
      </c>
      <c r="AA4770" t="s">
        <v>19011</v>
      </c>
    </row>
    <row r="4771" spans="1:27" x14ac:dyDescent="0.3">
      <c r="A4771">
        <f t="shared" si="1280"/>
        <v>4770</v>
      </c>
      <c r="B4771" t="s">
        <v>12956</v>
      </c>
      <c r="C4771" t="s">
        <v>19012</v>
      </c>
      <c r="D4771" t="str">
        <f t="shared" si="1272"/>
        <v>Lana Bidgood</v>
      </c>
      <c r="E4771" s="3" t="s">
        <v>21</v>
      </c>
      <c r="F4771">
        <v>95</v>
      </c>
      <c r="G4771" s="1">
        <v>45250</v>
      </c>
      <c r="H4771" s="2">
        <f t="shared" si="1273"/>
        <v>20</v>
      </c>
      <c r="I4771" s="2">
        <f t="shared" si="1274"/>
        <v>11</v>
      </c>
      <c r="J4771" s="2">
        <f t="shared" si="1275"/>
        <v>2023</v>
      </c>
      <c r="K4771" s="1">
        <f t="shared" si="1285"/>
        <v>45254</v>
      </c>
      <c r="L4771" s="2">
        <f t="shared" si="1276"/>
        <v>24</v>
      </c>
      <c r="M4771" s="2">
        <f t="shared" si="1277"/>
        <v>11</v>
      </c>
      <c r="N4771" s="2">
        <f t="shared" si="1278"/>
        <v>2023</v>
      </c>
      <c r="O4771" s="2">
        <f t="shared" si="1279"/>
        <v>4</v>
      </c>
      <c r="P4771" t="s">
        <v>33</v>
      </c>
      <c r="Q4771" t="s">
        <v>45</v>
      </c>
      <c r="R4771" t="s">
        <v>19013</v>
      </c>
      <c r="S4771" t="s">
        <v>56</v>
      </c>
      <c r="T4771" s="3" t="s">
        <v>57</v>
      </c>
      <c r="U4771" s="4">
        <v>96312.56</v>
      </c>
      <c r="V4771" t="s">
        <v>262</v>
      </c>
      <c r="W4771" s="3" t="b">
        <v>1</v>
      </c>
      <c r="X4771" s="3" t="b">
        <v>1</v>
      </c>
      <c r="Y4771" t="s">
        <v>19014</v>
      </c>
      <c r="Z4771" t="s">
        <v>23012</v>
      </c>
      <c r="AA4771" t="s">
        <v>514</v>
      </c>
    </row>
    <row r="4772" spans="1:27" x14ac:dyDescent="0.3">
      <c r="A4772">
        <f t="shared" si="1280"/>
        <v>4771</v>
      </c>
      <c r="B4772" t="s">
        <v>11832</v>
      </c>
      <c r="C4772" t="s">
        <v>19015</v>
      </c>
      <c r="D4772" t="str">
        <f t="shared" si="1272"/>
        <v>Giacinta Eagger</v>
      </c>
      <c r="E4772" s="3" t="s">
        <v>32</v>
      </c>
      <c r="F4772">
        <v>67</v>
      </c>
      <c r="G4772" s="1">
        <v>45080</v>
      </c>
      <c r="H4772" s="2">
        <f t="shared" si="1273"/>
        <v>3</v>
      </c>
      <c r="I4772" s="2">
        <f t="shared" si="1274"/>
        <v>6</v>
      </c>
      <c r="J4772" s="2">
        <f t="shared" si="1275"/>
        <v>2023</v>
      </c>
      <c r="K4772" s="1">
        <f t="shared" si="1285"/>
        <v>45084</v>
      </c>
      <c r="L4772" s="2">
        <f t="shared" si="1276"/>
        <v>7</v>
      </c>
      <c r="M4772" s="2">
        <f t="shared" si="1277"/>
        <v>6</v>
      </c>
      <c r="N4772" s="2">
        <f t="shared" si="1278"/>
        <v>2023</v>
      </c>
      <c r="O4772" s="2">
        <f t="shared" si="1279"/>
        <v>4</v>
      </c>
      <c r="P4772" t="s">
        <v>44</v>
      </c>
      <c r="Q4772" t="s">
        <v>74</v>
      </c>
      <c r="R4772" t="s">
        <v>19016</v>
      </c>
      <c r="S4772" t="s">
        <v>100</v>
      </c>
      <c r="T4772" s="3" t="s">
        <v>133</v>
      </c>
      <c r="U4772" s="4">
        <v>80598.559999999998</v>
      </c>
      <c r="V4772" t="s">
        <v>771</v>
      </c>
      <c r="W4772" s="3" t="b">
        <v>1</v>
      </c>
      <c r="X4772" s="3" t="b">
        <v>0</v>
      </c>
      <c r="Y4772" t="s">
        <v>225</v>
      </c>
      <c r="Z4772" t="s">
        <v>23012</v>
      </c>
      <c r="AA4772" t="s">
        <v>18591</v>
      </c>
    </row>
    <row r="4773" spans="1:27" x14ac:dyDescent="0.3">
      <c r="A4773">
        <f t="shared" si="1280"/>
        <v>4772</v>
      </c>
      <c r="B4773" t="s">
        <v>3231</v>
      </c>
      <c r="C4773" t="s">
        <v>19017</v>
      </c>
      <c r="D4773" t="str">
        <f t="shared" si="1272"/>
        <v>Ciro Shipp</v>
      </c>
      <c r="E4773" s="3" t="s">
        <v>43</v>
      </c>
      <c r="F4773">
        <v>50</v>
      </c>
      <c r="G4773" s="1">
        <v>45036</v>
      </c>
      <c r="H4773" s="2">
        <f t="shared" si="1273"/>
        <v>20</v>
      </c>
      <c r="I4773" s="2">
        <f t="shared" si="1274"/>
        <v>4</v>
      </c>
      <c r="J4773" s="2">
        <f t="shared" si="1275"/>
        <v>2023</v>
      </c>
      <c r="K4773" s="1">
        <v>45163</v>
      </c>
      <c r="L4773" s="2">
        <f t="shared" si="1276"/>
        <v>25</v>
      </c>
      <c r="M4773" s="2">
        <f t="shared" si="1277"/>
        <v>8</v>
      </c>
      <c r="N4773" s="2">
        <f t="shared" si="1278"/>
        <v>2023</v>
      </c>
      <c r="O4773" s="2">
        <f t="shared" si="1279"/>
        <v>127</v>
      </c>
      <c r="P4773" t="s">
        <v>63</v>
      </c>
      <c r="Q4773" t="s">
        <v>119</v>
      </c>
      <c r="R4773" t="s">
        <v>19018</v>
      </c>
      <c r="S4773" t="s">
        <v>76</v>
      </c>
      <c r="T4773" s="3" t="s">
        <v>23012</v>
      </c>
      <c r="U4773" s="4">
        <v>9209.83</v>
      </c>
      <c r="V4773" t="s">
        <v>4997</v>
      </c>
      <c r="W4773" s="3" t="b">
        <v>0</v>
      </c>
      <c r="X4773" s="3" t="b">
        <v>1</v>
      </c>
      <c r="Y4773" t="s">
        <v>4177</v>
      </c>
      <c r="Z4773" t="s">
        <v>311</v>
      </c>
      <c r="AA4773" t="s">
        <v>419</v>
      </c>
    </row>
    <row r="4774" spans="1:27" x14ac:dyDescent="0.3">
      <c r="A4774">
        <f t="shared" si="1280"/>
        <v>4773</v>
      </c>
      <c r="B4774" t="s">
        <v>14633</v>
      </c>
      <c r="C4774" t="s">
        <v>19019</v>
      </c>
      <c r="D4774" t="str">
        <f t="shared" si="1272"/>
        <v>Billi Doyland</v>
      </c>
      <c r="E4774" s="3" t="s">
        <v>32</v>
      </c>
      <c r="F4774">
        <v>90</v>
      </c>
      <c r="G4774" s="1">
        <v>45092</v>
      </c>
      <c r="H4774" s="2">
        <f t="shared" si="1273"/>
        <v>15</v>
      </c>
      <c r="I4774" s="2">
        <f t="shared" si="1274"/>
        <v>6</v>
      </c>
      <c r="J4774" s="2">
        <f t="shared" si="1275"/>
        <v>2023</v>
      </c>
      <c r="K4774" s="1">
        <f>G4774+4</f>
        <v>45096</v>
      </c>
      <c r="L4774" s="2">
        <f t="shared" si="1276"/>
        <v>19</v>
      </c>
      <c r="M4774" s="2">
        <f t="shared" si="1277"/>
        <v>6</v>
      </c>
      <c r="N4774" s="2">
        <f t="shared" si="1278"/>
        <v>2023</v>
      </c>
      <c r="O4774" s="2">
        <f t="shared" si="1279"/>
        <v>4</v>
      </c>
      <c r="P4774" t="s">
        <v>22</v>
      </c>
      <c r="Q4774" t="s">
        <v>23</v>
      </c>
      <c r="R4774" t="s">
        <v>19020</v>
      </c>
      <c r="S4774" t="s">
        <v>36</v>
      </c>
      <c r="T4774" s="3" t="s">
        <v>23012</v>
      </c>
      <c r="U4774" s="4">
        <v>2529.65</v>
      </c>
      <c r="V4774" t="s">
        <v>1744</v>
      </c>
      <c r="W4774" s="3" t="b">
        <v>1</v>
      </c>
      <c r="X4774" s="3" t="s">
        <v>23011</v>
      </c>
      <c r="Y4774" t="s">
        <v>19021</v>
      </c>
      <c r="Z4774" t="s">
        <v>50</v>
      </c>
      <c r="AA4774" t="s">
        <v>19022</v>
      </c>
    </row>
    <row r="4775" spans="1:27" x14ac:dyDescent="0.3">
      <c r="A4775">
        <f t="shared" si="1280"/>
        <v>4774</v>
      </c>
      <c r="B4775" t="s">
        <v>19023</v>
      </c>
      <c r="C4775" t="s">
        <v>19024</v>
      </c>
      <c r="D4775" t="str">
        <f t="shared" si="1272"/>
        <v>Kristien Wolfenden</v>
      </c>
      <c r="E4775" s="3" t="s">
        <v>32</v>
      </c>
      <c r="F4775">
        <v>87</v>
      </c>
      <c r="G4775" s="1">
        <v>45013</v>
      </c>
      <c r="H4775" s="2">
        <f t="shared" si="1273"/>
        <v>28</v>
      </c>
      <c r="I4775" s="2">
        <f t="shared" si="1274"/>
        <v>3</v>
      </c>
      <c r="J4775" s="2">
        <f t="shared" si="1275"/>
        <v>2023</v>
      </c>
      <c r="K4775" s="1">
        <v>45163</v>
      </c>
      <c r="L4775" s="2">
        <f t="shared" si="1276"/>
        <v>25</v>
      </c>
      <c r="M4775" s="2">
        <f t="shared" si="1277"/>
        <v>8</v>
      </c>
      <c r="N4775" s="2">
        <f t="shared" si="1278"/>
        <v>2023</v>
      </c>
      <c r="O4775" s="2">
        <f t="shared" si="1279"/>
        <v>150</v>
      </c>
      <c r="P4775" t="s">
        <v>118</v>
      </c>
      <c r="Q4775" t="s">
        <v>45</v>
      </c>
      <c r="R4775" t="s">
        <v>19025</v>
      </c>
      <c r="S4775" t="s">
        <v>25</v>
      </c>
      <c r="T4775" s="3" t="s">
        <v>47</v>
      </c>
      <c r="U4775" s="4">
        <v>59110.37</v>
      </c>
      <c r="V4775" t="s">
        <v>3770</v>
      </c>
      <c r="W4775" s="3" t="b">
        <v>1</v>
      </c>
      <c r="X4775" s="3" t="s">
        <v>23011</v>
      </c>
      <c r="Y4775" t="s">
        <v>19026</v>
      </c>
      <c r="Z4775" t="s">
        <v>23012</v>
      </c>
      <c r="AA4775" t="s">
        <v>7849</v>
      </c>
    </row>
    <row r="4776" spans="1:27" x14ac:dyDescent="0.3">
      <c r="A4776">
        <f t="shared" si="1280"/>
        <v>4775</v>
      </c>
      <c r="B4776" t="s">
        <v>19027</v>
      </c>
      <c r="C4776" t="s">
        <v>19028</v>
      </c>
      <c r="D4776" t="str">
        <f t="shared" si="1272"/>
        <v>Roslyn Danforth</v>
      </c>
      <c r="E4776" s="3" t="s">
        <v>32</v>
      </c>
      <c r="F4776">
        <v>14</v>
      </c>
      <c r="G4776" s="1">
        <v>44949</v>
      </c>
      <c r="H4776" s="2">
        <f t="shared" si="1273"/>
        <v>23</v>
      </c>
      <c r="I4776" s="2">
        <f t="shared" si="1274"/>
        <v>1</v>
      </c>
      <c r="J4776" s="2">
        <f t="shared" si="1275"/>
        <v>2023</v>
      </c>
      <c r="K4776" s="1">
        <v>45045</v>
      </c>
      <c r="L4776" s="2">
        <f t="shared" si="1276"/>
        <v>29</v>
      </c>
      <c r="M4776" s="2">
        <f t="shared" si="1277"/>
        <v>4</v>
      </c>
      <c r="N4776" s="2">
        <f t="shared" si="1278"/>
        <v>2023</v>
      </c>
      <c r="O4776" s="2">
        <f t="shared" si="1279"/>
        <v>96</v>
      </c>
      <c r="P4776" t="s">
        <v>33</v>
      </c>
      <c r="Q4776" t="s">
        <v>126</v>
      </c>
      <c r="R4776" t="s">
        <v>19029</v>
      </c>
      <c r="S4776" t="s">
        <v>56</v>
      </c>
      <c r="T4776" s="3" t="s">
        <v>66</v>
      </c>
      <c r="U4776" s="4">
        <v>19180.599999999999</v>
      </c>
      <c r="V4776" t="s">
        <v>2649</v>
      </c>
      <c r="W4776" s="3" t="s">
        <v>23011</v>
      </c>
      <c r="X4776" s="3" t="b">
        <v>1</v>
      </c>
      <c r="Y4776" t="s">
        <v>19030</v>
      </c>
      <c r="Z4776" t="s">
        <v>23012</v>
      </c>
      <c r="AA4776" t="s">
        <v>19031</v>
      </c>
    </row>
    <row r="4777" spans="1:27" x14ac:dyDescent="0.3">
      <c r="A4777">
        <f t="shared" si="1280"/>
        <v>4776</v>
      </c>
      <c r="B4777" t="s">
        <v>5316</v>
      </c>
      <c r="C4777" t="s">
        <v>19032</v>
      </c>
      <c r="D4777" t="str">
        <f t="shared" si="1272"/>
        <v>Euell Boyce</v>
      </c>
      <c r="E4777" s="3" t="s">
        <v>43</v>
      </c>
      <c r="F4777">
        <v>33</v>
      </c>
      <c r="G4777" s="1">
        <v>45144</v>
      </c>
      <c r="H4777" s="2">
        <f t="shared" si="1273"/>
        <v>6</v>
      </c>
      <c r="I4777" s="2">
        <f t="shared" si="1274"/>
        <v>8</v>
      </c>
      <c r="J4777" s="2">
        <f t="shared" si="1275"/>
        <v>2023</v>
      </c>
      <c r="K4777" s="1">
        <v>45226</v>
      </c>
      <c r="L4777" s="2">
        <f t="shared" si="1276"/>
        <v>27</v>
      </c>
      <c r="M4777" s="2">
        <f t="shared" si="1277"/>
        <v>10</v>
      </c>
      <c r="N4777" s="2">
        <f t="shared" si="1278"/>
        <v>2023</v>
      </c>
      <c r="O4777" s="2">
        <f t="shared" si="1279"/>
        <v>82</v>
      </c>
      <c r="P4777" t="s">
        <v>44</v>
      </c>
      <c r="Q4777" t="s">
        <v>119</v>
      </c>
      <c r="R4777" t="s">
        <v>19033</v>
      </c>
      <c r="S4777" t="s">
        <v>100</v>
      </c>
      <c r="T4777" s="3" t="s">
        <v>159</v>
      </c>
      <c r="U4777" s="4">
        <v>40782.89</v>
      </c>
      <c r="V4777" t="s">
        <v>6557</v>
      </c>
      <c r="W4777" s="3" t="b">
        <v>1</v>
      </c>
      <c r="X4777" s="3" t="b">
        <v>1</v>
      </c>
      <c r="Y4777" t="s">
        <v>19034</v>
      </c>
      <c r="Z4777" t="s">
        <v>23012</v>
      </c>
      <c r="AA4777" t="s">
        <v>16386</v>
      </c>
    </row>
    <row r="4778" spans="1:27" x14ac:dyDescent="0.3">
      <c r="A4778">
        <f t="shared" si="1280"/>
        <v>4777</v>
      </c>
      <c r="B4778" t="s">
        <v>19035</v>
      </c>
      <c r="C4778" t="s">
        <v>19036</v>
      </c>
      <c r="D4778" t="str">
        <f t="shared" si="1272"/>
        <v>Rudolf Surgener</v>
      </c>
      <c r="E4778" s="3" t="s">
        <v>43</v>
      </c>
      <c r="F4778">
        <v>50</v>
      </c>
      <c r="G4778" s="1">
        <v>45238</v>
      </c>
      <c r="H4778" s="2">
        <f t="shared" si="1273"/>
        <v>8</v>
      </c>
      <c r="I4778" s="2">
        <f t="shared" si="1274"/>
        <v>11</v>
      </c>
      <c r="J4778" s="2">
        <f t="shared" si="1275"/>
        <v>2023</v>
      </c>
      <c r="K4778" s="1">
        <f t="shared" ref="K4778:K4779" si="1286">G4778+4</f>
        <v>45242</v>
      </c>
      <c r="L4778" s="2">
        <f t="shared" si="1276"/>
        <v>12</v>
      </c>
      <c r="M4778" s="2">
        <f t="shared" si="1277"/>
        <v>11</v>
      </c>
      <c r="N4778" s="2">
        <f t="shared" si="1278"/>
        <v>2023</v>
      </c>
      <c r="O4778" s="2">
        <f t="shared" si="1279"/>
        <v>4</v>
      </c>
      <c r="P4778" t="s">
        <v>63</v>
      </c>
      <c r="Q4778" t="s">
        <v>90</v>
      </c>
      <c r="R4778" t="s">
        <v>19037</v>
      </c>
      <c r="S4778" t="s">
        <v>76</v>
      </c>
      <c r="T4778" s="3" t="s">
        <v>83</v>
      </c>
      <c r="U4778" s="4">
        <v>29467.57</v>
      </c>
      <c r="V4778" t="s">
        <v>2206</v>
      </c>
      <c r="W4778" s="3" t="b">
        <v>1</v>
      </c>
      <c r="X4778" s="3" t="b">
        <v>0</v>
      </c>
      <c r="Y4778" t="s">
        <v>9263</v>
      </c>
      <c r="Z4778" t="s">
        <v>9264</v>
      </c>
      <c r="AA4778" t="s">
        <v>1679</v>
      </c>
    </row>
    <row r="4779" spans="1:27" x14ac:dyDescent="0.3">
      <c r="A4779">
        <f t="shared" si="1280"/>
        <v>4778</v>
      </c>
      <c r="B4779" t="s">
        <v>19038</v>
      </c>
      <c r="C4779" t="s">
        <v>19039</v>
      </c>
      <c r="D4779" t="str">
        <f t="shared" si="1272"/>
        <v>Camila Bloggett</v>
      </c>
      <c r="E4779" s="3" t="s">
        <v>32</v>
      </c>
      <c r="F4779">
        <v>99</v>
      </c>
      <c r="G4779" s="1">
        <v>45275</v>
      </c>
      <c r="H4779" s="2">
        <f t="shared" si="1273"/>
        <v>15</v>
      </c>
      <c r="I4779" s="2">
        <f t="shared" si="1274"/>
        <v>12</v>
      </c>
      <c r="J4779" s="2">
        <f t="shared" si="1275"/>
        <v>2023</v>
      </c>
      <c r="K4779" s="1">
        <f t="shared" si="1286"/>
        <v>45279</v>
      </c>
      <c r="L4779" s="2">
        <f t="shared" si="1276"/>
        <v>19</v>
      </c>
      <c r="M4779" s="2">
        <f t="shared" si="1277"/>
        <v>12</v>
      </c>
      <c r="N4779" s="2">
        <f t="shared" si="1278"/>
        <v>2023</v>
      </c>
      <c r="O4779" s="2">
        <f t="shared" si="1279"/>
        <v>4</v>
      </c>
      <c r="P4779" t="s">
        <v>63</v>
      </c>
      <c r="Q4779" t="s">
        <v>34</v>
      </c>
      <c r="R4779" t="s">
        <v>19040</v>
      </c>
      <c r="S4779" t="s">
        <v>56</v>
      </c>
      <c r="T4779" s="3" t="s">
        <v>83</v>
      </c>
      <c r="U4779" s="4">
        <v>1570.3</v>
      </c>
      <c r="V4779" t="s">
        <v>4160</v>
      </c>
      <c r="W4779" s="3" t="b">
        <v>0</v>
      </c>
      <c r="X4779" s="3" t="b">
        <v>0</v>
      </c>
      <c r="Y4779" t="s">
        <v>19041</v>
      </c>
      <c r="Z4779" t="s">
        <v>23012</v>
      </c>
      <c r="AA4779" t="s">
        <v>1858</v>
      </c>
    </row>
    <row r="4780" spans="1:27" x14ac:dyDescent="0.3">
      <c r="A4780">
        <f t="shared" si="1280"/>
        <v>4779</v>
      </c>
      <c r="B4780" t="s">
        <v>19042</v>
      </c>
      <c r="C4780" t="s">
        <v>19043</v>
      </c>
      <c r="D4780" t="str">
        <f t="shared" si="1272"/>
        <v>Rollo Stanlike</v>
      </c>
      <c r="E4780" s="3" t="s">
        <v>43</v>
      </c>
      <c r="F4780">
        <v>48</v>
      </c>
      <c r="G4780" s="1">
        <v>44975</v>
      </c>
      <c r="H4780" s="2">
        <f t="shared" si="1273"/>
        <v>18</v>
      </c>
      <c r="I4780" s="2">
        <f t="shared" si="1274"/>
        <v>2</v>
      </c>
      <c r="J4780" s="2">
        <f t="shared" si="1275"/>
        <v>2023</v>
      </c>
      <c r="K4780" s="1">
        <v>45258</v>
      </c>
      <c r="L4780" s="2">
        <f t="shared" si="1276"/>
        <v>28</v>
      </c>
      <c r="M4780" s="2">
        <f t="shared" si="1277"/>
        <v>11</v>
      </c>
      <c r="N4780" s="2">
        <f t="shared" si="1278"/>
        <v>2023</v>
      </c>
      <c r="O4780" s="2">
        <f t="shared" si="1279"/>
        <v>283</v>
      </c>
      <c r="P4780" t="s">
        <v>73</v>
      </c>
      <c r="Q4780" t="s">
        <v>119</v>
      </c>
      <c r="R4780" t="s">
        <v>19044</v>
      </c>
      <c r="S4780" t="s">
        <v>25</v>
      </c>
      <c r="T4780" s="3" t="s">
        <v>83</v>
      </c>
      <c r="U4780" s="4">
        <v>41908.33</v>
      </c>
      <c r="V4780" t="s">
        <v>2554</v>
      </c>
      <c r="W4780" s="3" t="b">
        <v>0</v>
      </c>
      <c r="X4780" s="3" t="b">
        <v>1</v>
      </c>
      <c r="Y4780" t="s">
        <v>19045</v>
      </c>
      <c r="Z4780" t="s">
        <v>23012</v>
      </c>
      <c r="AA4780" t="s">
        <v>11308</v>
      </c>
    </row>
    <row r="4781" spans="1:27" x14ac:dyDescent="0.3">
      <c r="A4781">
        <f t="shared" si="1280"/>
        <v>4780</v>
      </c>
      <c r="B4781" t="s">
        <v>14979</v>
      </c>
      <c r="C4781" t="s">
        <v>11849</v>
      </c>
      <c r="D4781" t="str">
        <f t="shared" si="1272"/>
        <v>Drugi Worthy</v>
      </c>
      <c r="E4781" s="3" t="s">
        <v>43</v>
      </c>
      <c r="F4781">
        <v>71</v>
      </c>
      <c r="G4781" s="1">
        <v>45081</v>
      </c>
      <c r="H4781" s="2">
        <f t="shared" si="1273"/>
        <v>4</v>
      </c>
      <c r="I4781" s="2">
        <f t="shared" si="1274"/>
        <v>6</v>
      </c>
      <c r="J4781" s="2">
        <f t="shared" si="1275"/>
        <v>2023</v>
      </c>
      <c r="K4781" s="1">
        <f t="shared" ref="K4781:K4786" si="1287">G4781+4</f>
        <v>45085</v>
      </c>
      <c r="L4781" s="2">
        <f t="shared" si="1276"/>
        <v>8</v>
      </c>
      <c r="M4781" s="2">
        <f t="shared" si="1277"/>
        <v>6</v>
      </c>
      <c r="N4781" s="2">
        <f t="shared" si="1278"/>
        <v>2023</v>
      </c>
      <c r="O4781" s="2">
        <f t="shared" si="1279"/>
        <v>4</v>
      </c>
      <c r="P4781" t="s">
        <v>118</v>
      </c>
      <c r="Q4781" t="s">
        <v>23</v>
      </c>
      <c r="R4781" t="s">
        <v>19046</v>
      </c>
      <c r="S4781" t="s">
        <v>56</v>
      </c>
      <c r="T4781" s="3" t="s">
        <v>26</v>
      </c>
      <c r="U4781" s="4">
        <v>98522.45</v>
      </c>
      <c r="V4781" t="s">
        <v>1206</v>
      </c>
      <c r="W4781" s="3" t="b">
        <v>1</v>
      </c>
      <c r="X4781" s="3" t="b">
        <v>1</v>
      </c>
      <c r="Y4781" t="s">
        <v>8101</v>
      </c>
      <c r="Z4781" t="s">
        <v>8102</v>
      </c>
      <c r="AA4781" t="s">
        <v>3299</v>
      </c>
    </row>
    <row r="4782" spans="1:27" x14ac:dyDescent="0.3">
      <c r="A4782">
        <f t="shared" si="1280"/>
        <v>4781</v>
      </c>
      <c r="B4782" t="s">
        <v>19047</v>
      </c>
      <c r="C4782" t="s">
        <v>19048</v>
      </c>
      <c r="D4782" t="str">
        <f t="shared" si="1272"/>
        <v>Mable Clinton</v>
      </c>
      <c r="E4782" s="3" t="s">
        <v>32</v>
      </c>
      <c r="F4782">
        <v>29</v>
      </c>
      <c r="G4782" s="1">
        <v>45189</v>
      </c>
      <c r="H4782" s="2">
        <f t="shared" si="1273"/>
        <v>20</v>
      </c>
      <c r="I4782" s="2">
        <f t="shared" si="1274"/>
        <v>9</v>
      </c>
      <c r="J4782" s="2">
        <f t="shared" si="1275"/>
        <v>2023</v>
      </c>
      <c r="K4782" s="1">
        <f t="shared" si="1287"/>
        <v>45193</v>
      </c>
      <c r="L4782" s="2">
        <f t="shared" si="1276"/>
        <v>24</v>
      </c>
      <c r="M4782" s="2">
        <f t="shared" si="1277"/>
        <v>9</v>
      </c>
      <c r="N4782" s="2">
        <f t="shared" si="1278"/>
        <v>2023</v>
      </c>
      <c r="O4782" s="2">
        <f t="shared" si="1279"/>
        <v>4</v>
      </c>
      <c r="P4782" t="s">
        <v>118</v>
      </c>
      <c r="Q4782" t="s">
        <v>34</v>
      </c>
      <c r="R4782" t="s">
        <v>19049</v>
      </c>
      <c r="S4782" t="s">
        <v>65</v>
      </c>
      <c r="T4782" s="3" t="s">
        <v>159</v>
      </c>
      <c r="U4782" s="4">
        <v>27634.99</v>
      </c>
      <c r="V4782" t="s">
        <v>2430</v>
      </c>
      <c r="W4782" s="3" t="b">
        <v>0</v>
      </c>
      <c r="X4782" s="3" t="b">
        <v>0</v>
      </c>
      <c r="Y4782" t="s">
        <v>19050</v>
      </c>
      <c r="Z4782" t="s">
        <v>23012</v>
      </c>
      <c r="AA4782" t="s">
        <v>7825</v>
      </c>
    </row>
    <row r="4783" spans="1:27" x14ac:dyDescent="0.3">
      <c r="A4783">
        <f t="shared" si="1280"/>
        <v>4782</v>
      </c>
      <c r="B4783" t="s">
        <v>19051</v>
      </c>
      <c r="C4783" t="s">
        <v>19052</v>
      </c>
      <c r="D4783" t="str">
        <f t="shared" si="1272"/>
        <v>Zedekiah Rochford</v>
      </c>
      <c r="E4783" s="3" t="s">
        <v>43</v>
      </c>
      <c r="F4783">
        <v>50</v>
      </c>
      <c r="G4783" s="1">
        <v>45012</v>
      </c>
      <c r="H4783" s="2">
        <f t="shared" si="1273"/>
        <v>27</v>
      </c>
      <c r="I4783" s="2">
        <f t="shared" si="1274"/>
        <v>3</v>
      </c>
      <c r="J4783" s="2">
        <f t="shared" si="1275"/>
        <v>2023</v>
      </c>
      <c r="K4783" s="1">
        <f t="shared" si="1287"/>
        <v>45016</v>
      </c>
      <c r="L4783" s="2">
        <f t="shared" si="1276"/>
        <v>31</v>
      </c>
      <c r="M4783" s="2">
        <f t="shared" si="1277"/>
        <v>3</v>
      </c>
      <c r="N4783" s="2">
        <f t="shared" si="1278"/>
        <v>2023</v>
      </c>
      <c r="O4783" s="2">
        <f t="shared" si="1279"/>
        <v>4</v>
      </c>
      <c r="P4783" t="s">
        <v>33</v>
      </c>
      <c r="Q4783" t="s">
        <v>119</v>
      </c>
      <c r="R4783" t="s">
        <v>19053</v>
      </c>
      <c r="S4783" t="s">
        <v>76</v>
      </c>
      <c r="T4783" s="3" t="s">
        <v>66</v>
      </c>
      <c r="U4783" s="4">
        <v>26082.45</v>
      </c>
      <c r="V4783" t="s">
        <v>1488</v>
      </c>
      <c r="W4783" s="3" t="b">
        <v>0</v>
      </c>
      <c r="X4783" s="3" t="b">
        <v>0</v>
      </c>
      <c r="Y4783" t="s">
        <v>19054</v>
      </c>
      <c r="Z4783" t="s">
        <v>23012</v>
      </c>
      <c r="AA4783" t="s">
        <v>840</v>
      </c>
    </row>
    <row r="4784" spans="1:27" x14ac:dyDescent="0.3">
      <c r="A4784">
        <f t="shared" si="1280"/>
        <v>4783</v>
      </c>
      <c r="B4784" t="s">
        <v>15804</v>
      </c>
      <c r="C4784" t="s">
        <v>19055</v>
      </c>
      <c r="D4784" t="str">
        <f t="shared" si="1272"/>
        <v>Sandy McAnalley</v>
      </c>
      <c r="E4784" s="3" t="s">
        <v>32</v>
      </c>
      <c r="F4784">
        <v>26</v>
      </c>
      <c r="G4784" s="1">
        <v>45226</v>
      </c>
      <c r="H4784" s="2">
        <f t="shared" si="1273"/>
        <v>27</v>
      </c>
      <c r="I4784" s="2">
        <f t="shared" si="1274"/>
        <v>10</v>
      </c>
      <c r="J4784" s="2">
        <f t="shared" si="1275"/>
        <v>2023</v>
      </c>
      <c r="K4784" s="1">
        <f t="shared" si="1287"/>
        <v>45230</v>
      </c>
      <c r="L4784" s="2">
        <f t="shared" si="1276"/>
        <v>31</v>
      </c>
      <c r="M4784" s="2">
        <f t="shared" si="1277"/>
        <v>10</v>
      </c>
      <c r="N4784" s="2">
        <f t="shared" si="1278"/>
        <v>2023</v>
      </c>
      <c r="O4784" s="2">
        <f t="shared" si="1279"/>
        <v>4</v>
      </c>
      <c r="P4784" t="s">
        <v>63</v>
      </c>
      <c r="Q4784" t="s">
        <v>74</v>
      </c>
      <c r="R4784" t="s">
        <v>19056</v>
      </c>
      <c r="S4784" t="s">
        <v>177</v>
      </c>
      <c r="T4784" s="3" t="s">
        <v>133</v>
      </c>
      <c r="U4784" s="4">
        <v>2603.1799999999998</v>
      </c>
      <c r="V4784" t="s">
        <v>302</v>
      </c>
      <c r="W4784" s="3" t="b">
        <v>0</v>
      </c>
      <c r="X4784" s="3" t="b">
        <v>1</v>
      </c>
      <c r="Y4784" t="s">
        <v>19057</v>
      </c>
      <c r="Z4784" t="s">
        <v>23012</v>
      </c>
      <c r="AA4784" t="s">
        <v>17713</v>
      </c>
    </row>
    <row r="4785" spans="1:27" x14ac:dyDescent="0.3">
      <c r="A4785">
        <f t="shared" si="1280"/>
        <v>4784</v>
      </c>
      <c r="B4785" t="s">
        <v>15246</v>
      </c>
      <c r="C4785" t="s">
        <v>19058</v>
      </c>
      <c r="D4785" t="str">
        <f t="shared" si="1272"/>
        <v>Risa McClunaghan</v>
      </c>
      <c r="E4785" s="3" t="s">
        <v>32</v>
      </c>
      <c r="F4785">
        <v>78</v>
      </c>
      <c r="G4785" s="1">
        <v>45272</v>
      </c>
      <c r="H4785" s="2">
        <f t="shared" si="1273"/>
        <v>12</v>
      </c>
      <c r="I4785" s="2">
        <f t="shared" si="1274"/>
        <v>12</v>
      </c>
      <c r="J4785" s="2">
        <f t="shared" si="1275"/>
        <v>2023</v>
      </c>
      <c r="K4785" s="1">
        <f t="shared" si="1287"/>
        <v>45276</v>
      </c>
      <c r="L4785" s="2">
        <f t="shared" si="1276"/>
        <v>16</v>
      </c>
      <c r="M4785" s="2">
        <f t="shared" si="1277"/>
        <v>12</v>
      </c>
      <c r="N4785" s="2">
        <f t="shared" si="1278"/>
        <v>2023</v>
      </c>
      <c r="O4785" s="2">
        <f t="shared" si="1279"/>
        <v>4</v>
      </c>
      <c r="P4785" t="s">
        <v>63</v>
      </c>
      <c r="Q4785" t="s">
        <v>45</v>
      </c>
      <c r="R4785" t="s">
        <v>19059</v>
      </c>
      <c r="S4785" t="s">
        <v>76</v>
      </c>
      <c r="T4785" s="3" t="s">
        <v>37</v>
      </c>
      <c r="U4785" s="4">
        <v>23383.72</v>
      </c>
      <c r="V4785" t="s">
        <v>1011</v>
      </c>
      <c r="W4785" s="3" t="b">
        <v>1</v>
      </c>
      <c r="X4785" s="3" t="b">
        <v>1</v>
      </c>
      <c r="Y4785" t="s">
        <v>19060</v>
      </c>
      <c r="Z4785" t="s">
        <v>23012</v>
      </c>
      <c r="AA4785" t="s">
        <v>19061</v>
      </c>
    </row>
    <row r="4786" spans="1:27" x14ac:dyDescent="0.3">
      <c r="A4786">
        <f t="shared" si="1280"/>
        <v>4785</v>
      </c>
      <c r="B4786" t="s">
        <v>19062</v>
      </c>
      <c r="C4786" t="s">
        <v>19063</v>
      </c>
      <c r="D4786" t="str">
        <f t="shared" si="1272"/>
        <v>Isaac Ector</v>
      </c>
      <c r="E4786" s="3" t="s">
        <v>43</v>
      </c>
      <c r="F4786">
        <v>87</v>
      </c>
      <c r="G4786" s="1">
        <v>45076</v>
      </c>
      <c r="H4786" s="2">
        <f t="shared" si="1273"/>
        <v>30</v>
      </c>
      <c r="I4786" s="2">
        <f t="shared" si="1274"/>
        <v>5</v>
      </c>
      <c r="J4786" s="2">
        <f t="shared" si="1275"/>
        <v>2023</v>
      </c>
      <c r="K4786" s="1">
        <f t="shared" si="1287"/>
        <v>45080</v>
      </c>
      <c r="L4786" s="2">
        <f t="shared" si="1276"/>
        <v>3</v>
      </c>
      <c r="M4786" s="2">
        <f t="shared" si="1277"/>
        <v>6</v>
      </c>
      <c r="N4786" s="2">
        <f t="shared" si="1278"/>
        <v>2023</v>
      </c>
      <c r="O4786" s="2">
        <f t="shared" si="1279"/>
        <v>4</v>
      </c>
      <c r="P4786" t="s">
        <v>44</v>
      </c>
      <c r="Q4786" t="s">
        <v>126</v>
      </c>
      <c r="R4786" t="s">
        <v>19064</v>
      </c>
      <c r="S4786" t="s">
        <v>25</v>
      </c>
      <c r="T4786" s="3" t="s">
        <v>26</v>
      </c>
      <c r="U4786" s="4">
        <v>10009.129999999999</v>
      </c>
      <c r="V4786" t="s">
        <v>1417</v>
      </c>
      <c r="W4786" s="3" t="b">
        <v>1</v>
      </c>
      <c r="X4786" s="3" t="b">
        <v>0</v>
      </c>
      <c r="Y4786" t="s">
        <v>19065</v>
      </c>
      <c r="Z4786" t="s">
        <v>23012</v>
      </c>
      <c r="AA4786" t="s">
        <v>5040</v>
      </c>
    </row>
    <row r="4787" spans="1:27" x14ac:dyDescent="0.3">
      <c r="A4787">
        <f t="shared" si="1280"/>
        <v>4786</v>
      </c>
      <c r="B4787" t="s">
        <v>15237</v>
      </c>
      <c r="D4787" t="str">
        <f t="shared" si="1272"/>
        <v xml:space="preserve">Sim </v>
      </c>
      <c r="E4787" s="3" t="s">
        <v>350</v>
      </c>
      <c r="F4787">
        <v>22</v>
      </c>
      <c r="G4787" s="1">
        <v>45098</v>
      </c>
      <c r="H4787" s="2">
        <f t="shared" si="1273"/>
        <v>21</v>
      </c>
      <c r="I4787" s="2">
        <f t="shared" si="1274"/>
        <v>6</v>
      </c>
      <c r="J4787" s="2">
        <f t="shared" si="1275"/>
        <v>2023</v>
      </c>
      <c r="K4787" s="1">
        <v>45252</v>
      </c>
      <c r="L4787" s="2">
        <f t="shared" si="1276"/>
        <v>22</v>
      </c>
      <c r="M4787" s="2">
        <f t="shared" si="1277"/>
        <v>11</v>
      </c>
      <c r="N4787" s="2">
        <f t="shared" si="1278"/>
        <v>2023</v>
      </c>
      <c r="O4787" s="2">
        <f t="shared" si="1279"/>
        <v>154</v>
      </c>
      <c r="P4787" t="s">
        <v>22</v>
      </c>
      <c r="Q4787" t="s">
        <v>54</v>
      </c>
      <c r="R4787" t="s">
        <v>19066</v>
      </c>
      <c r="S4787" t="s">
        <v>146</v>
      </c>
      <c r="T4787" s="3" t="s">
        <v>23012</v>
      </c>
      <c r="U4787" s="4">
        <v>61687.62</v>
      </c>
      <c r="V4787" t="s">
        <v>1588</v>
      </c>
      <c r="W4787" s="3" t="b">
        <v>0</v>
      </c>
      <c r="X4787" s="3" t="b">
        <v>0</v>
      </c>
      <c r="Y4787" t="s">
        <v>19067</v>
      </c>
      <c r="Z4787" t="s">
        <v>5149</v>
      </c>
      <c r="AA4787" t="s">
        <v>16965</v>
      </c>
    </row>
    <row r="4788" spans="1:27" x14ac:dyDescent="0.3">
      <c r="A4788">
        <f t="shared" si="1280"/>
        <v>4787</v>
      </c>
      <c r="B4788" t="s">
        <v>12562</v>
      </c>
      <c r="C4788" t="s">
        <v>19068</v>
      </c>
      <c r="D4788" t="str">
        <f t="shared" si="1272"/>
        <v>Pate Carlino</v>
      </c>
      <c r="E4788" s="3" t="s">
        <v>43</v>
      </c>
      <c r="F4788">
        <v>79</v>
      </c>
      <c r="G4788" s="1">
        <v>45209</v>
      </c>
      <c r="H4788" s="2">
        <f t="shared" si="1273"/>
        <v>10</v>
      </c>
      <c r="I4788" s="2">
        <f t="shared" si="1274"/>
        <v>10</v>
      </c>
      <c r="J4788" s="2">
        <f t="shared" si="1275"/>
        <v>2023</v>
      </c>
      <c r="K4788" s="1">
        <f t="shared" ref="K4788:K4792" si="1288">G4788+4</f>
        <v>45213</v>
      </c>
      <c r="L4788" s="2">
        <f t="shared" si="1276"/>
        <v>14</v>
      </c>
      <c r="M4788" s="2">
        <f t="shared" si="1277"/>
        <v>10</v>
      </c>
      <c r="N4788" s="2">
        <f t="shared" si="1278"/>
        <v>2023</v>
      </c>
      <c r="O4788" s="2">
        <f t="shared" si="1279"/>
        <v>4</v>
      </c>
      <c r="P4788" t="s">
        <v>33</v>
      </c>
      <c r="Q4788" t="s">
        <v>90</v>
      </c>
      <c r="R4788" t="s">
        <v>19069</v>
      </c>
      <c r="S4788" t="s">
        <v>25</v>
      </c>
      <c r="T4788" s="3" t="s">
        <v>26</v>
      </c>
      <c r="U4788" s="4">
        <v>45514.83</v>
      </c>
      <c r="V4788" t="s">
        <v>1302</v>
      </c>
      <c r="W4788" s="3" t="b">
        <v>1</v>
      </c>
      <c r="X4788" s="3" t="b">
        <v>0</v>
      </c>
      <c r="Y4788" t="s">
        <v>19070</v>
      </c>
      <c r="Z4788" t="s">
        <v>23012</v>
      </c>
      <c r="AA4788" t="s">
        <v>17713</v>
      </c>
    </row>
    <row r="4789" spans="1:27" x14ac:dyDescent="0.3">
      <c r="A4789">
        <f t="shared" si="1280"/>
        <v>4788</v>
      </c>
      <c r="B4789" t="s">
        <v>19071</v>
      </c>
      <c r="C4789" t="s">
        <v>19072</v>
      </c>
      <c r="D4789" t="str">
        <f t="shared" si="1272"/>
        <v>Chen Kauscher</v>
      </c>
      <c r="E4789" s="3" t="s">
        <v>43</v>
      </c>
      <c r="F4789">
        <v>56</v>
      </c>
      <c r="G4789" s="1">
        <v>45031</v>
      </c>
      <c r="H4789" s="2">
        <f t="shared" si="1273"/>
        <v>15</v>
      </c>
      <c r="I4789" s="2">
        <f t="shared" si="1274"/>
        <v>4</v>
      </c>
      <c r="J4789" s="2">
        <f t="shared" si="1275"/>
        <v>2023</v>
      </c>
      <c r="K4789" s="1">
        <f t="shared" si="1288"/>
        <v>45035</v>
      </c>
      <c r="L4789" s="2">
        <f t="shared" si="1276"/>
        <v>19</v>
      </c>
      <c r="M4789" s="2">
        <f t="shared" si="1277"/>
        <v>4</v>
      </c>
      <c r="N4789" s="2">
        <f t="shared" si="1278"/>
        <v>2023</v>
      </c>
      <c r="O4789" s="2">
        <f t="shared" si="1279"/>
        <v>4</v>
      </c>
      <c r="P4789" t="s">
        <v>118</v>
      </c>
      <c r="Q4789" t="s">
        <v>197</v>
      </c>
      <c r="R4789" t="s">
        <v>19073</v>
      </c>
      <c r="S4789" t="s">
        <v>65</v>
      </c>
      <c r="T4789" s="3" t="s">
        <v>47</v>
      </c>
      <c r="U4789" s="4">
        <v>94240.66</v>
      </c>
      <c r="V4789" t="s">
        <v>1267</v>
      </c>
      <c r="W4789" s="3" t="b">
        <v>0</v>
      </c>
      <c r="X4789" s="3" t="b">
        <v>0</v>
      </c>
      <c r="Y4789" t="s">
        <v>6653</v>
      </c>
      <c r="Z4789" t="s">
        <v>6654</v>
      </c>
      <c r="AA4789" t="s">
        <v>1288</v>
      </c>
    </row>
    <row r="4790" spans="1:27" x14ac:dyDescent="0.3">
      <c r="A4790">
        <f t="shared" si="1280"/>
        <v>4789</v>
      </c>
      <c r="B4790" t="s">
        <v>19074</v>
      </c>
      <c r="C4790" t="s">
        <v>7760</v>
      </c>
      <c r="D4790" t="str">
        <f t="shared" si="1272"/>
        <v>Aloysia David</v>
      </c>
      <c r="E4790" s="3" t="s">
        <v>21</v>
      </c>
      <c r="F4790">
        <v>89</v>
      </c>
      <c r="G4790" s="1">
        <v>45200</v>
      </c>
      <c r="H4790" s="2">
        <f t="shared" si="1273"/>
        <v>1</v>
      </c>
      <c r="I4790" s="2">
        <f t="shared" si="1274"/>
        <v>10</v>
      </c>
      <c r="J4790" s="2">
        <f t="shared" si="1275"/>
        <v>2023</v>
      </c>
      <c r="K4790" s="1">
        <f t="shared" si="1288"/>
        <v>45204</v>
      </c>
      <c r="L4790" s="2">
        <f t="shared" si="1276"/>
        <v>5</v>
      </c>
      <c r="M4790" s="2">
        <f t="shared" si="1277"/>
        <v>10</v>
      </c>
      <c r="N4790" s="2">
        <f t="shared" si="1278"/>
        <v>2023</v>
      </c>
      <c r="O4790" s="2">
        <f t="shared" si="1279"/>
        <v>4</v>
      </c>
      <c r="P4790" t="s">
        <v>73</v>
      </c>
      <c r="Q4790" t="s">
        <v>54</v>
      </c>
      <c r="R4790" t="s">
        <v>19075</v>
      </c>
      <c r="S4790" t="s">
        <v>100</v>
      </c>
      <c r="T4790" s="3" t="s">
        <v>133</v>
      </c>
      <c r="U4790" s="4">
        <v>24323.919999999998</v>
      </c>
      <c r="V4790" t="s">
        <v>3123</v>
      </c>
      <c r="W4790" s="3" t="b">
        <v>1</v>
      </c>
      <c r="X4790" s="3" t="b">
        <v>1</v>
      </c>
      <c r="Y4790" t="s">
        <v>19076</v>
      </c>
      <c r="Z4790" t="s">
        <v>23012</v>
      </c>
      <c r="AA4790" t="s">
        <v>1467</v>
      </c>
    </row>
    <row r="4791" spans="1:27" x14ac:dyDescent="0.3">
      <c r="A4791">
        <f t="shared" si="1280"/>
        <v>4790</v>
      </c>
      <c r="B4791" t="s">
        <v>19077</v>
      </c>
      <c r="D4791" t="str">
        <f t="shared" si="1272"/>
        <v xml:space="preserve">Morgana </v>
      </c>
      <c r="E4791" s="3" t="s">
        <v>32</v>
      </c>
      <c r="F4791">
        <v>42</v>
      </c>
      <c r="G4791" s="1">
        <v>45216</v>
      </c>
      <c r="H4791" s="2">
        <f t="shared" si="1273"/>
        <v>17</v>
      </c>
      <c r="I4791" s="2">
        <f t="shared" si="1274"/>
        <v>10</v>
      </c>
      <c r="J4791" s="2">
        <f t="shared" si="1275"/>
        <v>2023</v>
      </c>
      <c r="K4791" s="1">
        <f t="shared" si="1288"/>
        <v>45220</v>
      </c>
      <c r="L4791" s="2">
        <f t="shared" si="1276"/>
        <v>21</v>
      </c>
      <c r="M4791" s="2">
        <f t="shared" si="1277"/>
        <v>10</v>
      </c>
      <c r="N4791" s="2">
        <f t="shared" si="1278"/>
        <v>2023</v>
      </c>
      <c r="O4791" s="2">
        <f t="shared" si="1279"/>
        <v>4</v>
      </c>
      <c r="P4791" t="s">
        <v>33</v>
      </c>
      <c r="Q4791" t="s">
        <v>119</v>
      </c>
      <c r="R4791" t="s">
        <v>19078</v>
      </c>
      <c r="S4791" t="s">
        <v>25</v>
      </c>
      <c r="T4791" s="3" t="s">
        <v>23012</v>
      </c>
      <c r="U4791" s="4">
        <v>9490.7199999999993</v>
      </c>
      <c r="V4791" t="s">
        <v>7856</v>
      </c>
      <c r="W4791" s="3" t="b">
        <v>1</v>
      </c>
      <c r="X4791" s="3" t="b">
        <v>1</v>
      </c>
      <c r="Y4791" t="s">
        <v>19079</v>
      </c>
      <c r="Z4791" t="s">
        <v>7926</v>
      </c>
      <c r="AA4791" t="s">
        <v>5157</v>
      </c>
    </row>
    <row r="4792" spans="1:27" x14ac:dyDescent="0.3">
      <c r="A4792">
        <f t="shared" si="1280"/>
        <v>4791</v>
      </c>
      <c r="B4792" t="s">
        <v>19080</v>
      </c>
      <c r="C4792" t="s">
        <v>17587</v>
      </c>
      <c r="D4792" t="str">
        <f t="shared" si="1272"/>
        <v>Freida Crichton</v>
      </c>
      <c r="E4792" s="3" t="s">
        <v>32</v>
      </c>
      <c r="F4792">
        <v>3</v>
      </c>
      <c r="G4792" s="1">
        <v>45148</v>
      </c>
      <c r="H4792" s="2">
        <f t="shared" si="1273"/>
        <v>10</v>
      </c>
      <c r="I4792" s="2">
        <f t="shared" si="1274"/>
        <v>8</v>
      </c>
      <c r="J4792" s="2">
        <f t="shared" si="1275"/>
        <v>2023</v>
      </c>
      <c r="K4792" s="1">
        <f t="shared" si="1288"/>
        <v>45152</v>
      </c>
      <c r="L4792" s="2">
        <f t="shared" si="1276"/>
        <v>14</v>
      </c>
      <c r="M4792" s="2">
        <f t="shared" si="1277"/>
        <v>8</v>
      </c>
      <c r="N4792" s="2">
        <f t="shared" si="1278"/>
        <v>2023</v>
      </c>
      <c r="O4792" s="2">
        <f t="shared" si="1279"/>
        <v>4</v>
      </c>
      <c r="P4792" t="s">
        <v>118</v>
      </c>
      <c r="Q4792" t="s">
        <v>23</v>
      </c>
      <c r="R4792" t="s">
        <v>19081</v>
      </c>
      <c r="S4792" t="s">
        <v>177</v>
      </c>
      <c r="T4792" s="3" t="s">
        <v>83</v>
      </c>
      <c r="U4792" s="4">
        <v>3837.32</v>
      </c>
      <c r="V4792" t="s">
        <v>4310</v>
      </c>
      <c r="W4792" s="3" t="b">
        <v>0</v>
      </c>
      <c r="X4792" s="3" t="b">
        <v>1</v>
      </c>
      <c r="Y4792" t="s">
        <v>19082</v>
      </c>
      <c r="Z4792" t="s">
        <v>23012</v>
      </c>
      <c r="AA4792" t="s">
        <v>5276</v>
      </c>
    </row>
    <row r="4793" spans="1:27" x14ac:dyDescent="0.3">
      <c r="A4793">
        <f t="shared" si="1280"/>
        <v>4792</v>
      </c>
      <c r="B4793" t="s">
        <v>19083</v>
      </c>
      <c r="C4793" t="s">
        <v>19084</v>
      </c>
      <c r="D4793" t="str">
        <f t="shared" si="1272"/>
        <v>Nicoline Clynmans</v>
      </c>
      <c r="E4793" s="3" t="s">
        <v>32</v>
      </c>
      <c r="F4793">
        <v>10</v>
      </c>
      <c r="G4793" s="1">
        <v>44967</v>
      </c>
      <c r="H4793" s="2">
        <f t="shared" si="1273"/>
        <v>10</v>
      </c>
      <c r="I4793" s="2">
        <f t="shared" si="1274"/>
        <v>2</v>
      </c>
      <c r="J4793" s="2">
        <f t="shared" si="1275"/>
        <v>2023</v>
      </c>
      <c r="K4793" s="1">
        <v>45196</v>
      </c>
      <c r="L4793" s="2">
        <f t="shared" si="1276"/>
        <v>27</v>
      </c>
      <c r="M4793" s="2">
        <f t="shared" si="1277"/>
        <v>9</v>
      </c>
      <c r="N4793" s="2">
        <f t="shared" si="1278"/>
        <v>2023</v>
      </c>
      <c r="O4793" s="2">
        <f t="shared" si="1279"/>
        <v>229</v>
      </c>
      <c r="P4793" t="s">
        <v>63</v>
      </c>
      <c r="Q4793" t="s">
        <v>54</v>
      </c>
      <c r="R4793" t="s">
        <v>19085</v>
      </c>
      <c r="S4793" t="s">
        <v>146</v>
      </c>
      <c r="T4793" s="3" t="s">
        <v>83</v>
      </c>
      <c r="U4793" s="4">
        <v>79110.27</v>
      </c>
      <c r="V4793" t="s">
        <v>5101</v>
      </c>
      <c r="W4793" s="3" t="b">
        <v>1</v>
      </c>
      <c r="X4793" s="3" t="s">
        <v>23011</v>
      </c>
      <c r="Y4793" t="s">
        <v>19086</v>
      </c>
      <c r="Z4793" t="s">
        <v>23012</v>
      </c>
      <c r="AA4793" t="s">
        <v>863</v>
      </c>
    </row>
    <row r="4794" spans="1:27" x14ac:dyDescent="0.3">
      <c r="A4794">
        <f t="shared" si="1280"/>
        <v>4793</v>
      </c>
      <c r="B4794" t="s">
        <v>19087</v>
      </c>
      <c r="C4794" t="s">
        <v>12812</v>
      </c>
      <c r="D4794" t="str">
        <f t="shared" si="1272"/>
        <v>Thorsten Furst</v>
      </c>
      <c r="E4794" s="3" t="s">
        <v>43</v>
      </c>
      <c r="F4794">
        <v>33</v>
      </c>
      <c r="G4794" s="1">
        <v>45025</v>
      </c>
      <c r="H4794" s="2">
        <f t="shared" si="1273"/>
        <v>9</v>
      </c>
      <c r="I4794" s="2">
        <f t="shared" si="1274"/>
        <v>4</v>
      </c>
      <c r="J4794" s="2">
        <f t="shared" si="1275"/>
        <v>2023</v>
      </c>
      <c r="K4794" s="1">
        <v>45114</v>
      </c>
      <c r="L4794" s="2">
        <f t="shared" si="1276"/>
        <v>7</v>
      </c>
      <c r="M4794" s="2">
        <f t="shared" si="1277"/>
        <v>7</v>
      </c>
      <c r="N4794" s="2">
        <f t="shared" si="1278"/>
        <v>2023</v>
      </c>
      <c r="O4794" s="2">
        <f t="shared" si="1279"/>
        <v>89</v>
      </c>
      <c r="P4794" t="s">
        <v>118</v>
      </c>
      <c r="Q4794" t="s">
        <v>197</v>
      </c>
      <c r="R4794" t="s">
        <v>19088</v>
      </c>
      <c r="S4794" t="s">
        <v>76</v>
      </c>
      <c r="T4794" s="3" t="s">
        <v>57</v>
      </c>
      <c r="U4794" s="4">
        <v>22712.3</v>
      </c>
      <c r="V4794" t="s">
        <v>2839</v>
      </c>
      <c r="W4794" s="3" t="s">
        <v>23011</v>
      </c>
      <c r="X4794" s="3" t="b">
        <v>0</v>
      </c>
      <c r="Y4794" t="s">
        <v>3656</v>
      </c>
      <c r="Z4794" t="s">
        <v>218</v>
      </c>
      <c r="AA4794" t="s">
        <v>5595</v>
      </c>
    </row>
    <row r="4795" spans="1:27" x14ac:dyDescent="0.3">
      <c r="A4795">
        <f t="shared" si="1280"/>
        <v>4794</v>
      </c>
      <c r="B4795" t="s">
        <v>16466</v>
      </c>
      <c r="C4795" t="s">
        <v>19089</v>
      </c>
      <c r="D4795" t="str">
        <f t="shared" si="1272"/>
        <v>Malanie Seaton</v>
      </c>
      <c r="E4795" s="3" t="s">
        <v>32</v>
      </c>
      <c r="F4795">
        <v>89</v>
      </c>
      <c r="G4795" s="1">
        <v>44993</v>
      </c>
      <c r="H4795" s="2">
        <f t="shared" si="1273"/>
        <v>8</v>
      </c>
      <c r="I4795" s="2">
        <f t="shared" si="1274"/>
        <v>3</v>
      </c>
      <c r="J4795" s="2">
        <f t="shared" si="1275"/>
        <v>2023</v>
      </c>
      <c r="K4795" s="1">
        <v>45086</v>
      </c>
      <c r="L4795" s="2">
        <f t="shared" si="1276"/>
        <v>9</v>
      </c>
      <c r="M4795" s="2">
        <f t="shared" si="1277"/>
        <v>6</v>
      </c>
      <c r="N4795" s="2">
        <f t="shared" si="1278"/>
        <v>2023</v>
      </c>
      <c r="O4795" s="2">
        <f t="shared" si="1279"/>
        <v>93</v>
      </c>
      <c r="P4795" t="s">
        <v>63</v>
      </c>
      <c r="Q4795" t="s">
        <v>34</v>
      </c>
      <c r="R4795" t="s">
        <v>19090</v>
      </c>
      <c r="S4795" t="s">
        <v>146</v>
      </c>
      <c r="T4795" s="3" t="s">
        <v>66</v>
      </c>
      <c r="U4795" s="4">
        <v>94192.52</v>
      </c>
      <c r="V4795" t="s">
        <v>3081</v>
      </c>
      <c r="W4795" s="3" t="s">
        <v>23011</v>
      </c>
      <c r="X4795" s="3" t="s">
        <v>23011</v>
      </c>
      <c r="Y4795" t="s">
        <v>19091</v>
      </c>
      <c r="Z4795" t="s">
        <v>23012</v>
      </c>
      <c r="AA4795" t="s">
        <v>2479</v>
      </c>
    </row>
    <row r="4796" spans="1:27" x14ac:dyDescent="0.3">
      <c r="A4796">
        <f t="shared" si="1280"/>
        <v>4795</v>
      </c>
      <c r="B4796" t="s">
        <v>3497</v>
      </c>
      <c r="C4796" t="s">
        <v>19092</v>
      </c>
      <c r="D4796" t="str">
        <f t="shared" si="1272"/>
        <v>Tod Nichol</v>
      </c>
      <c r="E4796" s="3" t="s">
        <v>43</v>
      </c>
      <c r="F4796">
        <v>87</v>
      </c>
      <c r="G4796" s="1">
        <v>45264</v>
      </c>
      <c r="H4796" s="2">
        <f t="shared" si="1273"/>
        <v>4</v>
      </c>
      <c r="I4796" s="2">
        <f t="shared" si="1274"/>
        <v>12</v>
      </c>
      <c r="J4796" s="2">
        <f t="shared" si="1275"/>
        <v>2023</v>
      </c>
      <c r="K4796" s="1">
        <f t="shared" ref="K4796:K4797" si="1289">G4796+4</f>
        <v>45268</v>
      </c>
      <c r="L4796" s="2">
        <f t="shared" si="1276"/>
        <v>8</v>
      </c>
      <c r="M4796" s="2">
        <f t="shared" si="1277"/>
        <v>12</v>
      </c>
      <c r="N4796" s="2">
        <f t="shared" si="1278"/>
        <v>2023</v>
      </c>
      <c r="O4796" s="2">
        <f t="shared" si="1279"/>
        <v>4</v>
      </c>
      <c r="P4796" t="s">
        <v>73</v>
      </c>
      <c r="Q4796" t="s">
        <v>197</v>
      </c>
      <c r="R4796" t="s">
        <v>19093</v>
      </c>
      <c r="S4796" t="s">
        <v>146</v>
      </c>
      <c r="T4796" s="3" t="s">
        <v>133</v>
      </c>
      <c r="U4796" s="4">
        <v>97360.63</v>
      </c>
      <c r="V4796" t="s">
        <v>1131</v>
      </c>
      <c r="W4796" s="3" t="b">
        <v>0</v>
      </c>
      <c r="X4796" s="3" t="b">
        <v>1</v>
      </c>
      <c r="Y4796" t="s">
        <v>19094</v>
      </c>
      <c r="Z4796" t="s">
        <v>23012</v>
      </c>
      <c r="AA4796" t="s">
        <v>1435</v>
      </c>
    </row>
    <row r="4797" spans="1:27" x14ac:dyDescent="0.3">
      <c r="A4797">
        <f t="shared" si="1280"/>
        <v>4796</v>
      </c>
      <c r="B4797" t="s">
        <v>13159</v>
      </c>
      <c r="C4797" t="s">
        <v>19095</v>
      </c>
      <c r="D4797" t="str">
        <f t="shared" si="1272"/>
        <v>Shell Tuerena</v>
      </c>
      <c r="E4797" s="3" t="s">
        <v>32</v>
      </c>
      <c r="F4797">
        <v>2</v>
      </c>
      <c r="G4797" s="1">
        <v>45196</v>
      </c>
      <c r="H4797" s="2">
        <f t="shared" si="1273"/>
        <v>27</v>
      </c>
      <c r="I4797" s="2">
        <f t="shared" si="1274"/>
        <v>9</v>
      </c>
      <c r="J4797" s="2">
        <f t="shared" si="1275"/>
        <v>2023</v>
      </c>
      <c r="K4797" s="1">
        <f t="shared" si="1289"/>
        <v>45200</v>
      </c>
      <c r="L4797" s="2">
        <f t="shared" si="1276"/>
        <v>1</v>
      </c>
      <c r="M4797" s="2">
        <f t="shared" si="1277"/>
        <v>10</v>
      </c>
      <c r="N4797" s="2">
        <f t="shared" si="1278"/>
        <v>2023</v>
      </c>
      <c r="O4797" s="2">
        <f t="shared" si="1279"/>
        <v>4</v>
      </c>
      <c r="P4797" t="s">
        <v>22</v>
      </c>
      <c r="Q4797" t="s">
        <v>197</v>
      </c>
      <c r="R4797" t="s">
        <v>19096</v>
      </c>
      <c r="S4797" t="s">
        <v>65</v>
      </c>
      <c r="T4797" s="3" t="s">
        <v>66</v>
      </c>
      <c r="U4797" s="4">
        <v>81045.61</v>
      </c>
      <c r="V4797" t="s">
        <v>4515</v>
      </c>
      <c r="W4797" s="3" t="b">
        <v>1</v>
      </c>
      <c r="X4797" s="3" t="s">
        <v>23011</v>
      </c>
      <c r="Y4797" t="s">
        <v>2143</v>
      </c>
      <c r="Z4797" t="s">
        <v>23012</v>
      </c>
      <c r="AA4797" t="s">
        <v>330</v>
      </c>
    </row>
    <row r="4798" spans="1:27" x14ac:dyDescent="0.3">
      <c r="A4798">
        <f t="shared" si="1280"/>
        <v>4797</v>
      </c>
      <c r="B4798" t="s">
        <v>19097</v>
      </c>
      <c r="C4798" t="s">
        <v>19098</v>
      </c>
      <c r="D4798" t="str">
        <f t="shared" si="1272"/>
        <v>Mikey Gerleit</v>
      </c>
      <c r="E4798" s="3" t="s">
        <v>43</v>
      </c>
      <c r="F4798">
        <v>50</v>
      </c>
      <c r="G4798" s="1">
        <v>45080</v>
      </c>
      <c r="H4798" s="2">
        <f t="shared" si="1273"/>
        <v>3</v>
      </c>
      <c r="I4798" s="2">
        <f t="shared" si="1274"/>
        <v>6</v>
      </c>
      <c r="J4798" s="2">
        <f t="shared" si="1275"/>
        <v>2023</v>
      </c>
      <c r="K4798" s="1">
        <v>45102</v>
      </c>
      <c r="L4798" s="2">
        <f t="shared" si="1276"/>
        <v>25</v>
      </c>
      <c r="M4798" s="2">
        <f t="shared" si="1277"/>
        <v>6</v>
      </c>
      <c r="N4798" s="2">
        <f t="shared" si="1278"/>
        <v>2023</v>
      </c>
      <c r="O4798" s="2">
        <f t="shared" si="1279"/>
        <v>22</v>
      </c>
      <c r="P4798" t="s">
        <v>73</v>
      </c>
      <c r="Q4798" t="s">
        <v>90</v>
      </c>
      <c r="R4798" t="s">
        <v>19099</v>
      </c>
      <c r="S4798" t="s">
        <v>177</v>
      </c>
      <c r="T4798" s="3" t="s">
        <v>133</v>
      </c>
      <c r="U4798" s="4">
        <v>11451.66</v>
      </c>
      <c r="V4798" t="s">
        <v>2362</v>
      </c>
      <c r="W4798" s="3" t="b">
        <v>0</v>
      </c>
      <c r="X4798" s="3" t="b">
        <v>1</v>
      </c>
      <c r="Y4798" t="s">
        <v>19100</v>
      </c>
      <c r="Z4798" t="s">
        <v>23012</v>
      </c>
      <c r="AA4798" t="s">
        <v>6549</v>
      </c>
    </row>
    <row r="4799" spans="1:27" x14ac:dyDescent="0.3">
      <c r="A4799">
        <f t="shared" si="1280"/>
        <v>4798</v>
      </c>
      <c r="B4799" t="s">
        <v>19101</v>
      </c>
      <c r="C4799" t="s">
        <v>19102</v>
      </c>
      <c r="D4799" t="str">
        <f t="shared" si="1272"/>
        <v>Elden Joskovitch</v>
      </c>
      <c r="E4799" s="3" t="s">
        <v>43</v>
      </c>
      <c r="F4799">
        <v>51</v>
      </c>
      <c r="G4799" s="1">
        <v>44927</v>
      </c>
      <c r="H4799" s="2">
        <f t="shared" si="1273"/>
        <v>1</v>
      </c>
      <c r="I4799" s="2">
        <f t="shared" si="1274"/>
        <v>1</v>
      </c>
      <c r="J4799" s="2">
        <f t="shared" si="1275"/>
        <v>2023</v>
      </c>
      <c r="K4799" s="1">
        <v>45138</v>
      </c>
      <c r="L4799" s="2">
        <f t="shared" si="1276"/>
        <v>31</v>
      </c>
      <c r="M4799" s="2">
        <f t="shared" si="1277"/>
        <v>7</v>
      </c>
      <c r="N4799" s="2">
        <f t="shared" si="1278"/>
        <v>2023</v>
      </c>
      <c r="O4799" s="2">
        <f t="shared" si="1279"/>
        <v>211</v>
      </c>
      <c r="P4799" t="s">
        <v>33</v>
      </c>
      <c r="Q4799" t="s">
        <v>197</v>
      </c>
      <c r="R4799" t="s">
        <v>19103</v>
      </c>
      <c r="S4799" t="s">
        <v>25</v>
      </c>
      <c r="T4799" s="3" t="s">
        <v>159</v>
      </c>
      <c r="U4799" s="4">
        <v>17451.060000000001</v>
      </c>
      <c r="V4799" t="s">
        <v>2137</v>
      </c>
      <c r="W4799" s="3" t="b">
        <v>1</v>
      </c>
      <c r="X4799" s="3" t="b">
        <v>0</v>
      </c>
      <c r="Y4799" t="s">
        <v>2443</v>
      </c>
      <c r="Z4799" t="s">
        <v>2444</v>
      </c>
      <c r="AA4799" t="s">
        <v>258</v>
      </c>
    </row>
    <row r="4800" spans="1:27" x14ac:dyDescent="0.3">
      <c r="A4800">
        <f t="shared" si="1280"/>
        <v>4799</v>
      </c>
      <c r="B4800" t="s">
        <v>2881</v>
      </c>
      <c r="D4800" t="str">
        <f t="shared" si="1272"/>
        <v xml:space="preserve">Lotta </v>
      </c>
      <c r="E4800" s="3" t="s">
        <v>32</v>
      </c>
      <c r="F4800">
        <v>73</v>
      </c>
      <c r="G4800" s="1">
        <v>45032</v>
      </c>
      <c r="H4800" s="2">
        <f t="shared" si="1273"/>
        <v>16</v>
      </c>
      <c r="I4800" s="2">
        <f t="shared" si="1274"/>
        <v>4</v>
      </c>
      <c r="J4800" s="2">
        <f t="shared" si="1275"/>
        <v>2023</v>
      </c>
      <c r="K4800" s="1">
        <f t="shared" ref="K4800:K4802" si="1290">G4800+4</f>
        <v>45036</v>
      </c>
      <c r="L4800" s="2">
        <f t="shared" si="1276"/>
        <v>20</v>
      </c>
      <c r="M4800" s="2">
        <f t="shared" si="1277"/>
        <v>4</v>
      </c>
      <c r="N4800" s="2">
        <f t="shared" si="1278"/>
        <v>2023</v>
      </c>
      <c r="O4800" s="2">
        <f t="shared" si="1279"/>
        <v>4</v>
      </c>
      <c r="P4800" t="s">
        <v>44</v>
      </c>
      <c r="Q4800" t="s">
        <v>54</v>
      </c>
      <c r="R4800" t="s">
        <v>19104</v>
      </c>
      <c r="S4800" t="s">
        <v>25</v>
      </c>
      <c r="T4800" s="3" t="s">
        <v>47</v>
      </c>
      <c r="U4800" s="4">
        <v>96559.55</v>
      </c>
      <c r="V4800" t="s">
        <v>3081</v>
      </c>
      <c r="W4800" s="3" t="b">
        <v>0</v>
      </c>
      <c r="X4800" s="3" t="b">
        <v>0</v>
      </c>
      <c r="Y4800" t="s">
        <v>19105</v>
      </c>
      <c r="Z4800" t="s">
        <v>23012</v>
      </c>
      <c r="AA4800" t="s">
        <v>470</v>
      </c>
    </row>
    <row r="4801" spans="1:27" x14ac:dyDescent="0.3">
      <c r="A4801">
        <f t="shared" si="1280"/>
        <v>4800</v>
      </c>
      <c r="B4801" t="s">
        <v>19106</v>
      </c>
      <c r="C4801" t="s">
        <v>19107</v>
      </c>
      <c r="D4801" t="str">
        <f t="shared" si="1272"/>
        <v>Kerrin Dominelli</v>
      </c>
      <c r="E4801" s="3" t="s">
        <v>32</v>
      </c>
      <c r="F4801">
        <v>23</v>
      </c>
      <c r="G4801" s="1">
        <v>45222</v>
      </c>
      <c r="H4801" s="2">
        <f t="shared" si="1273"/>
        <v>23</v>
      </c>
      <c r="I4801" s="2">
        <f t="shared" si="1274"/>
        <v>10</v>
      </c>
      <c r="J4801" s="2">
        <f t="shared" si="1275"/>
        <v>2023</v>
      </c>
      <c r="K4801" s="1">
        <f t="shared" si="1290"/>
        <v>45226</v>
      </c>
      <c r="L4801" s="2">
        <f t="shared" si="1276"/>
        <v>27</v>
      </c>
      <c r="M4801" s="2">
        <f t="shared" si="1277"/>
        <v>10</v>
      </c>
      <c r="N4801" s="2">
        <f t="shared" si="1278"/>
        <v>2023</v>
      </c>
      <c r="O4801" s="2">
        <f t="shared" si="1279"/>
        <v>4</v>
      </c>
      <c r="P4801" t="s">
        <v>73</v>
      </c>
      <c r="Q4801" t="s">
        <v>34</v>
      </c>
      <c r="R4801" t="s">
        <v>19108</v>
      </c>
      <c r="S4801" t="s">
        <v>56</v>
      </c>
      <c r="T4801" s="3" t="s">
        <v>83</v>
      </c>
      <c r="U4801" s="4">
        <v>1236.8399999999999</v>
      </c>
      <c r="V4801" t="s">
        <v>1768</v>
      </c>
      <c r="W4801" s="3" t="b">
        <v>1</v>
      </c>
      <c r="X4801" s="3" t="b">
        <v>1</v>
      </c>
      <c r="Y4801" t="s">
        <v>19109</v>
      </c>
      <c r="Z4801" t="s">
        <v>23012</v>
      </c>
      <c r="AA4801" t="s">
        <v>347</v>
      </c>
    </row>
    <row r="4802" spans="1:27" x14ac:dyDescent="0.3">
      <c r="A4802">
        <f t="shared" si="1280"/>
        <v>4801</v>
      </c>
      <c r="B4802" t="s">
        <v>15479</v>
      </c>
      <c r="C4802" t="s">
        <v>19110</v>
      </c>
      <c r="D4802" t="str">
        <f t="shared" si="1272"/>
        <v>Gabi Coaster</v>
      </c>
      <c r="E4802" s="3" t="s">
        <v>43</v>
      </c>
      <c r="F4802">
        <v>34</v>
      </c>
      <c r="G4802" s="1">
        <v>45181</v>
      </c>
      <c r="H4802" s="2">
        <f t="shared" si="1273"/>
        <v>12</v>
      </c>
      <c r="I4802" s="2">
        <f t="shared" si="1274"/>
        <v>9</v>
      </c>
      <c r="J4802" s="2">
        <f t="shared" si="1275"/>
        <v>2023</v>
      </c>
      <c r="K4802" s="1">
        <f t="shared" si="1290"/>
        <v>45185</v>
      </c>
      <c r="L4802" s="2">
        <f t="shared" si="1276"/>
        <v>16</v>
      </c>
      <c r="M4802" s="2">
        <f t="shared" si="1277"/>
        <v>9</v>
      </c>
      <c r="N4802" s="2">
        <f t="shared" si="1278"/>
        <v>2023</v>
      </c>
      <c r="O4802" s="2">
        <f t="shared" si="1279"/>
        <v>4</v>
      </c>
      <c r="P4802" t="s">
        <v>73</v>
      </c>
      <c r="Q4802" t="s">
        <v>90</v>
      </c>
      <c r="R4802" t="s">
        <v>19111</v>
      </c>
      <c r="S4802" t="s">
        <v>146</v>
      </c>
      <c r="T4802" s="3" t="s">
        <v>37</v>
      </c>
      <c r="U4802" s="4">
        <v>21721.16</v>
      </c>
      <c r="V4802" t="s">
        <v>753</v>
      </c>
      <c r="W4802" s="3" t="b">
        <v>0</v>
      </c>
      <c r="X4802" s="3" t="s">
        <v>23011</v>
      </c>
      <c r="Y4802" t="s">
        <v>19112</v>
      </c>
      <c r="Z4802" t="s">
        <v>23012</v>
      </c>
      <c r="AA4802" t="s">
        <v>115</v>
      </c>
    </row>
    <row r="4803" spans="1:27" x14ac:dyDescent="0.3">
      <c r="A4803">
        <f t="shared" si="1280"/>
        <v>4802</v>
      </c>
      <c r="B4803" t="s">
        <v>8384</v>
      </c>
      <c r="C4803" t="s">
        <v>19113</v>
      </c>
      <c r="D4803" t="str">
        <f t="shared" ref="D4803:D4866" si="1291">B4803&amp; " " &amp;C4803</f>
        <v>Sarene Gillford</v>
      </c>
      <c r="E4803" s="3" t="s">
        <v>32</v>
      </c>
      <c r="F4803">
        <v>33</v>
      </c>
      <c r="G4803" s="1">
        <v>45138</v>
      </c>
      <c r="H4803" s="2">
        <f t="shared" ref="H4803:H4866" si="1292">DAY(G4803)</f>
        <v>31</v>
      </c>
      <c r="I4803" s="2">
        <f t="shared" ref="I4803:I4866" si="1293">MONTH(G4803)</f>
        <v>7</v>
      </c>
      <c r="J4803" s="2">
        <f t="shared" ref="J4803:J4866" si="1294">YEAR(G4803)</f>
        <v>2023</v>
      </c>
      <c r="K4803" s="1">
        <v>45267</v>
      </c>
      <c r="L4803" s="2">
        <f t="shared" ref="L4803:L4866" si="1295">DAY(K4803)</f>
        <v>7</v>
      </c>
      <c r="M4803" s="2">
        <f t="shared" ref="M4803:M4866" si="1296">MONTH(K4803)</f>
        <v>12</v>
      </c>
      <c r="N4803" s="2">
        <f t="shared" ref="N4803:N4866" si="1297">YEAR(K4803)</f>
        <v>2023</v>
      </c>
      <c r="O4803" s="2">
        <f t="shared" ref="O4803:O4866" si="1298">K4803-G4803</f>
        <v>129</v>
      </c>
      <c r="P4803" t="s">
        <v>33</v>
      </c>
      <c r="Q4803" t="s">
        <v>23</v>
      </c>
      <c r="R4803" t="s">
        <v>19114</v>
      </c>
      <c r="S4803" t="s">
        <v>56</v>
      </c>
      <c r="T4803" s="3" t="s">
        <v>26</v>
      </c>
      <c r="U4803" s="4">
        <v>58330.53</v>
      </c>
      <c r="V4803" t="s">
        <v>4887</v>
      </c>
      <c r="W4803" s="3" t="b">
        <v>1</v>
      </c>
      <c r="X4803" s="3" t="s">
        <v>23011</v>
      </c>
      <c r="Y4803" t="s">
        <v>5995</v>
      </c>
      <c r="Z4803" t="s">
        <v>23012</v>
      </c>
      <c r="AA4803" t="s">
        <v>10821</v>
      </c>
    </row>
    <row r="4804" spans="1:27" x14ac:dyDescent="0.3">
      <c r="A4804">
        <f t="shared" ref="A4804:A4867" si="1299">A4803+1</f>
        <v>4803</v>
      </c>
      <c r="B4804" t="s">
        <v>19115</v>
      </c>
      <c r="C4804" t="s">
        <v>19116</v>
      </c>
      <c r="D4804" t="str">
        <f t="shared" si="1291"/>
        <v>Delmore Muneely</v>
      </c>
      <c r="E4804" s="3" t="s">
        <v>350</v>
      </c>
      <c r="F4804">
        <v>77</v>
      </c>
      <c r="G4804" s="1">
        <v>45248</v>
      </c>
      <c r="H4804" s="2">
        <f t="shared" si="1292"/>
        <v>18</v>
      </c>
      <c r="I4804" s="2">
        <f t="shared" si="1293"/>
        <v>11</v>
      </c>
      <c r="J4804" s="2">
        <f t="shared" si="1294"/>
        <v>2023</v>
      </c>
      <c r="K4804" s="1">
        <f t="shared" ref="K4804:K4807" si="1300">G4804+4</f>
        <v>45252</v>
      </c>
      <c r="L4804" s="2">
        <f t="shared" si="1295"/>
        <v>22</v>
      </c>
      <c r="M4804" s="2">
        <f t="shared" si="1296"/>
        <v>11</v>
      </c>
      <c r="N4804" s="2">
        <f t="shared" si="1297"/>
        <v>2023</v>
      </c>
      <c r="O4804" s="2">
        <f t="shared" si="1298"/>
        <v>4</v>
      </c>
      <c r="P4804" t="s">
        <v>73</v>
      </c>
      <c r="Q4804" t="s">
        <v>126</v>
      </c>
      <c r="R4804" t="s">
        <v>19117</v>
      </c>
      <c r="S4804" t="s">
        <v>25</v>
      </c>
      <c r="T4804" s="3" t="s">
        <v>37</v>
      </c>
      <c r="U4804" s="4">
        <v>83414.61</v>
      </c>
      <c r="V4804" t="s">
        <v>3637</v>
      </c>
      <c r="W4804" s="3" t="b">
        <v>1</v>
      </c>
      <c r="X4804" s="3" t="b">
        <v>0</v>
      </c>
      <c r="Y4804" t="s">
        <v>19118</v>
      </c>
      <c r="Z4804" t="s">
        <v>23012</v>
      </c>
      <c r="AA4804" t="s">
        <v>19119</v>
      </c>
    </row>
    <row r="4805" spans="1:27" x14ac:dyDescent="0.3">
      <c r="A4805">
        <f t="shared" si="1299"/>
        <v>4804</v>
      </c>
      <c r="B4805" t="s">
        <v>5052</v>
      </c>
      <c r="C4805" t="s">
        <v>8345</v>
      </c>
      <c r="D4805" t="str">
        <f t="shared" si="1291"/>
        <v>Misty Fereday</v>
      </c>
      <c r="E4805" s="3" t="s">
        <v>32</v>
      </c>
      <c r="F4805">
        <v>34</v>
      </c>
      <c r="G4805" s="1">
        <v>45145</v>
      </c>
      <c r="H4805" s="2">
        <f t="shared" si="1292"/>
        <v>7</v>
      </c>
      <c r="I4805" s="2">
        <f t="shared" si="1293"/>
        <v>8</v>
      </c>
      <c r="J4805" s="2">
        <f t="shared" si="1294"/>
        <v>2023</v>
      </c>
      <c r="K4805" s="1">
        <f t="shared" si="1300"/>
        <v>45149</v>
      </c>
      <c r="L4805" s="2">
        <f t="shared" si="1295"/>
        <v>11</v>
      </c>
      <c r="M4805" s="2">
        <f t="shared" si="1296"/>
        <v>8</v>
      </c>
      <c r="N4805" s="2">
        <f t="shared" si="1297"/>
        <v>2023</v>
      </c>
      <c r="O4805" s="2">
        <f t="shared" si="1298"/>
        <v>4</v>
      </c>
      <c r="P4805" t="s">
        <v>22</v>
      </c>
      <c r="Q4805" t="s">
        <v>197</v>
      </c>
      <c r="R4805" t="s">
        <v>19120</v>
      </c>
      <c r="S4805" t="s">
        <v>65</v>
      </c>
      <c r="T4805" s="3" t="s">
        <v>83</v>
      </c>
      <c r="U4805" s="4">
        <v>51610.74</v>
      </c>
      <c r="V4805" t="s">
        <v>107</v>
      </c>
      <c r="W4805" s="3" t="b">
        <v>0</v>
      </c>
      <c r="X4805" s="3" t="b">
        <v>0</v>
      </c>
      <c r="Y4805" t="s">
        <v>19121</v>
      </c>
      <c r="Z4805" t="s">
        <v>23012</v>
      </c>
      <c r="AA4805" t="s">
        <v>3749</v>
      </c>
    </row>
    <row r="4806" spans="1:27" x14ac:dyDescent="0.3">
      <c r="A4806">
        <f t="shared" si="1299"/>
        <v>4805</v>
      </c>
      <c r="B4806" t="s">
        <v>19122</v>
      </c>
      <c r="D4806" t="str">
        <f t="shared" si="1291"/>
        <v xml:space="preserve">Alyosha </v>
      </c>
      <c r="E4806" s="3" t="s">
        <v>43</v>
      </c>
      <c r="F4806">
        <v>28</v>
      </c>
      <c r="G4806" s="1">
        <v>45242</v>
      </c>
      <c r="H4806" s="2">
        <f t="shared" si="1292"/>
        <v>12</v>
      </c>
      <c r="I4806" s="2">
        <f t="shared" si="1293"/>
        <v>11</v>
      </c>
      <c r="J4806" s="2">
        <f t="shared" si="1294"/>
        <v>2023</v>
      </c>
      <c r="K4806" s="1">
        <f t="shared" si="1300"/>
        <v>45246</v>
      </c>
      <c r="L4806" s="2">
        <f t="shared" si="1295"/>
        <v>16</v>
      </c>
      <c r="M4806" s="2">
        <f t="shared" si="1296"/>
        <v>11</v>
      </c>
      <c r="N4806" s="2">
        <f t="shared" si="1297"/>
        <v>2023</v>
      </c>
      <c r="O4806" s="2">
        <f t="shared" si="1298"/>
        <v>4</v>
      </c>
      <c r="P4806" t="s">
        <v>33</v>
      </c>
      <c r="Q4806" t="s">
        <v>197</v>
      </c>
      <c r="R4806" t="s">
        <v>19123</v>
      </c>
      <c r="S4806" t="s">
        <v>65</v>
      </c>
      <c r="T4806" s="3" t="s">
        <v>37</v>
      </c>
      <c r="U4806" s="4">
        <v>83466.92</v>
      </c>
      <c r="V4806" t="s">
        <v>647</v>
      </c>
      <c r="W4806" s="3" t="b">
        <v>1</v>
      </c>
      <c r="X4806" s="3" t="b">
        <v>1</v>
      </c>
      <c r="Y4806" t="s">
        <v>19124</v>
      </c>
      <c r="Z4806" t="s">
        <v>23012</v>
      </c>
      <c r="AA4806" t="s">
        <v>18370</v>
      </c>
    </row>
    <row r="4807" spans="1:27" x14ac:dyDescent="0.3">
      <c r="A4807">
        <f t="shared" si="1299"/>
        <v>4806</v>
      </c>
      <c r="B4807" t="s">
        <v>19125</v>
      </c>
      <c r="C4807" t="s">
        <v>19126</v>
      </c>
      <c r="D4807" t="str">
        <f t="shared" si="1291"/>
        <v>Thaddeus Heavyside</v>
      </c>
      <c r="E4807" s="3" t="s">
        <v>222</v>
      </c>
      <c r="F4807">
        <v>16</v>
      </c>
      <c r="G4807" s="1">
        <v>45158</v>
      </c>
      <c r="H4807" s="2">
        <f t="shared" si="1292"/>
        <v>20</v>
      </c>
      <c r="I4807" s="2">
        <f t="shared" si="1293"/>
        <v>8</v>
      </c>
      <c r="J4807" s="2">
        <f t="shared" si="1294"/>
        <v>2023</v>
      </c>
      <c r="K4807" s="1">
        <f t="shared" si="1300"/>
        <v>45162</v>
      </c>
      <c r="L4807" s="2">
        <f t="shared" si="1295"/>
        <v>24</v>
      </c>
      <c r="M4807" s="2">
        <f t="shared" si="1296"/>
        <v>8</v>
      </c>
      <c r="N4807" s="2">
        <f t="shared" si="1297"/>
        <v>2023</v>
      </c>
      <c r="O4807" s="2">
        <f t="shared" si="1298"/>
        <v>4</v>
      </c>
      <c r="P4807" t="s">
        <v>63</v>
      </c>
      <c r="Q4807" t="s">
        <v>74</v>
      </c>
      <c r="R4807" t="s">
        <v>19127</v>
      </c>
      <c r="S4807" t="s">
        <v>56</v>
      </c>
      <c r="T4807" s="3" t="s">
        <v>26</v>
      </c>
      <c r="U4807" s="4">
        <v>33442.019999999997</v>
      </c>
      <c r="V4807" t="s">
        <v>926</v>
      </c>
      <c r="W4807" s="3" t="b">
        <v>1</v>
      </c>
      <c r="X4807" s="3" t="b">
        <v>1</v>
      </c>
      <c r="Y4807" t="s">
        <v>19128</v>
      </c>
      <c r="Z4807" t="s">
        <v>23012</v>
      </c>
      <c r="AA4807" t="s">
        <v>19129</v>
      </c>
    </row>
    <row r="4808" spans="1:27" x14ac:dyDescent="0.3">
      <c r="A4808">
        <f t="shared" si="1299"/>
        <v>4807</v>
      </c>
      <c r="B4808" t="s">
        <v>4875</v>
      </c>
      <c r="D4808" t="str">
        <f t="shared" si="1291"/>
        <v xml:space="preserve">Erin </v>
      </c>
      <c r="E4808" s="3" t="s">
        <v>43</v>
      </c>
      <c r="F4808">
        <v>65</v>
      </c>
      <c r="G4808" s="1">
        <v>45165</v>
      </c>
      <c r="H4808" s="2">
        <f t="shared" si="1292"/>
        <v>27</v>
      </c>
      <c r="I4808" s="2">
        <f t="shared" si="1293"/>
        <v>8</v>
      </c>
      <c r="J4808" s="2">
        <f t="shared" si="1294"/>
        <v>2023</v>
      </c>
      <c r="K4808" s="1">
        <v>45255</v>
      </c>
      <c r="L4808" s="2">
        <f t="shared" si="1295"/>
        <v>25</v>
      </c>
      <c r="M4808" s="2">
        <f t="shared" si="1296"/>
        <v>11</v>
      </c>
      <c r="N4808" s="2">
        <f t="shared" si="1297"/>
        <v>2023</v>
      </c>
      <c r="O4808" s="2">
        <f t="shared" si="1298"/>
        <v>90</v>
      </c>
      <c r="P4808" t="s">
        <v>63</v>
      </c>
      <c r="Q4808" t="s">
        <v>74</v>
      </c>
      <c r="R4808" t="s">
        <v>19130</v>
      </c>
      <c r="S4808" t="s">
        <v>76</v>
      </c>
      <c r="T4808" s="3" t="s">
        <v>159</v>
      </c>
      <c r="U4808" s="4">
        <v>37222.980000000003</v>
      </c>
      <c r="V4808" t="s">
        <v>591</v>
      </c>
      <c r="W4808" s="3" t="b">
        <v>1</v>
      </c>
      <c r="X4808" s="3" t="b">
        <v>0</v>
      </c>
      <c r="Y4808" t="s">
        <v>19131</v>
      </c>
      <c r="Z4808" t="s">
        <v>23012</v>
      </c>
      <c r="AA4808" t="s">
        <v>390</v>
      </c>
    </row>
    <row r="4809" spans="1:27" x14ac:dyDescent="0.3">
      <c r="A4809">
        <f t="shared" si="1299"/>
        <v>4808</v>
      </c>
      <c r="B4809" t="s">
        <v>15678</v>
      </c>
      <c r="C4809" t="s">
        <v>19132</v>
      </c>
      <c r="D4809" t="str">
        <f t="shared" si="1291"/>
        <v>Abby Judkin</v>
      </c>
      <c r="E4809" s="3" t="s">
        <v>43</v>
      </c>
      <c r="F4809">
        <v>13</v>
      </c>
      <c r="G4809" s="1">
        <v>45288</v>
      </c>
      <c r="H4809" s="2">
        <f t="shared" si="1292"/>
        <v>28</v>
      </c>
      <c r="I4809" s="2">
        <f t="shared" si="1293"/>
        <v>12</v>
      </c>
      <c r="J4809" s="2">
        <f t="shared" si="1294"/>
        <v>2023</v>
      </c>
      <c r="K4809" s="1">
        <f>G4809+4</f>
        <v>45292</v>
      </c>
      <c r="L4809" s="2">
        <f t="shared" si="1295"/>
        <v>1</v>
      </c>
      <c r="M4809" s="2">
        <f t="shared" si="1296"/>
        <v>1</v>
      </c>
      <c r="N4809" s="2">
        <f t="shared" si="1297"/>
        <v>2024</v>
      </c>
      <c r="O4809" s="2">
        <f t="shared" si="1298"/>
        <v>4</v>
      </c>
      <c r="P4809" t="s">
        <v>118</v>
      </c>
      <c r="Q4809" t="s">
        <v>74</v>
      </c>
      <c r="R4809" t="s">
        <v>19133</v>
      </c>
      <c r="S4809" t="s">
        <v>56</v>
      </c>
      <c r="T4809" s="3" t="s">
        <v>159</v>
      </c>
      <c r="U4809" s="4">
        <v>41706.410000000003</v>
      </c>
      <c r="V4809" t="s">
        <v>2273</v>
      </c>
      <c r="W4809" s="3" t="b">
        <v>1</v>
      </c>
      <c r="X4809" s="3" t="s">
        <v>23011</v>
      </c>
      <c r="Y4809" t="s">
        <v>19134</v>
      </c>
      <c r="Z4809" t="s">
        <v>23012</v>
      </c>
      <c r="AA4809" t="s">
        <v>16801</v>
      </c>
    </row>
    <row r="4810" spans="1:27" x14ac:dyDescent="0.3">
      <c r="A4810">
        <f t="shared" si="1299"/>
        <v>4809</v>
      </c>
      <c r="B4810" t="s">
        <v>19135</v>
      </c>
      <c r="C4810" t="s">
        <v>19136</v>
      </c>
      <c r="D4810" t="str">
        <f t="shared" si="1291"/>
        <v>Valera Amberg</v>
      </c>
      <c r="E4810" s="3" t="s">
        <v>32</v>
      </c>
      <c r="F4810">
        <v>50</v>
      </c>
      <c r="G4810" s="1">
        <v>44945</v>
      </c>
      <c r="H4810" s="2">
        <f t="shared" si="1292"/>
        <v>19</v>
      </c>
      <c r="I4810" s="2">
        <f t="shared" si="1293"/>
        <v>1</v>
      </c>
      <c r="J4810" s="2">
        <f t="shared" si="1294"/>
        <v>2023</v>
      </c>
      <c r="K4810" s="1">
        <v>45194</v>
      </c>
      <c r="L4810" s="2">
        <f t="shared" si="1295"/>
        <v>25</v>
      </c>
      <c r="M4810" s="2">
        <f t="shared" si="1296"/>
        <v>9</v>
      </c>
      <c r="N4810" s="2">
        <f t="shared" si="1297"/>
        <v>2023</v>
      </c>
      <c r="O4810" s="2">
        <f t="shared" si="1298"/>
        <v>249</v>
      </c>
      <c r="P4810" t="s">
        <v>44</v>
      </c>
      <c r="Q4810" t="s">
        <v>126</v>
      </c>
      <c r="R4810" t="s">
        <v>19137</v>
      </c>
      <c r="S4810" t="s">
        <v>146</v>
      </c>
      <c r="T4810" s="3" t="s">
        <v>57</v>
      </c>
      <c r="U4810" s="4">
        <v>4799.4399999999996</v>
      </c>
      <c r="V4810" t="s">
        <v>107</v>
      </c>
      <c r="W4810" s="3" t="b">
        <v>0</v>
      </c>
      <c r="X4810" s="3" t="b">
        <v>0</v>
      </c>
      <c r="Y4810" t="s">
        <v>19138</v>
      </c>
      <c r="Z4810" t="s">
        <v>23012</v>
      </c>
      <c r="AA4810" t="s">
        <v>9969</v>
      </c>
    </row>
    <row r="4811" spans="1:27" x14ac:dyDescent="0.3">
      <c r="A4811">
        <f t="shared" si="1299"/>
        <v>4810</v>
      </c>
      <c r="B4811" t="s">
        <v>19139</v>
      </c>
      <c r="C4811" t="s">
        <v>19140</v>
      </c>
      <c r="D4811" t="str">
        <f t="shared" si="1291"/>
        <v>Harmonie Yanshinov</v>
      </c>
      <c r="E4811" s="3" t="s">
        <v>32</v>
      </c>
      <c r="F4811">
        <v>40</v>
      </c>
      <c r="G4811" s="1">
        <v>45226</v>
      </c>
      <c r="H4811" s="2">
        <f t="shared" si="1292"/>
        <v>27</v>
      </c>
      <c r="I4811" s="2">
        <f t="shared" si="1293"/>
        <v>10</v>
      </c>
      <c r="J4811" s="2">
        <f t="shared" si="1294"/>
        <v>2023</v>
      </c>
      <c r="K4811" s="1">
        <f>G4811+4</f>
        <v>45230</v>
      </c>
      <c r="L4811" s="2">
        <f t="shared" si="1295"/>
        <v>31</v>
      </c>
      <c r="M4811" s="2">
        <f t="shared" si="1296"/>
        <v>10</v>
      </c>
      <c r="N4811" s="2">
        <f t="shared" si="1297"/>
        <v>2023</v>
      </c>
      <c r="O4811" s="2">
        <f t="shared" si="1298"/>
        <v>4</v>
      </c>
      <c r="P4811" t="s">
        <v>33</v>
      </c>
      <c r="Q4811" t="s">
        <v>90</v>
      </c>
      <c r="R4811" t="s">
        <v>19141</v>
      </c>
      <c r="S4811" t="s">
        <v>92</v>
      </c>
      <c r="T4811" s="3" t="s">
        <v>159</v>
      </c>
      <c r="U4811" s="4">
        <v>66874.320000000007</v>
      </c>
      <c r="V4811" t="s">
        <v>1267</v>
      </c>
      <c r="W4811" s="3" t="b">
        <v>0</v>
      </c>
      <c r="X4811" s="3" t="b">
        <v>1</v>
      </c>
      <c r="Y4811" t="s">
        <v>19142</v>
      </c>
      <c r="Z4811" t="s">
        <v>23012</v>
      </c>
      <c r="AA4811" t="s">
        <v>7382</v>
      </c>
    </row>
    <row r="4812" spans="1:27" x14ac:dyDescent="0.3">
      <c r="A4812">
        <f t="shared" si="1299"/>
        <v>4811</v>
      </c>
      <c r="B4812" t="s">
        <v>19143</v>
      </c>
      <c r="C4812" t="s">
        <v>19144</v>
      </c>
      <c r="D4812" t="str">
        <f t="shared" si="1291"/>
        <v>Chadd Brazur</v>
      </c>
      <c r="E4812" s="3" t="s">
        <v>350</v>
      </c>
      <c r="F4812">
        <v>73</v>
      </c>
      <c r="G4812" s="1">
        <v>44945</v>
      </c>
      <c r="H4812" s="2">
        <f t="shared" si="1292"/>
        <v>19</v>
      </c>
      <c r="I4812" s="2">
        <f t="shared" si="1293"/>
        <v>1</v>
      </c>
      <c r="J4812" s="2">
        <f t="shared" si="1294"/>
        <v>2023</v>
      </c>
      <c r="K4812" s="1">
        <v>45027</v>
      </c>
      <c r="L4812" s="2">
        <f t="shared" si="1295"/>
        <v>11</v>
      </c>
      <c r="M4812" s="2">
        <f t="shared" si="1296"/>
        <v>4</v>
      </c>
      <c r="N4812" s="2">
        <f t="shared" si="1297"/>
        <v>2023</v>
      </c>
      <c r="O4812" s="2">
        <f t="shared" si="1298"/>
        <v>82</v>
      </c>
      <c r="P4812" t="s">
        <v>63</v>
      </c>
      <c r="Q4812" t="s">
        <v>126</v>
      </c>
      <c r="R4812" t="s">
        <v>19145</v>
      </c>
      <c r="S4812" t="s">
        <v>100</v>
      </c>
      <c r="T4812" s="3" t="s">
        <v>23012</v>
      </c>
      <c r="U4812" s="4">
        <v>64323.51</v>
      </c>
      <c r="V4812" t="s">
        <v>6761</v>
      </c>
      <c r="W4812" s="3" t="b">
        <v>1</v>
      </c>
      <c r="X4812" s="3" t="b">
        <v>1</v>
      </c>
      <c r="Y4812" t="s">
        <v>19146</v>
      </c>
      <c r="Z4812" t="s">
        <v>23012</v>
      </c>
      <c r="AA4812" t="s">
        <v>8661</v>
      </c>
    </row>
    <row r="4813" spans="1:27" x14ac:dyDescent="0.3">
      <c r="A4813">
        <f t="shared" si="1299"/>
        <v>4812</v>
      </c>
      <c r="B4813" t="s">
        <v>18438</v>
      </c>
      <c r="C4813" t="s">
        <v>19147</v>
      </c>
      <c r="D4813" t="str">
        <f t="shared" si="1291"/>
        <v>Cahra Wyllt</v>
      </c>
      <c r="E4813" s="3" t="s">
        <v>32</v>
      </c>
      <c r="F4813">
        <v>4</v>
      </c>
      <c r="G4813" s="1">
        <v>44994</v>
      </c>
      <c r="H4813" s="2">
        <f t="shared" si="1292"/>
        <v>9</v>
      </c>
      <c r="I4813" s="2">
        <f t="shared" si="1293"/>
        <v>3</v>
      </c>
      <c r="J4813" s="2">
        <f t="shared" si="1294"/>
        <v>2023</v>
      </c>
      <c r="K4813" s="1">
        <v>45174</v>
      </c>
      <c r="L4813" s="2">
        <f t="shared" si="1295"/>
        <v>5</v>
      </c>
      <c r="M4813" s="2">
        <f t="shared" si="1296"/>
        <v>9</v>
      </c>
      <c r="N4813" s="2">
        <f t="shared" si="1297"/>
        <v>2023</v>
      </c>
      <c r="O4813" s="2">
        <f t="shared" si="1298"/>
        <v>180</v>
      </c>
      <c r="P4813" t="s">
        <v>73</v>
      </c>
      <c r="Q4813" t="s">
        <v>126</v>
      </c>
      <c r="R4813" t="s">
        <v>19148</v>
      </c>
      <c r="S4813" t="s">
        <v>177</v>
      </c>
      <c r="T4813" s="3" t="s">
        <v>133</v>
      </c>
      <c r="U4813" s="4">
        <v>17866.810000000001</v>
      </c>
      <c r="V4813" t="s">
        <v>6973</v>
      </c>
      <c r="W4813" s="3" t="b">
        <v>1</v>
      </c>
      <c r="X4813" s="3" t="b">
        <v>0</v>
      </c>
      <c r="Y4813" t="s">
        <v>19149</v>
      </c>
      <c r="Z4813" t="s">
        <v>23012</v>
      </c>
      <c r="AA4813" t="s">
        <v>962</v>
      </c>
    </row>
    <row r="4814" spans="1:27" x14ac:dyDescent="0.3">
      <c r="A4814">
        <f t="shared" si="1299"/>
        <v>4813</v>
      </c>
      <c r="B4814" t="s">
        <v>5710</v>
      </c>
      <c r="C4814" t="s">
        <v>19150</v>
      </c>
      <c r="D4814" t="str">
        <f t="shared" si="1291"/>
        <v>Jaine Laroze</v>
      </c>
      <c r="E4814" s="3" t="s">
        <v>32</v>
      </c>
      <c r="F4814">
        <v>27</v>
      </c>
      <c r="G4814" s="1">
        <v>44989</v>
      </c>
      <c r="H4814" s="2">
        <f t="shared" si="1292"/>
        <v>4</v>
      </c>
      <c r="I4814" s="2">
        <f t="shared" si="1293"/>
        <v>3</v>
      </c>
      <c r="J4814" s="2">
        <f t="shared" si="1294"/>
        <v>2023</v>
      </c>
      <c r="K4814" s="1">
        <v>45261</v>
      </c>
      <c r="L4814" s="2">
        <f t="shared" si="1295"/>
        <v>1</v>
      </c>
      <c r="M4814" s="2">
        <f t="shared" si="1296"/>
        <v>12</v>
      </c>
      <c r="N4814" s="2">
        <f t="shared" si="1297"/>
        <v>2023</v>
      </c>
      <c r="O4814" s="2">
        <f t="shared" si="1298"/>
        <v>272</v>
      </c>
      <c r="P4814" t="s">
        <v>33</v>
      </c>
      <c r="Q4814" t="s">
        <v>90</v>
      </c>
      <c r="R4814" t="s">
        <v>19151</v>
      </c>
      <c r="S4814" t="s">
        <v>146</v>
      </c>
      <c r="T4814" s="3" t="s">
        <v>37</v>
      </c>
      <c r="U4814" s="4">
        <v>14632.11</v>
      </c>
      <c r="V4814" t="s">
        <v>753</v>
      </c>
      <c r="W4814" s="3" t="s">
        <v>23011</v>
      </c>
      <c r="X4814" s="3" t="b">
        <v>0</v>
      </c>
      <c r="Y4814" t="s">
        <v>14892</v>
      </c>
      <c r="Z4814" t="s">
        <v>23012</v>
      </c>
      <c r="AA4814" t="s">
        <v>6541</v>
      </c>
    </row>
    <row r="4815" spans="1:27" x14ac:dyDescent="0.3">
      <c r="A4815">
        <f t="shared" si="1299"/>
        <v>4814</v>
      </c>
      <c r="B4815" t="s">
        <v>14515</v>
      </c>
      <c r="C4815" t="s">
        <v>19152</v>
      </c>
      <c r="D4815" t="str">
        <f t="shared" si="1291"/>
        <v>Coralie Spriggs</v>
      </c>
      <c r="E4815" s="3" t="s">
        <v>32</v>
      </c>
      <c r="F4815">
        <v>59</v>
      </c>
      <c r="G4815" s="1">
        <v>45100</v>
      </c>
      <c r="H4815" s="2">
        <f t="shared" si="1292"/>
        <v>23</v>
      </c>
      <c r="I4815" s="2">
        <f t="shared" si="1293"/>
        <v>6</v>
      </c>
      <c r="J4815" s="2">
        <f t="shared" si="1294"/>
        <v>2023</v>
      </c>
      <c r="K4815" s="1">
        <v>45259</v>
      </c>
      <c r="L4815" s="2">
        <f t="shared" si="1295"/>
        <v>29</v>
      </c>
      <c r="M4815" s="2">
        <f t="shared" si="1296"/>
        <v>11</v>
      </c>
      <c r="N4815" s="2">
        <f t="shared" si="1297"/>
        <v>2023</v>
      </c>
      <c r="O4815" s="2">
        <f t="shared" si="1298"/>
        <v>159</v>
      </c>
      <c r="P4815" t="s">
        <v>63</v>
      </c>
      <c r="Q4815" t="s">
        <v>45</v>
      </c>
      <c r="R4815" t="s">
        <v>19153</v>
      </c>
      <c r="S4815" t="s">
        <v>177</v>
      </c>
      <c r="T4815" s="3" t="s">
        <v>57</v>
      </c>
      <c r="U4815" s="4">
        <v>20097.36</v>
      </c>
      <c r="V4815" t="s">
        <v>435</v>
      </c>
      <c r="W4815" s="3" t="b">
        <v>1</v>
      </c>
      <c r="X4815" s="3" t="b">
        <v>0</v>
      </c>
      <c r="Y4815" t="s">
        <v>19154</v>
      </c>
      <c r="Z4815" t="s">
        <v>23012</v>
      </c>
      <c r="AA4815" t="s">
        <v>13984</v>
      </c>
    </row>
    <row r="4816" spans="1:27" x14ac:dyDescent="0.3">
      <c r="A4816">
        <f t="shared" si="1299"/>
        <v>4815</v>
      </c>
      <c r="B4816" t="s">
        <v>19155</v>
      </c>
      <c r="C4816" t="s">
        <v>19156</v>
      </c>
      <c r="D4816" t="str">
        <f t="shared" si="1291"/>
        <v>Hervey Canelas</v>
      </c>
      <c r="E4816" s="3" t="s">
        <v>43</v>
      </c>
      <c r="F4816">
        <v>98</v>
      </c>
      <c r="G4816" s="1">
        <v>45005</v>
      </c>
      <c r="H4816" s="2">
        <f t="shared" si="1292"/>
        <v>20</v>
      </c>
      <c r="I4816" s="2">
        <f t="shared" si="1293"/>
        <v>3</v>
      </c>
      <c r="J4816" s="2">
        <f t="shared" si="1294"/>
        <v>2023</v>
      </c>
      <c r="K4816" s="1">
        <v>45221</v>
      </c>
      <c r="L4816" s="2">
        <f t="shared" si="1295"/>
        <v>22</v>
      </c>
      <c r="M4816" s="2">
        <f t="shared" si="1296"/>
        <v>10</v>
      </c>
      <c r="N4816" s="2">
        <f t="shared" si="1297"/>
        <v>2023</v>
      </c>
      <c r="O4816" s="2">
        <f t="shared" si="1298"/>
        <v>216</v>
      </c>
      <c r="P4816" t="s">
        <v>118</v>
      </c>
      <c r="Q4816" t="s">
        <v>119</v>
      </c>
      <c r="R4816" t="s">
        <v>19157</v>
      </c>
      <c r="S4816" t="s">
        <v>25</v>
      </c>
      <c r="T4816" s="3" t="s">
        <v>23012</v>
      </c>
      <c r="U4816" s="4">
        <v>64748.62</v>
      </c>
      <c r="V4816" t="s">
        <v>48</v>
      </c>
      <c r="W4816" s="3" t="b">
        <v>0</v>
      </c>
      <c r="X4816" s="3" t="b">
        <v>1</v>
      </c>
      <c r="Y4816" t="s">
        <v>19158</v>
      </c>
      <c r="Z4816" t="s">
        <v>23012</v>
      </c>
      <c r="AA4816" t="s">
        <v>9906</v>
      </c>
    </row>
    <row r="4817" spans="1:27" x14ac:dyDescent="0.3">
      <c r="A4817">
        <f t="shared" si="1299"/>
        <v>4816</v>
      </c>
      <c r="B4817" t="s">
        <v>19159</v>
      </c>
      <c r="C4817" t="s">
        <v>19160</v>
      </c>
      <c r="D4817" t="str">
        <f t="shared" si="1291"/>
        <v>Susann O'Doherty</v>
      </c>
      <c r="E4817" s="3" t="s">
        <v>32</v>
      </c>
      <c r="F4817">
        <v>86</v>
      </c>
      <c r="G4817" s="1">
        <v>45170</v>
      </c>
      <c r="H4817" s="2">
        <f t="shared" si="1292"/>
        <v>1</v>
      </c>
      <c r="I4817" s="2">
        <f t="shared" si="1293"/>
        <v>9</v>
      </c>
      <c r="J4817" s="2">
        <f t="shared" si="1294"/>
        <v>2023</v>
      </c>
      <c r="K4817" s="1">
        <v>45175</v>
      </c>
      <c r="L4817" s="2">
        <f t="shared" si="1295"/>
        <v>6</v>
      </c>
      <c r="M4817" s="2">
        <f t="shared" si="1296"/>
        <v>9</v>
      </c>
      <c r="N4817" s="2">
        <f t="shared" si="1297"/>
        <v>2023</v>
      </c>
      <c r="O4817" s="2">
        <f t="shared" si="1298"/>
        <v>5</v>
      </c>
      <c r="P4817" t="s">
        <v>73</v>
      </c>
      <c r="Q4817" t="s">
        <v>54</v>
      </c>
      <c r="R4817" t="s">
        <v>19161</v>
      </c>
      <c r="S4817" t="s">
        <v>177</v>
      </c>
      <c r="T4817" s="3" t="s">
        <v>26</v>
      </c>
      <c r="U4817" s="4">
        <v>2976.07</v>
      </c>
      <c r="V4817" t="s">
        <v>5990</v>
      </c>
      <c r="W4817" s="3" t="s">
        <v>23011</v>
      </c>
      <c r="X4817" s="3" t="b">
        <v>0</v>
      </c>
      <c r="Y4817" t="s">
        <v>19162</v>
      </c>
      <c r="Z4817" t="s">
        <v>23012</v>
      </c>
      <c r="AA4817" t="s">
        <v>413</v>
      </c>
    </row>
    <row r="4818" spans="1:27" x14ac:dyDescent="0.3">
      <c r="A4818">
        <f t="shared" si="1299"/>
        <v>4817</v>
      </c>
      <c r="B4818" t="s">
        <v>10160</v>
      </c>
      <c r="C4818" t="s">
        <v>19163</v>
      </c>
      <c r="D4818" t="str">
        <f t="shared" si="1291"/>
        <v>Yolane Keable</v>
      </c>
      <c r="E4818" s="3" t="s">
        <v>32</v>
      </c>
      <c r="F4818">
        <v>30</v>
      </c>
      <c r="G4818" s="1">
        <v>45216</v>
      </c>
      <c r="H4818" s="2">
        <f t="shared" si="1292"/>
        <v>17</v>
      </c>
      <c r="I4818" s="2">
        <f t="shared" si="1293"/>
        <v>10</v>
      </c>
      <c r="J4818" s="2">
        <f t="shared" si="1294"/>
        <v>2023</v>
      </c>
      <c r="K4818" s="1">
        <v>45250</v>
      </c>
      <c r="L4818" s="2">
        <f t="shared" si="1295"/>
        <v>20</v>
      </c>
      <c r="M4818" s="2">
        <f t="shared" si="1296"/>
        <v>11</v>
      </c>
      <c r="N4818" s="2">
        <f t="shared" si="1297"/>
        <v>2023</v>
      </c>
      <c r="O4818" s="2">
        <f t="shared" si="1298"/>
        <v>34</v>
      </c>
      <c r="P4818" t="s">
        <v>44</v>
      </c>
      <c r="Q4818" t="s">
        <v>126</v>
      </c>
      <c r="R4818" t="s">
        <v>19164</v>
      </c>
      <c r="S4818" t="s">
        <v>25</v>
      </c>
      <c r="T4818" s="3" t="s">
        <v>37</v>
      </c>
      <c r="U4818" s="4">
        <v>29172.28</v>
      </c>
      <c r="V4818" t="s">
        <v>27</v>
      </c>
      <c r="W4818" s="3" t="s">
        <v>23011</v>
      </c>
      <c r="X4818" s="3" t="s">
        <v>23011</v>
      </c>
      <c r="Y4818" t="s">
        <v>19165</v>
      </c>
      <c r="Z4818" t="s">
        <v>23012</v>
      </c>
      <c r="AA4818" t="s">
        <v>6118</v>
      </c>
    </row>
    <row r="4819" spans="1:27" x14ac:dyDescent="0.3">
      <c r="A4819">
        <f t="shared" si="1299"/>
        <v>4818</v>
      </c>
      <c r="B4819" t="s">
        <v>2913</v>
      </c>
      <c r="C4819" t="s">
        <v>19166</v>
      </c>
      <c r="D4819" t="str">
        <f t="shared" si="1291"/>
        <v>Aldwin Juniper</v>
      </c>
      <c r="E4819" s="3" t="s">
        <v>43</v>
      </c>
      <c r="F4819">
        <v>66</v>
      </c>
      <c r="G4819" s="1">
        <v>44937</v>
      </c>
      <c r="H4819" s="2">
        <f t="shared" si="1292"/>
        <v>11</v>
      </c>
      <c r="I4819" s="2">
        <f t="shared" si="1293"/>
        <v>1</v>
      </c>
      <c r="J4819" s="2">
        <f t="shared" si="1294"/>
        <v>2023</v>
      </c>
      <c r="K4819" s="1">
        <v>44995</v>
      </c>
      <c r="L4819" s="2">
        <f t="shared" si="1295"/>
        <v>10</v>
      </c>
      <c r="M4819" s="2">
        <f t="shared" si="1296"/>
        <v>3</v>
      </c>
      <c r="N4819" s="2">
        <f t="shared" si="1297"/>
        <v>2023</v>
      </c>
      <c r="O4819" s="2">
        <f t="shared" si="1298"/>
        <v>58</v>
      </c>
      <c r="P4819" t="s">
        <v>118</v>
      </c>
      <c r="Q4819" t="s">
        <v>34</v>
      </c>
      <c r="R4819" t="s">
        <v>19167</v>
      </c>
      <c r="S4819" t="s">
        <v>92</v>
      </c>
      <c r="T4819" s="3" t="s">
        <v>37</v>
      </c>
      <c r="U4819" s="4">
        <v>15849.84</v>
      </c>
      <c r="V4819" t="s">
        <v>966</v>
      </c>
      <c r="W4819" s="3" t="b">
        <v>1</v>
      </c>
      <c r="X4819" s="3" t="b">
        <v>0</v>
      </c>
      <c r="Y4819" t="s">
        <v>19168</v>
      </c>
      <c r="Z4819" t="s">
        <v>23012</v>
      </c>
      <c r="AA4819" t="s">
        <v>545</v>
      </c>
    </row>
    <row r="4820" spans="1:27" x14ac:dyDescent="0.3">
      <c r="A4820">
        <f t="shared" si="1299"/>
        <v>4819</v>
      </c>
      <c r="B4820" t="s">
        <v>19169</v>
      </c>
      <c r="C4820" t="s">
        <v>19170</v>
      </c>
      <c r="D4820" t="str">
        <f t="shared" si="1291"/>
        <v>Jenna Tather</v>
      </c>
      <c r="E4820" s="3" t="s">
        <v>32</v>
      </c>
      <c r="F4820">
        <v>59</v>
      </c>
      <c r="G4820" s="1">
        <v>44941</v>
      </c>
      <c r="H4820" s="2">
        <f t="shared" si="1292"/>
        <v>15</v>
      </c>
      <c r="I4820" s="2">
        <f t="shared" si="1293"/>
        <v>1</v>
      </c>
      <c r="J4820" s="2">
        <f t="shared" si="1294"/>
        <v>2023</v>
      </c>
      <c r="K4820" s="1">
        <v>45035</v>
      </c>
      <c r="L4820" s="2">
        <f t="shared" si="1295"/>
        <v>19</v>
      </c>
      <c r="M4820" s="2">
        <f t="shared" si="1296"/>
        <v>4</v>
      </c>
      <c r="N4820" s="2">
        <f t="shared" si="1297"/>
        <v>2023</v>
      </c>
      <c r="O4820" s="2">
        <f t="shared" si="1298"/>
        <v>94</v>
      </c>
      <c r="P4820" t="s">
        <v>33</v>
      </c>
      <c r="Q4820" t="s">
        <v>45</v>
      </c>
      <c r="R4820" t="s">
        <v>19171</v>
      </c>
      <c r="S4820" t="s">
        <v>56</v>
      </c>
      <c r="T4820" s="3" t="s">
        <v>26</v>
      </c>
      <c r="U4820" s="4">
        <v>30038.31</v>
      </c>
      <c r="V4820" t="s">
        <v>5990</v>
      </c>
      <c r="W4820" s="3" t="b">
        <v>0</v>
      </c>
      <c r="X4820" s="3" t="b">
        <v>0</v>
      </c>
      <c r="Y4820" t="s">
        <v>19172</v>
      </c>
      <c r="Z4820" t="s">
        <v>23012</v>
      </c>
      <c r="AA4820" t="s">
        <v>16279</v>
      </c>
    </row>
    <row r="4821" spans="1:27" x14ac:dyDescent="0.3">
      <c r="A4821">
        <f t="shared" si="1299"/>
        <v>4820</v>
      </c>
      <c r="B4821" t="s">
        <v>6874</v>
      </c>
      <c r="C4821" t="s">
        <v>19173</v>
      </c>
      <c r="D4821" t="str">
        <f t="shared" si="1291"/>
        <v>Terrell Lanham</v>
      </c>
      <c r="E4821" s="3" t="s">
        <v>43</v>
      </c>
      <c r="F4821">
        <v>76</v>
      </c>
      <c r="G4821" s="1">
        <v>45050</v>
      </c>
      <c r="H4821" s="2">
        <f t="shared" si="1292"/>
        <v>4</v>
      </c>
      <c r="I4821" s="2">
        <f t="shared" si="1293"/>
        <v>5</v>
      </c>
      <c r="J4821" s="2">
        <f t="shared" si="1294"/>
        <v>2023</v>
      </c>
      <c r="K4821" s="1">
        <v>45157</v>
      </c>
      <c r="L4821" s="2">
        <f t="shared" si="1295"/>
        <v>19</v>
      </c>
      <c r="M4821" s="2">
        <f t="shared" si="1296"/>
        <v>8</v>
      </c>
      <c r="N4821" s="2">
        <f t="shared" si="1297"/>
        <v>2023</v>
      </c>
      <c r="O4821" s="2">
        <f t="shared" si="1298"/>
        <v>107</v>
      </c>
      <c r="P4821" t="s">
        <v>22</v>
      </c>
      <c r="Q4821" t="s">
        <v>34</v>
      </c>
      <c r="R4821" t="s">
        <v>19174</v>
      </c>
      <c r="S4821" t="s">
        <v>177</v>
      </c>
      <c r="T4821" s="3" t="s">
        <v>57</v>
      </c>
      <c r="U4821" s="4">
        <v>37248.31</v>
      </c>
      <c r="V4821" t="s">
        <v>2649</v>
      </c>
      <c r="W4821" s="3" t="s">
        <v>23011</v>
      </c>
      <c r="X4821" s="3" t="b">
        <v>1</v>
      </c>
      <c r="Y4821" t="s">
        <v>19175</v>
      </c>
      <c r="Z4821" t="s">
        <v>23012</v>
      </c>
      <c r="AA4821" t="s">
        <v>1309</v>
      </c>
    </row>
    <row r="4822" spans="1:27" x14ac:dyDescent="0.3">
      <c r="A4822">
        <f t="shared" si="1299"/>
        <v>4821</v>
      </c>
      <c r="B4822" t="s">
        <v>19176</v>
      </c>
      <c r="C4822" t="s">
        <v>19177</v>
      </c>
      <c r="D4822" t="str">
        <f t="shared" si="1291"/>
        <v>Mariette Cowburn</v>
      </c>
      <c r="E4822" s="3" t="s">
        <v>32</v>
      </c>
      <c r="F4822">
        <v>30</v>
      </c>
      <c r="G4822" s="1">
        <v>45231</v>
      </c>
      <c r="H4822" s="2">
        <f t="shared" si="1292"/>
        <v>1</v>
      </c>
      <c r="I4822" s="2">
        <f t="shared" si="1293"/>
        <v>11</v>
      </c>
      <c r="J4822" s="2">
        <f t="shared" si="1294"/>
        <v>2023</v>
      </c>
      <c r="K4822" s="1">
        <f t="shared" ref="K4822:K4823" si="1301">G4822+4</f>
        <v>45235</v>
      </c>
      <c r="L4822" s="2">
        <f t="shared" si="1295"/>
        <v>5</v>
      </c>
      <c r="M4822" s="2">
        <f t="shared" si="1296"/>
        <v>11</v>
      </c>
      <c r="N4822" s="2">
        <f t="shared" si="1297"/>
        <v>2023</v>
      </c>
      <c r="O4822" s="2">
        <f t="shared" si="1298"/>
        <v>4</v>
      </c>
      <c r="P4822" t="s">
        <v>118</v>
      </c>
      <c r="Q4822" t="s">
        <v>23</v>
      </c>
      <c r="R4822" t="s">
        <v>19178</v>
      </c>
      <c r="S4822" t="s">
        <v>177</v>
      </c>
      <c r="T4822" s="3" t="s">
        <v>159</v>
      </c>
      <c r="U4822" s="4">
        <v>68674.67</v>
      </c>
      <c r="V4822" t="s">
        <v>6557</v>
      </c>
      <c r="W4822" s="3" t="s">
        <v>23011</v>
      </c>
      <c r="X4822" s="3" t="b">
        <v>1</v>
      </c>
      <c r="Y4822" t="s">
        <v>19179</v>
      </c>
      <c r="Z4822" t="s">
        <v>23012</v>
      </c>
      <c r="AA4822" t="s">
        <v>10137</v>
      </c>
    </row>
    <row r="4823" spans="1:27" x14ac:dyDescent="0.3">
      <c r="A4823">
        <f t="shared" si="1299"/>
        <v>4822</v>
      </c>
      <c r="B4823" t="s">
        <v>19180</v>
      </c>
      <c r="D4823" t="str">
        <f t="shared" si="1291"/>
        <v xml:space="preserve">Vlad </v>
      </c>
      <c r="E4823" s="3" t="s">
        <v>43</v>
      </c>
      <c r="F4823">
        <v>77</v>
      </c>
      <c r="G4823" s="1">
        <v>45192</v>
      </c>
      <c r="H4823" s="2">
        <f t="shared" si="1292"/>
        <v>23</v>
      </c>
      <c r="I4823" s="2">
        <f t="shared" si="1293"/>
        <v>9</v>
      </c>
      <c r="J4823" s="2">
        <f t="shared" si="1294"/>
        <v>2023</v>
      </c>
      <c r="K4823" s="1">
        <f t="shared" si="1301"/>
        <v>45196</v>
      </c>
      <c r="L4823" s="2">
        <f t="shared" si="1295"/>
        <v>27</v>
      </c>
      <c r="M4823" s="2">
        <f t="shared" si="1296"/>
        <v>9</v>
      </c>
      <c r="N4823" s="2">
        <f t="shared" si="1297"/>
        <v>2023</v>
      </c>
      <c r="O4823" s="2">
        <f t="shared" si="1298"/>
        <v>4</v>
      </c>
      <c r="P4823" t="s">
        <v>63</v>
      </c>
      <c r="Q4823" t="s">
        <v>197</v>
      </c>
      <c r="R4823" t="s">
        <v>19181</v>
      </c>
      <c r="S4823" t="s">
        <v>65</v>
      </c>
      <c r="T4823" s="3" t="s">
        <v>47</v>
      </c>
      <c r="U4823" s="4">
        <v>91112.11</v>
      </c>
      <c r="V4823" t="s">
        <v>1028</v>
      </c>
      <c r="W4823" s="3" t="b">
        <v>0</v>
      </c>
      <c r="X4823" s="3" t="b">
        <v>1</v>
      </c>
      <c r="Y4823" t="s">
        <v>19182</v>
      </c>
      <c r="Z4823" t="s">
        <v>23012</v>
      </c>
      <c r="AA4823" t="s">
        <v>6816</v>
      </c>
    </row>
    <row r="4824" spans="1:27" x14ac:dyDescent="0.3">
      <c r="A4824">
        <f t="shared" si="1299"/>
        <v>4823</v>
      </c>
      <c r="B4824" t="s">
        <v>2699</v>
      </c>
      <c r="C4824" t="s">
        <v>19183</v>
      </c>
      <c r="D4824" t="str">
        <f t="shared" si="1291"/>
        <v>Emlyn Queree</v>
      </c>
      <c r="E4824" s="3" t="s">
        <v>32</v>
      </c>
      <c r="F4824">
        <v>37</v>
      </c>
      <c r="G4824" s="1">
        <v>45000</v>
      </c>
      <c r="H4824" s="2">
        <f t="shared" si="1292"/>
        <v>15</v>
      </c>
      <c r="I4824" s="2">
        <f t="shared" si="1293"/>
        <v>3</v>
      </c>
      <c r="J4824" s="2">
        <f t="shared" si="1294"/>
        <v>2023</v>
      </c>
      <c r="K4824" s="1">
        <v>45150</v>
      </c>
      <c r="L4824" s="2">
        <f t="shared" si="1295"/>
        <v>12</v>
      </c>
      <c r="M4824" s="2">
        <f t="shared" si="1296"/>
        <v>8</v>
      </c>
      <c r="N4824" s="2">
        <f t="shared" si="1297"/>
        <v>2023</v>
      </c>
      <c r="O4824" s="2">
        <f t="shared" si="1298"/>
        <v>150</v>
      </c>
      <c r="P4824" t="s">
        <v>73</v>
      </c>
      <c r="Q4824" t="s">
        <v>45</v>
      </c>
      <c r="R4824" t="s">
        <v>19184</v>
      </c>
      <c r="S4824" t="s">
        <v>177</v>
      </c>
      <c r="T4824" s="3" t="s">
        <v>23012</v>
      </c>
      <c r="U4824" s="4">
        <v>91221.72</v>
      </c>
      <c r="V4824" t="s">
        <v>3397</v>
      </c>
      <c r="W4824" s="3" t="s">
        <v>23011</v>
      </c>
      <c r="X4824" s="3" t="b">
        <v>1</v>
      </c>
      <c r="Y4824" t="s">
        <v>19185</v>
      </c>
      <c r="Z4824" t="s">
        <v>23012</v>
      </c>
      <c r="AA4824" t="s">
        <v>12893</v>
      </c>
    </row>
    <row r="4825" spans="1:27" x14ac:dyDescent="0.3">
      <c r="A4825">
        <f t="shared" si="1299"/>
        <v>4824</v>
      </c>
      <c r="B4825" t="s">
        <v>4637</v>
      </c>
      <c r="C4825" t="s">
        <v>19186</v>
      </c>
      <c r="D4825" t="str">
        <f t="shared" si="1291"/>
        <v>Harriot Tommasetti</v>
      </c>
      <c r="E4825" s="3" t="s">
        <v>32</v>
      </c>
      <c r="F4825">
        <v>43</v>
      </c>
      <c r="G4825" s="1">
        <v>44971</v>
      </c>
      <c r="H4825" s="2">
        <f t="shared" si="1292"/>
        <v>14</v>
      </c>
      <c r="I4825" s="2">
        <f t="shared" si="1293"/>
        <v>2</v>
      </c>
      <c r="J4825" s="2">
        <f t="shared" si="1294"/>
        <v>2023</v>
      </c>
      <c r="K4825" s="1">
        <f>G4825+4</f>
        <v>44975</v>
      </c>
      <c r="L4825" s="2">
        <f t="shared" si="1295"/>
        <v>18</v>
      </c>
      <c r="M4825" s="2">
        <f t="shared" si="1296"/>
        <v>2</v>
      </c>
      <c r="N4825" s="2">
        <f t="shared" si="1297"/>
        <v>2023</v>
      </c>
      <c r="O4825" s="2">
        <f t="shared" si="1298"/>
        <v>4</v>
      </c>
      <c r="P4825" t="s">
        <v>63</v>
      </c>
      <c r="Q4825" t="s">
        <v>119</v>
      </c>
      <c r="R4825" t="s">
        <v>19187</v>
      </c>
      <c r="S4825" t="s">
        <v>36</v>
      </c>
      <c r="T4825" s="3" t="s">
        <v>37</v>
      </c>
      <c r="U4825" s="4">
        <v>60694.71</v>
      </c>
      <c r="V4825" t="s">
        <v>2655</v>
      </c>
      <c r="W4825" s="3" t="b">
        <v>0</v>
      </c>
      <c r="X4825" s="3" t="b">
        <v>1</v>
      </c>
      <c r="Y4825" t="s">
        <v>19188</v>
      </c>
      <c r="Z4825" t="s">
        <v>23012</v>
      </c>
      <c r="AA4825" t="s">
        <v>8099</v>
      </c>
    </row>
    <row r="4826" spans="1:27" x14ac:dyDescent="0.3">
      <c r="A4826">
        <f t="shared" si="1299"/>
        <v>4825</v>
      </c>
      <c r="B4826" t="s">
        <v>19189</v>
      </c>
      <c r="C4826" t="s">
        <v>19190</v>
      </c>
      <c r="D4826" t="str">
        <f t="shared" si="1291"/>
        <v>Heddi Waterworth</v>
      </c>
      <c r="E4826" s="3" t="s">
        <v>32</v>
      </c>
      <c r="F4826">
        <v>99</v>
      </c>
      <c r="G4826" s="1">
        <v>44969</v>
      </c>
      <c r="H4826" s="2">
        <f t="shared" si="1292"/>
        <v>12</v>
      </c>
      <c r="I4826" s="2">
        <f t="shared" si="1293"/>
        <v>2</v>
      </c>
      <c r="J4826" s="2">
        <f t="shared" si="1294"/>
        <v>2023</v>
      </c>
      <c r="K4826" s="1">
        <v>45259</v>
      </c>
      <c r="L4826" s="2">
        <f t="shared" si="1295"/>
        <v>29</v>
      </c>
      <c r="M4826" s="2">
        <f t="shared" si="1296"/>
        <v>11</v>
      </c>
      <c r="N4826" s="2">
        <f t="shared" si="1297"/>
        <v>2023</v>
      </c>
      <c r="O4826" s="2">
        <f t="shared" si="1298"/>
        <v>290</v>
      </c>
      <c r="P4826" t="s">
        <v>118</v>
      </c>
      <c r="Q4826" t="s">
        <v>45</v>
      </c>
      <c r="R4826" t="s">
        <v>19191</v>
      </c>
      <c r="S4826" t="s">
        <v>76</v>
      </c>
      <c r="T4826" s="3" t="s">
        <v>66</v>
      </c>
      <c r="U4826" s="4">
        <v>13496.73</v>
      </c>
      <c r="V4826" t="s">
        <v>1164</v>
      </c>
      <c r="W4826" s="3" t="s">
        <v>23011</v>
      </c>
      <c r="X4826" s="3" t="s">
        <v>23011</v>
      </c>
      <c r="Y4826" t="s">
        <v>3202</v>
      </c>
      <c r="Z4826" t="s">
        <v>19192</v>
      </c>
      <c r="AA4826" t="s">
        <v>19193</v>
      </c>
    </row>
    <row r="4827" spans="1:27" x14ac:dyDescent="0.3">
      <c r="A4827">
        <f t="shared" si="1299"/>
        <v>4826</v>
      </c>
      <c r="B4827" t="s">
        <v>19194</v>
      </c>
      <c r="C4827" t="s">
        <v>19195</v>
      </c>
      <c r="D4827" t="str">
        <f t="shared" si="1291"/>
        <v>Hewie Mulford</v>
      </c>
      <c r="E4827" s="3" t="s">
        <v>235</v>
      </c>
      <c r="F4827">
        <v>52</v>
      </c>
      <c r="G4827" s="1">
        <v>45059</v>
      </c>
      <c r="H4827" s="2">
        <f t="shared" si="1292"/>
        <v>13</v>
      </c>
      <c r="I4827" s="2">
        <f t="shared" si="1293"/>
        <v>5</v>
      </c>
      <c r="J4827" s="2">
        <f t="shared" si="1294"/>
        <v>2023</v>
      </c>
      <c r="K4827" s="1">
        <v>45230</v>
      </c>
      <c r="L4827" s="2">
        <f t="shared" si="1295"/>
        <v>31</v>
      </c>
      <c r="M4827" s="2">
        <f t="shared" si="1296"/>
        <v>10</v>
      </c>
      <c r="N4827" s="2">
        <f t="shared" si="1297"/>
        <v>2023</v>
      </c>
      <c r="O4827" s="2">
        <f t="shared" si="1298"/>
        <v>171</v>
      </c>
      <c r="P4827" t="s">
        <v>73</v>
      </c>
      <c r="Q4827" t="s">
        <v>74</v>
      </c>
      <c r="R4827" t="s">
        <v>19196</v>
      </c>
      <c r="S4827" t="s">
        <v>65</v>
      </c>
      <c r="T4827" s="3" t="s">
        <v>57</v>
      </c>
      <c r="U4827" s="4">
        <v>48198.18</v>
      </c>
      <c r="V4827" t="s">
        <v>171</v>
      </c>
      <c r="W4827" s="3" t="b">
        <v>0</v>
      </c>
      <c r="X4827" s="3" t="s">
        <v>23011</v>
      </c>
      <c r="Y4827" t="s">
        <v>19197</v>
      </c>
      <c r="Z4827" t="s">
        <v>1864</v>
      </c>
      <c r="AA4827" t="s">
        <v>7723</v>
      </c>
    </row>
    <row r="4828" spans="1:27" x14ac:dyDescent="0.3">
      <c r="A4828">
        <f t="shared" si="1299"/>
        <v>4827</v>
      </c>
      <c r="B4828" t="s">
        <v>16128</v>
      </c>
      <c r="C4828" t="s">
        <v>19198</v>
      </c>
      <c r="D4828" t="str">
        <f t="shared" si="1291"/>
        <v>Vick Stannas</v>
      </c>
      <c r="E4828" s="3" t="s">
        <v>222</v>
      </c>
      <c r="F4828">
        <v>90</v>
      </c>
      <c r="G4828" s="1">
        <v>45282</v>
      </c>
      <c r="H4828" s="2">
        <f t="shared" si="1292"/>
        <v>22</v>
      </c>
      <c r="I4828" s="2">
        <f t="shared" si="1293"/>
        <v>12</v>
      </c>
      <c r="J4828" s="2">
        <f t="shared" si="1294"/>
        <v>2023</v>
      </c>
      <c r="K4828" s="1">
        <f>G4828+4</f>
        <v>45286</v>
      </c>
      <c r="L4828" s="2">
        <f t="shared" si="1295"/>
        <v>26</v>
      </c>
      <c r="M4828" s="2">
        <f t="shared" si="1296"/>
        <v>12</v>
      </c>
      <c r="N4828" s="2">
        <f t="shared" si="1297"/>
        <v>2023</v>
      </c>
      <c r="O4828" s="2">
        <f t="shared" si="1298"/>
        <v>4</v>
      </c>
      <c r="P4828" t="s">
        <v>118</v>
      </c>
      <c r="Q4828" t="s">
        <v>34</v>
      </c>
      <c r="R4828" t="s">
        <v>19199</v>
      </c>
      <c r="S4828" t="s">
        <v>76</v>
      </c>
      <c r="T4828" s="3" t="s">
        <v>37</v>
      </c>
      <c r="U4828" s="4">
        <v>24834.32</v>
      </c>
      <c r="V4828" t="s">
        <v>6521</v>
      </c>
      <c r="W4828" s="3" t="b">
        <v>0</v>
      </c>
      <c r="X4828" s="3" t="b">
        <v>0</v>
      </c>
      <c r="Y4828" t="s">
        <v>19200</v>
      </c>
      <c r="Z4828" t="s">
        <v>1368</v>
      </c>
      <c r="AA4828" t="s">
        <v>1954</v>
      </c>
    </row>
    <row r="4829" spans="1:27" x14ac:dyDescent="0.3">
      <c r="A4829">
        <f t="shared" si="1299"/>
        <v>4828</v>
      </c>
      <c r="B4829" t="s">
        <v>9448</v>
      </c>
      <c r="C4829" t="s">
        <v>19201</v>
      </c>
      <c r="D4829" t="str">
        <f t="shared" si="1291"/>
        <v>Natty Dilke</v>
      </c>
      <c r="E4829" s="3" t="s">
        <v>43</v>
      </c>
      <c r="F4829">
        <v>90</v>
      </c>
      <c r="G4829" s="1">
        <v>45055</v>
      </c>
      <c r="H4829" s="2">
        <f t="shared" si="1292"/>
        <v>9</v>
      </c>
      <c r="I4829" s="2">
        <f t="shared" si="1293"/>
        <v>5</v>
      </c>
      <c r="J4829" s="2">
        <f t="shared" si="1294"/>
        <v>2023</v>
      </c>
      <c r="K4829" s="1">
        <v>45166</v>
      </c>
      <c r="L4829" s="2">
        <f t="shared" si="1295"/>
        <v>28</v>
      </c>
      <c r="M4829" s="2">
        <f t="shared" si="1296"/>
        <v>8</v>
      </c>
      <c r="N4829" s="2">
        <f t="shared" si="1297"/>
        <v>2023</v>
      </c>
      <c r="O4829" s="2">
        <f t="shared" si="1298"/>
        <v>111</v>
      </c>
      <c r="P4829" t="s">
        <v>22</v>
      </c>
      <c r="Q4829" t="s">
        <v>126</v>
      </c>
      <c r="R4829" t="s">
        <v>19202</v>
      </c>
      <c r="S4829" t="s">
        <v>146</v>
      </c>
      <c r="T4829" s="3" t="s">
        <v>133</v>
      </c>
      <c r="U4829" s="4">
        <v>70141.56</v>
      </c>
      <c r="V4829" t="s">
        <v>4082</v>
      </c>
      <c r="W4829" s="3" t="b">
        <v>1</v>
      </c>
      <c r="X4829" s="3" t="b">
        <v>1</v>
      </c>
      <c r="Y4829" t="s">
        <v>2584</v>
      </c>
      <c r="Z4829" t="s">
        <v>2585</v>
      </c>
      <c r="AA4829" t="s">
        <v>3561</v>
      </c>
    </row>
    <row r="4830" spans="1:27" x14ac:dyDescent="0.3">
      <c r="A4830">
        <f t="shared" si="1299"/>
        <v>4829</v>
      </c>
      <c r="B4830" t="s">
        <v>19203</v>
      </c>
      <c r="C4830" t="s">
        <v>19204</v>
      </c>
      <c r="D4830" t="str">
        <f t="shared" si="1291"/>
        <v>Kayley Gauld</v>
      </c>
      <c r="E4830" s="3" t="s">
        <v>32</v>
      </c>
      <c r="F4830">
        <v>74</v>
      </c>
      <c r="G4830" s="1">
        <v>44946</v>
      </c>
      <c r="H4830" s="2">
        <f t="shared" si="1292"/>
        <v>20</v>
      </c>
      <c r="I4830" s="2">
        <f t="shared" si="1293"/>
        <v>1</v>
      </c>
      <c r="J4830" s="2">
        <f t="shared" si="1294"/>
        <v>2023</v>
      </c>
      <c r="K4830" s="1">
        <v>44970</v>
      </c>
      <c r="L4830" s="2">
        <f t="shared" si="1295"/>
        <v>13</v>
      </c>
      <c r="M4830" s="2">
        <f t="shared" si="1296"/>
        <v>2</v>
      </c>
      <c r="N4830" s="2">
        <f t="shared" si="1297"/>
        <v>2023</v>
      </c>
      <c r="O4830" s="2">
        <f t="shared" si="1298"/>
        <v>24</v>
      </c>
      <c r="P4830" t="s">
        <v>63</v>
      </c>
      <c r="Q4830" t="s">
        <v>119</v>
      </c>
      <c r="R4830" t="s">
        <v>19205</v>
      </c>
      <c r="S4830" t="s">
        <v>100</v>
      </c>
      <c r="T4830" s="3" t="s">
        <v>26</v>
      </c>
      <c r="U4830" s="4">
        <v>23090.52</v>
      </c>
      <c r="V4830" t="s">
        <v>943</v>
      </c>
      <c r="W4830" s="3" t="b">
        <v>0</v>
      </c>
      <c r="X4830" s="3" t="b">
        <v>0</v>
      </c>
      <c r="Y4830" t="s">
        <v>7335</v>
      </c>
      <c r="Z4830" t="s">
        <v>23012</v>
      </c>
      <c r="AA4830" t="s">
        <v>19206</v>
      </c>
    </row>
    <row r="4831" spans="1:27" x14ac:dyDescent="0.3">
      <c r="A4831">
        <f t="shared" si="1299"/>
        <v>4830</v>
      </c>
      <c r="B4831" t="s">
        <v>19207</v>
      </c>
      <c r="C4831" t="s">
        <v>19208</v>
      </c>
      <c r="D4831" t="str">
        <f t="shared" si="1291"/>
        <v>Shaina Ziemen</v>
      </c>
      <c r="E4831" s="3" t="s">
        <v>32</v>
      </c>
      <c r="F4831">
        <v>51</v>
      </c>
      <c r="G4831" s="1">
        <v>45009</v>
      </c>
      <c r="H4831" s="2">
        <f t="shared" si="1292"/>
        <v>24</v>
      </c>
      <c r="I4831" s="2">
        <f t="shared" si="1293"/>
        <v>3</v>
      </c>
      <c r="J4831" s="2">
        <f t="shared" si="1294"/>
        <v>2023</v>
      </c>
      <c r="K4831" s="1">
        <v>45167</v>
      </c>
      <c r="L4831" s="2">
        <f t="shared" si="1295"/>
        <v>29</v>
      </c>
      <c r="M4831" s="2">
        <f t="shared" si="1296"/>
        <v>8</v>
      </c>
      <c r="N4831" s="2">
        <f t="shared" si="1297"/>
        <v>2023</v>
      </c>
      <c r="O4831" s="2">
        <f t="shared" si="1298"/>
        <v>158</v>
      </c>
      <c r="P4831" t="s">
        <v>63</v>
      </c>
      <c r="Q4831" t="s">
        <v>197</v>
      </c>
      <c r="R4831" t="s">
        <v>19209</v>
      </c>
      <c r="S4831" t="s">
        <v>36</v>
      </c>
      <c r="T4831" s="3" t="s">
        <v>37</v>
      </c>
      <c r="U4831" s="4">
        <v>50096.69</v>
      </c>
      <c r="V4831" t="s">
        <v>1987</v>
      </c>
      <c r="W4831" s="3" t="b">
        <v>1</v>
      </c>
      <c r="X4831" s="3" t="b">
        <v>1</v>
      </c>
      <c r="Y4831" t="s">
        <v>19210</v>
      </c>
      <c r="Z4831" t="s">
        <v>23012</v>
      </c>
      <c r="AA4831" t="s">
        <v>19211</v>
      </c>
    </row>
    <row r="4832" spans="1:27" x14ac:dyDescent="0.3">
      <c r="A4832">
        <f t="shared" si="1299"/>
        <v>4831</v>
      </c>
      <c r="B4832" t="s">
        <v>17847</v>
      </c>
      <c r="C4832" t="s">
        <v>15816</v>
      </c>
      <c r="D4832" t="str">
        <f t="shared" si="1291"/>
        <v>Valentina Gibbins</v>
      </c>
      <c r="E4832" s="3" t="s">
        <v>32</v>
      </c>
      <c r="F4832">
        <v>3</v>
      </c>
      <c r="G4832" s="1">
        <v>45278</v>
      </c>
      <c r="H4832" s="2">
        <f t="shared" si="1292"/>
        <v>18</v>
      </c>
      <c r="I4832" s="2">
        <f t="shared" si="1293"/>
        <v>12</v>
      </c>
      <c r="J4832" s="2">
        <f t="shared" si="1294"/>
        <v>2023</v>
      </c>
      <c r="K4832" s="1">
        <f t="shared" ref="K4832:K4833" si="1302">G4832+4</f>
        <v>45282</v>
      </c>
      <c r="L4832" s="2">
        <f t="shared" si="1295"/>
        <v>22</v>
      </c>
      <c r="M4832" s="2">
        <f t="shared" si="1296"/>
        <v>12</v>
      </c>
      <c r="N4832" s="2">
        <f t="shared" si="1297"/>
        <v>2023</v>
      </c>
      <c r="O4832" s="2">
        <f t="shared" si="1298"/>
        <v>4</v>
      </c>
      <c r="P4832" t="s">
        <v>118</v>
      </c>
      <c r="Q4832" t="s">
        <v>90</v>
      </c>
      <c r="R4832" t="s">
        <v>19212</v>
      </c>
      <c r="S4832" t="s">
        <v>56</v>
      </c>
      <c r="T4832" s="3" t="s">
        <v>83</v>
      </c>
      <c r="U4832" s="4">
        <v>82471.600000000006</v>
      </c>
      <c r="V4832" t="s">
        <v>2868</v>
      </c>
      <c r="W4832" s="3" t="b">
        <v>0</v>
      </c>
      <c r="X4832" s="3" t="b">
        <v>1</v>
      </c>
      <c r="Y4832" t="s">
        <v>7083</v>
      </c>
      <c r="Z4832" t="s">
        <v>23012</v>
      </c>
      <c r="AA4832" t="s">
        <v>19213</v>
      </c>
    </row>
    <row r="4833" spans="1:27" x14ac:dyDescent="0.3">
      <c r="A4833">
        <f t="shared" si="1299"/>
        <v>4832</v>
      </c>
      <c r="B4833" t="s">
        <v>19214</v>
      </c>
      <c r="C4833" t="s">
        <v>19215</v>
      </c>
      <c r="D4833" t="str">
        <f t="shared" si="1291"/>
        <v>Glennie Tomaszczyk</v>
      </c>
      <c r="E4833" s="3" t="s">
        <v>32</v>
      </c>
      <c r="F4833">
        <v>58</v>
      </c>
      <c r="G4833" s="1">
        <v>45182</v>
      </c>
      <c r="H4833" s="2">
        <f t="shared" si="1292"/>
        <v>13</v>
      </c>
      <c r="I4833" s="2">
        <f t="shared" si="1293"/>
        <v>9</v>
      </c>
      <c r="J4833" s="2">
        <f t="shared" si="1294"/>
        <v>2023</v>
      </c>
      <c r="K4833" s="1">
        <f t="shared" si="1302"/>
        <v>45186</v>
      </c>
      <c r="L4833" s="2">
        <f t="shared" si="1295"/>
        <v>17</v>
      </c>
      <c r="M4833" s="2">
        <f t="shared" si="1296"/>
        <v>9</v>
      </c>
      <c r="N4833" s="2">
        <f t="shared" si="1297"/>
        <v>2023</v>
      </c>
      <c r="O4833" s="2">
        <f t="shared" si="1298"/>
        <v>4</v>
      </c>
      <c r="P4833" t="s">
        <v>73</v>
      </c>
      <c r="Q4833" t="s">
        <v>45</v>
      </c>
      <c r="R4833" t="s">
        <v>19216</v>
      </c>
      <c r="S4833" t="s">
        <v>177</v>
      </c>
      <c r="T4833" s="3" t="s">
        <v>26</v>
      </c>
      <c r="U4833" s="4">
        <v>51591.360000000001</v>
      </c>
      <c r="V4833" t="s">
        <v>620</v>
      </c>
      <c r="W4833" s="3" t="b">
        <v>1</v>
      </c>
      <c r="X4833" s="3" t="b">
        <v>0</v>
      </c>
      <c r="Y4833" t="s">
        <v>19217</v>
      </c>
      <c r="Z4833" t="s">
        <v>23012</v>
      </c>
      <c r="AA4833" t="s">
        <v>6975</v>
      </c>
    </row>
    <row r="4834" spans="1:27" x14ac:dyDescent="0.3">
      <c r="A4834">
        <f t="shared" si="1299"/>
        <v>4833</v>
      </c>
      <c r="B4834" t="s">
        <v>19218</v>
      </c>
      <c r="C4834" t="s">
        <v>19219</v>
      </c>
      <c r="D4834" t="str">
        <f t="shared" si="1291"/>
        <v>Corty Sommersett</v>
      </c>
      <c r="E4834" s="3" t="s">
        <v>43</v>
      </c>
      <c r="F4834">
        <v>94</v>
      </c>
      <c r="G4834" s="1">
        <v>44927</v>
      </c>
      <c r="H4834" s="2">
        <f t="shared" si="1292"/>
        <v>1</v>
      </c>
      <c r="I4834" s="2">
        <f t="shared" si="1293"/>
        <v>1</v>
      </c>
      <c r="J4834" s="2">
        <f t="shared" si="1294"/>
        <v>2023</v>
      </c>
      <c r="K4834" s="1">
        <v>45260</v>
      </c>
      <c r="L4834" s="2">
        <f t="shared" si="1295"/>
        <v>30</v>
      </c>
      <c r="M4834" s="2">
        <f t="shared" si="1296"/>
        <v>11</v>
      </c>
      <c r="N4834" s="2">
        <f t="shared" si="1297"/>
        <v>2023</v>
      </c>
      <c r="O4834" s="2">
        <f t="shared" si="1298"/>
        <v>333</v>
      </c>
      <c r="P4834" t="s">
        <v>22</v>
      </c>
      <c r="Q4834" t="s">
        <v>54</v>
      </c>
      <c r="R4834" t="s">
        <v>19220</v>
      </c>
      <c r="S4834" t="s">
        <v>36</v>
      </c>
      <c r="T4834" s="3" t="s">
        <v>159</v>
      </c>
      <c r="U4834" s="4">
        <v>87043.839999999997</v>
      </c>
      <c r="V4834" t="s">
        <v>2754</v>
      </c>
      <c r="W4834" s="3" t="b">
        <v>1</v>
      </c>
      <c r="X4834" s="3" t="b">
        <v>1</v>
      </c>
      <c r="Y4834" t="s">
        <v>19221</v>
      </c>
      <c r="Z4834" t="s">
        <v>23012</v>
      </c>
      <c r="AA4834" t="s">
        <v>212</v>
      </c>
    </row>
    <row r="4835" spans="1:27" x14ac:dyDescent="0.3">
      <c r="A4835">
        <f t="shared" si="1299"/>
        <v>4834</v>
      </c>
      <c r="B4835" t="s">
        <v>19222</v>
      </c>
      <c r="C4835" t="s">
        <v>19223</v>
      </c>
      <c r="D4835" t="str">
        <f t="shared" si="1291"/>
        <v>Portie Fielding</v>
      </c>
      <c r="E4835" s="3" t="s">
        <v>43</v>
      </c>
      <c r="F4835">
        <v>93</v>
      </c>
      <c r="G4835" s="1">
        <v>45121</v>
      </c>
      <c r="H4835" s="2">
        <f t="shared" si="1292"/>
        <v>14</v>
      </c>
      <c r="I4835" s="2">
        <f t="shared" si="1293"/>
        <v>7</v>
      </c>
      <c r="J4835" s="2">
        <f t="shared" si="1294"/>
        <v>2023</v>
      </c>
      <c r="K4835" s="1">
        <f>G4835+4</f>
        <v>45125</v>
      </c>
      <c r="L4835" s="2">
        <f t="shared" si="1295"/>
        <v>18</v>
      </c>
      <c r="M4835" s="2">
        <f t="shared" si="1296"/>
        <v>7</v>
      </c>
      <c r="N4835" s="2">
        <f t="shared" si="1297"/>
        <v>2023</v>
      </c>
      <c r="O4835" s="2">
        <f t="shared" si="1298"/>
        <v>4</v>
      </c>
      <c r="P4835" t="s">
        <v>63</v>
      </c>
      <c r="Q4835" t="s">
        <v>197</v>
      </c>
      <c r="R4835" t="s">
        <v>19224</v>
      </c>
      <c r="S4835" t="s">
        <v>25</v>
      </c>
      <c r="T4835" s="3" t="s">
        <v>26</v>
      </c>
      <c r="U4835" s="4">
        <v>898.67</v>
      </c>
      <c r="V4835" t="s">
        <v>1720</v>
      </c>
      <c r="W4835" s="3" t="b">
        <v>1</v>
      </c>
      <c r="X4835" s="3" t="b">
        <v>1</v>
      </c>
      <c r="Y4835" t="s">
        <v>6923</v>
      </c>
      <c r="Z4835" t="s">
        <v>3528</v>
      </c>
      <c r="AA4835" t="s">
        <v>19225</v>
      </c>
    </row>
    <row r="4836" spans="1:27" x14ac:dyDescent="0.3">
      <c r="A4836">
        <f t="shared" si="1299"/>
        <v>4835</v>
      </c>
      <c r="B4836" t="s">
        <v>5596</v>
      </c>
      <c r="C4836" t="s">
        <v>19226</v>
      </c>
      <c r="D4836" t="str">
        <f t="shared" si="1291"/>
        <v>Rica Lackemann</v>
      </c>
      <c r="E4836" s="3" t="s">
        <v>32</v>
      </c>
      <c r="F4836">
        <v>50</v>
      </c>
      <c r="G4836" s="1">
        <v>44949</v>
      </c>
      <c r="H4836" s="2">
        <f t="shared" si="1292"/>
        <v>23</v>
      </c>
      <c r="I4836" s="2">
        <f t="shared" si="1293"/>
        <v>1</v>
      </c>
      <c r="J4836" s="2">
        <f t="shared" si="1294"/>
        <v>2023</v>
      </c>
      <c r="K4836" s="1">
        <v>45074</v>
      </c>
      <c r="L4836" s="2">
        <f t="shared" si="1295"/>
        <v>28</v>
      </c>
      <c r="M4836" s="2">
        <f t="shared" si="1296"/>
        <v>5</v>
      </c>
      <c r="N4836" s="2">
        <f t="shared" si="1297"/>
        <v>2023</v>
      </c>
      <c r="O4836" s="2">
        <f t="shared" si="1298"/>
        <v>125</v>
      </c>
      <c r="P4836" t="s">
        <v>22</v>
      </c>
      <c r="Q4836" t="s">
        <v>90</v>
      </c>
      <c r="R4836" t="s">
        <v>19227</v>
      </c>
      <c r="S4836" t="s">
        <v>65</v>
      </c>
      <c r="T4836" s="3" t="s">
        <v>159</v>
      </c>
      <c r="U4836" s="4">
        <v>54577.01</v>
      </c>
      <c r="V4836" t="s">
        <v>4566</v>
      </c>
      <c r="W4836" s="3" t="b">
        <v>1</v>
      </c>
      <c r="X4836" s="3" t="b">
        <v>1</v>
      </c>
      <c r="Y4836" t="s">
        <v>19228</v>
      </c>
      <c r="Z4836" t="s">
        <v>23012</v>
      </c>
      <c r="AA4836" t="s">
        <v>470</v>
      </c>
    </row>
    <row r="4837" spans="1:27" x14ac:dyDescent="0.3">
      <c r="A4837">
        <f t="shared" si="1299"/>
        <v>4836</v>
      </c>
      <c r="B4837" t="s">
        <v>19229</v>
      </c>
      <c r="C4837" t="s">
        <v>19230</v>
      </c>
      <c r="D4837" t="str">
        <f t="shared" si="1291"/>
        <v>Derrek Riby</v>
      </c>
      <c r="E4837" s="3" t="s">
        <v>43</v>
      </c>
      <c r="F4837">
        <v>37</v>
      </c>
      <c r="G4837" s="1">
        <v>44970</v>
      </c>
      <c r="H4837" s="2">
        <f t="shared" si="1292"/>
        <v>13</v>
      </c>
      <c r="I4837" s="2">
        <f t="shared" si="1293"/>
        <v>2</v>
      </c>
      <c r="J4837" s="2">
        <f t="shared" si="1294"/>
        <v>2023</v>
      </c>
      <c r="K4837" s="1">
        <v>45252</v>
      </c>
      <c r="L4837" s="2">
        <f t="shared" si="1295"/>
        <v>22</v>
      </c>
      <c r="M4837" s="2">
        <f t="shared" si="1296"/>
        <v>11</v>
      </c>
      <c r="N4837" s="2">
        <f t="shared" si="1297"/>
        <v>2023</v>
      </c>
      <c r="O4837" s="2">
        <f t="shared" si="1298"/>
        <v>282</v>
      </c>
      <c r="P4837" t="s">
        <v>73</v>
      </c>
      <c r="Q4837" t="s">
        <v>45</v>
      </c>
      <c r="R4837" t="s">
        <v>19231</v>
      </c>
      <c r="S4837" t="s">
        <v>177</v>
      </c>
      <c r="T4837" s="3" t="s">
        <v>133</v>
      </c>
      <c r="U4837" s="4">
        <v>39479.18</v>
      </c>
      <c r="V4837" t="s">
        <v>2229</v>
      </c>
      <c r="W4837" s="3" t="b">
        <v>1</v>
      </c>
      <c r="X4837" s="3" t="b">
        <v>0</v>
      </c>
      <c r="Y4837" t="s">
        <v>19232</v>
      </c>
      <c r="Z4837" t="s">
        <v>4812</v>
      </c>
      <c r="AA4837" t="s">
        <v>605</v>
      </c>
    </row>
    <row r="4838" spans="1:27" x14ac:dyDescent="0.3">
      <c r="A4838">
        <f t="shared" si="1299"/>
        <v>4837</v>
      </c>
      <c r="B4838" t="s">
        <v>19233</v>
      </c>
      <c r="C4838" t="s">
        <v>19234</v>
      </c>
      <c r="D4838" t="str">
        <f t="shared" si="1291"/>
        <v>Betti Heustace</v>
      </c>
      <c r="E4838" s="3" t="s">
        <v>235</v>
      </c>
      <c r="F4838">
        <v>70</v>
      </c>
      <c r="G4838" s="1">
        <v>44997</v>
      </c>
      <c r="H4838" s="2">
        <f t="shared" si="1292"/>
        <v>12</v>
      </c>
      <c r="I4838" s="2">
        <f t="shared" si="1293"/>
        <v>3</v>
      </c>
      <c r="J4838" s="2">
        <f t="shared" si="1294"/>
        <v>2023</v>
      </c>
      <c r="K4838" s="1">
        <v>45062</v>
      </c>
      <c r="L4838" s="2">
        <f t="shared" si="1295"/>
        <v>16</v>
      </c>
      <c r="M4838" s="2">
        <f t="shared" si="1296"/>
        <v>5</v>
      </c>
      <c r="N4838" s="2">
        <f t="shared" si="1297"/>
        <v>2023</v>
      </c>
      <c r="O4838" s="2">
        <f t="shared" si="1298"/>
        <v>65</v>
      </c>
      <c r="P4838" t="s">
        <v>118</v>
      </c>
      <c r="Q4838" t="s">
        <v>119</v>
      </c>
      <c r="R4838" t="s">
        <v>19235</v>
      </c>
      <c r="S4838" t="s">
        <v>100</v>
      </c>
      <c r="T4838" s="3" t="s">
        <v>159</v>
      </c>
      <c r="U4838" s="4">
        <v>13992.68</v>
      </c>
      <c r="V4838" t="s">
        <v>3002</v>
      </c>
      <c r="W4838" s="3" t="b">
        <v>0</v>
      </c>
      <c r="X4838" s="3" t="b">
        <v>1</v>
      </c>
      <c r="Y4838" t="s">
        <v>19236</v>
      </c>
      <c r="Z4838" t="s">
        <v>23012</v>
      </c>
      <c r="AA4838" t="s">
        <v>19237</v>
      </c>
    </row>
    <row r="4839" spans="1:27" x14ac:dyDescent="0.3">
      <c r="A4839">
        <f t="shared" si="1299"/>
        <v>4838</v>
      </c>
      <c r="B4839" t="s">
        <v>19238</v>
      </c>
      <c r="C4839" t="s">
        <v>7969</v>
      </c>
      <c r="D4839" t="str">
        <f t="shared" si="1291"/>
        <v>Seward Tomek</v>
      </c>
      <c r="E4839" s="3" t="s">
        <v>43</v>
      </c>
      <c r="F4839">
        <v>50</v>
      </c>
      <c r="G4839" s="1">
        <v>45271</v>
      </c>
      <c r="H4839" s="2">
        <f t="shared" si="1292"/>
        <v>11</v>
      </c>
      <c r="I4839" s="2">
        <f t="shared" si="1293"/>
        <v>12</v>
      </c>
      <c r="J4839" s="2">
        <f t="shared" si="1294"/>
        <v>2023</v>
      </c>
      <c r="K4839" s="1">
        <f t="shared" ref="K4839:K4843" si="1303">G4839+4</f>
        <v>45275</v>
      </c>
      <c r="L4839" s="2">
        <f t="shared" si="1295"/>
        <v>15</v>
      </c>
      <c r="M4839" s="2">
        <f t="shared" si="1296"/>
        <v>12</v>
      </c>
      <c r="N4839" s="2">
        <f t="shared" si="1297"/>
        <v>2023</v>
      </c>
      <c r="O4839" s="2">
        <f t="shared" si="1298"/>
        <v>4</v>
      </c>
      <c r="P4839" t="s">
        <v>73</v>
      </c>
      <c r="Q4839" t="s">
        <v>119</v>
      </c>
      <c r="R4839" t="s">
        <v>19239</v>
      </c>
      <c r="S4839" t="s">
        <v>65</v>
      </c>
      <c r="T4839" s="3" t="s">
        <v>26</v>
      </c>
      <c r="U4839" s="4">
        <v>80360.88</v>
      </c>
      <c r="V4839" t="s">
        <v>1784</v>
      </c>
      <c r="W4839" s="3" t="b">
        <v>1</v>
      </c>
      <c r="X4839" s="3" t="s">
        <v>23011</v>
      </c>
      <c r="Y4839" t="s">
        <v>13396</v>
      </c>
      <c r="Z4839" t="s">
        <v>13397</v>
      </c>
      <c r="AA4839" t="s">
        <v>12921</v>
      </c>
    </row>
    <row r="4840" spans="1:27" x14ac:dyDescent="0.3">
      <c r="A4840">
        <f t="shared" si="1299"/>
        <v>4839</v>
      </c>
      <c r="B4840" t="s">
        <v>19240</v>
      </c>
      <c r="D4840" t="str">
        <f t="shared" si="1291"/>
        <v xml:space="preserve">Elane </v>
      </c>
      <c r="E4840" s="3" t="s">
        <v>32</v>
      </c>
      <c r="F4840">
        <v>18</v>
      </c>
      <c r="G4840" s="1">
        <v>45215</v>
      </c>
      <c r="H4840" s="2">
        <f t="shared" si="1292"/>
        <v>16</v>
      </c>
      <c r="I4840" s="2">
        <f t="shared" si="1293"/>
        <v>10</v>
      </c>
      <c r="J4840" s="2">
        <f t="shared" si="1294"/>
        <v>2023</v>
      </c>
      <c r="K4840" s="1">
        <f t="shared" si="1303"/>
        <v>45219</v>
      </c>
      <c r="L4840" s="2">
        <f t="shared" si="1295"/>
        <v>20</v>
      </c>
      <c r="M4840" s="2">
        <f t="shared" si="1296"/>
        <v>10</v>
      </c>
      <c r="N4840" s="2">
        <f t="shared" si="1297"/>
        <v>2023</v>
      </c>
      <c r="O4840" s="2">
        <f t="shared" si="1298"/>
        <v>4</v>
      </c>
      <c r="P4840" t="s">
        <v>118</v>
      </c>
      <c r="Q4840" t="s">
        <v>74</v>
      </c>
      <c r="R4840" t="s">
        <v>19241</v>
      </c>
      <c r="S4840" t="s">
        <v>146</v>
      </c>
      <c r="T4840" s="3" t="s">
        <v>83</v>
      </c>
      <c r="U4840" s="4">
        <v>65476.05</v>
      </c>
      <c r="V4840" t="s">
        <v>3642</v>
      </c>
      <c r="W4840" s="3" t="b">
        <v>1</v>
      </c>
      <c r="X4840" s="3" t="s">
        <v>23011</v>
      </c>
      <c r="Y4840" t="s">
        <v>6169</v>
      </c>
      <c r="Z4840" t="s">
        <v>23012</v>
      </c>
      <c r="AA4840" t="s">
        <v>19242</v>
      </c>
    </row>
    <row r="4841" spans="1:27" x14ac:dyDescent="0.3">
      <c r="A4841">
        <f t="shared" si="1299"/>
        <v>4840</v>
      </c>
      <c r="B4841" t="s">
        <v>17270</v>
      </c>
      <c r="C4841" t="s">
        <v>19243</v>
      </c>
      <c r="D4841" t="str">
        <f t="shared" si="1291"/>
        <v>Philipa Gilliver</v>
      </c>
      <c r="E4841" s="3" t="s">
        <v>32</v>
      </c>
      <c r="F4841">
        <v>34</v>
      </c>
      <c r="G4841" s="1">
        <v>44982</v>
      </c>
      <c r="H4841" s="2">
        <f t="shared" si="1292"/>
        <v>25</v>
      </c>
      <c r="I4841" s="2">
        <f t="shared" si="1293"/>
        <v>2</v>
      </c>
      <c r="J4841" s="2">
        <f t="shared" si="1294"/>
        <v>2023</v>
      </c>
      <c r="K4841" s="1">
        <f t="shared" si="1303"/>
        <v>44986</v>
      </c>
      <c r="L4841" s="2">
        <f t="shared" si="1295"/>
        <v>1</v>
      </c>
      <c r="M4841" s="2">
        <f t="shared" si="1296"/>
        <v>3</v>
      </c>
      <c r="N4841" s="2">
        <f t="shared" si="1297"/>
        <v>2023</v>
      </c>
      <c r="O4841" s="2">
        <f t="shared" si="1298"/>
        <v>4</v>
      </c>
      <c r="P4841" t="s">
        <v>63</v>
      </c>
      <c r="Q4841" t="s">
        <v>45</v>
      </c>
      <c r="R4841" t="s">
        <v>19244</v>
      </c>
      <c r="S4841" t="s">
        <v>76</v>
      </c>
      <c r="T4841" s="3" t="s">
        <v>133</v>
      </c>
      <c r="U4841" s="4">
        <v>23631.37</v>
      </c>
      <c r="V4841" t="s">
        <v>468</v>
      </c>
      <c r="W4841" s="3" t="s">
        <v>23011</v>
      </c>
      <c r="X4841" s="3" t="b">
        <v>0</v>
      </c>
      <c r="Y4841" t="s">
        <v>19245</v>
      </c>
      <c r="Z4841" t="s">
        <v>23012</v>
      </c>
      <c r="AA4841" t="s">
        <v>4883</v>
      </c>
    </row>
    <row r="4842" spans="1:27" x14ac:dyDescent="0.3">
      <c r="A4842">
        <f t="shared" si="1299"/>
        <v>4841</v>
      </c>
      <c r="B4842" t="s">
        <v>8469</v>
      </c>
      <c r="C4842" t="s">
        <v>19246</v>
      </c>
      <c r="D4842" t="str">
        <f t="shared" si="1291"/>
        <v>Man Renwick</v>
      </c>
      <c r="E4842" s="3" t="s">
        <v>235</v>
      </c>
      <c r="F4842">
        <v>7</v>
      </c>
      <c r="G4842" s="1">
        <v>45111</v>
      </c>
      <c r="H4842" s="2">
        <f t="shared" si="1292"/>
        <v>4</v>
      </c>
      <c r="I4842" s="2">
        <f t="shared" si="1293"/>
        <v>7</v>
      </c>
      <c r="J4842" s="2">
        <f t="shared" si="1294"/>
        <v>2023</v>
      </c>
      <c r="K4842" s="1">
        <f t="shared" si="1303"/>
        <v>45115</v>
      </c>
      <c r="L4842" s="2">
        <f t="shared" si="1295"/>
        <v>8</v>
      </c>
      <c r="M4842" s="2">
        <f t="shared" si="1296"/>
        <v>7</v>
      </c>
      <c r="N4842" s="2">
        <f t="shared" si="1297"/>
        <v>2023</v>
      </c>
      <c r="O4842" s="2">
        <f t="shared" si="1298"/>
        <v>4</v>
      </c>
      <c r="P4842" t="s">
        <v>44</v>
      </c>
      <c r="Q4842" t="s">
        <v>45</v>
      </c>
      <c r="R4842" t="s">
        <v>19247</v>
      </c>
      <c r="S4842" t="s">
        <v>177</v>
      </c>
      <c r="T4842" s="3" t="s">
        <v>37</v>
      </c>
      <c r="U4842" s="4">
        <v>89214.68</v>
      </c>
      <c r="V4842" t="s">
        <v>1011</v>
      </c>
      <c r="W4842" s="3" t="b">
        <v>1</v>
      </c>
      <c r="X4842" s="3" t="b">
        <v>1</v>
      </c>
      <c r="Y4842" t="s">
        <v>19248</v>
      </c>
      <c r="Z4842" t="s">
        <v>23012</v>
      </c>
      <c r="AA4842" t="s">
        <v>1046</v>
      </c>
    </row>
    <row r="4843" spans="1:27" x14ac:dyDescent="0.3">
      <c r="A4843">
        <f t="shared" si="1299"/>
        <v>4842</v>
      </c>
      <c r="B4843" t="s">
        <v>9381</v>
      </c>
      <c r="C4843" t="s">
        <v>19249</v>
      </c>
      <c r="D4843" t="str">
        <f t="shared" si="1291"/>
        <v>Adrien Roscher</v>
      </c>
      <c r="E4843" s="3" t="s">
        <v>43</v>
      </c>
      <c r="F4843">
        <v>92</v>
      </c>
      <c r="G4843" s="1">
        <v>45250</v>
      </c>
      <c r="H4843" s="2">
        <f t="shared" si="1292"/>
        <v>20</v>
      </c>
      <c r="I4843" s="2">
        <f t="shared" si="1293"/>
        <v>11</v>
      </c>
      <c r="J4843" s="2">
        <f t="shared" si="1294"/>
        <v>2023</v>
      </c>
      <c r="K4843" s="1">
        <f t="shared" si="1303"/>
        <v>45254</v>
      </c>
      <c r="L4843" s="2">
        <f t="shared" si="1295"/>
        <v>24</v>
      </c>
      <c r="M4843" s="2">
        <f t="shared" si="1296"/>
        <v>11</v>
      </c>
      <c r="N4843" s="2">
        <f t="shared" si="1297"/>
        <v>2023</v>
      </c>
      <c r="O4843" s="2">
        <f t="shared" si="1298"/>
        <v>4</v>
      </c>
      <c r="P4843" t="s">
        <v>44</v>
      </c>
      <c r="Q4843" t="s">
        <v>74</v>
      </c>
      <c r="R4843" t="s">
        <v>19250</v>
      </c>
      <c r="S4843" t="s">
        <v>146</v>
      </c>
      <c r="T4843" s="3" t="s">
        <v>159</v>
      </c>
      <c r="U4843" s="4">
        <v>96305.34</v>
      </c>
      <c r="V4843" t="s">
        <v>441</v>
      </c>
      <c r="W4843" s="3" t="b">
        <v>0</v>
      </c>
      <c r="X4843" s="3" t="b">
        <v>0</v>
      </c>
      <c r="Y4843" t="s">
        <v>19251</v>
      </c>
      <c r="Z4843" t="s">
        <v>23012</v>
      </c>
      <c r="AA4843" t="s">
        <v>19252</v>
      </c>
    </row>
    <row r="4844" spans="1:27" x14ac:dyDescent="0.3">
      <c r="A4844">
        <f t="shared" si="1299"/>
        <v>4843</v>
      </c>
      <c r="B4844" t="s">
        <v>19253</v>
      </c>
      <c r="C4844" t="s">
        <v>19254</v>
      </c>
      <c r="D4844" t="str">
        <f t="shared" si="1291"/>
        <v>Bessy Liggins</v>
      </c>
      <c r="E4844" s="3" t="s">
        <v>32</v>
      </c>
      <c r="F4844">
        <v>60</v>
      </c>
      <c r="G4844" s="1">
        <v>45015</v>
      </c>
      <c r="H4844" s="2">
        <f t="shared" si="1292"/>
        <v>30</v>
      </c>
      <c r="I4844" s="2">
        <f t="shared" si="1293"/>
        <v>3</v>
      </c>
      <c r="J4844" s="2">
        <f t="shared" si="1294"/>
        <v>2023</v>
      </c>
      <c r="K4844" s="1">
        <v>45271</v>
      </c>
      <c r="L4844" s="2">
        <f t="shared" si="1295"/>
        <v>11</v>
      </c>
      <c r="M4844" s="2">
        <f t="shared" si="1296"/>
        <v>12</v>
      </c>
      <c r="N4844" s="2">
        <f t="shared" si="1297"/>
        <v>2023</v>
      </c>
      <c r="O4844" s="2">
        <f t="shared" si="1298"/>
        <v>256</v>
      </c>
      <c r="P4844" t="s">
        <v>33</v>
      </c>
      <c r="Q4844" t="s">
        <v>45</v>
      </c>
      <c r="R4844" t="s">
        <v>19255</v>
      </c>
      <c r="S4844" t="s">
        <v>76</v>
      </c>
      <c r="T4844" s="3" t="s">
        <v>83</v>
      </c>
      <c r="U4844" s="4">
        <v>41453.58</v>
      </c>
      <c r="V4844" t="s">
        <v>480</v>
      </c>
      <c r="W4844" s="3" t="b">
        <v>0</v>
      </c>
      <c r="X4844" s="3" t="b">
        <v>0</v>
      </c>
      <c r="Y4844" t="s">
        <v>19256</v>
      </c>
      <c r="Z4844" t="s">
        <v>23012</v>
      </c>
      <c r="AA4844" t="s">
        <v>18294</v>
      </c>
    </row>
    <row r="4845" spans="1:27" x14ac:dyDescent="0.3">
      <c r="A4845">
        <f t="shared" si="1299"/>
        <v>4844</v>
      </c>
      <c r="B4845" t="s">
        <v>18226</v>
      </c>
      <c r="C4845" t="s">
        <v>19257</v>
      </c>
      <c r="D4845" t="str">
        <f t="shared" si="1291"/>
        <v>Julissa Pursglove</v>
      </c>
      <c r="E4845" s="3" t="s">
        <v>32</v>
      </c>
      <c r="F4845">
        <v>6</v>
      </c>
      <c r="G4845" s="1">
        <v>45001</v>
      </c>
      <c r="H4845" s="2">
        <f t="shared" si="1292"/>
        <v>16</v>
      </c>
      <c r="I4845" s="2">
        <f t="shared" si="1293"/>
        <v>3</v>
      </c>
      <c r="J4845" s="2">
        <f t="shared" si="1294"/>
        <v>2023</v>
      </c>
      <c r="K4845" s="1">
        <v>45270</v>
      </c>
      <c r="L4845" s="2">
        <f t="shared" si="1295"/>
        <v>10</v>
      </c>
      <c r="M4845" s="2">
        <f t="shared" si="1296"/>
        <v>12</v>
      </c>
      <c r="N4845" s="2">
        <f t="shared" si="1297"/>
        <v>2023</v>
      </c>
      <c r="O4845" s="2">
        <f t="shared" si="1298"/>
        <v>269</v>
      </c>
      <c r="P4845" t="s">
        <v>63</v>
      </c>
      <c r="Q4845" t="s">
        <v>126</v>
      </c>
      <c r="R4845" t="s">
        <v>19258</v>
      </c>
      <c r="S4845" t="s">
        <v>25</v>
      </c>
      <c r="T4845" s="3" t="s">
        <v>57</v>
      </c>
      <c r="U4845" s="4">
        <v>97515.36</v>
      </c>
      <c r="V4845" t="s">
        <v>7856</v>
      </c>
      <c r="W4845" s="3" t="b">
        <v>1</v>
      </c>
      <c r="X4845" s="3" t="b">
        <v>1</v>
      </c>
      <c r="Y4845" t="s">
        <v>19259</v>
      </c>
      <c r="Z4845" t="s">
        <v>23012</v>
      </c>
      <c r="AA4845" t="s">
        <v>390</v>
      </c>
    </row>
    <row r="4846" spans="1:27" x14ac:dyDescent="0.3">
      <c r="A4846">
        <f t="shared" si="1299"/>
        <v>4845</v>
      </c>
      <c r="B4846" t="s">
        <v>19260</v>
      </c>
      <c r="C4846" t="s">
        <v>19261</v>
      </c>
      <c r="D4846" t="str">
        <f t="shared" si="1291"/>
        <v>Jodee Morrill</v>
      </c>
      <c r="E4846" s="3" t="s">
        <v>32</v>
      </c>
      <c r="F4846">
        <v>79</v>
      </c>
      <c r="G4846" s="1">
        <v>45067</v>
      </c>
      <c r="H4846" s="2">
        <f t="shared" si="1292"/>
        <v>21</v>
      </c>
      <c r="I4846" s="2">
        <f t="shared" si="1293"/>
        <v>5</v>
      </c>
      <c r="J4846" s="2">
        <f t="shared" si="1294"/>
        <v>2023</v>
      </c>
      <c r="K4846" s="1">
        <f t="shared" ref="K4846:K4847" si="1304">G4846+4</f>
        <v>45071</v>
      </c>
      <c r="L4846" s="2">
        <f t="shared" si="1295"/>
        <v>25</v>
      </c>
      <c r="M4846" s="2">
        <f t="shared" si="1296"/>
        <v>5</v>
      </c>
      <c r="N4846" s="2">
        <f t="shared" si="1297"/>
        <v>2023</v>
      </c>
      <c r="O4846" s="2">
        <f t="shared" si="1298"/>
        <v>4</v>
      </c>
      <c r="P4846" t="s">
        <v>44</v>
      </c>
      <c r="Q4846" t="s">
        <v>23</v>
      </c>
      <c r="R4846" t="s">
        <v>19262</v>
      </c>
      <c r="S4846" t="s">
        <v>36</v>
      </c>
      <c r="T4846" s="3" t="s">
        <v>47</v>
      </c>
      <c r="U4846" s="4">
        <v>33654.04</v>
      </c>
      <c r="V4846" t="s">
        <v>1744</v>
      </c>
      <c r="W4846" s="3" t="b">
        <v>0</v>
      </c>
      <c r="X4846" s="3" t="b">
        <v>1</v>
      </c>
      <c r="Y4846" t="s">
        <v>19263</v>
      </c>
      <c r="Z4846" t="s">
        <v>1381</v>
      </c>
      <c r="AA4846" t="s">
        <v>19264</v>
      </c>
    </row>
    <row r="4847" spans="1:27" x14ac:dyDescent="0.3">
      <c r="A4847">
        <f t="shared" si="1299"/>
        <v>4846</v>
      </c>
      <c r="B4847" t="s">
        <v>19265</v>
      </c>
      <c r="C4847" t="s">
        <v>19266</v>
      </c>
      <c r="D4847" t="str">
        <f t="shared" si="1291"/>
        <v>Tabb Petrovic</v>
      </c>
      <c r="E4847" s="3" t="s">
        <v>43</v>
      </c>
      <c r="F4847">
        <v>33</v>
      </c>
      <c r="G4847" s="1">
        <v>45288</v>
      </c>
      <c r="H4847" s="2">
        <f t="shared" si="1292"/>
        <v>28</v>
      </c>
      <c r="I4847" s="2">
        <f t="shared" si="1293"/>
        <v>12</v>
      </c>
      <c r="J4847" s="2">
        <f t="shared" si="1294"/>
        <v>2023</v>
      </c>
      <c r="K4847" s="1">
        <f t="shared" si="1304"/>
        <v>45292</v>
      </c>
      <c r="L4847" s="2">
        <f t="shared" si="1295"/>
        <v>1</v>
      </c>
      <c r="M4847" s="2">
        <f t="shared" si="1296"/>
        <v>1</v>
      </c>
      <c r="N4847" s="2">
        <f t="shared" si="1297"/>
        <v>2024</v>
      </c>
      <c r="O4847" s="2">
        <f t="shared" si="1298"/>
        <v>4</v>
      </c>
      <c r="P4847" t="s">
        <v>33</v>
      </c>
      <c r="Q4847" t="s">
        <v>74</v>
      </c>
      <c r="R4847" t="s">
        <v>19267</v>
      </c>
      <c r="S4847" t="s">
        <v>92</v>
      </c>
      <c r="T4847" s="3" t="s">
        <v>159</v>
      </c>
      <c r="U4847" s="4">
        <v>45794.65</v>
      </c>
      <c r="V4847" t="s">
        <v>3698</v>
      </c>
      <c r="W4847" s="3" t="s">
        <v>23011</v>
      </c>
      <c r="X4847" s="3" t="b">
        <v>1</v>
      </c>
      <c r="Y4847" t="s">
        <v>19268</v>
      </c>
      <c r="Z4847" t="s">
        <v>23012</v>
      </c>
      <c r="AA4847" t="s">
        <v>19269</v>
      </c>
    </row>
    <row r="4848" spans="1:27" x14ac:dyDescent="0.3">
      <c r="A4848">
        <f t="shared" si="1299"/>
        <v>4847</v>
      </c>
      <c r="B4848" t="s">
        <v>19270</v>
      </c>
      <c r="C4848" t="s">
        <v>19271</v>
      </c>
      <c r="D4848" t="str">
        <f t="shared" si="1291"/>
        <v>Cale Birdwistle</v>
      </c>
      <c r="E4848" s="3" t="s">
        <v>43</v>
      </c>
      <c r="F4848">
        <v>60</v>
      </c>
      <c r="G4848" s="1">
        <v>45002</v>
      </c>
      <c r="H4848" s="2">
        <f t="shared" si="1292"/>
        <v>17</v>
      </c>
      <c r="I4848" s="2">
        <f t="shared" si="1293"/>
        <v>3</v>
      </c>
      <c r="J4848" s="2">
        <f t="shared" si="1294"/>
        <v>2023</v>
      </c>
      <c r="K4848" s="1">
        <v>45135</v>
      </c>
      <c r="L4848" s="2">
        <f t="shared" si="1295"/>
        <v>28</v>
      </c>
      <c r="M4848" s="2">
        <f t="shared" si="1296"/>
        <v>7</v>
      </c>
      <c r="N4848" s="2">
        <f t="shared" si="1297"/>
        <v>2023</v>
      </c>
      <c r="O4848" s="2">
        <f t="shared" si="1298"/>
        <v>133</v>
      </c>
      <c r="P4848" t="s">
        <v>118</v>
      </c>
      <c r="Q4848" t="s">
        <v>34</v>
      </c>
      <c r="R4848" t="s">
        <v>19272</v>
      </c>
      <c r="S4848" t="s">
        <v>177</v>
      </c>
      <c r="T4848" s="3" t="s">
        <v>37</v>
      </c>
      <c r="U4848" s="4">
        <v>34378.47</v>
      </c>
      <c r="V4848" t="s">
        <v>2424</v>
      </c>
      <c r="W4848" s="3" t="b">
        <v>0</v>
      </c>
      <c r="X4848" s="3" t="b">
        <v>0</v>
      </c>
      <c r="Y4848" t="s">
        <v>19273</v>
      </c>
      <c r="Z4848" t="s">
        <v>23012</v>
      </c>
      <c r="AA4848" t="s">
        <v>545</v>
      </c>
    </row>
    <row r="4849" spans="1:27" x14ac:dyDescent="0.3">
      <c r="A4849">
        <f t="shared" si="1299"/>
        <v>4848</v>
      </c>
      <c r="B4849" t="s">
        <v>2173</v>
      </c>
      <c r="C4849" t="s">
        <v>19274</v>
      </c>
      <c r="D4849" t="str">
        <f t="shared" si="1291"/>
        <v>Meade Dunkinson</v>
      </c>
      <c r="E4849" s="3" t="s">
        <v>32</v>
      </c>
      <c r="F4849">
        <v>74</v>
      </c>
      <c r="G4849" s="1">
        <v>45009</v>
      </c>
      <c r="H4849" s="2">
        <f t="shared" si="1292"/>
        <v>24</v>
      </c>
      <c r="I4849" s="2">
        <f t="shared" si="1293"/>
        <v>3</v>
      </c>
      <c r="J4849" s="2">
        <f t="shared" si="1294"/>
        <v>2023</v>
      </c>
      <c r="K4849" s="1">
        <f>G4849+4</f>
        <v>45013</v>
      </c>
      <c r="L4849" s="2">
        <f t="shared" si="1295"/>
        <v>28</v>
      </c>
      <c r="M4849" s="2">
        <f t="shared" si="1296"/>
        <v>3</v>
      </c>
      <c r="N4849" s="2">
        <f t="shared" si="1297"/>
        <v>2023</v>
      </c>
      <c r="O4849" s="2">
        <f t="shared" si="1298"/>
        <v>4</v>
      </c>
      <c r="P4849" t="s">
        <v>33</v>
      </c>
      <c r="Q4849" t="s">
        <v>34</v>
      </c>
      <c r="R4849" t="s">
        <v>19275</v>
      </c>
      <c r="S4849" t="s">
        <v>76</v>
      </c>
      <c r="T4849" s="3" t="s">
        <v>26</v>
      </c>
      <c r="U4849" s="4">
        <v>41439.160000000003</v>
      </c>
      <c r="V4849" t="s">
        <v>4389</v>
      </c>
      <c r="W4849" s="3" t="b">
        <v>1</v>
      </c>
      <c r="X4849" s="3" t="b">
        <v>1</v>
      </c>
      <c r="Y4849" t="s">
        <v>16361</v>
      </c>
      <c r="Z4849" t="s">
        <v>23012</v>
      </c>
      <c r="AA4849" t="s">
        <v>2279</v>
      </c>
    </row>
    <row r="4850" spans="1:27" x14ac:dyDescent="0.3">
      <c r="A4850">
        <f t="shared" si="1299"/>
        <v>4849</v>
      </c>
      <c r="B4850" t="s">
        <v>15517</v>
      </c>
      <c r="C4850" t="s">
        <v>19276</v>
      </c>
      <c r="D4850" t="str">
        <f t="shared" si="1291"/>
        <v>Curtis Dripp</v>
      </c>
      <c r="E4850" s="3" t="s">
        <v>43</v>
      </c>
      <c r="F4850">
        <v>70</v>
      </c>
      <c r="G4850" s="1">
        <v>45027</v>
      </c>
      <c r="H4850" s="2">
        <f t="shared" si="1292"/>
        <v>11</v>
      </c>
      <c r="I4850" s="2">
        <f t="shared" si="1293"/>
        <v>4</v>
      </c>
      <c r="J4850" s="2">
        <f t="shared" si="1294"/>
        <v>2023</v>
      </c>
      <c r="K4850" s="1">
        <v>45189</v>
      </c>
      <c r="L4850" s="2">
        <f t="shared" si="1295"/>
        <v>20</v>
      </c>
      <c r="M4850" s="2">
        <f t="shared" si="1296"/>
        <v>9</v>
      </c>
      <c r="N4850" s="2">
        <f t="shared" si="1297"/>
        <v>2023</v>
      </c>
      <c r="O4850" s="2">
        <f t="shared" si="1298"/>
        <v>162</v>
      </c>
      <c r="P4850" t="s">
        <v>22</v>
      </c>
      <c r="Q4850" t="s">
        <v>197</v>
      </c>
      <c r="R4850" t="s">
        <v>19277</v>
      </c>
      <c r="S4850" t="s">
        <v>56</v>
      </c>
      <c r="T4850" s="3" t="s">
        <v>83</v>
      </c>
      <c r="U4850" s="4">
        <v>40154.47</v>
      </c>
      <c r="V4850" t="s">
        <v>1028</v>
      </c>
      <c r="W4850" s="3" t="b">
        <v>1</v>
      </c>
      <c r="X4850" s="3" t="b">
        <v>0</v>
      </c>
      <c r="Y4850" t="s">
        <v>19278</v>
      </c>
      <c r="Z4850" t="s">
        <v>23012</v>
      </c>
      <c r="AA4850" t="s">
        <v>4057</v>
      </c>
    </row>
    <row r="4851" spans="1:27" x14ac:dyDescent="0.3">
      <c r="A4851">
        <f t="shared" si="1299"/>
        <v>4850</v>
      </c>
      <c r="B4851" t="s">
        <v>19279</v>
      </c>
      <c r="C4851" t="s">
        <v>7544</v>
      </c>
      <c r="D4851" t="str">
        <f t="shared" si="1291"/>
        <v>Arden Master</v>
      </c>
      <c r="E4851" s="3" t="s">
        <v>32</v>
      </c>
      <c r="F4851">
        <v>51</v>
      </c>
      <c r="G4851" s="1">
        <v>45277</v>
      </c>
      <c r="H4851" s="2">
        <f t="shared" si="1292"/>
        <v>17</v>
      </c>
      <c r="I4851" s="2">
        <f t="shared" si="1293"/>
        <v>12</v>
      </c>
      <c r="J4851" s="2">
        <f t="shared" si="1294"/>
        <v>2023</v>
      </c>
      <c r="K4851" s="1">
        <f>G4851+4</f>
        <v>45281</v>
      </c>
      <c r="L4851" s="2">
        <f t="shared" si="1295"/>
        <v>21</v>
      </c>
      <c r="M4851" s="2">
        <f t="shared" si="1296"/>
        <v>12</v>
      </c>
      <c r="N4851" s="2">
        <f t="shared" si="1297"/>
        <v>2023</v>
      </c>
      <c r="O4851" s="2">
        <f t="shared" si="1298"/>
        <v>4</v>
      </c>
      <c r="P4851" t="s">
        <v>44</v>
      </c>
      <c r="Q4851" t="s">
        <v>45</v>
      </c>
      <c r="R4851" t="s">
        <v>19280</v>
      </c>
      <c r="S4851" t="s">
        <v>177</v>
      </c>
      <c r="T4851" s="3" t="s">
        <v>26</v>
      </c>
      <c r="U4851" s="4">
        <v>70815.22</v>
      </c>
      <c r="V4851" t="s">
        <v>4342</v>
      </c>
      <c r="W4851" s="3" t="b">
        <v>1</v>
      </c>
      <c r="X4851" s="3" t="b">
        <v>0</v>
      </c>
      <c r="Y4851" t="s">
        <v>7736</v>
      </c>
      <c r="Z4851" t="s">
        <v>23012</v>
      </c>
      <c r="AA4851" t="s">
        <v>2885</v>
      </c>
    </row>
    <row r="4852" spans="1:27" x14ac:dyDescent="0.3">
      <c r="A4852">
        <f t="shared" si="1299"/>
        <v>4851</v>
      </c>
      <c r="B4852" t="s">
        <v>19281</v>
      </c>
      <c r="C4852" t="s">
        <v>19282</v>
      </c>
      <c r="D4852" t="str">
        <f t="shared" si="1291"/>
        <v>Rossy Lowten</v>
      </c>
      <c r="E4852" s="3" t="s">
        <v>43</v>
      </c>
      <c r="F4852">
        <v>62</v>
      </c>
      <c r="G4852" s="1">
        <v>45176</v>
      </c>
      <c r="H4852" s="2">
        <f t="shared" si="1292"/>
        <v>7</v>
      </c>
      <c r="I4852" s="2">
        <f t="shared" si="1293"/>
        <v>9</v>
      </c>
      <c r="J4852" s="2">
        <f t="shared" si="1294"/>
        <v>2023</v>
      </c>
      <c r="K4852" s="1">
        <v>45254</v>
      </c>
      <c r="L4852" s="2">
        <f t="shared" si="1295"/>
        <v>24</v>
      </c>
      <c r="M4852" s="2">
        <f t="shared" si="1296"/>
        <v>11</v>
      </c>
      <c r="N4852" s="2">
        <f t="shared" si="1297"/>
        <v>2023</v>
      </c>
      <c r="O4852" s="2">
        <f t="shared" si="1298"/>
        <v>78</v>
      </c>
      <c r="P4852" t="s">
        <v>73</v>
      </c>
      <c r="Q4852" t="s">
        <v>74</v>
      </c>
      <c r="R4852" t="s">
        <v>19283</v>
      </c>
      <c r="S4852" t="s">
        <v>36</v>
      </c>
      <c r="T4852" s="3" t="s">
        <v>26</v>
      </c>
      <c r="U4852" s="4">
        <v>17832.080000000002</v>
      </c>
      <c r="V4852" t="s">
        <v>915</v>
      </c>
      <c r="W4852" s="3" t="b">
        <v>1</v>
      </c>
      <c r="X4852" s="3" t="b">
        <v>0</v>
      </c>
      <c r="Y4852" t="s">
        <v>12312</v>
      </c>
      <c r="Z4852" t="s">
        <v>23012</v>
      </c>
      <c r="AA4852" t="s">
        <v>19284</v>
      </c>
    </row>
    <row r="4853" spans="1:27" x14ac:dyDescent="0.3">
      <c r="A4853">
        <f t="shared" si="1299"/>
        <v>4852</v>
      </c>
      <c r="B4853" t="s">
        <v>19285</v>
      </c>
      <c r="C4853" t="s">
        <v>19286</v>
      </c>
      <c r="D4853" t="str">
        <f t="shared" si="1291"/>
        <v>Mikel Nassau</v>
      </c>
      <c r="E4853" s="3" t="s">
        <v>43</v>
      </c>
      <c r="F4853">
        <v>5</v>
      </c>
      <c r="G4853" s="1">
        <v>45226</v>
      </c>
      <c r="H4853" s="2">
        <f t="shared" si="1292"/>
        <v>27</v>
      </c>
      <c r="I4853" s="2">
        <f t="shared" si="1293"/>
        <v>10</v>
      </c>
      <c r="J4853" s="2">
        <f t="shared" si="1294"/>
        <v>2023</v>
      </c>
      <c r="K4853" s="1">
        <f t="shared" ref="K4853:K4855" si="1305">G4853+4</f>
        <v>45230</v>
      </c>
      <c r="L4853" s="2">
        <f t="shared" si="1295"/>
        <v>31</v>
      </c>
      <c r="M4853" s="2">
        <f t="shared" si="1296"/>
        <v>10</v>
      </c>
      <c r="N4853" s="2">
        <f t="shared" si="1297"/>
        <v>2023</v>
      </c>
      <c r="O4853" s="2">
        <f t="shared" si="1298"/>
        <v>4</v>
      </c>
      <c r="P4853" t="s">
        <v>33</v>
      </c>
      <c r="Q4853" t="s">
        <v>45</v>
      </c>
      <c r="R4853" t="s">
        <v>19287</v>
      </c>
      <c r="S4853" t="s">
        <v>76</v>
      </c>
      <c r="T4853" s="3" t="s">
        <v>37</v>
      </c>
      <c r="U4853" s="4">
        <v>83664.479999999996</v>
      </c>
      <c r="V4853" t="s">
        <v>658</v>
      </c>
      <c r="W4853" s="3" t="b">
        <v>0</v>
      </c>
      <c r="X4853" s="3" t="s">
        <v>23011</v>
      </c>
      <c r="Y4853" t="s">
        <v>19288</v>
      </c>
      <c r="Z4853" t="s">
        <v>23012</v>
      </c>
      <c r="AA4853" t="s">
        <v>347</v>
      </c>
    </row>
    <row r="4854" spans="1:27" x14ac:dyDescent="0.3">
      <c r="A4854">
        <f t="shared" si="1299"/>
        <v>4853</v>
      </c>
      <c r="B4854" t="s">
        <v>19289</v>
      </c>
      <c r="C4854" t="s">
        <v>19290</v>
      </c>
      <c r="D4854" t="str">
        <f t="shared" si="1291"/>
        <v>Julieta Ledes</v>
      </c>
      <c r="E4854" s="3" t="s">
        <v>32</v>
      </c>
      <c r="F4854">
        <v>95</v>
      </c>
      <c r="G4854" s="1">
        <v>45202</v>
      </c>
      <c r="H4854" s="2">
        <f t="shared" si="1292"/>
        <v>3</v>
      </c>
      <c r="I4854" s="2">
        <f t="shared" si="1293"/>
        <v>10</v>
      </c>
      <c r="J4854" s="2">
        <f t="shared" si="1294"/>
        <v>2023</v>
      </c>
      <c r="K4854" s="1">
        <f t="shared" si="1305"/>
        <v>45206</v>
      </c>
      <c r="L4854" s="2">
        <f t="shared" si="1295"/>
        <v>7</v>
      </c>
      <c r="M4854" s="2">
        <f t="shared" si="1296"/>
        <v>10</v>
      </c>
      <c r="N4854" s="2">
        <f t="shared" si="1297"/>
        <v>2023</v>
      </c>
      <c r="O4854" s="2">
        <f t="shared" si="1298"/>
        <v>4</v>
      </c>
      <c r="P4854" t="s">
        <v>33</v>
      </c>
      <c r="Q4854" t="s">
        <v>45</v>
      </c>
      <c r="R4854" t="s">
        <v>19291</v>
      </c>
      <c r="S4854" t="s">
        <v>56</v>
      </c>
      <c r="T4854" s="3" t="s">
        <v>159</v>
      </c>
      <c r="U4854" s="4">
        <v>7045.45</v>
      </c>
      <c r="V4854" t="s">
        <v>988</v>
      </c>
      <c r="W4854" s="3" t="s">
        <v>23011</v>
      </c>
      <c r="X4854" s="3" t="b">
        <v>0</v>
      </c>
      <c r="Y4854" t="s">
        <v>19292</v>
      </c>
      <c r="Z4854" t="s">
        <v>23012</v>
      </c>
      <c r="AA4854" t="s">
        <v>330</v>
      </c>
    </row>
    <row r="4855" spans="1:27" x14ac:dyDescent="0.3">
      <c r="A4855">
        <f t="shared" si="1299"/>
        <v>4854</v>
      </c>
      <c r="B4855" t="s">
        <v>19293</v>
      </c>
      <c r="C4855" t="s">
        <v>19294</v>
      </c>
      <c r="D4855" t="str">
        <f t="shared" si="1291"/>
        <v>Thoma Pavluk</v>
      </c>
      <c r="E4855" s="3" t="s">
        <v>43</v>
      </c>
      <c r="F4855">
        <v>2</v>
      </c>
      <c r="G4855" s="1">
        <v>45125</v>
      </c>
      <c r="H4855" s="2">
        <f t="shared" si="1292"/>
        <v>18</v>
      </c>
      <c r="I4855" s="2">
        <f t="shared" si="1293"/>
        <v>7</v>
      </c>
      <c r="J4855" s="2">
        <f t="shared" si="1294"/>
        <v>2023</v>
      </c>
      <c r="K4855" s="1">
        <f t="shared" si="1305"/>
        <v>45129</v>
      </c>
      <c r="L4855" s="2">
        <f t="shared" si="1295"/>
        <v>22</v>
      </c>
      <c r="M4855" s="2">
        <f t="shared" si="1296"/>
        <v>7</v>
      </c>
      <c r="N4855" s="2">
        <f t="shared" si="1297"/>
        <v>2023</v>
      </c>
      <c r="O4855" s="2">
        <f t="shared" si="1298"/>
        <v>4</v>
      </c>
      <c r="P4855" t="s">
        <v>118</v>
      </c>
      <c r="Q4855" t="s">
        <v>126</v>
      </c>
      <c r="R4855" t="s">
        <v>19295</v>
      </c>
      <c r="S4855" t="s">
        <v>36</v>
      </c>
      <c r="T4855" s="3" t="s">
        <v>66</v>
      </c>
      <c r="U4855" s="4">
        <v>14027.02</v>
      </c>
      <c r="V4855" t="s">
        <v>609</v>
      </c>
      <c r="W4855" s="3" t="b">
        <v>0</v>
      </c>
      <c r="X4855" s="3" t="b">
        <v>1</v>
      </c>
      <c r="Y4855" t="s">
        <v>19296</v>
      </c>
      <c r="Z4855" t="s">
        <v>3410</v>
      </c>
      <c r="AA4855" t="s">
        <v>19297</v>
      </c>
    </row>
    <row r="4856" spans="1:27" x14ac:dyDescent="0.3">
      <c r="A4856">
        <f t="shared" si="1299"/>
        <v>4855</v>
      </c>
      <c r="B4856" t="s">
        <v>19298</v>
      </c>
      <c r="C4856" t="s">
        <v>19299</v>
      </c>
      <c r="D4856" t="str">
        <f t="shared" si="1291"/>
        <v>Bonni Blinder</v>
      </c>
      <c r="E4856" s="3" t="s">
        <v>190</v>
      </c>
      <c r="F4856">
        <v>84</v>
      </c>
      <c r="G4856" s="1">
        <v>45001</v>
      </c>
      <c r="H4856" s="2">
        <f t="shared" si="1292"/>
        <v>16</v>
      </c>
      <c r="I4856" s="2">
        <f t="shared" si="1293"/>
        <v>3</v>
      </c>
      <c r="J4856" s="2">
        <f t="shared" si="1294"/>
        <v>2023</v>
      </c>
      <c r="K4856" s="1">
        <v>45037</v>
      </c>
      <c r="L4856" s="2">
        <f t="shared" si="1295"/>
        <v>21</v>
      </c>
      <c r="M4856" s="2">
        <f t="shared" si="1296"/>
        <v>4</v>
      </c>
      <c r="N4856" s="2">
        <f t="shared" si="1297"/>
        <v>2023</v>
      </c>
      <c r="O4856" s="2">
        <f t="shared" si="1298"/>
        <v>36</v>
      </c>
      <c r="P4856" t="s">
        <v>44</v>
      </c>
      <c r="Q4856" t="s">
        <v>126</v>
      </c>
      <c r="R4856" t="s">
        <v>19300</v>
      </c>
      <c r="S4856" t="s">
        <v>146</v>
      </c>
      <c r="T4856" s="3" t="s">
        <v>26</v>
      </c>
      <c r="U4856" s="4">
        <v>37328.080000000002</v>
      </c>
      <c r="V4856" t="s">
        <v>658</v>
      </c>
      <c r="W4856" s="3" t="b">
        <v>1</v>
      </c>
      <c r="X4856" s="3" t="b">
        <v>1</v>
      </c>
      <c r="Y4856" t="s">
        <v>19301</v>
      </c>
      <c r="Z4856" t="s">
        <v>23012</v>
      </c>
      <c r="AA4856" t="s">
        <v>17213</v>
      </c>
    </row>
    <row r="4857" spans="1:27" x14ac:dyDescent="0.3">
      <c r="A4857">
        <f t="shared" si="1299"/>
        <v>4856</v>
      </c>
      <c r="B4857" t="s">
        <v>19302</v>
      </c>
      <c r="C4857" t="s">
        <v>19303</v>
      </c>
      <c r="D4857" t="str">
        <f t="shared" si="1291"/>
        <v>Theodora Pirt</v>
      </c>
      <c r="E4857" s="3" t="s">
        <v>32</v>
      </c>
      <c r="F4857">
        <v>75</v>
      </c>
      <c r="G4857" s="1">
        <v>45082</v>
      </c>
      <c r="H4857" s="2">
        <f t="shared" si="1292"/>
        <v>5</v>
      </c>
      <c r="I4857" s="2">
        <f t="shared" si="1293"/>
        <v>6</v>
      </c>
      <c r="J4857" s="2">
        <f t="shared" si="1294"/>
        <v>2023</v>
      </c>
      <c r="K4857" s="1">
        <f>G4857+4</f>
        <v>45086</v>
      </c>
      <c r="L4857" s="2">
        <f t="shared" si="1295"/>
        <v>9</v>
      </c>
      <c r="M4857" s="2">
        <f t="shared" si="1296"/>
        <v>6</v>
      </c>
      <c r="N4857" s="2">
        <f t="shared" si="1297"/>
        <v>2023</v>
      </c>
      <c r="O4857" s="2">
        <f t="shared" si="1298"/>
        <v>4</v>
      </c>
      <c r="P4857" t="s">
        <v>33</v>
      </c>
      <c r="Q4857" t="s">
        <v>74</v>
      </c>
      <c r="R4857" t="s">
        <v>19304</v>
      </c>
      <c r="S4857" t="s">
        <v>25</v>
      </c>
      <c r="T4857" s="3" t="s">
        <v>23012</v>
      </c>
      <c r="U4857" s="4">
        <v>79269.570000000007</v>
      </c>
      <c r="V4857" t="s">
        <v>2820</v>
      </c>
      <c r="W4857" s="3" t="b">
        <v>0</v>
      </c>
      <c r="X4857" s="3" t="s">
        <v>23011</v>
      </c>
      <c r="Y4857" t="s">
        <v>19305</v>
      </c>
      <c r="Z4857" t="s">
        <v>23012</v>
      </c>
      <c r="AA4857" t="s">
        <v>19306</v>
      </c>
    </row>
    <row r="4858" spans="1:27" x14ac:dyDescent="0.3">
      <c r="A4858">
        <f t="shared" si="1299"/>
        <v>4857</v>
      </c>
      <c r="B4858" t="s">
        <v>16091</v>
      </c>
      <c r="C4858" t="s">
        <v>19307</v>
      </c>
      <c r="D4858" t="str">
        <f t="shared" si="1291"/>
        <v>Lauralee Dotson</v>
      </c>
      <c r="E4858" s="3" t="s">
        <v>32</v>
      </c>
      <c r="F4858">
        <v>91</v>
      </c>
      <c r="G4858" s="1">
        <v>44977</v>
      </c>
      <c r="H4858" s="2">
        <f t="shared" si="1292"/>
        <v>20</v>
      </c>
      <c r="I4858" s="2">
        <f t="shared" si="1293"/>
        <v>2</v>
      </c>
      <c r="J4858" s="2">
        <f t="shared" si="1294"/>
        <v>2023</v>
      </c>
      <c r="K4858" s="1">
        <v>45204</v>
      </c>
      <c r="L4858" s="2">
        <f t="shared" si="1295"/>
        <v>5</v>
      </c>
      <c r="M4858" s="2">
        <f t="shared" si="1296"/>
        <v>10</v>
      </c>
      <c r="N4858" s="2">
        <f t="shared" si="1297"/>
        <v>2023</v>
      </c>
      <c r="O4858" s="2">
        <f t="shared" si="1298"/>
        <v>227</v>
      </c>
      <c r="P4858" t="s">
        <v>33</v>
      </c>
      <c r="Q4858" t="s">
        <v>126</v>
      </c>
      <c r="R4858" t="s">
        <v>19308</v>
      </c>
      <c r="S4858" t="s">
        <v>100</v>
      </c>
      <c r="T4858" s="3" t="s">
        <v>159</v>
      </c>
      <c r="U4858" s="4">
        <v>90388.47</v>
      </c>
      <c r="V4858" t="s">
        <v>3258</v>
      </c>
      <c r="W4858" s="3" t="b">
        <v>1</v>
      </c>
      <c r="X4858" s="3" t="b">
        <v>0</v>
      </c>
      <c r="Y4858" t="s">
        <v>19309</v>
      </c>
      <c r="Z4858" t="s">
        <v>23012</v>
      </c>
      <c r="AA4858" t="s">
        <v>4291</v>
      </c>
    </row>
    <row r="4859" spans="1:27" x14ac:dyDescent="0.3">
      <c r="A4859">
        <f t="shared" si="1299"/>
        <v>4858</v>
      </c>
      <c r="B4859" t="s">
        <v>19310</v>
      </c>
      <c r="C4859" t="s">
        <v>19311</v>
      </c>
      <c r="D4859" t="str">
        <f t="shared" si="1291"/>
        <v>Adrian Tortis</v>
      </c>
      <c r="E4859" s="3" t="s">
        <v>43</v>
      </c>
      <c r="F4859">
        <v>21</v>
      </c>
      <c r="G4859" s="1">
        <v>45186</v>
      </c>
      <c r="H4859" s="2">
        <f t="shared" si="1292"/>
        <v>17</v>
      </c>
      <c r="I4859" s="2">
        <f t="shared" si="1293"/>
        <v>9</v>
      </c>
      <c r="J4859" s="2">
        <f t="shared" si="1294"/>
        <v>2023</v>
      </c>
      <c r="K4859" s="1">
        <v>45283</v>
      </c>
      <c r="L4859" s="2">
        <f t="shared" si="1295"/>
        <v>23</v>
      </c>
      <c r="M4859" s="2">
        <f t="shared" si="1296"/>
        <v>12</v>
      </c>
      <c r="N4859" s="2">
        <f t="shared" si="1297"/>
        <v>2023</v>
      </c>
      <c r="O4859" s="2">
        <f t="shared" si="1298"/>
        <v>97</v>
      </c>
      <c r="P4859" t="s">
        <v>63</v>
      </c>
      <c r="Q4859" t="s">
        <v>119</v>
      </c>
      <c r="R4859" t="s">
        <v>19312</v>
      </c>
      <c r="S4859" t="s">
        <v>92</v>
      </c>
      <c r="T4859" s="3" t="s">
        <v>66</v>
      </c>
      <c r="U4859" s="4">
        <v>1555.15</v>
      </c>
      <c r="V4859" t="s">
        <v>658</v>
      </c>
      <c r="W4859" s="3" t="s">
        <v>23011</v>
      </c>
      <c r="X4859" s="3" t="b">
        <v>1</v>
      </c>
      <c r="Y4859" t="s">
        <v>19313</v>
      </c>
      <c r="Z4859" t="s">
        <v>23012</v>
      </c>
      <c r="AA4859" t="s">
        <v>13481</v>
      </c>
    </row>
    <row r="4860" spans="1:27" x14ac:dyDescent="0.3">
      <c r="A4860">
        <f t="shared" si="1299"/>
        <v>4859</v>
      </c>
      <c r="B4860" t="s">
        <v>19314</v>
      </c>
      <c r="C4860" t="s">
        <v>19315</v>
      </c>
      <c r="D4860" t="str">
        <f t="shared" si="1291"/>
        <v>Olenka Jantot</v>
      </c>
      <c r="E4860" s="3" t="s">
        <v>235</v>
      </c>
      <c r="F4860">
        <v>45</v>
      </c>
      <c r="G4860" s="1">
        <v>45061</v>
      </c>
      <c r="H4860" s="2">
        <f t="shared" si="1292"/>
        <v>15</v>
      </c>
      <c r="I4860" s="2">
        <f t="shared" si="1293"/>
        <v>5</v>
      </c>
      <c r="J4860" s="2">
        <f t="shared" si="1294"/>
        <v>2023</v>
      </c>
      <c r="K4860" s="1">
        <v>45239</v>
      </c>
      <c r="L4860" s="2">
        <f t="shared" si="1295"/>
        <v>9</v>
      </c>
      <c r="M4860" s="2">
        <f t="shared" si="1296"/>
        <v>11</v>
      </c>
      <c r="N4860" s="2">
        <f t="shared" si="1297"/>
        <v>2023</v>
      </c>
      <c r="O4860" s="2">
        <f t="shared" si="1298"/>
        <v>178</v>
      </c>
      <c r="P4860" t="s">
        <v>118</v>
      </c>
      <c r="Q4860" t="s">
        <v>23</v>
      </c>
      <c r="R4860" t="s">
        <v>19316</v>
      </c>
      <c r="S4860" t="s">
        <v>100</v>
      </c>
      <c r="T4860" s="3" t="s">
        <v>47</v>
      </c>
      <c r="U4860" s="4">
        <v>74060.78</v>
      </c>
      <c r="V4860" t="s">
        <v>4289</v>
      </c>
      <c r="W4860" s="3" t="b">
        <v>0</v>
      </c>
      <c r="X4860" s="3" t="b">
        <v>1</v>
      </c>
      <c r="Y4860" t="s">
        <v>19317</v>
      </c>
      <c r="Z4860" t="s">
        <v>23012</v>
      </c>
      <c r="AA4860" t="s">
        <v>514</v>
      </c>
    </row>
    <row r="4861" spans="1:27" x14ac:dyDescent="0.3">
      <c r="A4861">
        <f t="shared" si="1299"/>
        <v>4860</v>
      </c>
      <c r="B4861" t="s">
        <v>7917</v>
      </c>
      <c r="C4861" t="s">
        <v>19318</v>
      </c>
      <c r="D4861" t="str">
        <f t="shared" si="1291"/>
        <v>Jaquenetta Tilzey</v>
      </c>
      <c r="E4861" s="3" t="s">
        <v>32</v>
      </c>
      <c r="F4861">
        <v>21</v>
      </c>
      <c r="G4861" s="1">
        <v>45066</v>
      </c>
      <c r="H4861" s="2">
        <f t="shared" si="1292"/>
        <v>20</v>
      </c>
      <c r="I4861" s="2">
        <f t="shared" si="1293"/>
        <v>5</v>
      </c>
      <c r="J4861" s="2">
        <f t="shared" si="1294"/>
        <v>2023</v>
      </c>
      <c r="K4861" s="1">
        <v>45133</v>
      </c>
      <c r="L4861" s="2">
        <f t="shared" si="1295"/>
        <v>26</v>
      </c>
      <c r="M4861" s="2">
        <f t="shared" si="1296"/>
        <v>7</v>
      </c>
      <c r="N4861" s="2">
        <f t="shared" si="1297"/>
        <v>2023</v>
      </c>
      <c r="O4861" s="2">
        <f t="shared" si="1298"/>
        <v>67</v>
      </c>
      <c r="P4861" t="s">
        <v>73</v>
      </c>
      <c r="Q4861" t="s">
        <v>54</v>
      </c>
      <c r="R4861" t="s">
        <v>19319</v>
      </c>
      <c r="S4861" t="s">
        <v>36</v>
      </c>
      <c r="T4861" s="3" t="s">
        <v>66</v>
      </c>
      <c r="U4861" s="4">
        <v>65254.5</v>
      </c>
      <c r="V4861" t="s">
        <v>566</v>
      </c>
      <c r="W4861" s="3" t="s">
        <v>23011</v>
      </c>
      <c r="X4861" s="3" t="b">
        <v>0</v>
      </c>
      <c r="Y4861" t="s">
        <v>19320</v>
      </c>
      <c r="Z4861" t="s">
        <v>23012</v>
      </c>
      <c r="AA4861" t="s">
        <v>19321</v>
      </c>
    </row>
    <row r="4862" spans="1:27" x14ac:dyDescent="0.3">
      <c r="A4862">
        <f t="shared" si="1299"/>
        <v>4861</v>
      </c>
      <c r="B4862" t="s">
        <v>4405</v>
      </c>
      <c r="C4862" t="s">
        <v>19322</v>
      </c>
      <c r="D4862" t="str">
        <f t="shared" si="1291"/>
        <v>Ruthe Schwandermann</v>
      </c>
      <c r="E4862" s="3" t="s">
        <v>32</v>
      </c>
      <c r="F4862">
        <v>82</v>
      </c>
      <c r="G4862" s="1">
        <v>45101</v>
      </c>
      <c r="H4862" s="2">
        <f t="shared" si="1292"/>
        <v>24</v>
      </c>
      <c r="I4862" s="2">
        <f t="shared" si="1293"/>
        <v>6</v>
      </c>
      <c r="J4862" s="2">
        <f t="shared" si="1294"/>
        <v>2023</v>
      </c>
      <c r="K4862" s="1">
        <v>45128</v>
      </c>
      <c r="L4862" s="2">
        <f t="shared" si="1295"/>
        <v>21</v>
      </c>
      <c r="M4862" s="2">
        <f t="shared" si="1296"/>
        <v>7</v>
      </c>
      <c r="N4862" s="2">
        <f t="shared" si="1297"/>
        <v>2023</v>
      </c>
      <c r="O4862" s="2">
        <f t="shared" si="1298"/>
        <v>27</v>
      </c>
      <c r="P4862" t="s">
        <v>22</v>
      </c>
      <c r="Q4862" t="s">
        <v>54</v>
      </c>
      <c r="R4862" t="s">
        <v>19323</v>
      </c>
      <c r="S4862" t="s">
        <v>25</v>
      </c>
      <c r="T4862" s="3" t="s">
        <v>133</v>
      </c>
      <c r="U4862" s="4">
        <v>83047.97</v>
      </c>
      <c r="V4862" t="s">
        <v>1078</v>
      </c>
      <c r="W4862" s="3" t="b">
        <v>0</v>
      </c>
      <c r="X4862" s="3" t="b">
        <v>1</v>
      </c>
      <c r="Y4862" t="s">
        <v>19324</v>
      </c>
      <c r="Z4862" t="s">
        <v>23012</v>
      </c>
      <c r="AA4862" t="s">
        <v>19325</v>
      </c>
    </row>
    <row r="4863" spans="1:27" x14ac:dyDescent="0.3">
      <c r="A4863">
        <f t="shared" si="1299"/>
        <v>4862</v>
      </c>
      <c r="B4863" t="s">
        <v>19326</v>
      </c>
      <c r="C4863" t="s">
        <v>19327</v>
      </c>
      <c r="D4863" t="str">
        <f t="shared" si="1291"/>
        <v>Darell Coyish</v>
      </c>
      <c r="E4863" s="3" t="s">
        <v>32</v>
      </c>
      <c r="F4863">
        <v>39</v>
      </c>
      <c r="G4863" s="1">
        <v>45210</v>
      </c>
      <c r="H4863" s="2">
        <f t="shared" si="1292"/>
        <v>11</v>
      </c>
      <c r="I4863" s="2">
        <f t="shared" si="1293"/>
        <v>10</v>
      </c>
      <c r="J4863" s="2">
        <f t="shared" si="1294"/>
        <v>2023</v>
      </c>
      <c r="K4863" s="1">
        <v>45217</v>
      </c>
      <c r="L4863" s="2">
        <f t="shared" si="1295"/>
        <v>18</v>
      </c>
      <c r="M4863" s="2">
        <f t="shared" si="1296"/>
        <v>10</v>
      </c>
      <c r="N4863" s="2">
        <f t="shared" si="1297"/>
        <v>2023</v>
      </c>
      <c r="O4863" s="2">
        <f t="shared" si="1298"/>
        <v>7</v>
      </c>
      <c r="P4863" t="s">
        <v>44</v>
      </c>
      <c r="Q4863" t="s">
        <v>74</v>
      </c>
      <c r="R4863" t="s">
        <v>19328</v>
      </c>
      <c r="S4863" t="s">
        <v>76</v>
      </c>
      <c r="T4863" s="3" t="s">
        <v>66</v>
      </c>
      <c r="U4863" s="4">
        <v>87096.639999999999</v>
      </c>
      <c r="V4863" t="s">
        <v>2018</v>
      </c>
      <c r="W4863" s="3" t="b">
        <v>1</v>
      </c>
      <c r="X4863" s="3" t="b">
        <v>0</v>
      </c>
      <c r="Y4863" t="s">
        <v>19329</v>
      </c>
      <c r="Z4863" t="s">
        <v>23012</v>
      </c>
      <c r="AA4863" t="s">
        <v>1555</v>
      </c>
    </row>
    <row r="4864" spans="1:27" x14ac:dyDescent="0.3">
      <c r="A4864">
        <f t="shared" si="1299"/>
        <v>4863</v>
      </c>
      <c r="B4864" t="s">
        <v>2537</v>
      </c>
      <c r="C4864" t="s">
        <v>19330</v>
      </c>
      <c r="D4864" t="str">
        <f t="shared" si="1291"/>
        <v>Noell Keeping</v>
      </c>
      <c r="E4864" s="3" t="s">
        <v>32</v>
      </c>
      <c r="F4864">
        <v>50</v>
      </c>
      <c r="G4864" s="1">
        <v>45138</v>
      </c>
      <c r="H4864" s="2">
        <f t="shared" si="1292"/>
        <v>31</v>
      </c>
      <c r="I4864" s="2">
        <f t="shared" si="1293"/>
        <v>7</v>
      </c>
      <c r="J4864" s="2">
        <f t="shared" si="1294"/>
        <v>2023</v>
      </c>
      <c r="K4864" s="1">
        <f t="shared" ref="K4864:K4867" si="1306">G4864+4</f>
        <v>45142</v>
      </c>
      <c r="L4864" s="2">
        <f t="shared" si="1295"/>
        <v>4</v>
      </c>
      <c r="M4864" s="2">
        <f t="shared" si="1296"/>
        <v>8</v>
      </c>
      <c r="N4864" s="2">
        <f t="shared" si="1297"/>
        <v>2023</v>
      </c>
      <c r="O4864" s="2">
        <f t="shared" si="1298"/>
        <v>4</v>
      </c>
      <c r="P4864" t="s">
        <v>22</v>
      </c>
      <c r="Q4864" t="s">
        <v>90</v>
      </c>
      <c r="R4864" t="s">
        <v>19331</v>
      </c>
      <c r="S4864" t="s">
        <v>146</v>
      </c>
      <c r="T4864" s="3" t="s">
        <v>47</v>
      </c>
      <c r="U4864" s="4">
        <v>54747.42</v>
      </c>
      <c r="V4864" t="s">
        <v>4474</v>
      </c>
      <c r="W4864" s="3" t="b">
        <v>1</v>
      </c>
      <c r="X4864" s="3" t="b">
        <v>0</v>
      </c>
      <c r="Y4864" t="s">
        <v>19332</v>
      </c>
      <c r="Z4864" t="s">
        <v>23012</v>
      </c>
      <c r="AA4864" t="s">
        <v>1511</v>
      </c>
    </row>
    <row r="4865" spans="1:27" x14ac:dyDescent="0.3">
      <c r="A4865">
        <f t="shared" si="1299"/>
        <v>4864</v>
      </c>
      <c r="B4865" t="s">
        <v>11737</v>
      </c>
      <c r="C4865" t="s">
        <v>19333</v>
      </c>
      <c r="D4865" t="str">
        <f t="shared" si="1291"/>
        <v>Franky Ricci</v>
      </c>
      <c r="E4865" s="3" t="s">
        <v>43</v>
      </c>
      <c r="F4865">
        <v>99</v>
      </c>
      <c r="G4865" s="1">
        <v>45166</v>
      </c>
      <c r="H4865" s="2">
        <f t="shared" si="1292"/>
        <v>28</v>
      </c>
      <c r="I4865" s="2">
        <f t="shared" si="1293"/>
        <v>8</v>
      </c>
      <c r="J4865" s="2">
        <f t="shared" si="1294"/>
        <v>2023</v>
      </c>
      <c r="K4865" s="1">
        <f t="shared" si="1306"/>
        <v>45170</v>
      </c>
      <c r="L4865" s="2">
        <f t="shared" si="1295"/>
        <v>1</v>
      </c>
      <c r="M4865" s="2">
        <f t="shared" si="1296"/>
        <v>9</v>
      </c>
      <c r="N4865" s="2">
        <f t="shared" si="1297"/>
        <v>2023</v>
      </c>
      <c r="O4865" s="2">
        <f t="shared" si="1298"/>
        <v>4</v>
      </c>
      <c r="P4865" t="s">
        <v>22</v>
      </c>
      <c r="Q4865" t="s">
        <v>54</v>
      </c>
      <c r="R4865" t="s">
        <v>19334</v>
      </c>
      <c r="S4865" t="s">
        <v>146</v>
      </c>
      <c r="T4865" s="3" t="s">
        <v>23012</v>
      </c>
      <c r="U4865" s="4">
        <v>74766.28</v>
      </c>
      <c r="V4865" t="s">
        <v>1241</v>
      </c>
      <c r="W4865" s="3" t="s">
        <v>23011</v>
      </c>
      <c r="X4865" s="3" t="b">
        <v>1</v>
      </c>
      <c r="Y4865" t="s">
        <v>19335</v>
      </c>
      <c r="Z4865" t="s">
        <v>1688</v>
      </c>
      <c r="AA4865" t="s">
        <v>19336</v>
      </c>
    </row>
    <row r="4866" spans="1:27" x14ac:dyDescent="0.3">
      <c r="A4866">
        <f t="shared" si="1299"/>
        <v>4865</v>
      </c>
      <c r="B4866" t="s">
        <v>19337</v>
      </c>
      <c r="C4866" t="s">
        <v>19338</v>
      </c>
      <c r="D4866" t="str">
        <f t="shared" si="1291"/>
        <v>Scarface Melmoth</v>
      </c>
      <c r="E4866" s="3" t="s">
        <v>21</v>
      </c>
      <c r="F4866">
        <v>40</v>
      </c>
      <c r="G4866" s="1">
        <v>45178</v>
      </c>
      <c r="H4866" s="2">
        <f t="shared" si="1292"/>
        <v>9</v>
      </c>
      <c r="I4866" s="2">
        <f t="shared" si="1293"/>
        <v>9</v>
      </c>
      <c r="J4866" s="2">
        <f t="shared" si="1294"/>
        <v>2023</v>
      </c>
      <c r="K4866" s="1">
        <f t="shared" si="1306"/>
        <v>45182</v>
      </c>
      <c r="L4866" s="2">
        <f t="shared" si="1295"/>
        <v>13</v>
      </c>
      <c r="M4866" s="2">
        <f t="shared" si="1296"/>
        <v>9</v>
      </c>
      <c r="N4866" s="2">
        <f t="shared" si="1297"/>
        <v>2023</v>
      </c>
      <c r="O4866" s="2">
        <f t="shared" si="1298"/>
        <v>4</v>
      </c>
      <c r="P4866" t="s">
        <v>73</v>
      </c>
      <c r="Q4866" t="s">
        <v>23</v>
      </c>
      <c r="R4866" t="s">
        <v>19339</v>
      </c>
      <c r="S4866" t="s">
        <v>177</v>
      </c>
      <c r="T4866" s="3" t="s">
        <v>23012</v>
      </c>
      <c r="U4866" s="4">
        <v>496.69</v>
      </c>
      <c r="V4866" t="s">
        <v>2137</v>
      </c>
      <c r="W4866" s="3" t="s">
        <v>23011</v>
      </c>
      <c r="X4866" s="3" t="b">
        <v>0</v>
      </c>
      <c r="Y4866" t="s">
        <v>19340</v>
      </c>
      <c r="Z4866" t="s">
        <v>6249</v>
      </c>
      <c r="AA4866" t="s">
        <v>10979</v>
      </c>
    </row>
    <row r="4867" spans="1:27" x14ac:dyDescent="0.3">
      <c r="A4867">
        <f t="shared" si="1299"/>
        <v>4866</v>
      </c>
      <c r="B4867" t="s">
        <v>19341</v>
      </c>
      <c r="C4867" t="s">
        <v>19342</v>
      </c>
      <c r="D4867" t="str">
        <f t="shared" ref="D4867:D4930" si="1307">B4867&amp; " " &amp;C4867</f>
        <v>Neille Kellart</v>
      </c>
      <c r="E4867" s="3" t="s">
        <v>32</v>
      </c>
      <c r="F4867">
        <v>26</v>
      </c>
      <c r="G4867" s="1">
        <v>45216</v>
      </c>
      <c r="H4867" s="2">
        <f t="shared" ref="H4867:H4930" si="1308">DAY(G4867)</f>
        <v>17</v>
      </c>
      <c r="I4867" s="2">
        <f t="shared" ref="I4867:I4930" si="1309">MONTH(G4867)</f>
        <v>10</v>
      </c>
      <c r="J4867" s="2">
        <f t="shared" ref="J4867:J4930" si="1310">YEAR(G4867)</f>
        <v>2023</v>
      </c>
      <c r="K4867" s="1">
        <f t="shared" si="1306"/>
        <v>45220</v>
      </c>
      <c r="L4867" s="2">
        <f t="shared" ref="L4867:L4930" si="1311">DAY(K4867)</f>
        <v>21</v>
      </c>
      <c r="M4867" s="2">
        <f t="shared" ref="M4867:M4930" si="1312">MONTH(K4867)</f>
        <v>10</v>
      </c>
      <c r="N4867" s="2">
        <f t="shared" ref="N4867:N4930" si="1313">YEAR(K4867)</f>
        <v>2023</v>
      </c>
      <c r="O4867" s="2">
        <f t="shared" ref="O4867:O4930" si="1314">K4867-G4867</f>
        <v>4</v>
      </c>
      <c r="P4867" t="s">
        <v>73</v>
      </c>
      <c r="Q4867" t="s">
        <v>119</v>
      </c>
      <c r="R4867" t="s">
        <v>19343</v>
      </c>
      <c r="S4867" t="s">
        <v>56</v>
      </c>
      <c r="T4867" s="3" t="s">
        <v>83</v>
      </c>
      <c r="U4867" s="4">
        <v>46100.47</v>
      </c>
      <c r="V4867" t="s">
        <v>2206</v>
      </c>
      <c r="W4867" s="3" t="b">
        <v>1</v>
      </c>
      <c r="X4867" s="3" t="b">
        <v>0</v>
      </c>
      <c r="Y4867" t="s">
        <v>19344</v>
      </c>
      <c r="Z4867" t="s">
        <v>23012</v>
      </c>
      <c r="AA4867" t="s">
        <v>9150</v>
      </c>
    </row>
    <row r="4868" spans="1:27" x14ac:dyDescent="0.3">
      <c r="A4868">
        <f t="shared" ref="A4868:A4931" si="1315">A4867+1</f>
        <v>4867</v>
      </c>
      <c r="B4868" t="s">
        <v>19345</v>
      </c>
      <c r="C4868" t="s">
        <v>19346</v>
      </c>
      <c r="D4868" t="str">
        <f t="shared" si="1307"/>
        <v>Lorelle Farthing</v>
      </c>
      <c r="E4868" s="3" t="s">
        <v>32</v>
      </c>
      <c r="F4868">
        <v>64</v>
      </c>
      <c r="G4868" s="1">
        <v>44961</v>
      </c>
      <c r="H4868" s="2">
        <f t="shared" si="1308"/>
        <v>4</v>
      </c>
      <c r="I4868" s="2">
        <f t="shared" si="1309"/>
        <v>2</v>
      </c>
      <c r="J4868" s="2">
        <f t="shared" si="1310"/>
        <v>2023</v>
      </c>
      <c r="K4868" s="1">
        <v>45201</v>
      </c>
      <c r="L4868" s="2">
        <f t="shared" si="1311"/>
        <v>2</v>
      </c>
      <c r="M4868" s="2">
        <f t="shared" si="1312"/>
        <v>10</v>
      </c>
      <c r="N4868" s="2">
        <f t="shared" si="1313"/>
        <v>2023</v>
      </c>
      <c r="O4868" s="2">
        <f t="shared" si="1314"/>
        <v>240</v>
      </c>
      <c r="P4868" t="s">
        <v>22</v>
      </c>
      <c r="Q4868" t="s">
        <v>23</v>
      </c>
      <c r="R4868" t="s">
        <v>19347</v>
      </c>
      <c r="S4868" t="s">
        <v>56</v>
      </c>
      <c r="T4868" s="3" t="s">
        <v>23012</v>
      </c>
      <c r="U4868" s="4">
        <v>66886.62</v>
      </c>
      <c r="V4868" t="s">
        <v>322</v>
      </c>
      <c r="W4868" s="3" t="s">
        <v>23011</v>
      </c>
      <c r="X4868" s="3" t="b">
        <v>0</v>
      </c>
      <c r="Y4868" t="s">
        <v>19348</v>
      </c>
      <c r="Z4868" t="s">
        <v>23012</v>
      </c>
      <c r="AA4868" t="s">
        <v>18649</v>
      </c>
    </row>
    <row r="4869" spans="1:27" x14ac:dyDescent="0.3">
      <c r="A4869">
        <f t="shared" si="1315"/>
        <v>4868</v>
      </c>
      <c r="B4869" t="s">
        <v>19349</v>
      </c>
      <c r="C4869" t="s">
        <v>19350</v>
      </c>
      <c r="D4869" t="str">
        <f t="shared" si="1307"/>
        <v>Kaycee Brownjohn</v>
      </c>
      <c r="E4869" s="3" t="s">
        <v>32</v>
      </c>
      <c r="F4869">
        <v>33</v>
      </c>
      <c r="G4869" s="1">
        <v>45015</v>
      </c>
      <c r="H4869" s="2">
        <f t="shared" si="1308"/>
        <v>30</v>
      </c>
      <c r="I4869" s="2">
        <f t="shared" si="1309"/>
        <v>3</v>
      </c>
      <c r="J4869" s="2">
        <f t="shared" si="1310"/>
        <v>2023</v>
      </c>
      <c r="K4869" s="1">
        <v>45249</v>
      </c>
      <c r="L4869" s="2">
        <f t="shared" si="1311"/>
        <v>19</v>
      </c>
      <c r="M4869" s="2">
        <f t="shared" si="1312"/>
        <v>11</v>
      </c>
      <c r="N4869" s="2">
        <f t="shared" si="1313"/>
        <v>2023</v>
      </c>
      <c r="O4869" s="2">
        <f t="shared" si="1314"/>
        <v>234</v>
      </c>
      <c r="P4869" t="s">
        <v>118</v>
      </c>
      <c r="Q4869" t="s">
        <v>197</v>
      </c>
      <c r="R4869" t="s">
        <v>19351</v>
      </c>
      <c r="S4869" t="s">
        <v>65</v>
      </c>
      <c r="T4869" s="3" t="s">
        <v>37</v>
      </c>
      <c r="U4869" s="4">
        <v>20110.689999999999</v>
      </c>
      <c r="V4869" t="s">
        <v>2649</v>
      </c>
      <c r="W4869" s="3" t="b">
        <v>0</v>
      </c>
      <c r="X4869" s="3" t="b">
        <v>1</v>
      </c>
      <c r="Y4869" t="s">
        <v>19352</v>
      </c>
      <c r="Z4869" t="s">
        <v>23012</v>
      </c>
      <c r="AA4869" t="s">
        <v>1414</v>
      </c>
    </row>
    <row r="4870" spans="1:27" x14ac:dyDescent="0.3">
      <c r="A4870">
        <f t="shared" si="1315"/>
        <v>4869</v>
      </c>
      <c r="B4870" t="s">
        <v>19353</v>
      </c>
      <c r="C4870" t="s">
        <v>19354</v>
      </c>
      <c r="D4870" t="str">
        <f t="shared" si="1307"/>
        <v>Germain Steanson</v>
      </c>
      <c r="E4870" s="3" t="s">
        <v>32</v>
      </c>
      <c r="F4870">
        <v>48</v>
      </c>
      <c r="G4870" s="1">
        <v>45130</v>
      </c>
      <c r="H4870" s="2">
        <f t="shared" si="1308"/>
        <v>23</v>
      </c>
      <c r="I4870" s="2">
        <f t="shared" si="1309"/>
        <v>7</v>
      </c>
      <c r="J4870" s="2">
        <f t="shared" si="1310"/>
        <v>2023</v>
      </c>
      <c r="K4870" s="1">
        <f t="shared" ref="K4870:K4872" si="1316">G4870+4</f>
        <v>45134</v>
      </c>
      <c r="L4870" s="2">
        <f t="shared" si="1311"/>
        <v>27</v>
      </c>
      <c r="M4870" s="2">
        <f t="shared" si="1312"/>
        <v>7</v>
      </c>
      <c r="N4870" s="2">
        <f t="shared" si="1313"/>
        <v>2023</v>
      </c>
      <c r="O4870" s="2">
        <f t="shared" si="1314"/>
        <v>4</v>
      </c>
      <c r="P4870" t="s">
        <v>22</v>
      </c>
      <c r="Q4870" t="s">
        <v>119</v>
      </c>
      <c r="R4870" t="s">
        <v>19355</v>
      </c>
      <c r="S4870" t="s">
        <v>76</v>
      </c>
      <c r="T4870" s="3" t="s">
        <v>37</v>
      </c>
      <c r="U4870" s="4">
        <v>38267.82</v>
      </c>
      <c r="V4870" t="s">
        <v>411</v>
      </c>
      <c r="W4870" s="3" t="b">
        <v>0</v>
      </c>
      <c r="X4870" s="3" t="b">
        <v>1</v>
      </c>
      <c r="Y4870" t="s">
        <v>19356</v>
      </c>
      <c r="Z4870" t="s">
        <v>23012</v>
      </c>
      <c r="AA4870" t="s">
        <v>239</v>
      </c>
    </row>
    <row r="4871" spans="1:27" x14ac:dyDescent="0.3">
      <c r="A4871">
        <f t="shared" si="1315"/>
        <v>4870</v>
      </c>
      <c r="B4871" t="s">
        <v>19357</v>
      </c>
      <c r="C4871" t="s">
        <v>19358</v>
      </c>
      <c r="D4871" t="str">
        <f t="shared" si="1307"/>
        <v>Abraham Fyndon</v>
      </c>
      <c r="E4871" s="3" t="s">
        <v>43</v>
      </c>
      <c r="F4871">
        <v>16</v>
      </c>
      <c r="G4871" s="1">
        <v>45244</v>
      </c>
      <c r="H4871" s="2">
        <f t="shared" si="1308"/>
        <v>14</v>
      </c>
      <c r="I4871" s="2">
        <f t="shared" si="1309"/>
        <v>11</v>
      </c>
      <c r="J4871" s="2">
        <f t="shared" si="1310"/>
        <v>2023</v>
      </c>
      <c r="K4871" s="1">
        <f t="shared" si="1316"/>
        <v>45248</v>
      </c>
      <c r="L4871" s="2">
        <f t="shared" si="1311"/>
        <v>18</v>
      </c>
      <c r="M4871" s="2">
        <f t="shared" si="1312"/>
        <v>11</v>
      </c>
      <c r="N4871" s="2">
        <f t="shared" si="1313"/>
        <v>2023</v>
      </c>
      <c r="O4871" s="2">
        <f t="shared" si="1314"/>
        <v>4</v>
      </c>
      <c r="P4871" t="s">
        <v>33</v>
      </c>
      <c r="Q4871" t="s">
        <v>126</v>
      </c>
      <c r="R4871" t="s">
        <v>19359</v>
      </c>
      <c r="S4871" t="s">
        <v>36</v>
      </c>
      <c r="T4871" s="3" t="s">
        <v>159</v>
      </c>
      <c r="U4871" s="4">
        <v>2608.5300000000002</v>
      </c>
      <c r="V4871" t="s">
        <v>237</v>
      </c>
      <c r="W4871" s="3" t="s">
        <v>23011</v>
      </c>
      <c r="X4871" s="3" t="b">
        <v>1</v>
      </c>
      <c r="Y4871" t="s">
        <v>14755</v>
      </c>
      <c r="Z4871" t="s">
        <v>23012</v>
      </c>
      <c r="AA4871" t="s">
        <v>1853</v>
      </c>
    </row>
    <row r="4872" spans="1:27" x14ac:dyDescent="0.3">
      <c r="A4872">
        <f t="shared" si="1315"/>
        <v>4871</v>
      </c>
      <c r="B4872" t="s">
        <v>5064</v>
      </c>
      <c r="C4872" t="s">
        <v>19360</v>
      </c>
      <c r="D4872" t="str">
        <f t="shared" si="1307"/>
        <v>Seka LAbbet</v>
      </c>
      <c r="E4872" s="3" t="s">
        <v>32</v>
      </c>
      <c r="F4872">
        <v>15</v>
      </c>
      <c r="G4872" s="1">
        <v>45274</v>
      </c>
      <c r="H4872" s="2">
        <f t="shared" si="1308"/>
        <v>14</v>
      </c>
      <c r="I4872" s="2">
        <f t="shared" si="1309"/>
        <v>12</v>
      </c>
      <c r="J4872" s="2">
        <f t="shared" si="1310"/>
        <v>2023</v>
      </c>
      <c r="K4872" s="1">
        <f t="shared" si="1316"/>
        <v>45278</v>
      </c>
      <c r="L4872" s="2">
        <f t="shared" si="1311"/>
        <v>18</v>
      </c>
      <c r="M4872" s="2">
        <f t="shared" si="1312"/>
        <v>12</v>
      </c>
      <c r="N4872" s="2">
        <f t="shared" si="1313"/>
        <v>2023</v>
      </c>
      <c r="O4872" s="2">
        <f t="shared" si="1314"/>
        <v>4</v>
      </c>
      <c r="P4872" t="s">
        <v>44</v>
      </c>
      <c r="Q4872" t="s">
        <v>54</v>
      </c>
      <c r="R4872" t="s">
        <v>19361</v>
      </c>
      <c r="S4872" t="s">
        <v>146</v>
      </c>
      <c r="T4872" s="3" t="s">
        <v>37</v>
      </c>
      <c r="U4872" s="4">
        <v>53329.68</v>
      </c>
      <c r="V4872" t="s">
        <v>1477</v>
      </c>
      <c r="W4872" s="3" t="b">
        <v>1</v>
      </c>
      <c r="X4872" s="3" t="b">
        <v>1</v>
      </c>
      <c r="Y4872" t="s">
        <v>19362</v>
      </c>
      <c r="Z4872" t="s">
        <v>23012</v>
      </c>
      <c r="AA4872" t="s">
        <v>4823</v>
      </c>
    </row>
    <row r="4873" spans="1:27" x14ac:dyDescent="0.3">
      <c r="A4873">
        <f t="shared" si="1315"/>
        <v>4872</v>
      </c>
      <c r="B4873" t="s">
        <v>18272</v>
      </c>
      <c r="C4873" t="s">
        <v>19363</v>
      </c>
      <c r="D4873" t="str">
        <f t="shared" si="1307"/>
        <v>Leupold Essery</v>
      </c>
      <c r="E4873" s="3" t="s">
        <v>43</v>
      </c>
      <c r="F4873">
        <v>50</v>
      </c>
      <c r="G4873" s="1">
        <v>45047</v>
      </c>
      <c r="H4873" s="2">
        <f t="shared" si="1308"/>
        <v>1</v>
      </c>
      <c r="I4873" s="2">
        <f t="shared" si="1309"/>
        <v>5</v>
      </c>
      <c r="J4873" s="2">
        <f t="shared" si="1310"/>
        <v>2023</v>
      </c>
      <c r="K4873" s="1">
        <v>45258</v>
      </c>
      <c r="L4873" s="2">
        <f t="shared" si="1311"/>
        <v>28</v>
      </c>
      <c r="M4873" s="2">
        <f t="shared" si="1312"/>
        <v>11</v>
      </c>
      <c r="N4873" s="2">
        <f t="shared" si="1313"/>
        <v>2023</v>
      </c>
      <c r="O4873" s="2">
        <f t="shared" si="1314"/>
        <v>211</v>
      </c>
      <c r="P4873" t="s">
        <v>22</v>
      </c>
      <c r="Q4873" t="s">
        <v>197</v>
      </c>
      <c r="R4873" t="s">
        <v>19364</v>
      </c>
      <c r="S4873" t="s">
        <v>65</v>
      </c>
      <c r="T4873" s="3" t="s">
        <v>66</v>
      </c>
      <c r="U4873" s="4">
        <v>34980.04</v>
      </c>
      <c r="V4873" t="s">
        <v>262</v>
      </c>
      <c r="W4873" s="3" t="b">
        <v>1</v>
      </c>
      <c r="X4873" s="3" t="b">
        <v>0</v>
      </c>
      <c r="Y4873" t="s">
        <v>19365</v>
      </c>
      <c r="Z4873" t="s">
        <v>23012</v>
      </c>
      <c r="AA4873" t="s">
        <v>10519</v>
      </c>
    </row>
    <row r="4874" spans="1:27" x14ac:dyDescent="0.3">
      <c r="A4874">
        <f t="shared" si="1315"/>
        <v>4873</v>
      </c>
      <c r="B4874" t="s">
        <v>14130</v>
      </c>
      <c r="C4874" t="s">
        <v>19366</v>
      </c>
      <c r="D4874" t="str">
        <f t="shared" si="1307"/>
        <v>Alessandra Vine</v>
      </c>
      <c r="E4874" s="3" t="s">
        <v>32</v>
      </c>
      <c r="F4874">
        <v>87</v>
      </c>
      <c r="G4874" s="1">
        <v>45016</v>
      </c>
      <c r="H4874" s="2">
        <f t="shared" si="1308"/>
        <v>31</v>
      </c>
      <c r="I4874" s="2">
        <f t="shared" si="1309"/>
        <v>3</v>
      </c>
      <c r="J4874" s="2">
        <f t="shared" si="1310"/>
        <v>2023</v>
      </c>
      <c r="K4874" s="1">
        <v>45153</v>
      </c>
      <c r="L4874" s="2">
        <f t="shared" si="1311"/>
        <v>15</v>
      </c>
      <c r="M4874" s="2">
        <f t="shared" si="1312"/>
        <v>8</v>
      </c>
      <c r="N4874" s="2">
        <f t="shared" si="1313"/>
        <v>2023</v>
      </c>
      <c r="O4874" s="2">
        <f t="shared" si="1314"/>
        <v>137</v>
      </c>
      <c r="P4874" t="s">
        <v>22</v>
      </c>
      <c r="Q4874" t="s">
        <v>45</v>
      </c>
      <c r="R4874" t="s">
        <v>19367</v>
      </c>
      <c r="S4874" t="s">
        <v>177</v>
      </c>
      <c r="T4874" s="3" t="s">
        <v>133</v>
      </c>
      <c r="U4874" s="4">
        <v>71425.539999999994</v>
      </c>
      <c r="V4874" t="s">
        <v>5640</v>
      </c>
      <c r="W4874" s="3" t="s">
        <v>23011</v>
      </c>
      <c r="X4874" s="3" t="b">
        <v>1</v>
      </c>
      <c r="Y4874" t="s">
        <v>19368</v>
      </c>
      <c r="Z4874" t="s">
        <v>23012</v>
      </c>
      <c r="AA4874" t="s">
        <v>3766</v>
      </c>
    </row>
    <row r="4875" spans="1:27" x14ac:dyDescent="0.3">
      <c r="A4875">
        <f t="shared" si="1315"/>
        <v>4874</v>
      </c>
      <c r="B4875" t="s">
        <v>477</v>
      </c>
      <c r="C4875" t="s">
        <v>7539</v>
      </c>
      <c r="D4875" t="str">
        <f t="shared" si="1307"/>
        <v>Swen Stannett</v>
      </c>
      <c r="E4875" s="3" t="s">
        <v>43</v>
      </c>
      <c r="F4875">
        <v>52</v>
      </c>
      <c r="G4875" s="1">
        <v>44974</v>
      </c>
      <c r="H4875" s="2">
        <f t="shared" si="1308"/>
        <v>17</v>
      </c>
      <c r="I4875" s="2">
        <f t="shared" si="1309"/>
        <v>2</v>
      </c>
      <c r="J4875" s="2">
        <f t="shared" si="1310"/>
        <v>2023</v>
      </c>
      <c r="K4875" s="1">
        <v>45169</v>
      </c>
      <c r="L4875" s="2">
        <f t="shared" si="1311"/>
        <v>31</v>
      </c>
      <c r="M4875" s="2">
        <f t="shared" si="1312"/>
        <v>8</v>
      </c>
      <c r="N4875" s="2">
        <f t="shared" si="1313"/>
        <v>2023</v>
      </c>
      <c r="O4875" s="2">
        <f t="shared" si="1314"/>
        <v>195</v>
      </c>
      <c r="P4875" t="s">
        <v>44</v>
      </c>
      <c r="Q4875" t="s">
        <v>126</v>
      </c>
      <c r="R4875" t="s">
        <v>19369</v>
      </c>
      <c r="S4875" t="s">
        <v>100</v>
      </c>
      <c r="T4875" s="3" t="s">
        <v>37</v>
      </c>
      <c r="U4875" s="4">
        <v>71918.64</v>
      </c>
      <c r="V4875" t="s">
        <v>3478</v>
      </c>
      <c r="W4875" s="3" t="b">
        <v>0</v>
      </c>
      <c r="X4875" s="3" t="b">
        <v>1</v>
      </c>
      <c r="Y4875" t="s">
        <v>19370</v>
      </c>
      <c r="Z4875" t="s">
        <v>23012</v>
      </c>
      <c r="AA4875" t="s">
        <v>18912</v>
      </c>
    </row>
    <row r="4876" spans="1:27" x14ac:dyDescent="0.3">
      <c r="A4876">
        <f t="shared" si="1315"/>
        <v>4875</v>
      </c>
      <c r="B4876" t="s">
        <v>19371</v>
      </c>
      <c r="C4876" t="s">
        <v>19372</v>
      </c>
      <c r="D4876" t="str">
        <f t="shared" si="1307"/>
        <v>Wylie Linkin</v>
      </c>
      <c r="E4876" s="3" t="s">
        <v>43</v>
      </c>
      <c r="F4876">
        <v>11</v>
      </c>
      <c r="G4876" s="1">
        <v>45135</v>
      </c>
      <c r="H4876" s="2">
        <f t="shared" si="1308"/>
        <v>28</v>
      </c>
      <c r="I4876" s="2">
        <f t="shared" si="1309"/>
        <v>7</v>
      </c>
      <c r="J4876" s="2">
        <f t="shared" si="1310"/>
        <v>2023</v>
      </c>
      <c r="K4876" s="1">
        <f t="shared" ref="K4876:K4877" si="1317">G4876+4</f>
        <v>45139</v>
      </c>
      <c r="L4876" s="2">
        <f t="shared" si="1311"/>
        <v>1</v>
      </c>
      <c r="M4876" s="2">
        <f t="shared" si="1312"/>
        <v>8</v>
      </c>
      <c r="N4876" s="2">
        <f t="shared" si="1313"/>
        <v>2023</v>
      </c>
      <c r="O4876" s="2">
        <f t="shared" si="1314"/>
        <v>4</v>
      </c>
      <c r="P4876" t="s">
        <v>33</v>
      </c>
      <c r="Q4876" t="s">
        <v>23</v>
      </c>
      <c r="R4876" t="s">
        <v>19373</v>
      </c>
      <c r="S4876" t="s">
        <v>177</v>
      </c>
      <c r="T4876" s="3" t="s">
        <v>23012</v>
      </c>
      <c r="U4876" s="4">
        <v>26271.08</v>
      </c>
      <c r="V4876" t="s">
        <v>6361</v>
      </c>
      <c r="W4876" s="3" t="b">
        <v>0</v>
      </c>
      <c r="X4876" s="3" t="b">
        <v>1</v>
      </c>
      <c r="Y4876" t="s">
        <v>19374</v>
      </c>
      <c r="Z4876" t="s">
        <v>23012</v>
      </c>
      <c r="AA4876" t="s">
        <v>14321</v>
      </c>
    </row>
    <row r="4877" spans="1:27" x14ac:dyDescent="0.3">
      <c r="A4877">
        <f t="shared" si="1315"/>
        <v>4876</v>
      </c>
      <c r="B4877" t="s">
        <v>18667</v>
      </c>
      <c r="C4877" t="s">
        <v>19375</v>
      </c>
      <c r="D4877" t="str">
        <f t="shared" si="1307"/>
        <v>Orland Bamfield</v>
      </c>
      <c r="E4877" s="3" t="s">
        <v>43</v>
      </c>
      <c r="F4877">
        <v>9</v>
      </c>
      <c r="G4877" s="1">
        <v>45136</v>
      </c>
      <c r="H4877" s="2">
        <f t="shared" si="1308"/>
        <v>29</v>
      </c>
      <c r="I4877" s="2">
        <f t="shared" si="1309"/>
        <v>7</v>
      </c>
      <c r="J4877" s="2">
        <f t="shared" si="1310"/>
        <v>2023</v>
      </c>
      <c r="K4877" s="1">
        <f t="shared" si="1317"/>
        <v>45140</v>
      </c>
      <c r="L4877" s="2">
        <f t="shared" si="1311"/>
        <v>2</v>
      </c>
      <c r="M4877" s="2">
        <f t="shared" si="1312"/>
        <v>8</v>
      </c>
      <c r="N4877" s="2">
        <f t="shared" si="1313"/>
        <v>2023</v>
      </c>
      <c r="O4877" s="2">
        <f t="shared" si="1314"/>
        <v>4</v>
      </c>
      <c r="P4877" t="s">
        <v>73</v>
      </c>
      <c r="Q4877" t="s">
        <v>23</v>
      </c>
      <c r="R4877" t="s">
        <v>19376</v>
      </c>
      <c r="S4877" t="s">
        <v>146</v>
      </c>
      <c r="T4877" s="3" t="s">
        <v>66</v>
      </c>
      <c r="U4877" s="4">
        <v>25384.59</v>
      </c>
      <c r="V4877" t="s">
        <v>3321</v>
      </c>
      <c r="W4877" s="3" t="s">
        <v>23011</v>
      </c>
      <c r="X4877" s="3" t="b">
        <v>0</v>
      </c>
      <c r="Y4877" t="s">
        <v>19377</v>
      </c>
      <c r="Z4877" t="s">
        <v>23012</v>
      </c>
      <c r="AA4877" t="s">
        <v>19378</v>
      </c>
    </row>
    <row r="4878" spans="1:27" x14ac:dyDescent="0.3">
      <c r="A4878">
        <f t="shared" si="1315"/>
        <v>4877</v>
      </c>
      <c r="B4878" t="s">
        <v>19379</v>
      </c>
      <c r="C4878" t="s">
        <v>19380</v>
      </c>
      <c r="D4878" t="str">
        <f t="shared" si="1307"/>
        <v>Octavius Pedwell</v>
      </c>
      <c r="E4878" s="3" t="s">
        <v>235</v>
      </c>
      <c r="F4878">
        <v>98</v>
      </c>
      <c r="G4878" s="1">
        <v>44963</v>
      </c>
      <c r="H4878" s="2">
        <f t="shared" si="1308"/>
        <v>6</v>
      </c>
      <c r="I4878" s="2">
        <f t="shared" si="1309"/>
        <v>2</v>
      </c>
      <c r="J4878" s="2">
        <f t="shared" si="1310"/>
        <v>2023</v>
      </c>
      <c r="K4878" s="1">
        <v>45058</v>
      </c>
      <c r="L4878" s="2">
        <f t="shared" si="1311"/>
        <v>12</v>
      </c>
      <c r="M4878" s="2">
        <f t="shared" si="1312"/>
        <v>5</v>
      </c>
      <c r="N4878" s="2">
        <f t="shared" si="1313"/>
        <v>2023</v>
      </c>
      <c r="O4878" s="2">
        <f t="shared" si="1314"/>
        <v>95</v>
      </c>
      <c r="P4878" t="s">
        <v>22</v>
      </c>
      <c r="Q4878" t="s">
        <v>23</v>
      </c>
      <c r="R4878" t="s">
        <v>19381</v>
      </c>
      <c r="S4878" t="s">
        <v>36</v>
      </c>
      <c r="T4878" s="3" t="s">
        <v>47</v>
      </c>
      <c r="U4878" s="4">
        <v>32065.98</v>
      </c>
      <c r="V4878" t="s">
        <v>441</v>
      </c>
      <c r="W4878" s="3" t="s">
        <v>23011</v>
      </c>
      <c r="X4878" s="3" t="b">
        <v>1</v>
      </c>
      <c r="Y4878" t="s">
        <v>19382</v>
      </c>
      <c r="Z4878" t="s">
        <v>2597</v>
      </c>
      <c r="AA4878" t="s">
        <v>6382</v>
      </c>
    </row>
    <row r="4879" spans="1:27" x14ac:dyDescent="0.3">
      <c r="A4879">
        <f t="shared" si="1315"/>
        <v>4878</v>
      </c>
      <c r="B4879" t="s">
        <v>19383</v>
      </c>
      <c r="C4879" t="s">
        <v>19384</v>
      </c>
      <c r="D4879" t="str">
        <f t="shared" si="1307"/>
        <v>Lucilia Dreye</v>
      </c>
      <c r="E4879" s="3" t="s">
        <v>32</v>
      </c>
      <c r="F4879">
        <v>17</v>
      </c>
      <c r="G4879" s="1">
        <v>45220</v>
      </c>
      <c r="H4879" s="2">
        <f t="shared" si="1308"/>
        <v>21</v>
      </c>
      <c r="I4879" s="2">
        <f t="shared" si="1309"/>
        <v>10</v>
      </c>
      <c r="J4879" s="2">
        <f t="shared" si="1310"/>
        <v>2023</v>
      </c>
      <c r="K4879" s="1">
        <f>G4879+4</f>
        <v>45224</v>
      </c>
      <c r="L4879" s="2">
        <f t="shared" si="1311"/>
        <v>25</v>
      </c>
      <c r="M4879" s="2">
        <f t="shared" si="1312"/>
        <v>10</v>
      </c>
      <c r="N4879" s="2">
        <f t="shared" si="1313"/>
        <v>2023</v>
      </c>
      <c r="O4879" s="2">
        <f t="shared" si="1314"/>
        <v>4</v>
      </c>
      <c r="P4879" t="s">
        <v>63</v>
      </c>
      <c r="Q4879" t="s">
        <v>45</v>
      </c>
      <c r="R4879" t="s">
        <v>19385</v>
      </c>
      <c r="S4879" t="s">
        <v>92</v>
      </c>
      <c r="T4879" s="3" t="s">
        <v>57</v>
      </c>
      <c r="U4879" s="4">
        <v>86348.59</v>
      </c>
      <c r="V4879" t="s">
        <v>626</v>
      </c>
      <c r="W4879" s="3" t="b">
        <v>1</v>
      </c>
      <c r="X4879" s="3" t="b">
        <v>1</v>
      </c>
      <c r="Y4879" t="s">
        <v>19386</v>
      </c>
      <c r="Z4879" t="s">
        <v>311</v>
      </c>
      <c r="AA4879" t="s">
        <v>5188</v>
      </c>
    </row>
    <row r="4880" spans="1:27" x14ac:dyDescent="0.3">
      <c r="A4880">
        <f t="shared" si="1315"/>
        <v>4879</v>
      </c>
      <c r="B4880" t="s">
        <v>15491</v>
      </c>
      <c r="D4880" t="str">
        <f t="shared" si="1307"/>
        <v xml:space="preserve">Maximilianus </v>
      </c>
      <c r="E4880" s="3" t="s">
        <v>43</v>
      </c>
      <c r="F4880">
        <v>52</v>
      </c>
      <c r="G4880" s="1">
        <v>45019</v>
      </c>
      <c r="H4880" s="2">
        <f t="shared" si="1308"/>
        <v>3</v>
      </c>
      <c r="I4880" s="2">
        <f t="shared" si="1309"/>
        <v>4</v>
      </c>
      <c r="J4880" s="2">
        <f t="shared" si="1310"/>
        <v>2023</v>
      </c>
      <c r="K4880" s="1">
        <v>45197</v>
      </c>
      <c r="L4880" s="2">
        <f t="shared" si="1311"/>
        <v>28</v>
      </c>
      <c r="M4880" s="2">
        <f t="shared" si="1312"/>
        <v>9</v>
      </c>
      <c r="N4880" s="2">
        <f t="shared" si="1313"/>
        <v>2023</v>
      </c>
      <c r="O4880" s="2">
        <f t="shared" si="1314"/>
        <v>178</v>
      </c>
      <c r="P4880" t="s">
        <v>63</v>
      </c>
      <c r="Q4880" t="s">
        <v>23</v>
      </c>
      <c r="R4880" t="s">
        <v>19387</v>
      </c>
      <c r="S4880" t="s">
        <v>92</v>
      </c>
      <c r="T4880" s="3" t="s">
        <v>26</v>
      </c>
      <c r="U4880" s="4">
        <v>94723.38</v>
      </c>
      <c r="V4880" t="s">
        <v>1488</v>
      </c>
      <c r="W4880" s="3" t="b">
        <v>1</v>
      </c>
      <c r="X4880" s="3" t="b">
        <v>0</v>
      </c>
      <c r="Y4880" t="s">
        <v>19388</v>
      </c>
      <c r="Z4880" t="s">
        <v>23012</v>
      </c>
      <c r="AA4880" t="s">
        <v>18370</v>
      </c>
    </row>
    <row r="4881" spans="1:27" x14ac:dyDescent="0.3">
      <c r="A4881">
        <f t="shared" si="1315"/>
        <v>4880</v>
      </c>
      <c r="B4881" t="s">
        <v>19389</v>
      </c>
      <c r="C4881" t="s">
        <v>8773</v>
      </c>
      <c r="D4881" t="str">
        <f t="shared" si="1307"/>
        <v>Scarlett Seabrocke</v>
      </c>
      <c r="E4881" s="3" t="s">
        <v>32</v>
      </c>
      <c r="F4881">
        <v>61</v>
      </c>
      <c r="G4881" s="1">
        <v>45099</v>
      </c>
      <c r="H4881" s="2">
        <f t="shared" si="1308"/>
        <v>22</v>
      </c>
      <c r="I4881" s="2">
        <f t="shared" si="1309"/>
        <v>6</v>
      </c>
      <c r="J4881" s="2">
        <f t="shared" si="1310"/>
        <v>2023</v>
      </c>
      <c r="K4881" s="1">
        <f>G4881+4</f>
        <v>45103</v>
      </c>
      <c r="L4881" s="2">
        <f t="shared" si="1311"/>
        <v>26</v>
      </c>
      <c r="M4881" s="2">
        <f t="shared" si="1312"/>
        <v>6</v>
      </c>
      <c r="N4881" s="2">
        <f t="shared" si="1313"/>
        <v>2023</v>
      </c>
      <c r="O4881" s="2">
        <f t="shared" si="1314"/>
        <v>4</v>
      </c>
      <c r="P4881" t="s">
        <v>118</v>
      </c>
      <c r="Q4881" t="s">
        <v>126</v>
      </c>
      <c r="R4881" t="s">
        <v>19390</v>
      </c>
      <c r="S4881" t="s">
        <v>36</v>
      </c>
      <c r="T4881" s="3" t="s">
        <v>133</v>
      </c>
      <c r="U4881" s="4">
        <v>42947.88</v>
      </c>
      <c r="V4881" t="s">
        <v>2424</v>
      </c>
      <c r="W4881" s="3" t="b">
        <v>1</v>
      </c>
      <c r="X4881" s="3" t="b">
        <v>1</v>
      </c>
      <c r="Y4881" t="s">
        <v>19391</v>
      </c>
      <c r="Z4881" t="s">
        <v>23012</v>
      </c>
      <c r="AA4881" t="s">
        <v>11218</v>
      </c>
    </row>
    <row r="4882" spans="1:27" x14ac:dyDescent="0.3">
      <c r="A4882">
        <f t="shared" si="1315"/>
        <v>4881</v>
      </c>
      <c r="B4882" t="s">
        <v>10892</v>
      </c>
      <c r="D4882" t="str">
        <f t="shared" si="1307"/>
        <v xml:space="preserve">Catlaina </v>
      </c>
      <c r="E4882" s="3" t="s">
        <v>32</v>
      </c>
      <c r="F4882">
        <v>27</v>
      </c>
      <c r="G4882" s="1">
        <v>45045</v>
      </c>
      <c r="H4882" s="2">
        <f t="shared" si="1308"/>
        <v>29</v>
      </c>
      <c r="I4882" s="2">
        <f t="shared" si="1309"/>
        <v>4</v>
      </c>
      <c r="J4882" s="2">
        <f t="shared" si="1310"/>
        <v>2023</v>
      </c>
      <c r="K4882" s="1">
        <v>45169</v>
      </c>
      <c r="L4882" s="2">
        <f t="shared" si="1311"/>
        <v>31</v>
      </c>
      <c r="M4882" s="2">
        <f t="shared" si="1312"/>
        <v>8</v>
      </c>
      <c r="N4882" s="2">
        <f t="shared" si="1313"/>
        <v>2023</v>
      </c>
      <c r="O4882" s="2">
        <f t="shared" si="1314"/>
        <v>124</v>
      </c>
      <c r="P4882" t="s">
        <v>22</v>
      </c>
      <c r="Q4882" t="s">
        <v>23</v>
      </c>
      <c r="R4882" t="s">
        <v>19392</v>
      </c>
      <c r="S4882" t="s">
        <v>65</v>
      </c>
      <c r="T4882" s="3" t="s">
        <v>26</v>
      </c>
      <c r="U4882" s="4">
        <v>96738.15</v>
      </c>
      <c r="V4882" t="s">
        <v>888</v>
      </c>
      <c r="W4882" s="3" t="s">
        <v>23011</v>
      </c>
      <c r="X4882" s="3" t="b">
        <v>0</v>
      </c>
      <c r="Y4882" t="s">
        <v>7109</v>
      </c>
      <c r="Z4882" t="s">
        <v>23012</v>
      </c>
      <c r="AA4882" t="s">
        <v>1024</v>
      </c>
    </row>
    <row r="4883" spans="1:27" x14ac:dyDescent="0.3">
      <c r="A4883">
        <f t="shared" si="1315"/>
        <v>4882</v>
      </c>
      <c r="B4883" t="s">
        <v>7543</v>
      </c>
      <c r="C4883" t="s">
        <v>11088</v>
      </c>
      <c r="D4883" t="str">
        <f t="shared" si="1307"/>
        <v>Hana Guy</v>
      </c>
      <c r="E4883" s="3" t="s">
        <v>32</v>
      </c>
      <c r="F4883">
        <v>42</v>
      </c>
      <c r="G4883" s="1">
        <v>45162</v>
      </c>
      <c r="H4883" s="2">
        <f t="shared" si="1308"/>
        <v>24</v>
      </c>
      <c r="I4883" s="2">
        <f t="shared" si="1309"/>
        <v>8</v>
      </c>
      <c r="J4883" s="2">
        <f t="shared" si="1310"/>
        <v>2023</v>
      </c>
      <c r="K4883" s="1">
        <f t="shared" ref="K4883:K4885" si="1318">G4883+4</f>
        <v>45166</v>
      </c>
      <c r="L4883" s="2">
        <f t="shared" si="1311"/>
        <v>28</v>
      </c>
      <c r="M4883" s="2">
        <f t="shared" si="1312"/>
        <v>8</v>
      </c>
      <c r="N4883" s="2">
        <f t="shared" si="1313"/>
        <v>2023</v>
      </c>
      <c r="O4883" s="2">
        <f t="shared" si="1314"/>
        <v>4</v>
      </c>
      <c r="P4883" t="s">
        <v>22</v>
      </c>
      <c r="Q4883" t="s">
        <v>126</v>
      </c>
      <c r="R4883" t="s">
        <v>19393</v>
      </c>
      <c r="S4883" t="s">
        <v>56</v>
      </c>
      <c r="T4883" s="3" t="s">
        <v>26</v>
      </c>
      <c r="U4883" s="4">
        <v>20406.47</v>
      </c>
      <c r="V4883" t="s">
        <v>485</v>
      </c>
      <c r="W4883" s="3" t="b">
        <v>0</v>
      </c>
      <c r="X4883" s="3" t="b">
        <v>1</v>
      </c>
      <c r="Y4883" t="s">
        <v>19394</v>
      </c>
      <c r="Z4883" t="s">
        <v>755</v>
      </c>
      <c r="AA4883" t="s">
        <v>207</v>
      </c>
    </row>
    <row r="4884" spans="1:27" x14ac:dyDescent="0.3">
      <c r="A4884">
        <f t="shared" si="1315"/>
        <v>4883</v>
      </c>
      <c r="B4884" t="s">
        <v>19395</v>
      </c>
      <c r="C4884" t="s">
        <v>19396</v>
      </c>
      <c r="D4884" t="str">
        <f t="shared" si="1307"/>
        <v>Hettie Georgi</v>
      </c>
      <c r="E4884" s="3" t="s">
        <v>32</v>
      </c>
      <c r="F4884">
        <v>7</v>
      </c>
      <c r="G4884" s="1">
        <v>45038</v>
      </c>
      <c r="H4884" s="2">
        <f t="shared" si="1308"/>
        <v>22</v>
      </c>
      <c r="I4884" s="2">
        <f t="shared" si="1309"/>
        <v>4</v>
      </c>
      <c r="J4884" s="2">
        <f t="shared" si="1310"/>
        <v>2023</v>
      </c>
      <c r="K4884" s="1">
        <f t="shared" si="1318"/>
        <v>45042</v>
      </c>
      <c r="L4884" s="2">
        <f t="shared" si="1311"/>
        <v>26</v>
      </c>
      <c r="M4884" s="2">
        <f t="shared" si="1312"/>
        <v>4</v>
      </c>
      <c r="N4884" s="2">
        <f t="shared" si="1313"/>
        <v>2023</v>
      </c>
      <c r="O4884" s="2">
        <f t="shared" si="1314"/>
        <v>4</v>
      </c>
      <c r="P4884" t="s">
        <v>44</v>
      </c>
      <c r="Q4884" t="s">
        <v>126</v>
      </c>
      <c r="R4884" t="s">
        <v>19397</v>
      </c>
      <c r="S4884" t="s">
        <v>76</v>
      </c>
      <c r="T4884" s="3" t="s">
        <v>57</v>
      </c>
      <c r="U4884" s="4">
        <v>22554.95</v>
      </c>
      <c r="V4884" t="s">
        <v>2424</v>
      </c>
      <c r="W4884" s="3" t="b">
        <v>1</v>
      </c>
      <c r="X4884" s="3" t="s">
        <v>23011</v>
      </c>
      <c r="Y4884" t="s">
        <v>19398</v>
      </c>
      <c r="Z4884" t="s">
        <v>23012</v>
      </c>
      <c r="AA4884" t="s">
        <v>1046</v>
      </c>
    </row>
    <row r="4885" spans="1:27" x14ac:dyDescent="0.3">
      <c r="A4885">
        <f t="shared" si="1315"/>
        <v>4884</v>
      </c>
      <c r="B4885" t="s">
        <v>1603</v>
      </c>
      <c r="C4885" t="s">
        <v>19399</v>
      </c>
      <c r="D4885" t="str">
        <f t="shared" si="1307"/>
        <v>Granville Pirie</v>
      </c>
      <c r="E4885" s="3" t="s">
        <v>769</v>
      </c>
      <c r="F4885">
        <v>23</v>
      </c>
      <c r="G4885" s="1">
        <v>44999</v>
      </c>
      <c r="H4885" s="2">
        <f t="shared" si="1308"/>
        <v>14</v>
      </c>
      <c r="I4885" s="2">
        <f t="shared" si="1309"/>
        <v>3</v>
      </c>
      <c r="J4885" s="2">
        <f t="shared" si="1310"/>
        <v>2023</v>
      </c>
      <c r="K4885" s="1">
        <f t="shared" si="1318"/>
        <v>45003</v>
      </c>
      <c r="L4885" s="2">
        <f t="shared" si="1311"/>
        <v>18</v>
      </c>
      <c r="M4885" s="2">
        <f t="shared" si="1312"/>
        <v>3</v>
      </c>
      <c r="N4885" s="2">
        <f t="shared" si="1313"/>
        <v>2023</v>
      </c>
      <c r="O4885" s="2">
        <f t="shared" si="1314"/>
        <v>4</v>
      </c>
      <c r="P4885" t="s">
        <v>33</v>
      </c>
      <c r="Q4885" t="s">
        <v>54</v>
      </c>
      <c r="R4885" t="s">
        <v>19400</v>
      </c>
      <c r="S4885" t="s">
        <v>25</v>
      </c>
      <c r="T4885" s="3" t="s">
        <v>66</v>
      </c>
      <c r="U4885" s="4">
        <v>47503.67</v>
      </c>
      <c r="V4885" t="s">
        <v>3449</v>
      </c>
      <c r="W4885" s="3" t="b">
        <v>0</v>
      </c>
      <c r="X4885" s="3" t="b">
        <v>1</v>
      </c>
      <c r="Y4885" t="s">
        <v>19401</v>
      </c>
      <c r="Z4885" t="s">
        <v>23012</v>
      </c>
      <c r="AA4885" t="s">
        <v>4277</v>
      </c>
    </row>
    <row r="4886" spans="1:27" x14ac:dyDescent="0.3">
      <c r="A4886">
        <f t="shared" si="1315"/>
        <v>4885</v>
      </c>
      <c r="B4886" t="s">
        <v>14057</v>
      </c>
      <c r="C4886" t="s">
        <v>19402</v>
      </c>
      <c r="D4886" t="str">
        <f t="shared" si="1307"/>
        <v>Marin Sterman</v>
      </c>
      <c r="E4886" s="3" t="s">
        <v>32</v>
      </c>
      <c r="F4886">
        <v>63</v>
      </c>
      <c r="G4886" s="1">
        <v>44965</v>
      </c>
      <c r="H4886" s="2">
        <f t="shared" si="1308"/>
        <v>8</v>
      </c>
      <c r="I4886" s="2">
        <f t="shared" si="1309"/>
        <v>2</v>
      </c>
      <c r="J4886" s="2">
        <f t="shared" si="1310"/>
        <v>2023</v>
      </c>
      <c r="K4886" s="1">
        <v>45044</v>
      </c>
      <c r="L4886" s="2">
        <f t="shared" si="1311"/>
        <v>28</v>
      </c>
      <c r="M4886" s="2">
        <f t="shared" si="1312"/>
        <v>4</v>
      </c>
      <c r="N4886" s="2">
        <f t="shared" si="1313"/>
        <v>2023</v>
      </c>
      <c r="O4886" s="2">
        <f t="shared" si="1314"/>
        <v>79</v>
      </c>
      <c r="P4886" t="s">
        <v>44</v>
      </c>
      <c r="Q4886" t="s">
        <v>197</v>
      </c>
      <c r="R4886" t="s">
        <v>19403</v>
      </c>
      <c r="S4886" t="s">
        <v>25</v>
      </c>
      <c r="T4886" s="3" t="s">
        <v>47</v>
      </c>
      <c r="U4886" s="4">
        <v>51015.28</v>
      </c>
      <c r="V4886" t="s">
        <v>441</v>
      </c>
      <c r="W4886" s="3" t="b">
        <v>0</v>
      </c>
      <c r="X4886" s="3" t="b">
        <v>1</v>
      </c>
      <c r="Y4886" t="s">
        <v>19404</v>
      </c>
      <c r="Z4886" t="s">
        <v>23012</v>
      </c>
      <c r="AA4886" t="s">
        <v>275</v>
      </c>
    </row>
    <row r="4887" spans="1:27" x14ac:dyDescent="0.3">
      <c r="A4887">
        <f t="shared" si="1315"/>
        <v>4886</v>
      </c>
      <c r="B4887" t="s">
        <v>19405</v>
      </c>
      <c r="C4887" t="s">
        <v>19406</v>
      </c>
      <c r="D4887" t="str">
        <f t="shared" si="1307"/>
        <v>Kingsley Sparkwell</v>
      </c>
      <c r="E4887" s="3" t="s">
        <v>21</v>
      </c>
      <c r="F4887">
        <v>42</v>
      </c>
      <c r="G4887" s="1">
        <v>45073</v>
      </c>
      <c r="H4887" s="2">
        <f t="shared" si="1308"/>
        <v>27</v>
      </c>
      <c r="I4887" s="2">
        <f t="shared" si="1309"/>
        <v>5</v>
      </c>
      <c r="J4887" s="2">
        <f t="shared" si="1310"/>
        <v>2023</v>
      </c>
      <c r="K4887" s="1">
        <v>45183</v>
      </c>
      <c r="L4887" s="2">
        <f t="shared" si="1311"/>
        <v>14</v>
      </c>
      <c r="M4887" s="2">
        <f t="shared" si="1312"/>
        <v>9</v>
      </c>
      <c r="N4887" s="2">
        <f t="shared" si="1313"/>
        <v>2023</v>
      </c>
      <c r="O4887" s="2">
        <f t="shared" si="1314"/>
        <v>110</v>
      </c>
      <c r="P4887" t="s">
        <v>73</v>
      </c>
      <c r="Q4887" t="s">
        <v>54</v>
      </c>
      <c r="R4887" t="s">
        <v>19407</v>
      </c>
      <c r="S4887" t="s">
        <v>65</v>
      </c>
      <c r="T4887" s="3" t="s">
        <v>133</v>
      </c>
      <c r="U4887" s="4">
        <v>96191.4</v>
      </c>
      <c r="V4887" t="s">
        <v>704</v>
      </c>
      <c r="W4887" s="3" t="s">
        <v>23011</v>
      </c>
      <c r="X4887" s="3" t="b">
        <v>1</v>
      </c>
      <c r="Y4887" t="s">
        <v>19408</v>
      </c>
      <c r="Z4887" t="s">
        <v>755</v>
      </c>
      <c r="AA4887" t="s">
        <v>19409</v>
      </c>
    </row>
    <row r="4888" spans="1:27" x14ac:dyDescent="0.3">
      <c r="A4888">
        <f t="shared" si="1315"/>
        <v>4887</v>
      </c>
      <c r="B4888" t="s">
        <v>19410</v>
      </c>
      <c r="C4888" t="s">
        <v>19411</v>
      </c>
      <c r="D4888" t="str">
        <f t="shared" si="1307"/>
        <v>Nichols Toffler</v>
      </c>
      <c r="E4888" s="3" t="s">
        <v>43</v>
      </c>
      <c r="F4888">
        <v>20</v>
      </c>
      <c r="G4888" s="1">
        <v>44950</v>
      </c>
      <c r="H4888" s="2">
        <f t="shared" si="1308"/>
        <v>24</v>
      </c>
      <c r="I4888" s="2">
        <f t="shared" si="1309"/>
        <v>1</v>
      </c>
      <c r="J4888" s="2">
        <f t="shared" si="1310"/>
        <v>2023</v>
      </c>
      <c r="K4888" s="1">
        <v>45067</v>
      </c>
      <c r="L4888" s="2">
        <f t="shared" si="1311"/>
        <v>21</v>
      </c>
      <c r="M4888" s="2">
        <f t="shared" si="1312"/>
        <v>5</v>
      </c>
      <c r="N4888" s="2">
        <f t="shared" si="1313"/>
        <v>2023</v>
      </c>
      <c r="O4888" s="2">
        <f t="shared" si="1314"/>
        <v>117</v>
      </c>
      <c r="P4888" t="s">
        <v>73</v>
      </c>
      <c r="Q4888" t="s">
        <v>45</v>
      </c>
      <c r="R4888" t="s">
        <v>19412</v>
      </c>
      <c r="S4888" t="s">
        <v>146</v>
      </c>
      <c r="T4888" s="3" t="s">
        <v>66</v>
      </c>
      <c r="U4888" s="4">
        <v>49413.73</v>
      </c>
      <c r="V4888" t="s">
        <v>1137</v>
      </c>
      <c r="W4888" s="3" t="b">
        <v>0</v>
      </c>
      <c r="X4888" s="3" t="b">
        <v>1</v>
      </c>
      <c r="Y4888" t="s">
        <v>19413</v>
      </c>
      <c r="Z4888" t="s">
        <v>23012</v>
      </c>
      <c r="AA4888" t="s">
        <v>1858</v>
      </c>
    </row>
    <row r="4889" spans="1:27" x14ac:dyDescent="0.3">
      <c r="A4889">
        <f t="shared" si="1315"/>
        <v>4888</v>
      </c>
      <c r="B4889" t="s">
        <v>19414</v>
      </c>
      <c r="C4889" t="s">
        <v>5339</v>
      </c>
      <c r="D4889" t="str">
        <f t="shared" si="1307"/>
        <v>Kriste Delia</v>
      </c>
      <c r="E4889" s="3" t="s">
        <v>32</v>
      </c>
      <c r="F4889">
        <v>88</v>
      </c>
      <c r="G4889" s="1">
        <v>45205</v>
      </c>
      <c r="H4889" s="2">
        <f t="shared" si="1308"/>
        <v>6</v>
      </c>
      <c r="I4889" s="2">
        <f t="shared" si="1309"/>
        <v>10</v>
      </c>
      <c r="J4889" s="2">
        <f t="shared" si="1310"/>
        <v>2023</v>
      </c>
      <c r="K4889" s="1">
        <f t="shared" ref="K4889:K4890" si="1319">G4889+4</f>
        <v>45209</v>
      </c>
      <c r="L4889" s="2">
        <f t="shared" si="1311"/>
        <v>10</v>
      </c>
      <c r="M4889" s="2">
        <f t="shared" si="1312"/>
        <v>10</v>
      </c>
      <c r="N4889" s="2">
        <f t="shared" si="1313"/>
        <v>2023</v>
      </c>
      <c r="O4889" s="2">
        <f t="shared" si="1314"/>
        <v>4</v>
      </c>
      <c r="P4889" t="s">
        <v>44</v>
      </c>
      <c r="Q4889" t="s">
        <v>90</v>
      </c>
      <c r="R4889" t="s">
        <v>19415</v>
      </c>
      <c r="S4889" t="s">
        <v>92</v>
      </c>
      <c r="T4889" s="3" t="s">
        <v>159</v>
      </c>
      <c r="U4889" s="4">
        <v>89915.57</v>
      </c>
      <c r="V4889" t="s">
        <v>2702</v>
      </c>
      <c r="W4889" s="3" t="b">
        <v>0</v>
      </c>
      <c r="X4889" s="3" t="b">
        <v>0</v>
      </c>
      <c r="Y4889" t="s">
        <v>18318</v>
      </c>
      <c r="Z4889" t="s">
        <v>23012</v>
      </c>
      <c r="AA4889" t="s">
        <v>19416</v>
      </c>
    </row>
    <row r="4890" spans="1:27" x14ac:dyDescent="0.3">
      <c r="A4890">
        <f t="shared" si="1315"/>
        <v>4889</v>
      </c>
      <c r="B4890" t="s">
        <v>19417</v>
      </c>
      <c r="C4890" t="s">
        <v>19418</v>
      </c>
      <c r="D4890" t="str">
        <f t="shared" si="1307"/>
        <v>Eolanda Tonbridge</v>
      </c>
      <c r="E4890" s="3" t="s">
        <v>21</v>
      </c>
      <c r="F4890">
        <v>9</v>
      </c>
      <c r="G4890" s="1">
        <v>45288</v>
      </c>
      <c r="H4890" s="2">
        <f t="shared" si="1308"/>
        <v>28</v>
      </c>
      <c r="I4890" s="2">
        <f t="shared" si="1309"/>
        <v>12</v>
      </c>
      <c r="J4890" s="2">
        <f t="shared" si="1310"/>
        <v>2023</v>
      </c>
      <c r="K4890" s="1">
        <f t="shared" si="1319"/>
        <v>45292</v>
      </c>
      <c r="L4890" s="2">
        <f t="shared" si="1311"/>
        <v>1</v>
      </c>
      <c r="M4890" s="2">
        <f t="shared" si="1312"/>
        <v>1</v>
      </c>
      <c r="N4890" s="2">
        <f t="shared" si="1313"/>
        <v>2024</v>
      </c>
      <c r="O4890" s="2">
        <f t="shared" si="1314"/>
        <v>4</v>
      </c>
      <c r="P4890" t="s">
        <v>63</v>
      </c>
      <c r="Q4890" t="s">
        <v>197</v>
      </c>
      <c r="R4890" t="s">
        <v>19419</v>
      </c>
      <c r="S4890" t="s">
        <v>25</v>
      </c>
      <c r="T4890" s="3" t="s">
        <v>83</v>
      </c>
      <c r="U4890" s="4">
        <v>68.98</v>
      </c>
      <c r="V4890" t="s">
        <v>3449</v>
      </c>
      <c r="W4890" s="3" t="s">
        <v>23011</v>
      </c>
      <c r="X4890" s="3" t="b">
        <v>1</v>
      </c>
      <c r="Y4890" t="s">
        <v>19420</v>
      </c>
      <c r="Z4890" t="s">
        <v>23012</v>
      </c>
      <c r="AA4890" t="s">
        <v>8041</v>
      </c>
    </row>
    <row r="4891" spans="1:27" x14ac:dyDescent="0.3">
      <c r="A4891">
        <f t="shared" si="1315"/>
        <v>4890</v>
      </c>
      <c r="B4891" t="s">
        <v>19421</v>
      </c>
      <c r="C4891" t="s">
        <v>19422</v>
      </c>
      <c r="D4891" t="str">
        <f t="shared" si="1307"/>
        <v>Steffi Ennew</v>
      </c>
      <c r="E4891" s="3" t="s">
        <v>32</v>
      </c>
      <c r="F4891">
        <v>50</v>
      </c>
      <c r="G4891" s="1">
        <v>45110</v>
      </c>
      <c r="H4891" s="2">
        <f t="shared" si="1308"/>
        <v>3</v>
      </c>
      <c r="I4891" s="2">
        <f t="shared" si="1309"/>
        <v>7</v>
      </c>
      <c r="J4891" s="2">
        <f t="shared" si="1310"/>
        <v>2023</v>
      </c>
      <c r="K4891" s="1">
        <v>45146</v>
      </c>
      <c r="L4891" s="2">
        <f t="shared" si="1311"/>
        <v>8</v>
      </c>
      <c r="M4891" s="2">
        <f t="shared" si="1312"/>
        <v>8</v>
      </c>
      <c r="N4891" s="2">
        <f t="shared" si="1313"/>
        <v>2023</v>
      </c>
      <c r="O4891" s="2">
        <f t="shared" si="1314"/>
        <v>36</v>
      </c>
      <c r="P4891" t="s">
        <v>63</v>
      </c>
      <c r="Q4891" t="s">
        <v>126</v>
      </c>
      <c r="R4891" t="s">
        <v>19423</v>
      </c>
      <c r="S4891" t="s">
        <v>36</v>
      </c>
      <c r="T4891" s="3" t="s">
        <v>66</v>
      </c>
      <c r="U4891" s="4">
        <v>74852.58</v>
      </c>
      <c r="V4891" t="s">
        <v>878</v>
      </c>
      <c r="W4891" s="3" t="s">
        <v>23011</v>
      </c>
      <c r="X4891" s="3" t="s">
        <v>23011</v>
      </c>
      <c r="Y4891" t="s">
        <v>19424</v>
      </c>
      <c r="Z4891" t="s">
        <v>23012</v>
      </c>
      <c r="AA4891" t="s">
        <v>6050</v>
      </c>
    </row>
    <row r="4892" spans="1:27" x14ac:dyDescent="0.3">
      <c r="A4892">
        <f t="shared" si="1315"/>
        <v>4891</v>
      </c>
      <c r="B4892" t="s">
        <v>19425</v>
      </c>
      <c r="C4892" t="s">
        <v>19426</v>
      </c>
      <c r="D4892" t="str">
        <f t="shared" si="1307"/>
        <v>Renaud Sinyard</v>
      </c>
      <c r="E4892" s="3" t="s">
        <v>43</v>
      </c>
      <c r="F4892">
        <v>46</v>
      </c>
      <c r="G4892" s="1">
        <v>44961</v>
      </c>
      <c r="H4892" s="2">
        <f t="shared" si="1308"/>
        <v>4</v>
      </c>
      <c r="I4892" s="2">
        <f t="shared" si="1309"/>
        <v>2</v>
      </c>
      <c r="J4892" s="2">
        <f t="shared" si="1310"/>
        <v>2023</v>
      </c>
      <c r="K4892" s="1">
        <v>45094</v>
      </c>
      <c r="L4892" s="2">
        <f t="shared" si="1311"/>
        <v>17</v>
      </c>
      <c r="M4892" s="2">
        <f t="shared" si="1312"/>
        <v>6</v>
      </c>
      <c r="N4892" s="2">
        <f t="shared" si="1313"/>
        <v>2023</v>
      </c>
      <c r="O4892" s="2">
        <f t="shared" si="1314"/>
        <v>133</v>
      </c>
      <c r="P4892" t="s">
        <v>118</v>
      </c>
      <c r="Q4892" t="s">
        <v>45</v>
      </c>
      <c r="R4892" t="s">
        <v>19427</v>
      </c>
      <c r="S4892" t="s">
        <v>146</v>
      </c>
      <c r="T4892" s="3" t="s">
        <v>57</v>
      </c>
      <c r="U4892" s="4">
        <v>34127.14</v>
      </c>
      <c r="V4892" t="s">
        <v>5869</v>
      </c>
      <c r="W4892" s="3" t="b">
        <v>1</v>
      </c>
      <c r="X4892" s="3" t="b">
        <v>1</v>
      </c>
      <c r="Y4892" t="s">
        <v>19428</v>
      </c>
      <c r="Z4892" t="s">
        <v>23012</v>
      </c>
      <c r="AA4892" t="s">
        <v>2333</v>
      </c>
    </row>
    <row r="4893" spans="1:27" x14ac:dyDescent="0.3">
      <c r="A4893">
        <f t="shared" si="1315"/>
        <v>4892</v>
      </c>
      <c r="B4893" t="s">
        <v>19429</v>
      </c>
      <c r="C4893" t="s">
        <v>19430</v>
      </c>
      <c r="D4893" t="str">
        <f t="shared" si="1307"/>
        <v>Kellen Tyrwhitt</v>
      </c>
      <c r="E4893" s="3" t="s">
        <v>43</v>
      </c>
      <c r="F4893">
        <v>29</v>
      </c>
      <c r="G4893" s="1">
        <v>45282</v>
      </c>
      <c r="H4893" s="2">
        <f t="shared" si="1308"/>
        <v>22</v>
      </c>
      <c r="I4893" s="2">
        <f t="shared" si="1309"/>
        <v>12</v>
      </c>
      <c r="J4893" s="2">
        <f t="shared" si="1310"/>
        <v>2023</v>
      </c>
      <c r="K4893" s="1">
        <f>G4893+4</f>
        <v>45286</v>
      </c>
      <c r="L4893" s="2">
        <f t="shared" si="1311"/>
        <v>26</v>
      </c>
      <c r="M4893" s="2">
        <f t="shared" si="1312"/>
        <v>12</v>
      </c>
      <c r="N4893" s="2">
        <f t="shared" si="1313"/>
        <v>2023</v>
      </c>
      <c r="O4893" s="2">
        <f t="shared" si="1314"/>
        <v>4</v>
      </c>
      <c r="P4893" t="s">
        <v>118</v>
      </c>
      <c r="Q4893" t="s">
        <v>119</v>
      </c>
      <c r="R4893" t="s">
        <v>19431</v>
      </c>
      <c r="S4893" t="s">
        <v>146</v>
      </c>
      <c r="T4893" s="3" t="s">
        <v>47</v>
      </c>
      <c r="U4893" s="4">
        <v>33220.54</v>
      </c>
      <c r="V4893" t="s">
        <v>4474</v>
      </c>
      <c r="W4893" s="3" t="b">
        <v>1</v>
      </c>
      <c r="X4893" s="3" t="b">
        <v>0</v>
      </c>
      <c r="Y4893" t="s">
        <v>10853</v>
      </c>
      <c r="Z4893" t="s">
        <v>23012</v>
      </c>
      <c r="AA4893" t="s">
        <v>7861</v>
      </c>
    </row>
    <row r="4894" spans="1:27" x14ac:dyDescent="0.3">
      <c r="A4894">
        <f t="shared" si="1315"/>
        <v>4893</v>
      </c>
      <c r="B4894" t="s">
        <v>17275</v>
      </c>
      <c r="C4894" t="s">
        <v>19432</v>
      </c>
      <c r="D4894" t="str">
        <f t="shared" si="1307"/>
        <v>Iolanthe Joret</v>
      </c>
      <c r="E4894" s="3" t="s">
        <v>32</v>
      </c>
      <c r="F4894">
        <v>34</v>
      </c>
      <c r="G4894" s="1">
        <v>45189</v>
      </c>
      <c r="H4894" s="2">
        <f t="shared" si="1308"/>
        <v>20</v>
      </c>
      <c r="I4894" s="2">
        <f t="shared" si="1309"/>
        <v>9</v>
      </c>
      <c r="J4894" s="2">
        <f t="shared" si="1310"/>
        <v>2023</v>
      </c>
      <c r="K4894" s="1">
        <v>45203</v>
      </c>
      <c r="L4894" s="2">
        <f t="shared" si="1311"/>
        <v>4</v>
      </c>
      <c r="M4894" s="2">
        <f t="shared" si="1312"/>
        <v>10</v>
      </c>
      <c r="N4894" s="2">
        <f t="shared" si="1313"/>
        <v>2023</v>
      </c>
      <c r="O4894" s="2">
        <f t="shared" si="1314"/>
        <v>14</v>
      </c>
      <c r="P4894" t="s">
        <v>22</v>
      </c>
      <c r="Q4894" t="s">
        <v>197</v>
      </c>
      <c r="R4894" t="s">
        <v>19433</v>
      </c>
      <c r="S4894" t="s">
        <v>56</v>
      </c>
      <c r="T4894" s="3" t="s">
        <v>37</v>
      </c>
      <c r="U4894" s="4">
        <v>62658.16</v>
      </c>
      <c r="V4894" t="s">
        <v>533</v>
      </c>
      <c r="W4894" s="3" t="b">
        <v>0</v>
      </c>
      <c r="X4894" s="3" t="b">
        <v>1</v>
      </c>
      <c r="Y4894" t="s">
        <v>19434</v>
      </c>
      <c r="Z4894" t="s">
        <v>23012</v>
      </c>
      <c r="AA4894" t="s">
        <v>10150</v>
      </c>
    </row>
    <row r="4895" spans="1:27" x14ac:dyDescent="0.3">
      <c r="A4895">
        <f t="shared" si="1315"/>
        <v>4894</v>
      </c>
      <c r="B4895" t="s">
        <v>4044</v>
      </c>
      <c r="C4895" t="s">
        <v>19435</v>
      </c>
      <c r="D4895" t="str">
        <f t="shared" si="1307"/>
        <v>Cherye Hennemann</v>
      </c>
      <c r="E4895" s="3" t="s">
        <v>32</v>
      </c>
      <c r="F4895">
        <v>2</v>
      </c>
      <c r="G4895" s="1">
        <v>44934</v>
      </c>
      <c r="H4895" s="2">
        <f t="shared" si="1308"/>
        <v>8</v>
      </c>
      <c r="I4895" s="2">
        <f t="shared" si="1309"/>
        <v>1</v>
      </c>
      <c r="J4895" s="2">
        <f t="shared" si="1310"/>
        <v>2023</v>
      </c>
      <c r="K4895" s="1">
        <v>45048</v>
      </c>
      <c r="L4895" s="2">
        <f t="shared" si="1311"/>
        <v>2</v>
      </c>
      <c r="M4895" s="2">
        <f t="shared" si="1312"/>
        <v>5</v>
      </c>
      <c r="N4895" s="2">
        <f t="shared" si="1313"/>
        <v>2023</v>
      </c>
      <c r="O4895" s="2">
        <f t="shared" si="1314"/>
        <v>114</v>
      </c>
      <c r="P4895" t="s">
        <v>63</v>
      </c>
      <c r="Q4895" t="s">
        <v>197</v>
      </c>
      <c r="R4895" t="s">
        <v>19436</v>
      </c>
      <c r="S4895" t="s">
        <v>177</v>
      </c>
      <c r="T4895" s="3" t="s">
        <v>83</v>
      </c>
      <c r="U4895" s="4">
        <v>43770.37</v>
      </c>
      <c r="V4895" t="s">
        <v>2362</v>
      </c>
      <c r="W4895" s="3" t="b">
        <v>0</v>
      </c>
      <c r="X4895" s="3" t="s">
        <v>23011</v>
      </c>
      <c r="Y4895" t="s">
        <v>19437</v>
      </c>
      <c r="Z4895" t="s">
        <v>23012</v>
      </c>
      <c r="AA4895" t="s">
        <v>2397</v>
      </c>
    </row>
    <row r="4896" spans="1:27" x14ac:dyDescent="0.3">
      <c r="A4896">
        <f t="shared" si="1315"/>
        <v>4895</v>
      </c>
      <c r="B4896" t="s">
        <v>7674</v>
      </c>
      <c r="C4896" t="s">
        <v>19438</v>
      </c>
      <c r="D4896" t="str">
        <f t="shared" si="1307"/>
        <v>Jamaal Caldaro</v>
      </c>
      <c r="E4896" s="3" t="s">
        <v>43</v>
      </c>
      <c r="F4896">
        <v>36</v>
      </c>
      <c r="G4896" s="1">
        <v>45269</v>
      </c>
      <c r="H4896" s="2">
        <f t="shared" si="1308"/>
        <v>9</v>
      </c>
      <c r="I4896" s="2">
        <f t="shared" si="1309"/>
        <v>12</v>
      </c>
      <c r="J4896" s="2">
        <f t="shared" si="1310"/>
        <v>2023</v>
      </c>
      <c r="K4896" s="1">
        <f t="shared" ref="K4896:K4898" si="1320">G4896+4</f>
        <v>45273</v>
      </c>
      <c r="L4896" s="2">
        <f t="shared" si="1311"/>
        <v>13</v>
      </c>
      <c r="M4896" s="2">
        <f t="shared" si="1312"/>
        <v>12</v>
      </c>
      <c r="N4896" s="2">
        <f t="shared" si="1313"/>
        <v>2023</v>
      </c>
      <c r="O4896" s="2">
        <f t="shared" si="1314"/>
        <v>4</v>
      </c>
      <c r="P4896" t="s">
        <v>33</v>
      </c>
      <c r="Q4896" t="s">
        <v>119</v>
      </c>
      <c r="R4896" t="s">
        <v>19439</v>
      </c>
      <c r="S4896" t="s">
        <v>56</v>
      </c>
      <c r="T4896" s="3" t="s">
        <v>159</v>
      </c>
      <c r="U4896" s="4">
        <v>67037.279999999999</v>
      </c>
      <c r="V4896" t="s">
        <v>888</v>
      </c>
      <c r="W4896" s="3" t="s">
        <v>23011</v>
      </c>
      <c r="X4896" s="3" t="b">
        <v>1</v>
      </c>
      <c r="Y4896" t="s">
        <v>19440</v>
      </c>
      <c r="Z4896" t="s">
        <v>23012</v>
      </c>
      <c r="AA4896" t="s">
        <v>419</v>
      </c>
    </row>
    <row r="4897" spans="1:27" x14ac:dyDescent="0.3">
      <c r="A4897">
        <f t="shared" si="1315"/>
        <v>4896</v>
      </c>
      <c r="B4897" t="s">
        <v>19441</v>
      </c>
      <c r="C4897" t="s">
        <v>19442</v>
      </c>
      <c r="D4897" t="str">
        <f t="shared" si="1307"/>
        <v>Karmen Kanter</v>
      </c>
      <c r="E4897" s="3" t="s">
        <v>32</v>
      </c>
      <c r="F4897">
        <v>56</v>
      </c>
      <c r="G4897" s="1">
        <v>45134</v>
      </c>
      <c r="H4897" s="2">
        <f t="shared" si="1308"/>
        <v>27</v>
      </c>
      <c r="I4897" s="2">
        <f t="shared" si="1309"/>
        <v>7</v>
      </c>
      <c r="J4897" s="2">
        <f t="shared" si="1310"/>
        <v>2023</v>
      </c>
      <c r="K4897" s="1">
        <f t="shared" si="1320"/>
        <v>45138</v>
      </c>
      <c r="L4897" s="2">
        <f t="shared" si="1311"/>
        <v>31</v>
      </c>
      <c r="M4897" s="2">
        <f t="shared" si="1312"/>
        <v>7</v>
      </c>
      <c r="N4897" s="2">
        <f t="shared" si="1313"/>
        <v>2023</v>
      </c>
      <c r="O4897" s="2">
        <f t="shared" si="1314"/>
        <v>4</v>
      </c>
      <c r="P4897" t="s">
        <v>63</v>
      </c>
      <c r="Q4897" t="s">
        <v>54</v>
      </c>
      <c r="R4897" t="s">
        <v>19443</v>
      </c>
      <c r="S4897" t="s">
        <v>146</v>
      </c>
      <c r="T4897" s="3" t="s">
        <v>83</v>
      </c>
      <c r="U4897" s="4">
        <v>69442.02</v>
      </c>
      <c r="V4897" t="s">
        <v>192</v>
      </c>
      <c r="W4897" s="3" t="b">
        <v>0</v>
      </c>
      <c r="X4897" s="3" t="b">
        <v>0</v>
      </c>
      <c r="Y4897" t="s">
        <v>19444</v>
      </c>
      <c r="Z4897" t="s">
        <v>23012</v>
      </c>
      <c r="AA4897" t="s">
        <v>19445</v>
      </c>
    </row>
    <row r="4898" spans="1:27" x14ac:dyDescent="0.3">
      <c r="A4898">
        <f t="shared" si="1315"/>
        <v>4897</v>
      </c>
      <c r="B4898" t="s">
        <v>4488</v>
      </c>
      <c r="C4898" t="s">
        <v>19446</v>
      </c>
      <c r="D4898" t="str">
        <f t="shared" si="1307"/>
        <v>Roxy Hedney</v>
      </c>
      <c r="E4898" s="3" t="s">
        <v>32</v>
      </c>
      <c r="F4898">
        <v>50</v>
      </c>
      <c r="G4898" s="1">
        <v>45147</v>
      </c>
      <c r="H4898" s="2">
        <f t="shared" si="1308"/>
        <v>9</v>
      </c>
      <c r="I4898" s="2">
        <f t="shared" si="1309"/>
        <v>8</v>
      </c>
      <c r="J4898" s="2">
        <f t="shared" si="1310"/>
        <v>2023</v>
      </c>
      <c r="K4898" s="1">
        <f t="shared" si="1320"/>
        <v>45151</v>
      </c>
      <c r="L4898" s="2">
        <f t="shared" si="1311"/>
        <v>13</v>
      </c>
      <c r="M4898" s="2">
        <f t="shared" si="1312"/>
        <v>8</v>
      </c>
      <c r="N4898" s="2">
        <f t="shared" si="1313"/>
        <v>2023</v>
      </c>
      <c r="O4898" s="2">
        <f t="shared" si="1314"/>
        <v>4</v>
      </c>
      <c r="P4898" t="s">
        <v>118</v>
      </c>
      <c r="Q4898" t="s">
        <v>74</v>
      </c>
      <c r="R4898" t="s">
        <v>19447</v>
      </c>
      <c r="S4898" t="s">
        <v>56</v>
      </c>
      <c r="T4898" s="3" t="s">
        <v>159</v>
      </c>
      <c r="U4898" s="4">
        <v>15366.2</v>
      </c>
      <c r="V4898" t="s">
        <v>1696</v>
      </c>
      <c r="W4898" s="3" t="b">
        <v>0</v>
      </c>
      <c r="X4898" s="3" t="b">
        <v>0</v>
      </c>
      <c r="Y4898" t="s">
        <v>19448</v>
      </c>
      <c r="Z4898" t="s">
        <v>23012</v>
      </c>
      <c r="AA4898" t="s">
        <v>19449</v>
      </c>
    </row>
    <row r="4899" spans="1:27" x14ac:dyDescent="0.3">
      <c r="A4899">
        <f t="shared" si="1315"/>
        <v>4898</v>
      </c>
      <c r="B4899" t="s">
        <v>19450</v>
      </c>
      <c r="C4899" t="s">
        <v>19451</v>
      </c>
      <c r="D4899" t="str">
        <f t="shared" si="1307"/>
        <v>Vern Tremathack</v>
      </c>
      <c r="E4899" s="3" t="s">
        <v>43</v>
      </c>
      <c r="F4899">
        <v>50</v>
      </c>
      <c r="G4899" s="1">
        <v>45228</v>
      </c>
      <c r="H4899" s="2">
        <f t="shared" si="1308"/>
        <v>29</v>
      </c>
      <c r="I4899" s="2">
        <f t="shared" si="1309"/>
        <v>10</v>
      </c>
      <c r="J4899" s="2">
        <f t="shared" si="1310"/>
        <v>2023</v>
      </c>
      <c r="K4899" s="1">
        <v>45286</v>
      </c>
      <c r="L4899" s="2">
        <f t="shared" si="1311"/>
        <v>26</v>
      </c>
      <c r="M4899" s="2">
        <f t="shared" si="1312"/>
        <v>12</v>
      </c>
      <c r="N4899" s="2">
        <f t="shared" si="1313"/>
        <v>2023</v>
      </c>
      <c r="O4899" s="2">
        <f t="shared" si="1314"/>
        <v>58</v>
      </c>
      <c r="P4899" t="s">
        <v>73</v>
      </c>
      <c r="Q4899" t="s">
        <v>74</v>
      </c>
      <c r="R4899" t="s">
        <v>19452</v>
      </c>
      <c r="S4899" t="s">
        <v>65</v>
      </c>
      <c r="T4899" s="3" t="s">
        <v>23012</v>
      </c>
      <c r="U4899" s="4">
        <v>92278.69</v>
      </c>
      <c r="V4899" t="s">
        <v>1417</v>
      </c>
      <c r="W4899" s="3" t="b">
        <v>0</v>
      </c>
      <c r="X4899" s="3" t="b">
        <v>0</v>
      </c>
      <c r="Y4899" t="s">
        <v>19453</v>
      </c>
      <c r="Z4899" t="s">
        <v>23012</v>
      </c>
      <c r="AA4899" t="s">
        <v>10749</v>
      </c>
    </row>
    <row r="4900" spans="1:27" x14ac:dyDescent="0.3">
      <c r="A4900">
        <f t="shared" si="1315"/>
        <v>4899</v>
      </c>
      <c r="B4900" t="s">
        <v>10296</v>
      </c>
      <c r="C4900" t="s">
        <v>19454</v>
      </c>
      <c r="D4900" t="str">
        <f t="shared" si="1307"/>
        <v>Giraldo Chaffer</v>
      </c>
      <c r="E4900" s="3" t="s">
        <v>43</v>
      </c>
      <c r="F4900">
        <v>66</v>
      </c>
      <c r="G4900" s="1">
        <v>45131</v>
      </c>
      <c r="H4900" s="2">
        <f t="shared" si="1308"/>
        <v>24</v>
      </c>
      <c r="I4900" s="2">
        <f t="shared" si="1309"/>
        <v>7</v>
      </c>
      <c r="J4900" s="2">
        <f t="shared" si="1310"/>
        <v>2023</v>
      </c>
      <c r="K4900" s="1">
        <v>45149</v>
      </c>
      <c r="L4900" s="2">
        <f t="shared" si="1311"/>
        <v>11</v>
      </c>
      <c r="M4900" s="2">
        <f t="shared" si="1312"/>
        <v>8</v>
      </c>
      <c r="N4900" s="2">
        <f t="shared" si="1313"/>
        <v>2023</v>
      </c>
      <c r="O4900" s="2">
        <f t="shared" si="1314"/>
        <v>18</v>
      </c>
      <c r="P4900" t="s">
        <v>118</v>
      </c>
      <c r="Q4900" t="s">
        <v>74</v>
      </c>
      <c r="R4900" t="s">
        <v>19455</v>
      </c>
      <c r="S4900" t="s">
        <v>36</v>
      </c>
      <c r="T4900" s="3" t="s">
        <v>23012</v>
      </c>
      <c r="U4900" s="4">
        <v>7534.11</v>
      </c>
      <c r="V4900" t="s">
        <v>2649</v>
      </c>
      <c r="W4900" s="3" t="b">
        <v>0</v>
      </c>
      <c r="X4900" s="3" t="b">
        <v>0</v>
      </c>
      <c r="Y4900" t="s">
        <v>19456</v>
      </c>
      <c r="Z4900" t="s">
        <v>23012</v>
      </c>
      <c r="AA4900" t="s">
        <v>4937</v>
      </c>
    </row>
    <row r="4901" spans="1:27" x14ac:dyDescent="0.3">
      <c r="A4901">
        <f t="shared" si="1315"/>
        <v>4900</v>
      </c>
      <c r="B4901" t="s">
        <v>13230</v>
      </c>
      <c r="C4901" t="s">
        <v>19457</v>
      </c>
      <c r="D4901" t="str">
        <f t="shared" si="1307"/>
        <v>Brear Mandel</v>
      </c>
      <c r="E4901" s="3" t="s">
        <v>32</v>
      </c>
      <c r="F4901">
        <v>22</v>
      </c>
      <c r="G4901" s="1">
        <v>44984</v>
      </c>
      <c r="H4901" s="2">
        <f t="shared" si="1308"/>
        <v>27</v>
      </c>
      <c r="I4901" s="2">
        <f t="shared" si="1309"/>
        <v>2</v>
      </c>
      <c r="J4901" s="2">
        <f t="shared" si="1310"/>
        <v>2023</v>
      </c>
      <c r="K4901" s="1">
        <v>45119</v>
      </c>
      <c r="L4901" s="2">
        <f t="shared" si="1311"/>
        <v>12</v>
      </c>
      <c r="M4901" s="2">
        <f t="shared" si="1312"/>
        <v>7</v>
      </c>
      <c r="N4901" s="2">
        <f t="shared" si="1313"/>
        <v>2023</v>
      </c>
      <c r="O4901" s="2">
        <f t="shared" si="1314"/>
        <v>135</v>
      </c>
      <c r="P4901" t="s">
        <v>118</v>
      </c>
      <c r="Q4901" t="s">
        <v>90</v>
      </c>
      <c r="R4901" t="s">
        <v>19458</v>
      </c>
      <c r="S4901" t="s">
        <v>100</v>
      </c>
      <c r="T4901" s="3" t="s">
        <v>159</v>
      </c>
      <c r="U4901" s="4">
        <v>76125.91</v>
      </c>
      <c r="V4901" t="s">
        <v>2566</v>
      </c>
      <c r="W4901" s="3" t="b">
        <v>1</v>
      </c>
      <c r="X4901" s="3" t="b">
        <v>1</v>
      </c>
      <c r="Y4901" t="s">
        <v>19459</v>
      </c>
      <c r="Z4901" t="s">
        <v>23012</v>
      </c>
      <c r="AA4901" t="s">
        <v>11633</v>
      </c>
    </row>
    <row r="4902" spans="1:27" x14ac:dyDescent="0.3">
      <c r="A4902">
        <f t="shared" si="1315"/>
        <v>4901</v>
      </c>
      <c r="B4902" t="s">
        <v>19460</v>
      </c>
      <c r="C4902" t="s">
        <v>19461</v>
      </c>
      <c r="D4902" t="str">
        <f t="shared" si="1307"/>
        <v>Clarey Baynon</v>
      </c>
      <c r="E4902" s="3" t="s">
        <v>769</v>
      </c>
      <c r="F4902">
        <v>49</v>
      </c>
      <c r="G4902" s="1">
        <v>44983</v>
      </c>
      <c r="H4902" s="2">
        <f t="shared" si="1308"/>
        <v>26</v>
      </c>
      <c r="I4902" s="2">
        <f t="shared" si="1309"/>
        <v>2</v>
      </c>
      <c r="J4902" s="2">
        <f t="shared" si="1310"/>
        <v>2023</v>
      </c>
      <c r="K4902" s="1">
        <v>44997</v>
      </c>
      <c r="L4902" s="2">
        <f t="shared" si="1311"/>
        <v>12</v>
      </c>
      <c r="M4902" s="2">
        <f t="shared" si="1312"/>
        <v>3</v>
      </c>
      <c r="N4902" s="2">
        <f t="shared" si="1313"/>
        <v>2023</v>
      </c>
      <c r="O4902" s="2">
        <f t="shared" si="1314"/>
        <v>14</v>
      </c>
      <c r="P4902" t="s">
        <v>118</v>
      </c>
      <c r="Q4902" t="s">
        <v>90</v>
      </c>
      <c r="R4902" t="s">
        <v>19462</v>
      </c>
      <c r="S4902" t="s">
        <v>56</v>
      </c>
      <c r="T4902" s="3" t="s">
        <v>159</v>
      </c>
      <c r="U4902" s="4">
        <v>41891.629999999997</v>
      </c>
      <c r="V4902" t="s">
        <v>2185</v>
      </c>
      <c r="W4902" s="3" t="b">
        <v>0</v>
      </c>
      <c r="X4902" s="3" t="b">
        <v>1</v>
      </c>
      <c r="Y4902" t="s">
        <v>19463</v>
      </c>
      <c r="Z4902" t="s">
        <v>23012</v>
      </c>
      <c r="AA4902" t="s">
        <v>1679</v>
      </c>
    </row>
    <row r="4903" spans="1:27" x14ac:dyDescent="0.3">
      <c r="A4903">
        <f t="shared" si="1315"/>
        <v>4902</v>
      </c>
      <c r="B4903" t="s">
        <v>19464</v>
      </c>
      <c r="C4903" t="s">
        <v>19465</v>
      </c>
      <c r="D4903" t="str">
        <f t="shared" si="1307"/>
        <v>Sheffield Fevers</v>
      </c>
      <c r="E4903" s="3" t="s">
        <v>43</v>
      </c>
      <c r="F4903">
        <v>61</v>
      </c>
      <c r="G4903" s="1">
        <v>45090</v>
      </c>
      <c r="H4903" s="2">
        <f t="shared" si="1308"/>
        <v>13</v>
      </c>
      <c r="I4903" s="2">
        <f t="shared" si="1309"/>
        <v>6</v>
      </c>
      <c r="J4903" s="2">
        <f t="shared" si="1310"/>
        <v>2023</v>
      </c>
      <c r="K4903" s="1">
        <f>G4903+4</f>
        <v>45094</v>
      </c>
      <c r="L4903" s="2">
        <f t="shared" si="1311"/>
        <v>17</v>
      </c>
      <c r="M4903" s="2">
        <f t="shared" si="1312"/>
        <v>6</v>
      </c>
      <c r="N4903" s="2">
        <f t="shared" si="1313"/>
        <v>2023</v>
      </c>
      <c r="O4903" s="2">
        <f t="shared" si="1314"/>
        <v>4</v>
      </c>
      <c r="P4903" t="s">
        <v>33</v>
      </c>
      <c r="Q4903" t="s">
        <v>23</v>
      </c>
      <c r="R4903" t="s">
        <v>19466</v>
      </c>
      <c r="S4903" t="s">
        <v>177</v>
      </c>
      <c r="T4903" s="3" t="s">
        <v>57</v>
      </c>
      <c r="U4903" s="4">
        <v>70606.98</v>
      </c>
      <c r="V4903" t="s">
        <v>5749</v>
      </c>
      <c r="W4903" s="3" t="b">
        <v>0</v>
      </c>
      <c r="X4903" s="3" t="b">
        <v>0</v>
      </c>
      <c r="Y4903" t="s">
        <v>19467</v>
      </c>
      <c r="Z4903" t="s">
        <v>311</v>
      </c>
      <c r="AA4903" t="s">
        <v>1467</v>
      </c>
    </row>
    <row r="4904" spans="1:27" x14ac:dyDescent="0.3">
      <c r="A4904">
        <f t="shared" si="1315"/>
        <v>4903</v>
      </c>
      <c r="B4904" t="s">
        <v>3676</v>
      </c>
      <c r="C4904" t="s">
        <v>19468</v>
      </c>
      <c r="D4904" t="str">
        <f t="shared" si="1307"/>
        <v>Addia Ivamy</v>
      </c>
      <c r="E4904" s="3" t="s">
        <v>32</v>
      </c>
      <c r="F4904">
        <v>50</v>
      </c>
      <c r="G4904" s="1">
        <v>45080</v>
      </c>
      <c r="H4904" s="2">
        <f t="shared" si="1308"/>
        <v>3</v>
      </c>
      <c r="I4904" s="2">
        <f t="shared" si="1309"/>
        <v>6</v>
      </c>
      <c r="J4904" s="2">
        <f t="shared" si="1310"/>
        <v>2023</v>
      </c>
      <c r="K4904" s="1">
        <v>45190</v>
      </c>
      <c r="L4904" s="2">
        <f t="shared" si="1311"/>
        <v>21</v>
      </c>
      <c r="M4904" s="2">
        <f t="shared" si="1312"/>
        <v>9</v>
      </c>
      <c r="N4904" s="2">
        <f t="shared" si="1313"/>
        <v>2023</v>
      </c>
      <c r="O4904" s="2">
        <f t="shared" si="1314"/>
        <v>110</v>
      </c>
      <c r="P4904" t="s">
        <v>22</v>
      </c>
      <c r="Q4904" t="s">
        <v>54</v>
      </c>
      <c r="R4904" t="s">
        <v>19469</v>
      </c>
      <c r="S4904" t="s">
        <v>146</v>
      </c>
      <c r="T4904" s="3" t="s">
        <v>83</v>
      </c>
      <c r="U4904" s="4">
        <v>69531.199999999997</v>
      </c>
      <c r="V4904" t="s">
        <v>6973</v>
      </c>
      <c r="W4904" s="3" t="b">
        <v>0</v>
      </c>
      <c r="X4904" s="3" t="b">
        <v>1</v>
      </c>
      <c r="Y4904" t="s">
        <v>14225</v>
      </c>
      <c r="Z4904" t="s">
        <v>7119</v>
      </c>
      <c r="AA4904" t="s">
        <v>15722</v>
      </c>
    </row>
    <row r="4905" spans="1:27" x14ac:dyDescent="0.3">
      <c r="A4905">
        <f t="shared" si="1315"/>
        <v>4904</v>
      </c>
      <c r="B4905" t="s">
        <v>16718</v>
      </c>
      <c r="C4905" t="s">
        <v>19470</v>
      </c>
      <c r="D4905" t="str">
        <f t="shared" si="1307"/>
        <v>Elianore Tatters</v>
      </c>
      <c r="E4905" s="3" t="s">
        <v>32</v>
      </c>
      <c r="F4905">
        <v>29</v>
      </c>
      <c r="G4905" s="1">
        <v>44983</v>
      </c>
      <c r="H4905" s="2">
        <f t="shared" si="1308"/>
        <v>26</v>
      </c>
      <c r="I4905" s="2">
        <f t="shared" si="1309"/>
        <v>2</v>
      </c>
      <c r="J4905" s="2">
        <f t="shared" si="1310"/>
        <v>2023</v>
      </c>
      <c r="K4905" s="1">
        <v>45070</v>
      </c>
      <c r="L4905" s="2">
        <f t="shared" si="1311"/>
        <v>24</v>
      </c>
      <c r="M4905" s="2">
        <f t="shared" si="1312"/>
        <v>5</v>
      </c>
      <c r="N4905" s="2">
        <f t="shared" si="1313"/>
        <v>2023</v>
      </c>
      <c r="O4905" s="2">
        <f t="shared" si="1314"/>
        <v>87</v>
      </c>
      <c r="P4905" t="s">
        <v>22</v>
      </c>
      <c r="Q4905" t="s">
        <v>90</v>
      </c>
      <c r="R4905" t="s">
        <v>19471</v>
      </c>
      <c r="S4905" t="s">
        <v>76</v>
      </c>
      <c r="T4905" s="3" t="s">
        <v>159</v>
      </c>
      <c r="U4905" s="4">
        <v>84647.1</v>
      </c>
      <c r="V4905" t="s">
        <v>3466</v>
      </c>
      <c r="W4905" s="3" t="s">
        <v>23011</v>
      </c>
      <c r="X4905" s="3" t="b">
        <v>1</v>
      </c>
      <c r="Y4905" t="s">
        <v>19472</v>
      </c>
      <c r="Z4905" t="s">
        <v>23012</v>
      </c>
      <c r="AA4905" t="s">
        <v>330</v>
      </c>
    </row>
    <row r="4906" spans="1:27" x14ac:dyDescent="0.3">
      <c r="A4906">
        <f t="shared" si="1315"/>
        <v>4905</v>
      </c>
      <c r="B4906" t="s">
        <v>15697</v>
      </c>
      <c r="C4906" t="s">
        <v>19473</v>
      </c>
      <c r="D4906" t="str">
        <f t="shared" si="1307"/>
        <v>Hakeem Beane</v>
      </c>
      <c r="E4906" s="3" t="s">
        <v>43</v>
      </c>
      <c r="F4906">
        <v>1</v>
      </c>
      <c r="G4906" s="1">
        <v>45283</v>
      </c>
      <c r="H4906" s="2">
        <f t="shared" si="1308"/>
        <v>23</v>
      </c>
      <c r="I4906" s="2">
        <f t="shared" si="1309"/>
        <v>12</v>
      </c>
      <c r="J4906" s="2">
        <f t="shared" si="1310"/>
        <v>2023</v>
      </c>
      <c r="K4906" s="1">
        <f>G4906+4</f>
        <v>45287</v>
      </c>
      <c r="L4906" s="2">
        <f t="shared" si="1311"/>
        <v>27</v>
      </c>
      <c r="M4906" s="2">
        <f t="shared" si="1312"/>
        <v>12</v>
      </c>
      <c r="N4906" s="2">
        <f t="shared" si="1313"/>
        <v>2023</v>
      </c>
      <c r="O4906" s="2">
        <f t="shared" si="1314"/>
        <v>4</v>
      </c>
      <c r="P4906" t="s">
        <v>63</v>
      </c>
      <c r="Q4906" t="s">
        <v>90</v>
      </c>
      <c r="R4906" t="s">
        <v>19474</v>
      </c>
      <c r="S4906" t="s">
        <v>100</v>
      </c>
      <c r="T4906" s="3" t="s">
        <v>83</v>
      </c>
      <c r="U4906" s="4">
        <v>54094.09</v>
      </c>
      <c r="V4906" t="s">
        <v>2754</v>
      </c>
      <c r="W4906" s="3" t="b">
        <v>0</v>
      </c>
      <c r="X4906" s="3" t="b">
        <v>0</v>
      </c>
      <c r="Y4906" t="s">
        <v>19475</v>
      </c>
      <c r="Z4906" t="s">
        <v>23012</v>
      </c>
      <c r="AA4906" t="s">
        <v>8238</v>
      </c>
    </row>
    <row r="4907" spans="1:27" x14ac:dyDescent="0.3">
      <c r="A4907">
        <f t="shared" si="1315"/>
        <v>4906</v>
      </c>
      <c r="B4907" t="s">
        <v>19476</v>
      </c>
      <c r="C4907" t="s">
        <v>19477</v>
      </c>
      <c r="D4907" t="str">
        <f t="shared" si="1307"/>
        <v>Sheila Orteau</v>
      </c>
      <c r="E4907" s="3" t="s">
        <v>32</v>
      </c>
      <c r="F4907">
        <v>17</v>
      </c>
      <c r="G4907" s="1">
        <v>45069</v>
      </c>
      <c r="H4907" s="2">
        <f t="shared" si="1308"/>
        <v>23</v>
      </c>
      <c r="I4907" s="2">
        <f t="shared" si="1309"/>
        <v>5</v>
      </c>
      <c r="J4907" s="2">
        <f t="shared" si="1310"/>
        <v>2023</v>
      </c>
      <c r="K4907" s="1">
        <v>45092</v>
      </c>
      <c r="L4907" s="2">
        <f t="shared" si="1311"/>
        <v>15</v>
      </c>
      <c r="M4907" s="2">
        <f t="shared" si="1312"/>
        <v>6</v>
      </c>
      <c r="N4907" s="2">
        <f t="shared" si="1313"/>
        <v>2023</v>
      </c>
      <c r="O4907" s="2">
        <f t="shared" si="1314"/>
        <v>23</v>
      </c>
      <c r="P4907" t="s">
        <v>33</v>
      </c>
      <c r="Q4907" t="s">
        <v>197</v>
      </c>
      <c r="R4907" t="s">
        <v>19478</v>
      </c>
      <c r="S4907" t="s">
        <v>76</v>
      </c>
      <c r="T4907" s="3" t="s">
        <v>66</v>
      </c>
      <c r="U4907" s="4">
        <v>24584.59</v>
      </c>
      <c r="V4907" t="s">
        <v>1987</v>
      </c>
      <c r="W4907" s="3" t="b">
        <v>1</v>
      </c>
      <c r="X4907" s="3" t="b">
        <v>0</v>
      </c>
      <c r="Y4907" t="s">
        <v>19479</v>
      </c>
      <c r="Z4907" t="s">
        <v>23012</v>
      </c>
      <c r="AA4907" t="s">
        <v>4057</v>
      </c>
    </row>
    <row r="4908" spans="1:27" x14ac:dyDescent="0.3">
      <c r="A4908">
        <f t="shared" si="1315"/>
        <v>4907</v>
      </c>
      <c r="B4908" t="s">
        <v>19480</v>
      </c>
      <c r="C4908" t="s">
        <v>19481</v>
      </c>
      <c r="D4908" t="str">
        <f t="shared" si="1307"/>
        <v>Jolyn Bownas</v>
      </c>
      <c r="E4908" s="3" t="s">
        <v>32</v>
      </c>
      <c r="F4908">
        <v>4</v>
      </c>
      <c r="G4908" s="1">
        <v>45006</v>
      </c>
      <c r="H4908" s="2">
        <f t="shared" si="1308"/>
        <v>21</v>
      </c>
      <c r="I4908" s="2">
        <f t="shared" si="1309"/>
        <v>3</v>
      </c>
      <c r="J4908" s="2">
        <f t="shared" si="1310"/>
        <v>2023</v>
      </c>
      <c r="K4908" s="1">
        <v>45092</v>
      </c>
      <c r="L4908" s="2">
        <f t="shared" si="1311"/>
        <v>15</v>
      </c>
      <c r="M4908" s="2">
        <f t="shared" si="1312"/>
        <v>6</v>
      </c>
      <c r="N4908" s="2">
        <f t="shared" si="1313"/>
        <v>2023</v>
      </c>
      <c r="O4908" s="2">
        <f t="shared" si="1314"/>
        <v>86</v>
      </c>
      <c r="P4908" t="s">
        <v>63</v>
      </c>
      <c r="Q4908" t="s">
        <v>23</v>
      </c>
      <c r="R4908" t="s">
        <v>19482</v>
      </c>
      <c r="S4908" t="s">
        <v>25</v>
      </c>
      <c r="T4908" s="3" t="s">
        <v>159</v>
      </c>
      <c r="U4908" s="4">
        <v>50497.66</v>
      </c>
      <c r="V4908" t="s">
        <v>2229</v>
      </c>
      <c r="W4908" s="3" t="b">
        <v>1</v>
      </c>
      <c r="X4908" s="3" t="s">
        <v>23011</v>
      </c>
      <c r="Y4908" t="s">
        <v>19483</v>
      </c>
      <c r="Z4908" t="s">
        <v>23012</v>
      </c>
      <c r="AA4908" t="s">
        <v>19484</v>
      </c>
    </row>
    <row r="4909" spans="1:27" x14ac:dyDescent="0.3">
      <c r="A4909">
        <f t="shared" si="1315"/>
        <v>4908</v>
      </c>
      <c r="B4909" t="s">
        <v>7487</v>
      </c>
      <c r="C4909" t="s">
        <v>19485</v>
      </c>
      <c r="D4909" t="str">
        <f t="shared" si="1307"/>
        <v>Alfonso Howatt</v>
      </c>
      <c r="E4909" s="3" t="s">
        <v>43</v>
      </c>
      <c r="F4909">
        <v>77</v>
      </c>
      <c r="G4909" s="1">
        <v>44939</v>
      </c>
      <c r="H4909" s="2">
        <f t="shared" si="1308"/>
        <v>13</v>
      </c>
      <c r="I4909" s="2">
        <f t="shared" si="1309"/>
        <v>1</v>
      </c>
      <c r="J4909" s="2">
        <f t="shared" si="1310"/>
        <v>2023</v>
      </c>
      <c r="K4909" s="1">
        <v>44978</v>
      </c>
      <c r="L4909" s="2">
        <f t="shared" si="1311"/>
        <v>21</v>
      </c>
      <c r="M4909" s="2">
        <f t="shared" si="1312"/>
        <v>2</v>
      </c>
      <c r="N4909" s="2">
        <f t="shared" si="1313"/>
        <v>2023</v>
      </c>
      <c r="O4909" s="2">
        <f t="shared" si="1314"/>
        <v>39</v>
      </c>
      <c r="P4909" t="s">
        <v>118</v>
      </c>
      <c r="Q4909" t="s">
        <v>197</v>
      </c>
      <c r="R4909" t="s">
        <v>19486</v>
      </c>
      <c r="S4909" t="s">
        <v>146</v>
      </c>
      <c r="T4909" s="3" t="s">
        <v>57</v>
      </c>
      <c r="U4909" s="4">
        <v>60415.68</v>
      </c>
      <c r="V4909" t="s">
        <v>6648</v>
      </c>
      <c r="W4909" s="3" t="b">
        <v>0</v>
      </c>
      <c r="X4909" s="3" t="s">
        <v>23011</v>
      </c>
      <c r="Y4909" t="s">
        <v>19487</v>
      </c>
      <c r="Z4909" t="s">
        <v>23012</v>
      </c>
      <c r="AA4909" t="s">
        <v>2657</v>
      </c>
    </row>
    <row r="4910" spans="1:27" x14ac:dyDescent="0.3">
      <c r="A4910">
        <f t="shared" si="1315"/>
        <v>4909</v>
      </c>
      <c r="B4910" t="s">
        <v>9412</v>
      </c>
      <c r="C4910" t="s">
        <v>19488</v>
      </c>
      <c r="D4910" t="str">
        <f t="shared" si="1307"/>
        <v>Randene Kenelin</v>
      </c>
      <c r="E4910" s="3" t="s">
        <v>32</v>
      </c>
      <c r="F4910">
        <v>50</v>
      </c>
      <c r="G4910" s="1">
        <v>45174</v>
      </c>
      <c r="H4910" s="2">
        <f t="shared" si="1308"/>
        <v>5</v>
      </c>
      <c r="I4910" s="2">
        <f t="shared" si="1309"/>
        <v>9</v>
      </c>
      <c r="J4910" s="2">
        <f t="shared" si="1310"/>
        <v>2023</v>
      </c>
      <c r="K4910" s="1">
        <f>G4910+4</f>
        <v>45178</v>
      </c>
      <c r="L4910" s="2">
        <f t="shared" si="1311"/>
        <v>9</v>
      </c>
      <c r="M4910" s="2">
        <f t="shared" si="1312"/>
        <v>9</v>
      </c>
      <c r="N4910" s="2">
        <f t="shared" si="1313"/>
        <v>2023</v>
      </c>
      <c r="O4910" s="2">
        <f t="shared" si="1314"/>
        <v>4</v>
      </c>
      <c r="P4910" t="s">
        <v>22</v>
      </c>
      <c r="Q4910" t="s">
        <v>74</v>
      </c>
      <c r="R4910" t="s">
        <v>19489</v>
      </c>
      <c r="S4910" t="s">
        <v>56</v>
      </c>
      <c r="T4910" s="3" t="s">
        <v>23012</v>
      </c>
      <c r="U4910" s="4">
        <v>34853.99</v>
      </c>
      <c r="V4910" t="s">
        <v>322</v>
      </c>
      <c r="W4910" s="3" t="s">
        <v>23011</v>
      </c>
      <c r="X4910" s="3" t="b">
        <v>0</v>
      </c>
      <c r="Y4910" t="s">
        <v>19490</v>
      </c>
      <c r="Z4910" t="s">
        <v>23012</v>
      </c>
      <c r="AA4910" t="s">
        <v>1299</v>
      </c>
    </row>
    <row r="4911" spans="1:27" x14ac:dyDescent="0.3">
      <c r="A4911">
        <f t="shared" si="1315"/>
        <v>4910</v>
      </c>
      <c r="B4911" t="s">
        <v>19491</v>
      </c>
      <c r="C4911" t="s">
        <v>19492</v>
      </c>
      <c r="D4911" t="str">
        <f t="shared" si="1307"/>
        <v>Michel Moubray</v>
      </c>
      <c r="E4911" s="3" t="s">
        <v>32</v>
      </c>
      <c r="F4911">
        <v>44</v>
      </c>
      <c r="G4911" s="1">
        <v>44984</v>
      </c>
      <c r="H4911" s="2">
        <f t="shared" si="1308"/>
        <v>27</v>
      </c>
      <c r="I4911" s="2">
        <f t="shared" si="1309"/>
        <v>2</v>
      </c>
      <c r="J4911" s="2">
        <f t="shared" si="1310"/>
        <v>2023</v>
      </c>
      <c r="K4911" s="1">
        <v>45009</v>
      </c>
      <c r="L4911" s="2">
        <f t="shared" si="1311"/>
        <v>24</v>
      </c>
      <c r="M4911" s="2">
        <f t="shared" si="1312"/>
        <v>3</v>
      </c>
      <c r="N4911" s="2">
        <f t="shared" si="1313"/>
        <v>2023</v>
      </c>
      <c r="O4911" s="2">
        <f t="shared" si="1314"/>
        <v>25</v>
      </c>
      <c r="P4911" t="s">
        <v>73</v>
      </c>
      <c r="Q4911" t="s">
        <v>45</v>
      </c>
      <c r="R4911" t="s">
        <v>19493</v>
      </c>
      <c r="S4911" t="s">
        <v>65</v>
      </c>
      <c r="T4911" s="3" t="s">
        <v>66</v>
      </c>
      <c r="U4911" s="4">
        <v>14769.24</v>
      </c>
      <c r="V4911" t="s">
        <v>9053</v>
      </c>
      <c r="W4911" s="3" t="b">
        <v>0</v>
      </c>
      <c r="X4911" s="3" t="b">
        <v>1</v>
      </c>
      <c r="Y4911" t="s">
        <v>19494</v>
      </c>
      <c r="Z4911" t="s">
        <v>23012</v>
      </c>
      <c r="AA4911" t="s">
        <v>15521</v>
      </c>
    </row>
    <row r="4912" spans="1:27" x14ac:dyDescent="0.3">
      <c r="A4912">
        <f t="shared" si="1315"/>
        <v>4911</v>
      </c>
      <c r="B4912" t="s">
        <v>14218</v>
      </c>
      <c r="C4912" t="s">
        <v>19495</v>
      </c>
      <c r="D4912" t="str">
        <f t="shared" si="1307"/>
        <v>Gaultiero Allonby</v>
      </c>
      <c r="E4912" s="3" t="s">
        <v>43</v>
      </c>
      <c r="F4912">
        <v>32</v>
      </c>
      <c r="G4912" s="1">
        <v>45134</v>
      </c>
      <c r="H4912" s="2">
        <f t="shared" si="1308"/>
        <v>27</v>
      </c>
      <c r="I4912" s="2">
        <f t="shared" si="1309"/>
        <v>7</v>
      </c>
      <c r="J4912" s="2">
        <f t="shared" si="1310"/>
        <v>2023</v>
      </c>
      <c r="K4912" s="1">
        <v>45210</v>
      </c>
      <c r="L4912" s="2">
        <f t="shared" si="1311"/>
        <v>11</v>
      </c>
      <c r="M4912" s="2">
        <f t="shared" si="1312"/>
        <v>10</v>
      </c>
      <c r="N4912" s="2">
        <f t="shared" si="1313"/>
        <v>2023</v>
      </c>
      <c r="O4912" s="2">
        <f t="shared" si="1314"/>
        <v>76</v>
      </c>
      <c r="P4912" t="s">
        <v>118</v>
      </c>
      <c r="Q4912" t="s">
        <v>34</v>
      </c>
      <c r="R4912" t="s">
        <v>19496</v>
      </c>
      <c r="S4912" t="s">
        <v>76</v>
      </c>
      <c r="T4912" s="3" t="s">
        <v>26</v>
      </c>
      <c r="U4912" s="4">
        <v>63687.31</v>
      </c>
      <c r="V4912" t="s">
        <v>394</v>
      </c>
      <c r="W4912" s="3" t="s">
        <v>23011</v>
      </c>
      <c r="X4912" s="3" t="b">
        <v>1</v>
      </c>
      <c r="Y4912" t="s">
        <v>2278</v>
      </c>
      <c r="Z4912" t="s">
        <v>23012</v>
      </c>
      <c r="AA4912" t="s">
        <v>19497</v>
      </c>
    </row>
    <row r="4913" spans="1:27" x14ac:dyDescent="0.3">
      <c r="A4913">
        <f t="shared" si="1315"/>
        <v>4912</v>
      </c>
      <c r="B4913" t="s">
        <v>3227</v>
      </c>
      <c r="C4913" t="s">
        <v>19498</v>
      </c>
      <c r="D4913" t="str">
        <f t="shared" si="1307"/>
        <v>Bartie Benza</v>
      </c>
      <c r="E4913" s="3" t="s">
        <v>43</v>
      </c>
      <c r="F4913">
        <v>18</v>
      </c>
      <c r="G4913" s="1">
        <v>45275</v>
      </c>
      <c r="H4913" s="2">
        <f t="shared" si="1308"/>
        <v>15</v>
      </c>
      <c r="I4913" s="2">
        <f t="shared" si="1309"/>
        <v>12</v>
      </c>
      <c r="J4913" s="2">
        <f t="shared" si="1310"/>
        <v>2023</v>
      </c>
      <c r="K4913" s="1">
        <f>G4913+4</f>
        <v>45279</v>
      </c>
      <c r="L4913" s="2">
        <f t="shared" si="1311"/>
        <v>19</v>
      </c>
      <c r="M4913" s="2">
        <f t="shared" si="1312"/>
        <v>12</v>
      </c>
      <c r="N4913" s="2">
        <f t="shared" si="1313"/>
        <v>2023</v>
      </c>
      <c r="O4913" s="2">
        <f t="shared" si="1314"/>
        <v>4</v>
      </c>
      <c r="P4913" t="s">
        <v>33</v>
      </c>
      <c r="Q4913" t="s">
        <v>74</v>
      </c>
      <c r="R4913" t="s">
        <v>19499</v>
      </c>
      <c r="S4913" t="s">
        <v>56</v>
      </c>
      <c r="T4913" s="3" t="s">
        <v>133</v>
      </c>
      <c r="U4913" s="4">
        <v>96629.82</v>
      </c>
      <c r="V4913" t="s">
        <v>2649</v>
      </c>
      <c r="W4913" s="3" t="b">
        <v>0</v>
      </c>
      <c r="X4913" s="3" t="b">
        <v>1</v>
      </c>
      <c r="Y4913" t="s">
        <v>19500</v>
      </c>
      <c r="Z4913" t="s">
        <v>23012</v>
      </c>
      <c r="AA4913" t="s">
        <v>19501</v>
      </c>
    </row>
    <row r="4914" spans="1:27" x14ac:dyDescent="0.3">
      <c r="A4914">
        <f t="shared" si="1315"/>
        <v>4913</v>
      </c>
      <c r="B4914" t="s">
        <v>12695</v>
      </c>
      <c r="C4914" t="s">
        <v>19502</v>
      </c>
      <c r="D4914" t="str">
        <f t="shared" si="1307"/>
        <v>Anny Buswell</v>
      </c>
      <c r="E4914" s="3" t="s">
        <v>32</v>
      </c>
      <c r="F4914">
        <v>14</v>
      </c>
      <c r="G4914" s="1">
        <v>44929</v>
      </c>
      <c r="H4914" s="2">
        <f t="shared" si="1308"/>
        <v>3</v>
      </c>
      <c r="I4914" s="2">
        <f t="shared" si="1309"/>
        <v>1</v>
      </c>
      <c r="J4914" s="2">
        <f t="shared" si="1310"/>
        <v>2023</v>
      </c>
      <c r="K4914" s="1">
        <v>45163</v>
      </c>
      <c r="L4914" s="2">
        <f t="shared" si="1311"/>
        <v>25</v>
      </c>
      <c r="M4914" s="2">
        <f t="shared" si="1312"/>
        <v>8</v>
      </c>
      <c r="N4914" s="2">
        <f t="shared" si="1313"/>
        <v>2023</v>
      </c>
      <c r="O4914" s="2">
        <f t="shared" si="1314"/>
        <v>234</v>
      </c>
      <c r="P4914" t="s">
        <v>33</v>
      </c>
      <c r="Q4914" t="s">
        <v>34</v>
      </c>
      <c r="R4914" t="s">
        <v>19503</v>
      </c>
      <c r="S4914" t="s">
        <v>76</v>
      </c>
      <c r="T4914" s="3" t="s">
        <v>23012</v>
      </c>
      <c r="U4914" s="4">
        <v>89339.05</v>
      </c>
      <c r="V4914" t="s">
        <v>2287</v>
      </c>
      <c r="W4914" s="3" t="s">
        <v>23011</v>
      </c>
      <c r="X4914" s="3" t="b">
        <v>0</v>
      </c>
      <c r="Y4914" t="s">
        <v>17920</v>
      </c>
      <c r="Z4914" t="s">
        <v>3963</v>
      </c>
      <c r="AA4914" t="s">
        <v>1424</v>
      </c>
    </row>
    <row r="4915" spans="1:27" x14ac:dyDescent="0.3">
      <c r="A4915">
        <f t="shared" si="1315"/>
        <v>4914</v>
      </c>
      <c r="B4915" t="s">
        <v>8626</v>
      </c>
      <c r="C4915" t="s">
        <v>19504</v>
      </c>
      <c r="D4915" t="str">
        <f t="shared" si="1307"/>
        <v>Alasteir Casine</v>
      </c>
      <c r="E4915" s="3" t="s">
        <v>43</v>
      </c>
      <c r="F4915">
        <v>30</v>
      </c>
      <c r="G4915" s="1">
        <v>45044</v>
      </c>
      <c r="H4915" s="2">
        <f t="shared" si="1308"/>
        <v>28</v>
      </c>
      <c r="I4915" s="2">
        <f t="shared" si="1309"/>
        <v>4</v>
      </c>
      <c r="J4915" s="2">
        <f t="shared" si="1310"/>
        <v>2023</v>
      </c>
      <c r="K4915" s="1">
        <f>G4915+4</f>
        <v>45048</v>
      </c>
      <c r="L4915" s="2">
        <f t="shared" si="1311"/>
        <v>2</v>
      </c>
      <c r="M4915" s="2">
        <f t="shared" si="1312"/>
        <v>5</v>
      </c>
      <c r="N4915" s="2">
        <f t="shared" si="1313"/>
        <v>2023</v>
      </c>
      <c r="O4915" s="2">
        <f t="shared" si="1314"/>
        <v>4</v>
      </c>
      <c r="P4915" t="s">
        <v>22</v>
      </c>
      <c r="Q4915" t="s">
        <v>45</v>
      </c>
      <c r="R4915" t="s">
        <v>19505</v>
      </c>
      <c r="S4915" t="s">
        <v>36</v>
      </c>
      <c r="T4915" s="3" t="s">
        <v>159</v>
      </c>
      <c r="U4915" s="4">
        <v>63990.36</v>
      </c>
      <c r="V4915" t="s">
        <v>578</v>
      </c>
      <c r="W4915" s="3" t="b">
        <v>1</v>
      </c>
      <c r="X4915" s="3" t="b">
        <v>1</v>
      </c>
      <c r="Y4915" t="s">
        <v>19506</v>
      </c>
      <c r="Z4915" t="s">
        <v>23012</v>
      </c>
      <c r="AA4915" t="s">
        <v>5093</v>
      </c>
    </row>
    <row r="4916" spans="1:27" x14ac:dyDescent="0.3">
      <c r="A4916">
        <f t="shared" si="1315"/>
        <v>4915</v>
      </c>
      <c r="B4916" t="s">
        <v>19507</v>
      </c>
      <c r="C4916" t="s">
        <v>19508</v>
      </c>
      <c r="D4916" t="str">
        <f t="shared" si="1307"/>
        <v>Niccolo Murdy</v>
      </c>
      <c r="E4916" s="3" t="s">
        <v>43</v>
      </c>
      <c r="F4916">
        <v>78</v>
      </c>
      <c r="G4916" s="1">
        <v>45101</v>
      </c>
      <c r="H4916" s="2">
        <f t="shared" si="1308"/>
        <v>24</v>
      </c>
      <c r="I4916" s="2">
        <f t="shared" si="1309"/>
        <v>6</v>
      </c>
      <c r="J4916" s="2">
        <f t="shared" si="1310"/>
        <v>2023</v>
      </c>
      <c r="K4916" s="1">
        <v>45172</v>
      </c>
      <c r="L4916" s="2">
        <f t="shared" si="1311"/>
        <v>3</v>
      </c>
      <c r="M4916" s="2">
        <f t="shared" si="1312"/>
        <v>9</v>
      </c>
      <c r="N4916" s="2">
        <f t="shared" si="1313"/>
        <v>2023</v>
      </c>
      <c r="O4916" s="2">
        <f t="shared" si="1314"/>
        <v>71</v>
      </c>
      <c r="P4916" t="s">
        <v>118</v>
      </c>
      <c r="Q4916" t="s">
        <v>45</v>
      </c>
      <c r="R4916" t="s">
        <v>19509</v>
      </c>
      <c r="S4916" t="s">
        <v>36</v>
      </c>
      <c r="T4916" s="3" t="s">
        <v>133</v>
      </c>
      <c r="U4916" s="4">
        <v>11537.6</v>
      </c>
      <c r="V4916" t="s">
        <v>1987</v>
      </c>
      <c r="W4916" s="3" t="b">
        <v>0</v>
      </c>
      <c r="X4916" s="3" t="b">
        <v>1</v>
      </c>
      <c r="Y4916" t="s">
        <v>19510</v>
      </c>
      <c r="Z4916" t="s">
        <v>23012</v>
      </c>
      <c r="AA4916" t="s">
        <v>2562</v>
      </c>
    </row>
    <row r="4917" spans="1:27" x14ac:dyDescent="0.3">
      <c r="A4917">
        <f t="shared" si="1315"/>
        <v>4916</v>
      </c>
      <c r="B4917" t="s">
        <v>19511</v>
      </c>
      <c r="C4917" t="s">
        <v>19512</v>
      </c>
      <c r="D4917" t="str">
        <f t="shared" si="1307"/>
        <v>Annmaria Tylor</v>
      </c>
      <c r="E4917" s="3" t="s">
        <v>32</v>
      </c>
      <c r="F4917">
        <v>100</v>
      </c>
      <c r="G4917" s="1">
        <v>45248</v>
      </c>
      <c r="H4917" s="2">
        <f t="shared" si="1308"/>
        <v>18</v>
      </c>
      <c r="I4917" s="2">
        <f t="shared" si="1309"/>
        <v>11</v>
      </c>
      <c r="J4917" s="2">
        <f t="shared" si="1310"/>
        <v>2023</v>
      </c>
      <c r="K4917" s="1">
        <f t="shared" ref="K4917:K4920" si="1321">G4917+4</f>
        <v>45252</v>
      </c>
      <c r="L4917" s="2">
        <f t="shared" si="1311"/>
        <v>22</v>
      </c>
      <c r="M4917" s="2">
        <f t="shared" si="1312"/>
        <v>11</v>
      </c>
      <c r="N4917" s="2">
        <f t="shared" si="1313"/>
        <v>2023</v>
      </c>
      <c r="O4917" s="2">
        <f t="shared" si="1314"/>
        <v>4</v>
      </c>
      <c r="P4917" t="s">
        <v>118</v>
      </c>
      <c r="Q4917" t="s">
        <v>74</v>
      </c>
      <c r="R4917" t="s">
        <v>19513</v>
      </c>
      <c r="S4917" t="s">
        <v>177</v>
      </c>
      <c r="T4917" s="3" t="s">
        <v>159</v>
      </c>
      <c r="U4917" s="4">
        <v>28816.06</v>
      </c>
      <c r="V4917" t="s">
        <v>1366</v>
      </c>
      <c r="W4917" s="3" t="b">
        <v>1</v>
      </c>
      <c r="X4917" s="3" t="b">
        <v>0</v>
      </c>
      <c r="Y4917" t="s">
        <v>19514</v>
      </c>
      <c r="Z4917" t="s">
        <v>23012</v>
      </c>
      <c r="AA4917" t="s">
        <v>19515</v>
      </c>
    </row>
    <row r="4918" spans="1:27" x14ac:dyDescent="0.3">
      <c r="A4918">
        <f t="shared" si="1315"/>
        <v>4917</v>
      </c>
      <c r="B4918" t="s">
        <v>1316</v>
      </c>
      <c r="C4918" t="s">
        <v>19516</v>
      </c>
      <c r="D4918" t="str">
        <f t="shared" si="1307"/>
        <v>Deanne Beglin</v>
      </c>
      <c r="E4918" s="3" t="s">
        <v>32</v>
      </c>
      <c r="F4918">
        <v>9</v>
      </c>
      <c r="G4918" s="1">
        <v>45223</v>
      </c>
      <c r="H4918" s="2">
        <f t="shared" si="1308"/>
        <v>24</v>
      </c>
      <c r="I4918" s="2">
        <f t="shared" si="1309"/>
        <v>10</v>
      </c>
      <c r="J4918" s="2">
        <f t="shared" si="1310"/>
        <v>2023</v>
      </c>
      <c r="K4918" s="1">
        <f t="shared" si="1321"/>
        <v>45227</v>
      </c>
      <c r="L4918" s="2">
        <f t="shared" si="1311"/>
        <v>28</v>
      </c>
      <c r="M4918" s="2">
        <f t="shared" si="1312"/>
        <v>10</v>
      </c>
      <c r="N4918" s="2">
        <f t="shared" si="1313"/>
        <v>2023</v>
      </c>
      <c r="O4918" s="2">
        <f t="shared" si="1314"/>
        <v>4</v>
      </c>
      <c r="P4918" t="s">
        <v>44</v>
      </c>
      <c r="Q4918" t="s">
        <v>34</v>
      </c>
      <c r="R4918" t="s">
        <v>19517</v>
      </c>
      <c r="S4918" t="s">
        <v>146</v>
      </c>
      <c r="T4918" s="3" t="s">
        <v>66</v>
      </c>
      <c r="U4918" s="4">
        <v>79937.22</v>
      </c>
      <c r="V4918" t="s">
        <v>1937</v>
      </c>
      <c r="W4918" s="3" t="b">
        <v>1</v>
      </c>
      <c r="X4918" s="3" t="b">
        <v>0</v>
      </c>
      <c r="Y4918" t="s">
        <v>19518</v>
      </c>
      <c r="Z4918" t="s">
        <v>23012</v>
      </c>
      <c r="AA4918" t="s">
        <v>19519</v>
      </c>
    </row>
    <row r="4919" spans="1:27" x14ac:dyDescent="0.3">
      <c r="A4919">
        <f t="shared" si="1315"/>
        <v>4918</v>
      </c>
      <c r="B4919" t="s">
        <v>1167</v>
      </c>
      <c r="C4919" t="s">
        <v>12148</v>
      </c>
      <c r="D4919" t="str">
        <f t="shared" si="1307"/>
        <v>Erwin Python</v>
      </c>
      <c r="E4919" s="3" t="s">
        <v>43</v>
      </c>
      <c r="F4919">
        <v>61</v>
      </c>
      <c r="G4919" s="1">
        <v>45030</v>
      </c>
      <c r="H4919" s="2">
        <f t="shared" si="1308"/>
        <v>14</v>
      </c>
      <c r="I4919" s="2">
        <f t="shared" si="1309"/>
        <v>4</v>
      </c>
      <c r="J4919" s="2">
        <f t="shared" si="1310"/>
        <v>2023</v>
      </c>
      <c r="K4919" s="1">
        <f t="shared" si="1321"/>
        <v>45034</v>
      </c>
      <c r="L4919" s="2">
        <f t="shared" si="1311"/>
        <v>18</v>
      </c>
      <c r="M4919" s="2">
        <f t="shared" si="1312"/>
        <v>4</v>
      </c>
      <c r="N4919" s="2">
        <f t="shared" si="1313"/>
        <v>2023</v>
      </c>
      <c r="O4919" s="2">
        <f t="shared" si="1314"/>
        <v>4</v>
      </c>
      <c r="P4919" t="s">
        <v>63</v>
      </c>
      <c r="Q4919" t="s">
        <v>34</v>
      </c>
      <c r="R4919" t="s">
        <v>19520</v>
      </c>
      <c r="S4919" t="s">
        <v>177</v>
      </c>
      <c r="T4919" s="3" t="s">
        <v>133</v>
      </c>
      <c r="U4919" s="4">
        <v>19943.419999999998</v>
      </c>
      <c r="V4919" t="s">
        <v>2437</v>
      </c>
      <c r="W4919" s="3" t="b">
        <v>0</v>
      </c>
      <c r="X4919" s="3" t="b">
        <v>0</v>
      </c>
      <c r="Y4919" t="s">
        <v>14534</v>
      </c>
      <c r="Z4919" t="s">
        <v>23012</v>
      </c>
      <c r="AA4919" t="s">
        <v>1435</v>
      </c>
    </row>
    <row r="4920" spans="1:27" x14ac:dyDescent="0.3">
      <c r="A4920">
        <f t="shared" si="1315"/>
        <v>4919</v>
      </c>
      <c r="B4920" t="s">
        <v>12207</v>
      </c>
      <c r="D4920" t="str">
        <f t="shared" si="1307"/>
        <v xml:space="preserve">Horatio </v>
      </c>
      <c r="E4920" s="3" t="s">
        <v>43</v>
      </c>
      <c r="F4920">
        <v>23</v>
      </c>
      <c r="G4920" s="1">
        <v>45285</v>
      </c>
      <c r="H4920" s="2">
        <f t="shared" si="1308"/>
        <v>25</v>
      </c>
      <c r="I4920" s="2">
        <f t="shared" si="1309"/>
        <v>12</v>
      </c>
      <c r="J4920" s="2">
        <f t="shared" si="1310"/>
        <v>2023</v>
      </c>
      <c r="K4920" s="1">
        <f t="shared" si="1321"/>
        <v>45289</v>
      </c>
      <c r="L4920" s="2">
        <f t="shared" si="1311"/>
        <v>29</v>
      </c>
      <c r="M4920" s="2">
        <f t="shared" si="1312"/>
        <v>12</v>
      </c>
      <c r="N4920" s="2">
        <f t="shared" si="1313"/>
        <v>2023</v>
      </c>
      <c r="O4920" s="2">
        <f t="shared" si="1314"/>
        <v>4</v>
      </c>
      <c r="P4920" t="s">
        <v>73</v>
      </c>
      <c r="Q4920" t="s">
        <v>126</v>
      </c>
      <c r="R4920" t="s">
        <v>19521</v>
      </c>
      <c r="S4920" t="s">
        <v>76</v>
      </c>
      <c r="T4920" s="3" t="s">
        <v>47</v>
      </c>
      <c r="U4920" s="4">
        <v>45708.9</v>
      </c>
      <c r="V4920" t="s">
        <v>9053</v>
      </c>
      <c r="W4920" s="3" t="b">
        <v>1</v>
      </c>
      <c r="X4920" s="3" t="s">
        <v>23011</v>
      </c>
      <c r="Y4920" t="s">
        <v>19522</v>
      </c>
      <c r="Z4920" t="s">
        <v>23012</v>
      </c>
      <c r="AA4920" t="s">
        <v>7732</v>
      </c>
    </row>
    <row r="4921" spans="1:27" x14ac:dyDescent="0.3">
      <c r="A4921">
        <f t="shared" si="1315"/>
        <v>4920</v>
      </c>
      <c r="B4921" t="s">
        <v>19523</v>
      </c>
      <c r="C4921" t="s">
        <v>19524</v>
      </c>
      <c r="D4921" t="str">
        <f t="shared" si="1307"/>
        <v>Tatiania Pyper</v>
      </c>
      <c r="E4921" s="3" t="s">
        <v>32</v>
      </c>
      <c r="F4921">
        <v>32</v>
      </c>
      <c r="G4921" s="1">
        <v>45024</v>
      </c>
      <c r="H4921" s="2">
        <f t="shared" si="1308"/>
        <v>8</v>
      </c>
      <c r="I4921" s="2">
        <f t="shared" si="1309"/>
        <v>4</v>
      </c>
      <c r="J4921" s="2">
        <f t="shared" si="1310"/>
        <v>2023</v>
      </c>
      <c r="K4921" s="1">
        <v>45105</v>
      </c>
      <c r="L4921" s="2">
        <f t="shared" si="1311"/>
        <v>28</v>
      </c>
      <c r="M4921" s="2">
        <f t="shared" si="1312"/>
        <v>6</v>
      </c>
      <c r="N4921" s="2">
        <f t="shared" si="1313"/>
        <v>2023</v>
      </c>
      <c r="O4921" s="2">
        <f t="shared" si="1314"/>
        <v>81</v>
      </c>
      <c r="P4921" t="s">
        <v>22</v>
      </c>
      <c r="Q4921" t="s">
        <v>23</v>
      </c>
      <c r="R4921" t="s">
        <v>19525</v>
      </c>
      <c r="S4921" t="s">
        <v>65</v>
      </c>
      <c r="T4921" s="3" t="s">
        <v>83</v>
      </c>
      <c r="U4921" s="4">
        <v>16167.55</v>
      </c>
      <c r="V4921" t="s">
        <v>3893</v>
      </c>
      <c r="W4921" s="3" t="b">
        <v>0</v>
      </c>
      <c r="X4921" s="3" t="b">
        <v>1</v>
      </c>
      <c r="Y4921" t="s">
        <v>8998</v>
      </c>
      <c r="Z4921" t="s">
        <v>23012</v>
      </c>
      <c r="AA4921" t="s">
        <v>19526</v>
      </c>
    </row>
    <row r="4922" spans="1:27" x14ac:dyDescent="0.3">
      <c r="A4922">
        <f t="shared" si="1315"/>
        <v>4921</v>
      </c>
      <c r="B4922" t="s">
        <v>19527</v>
      </c>
      <c r="C4922" t="s">
        <v>19528</v>
      </c>
      <c r="D4922" t="str">
        <f t="shared" si="1307"/>
        <v>Oliviero Romanini</v>
      </c>
      <c r="E4922" s="3" t="s">
        <v>43</v>
      </c>
      <c r="F4922">
        <v>99</v>
      </c>
      <c r="G4922" s="1">
        <v>44991</v>
      </c>
      <c r="H4922" s="2">
        <f t="shared" si="1308"/>
        <v>6</v>
      </c>
      <c r="I4922" s="2">
        <f t="shared" si="1309"/>
        <v>3</v>
      </c>
      <c r="J4922" s="2">
        <f t="shared" si="1310"/>
        <v>2023</v>
      </c>
      <c r="K4922" s="1">
        <v>45197</v>
      </c>
      <c r="L4922" s="2">
        <f t="shared" si="1311"/>
        <v>28</v>
      </c>
      <c r="M4922" s="2">
        <f t="shared" si="1312"/>
        <v>9</v>
      </c>
      <c r="N4922" s="2">
        <f t="shared" si="1313"/>
        <v>2023</v>
      </c>
      <c r="O4922" s="2">
        <f t="shared" si="1314"/>
        <v>206</v>
      </c>
      <c r="P4922" t="s">
        <v>33</v>
      </c>
      <c r="Q4922" t="s">
        <v>119</v>
      </c>
      <c r="R4922" t="s">
        <v>19529</v>
      </c>
      <c r="S4922" t="s">
        <v>56</v>
      </c>
      <c r="T4922" s="3" t="s">
        <v>83</v>
      </c>
      <c r="U4922" s="4">
        <v>64244.56</v>
      </c>
      <c r="V4922" t="s">
        <v>2525</v>
      </c>
      <c r="W4922" s="3" t="b">
        <v>1</v>
      </c>
      <c r="X4922" s="3" t="b">
        <v>0</v>
      </c>
      <c r="Y4922" t="s">
        <v>9393</v>
      </c>
      <c r="Z4922" t="s">
        <v>8650</v>
      </c>
      <c r="AA4922" t="s">
        <v>1555</v>
      </c>
    </row>
    <row r="4923" spans="1:27" x14ac:dyDescent="0.3">
      <c r="A4923">
        <f t="shared" si="1315"/>
        <v>4922</v>
      </c>
      <c r="B4923" t="s">
        <v>19530</v>
      </c>
      <c r="D4923" t="str">
        <f t="shared" si="1307"/>
        <v xml:space="preserve">Aloysius </v>
      </c>
      <c r="E4923" s="3" t="s">
        <v>43</v>
      </c>
      <c r="F4923">
        <v>52</v>
      </c>
      <c r="G4923" s="1">
        <v>44971</v>
      </c>
      <c r="H4923" s="2">
        <f t="shared" si="1308"/>
        <v>14</v>
      </c>
      <c r="I4923" s="2">
        <f t="shared" si="1309"/>
        <v>2</v>
      </c>
      <c r="J4923" s="2">
        <f t="shared" si="1310"/>
        <v>2023</v>
      </c>
      <c r="K4923" s="1">
        <f>G4923+4</f>
        <v>44975</v>
      </c>
      <c r="L4923" s="2">
        <f t="shared" si="1311"/>
        <v>18</v>
      </c>
      <c r="M4923" s="2">
        <f t="shared" si="1312"/>
        <v>2</v>
      </c>
      <c r="N4923" s="2">
        <f t="shared" si="1313"/>
        <v>2023</v>
      </c>
      <c r="O4923" s="2">
        <f t="shared" si="1314"/>
        <v>4</v>
      </c>
      <c r="P4923" t="s">
        <v>73</v>
      </c>
      <c r="Q4923" t="s">
        <v>197</v>
      </c>
      <c r="R4923" t="s">
        <v>19531</v>
      </c>
      <c r="S4923" t="s">
        <v>56</v>
      </c>
      <c r="T4923" s="3" t="s">
        <v>66</v>
      </c>
      <c r="U4923" s="4">
        <v>16448.330000000002</v>
      </c>
      <c r="V4923" t="s">
        <v>2387</v>
      </c>
      <c r="W4923" s="3" t="b">
        <v>1</v>
      </c>
      <c r="X4923" s="3" t="b">
        <v>0</v>
      </c>
      <c r="Y4923" t="s">
        <v>5246</v>
      </c>
      <c r="Z4923" t="s">
        <v>23012</v>
      </c>
      <c r="AA4923" t="s">
        <v>7751</v>
      </c>
    </row>
    <row r="4924" spans="1:27" x14ac:dyDescent="0.3">
      <c r="A4924">
        <f t="shared" si="1315"/>
        <v>4923</v>
      </c>
      <c r="B4924" t="s">
        <v>19532</v>
      </c>
      <c r="C4924" t="s">
        <v>19533</v>
      </c>
      <c r="D4924" t="str">
        <f t="shared" si="1307"/>
        <v>Benjamin Hockell</v>
      </c>
      <c r="E4924" s="3" t="s">
        <v>43</v>
      </c>
      <c r="F4924">
        <v>91</v>
      </c>
      <c r="G4924" s="1">
        <v>44960</v>
      </c>
      <c r="H4924" s="2">
        <f t="shared" si="1308"/>
        <v>3</v>
      </c>
      <c r="I4924" s="2">
        <f t="shared" si="1309"/>
        <v>2</v>
      </c>
      <c r="J4924" s="2">
        <f t="shared" si="1310"/>
        <v>2023</v>
      </c>
      <c r="K4924" s="1">
        <v>44964</v>
      </c>
      <c r="L4924" s="2">
        <f t="shared" si="1311"/>
        <v>7</v>
      </c>
      <c r="M4924" s="2">
        <f t="shared" si="1312"/>
        <v>2</v>
      </c>
      <c r="N4924" s="2">
        <f t="shared" si="1313"/>
        <v>2023</v>
      </c>
      <c r="O4924" s="2">
        <f t="shared" si="1314"/>
        <v>4</v>
      </c>
      <c r="P4924" t="s">
        <v>118</v>
      </c>
      <c r="Q4924" t="s">
        <v>34</v>
      </c>
      <c r="R4924" t="s">
        <v>19534</v>
      </c>
      <c r="S4924" t="s">
        <v>100</v>
      </c>
      <c r="T4924" s="3" t="s">
        <v>57</v>
      </c>
      <c r="U4924" s="4">
        <v>8052.61</v>
      </c>
      <c r="V4924" t="s">
        <v>435</v>
      </c>
      <c r="W4924" s="3" t="s">
        <v>23011</v>
      </c>
      <c r="X4924" s="3" t="b">
        <v>1</v>
      </c>
      <c r="Y4924" t="s">
        <v>19535</v>
      </c>
      <c r="Z4924" t="s">
        <v>23012</v>
      </c>
      <c r="AA4924" t="s">
        <v>51</v>
      </c>
    </row>
    <row r="4925" spans="1:27" x14ac:dyDescent="0.3">
      <c r="A4925">
        <f t="shared" si="1315"/>
        <v>4924</v>
      </c>
      <c r="B4925" t="s">
        <v>12302</v>
      </c>
      <c r="C4925" t="s">
        <v>19536</v>
      </c>
      <c r="D4925" t="str">
        <f t="shared" si="1307"/>
        <v>Newton Beaty</v>
      </c>
      <c r="E4925" s="3" t="s">
        <v>43</v>
      </c>
      <c r="F4925">
        <v>77</v>
      </c>
      <c r="G4925" s="1">
        <v>45262</v>
      </c>
      <c r="H4925" s="2">
        <f t="shared" si="1308"/>
        <v>2</v>
      </c>
      <c r="I4925" s="2">
        <f t="shared" si="1309"/>
        <v>12</v>
      </c>
      <c r="J4925" s="2">
        <f t="shared" si="1310"/>
        <v>2023</v>
      </c>
      <c r="K4925" s="1">
        <f t="shared" ref="K4925:K4926" si="1322">G4925+4</f>
        <v>45266</v>
      </c>
      <c r="L4925" s="2">
        <f t="shared" si="1311"/>
        <v>6</v>
      </c>
      <c r="M4925" s="2">
        <f t="shared" si="1312"/>
        <v>12</v>
      </c>
      <c r="N4925" s="2">
        <f t="shared" si="1313"/>
        <v>2023</v>
      </c>
      <c r="O4925" s="2">
        <f t="shared" si="1314"/>
        <v>4</v>
      </c>
      <c r="P4925" t="s">
        <v>73</v>
      </c>
      <c r="Q4925" t="s">
        <v>45</v>
      </c>
      <c r="R4925" t="s">
        <v>19537</v>
      </c>
      <c r="S4925" t="s">
        <v>92</v>
      </c>
      <c r="T4925" s="3" t="s">
        <v>47</v>
      </c>
      <c r="U4925" s="4">
        <v>53684.89</v>
      </c>
      <c r="V4925" t="s">
        <v>1179</v>
      </c>
      <c r="W4925" s="3" t="b">
        <v>1</v>
      </c>
      <c r="X4925" s="3" t="b">
        <v>0</v>
      </c>
      <c r="Y4925" t="s">
        <v>19538</v>
      </c>
      <c r="Z4925" t="s">
        <v>23012</v>
      </c>
      <c r="AA4925" t="s">
        <v>330</v>
      </c>
    </row>
    <row r="4926" spans="1:27" x14ac:dyDescent="0.3">
      <c r="A4926">
        <f t="shared" si="1315"/>
        <v>4925</v>
      </c>
      <c r="B4926" t="s">
        <v>19539</v>
      </c>
      <c r="C4926" t="s">
        <v>19540</v>
      </c>
      <c r="D4926" t="str">
        <f t="shared" si="1307"/>
        <v>Forster Headingham</v>
      </c>
      <c r="E4926" s="3" t="s">
        <v>43</v>
      </c>
      <c r="F4926">
        <v>50</v>
      </c>
      <c r="G4926" s="1">
        <v>45173</v>
      </c>
      <c r="H4926" s="2">
        <f t="shared" si="1308"/>
        <v>4</v>
      </c>
      <c r="I4926" s="2">
        <f t="shared" si="1309"/>
        <v>9</v>
      </c>
      <c r="J4926" s="2">
        <f t="shared" si="1310"/>
        <v>2023</v>
      </c>
      <c r="K4926" s="1">
        <f t="shared" si="1322"/>
        <v>45177</v>
      </c>
      <c r="L4926" s="2">
        <f t="shared" si="1311"/>
        <v>8</v>
      </c>
      <c r="M4926" s="2">
        <f t="shared" si="1312"/>
        <v>9</v>
      </c>
      <c r="N4926" s="2">
        <f t="shared" si="1313"/>
        <v>2023</v>
      </c>
      <c r="O4926" s="2">
        <f t="shared" si="1314"/>
        <v>4</v>
      </c>
      <c r="P4926" t="s">
        <v>44</v>
      </c>
      <c r="Q4926" t="s">
        <v>54</v>
      </c>
      <c r="R4926" t="s">
        <v>19541</v>
      </c>
      <c r="S4926" t="s">
        <v>36</v>
      </c>
      <c r="T4926" s="3" t="s">
        <v>83</v>
      </c>
      <c r="U4926" s="4">
        <v>46548.91</v>
      </c>
      <c r="V4926" t="s">
        <v>184</v>
      </c>
      <c r="W4926" s="3" t="s">
        <v>23011</v>
      </c>
      <c r="X4926" s="3" t="b">
        <v>0</v>
      </c>
      <c r="Y4926" t="s">
        <v>16479</v>
      </c>
      <c r="Z4926" t="s">
        <v>23012</v>
      </c>
      <c r="AA4926" t="s">
        <v>19542</v>
      </c>
    </row>
    <row r="4927" spans="1:27" x14ac:dyDescent="0.3">
      <c r="A4927">
        <f t="shared" si="1315"/>
        <v>4926</v>
      </c>
      <c r="B4927" t="s">
        <v>11716</v>
      </c>
      <c r="C4927" t="s">
        <v>19543</v>
      </c>
      <c r="D4927" t="str">
        <f t="shared" si="1307"/>
        <v>Ingemar Birtwisle</v>
      </c>
      <c r="E4927" s="3" t="s">
        <v>43</v>
      </c>
      <c r="F4927">
        <v>58</v>
      </c>
      <c r="G4927" s="1">
        <v>45038</v>
      </c>
      <c r="H4927" s="2">
        <f t="shared" si="1308"/>
        <v>22</v>
      </c>
      <c r="I4927" s="2">
        <f t="shared" si="1309"/>
        <v>4</v>
      </c>
      <c r="J4927" s="2">
        <f t="shared" si="1310"/>
        <v>2023</v>
      </c>
      <c r="K4927" s="1">
        <v>45178</v>
      </c>
      <c r="L4927" s="2">
        <f t="shared" si="1311"/>
        <v>9</v>
      </c>
      <c r="M4927" s="2">
        <f t="shared" si="1312"/>
        <v>9</v>
      </c>
      <c r="N4927" s="2">
        <f t="shared" si="1313"/>
        <v>2023</v>
      </c>
      <c r="O4927" s="2">
        <f t="shared" si="1314"/>
        <v>140</v>
      </c>
      <c r="P4927" t="s">
        <v>44</v>
      </c>
      <c r="Q4927" t="s">
        <v>54</v>
      </c>
      <c r="R4927" t="s">
        <v>19544</v>
      </c>
      <c r="S4927" t="s">
        <v>100</v>
      </c>
      <c r="T4927" s="3" t="s">
        <v>57</v>
      </c>
      <c r="U4927" s="4">
        <v>32482.66</v>
      </c>
      <c r="V4927" t="s">
        <v>5830</v>
      </c>
      <c r="W4927" s="3" t="b">
        <v>0</v>
      </c>
      <c r="X4927" s="3" t="b">
        <v>1</v>
      </c>
      <c r="Y4927" t="s">
        <v>19545</v>
      </c>
      <c r="Z4927" t="s">
        <v>23012</v>
      </c>
      <c r="AA4927" t="s">
        <v>884</v>
      </c>
    </row>
    <row r="4928" spans="1:27" x14ac:dyDescent="0.3">
      <c r="A4928">
        <f t="shared" si="1315"/>
        <v>4927</v>
      </c>
      <c r="B4928" t="s">
        <v>5277</v>
      </c>
      <c r="C4928" t="s">
        <v>18110</v>
      </c>
      <c r="D4928" t="str">
        <f t="shared" si="1307"/>
        <v>Dev Kerans</v>
      </c>
      <c r="E4928" s="3" t="s">
        <v>43</v>
      </c>
      <c r="F4928">
        <v>48</v>
      </c>
      <c r="G4928" s="1">
        <v>45189</v>
      </c>
      <c r="H4928" s="2">
        <f t="shared" si="1308"/>
        <v>20</v>
      </c>
      <c r="I4928" s="2">
        <f t="shared" si="1309"/>
        <v>9</v>
      </c>
      <c r="J4928" s="2">
        <f t="shared" si="1310"/>
        <v>2023</v>
      </c>
      <c r="K4928" s="1">
        <f>G4928+4</f>
        <v>45193</v>
      </c>
      <c r="L4928" s="2">
        <f t="shared" si="1311"/>
        <v>24</v>
      </c>
      <c r="M4928" s="2">
        <f t="shared" si="1312"/>
        <v>9</v>
      </c>
      <c r="N4928" s="2">
        <f t="shared" si="1313"/>
        <v>2023</v>
      </c>
      <c r="O4928" s="2">
        <f t="shared" si="1314"/>
        <v>4</v>
      </c>
      <c r="P4928" t="s">
        <v>73</v>
      </c>
      <c r="Q4928" t="s">
        <v>126</v>
      </c>
      <c r="R4928" t="s">
        <v>19546</v>
      </c>
      <c r="S4928" t="s">
        <v>76</v>
      </c>
      <c r="T4928" s="3" t="s">
        <v>57</v>
      </c>
      <c r="U4928" s="4">
        <v>32254.16</v>
      </c>
      <c r="V4928" t="s">
        <v>1643</v>
      </c>
      <c r="W4928" s="3" t="s">
        <v>23011</v>
      </c>
      <c r="X4928" s="3" t="b">
        <v>0</v>
      </c>
      <c r="Y4928" t="s">
        <v>19547</v>
      </c>
      <c r="Z4928" t="s">
        <v>17640</v>
      </c>
      <c r="AA4928" t="s">
        <v>330</v>
      </c>
    </row>
    <row r="4929" spans="1:27" x14ac:dyDescent="0.3">
      <c r="A4929">
        <f t="shared" si="1315"/>
        <v>4928</v>
      </c>
      <c r="B4929" t="s">
        <v>483</v>
      </c>
      <c r="C4929" t="s">
        <v>19548</v>
      </c>
      <c r="D4929" t="str">
        <f t="shared" si="1307"/>
        <v>Lorne Squires</v>
      </c>
      <c r="E4929" s="3" t="s">
        <v>43</v>
      </c>
      <c r="F4929">
        <v>82</v>
      </c>
      <c r="G4929" s="1">
        <v>45048</v>
      </c>
      <c r="H4929" s="2">
        <f t="shared" si="1308"/>
        <v>2</v>
      </c>
      <c r="I4929" s="2">
        <f t="shared" si="1309"/>
        <v>5</v>
      </c>
      <c r="J4929" s="2">
        <f t="shared" si="1310"/>
        <v>2023</v>
      </c>
      <c r="K4929" s="1">
        <v>45221</v>
      </c>
      <c r="L4929" s="2">
        <f t="shared" si="1311"/>
        <v>22</v>
      </c>
      <c r="M4929" s="2">
        <f t="shared" si="1312"/>
        <v>10</v>
      </c>
      <c r="N4929" s="2">
        <f t="shared" si="1313"/>
        <v>2023</v>
      </c>
      <c r="O4929" s="2">
        <f t="shared" si="1314"/>
        <v>173</v>
      </c>
      <c r="P4929" t="s">
        <v>63</v>
      </c>
      <c r="Q4929" t="s">
        <v>119</v>
      </c>
      <c r="R4929" t="s">
        <v>19549</v>
      </c>
      <c r="S4929" t="s">
        <v>56</v>
      </c>
      <c r="T4929" s="3" t="s">
        <v>133</v>
      </c>
      <c r="U4929" s="4">
        <v>74237.070000000007</v>
      </c>
      <c r="V4929" t="s">
        <v>2424</v>
      </c>
      <c r="W4929" s="3" t="b">
        <v>1</v>
      </c>
      <c r="X4929" s="3" t="s">
        <v>23011</v>
      </c>
      <c r="Y4929" t="s">
        <v>19550</v>
      </c>
      <c r="Z4929" t="s">
        <v>19551</v>
      </c>
      <c r="AA4929" t="s">
        <v>6975</v>
      </c>
    </row>
    <row r="4930" spans="1:27" x14ac:dyDescent="0.3">
      <c r="A4930">
        <f t="shared" si="1315"/>
        <v>4929</v>
      </c>
      <c r="B4930" t="s">
        <v>10402</v>
      </c>
      <c r="C4930" t="s">
        <v>19552</v>
      </c>
      <c r="D4930" t="str">
        <f t="shared" si="1307"/>
        <v>Bordie Northing</v>
      </c>
      <c r="E4930" s="3" t="s">
        <v>43</v>
      </c>
      <c r="F4930">
        <v>53</v>
      </c>
      <c r="G4930" s="1">
        <v>45282</v>
      </c>
      <c r="H4930" s="2">
        <f t="shared" si="1308"/>
        <v>22</v>
      </c>
      <c r="I4930" s="2">
        <f t="shared" si="1309"/>
        <v>12</v>
      </c>
      <c r="J4930" s="2">
        <f t="shared" si="1310"/>
        <v>2023</v>
      </c>
      <c r="K4930" s="1">
        <f t="shared" ref="K4930:K4931" si="1323">G4930+4</f>
        <v>45286</v>
      </c>
      <c r="L4930" s="2">
        <f t="shared" si="1311"/>
        <v>26</v>
      </c>
      <c r="M4930" s="2">
        <f t="shared" si="1312"/>
        <v>12</v>
      </c>
      <c r="N4930" s="2">
        <f t="shared" si="1313"/>
        <v>2023</v>
      </c>
      <c r="O4930" s="2">
        <f t="shared" si="1314"/>
        <v>4</v>
      </c>
      <c r="P4930" t="s">
        <v>118</v>
      </c>
      <c r="Q4930" t="s">
        <v>74</v>
      </c>
      <c r="R4930" t="s">
        <v>19553</v>
      </c>
      <c r="S4930" t="s">
        <v>146</v>
      </c>
      <c r="T4930" s="3" t="s">
        <v>159</v>
      </c>
      <c r="U4930" s="4">
        <v>83307.92</v>
      </c>
      <c r="V4930" t="s">
        <v>2362</v>
      </c>
      <c r="W4930" s="3" t="s">
        <v>23011</v>
      </c>
      <c r="X4930" s="3" t="b">
        <v>0</v>
      </c>
      <c r="Y4930" t="s">
        <v>19554</v>
      </c>
      <c r="Z4930" t="s">
        <v>23012</v>
      </c>
      <c r="AA4930" t="s">
        <v>5374</v>
      </c>
    </row>
    <row r="4931" spans="1:27" x14ac:dyDescent="0.3">
      <c r="A4931">
        <f t="shared" si="1315"/>
        <v>4930</v>
      </c>
      <c r="B4931" t="s">
        <v>1751</v>
      </c>
      <c r="C4931" t="s">
        <v>4126</v>
      </c>
      <c r="D4931" t="str">
        <f t="shared" ref="D4931:D4994" si="1324">B4931&amp; " " &amp;C4931</f>
        <v>Carolin Autrie</v>
      </c>
      <c r="E4931" s="3" t="s">
        <v>32</v>
      </c>
      <c r="F4931">
        <v>28</v>
      </c>
      <c r="G4931" s="1">
        <v>45018</v>
      </c>
      <c r="H4931" s="2">
        <f t="shared" ref="H4931:H4994" si="1325">DAY(G4931)</f>
        <v>2</v>
      </c>
      <c r="I4931" s="2">
        <f t="shared" ref="I4931:I4994" si="1326">MONTH(G4931)</f>
        <v>4</v>
      </c>
      <c r="J4931" s="2">
        <f t="shared" ref="J4931:J4994" si="1327">YEAR(G4931)</f>
        <v>2023</v>
      </c>
      <c r="K4931" s="1">
        <f t="shared" si="1323"/>
        <v>45022</v>
      </c>
      <c r="L4931" s="2">
        <f t="shared" ref="L4931:L4994" si="1328">DAY(K4931)</f>
        <v>6</v>
      </c>
      <c r="M4931" s="2">
        <f t="shared" ref="M4931:M4994" si="1329">MONTH(K4931)</f>
        <v>4</v>
      </c>
      <c r="N4931" s="2">
        <f t="shared" ref="N4931:N4994" si="1330">YEAR(K4931)</f>
        <v>2023</v>
      </c>
      <c r="O4931" s="2">
        <f t="shared" ref="O4931:O4994" si="1331">K4931-G4931</f>
        <v>4</v>
      </c>
      <c r="P4931" t="s">
        <v>44</v>
      </c>
      <c r="Q4931" t="s">
        <v>197</v>
      </c>
      <c r="R4931" t="s">
        <v>19555</v>
      </c>
      <c r="S4931" t="s">
        <v>100</v>
      </c>
      <c r="T4931" s="3" t="s">
        <v>57</v>
      </c>
      <c r="U4931" s="4">
        <v>96664.98</v>
      </c>
      <c r="V4931" t="s">
        <v>920</v>
      </c>
      <c r="W4931" s="3" t="s">
        <v>23011</v>
      </c>
      <c r="X4931" s="3" t="b">
        <v>0</v>
      </c>
      <c r="Y4931" t="s">
        <v>19556</v>
      </c>
      <c r="Z4931" t="s">
        <v>23012</v>
      </c>
      <c r="AA4931" t="s">
        <v>8704</v>
      </c>
    </row>
    <row r="4932" spans="1:27" x14ac:dyDescent="0.3">
      <c r="A4932">
        <f t="shared" ref="A4932:A4995" si="1332">A4931+1</f>
        <v>4931</v>
      </c>
      <c r="B4932" t="s">
        <v>19557</v>
      </c>
      <c r="C4932" t="s">
        <v>19558</v>
      </c>
      <c r="D4932" t="str">
        <f t="shared" si="1324"/>
        <v>Elga Reijmers</v>
      </c>
      <c r="E4932" s="3" t="s">
        <v>32</v>
      </c>
      <c r="F4932">
        <v>35</v>
      </c>
      <c r="G4932" s="1">
        <v>45004</v>
      </c>
      <c r="H4932" s="2">
        <f t="shared" si="1325"/>
        <v>19</v>
      </c>
      <c r="I4932" s="2">
        <f t="shared" si="1326"/>
        <v>3</v>
      </c>
      <c r="J4932" s="2">
        <f t="shared" si="1327"/>
        <v>2023</v>
      </c>
      <c r="K4932" s="1">
        <v>45087</v>
      </c>
      <c r="L4932" s="2">
        <f t="shared" si="1328"/>
        <v>10</v>
      </c>
      <c r="M4932" s="2">
        <f t="shared" si="1329"/>
        <v>6</v>
      </c>
      <c r="N4932" s="2">
        <f t="shared" si="1330"/>
        <v>2023</v>
      </c>
      <c r="O4932" s="2">
        <f t="shared" si="1331"/>
        <v>83</v>
      </c>
      <c r="P4932" t="s">
        <v>22</v>
      </c>
      <c r="Q4932" t="s">
        <v>119</v>
      </c>
      <c r="R4932" t="s">
        <v>19559</v>
      </c>
      <c r="S4932" t="s">
        <v>25</v>
      </c>
      <c r="T4932" s="3" t="s">
        <v>159</v>
      </c>
      <c r="U4932" s="4">
        <v>77614.22</v>
      </c>
      <c r="V4932" t="s">
        <v>423</v>
      </c>
      <c r="W4932" s="3" t="b">
        <v>0</v>
      </c>
      <c r="X4932" s="3" t="b">
        <v>0</v>
      </c>
      <c r="Y4932" t="s">
        <v>19560</v>
      </c>
      <c r="Z4932" t="s">
        <v>95</v>
      </c>
      <c r="AA4932" t="s">
        <v>4102</v>
      </c>
    </row>
    <row r="4933" spans="1:27" x14ac:dyDescent="0.3">
      <c r="A4933">
        <f t="shared" si="1332"/>
        <v>4932</v>
      </c>
      <c r="B4933" t="s">
        <v>19561</v>
      </c>
      <c r="C4933" t="s">
        <v>19562</v>
      </c>
      <c r="D4933" t="str">
        <f t="shared" si="1324"/>
        <v>Darlleen Mathey</v>
      </c>
      <c r="E4933" s="3" t="s">
        <v>350</v>
      </c>
      <c r="F4933">
        <v>15</v>
      </c>
      <c r="G4933" s="1">
        <v>45074</v>
      </c>
      <c r="H4933" s="2">
        <f t="shared" si="1325"/>
        <v>28</v>
      </c>
      <c r="I4933" s="2">
        <f t="shared" si="1326"/>
        <v>5</v>
      </c>
      <c r="J4933" s="2">
        <f t="shared" si="1327"/>
        <v>2023</v>
      </c>
      <c r="K4933" s="1">
        <v>45282</v>
      </c>
      <c r="L4933" s="2">
        <f t="shared" si="1328"/>
        <v>22</v>
      </c>
      <c r="M4933" s="2">
        <f t="shared" si="1329"/>
        <v>12</v>
      </c>
      <c r="N4933" s="2">
        <f t="shared" si="1330"/>
        <v>2023</v>
      </c>
      <c r="O4933" s="2">
        <f t="shared" si="1331"/>
        <v>208</v>
      </c>
      <c r="P4933" t="s">
        <v>73</v>
      </c>
      <c r="Q4933" t="s">
        <v>74</v>
      </c>
      <c r="R4933" t="s">
        <v>19563</v>
      </c>
      <c r="S4933" t="s">
        <v>65</v>
      </c>
      <c r="T4933" s="3" t="s">
        <v>26</v>
      </c>
      <c r="U4933" s="4">
        <v>89741.21</v>
      </c>
      <c r="V4933" t="s">
        <v>5067</v>
      </c>
      <c r="W4933" s="3" t="s">
        <v>23011</v>
      </c>
      <c r="X4933" s="3" t="b">
        <v>1</v>
      </c>
      <c r="Y4933" t="s">
        <v>19564</v>
      </c>
      <c r="Z4933" t="s">
        <v>23012</v>
      </c>
      <c r="AA4933" t="s">
        <v>3347</v>
      </c>
    </row>
    <row r="4934" spans="1:27" x14ac:dyDescent="0.3">
      <c r="A4934">
        <f t="shared" si="1332"/>
        <v>4933</v>
      </c>
      <c r="B4934" t="s">
        <v>14419</v>
      </c>
      <c r="D4934" t="str">
        <f t="shared" si="1324"/>
        <v xml:space="preserve">Annadiana </v>
      </c>
      <c r="E4934" s="3" t="s">
        <v>32</v>
      </c>
      <c r="F4934">
        <v>74</v>
      </c>
      <c r="G4934" s="1">
        <v>45075</v>
      </c>
      <c r="H4934" s="2">
        <f t="shared" si="1325"/>
        <v>29</v>
      </c>
      <c r="I4934" s="2">
        <f t="shared" si="1326"/>
        <v>5</v>
      </c>
      <c r="J4934" s="2">
        <f t="shared" si="1327"/>
        <v>2023</v>
      </c>
      <c r="K4934" s="1">
        <v>45266</v>
      </c>
      <c r="L4934" s="2">
        <f t="shared" si="1328"/>
        <v>6</v>
      </c>
      <c r="M4934" s="2">
        <f t="shared" si="1329"/>
        <v>12</v>
      </c>
      <c r="N4934" s="2">
        <f t="shared" si="1330"/>
        <v>2023</v>
      </c>
      <c r="O4934" s="2">
        <f t="shared" si="1331"/>
        <v>191</v>
      </c>
      <c r="P4934" t="s">
        <v>44</v>
      </c>
      <c r="Q4934" t="s">
        <v>126</v>
      </c>
      <c r="R4934" t="s">
        <v>19565</v>
      </c>
      <c r="S4934" t="s">
        <v>25</v>
      </c>
      <c r="T4934" s="3" t="s">
        <v>83</v>
      </c>
      <c r="U4934" s="4">
        <v>13663.65</v>
      </c>
      <c r="V4934" t="s">
        <v>121</v>
      </c>
      <c r="W4934" s="3" t="b">
        <v>1</v>
      </c>
      <c r="X4934" s="3" t="b">
        <v>1</v>
      </c>
      <c r="Y4934" t="s">
        <v>19566</v>
      </c>
      <c r="Z4934" t="s">
        <v>23012</v>
      </c>
      <c r="AA4934" t="s">
        <v>3533</v>
      </c>
    </row>
    <row r="4935" spans="1:27" x14ac:dyDescent="0.3">
      <c r="A4935">
        <f t="shared" si="1332"/>
        <v>4934</v>
      </c>
      <c r="B4935" t="s">
        <v>19567</v>
      </c>
      <c r="C4935" t="s">
        <v>19568</v>
      </c>
      <c r="D4935" t="str">
        <f t="shared" si="1324"/>
        <v>Killian Aitken</v>
      </c>
      <c r="E4935" s="3" t="s">
        <v>43</v>
      </c>
      <c r="F4935">
        <v>56</v>
      </c>
      <c r="G4935" s="1">
        <v>45024</v>
      </c>
      <c r="H4935" s="2">
        <f t="shared" si="1325"/>
        <v>8</v>
      </c>
      <c r="I4935" s="2">
        <f t="shared" si="1326"/>
        <v>4</v>
      </c>
      <c r="J4935" s="2">
        <f t="shared" si="1327"/>
        <v>2023</v>
      </c>
      <c r="K4935" s="1">
        <f t="shared" ref="K4935:K4937" si="1333">G4935+4</f>
        <v>45028</v>
      </c>
      <c r="L4935" s="2">
        <f t="shared" si="1328"/>
        <v>12</v>
      </c>
      <c r="M4935" s="2">
        <f t="shared" si="1329"/>
        <v>4</v>
      </c>
      <c r="N4935" s="2">
        <f t="shared" si="1330"/>
        <v>2023</v>
      </c>
      <c r="O4935" s="2">
        <f t="shared" si="1331"/>
        <v>4</v>
      </c>
      <c r="P4935" t="s">
        <v>33</v>
      </c>
      <c r="Q4935" t="s">
        <v>34</v>
      </c>
      <c r="R4935" t="s">
        <v>19569</v>
      </c>
      <c r="S4935" t="s">
        <v>65</v>
      </c>
      <c r="T4935" s="3" t="s">
        <v>133</v>
      </c>
      <c r="U4935" s="4">
        <v>90429.48</v>
      </c>
      <c r="V4935" t="s">
        <v>3893</v>
      </c>
      <c r="W4935" s="3" t="b">
        <v>1</v>
      </c>
      <c r="X4935" s="3" t="s">
        <v>23011</v>
      </c>
      <c r="Y4935" t="s">
        <v>19570</v>
      </c>
      <c r="Z4935" t="s">
        <v>23012</v>
      </c>
      <c r="AA4935" t="s">
        <v>10515</v>
      </c>
    </row>
    <row r="4936" spans="1:27" x14ac:dyDescent="0.3">
      <c r="A4936">
        <f t="shared" si="1332"/>
        <v>4935</v>
      </c>
      <c r="B4936" t="s">
        <v>19571</v>
      </c>
      <c r="C4936" t="s">
        <v>19572</v>
      </c>
      <c r="D4936" t="str">
        <f t="shared" si="1324"/>
        <v>Nana Giblett</v>
      </c>
      <c r="E4936" s="3" t="s">
        <v>32</v>
      </c>
      <c r="F4936">
        <v>3</v>
      </c>
      <c r="G4936" s="1">
        <v>45288</v>
      </c>
      <c r="H4936" s="2">
        <f t="shared" si="1325"/>
        <v>28</v>
      </c>
      <c r="I4936" s="2">
        <f t="shared" si="1326"/>
        <v>12</v>
      </c>
      <c r="J4936" s="2">
        <f t="shared" si="1327"/>
        <v>2023</v>
      </c>
      <c r="K4936" s="1">
        <f t="shared" si="1333"/>
        <v>45292</v>
      </c>
      <c r="L4936" s="2">
        <f t="shared" si="1328"/>
        <v>1</v>
      </c>
      <c r="M4936" s="2">
        <f t="shared" si="1329"/>
        <v>1</v>
      </c>
      <c r="N4936" s="2">
        <f t="shared" si="1330"/>
        <v>2024</v>
      </c>
      <c r="O4936" s="2">
        <f t="shared" si="1331"/>
        <v>4</v>
      </c>
      <c r="P4936" t="s">
        <v>22</v>
      </c>
      <c r="Q4936" t="s">
        <v>45</v>
      </c>
      <c r="R4936" t="s">
        <v>19573</v>
      </c>
      <c r="S4936" t="s">
        <v>100</v>
      </c>
      <c r="T4936" s="3" t="s">
        <v>23012</v>
      </c>
      <c r="U4936" s="4">
        <v>49682.879999999997</v>
      </c>
      <c r="V4936" t="s">
        <v>121</v>
      </c>
      <c r="W4936" s="3" t="b">
        <v>0</v>
      </c>
      <c r="X4936" s="3" t="b">
        <v>0</v>
      </c>
      <c r="Y4936" t="s">
        <v>19574</v>
      </c>
      <c r="Z4936" t="s">
        <v>23012</v>
      </c>
      <c r="AA4936" t="s">
        <v>4367</v>
      </c>
    </row>
    <row r="4937" spans="1:27" x14ac:dyDescent="0.3">
      <c r="A4937">
        <f t="shared" si="1332"/>
        <v>4936</v>
      </c>
      <c r="B4937" t="s">
        <v>4497</v>
      </c>
      <c r="C4937" t="s">
        <v>19575</v>
      </c>
      <c r="D4937" t="str">
        <f t="shared" si="1324"/>
        <v>Binky Dawber</v>
      </c>
      <c r="E4937" s="3" t="s">
        <v>43</v>
      </c>
      <c r="F4937">
        <v>91</v>
      </c>
      <c r="G4937" s="1">
        <v>45282</v>
      </c>
      <c r="H4937" s="2">
        <f t="shared" si="1325"/>
        <v>22</v>
      </c>
      <c r="I4937" s="2">
        <f t="shared" si="1326"/>
        <v>12</v>
      </c>
      <c r="J4937" s="2">
        <f t="shared" si="1327"/>
        <v>2023</v>
      </c>
      <c r="K4937" s="1">
        <f t="shared" si="1333"/>
        <v>45286</v>
      </c>
      <c r="L4937" s="2">
        <f t="shared" si="1328"/>
        <v>26</v>
      </c>
      <c r="M4937" s="2">
        <f t="shared" si="1329"/>
        <v>12</v>
      </c>
      <c r="N4937" s="2">
        <f t="shared" si="1330"/>
        <v>2023</v>
      </c>
      <c r="O4937" s="2">
        <f t="shared" si="1331"/>
        <v>4</v>
      </c>
      <c r="P4937" t="s">
        <v>63</v>
      </c>
      <c r="Q4937" t="s">
        <v>34</v>
      </c>
      <c r="R4937" t="s">
        <v>19576</v>
      </c>
      <c r="S4937" t="s">
        <v>92</v>
      </c>
      <c r="T4937" s="3" t="s">
        <v>83</v>
      </c>
      <c r="U4937" s="4">
        <v>89140.12</v>
      </c>
      <c r="V4937" t="s">
        <v>1144</v>
      </c>
      <c r="W4937" s="3" t="b">
        <v>1</v>
      </c>
      <c r="X4937" s="3" t="b">
        <v>1</v>
      </c>
      <c r="Y4937" t="s">
        <v>19577</v>
      </c>
      <c r="Z4937" t="s">
        <v>23012</v>
      </c>
      <c r="AA4937" t="s">
        <v>330</v>
      </c>
    </row>
    <row r="4938" spans="1:27" x14ac:dyDescent="0.3">
      <c r="A4938">
        <f t="shared" si="1332"/>
        <v>4937</v>
      </c>
      <c r="B4938" t="s">
        <v>19578</v>
      </c>
      <c r="C4938" t="s">
        <v>19579</v>
      </c>
      <c r="D4938" t="str">
        <f t="shared" si="1324"/>
        <v>Carmelia Crosdill</v>
      </c>
      <c r="E4938" s="3" t="s">
        <v>32</v>
      </c>
      <c r="F4938">
        <v>57</v>
      </c>
      <c r="G4938" s="1">
        <v>45097</v>
      </c>
      <c r="H4938" s="2">
        <f t="shared" si="1325"/>
        <v>20</v>
      </c>
      <c r="I4938" s="2">
        <f t="shared" si="1326"/>
        <v>6</v>
      </c>
      <c r="J4938" s="2">
        <f t="shared" si="1327"/>
        <v>2023</v>
      </c>
      <c r="K4938" s="1">
        <v>45266</v>
      </c>
      <c r="L4938" s="2">
        <f t="shared" si="1328"/>
        <v>6</v>
      </c>
      <c r="M4938" s="2">
        <f t="shared" si="1329"/>
        <v>12</v>
      </c>
      <c r="N4938" s="2">
        <f t="shared" si="1330"/>
        <v>2023</v>
      </c>
      <c r="O4938" s="2">
        <f t="shared" si="1331"/>
        <v>169</v>
      </c>
      <c r="P4938" t="s">
        <v>73</v>
      </c>
      <c r="Q4938" t="s">
        <v>74</v>
      </c>
      <c r="R4938" t="s">
        <v>19580</v>
      </c>
      <c r="S4938" t="s">
        <v>92</v>
      </c>
      <c r="T4938" s="3" t="s">
        <v>57</v>
      </c>
      <c r="U4938" s="4">
        <v>85270.61</v>
      </c>
      <c r="V4938" t="s">
        <v>2252</v>
      </c>
      <c r="W4938" s="3" t="b">
        <v>0</v>
      </c>
      <c r="X4938" s="3" t="b">
        <v>0</v>
      </c>
      <c r="Y4938" t="s">
        <v>19581</v>
      </c>
      <c r="Z4938" t="s">
        <v>23012</v>
      </c>
      <c r="AA4938" t="s">
        <v>7351</v>
      </c>
    </row>
    <row r="4939" spans="1:27" x14ac:dyDescent="0.3">
      <c r="A4939">
        <f t="shared" si="1332"/>
        <v>4938</v>
      </c>
      <c r="B4939" t="s">
        <v>19582</v>
      </c>
      <c r="C4939" t="s">
        <v>19583</v>
      </c>
      <c r="D4939" t="str">
        <f t="shared" si="1324"/>
        <v>Elnore Murrigans</v>
      </c>
      <c r="E4939" s="3" t="s">
        <v>350</v>
      </c>
      <c r="F4939">
        <v>7</v>
      </c>
      <c r="G4939" s="1">
        <v>45000</v>
      </c>
      <c r="H4939" s="2">
        <f t="shared" si="1325"/>
        <v>15</v>
      </c>
      <c r="I4939" s="2">
        <f t="shared" si="1326"/>
        <v>3</v>
      </c>
      <c r="J4939" s="2">
        <f t="shared" si="1327"/>
        <v>2023</v>
      </c>
      <c r="K4939" s="1">
        <v>45128</v>
      </c>
      <c r="L4939" s="2">
        <f t="shared" si="1328"/>
        <v>21</v>
      </c>
      <c r="M4939" s="2">
        <f t="shared" si="1329"/>
        <v>7</v>
      </c>
      <c r="N4939" s="2">
        <f t="shared" si="1330"/>
        <v>2023</v>
      </c>
      <c r="O4939" s="2">
        <f t="shared" si="1331"/>
        <v>128</v>
      </c>
      <c r="P4939" t="s">
        <v>22</v>
      </c>
      <c r="Q4939" t="s">
        <v>90</v>
      </c>
      <c r="R4939" t="s">
        <v>19584</v>
      </c>
      <c r="S4939" t="s">
        <v>56</v>
      </c>
      <c r="T4939" s="3" t="s">
        <v>26</v>
      </c>
      <c r="U4939" s="4">
        <v>51062.58</v>
      </c>
      <c r="V4939" t="s">
        <v>1802</v>
      </c>
      <c r="W4939" s="3" t="b">
        <v>0</v>
      </c>
      <c r="X4939" s="3" t="b">
        <v>0</v>
      </c>
      <c r="Y4939" t="s">
        <v>19585</v>
      </c>
      <c r="Z4939" t="s">
        <v>23012</v>
      </c>
      <c r="AA4939" t="s">
        <v>251</v>
      </c>
    </row>
    <row r="4940" spans="1:27" x14ac:dyDescent="0.3">
      <c r="A4940">
        <f t="shared" si="1332"/>
        <v>4939</v>
      </c>
      <c r="B4940" t="s">
        <v>907</v>
      </c>
      <c r="C4940" t="s">
        <v>19586</v>
      </c>
      <c r="D4940" t="str">
        <f t="shared" si="1324"/>
        <v>Eloisa Dankov</v>
      </c>
      <c r="E4940" s="3" t="s">
        <v>32</v>
      </c>
      <c r="F4940">
        <v>77</v>
      </c>
      <c r="G4940" s="1">
        <v>45182</v>
      </c>
      <c r="H4940" s="2">
        <f t="shared" si="1325"/>
        <v>13</v>
      </c>
      <c r="I4940" s="2">
        <f t="shared" si="1326"/>
        <v>9</v>
      </c>
      <c r="J4940" s="2">
        <f t="shared" si="1327"/>
        <v>2023</v>
      </c>
      <c r="K4940" s="1">
        <v>45189</v>
      </c>
      <c r="L4940" s="2">
        <f t="shared" si="1328"/>
        <v>20</v>
      </c>
      <c r="M4940" s="2">
        <f t="shared" si="1329"/>
        <v>9</v>
      </c>
      <c r="N4940" s="2">
        <f t="shared" si="1330"/>
        <v>2023</v>
      </c>
      <c r="O4940" s="2">
        <f t="shared" si="1331"/>
        <v>7</v>
      </c>
      <c r="P4940" t="s">
        <v>73</v>
      </c>
      <c r="Q4940" t="s">
        <v>54</v>
      </c>
      <c r="R4940" t="s">
        <v>19587</v>
      </c>
      <c r="S4940" t="s">
        <v>92</v>
      </c>
      <c r="T4940" s="3" t="s">
        <v>23012</v>
      </c>
      <c r="U4940" s="4">
        <v>89585.17</v>
      </c>
      <c r="V4940" t="s">
        <v>2337</v>
      </c>
      <c r="W4940" s="3" t="s">
        <v>23011</v>
      </c>
      <c r="X4940" s="3" t="b">
        <v>0</v>
      </c>
      <c r="Y4940" t="s">
        <v>19588</v>
      </c>
      <c r="Z4940" t="s">
        <v>23012</v>
      </c>
      <c r="AA4940" t="s">
        <v>2562</v>
      </c>
    </row>
    <row r="4941" spans="1:27" x14ac:dyDescent="0.3">
      <c r="A4941">
        <f t="shared" si="1332"/>
        <v>4940</v>
      </c>
      <c r="B4941" t="s">
        <v>9561</v>
      </c>
      <c r="C4941" t="s">
        <v>3563</v>
      </c>
      <c r="D4941" t="str">
        <f t="shared" si="1324"/>
        <v>Emanuele Dymidowski</v>
      </c>
      <c r="E4941" s="3" t="s">
        <v>43</v>
      </c>
      <c r="F4941">
        <v>89</v>
      </c>
      <c r="G4941" s="1">
        <v>45050</v>
      </c>
      <c r="H4941" s="2">
        <f t="shared" si="1325"/>
        <v>4</v>
      </c>
      <c r="I4941" s="2">
        <f t="shared" si="1326"/>
        <v>5</v>
      </c>
      <c r="J4941" s="2">
        <f t="shared" si="1327"/>
        <v>2023</v>
      </c>
      <c r="K4941" s="1">
        <v>45256</v>
      </c>
      <c r="L4941" s="2">
        <f t="shared" si="1328"/>
        <v>26</v>
      </c>
      <c r="M4941" s="2">
        <f t="shared" si="1329"/>
        <v>11</v>
      </c>
      <c r="N4941" s="2">
        <f t="shared" si="1330"/>
        <v>2023</v>
      </c>
      <c r="O4941" s="2">
        <f t="shared" si="1331"/>
        <v>206</v>
      </c>
      <c r="P4941" t="s">
        <v>118</v>
      </c>
      <c r="Q4941" t="s">
        <v>126</v>
      </c>
      <c r="R4941" t="s">
        <v>19589</v>
      </c>
      <c r="S4941" t="s">
        <v>100</v>
      </c>
      <c r="T4941" s="3" t="s">
        <v>159</v>
      </c>
      <c r="U4941" s="4">
        <v>77711.350000000006</v>
      </c>
      <c r="V4941" t="s">
        <v>943</v>
      </c>
      <c r="W4941" s="3" t="b">
        <v>0</v>
      </c>
      <c r="X4941" s="3" t="b">
        <v>0</v>
      </c>
      <c r="Y4941" t="s">
        <v>19590</v>
      </c>
      <c r="Z4941" t="s">
        <v>4542</v>
      </c>
      <c r="AA4941" t="s">
        <v>1645</v>
      </c>
    </row>
    <row r="4942" spans="1:27" x14ac:dyDescent="0.3">
      <c r="A4942">
        <f t="shared" si="1332"/>
        <v>4941</v>
      </c>
      <c r="B4942" t="s">
        <v>19591</v>
      </c>
      <c r="C4942" t="s">
        <v>19592</v>
      </c>
      <c r="D4942" t="str">
        <f t="shared" si="1324"/>
        <v>Jose Husset</v>
      </c>
      <c r="E4942" s="3" t="s">
        <v>43</v>
      </c>
      <c r="F4942">
        <v>38</v>
      </c>
      <c r="G4942" s="1">
        <v>45259</v>
      </c>
      <c r="H4942" s="2">
        <f t="shared" si="1325"/>
        <v>29</v>
      </c>
      <c r="I4942" s="2">
        <f t="shared" si="1326"/>
        <v>11</v>
      </c>
      <c r="J4942" s="2">
        <f t="shared" si="1327"/>
        <v>2023</v>
      </c>
      <c r="K4942" s="1">
        <f>G4942+4</f>
        <v>45263</v>
      </c>
      <c r="L4942" s="2">
        <f t="shared" si="1328"/>
        <v>3</v>
      </c>
      <c r="M4942" s="2">
        <f t="shared" si="1329"/>
        <v>12</v>
      </c>
      <c r="N4942" s="2">
        <f t="shared" si="1330"/>
        <v>2023</v>
      </c>
      <c r="O4942" s="2">
        <f t="shared" si="1331"/>
        <v>4</v>
      </c>
      <c r="P4942" t="s">
        <v>73</v>
      </c>
      <c r="Q4942" t="s">
        <v>197</v>
      </c>
      <c r="R4942" t="s">
        <v>19593</v>
      </c>
      <c r="S4942" t="s">
        <v>65</v>
      </c>
      <c r="T4942" s="3" t="s">
        <v>133</v>
      </c>
      <c r="U4942" s="4">
        <v>69722.149999999994</v>
      </c>
      <c r="V4942" t="s">
        <v>394</v>
      </c>
      <c r="W4942" s="3" t="s">
        <v>23011</v>
      </c>
      <c r="X4942" s="3" t="b">
        <v>1</v>
      </c>
      <c r="Y4942" t="s">
        <v>19594</v>
      </c>
      <c r="Z4942" t="s">
        <v>23012</v>
      </c>
      <c r="AA4942" t="s">
        <v>962</v>
      </c>
    </row>
    <row r="4943" spans="1:27" x14ac:dyDescent="0.3">
      <c r="A4943">
        <f t="shared" si="1332"/>
        <v>4942</v>
      </c>
      <c r="B4943" t="s">
        <v>19595</v>
      </c>
      <c r="C4943" t="s">
        <v>14709</v>
      </c>
      <c r="D4943" t="str">
        <f t="shared" si="1324"/>
        <v>Bern Grevile</v>
      </c>
      <c r="E4943" s="3" t="s">
        <v>43</v>
      </c>
      <c r="F4943">
        <v>50</v>
      </c>
      <c r="G4943" s="1">
        <v>45117</v>
      </c>
      <c r="H4943" s="2">
        <f t="shared" si="1325"/>
        <v>10</v>
      </c>
      <c r="I4943" s="2">
        <f t="shared" si="1326"/>
        <v>7</v>
      </c>
      <c r="J4943" s="2">
        <f t="shared" si="1327"/>
        <v>2023</v>
      </c>
      <c r="K4943" s="1">
        <v>45267</v>
      </c>
      <c r="L4943" s="2">
        <f t="shared" si="1328"/>
        <v>7</v>
      </c>
      <c r="M4943" s="2">
        <f t="shared" si="1329"/>
        <v>12</v>
      </c>
      <c r="N4943" s="2">
        <f t="shared" si="1330"/>
        <v>2023</v>
      </c>
      <c r="O4943" s="2">
        <f t="shared" si="1331"/>
        <v>150</v>
      </c>
      <c r="P4943" t="s">
        <v>118</v>
      </c>
      <c r="Q4943" t="s">
        <v>45</v>
      </c>
      <c r="R4943" t="s">
        <v>19596</v>
      </c>
      <c r="S4943" t="s">
        <v>177</v>
      </c>
      <c r="T4943" s="3" t="s">
        <v>37</v>
      </c>
      <c r="U4943" s="4">
        <v>84581.27</v>
      </c>
      <c r="V4943" t="s">
        <v>216</v>
      </c>
      <c r="W4943" s="3" t="s">
        <v>23011</v>
      </c>
      <c r="X4943" s="3" t="b">
        <v>0</v>
      </c>
      <c r="Y4943" t="s">
        <v>19597</v>
      </c>
      <c r="Z4943" t="s">
        <v>23012</v>
      </c>
      <c r="AA4943" t="s">
        <v>10905</v>
      </c>
    </row>
    <row r="4944" spans="1:27" x14ac:dyDescent="0.3">
      <c r="A4944">
        <f t="shared" si="1332"/>
        <v>4943</v>
      </c>
      <c r="B4944" t="s">
        <v>1929</v>
      </c>
      <c r="C4944" t="s">
        <v>19598</v>
      </c>
      <c r="D4944" t="str">
        <f t="shared" si="1324"/>
        <v>Hendrik Kennewell</v>
      </c>
      <c r="E4944" s="3" t="s">
        <v>43</v>
      </c>
      <c r="F4944">
        <v>39</v>
      </c>
      <c r="G4944" s="1">
        <v>45277</v>
      </c>
      <c r="H4944" s="2">
        <f t="shared" si="1325"/>
        <v>17</v>
      </c>
      <c r="I4944" s="2">
        <f t="shared" si="1326"/>
        <v>12</v>
      </c>
      <c r="J4944" s="2">
        <f t="shared" si="1327"/>
        <v>2023</v>
      </c>
      <c r="K4944" s="1">
        <f t="shared" ref="K4944:K4946" si="1334">G4944+4</f>
        <v>45281</v>
      </c>
      <c r="L4944" s="2">
        <f t="shared" si="1328"/>
        <v>21</v>
      </c>
      <c r="M4944" s="2">
        <f t="shared" si="1329"/>
        <v>12</v>
      </c>
      <c r="N4944" s="2">
        <f t="shared" si="1330"/>
        <v>2023</v>
      </c>
      <c r="O4944" s="2">
        <f t="shared" si="1331"/>
        <v>4</v>
      </c>
      <c r="P4944" t="s">
        <v>118</v>
      </c>
      <c r="Q4944" t="s">
        <v>197</v>
      </c>
      <c r="R4944" t="s">
        <v>19599</v>
      </c>
      <c r="S4944" t="s">
        <v>36</v>
      </c>
      <c r="T4944" s="3" t="s">
        <v>83</v>
      </c>
      <c r="U4944" s="4">
        <v>68565.58</v>
      </c>
      <c r="V4944" t="s">
        <v>1610</v>
      </c>
      <c r="W4944" s="3" t="s">
        <v>23011</v>
      </c>
      <c r="X4944" s="3" t="b">
        <v>0</v>
      </c>
      <c r="Y4944" t="s">
        <v>19600</v>
      </c>
      <c r="Z4944" t="s">
        <v>19601</v>
      </c>
      <c r="AA4944" t="s">
        <v>9325</v>
      </c>
    </row>
    <row r="4945" spans="1:27" x14ac:dyDescent="0.3">
      <c r="A4945">
        <f t="shared" si="1332"/>
        <v>4944</v>
      </c>
      <c r="B4945" t="s">
        <v>5861</v>
      </c>
      <c r="C4945" t="s">
        <v>19602</v>
      </c>
      <c r="D4945" t="str">
        <f t="shared" si="1324"/>
        <v>Florance Zimmer</v>
      </c>
      <c r="E4945" s="3" t="s">
        <v>32</v>
      </c>
      <c r="F4945">
        <v>44</v>
      </c>
      <c r="G4945" s="1">
        <v>44987</v>
      </c>
      <c r="H4945" s="2">
        <f t="shared" si="1325"/>
        <v>2</v>
      </c>
      <c r="I4945" s="2">
        <f t="shared" si="1326"/>
        <v>3</v>
      </c>
      <c r="J4945" s="2">
        <f t="shared" si="1327"/>
        <v>2023</v>
      </c>
      <c r="K4945" s="1">
        <f t="shared" si="1334"/>
        <v>44991</v>
      </c>
      <c r="L4945" s="2">
        <f t="shared" si="1328"/>
        <v>6</v>
      </c>
      <c r="M4945" s="2">
        <f t="shared" si="1329"/>
        <v>3</v>
      </c>
      <c r="N4945" s="2">
        <f t="shared" si="1330"/>
        <v>2023</v>
      </c>
      <c r="O4945" s="2">
        <f t="shared" si="1331"/>
        <v>4</v>
      </c>
      <c r="P4945" t="s">
        <v>63</v>
      </c>
      <c r="Q4945" t="s">
        <v>126</v>
      </c>
      <c r="R4945" t="s">
        <v>19603</v>
      </c>
      <c r="S4945" t="s">
        <v>25</v>
      </c>
      <c r="T4945" s="3" t="s">
        <v>57</v>
      </c>
      <c r="U4945" s="4">
        <v>46321.57</v>
      </c>
      <c r="V4945" t="s">
        <v>268</v>
      </c>
      <c r="W4945" s="3" t="b">
        <v>0</v>
      </c>
      <c r="X4945" s="3" t="b">
        <v>1</v>
      </c>
      <c r="Y4945" t="s">
        <v>19604</v>
      </c>
      <c r="Z4945" t="s">
        <v>23012</v>
      </c>
      <c r="AA4945" t="s">
        <v>19605</v>
      </c>
    </row>
    <row r="4946" spans="1:27" x14ac:dyDescent="0.3">
      <c r="A4946">
        <f t="shared" si="1332"/>
        <v>4945</v>
      </c>
      <c r="B4946" t="s">
        <v>16639</v>
      </c>
      <c r="C4946" t="s">
        <v>10224</v>
      </c>
      <c r="D4946" t="str">
        <f t="shared" si="1324"/>
        <v>Geoff Hartley</v>
      </c>
      <c r="E4946" s="3" t="s">
        <v>43</v>
      </c>
      <c r="F4946">
        <v>8</v>
      </c>
      <c r="G4946" s="1">
        <v>45036</v>
      </c>
      <c r="H4946" s="2">
        <f t="shared" si="1325"/>
        <v>20</v>
      </c>
      <c r="I4946" s="2">
        <f t="shared" si="1326"/>
        <v>4</v>
      </c>
      <c r="J4946" s="2">
        <f t="shared" si="1327"/>
        <v>2023</v>
      </c>
      <c r="K4946" s="1">
        <f t="shared" si="1334"/>
        <v>45040</v>
      </c>
      <c r="L4946" s="2">
        <f t="shared" si="1328"/>
        <v>24</v>
      </c>
      <c r="M4946" s="2">
        <f t="shared" si="1329"/>
        <v>4</v>
      </c>
      <c r="N4946" s="2">
        <f t="shared" si="1330"/>
        <v>2023</v>
      </c>
      <c r="O4946" s="2">
        <f t="shared" si="1331"/>
        <v>4</v>
      </c>
      <c r="P4946" t="s">
        <v>63</v>
      </c>
      <c r="Q4946" t="s">
        <v>74</v>
      </c>
      <c r="R4946" t="s">
        <v>19606</v>
      </c>
      <c r="S4946" t="s">
        <v>25</v>
      </c>
      <c r="T4946" s="3" t="s">
        <v>57</v>
      </c>
      <c r="U4946" s="4">
        <v>81716.53</v>
      </c>
      <c r="V4946" t="s">
        <v>322</v>
      </c>
      <c r="W4946" s="3" t="s">
        <v>23011</v>
      </c>
      <c r="X4946" s="3" t="b">
        <v>0</v>
      </c>
      <c r="Y4946" t="s">
        <v>19607</v>
      </c>
      <c r="Z4946" t="s">
        <v>23012</v>
      </c>
      <c r="AA4946" t="s">
        <v>7218</v>
      </c>
    </row>
    <row r="4947" spans="1:27" x14ac:dyDescent="0.3">
      <c r="A4947">
        <f t="shared" si="1332"/>
        <v>4946</v>
      </c>
      <c r="B4947" t="s">
        <v>11276</v>
      </c>
      <c r="C4947" t="s">
        <v>19608</v>
      </c>
      <c r="D4947" t="str">
        <f t="shared" si="1324"/>
        <v>Merrill Gounod</v>
      </c>
      <c r="E4947" s="3" t="s">
        <v>32</v>
      </c>
      <c r="F4947">
        <v>62</v>
      </c>
      <c r="G4947" s="1">
        <v>45127</v>
      </c>
      <c r="H4947" s="2">
        <f t="shared" si="1325"/>
        <v>20</v>
      </c>
      <c r="I4947" s="2">
        <f t="shared" si="1326"/>
        <v>7</v>
      </c>
      <c r="J4947" s="2">
        <f t="shared" si="1327"/>
        <v>2023</v>
      </c>
      <c r="K4947" s="1">
        <v>45267</v>
      </c>
      <c r="L4947" s="2">
        <f t="shared" si="1328"/>
        <v>7</v>
      </c>
      <c r="M4947" s="2">
        <f t="shared" si="1329"/>
        <v>12</v>
      </c>
      <c r="N4947" s="2">
        <f t="shared" si="1330"/>
        <v>2023</v>
      </c>
      <c r="O4947" s="2">
        <f t="shared" si="1331"/>
        <v>140</v>
      </c>
      <c r="P4947" t="s">
        <v>63</v>
      </c>
      <c r="Q4947" t="s">
        <v>90</v>
      </c>
      <c r="R4947" t="s">
        <v>19609</v>
      </c>
      <c r="S4947" t="s">
        <v>146</v>
      </c>
      <c r="T4947" s="3" t="s">
        <v>23012</v>
      </c>
      <c r="U4947" s="4">
        <v>27598.01</v>
      </c>
      <c r="V4947" t="s">
        <v>1241</v>
      </c>
      <c r="W4947" s="3" t="b">
        <v>0</v>
      </c>
      <c r="X4947" s="3" t="b">
        <v>0</v>
      </c>
      <c r="Y4947" t="s">
        <v>19610</v>
      </c>
      <c r="Z4947" t="s">
        <v>23012</v>
      </c>
      <c r="AA4947" t="s">
        <v>4032</v>
      </c>
    </row>
    <row r="4948" spans="1:27" x14ac:dyDescent="0.3">
      <c r="A4948">
        <f t="shared" si="1332"/>
        <v>4947</v>
      </c>
      <c r="B4948" t="s">
        <v>18671</v>
      </c>
      <c r="C4948" t="s">
        <v>19611</v>
      </c>
      <c r="D4948" t="str">
        <f t="shared" si="1324"/>
        <v>Maxine Sparshott</v>
      </c>
      <c r="E4948" s="3" t="s">
        <v>32</v>
      </c>
      <c r="F4948">
        <v>60</v>
      </c>
      <c r="G4948" s="1">
        <v>45238</v>
      </c>
      <c r="H4948" s="2">
        <f t="shared" si="1325"/>
        <v>8</v>
      </c>
      <c r="I4948" s="2">
        <f t="shared" si="1326"/>
        <v>11</v>
      </c>
      <c r="J4948" s="2">
        <f t="shared" si="1327"/>
        <v>2023</v>
      </c>
      <c r="K4948" s="1">
        <f>G4948+4</f>
        <v>45242</v>
      </c>
      <c r="L4948" s="2">
        <f t="shared" si="1328"/>
        <v>12</v>
      </c>
      <c r="M4948" s="2">
        <f t="shared" si="1329"/>
        <v>11</v>
      </c>
      <c r="N4948" s="2">
        <f t="shared" si="1330"/>
        <v>2023</v>
      </c>
      <c r="O4948" s="2">
        <f t="shared" si="1331"/>
        <v>4</v>
      </c>
      <c r="P4948" t="s">
        <v>22</v>
      </c>
      <c r="Q4948" t="s">
        <v>90</v>
      </c>
      <c r="R4948" t="s">
        <v>19612</v>
      </c>
      <c r="S4948" t="s">
        <v>100</v>
      </c>
      <c r="T4948" s="3" t="s">
        <v>57</v>
      </c>
      <c r="U4948" s="4">
        <v>57164.34</v>
      </c>
      <c r="V4948" t="s">
        <v>2287</v>
      </c>
      <c r="W4948" s="3" t="s">
        <v>23011</v>
      </c>
      <c r="X4948" s="3" t="b">
        <v>1</v>
      </c>
      <c r="Y4948" t="s">
        <v>19613</v>
      </c>
      <c r="Z4948" t="s">
        <v>1451</v>
      </c>
      <c r="AA4948" t="s">
        <v>3958</v>
      </c>
    </row>
    <row r="4949" spans="1:27" x14ac:dyDescent="0.3">
      <c r="A4949">
        <f t="shared" si="1332"/>
        <v>4948</v>
      </c>
      <c r="B4949" t="s">
        <v>19614</v>
      </c>
      <c r="C4949" t="s">
        <v>19615</v>
      </c>
      <c r="D4949" t="str">
        <f t="shared" si="1324"/>
        <v>Lauraine Scopham</v>
      </c>
      <c r="E4949" s="3" t="s">
        <v>32</v>
      </c>
      <c r="F4949">
        <v>13</v>
      </c>
      <c r="G4949" s="1">
        <v>44986</v>
      </c>
      <c r="H4949" s="2">
        <f t="shared" si="1325"/>
        <v>1</v>
      </c>
      <c r="I4949" s="2">
        <f t="shared" si="1326"/>
        <v>3</v>
      </c>
      <c r="J4949" s="2">
        <f t="shared" si="1327"/>
        <v>2023</v>
      </c>
      <c r="K4949" s="1">
        <v>45015</v>
      </c>
      <c r="L4949" s="2">
        <f t="shared" si="1328"/>
        <v>30</v>
      </c>
      <c r="M4949" s="2">
        <f t="shared" si="1329"/>
        <v>3</v>
      </c>
      <c r="N4949" s="2">
        <f t="shared" si="1330"/>
        <v>2023</v>
      </c>
      <c r="O4949" s="2">
        <f t="shared" si="1331"/>
        <v>29</v>
      </c>
      <c r="P4949" t="s">
        <v>44</v>
      </c>
      <c r="Q4949" t="s">
        <v>197</v>
      </c>
      <c r="R4949" t="s">
        <v>19616</v>
      </c>
      <c r="S4949" t="s">
        <v>177</v>
      </c>
      <c r="T4949" s="3" t="s">
        <v>83</v>
      </c>
      <c r="U4949" s="4">
        <v>28015.9</v>
      </c>
      <c r="V4949" t="s">
        <v>1174</v>
      </c>
      <c r="W4949" s="3" t="b">
        <v>1</v>
      </c>
      <c r="X4949" s="3" t="s">
        <v>23011</v>
      </c>
      <c r="Y4949" t="s">
        <v>19617</v>
      </c>
      <c r="Z4949" t="s">
        <v>23012</v>
      </c>
      <c r="AA4949" t="s">
        <v>354</v>
      </c>
    </row>
    <row r="4950" spans="1:27" x14ac:dyDescent="0.3">
      <c r="A4950">
        <f t="shared" si="1332"/>
        <v>4949</v>
      </c>
      <c r="B4950" t="s">
        <v>19618</v>
      </c>
      <c r="C4950" t="s">
        <v>19619</v>
      </c>
      <c r="D4950" t="str">
        <f t="shared" si="1324"/>
        <v>Derril Skinner</v>
      </c>
      <c r="E4950" s="3" t="s">
        <v>43</v>
      </c>
      <c r="F4950">
        <v>12</v>
      </c>
      <c r="G4950" s="1">
        <v>44983</v>
      </c>
      <c r="H4950" s="2">
        <f t="shared" si="1325"/>
        <v>26</v>
      </c>
      <c r="I4950" s="2">
        <f t="shared" si="1326"/>
        <v>2</v>
      </c>
      <c r="J4950" s="2">
        <f t="shared" si="1327"/>
        <v>2023</v>
      </c>
      <c r="K4950" s="1">
        <f t="shared" ref="K4950:K4952" si="1335">G4950+4</f>
        <v>44987</v>
      </c>
      <c r="L4950" s="2">
        <f t="shared" si="1328"/>
        <v>2</v>
      </c>
      <c r="M4950" s="2">
        <f t="shared" si="1329"/>
        <v>3</v>
      </c>
      <c r="N4950" s="2">
        <f t="shared" si="1330"/>
        <v>2023</v>
      </c>
      <c r="O4950" s="2">
        <f t="shared" si="1331"/>
        <v>4</v>
      </c>
      <c r="P4950" t="s">
        <v>44</v>
      </c>
      <c r="Q4950" t="s">
        <v>90</v>
      </c>
      <c r="R4950" t="s">
        <v>19620</v>
      </c>
      <c r="S4950" t="s">
        <v>92</v>
      </c>
      <c r="T4950" s="3" t="s">
        <v>37</v>
      </c>
      <c r="U4950" s="4">
        <v>12010.84</v>
      </c>
      <c r="V4950" t="s">
        <v>6040</v>
      </c>
      <c r="W4950" s="3" t="b">
        <v>0</v>
      </c>
      <c r="X4950" s="3" t="s">
        <v>23011</v>
      </c>
      <c r="Y4950" t="s">
        <v>19621</v>
      </c>
      <c r="Z4950" t="s">
        <v>23012</v>
      </c>
      <c r="AA4950" t="s">
        <v>201</v>
      </c>
    </row>
    <row r="4951" spans="1:27" x14ac:dyDescent="0.3">
      <c r="A4951">
        <f t="shared" si="1332"/>
        <v>4950</v>
      </c>
      <c r="B4951" t="s">
        <v>18667</v>
      </c>
      <c r="C4951" t="s">
        <v>19622</v>
      </c>
      <c r="D4951" t="str">
        <f t="shared" si="1324"/>
        <v>Orland Hennington</v>
      </c>
      <c r="E4951" s="3" t="s">
        <v>43</v>
      </c>
      <c r="F4951">
        <v>11</v>
      </c>
      <c r="G4951" s="1">
        <v>45095</v>
      </c>
      <c r="H4951" s="2">
        <f t="shared" si="1325"/>
        <v>18</v>
      </c>
      <c r="I4951" s="2">
        <f t="shared" si="1326"/>
        <v>6</v>
      </c>
      <c r="J4951" s="2">
        <f t="shared" si="1327"/>
        <v>2023</v>
      </c>
      <c r="K4951" s="1">
        <f t="shared" si="1335"/>
        <v>45099</v>
      </c>
      <c r="L4951" s="2">
        <f t="shared" si="1328"/>
        <v>22</v>
      </c>
      <c r="M4951" s="2">
        <f t="shared" si="1329"/>
        <v>6</v>
      </c>
      <c r="N4951" s="2">
        <f t="shared" si="1330"/>
        <v>2023</v>
      </c>
      <c r="O4951" s="2">
        <f t="shared" si="1331"/>
        <v>4</v>
      </c>
      <c r="P4951" t="s">
        <v>63</v>
      </c>
      <c r="Q4951" t="s">
        <v>90</v>
      </c>
      <c r="R4951" t="s">
        <v>19623</v>
      </c>
      <c r="S4951" t="s">
        <v>76</v>
      </c>
      <c r="T4951" s="3" t="s">
        <v>133</v>
      </c>
      <c r="U4951" s="4">
        <v>61239.23</v>
      </c>
      <c r="V4951" t="s">
        <v>1730</v>
      </c>
      <c r="W4951" s="3" t="b">
        <v>0</v>
      </c>
      <c r="X4951" s="3" t="b">
        <v>1</v>
      </c>
      <c r="Y4951" t="s">
        <v>18257</v>
      </c>
      <c r="Z4951" t="s">
        <v>23012</v>
      </c>
      <c r="AA4951" t="s">
        <v>251</v>
      </c>
    </row>
    <row r="4952" spans="1:27" x14ac:dyDescent="0.3">
      <c r="A4952">
        <f t="shared" si="1332"/>
        <v>4951</v>
      </c>
      <c r="B4952" t="s">
        <v>19624</v>
      </c>
      <c r="C4952" t="s">
        <v>19625</v>
      </c>
      <c r="D4952" t="str">
        <f t="shared" si="1324"/>
        <v>Aurthur Shickle</v>
      </c>
      <c r="E4952" s="3" t="s">
        <v>43</v>
      </c>
      <c r="F4952">
        <v>79</v>
      </c>
      <c r="G4952" s="1">
        <v>45259</v>
      </c>
      <c r="H4952" s="2">
        <f t="shared" si="1325"/>
        <v>29</v>
      </c>
      <c r="I4952" s="2">
        <f t="shared" si="1326"/>
        <v>11</v>
      </c>
      <c r="J4952" s="2">
        <f t="shared" si="1327"/>
        <v>2023</v>
      </c>
      <c r="K4952" s="1">
        <f t="shared" si="1335"/>
        <v>45263</v>
      </c>
      <c r="L4952" s="2">
        <f t="shared" si="1328"/>
        <v>3</v>
      </c>
      <c r="M4952" s="2">
        <f t="shared" si="1329"/>
        <v>12</v>
      </c>
      <c r="N4952" s="2">
        <f t="shared" si="1330"/>
        <v>2023</v>
      </c>
      <c r="O4952" s="2">
        <f t="shared" si="1331"/>
        <v>4</v>
      </c>
      <c r="P4952" t="s">
        <v>33</v>
      </c>
      <c r="Q4952" t="s">
        <v>90</v>
      </c>
      <c r="R4952" t="s">
        <v>19626</v>
      </c>
      <c r="S4952" t="s">
        <v>76</v>
      </c>
      <c r="T4952" s="3" t="s">
        <v>47</v>
      </c>
      <c r="U4952" s="4">
        <v>74219.31</v>
      </c>
      <c r="V4952" t="s">
        <v>614</v>
      </c>
      <c r="W4952" s="3" t="b">
        <v>1</v>
      </c>
      <c r="X4952" s="3" t="b">
        <v>1</v>
      </c>
      <c r="Y4952" t="s">
        <v>17364</v>
      </c>
      <c r="Z4952" t="s">
        <v>23012</v>
      </c>
      <c r="AA4952" t="s">
        <v>16102</v>
      </c>
    </row>
    <row r="4953" spans="1:27" x14ac:dyDescent="0.3">
      <c r="A4953">
        <f t="shared" si="1332"/>
        <v>4952</v>
      </c>
      <c r="B4953" t="s">
        <v>13883</v>
      </c>
      <c r="C4953" t="s">
        <v>19627</v>
      </c>
      <c r="D4953" t="str">
        <f t="shared" si="1324"/>
        <v>Pip Duddell</v>
      </c>
      <c r="E4953" s="3" t="s">
        <v>43</v>
      </c>
      <c r="F4953">
        <v>67</v>
      </c>
      <c r="G4953" s="1">
        <v>44977</v>
      </c>
      <c r="H4953" s="2">
        <f t="shared" si="1325"/>
        <v>20</v>
      </c>
      <c r="I4953" s="2">
        <f t="shared" si="1326"/>
        <v>2</v>
      </c>
      <c r="J4953" s="2">
        <f t="shared" si="1327"/>
        <v>2023</v>
      </c>
      <c r="K4953" s="1">
        <v>45151</v>
      </c>
      <c r="L4953" s="2">
        <f t="shared" si="1328"/>
        <v>13</v>
      </c>
      <c r="M4953" s="2">
        <f t="shared" si="1329"/>
        <v>8</v>
      </c>
      <c r="N4953" s="2">
        <f t="shared" si="1330"/>
        <v>2023</v>
      </c>
      <c r="O4953" s="2">
        <f t="shared" si="1331"/>
        <v>174</v>
      </c>
      <c r="P4953" t="s">
        <v>44</v>
      </c>
      <c r="Q4953" t="s">
        <v>45</v>
      </c>
      <c r="R4953" t="s">
        <v>19628</v>
      </c>
      <c r="S4953" t="s">
        <v>56</v>
      </c>
      <c r="T4953" s="3" t="s">
        <v>37</v>
      </c>
      <c r="U4953" s="4">
        <v>31268.46</v>
      </c>
      <c r="V4953" t="s">
        <v>7005</v>
      </c>
      <c r="W4953" s="3" t="b">
        <v>1</v>
      </c>
      <c r="X4953" s="3" t="b">
        <v>0</v>
      </c>
      <c r="Y4953" t="s">
        <v>19629</v>
      </c>
      <c r="Z4953" t="s">
        <v>1381</v>
      </c>
      <c r="AA4953" t="s">
        <v>545</v>
      </c>
    </row>
    <row r="4954" spans="1:27" x14ac:dyDescent="0.3">
      <c r="A4954">
        <f t="shared" si="1332"/>
        <v>4953</v>
      </c>
      <c r="B4954" t="s">
        <v>19630</v>
      </c>
      <c r="C4954" t="s">
        <v>19631</v>
      </c>
      <c r="D4954" t="str">
        <f t="shared" si="1324"/>
        <v>Editha Gossington</v>
      </c>
      <c r="E4954" s="3" t="s">
        <v>769</v>
      </c>
      <c r="F4954">
        <v>42</v>
      </c>
      <c r="G4954" s="1">
        <v>45004</v>
      </c>
      <c r="H4954" s="2">
        <f t="shared" si="1325"/>
        <v>19</v>
      </c>
      <c r="I4954" s="2">
        <f t="shared" si="1326"/>
        <v>3</v>
      </c>
      <c r="J4954" s="2">
        <f t="shared" si="1327"/>
        <v>2023</v>
      </c>
      <c r="K4954" s="1">
        <f>G4954+4</f>
        <v>45008</v>
      </c>
      <c r="L4954" s="2">
        <f t="shared" si="1328"/>
        <v>23</v>
      </c>
      <c r="M4954" s="2">
        <f t="shared" si="1329"/>
        <v>3</v>
      </c>
      <c r="N4954" s="2">
        <f t="shared" si="1330"/>
        <v>2023</v>
      </c>
      <c r="O4954" s="2">
        <f t="shared" si="1331"/>
        <v>4</v>
      </c>
      <c r="P4954" t="s">
        <v>22</v>
      </c>
      <c r="Q4954" t="s">
        <v>119</v>
      </c>
      <c r="R4954" t="s">
        <v>19632</v>
      </c>
      <c r="S4954" t="s">
        <v>177</v>
      </c>
      <c r="T4954" s="3" t="s">
        <v>23012</v>
      </c>
      <c r="U4954" s="4">
        <v>25922.42</v>
      </c>
      <c r="V4954" t="s">
        <v>2252</v>
      </c>
      <c r="W4954" s="3" t="s">
        <v>23011</v>
      </c>
      <c r="X4954" s="3" t="b">
        <v>1</v>
      </c>
      <c r="Y4954" t="s">
        <v>19633</v>
      </c>
      <c r="Z4954" t="s">
        <v>23012</v>
      </c>
      <c r="AA4954" t="s">
        <v>10150</v>
      </c>
    </row>
    <row r="4955" spans="1:27" x14ac:dyDescent="0.3">
      <c r="A4955">
        <f t="shared" si="1332"/>
        <v>4954</v>
      </c>
      <c r="B4955" t="s">
        <v>3177</v>
      </c>
      <c r="C4955" t="s">
        <v>19634</v>
      </c>
      <c r="D4955" t="str">
        <f t="shared" si="1324"/>
        <v>Martita Bambery</v>
      </c>
      <c r="E4955" s="3" t="s">
        <v>190</v>
      </c>
      <c r="F4955">
        <v>72</v>
      </c>
      <c r="G4955" s="1">
        <v>44944</v>
      </c>
      <c r="H4955" s="2">
        <f t="shared" si="1325"/>
        <v>18</v>
      </c>
      <c r="I4955" s="2">
        <f t="shared" si="1326"/>
        <v>1</v>
      </c>
      <c r="J4955" s="2">
        <f t="shared" si="1327"/>
        <v>2023</v>
      </c>
      <c r="K4955" s="1">
        <v>45089</v>
      </c>
      <c r="L4955" s="2">
        <f t="shared" si="1328"/>
        <v>12</v>
      </c>
      <c r="M4955" s="2">
        <f t="shared" si="1329"/>
        <v>6</v>
      </c>
      <c r="N4955" s="2">
        <f t="shared" si="1330"/>
        <v>2023</v>
      </c>
      <c r="O4955" s="2">
        <f t="shared" si="1331"/>
        <v>145</v>
      </c>
      <c r="P4955" t="s">
        <v>22</v>
      </c>
      <c r="Q4955" t="s">
        <v>119</v>
      </c>
      <c r="R4955" t="s">
        <v>19635</v>
      </c>
      <c r="S4955" t="s">
        <v>92</v>
      </c>
      <c r="T4955" s="3" t="s">
        <v>37</v>
      </c>
      <c r="U4955" s="4">
        <v>73316.539999999994</v>
      </c>
      <c r="V4955" t="s">
        <v>2033</v>
      </c>
      <c r="W4955" s="3" t="b">
        <v>1</v>
      </c>
      <c r="X4955" s="3" t="b">
        <v>0</v>
      </c>
      <c r="Y4955" t="s">
        <v>19105</v>
      </c>
      <c r="Z4955" t="s">
        <v>23012</v>
      </c>
      <c r="AA4955" t="s">
        <v>109</v>
      </c>
    </row>
    <row r="4956" spans="1:27" x14ac:dyDescent="0.3">
      <c r="A4956">
        <f t="shared" si="1332"/>
        <v>4955</v>
      </c>
      <c r="B4956" t="s">
        <v>8212</v>
      </c>
      <c r="C4956" t="s">
        <v>19636</v>
      </c>
      <c r="D4956" t="str">
        <f t="shared" si="1324"/>
        <v>Christie Nassy</v>
      </c>
      <c r="E4956" s="3" t="s">
        <v>43</v>
      </c>
      <c r="F4956">
        <v>19</v>
      </c>
      <c r="G4956" s="1">
        <v>45231</v>
      </c>
      <c r="H4956" s="2">
        <f t="shared" si="1325"/>
        <v>1</v>
      </c>
      <c r="I4956" s="2">
        <f t="shared" si="1326"/>
        <v>11</v>
      </c>
      <c r="J4956" s="2">
        <f t="shared" si="1327"/>
        <v>2023</v>
      </c>
      <c r="K4956" s="1">
        <f>G4956+4</f>
        <v>45235</v>
      </c>
      <c r="L4956" s="2">
        <f t="shared" si="1328"/>
        <v>5</v>
      </c>
      <c r="M4956" s="2">
        <f t="shared" si="1329"/>
        <v>11</v>
      </c>
      <c r="N4956" s="2">
        <f t="shared" si="1330"/>
        <v>2023</v>
      </c>
      <c r="O4956" s="2">
        <f t="shared" si="1331"/>
        <v>4</v>
      </c>
      <c r="P4956" t="s">
        <v>33</v>
      </c>
      <c r="Q4956" t="s">
        <v>197</v>
      </c>
      <c r="R4956" t="s">
        <v>19637</v>
      </c>
      <c r="S4956" t="s">
        <v>146</v>
      </c>
      <c r="T4956" s="3" t="s">
        <v>66</v>
      </c>
      <c r="U4956" s="4">
        <v>63369.21</v>
      </c>
      <c r="V4956" t="s">
        <v>1433</v>
      </c>
      <c r="W4956" s="3" t="b">
        <v>0</v>
      </c>
      <c r="X4956" s="3" t="s">
        <v>23011</v>
      </c>
      <c r="Y4956" t="s">
        <v>9672</v>
      </c>
      <c r="Z4956" t="s">
        <v>23012</v>
      </c>
      <c r="AA4956" t="s">
        <v>258</v>
      </c>
    </row>
    <row r="4957" spans="1:27" x14ac:dyDescent="0.3">
      <c r="A4957">
        <f t="shared" si="1332"/>
        <v>4956</v>
      </c>
      <c r="B4957" t="s">
        <v>14557</v>
      </c>
      <c r="C4957" t="s">
        <v>19638</v>
      </c>
      <c r="D4957" t="str">
        <f t="shared" si="1324"/>
        <v>Tammi Mitrikhin</v>
      </c>
      <c r="E4957" s="3" t="s">
        <v>32</v>
      </c>
      <c r="F4957">
        <v>95</v>
      </c>
      <c r="G4957" s="1">
        <v>44944</v>
      </c>
      <c r="H4957" s="2">
        <f t="shared" si="1325"/>
        <v>18</v>
      </c>
      <c r="I4957" s="2">
        <f t="shared" si="1326"/>
        <v>1</v>
      </c>
      <c r="J4957" s="2">
        <f t="shared" si="1327"/>
        <v>2023</v>
      </c>
      <c r="K4957" s="1">
        <v>45278</v>
      </c>
      <c r="L4957" s="2">
        <f t="shared" si="1328"/>
        <v>18</v>
      </c>
      <c r="M4957" s="2">
        <f t="shared" si="1329"/>
        <v>12</v>
      </c>
      <c r="N4957" s="2">
        <f t="shared" si="1330"/>
        <v>2023</v>
      </c>
      <c r="O4957" s="2">
        <f t="shared" si="1331"/>
        <v>334</v>
      </c>
      <c r="P4957" t="s">
        <v>33</v>
      </c>
      <c r="Q4957" t="s">
        <v>45</v>
      </c>
      <c r="R4957" t="s">
        <v>19639</v>
      </c>
      <c r="S4957" t="s">
        <v>76</v>
      </c>
      <c r="T4957" s="3" t="s">
        <v>83</v>
      </c>
      <c r="U4957" s="4">
        <v>67244.34</v>
      </c>
      <c r="V4957" t="s">
        <v>2033</v>
      </c>
      <c r="W4957" s="3" t="b">
        <v>1</v>
      </c>
      <c r="X4957" s="3" t="b">
        <v>1</v>
      </c>
      <c r="Y4957" t="s">
        <v>19640</v>
      </c>
      <c r="Z4957" t="s">
        <v>23012</v>
      </c>
      <c r="AA4957" t="s">
        <v>330</v>
      </c>
    </row>
    <row r="4958" spans="1:27" x14ac:dyDescent="0.3">
      <c r="A4958">
        <f t="shared" si="1332"/>
        <v>4957</v>
      </c>
      <c r="B4958" t="s">
        <v>19349</v>
      </c>
      <c r="C4958" t="s">
        <v>19641</v>
      </c>
      <c r="D4958" t="str">
        <f t="shared" si="1324"/>
        <v>Kaycee Offen</v>
      </c>
      <c r="E4958" s="3" t="s">
        <v>21</v>
      </c>
      <c r="F4958">
        <v>56</v>
      </c>
      <c r="G4958" s="1">
        <v>45192</v>
      </c>
      <c r="H4958" s="2">
        <f t="shared" si="1325"/>
        <v>23</v>
      </c>
      <c r="I4958" s="2">
        <f t="shared" si="1326"/>
        <v>9</v>
      </c>
      <c r="J4958" s="2">
        <f t="shared" si="1327"/>
        <v>2023</v>
      </c>
      <c r="K4958" s="1">
        <f t="shared" ref="K4958:K4959" si="1336">G4958+4</f>
        <v>45196</v>
      </c>
      <c r="L4958" s="2">
        <f t="shared" si="1328"/>
        <v>27</v>
      </c>
      <c r="M4958" s="2">
        <f t="shared" si="1329"/>
        <v>9</v>
      </c>
      <c r="N4958" s="2">
        <f t="shared" si="1330"/>
        <v>2023</v>
      </c>
      <c r="O4958" s="2">
        <f t="shared" si="1331"/>
        <v>4</v>
      </c>
      <c r="P4958" t="s">
        <v>73</v>
      </c>
      <c r="Q4958" t="s">
        <v>90</v>
      </c>
      <c r="R4958" t="s">
        <v>19642</v>
      </c>
      <c r="S4958" t="s">
        <v>36</v>
      </c>
      <c r="T4958" s="3" t="s">
        <v>57</v>
      </c>
      <c r="U4958" s="4">
        <v>8440.89</v>
      </c>
      <c r="V4958" t="s">
        <v>1185</v>
      </c>
      <c r="W4958" s="3" t="b">
        <v>1</v>
      </c>
      <c r="X4958" s="3" t="b">
        <v>0</v>
      </c>
      <c r="Y4958" t="s">
        <v>16944</v>
      </c>
      <c r="Z4958" t="s">
        <v>9222</v>
      </c>
      <c r="AA4958" t="s">
        <v>13594</v>
      </c>
    </row>
    <row r="4959" spans="1:27" x14ac:dyDescent="0.3">
      <c r="A4959">
        <f t="shared" si="1332"/>
        <v>4958</v>
      </c>
      <c r="B4959" t="s">
        <v>19643</v>
      </c>
      <c r="C4959" t="s">
        <v>19644</v>
      </c>
      <c r="D4959" t="str">
        <f t="shared" si="1324"/>
        <v>Oby Pauleit</v>
      </c>
      <c r="E4959" s="3" t="s">
        <v>43</v>
      </c>
      <c r="F4959">
        <v>99</v>
      </c>
      <c r="G4959" s="1">
        <v>45255</v>
      </c>
      <c r="H4959" s="2">
        <f t="shared" si="1325"/>
        <v>25</v>
      </c>
      <c r="I4959" s="2">
        <f t="shared" si="1326"/>
        <v>11</v>
      </c>
      <c r="J4959" s="2">
        <f t="shared" si="1327"/>
        <v>2023</v>
      </c>
      <c r="K4959" s="1">
        <f t="shared" si="1336"/>
        <v>45259</v>
      </c>
      <c r="L4959" s="2">
        <f t="shared" si="1328"/>
        <v>29</v>
      </c>
      <c r="M4959" s="2">
        <f t="shared" si="1329"/>
        <v>11</v>
      </c>
      <c r="N4959" s="2">
        <f t="shared" si="1330"/>
        <v>2023</v>
      </c>
      <c r="O4959" s="2">
        <f t="shared" si="1331"/>
        <v>4</v>
      </c>
      <c r="P4959" t="s">
        <v>33</v>
      </c>
      <c r="Q4959" t="s">
        <v>23</v>
      </c>
      <c r="R4959" t="s">
        <v>19645</v>
      </c>
      <c r="S4959" t="s">
        <v>76</v>
      </c>
      <c r="T4959" s="3" t="s">
        <v>83</v>
      </c>
      <c r="U4959" s="4">
        <v>55462.47</v>
      </c>
      <c r="V4959" t="s">
        <v>2273</v>
      </c>
      <c r="W4959" s="3" t="b">
        <v>0</v>
      </c>
      <c r="X4959" s="3" t="b">
        <v>0</v>
      </c>
      <c r="Y4959" t="s">
        <v>19646</v>
      </c>
      <c r="Z4959" t="s">
        <v>23012</v>
      </c>
      <c r="AA4959" t="s">
        <v>365</v>
      </c>
    </row>
    <row r="4960" spans="1:27" x14ac:dyDescent="0.3">
      <c r="A4960">
        <f t="shared" si="1332"/>
        <v>4959</v>
      </c>
      <c r="B4960" t="s">
        <v>19647</v>
      </c>
      <c r="C4960" t="s">
        <v>19648</v>
      </c>
      <c r="D4960" t="str">
        <f t="shared" si="1324"/>
        <v>Joete Dimbleby</v>
      </c>
      <c r="E4960" s="3" t="s">
        <v>32</v>
      </c>
      <c r="F4960">
        <v>75</v>
      </c>
      <c r="G4960" s="1">
        <v>45179</v>
      </c>
      <c r="H4960" s="2">
        <f t="shared" si="1325"/>
        <v>10</v>
      </c>
      <c r="I4960" s="2">
        <f t="shared" si="1326"/>
        <v>9</v>
      </c>
      <c r="J4960" s="2">
        <f t="shared" si="1327"/>
        <v>2023</v>
      </c>
      <c r="K4960" s="1">
        <v>45285</v>
      </c>
      <c r="L4960" s="2">
        <f t="shared" si="1328"/>
        <v>25</v>
      </c>
      <c r="M4960" s="2">
        <f t="shared" si="1329"/>
        <v>12</v>
      </c>
      <c r="N4960" s="2">
        <f t="shared" si="1330"/>
        <v>2023</v>
      </c>
      <c r="O4960" s="2">
        <f t="shared" si="1331"/>
        <v>106</v>
      </c>
      <c r="P4960" t="s">
        <v>22</v>
      </c>
      <c r="Q4960" t="s">
        <v>197</v>
      </c>
      <c r="R4960" t="s">
        <v>19649</v>
      </c>
      <c r="S4960" t="s">
        <v>25</v>
      </c>
      <c r="T4960" s="3" t="s">
        <v>26</v>
      </c>
      <c r="U4960" s="4">
        <v>72200.09</v>
      </c>
      <c r="V4960" t="s">
        <v>480</v>
      </c>
      <c r="W4960" s="3" t="b">
        <v>1</v>
      </c>
      <c r="X4960" s="3" t="b">
        <v>0</v>
      </c>
      <c r="Y4960" t="s">
        <v>19650</v>
      </c>
      <c r="Z4960" t="s">
        <v>23012</v>
      </c>
      <c r="AA4960" t="s">
        <v>9029</v>
      </c>
    </row>
    <row r="4961" spans="1:27" x14ac:dyDescent="0.3">
      <c r="A4961">
        <f t="shared" si="1332"/>
        <v>4960</v>
      </c>
      <c r="B4961" t="s">
        <v>9231</v>
      </c>
      <c r="C4961" t="s">
        <v>5862</v>
      </c>
      <c r="D4961" t="str">
        <f t="shared" si="1324"/>
        <v>Brenden MacEveley</v>
      </c>
      <c r="E4961" s="3" t="s">
        <v>43</v>
      </c>
      <c r="F4961">
        <v>11</v>
      </c>
      <c r="G4961" s="1">
        <v>45214</v>
      </c>
      <c r="H4961" s="2">
        <f t="shared" si="1325"/>
        <v>15</v>
      </c>
      <c r="I4961" s="2">
        <f t="shared" si="1326"/>
        <v>10</v>
      </c>
      <c r="J4961" s="2">
        <f t="shared" si="1327"/>
        <v>2023</v>
      </c>
      <c r="K4961" s="1">
        <f>G4961+4</f>
        <v>45218</v>
      </c>
      <c r="L4961" s="2">
        <f t="shared" si="1328"/>
        <v>19</v>
      </c>
      <c r="M4961" s="2">
        <f t="shared" si="1329"/>
        <v>10</v>
      </c>
      <c r="N4961" s="2">
        <f t="shared" si="1330"/>
        <v>2023</v>
      </c>
      <c r="O4961" s="2">
        <f t="shared" si="1331"/>
        <v>4</v>
      </c>
      <c r="P4961" t="s">
        <v>118</v>
      </c>
      <c r="Q4961" t="s">
        <v>54</v>
      </c>
      <c r="R4961" t="s">
        <v>19651</v>
      </c>
      <c r="S4961" t="s">
        <v>92</v>
      </c>
      <c r="T4961" s="3" t="s">
        <v>159</v>
      </c>
      <c r="U4961" s="4">
        <v>31950.07</v>
      </c>
      <c r="V4961" t="s">
        <v>3616</v>
      </c>
      <c r="W4961" s="3" t="s">
        <v>23011</v>
      </c>
      <c r="X4961" s="3" t="b">
        <v>1</v>
      </c>
      <c r="Y4961" t="s">
        <v>19652</v>
      </c>
      <c r="Z4961" t="s">
        <v>23012</v>
      </c>
      <c r="AA4961" t="s">
        <v>545</v>
      </c>
    </row>
    <row r="4962" spans="1:27" x14ac:dyDescent="0.3">
      <c r="A4962">
        <f t="shared" si="1332"/>
        <v>4961</v>
      </c>
      <c r="B4962" t="s">
        <v>19653</v>
      </c>
      <c r="C4962" t="s">
        <v>19654</v>
      </c>
      <c r="D4962" t="str">
        <f t="shared" si="1324"/>
        <v>Hillie Ellice</v>
      </c>
      <c r="E4962" s="3" t="s">
        <v>43</v>
      </c>
      <c r="F4962">
        <v>72</v>
      </c>
      <c r="G4962" s="1">
        <v>44956</v>
      </c>
      <c r="H4962" s="2">
        <f t="shared" si="1325"/>
        <v>30</v>
      </c>
      <c r="I4962" s="2">
        <f t="shared" si="1326"/>
        <v>1</v>
      </c>
      <c r="J4962" s="2">
        <f t="shared" si="1327"/>
        <v>2023</v>
      </c>
      <c r="K4962" s="1">
        <v>45265</v>
      </c>
      <c r="L4962" s="2">
        <f t="shared" si="1328"/>
        <v>5</v>
      </c>
      <c r="M4962" s="2">
        <f t="shared" si="1329"/>
        <v>12</v>
      </c>
      <c r="N4962" s="2">
        <f t="shared" si="1330"/>
        <v>2023</v>
      </c>
      <c r="O4962" s="2">
        <f t="shared" si="1331"/>
        <v>309</v>
      </c>
      <c r="P4962" t="s">
        <v>63</v>
      </c>
      <c r="Q4962" t="s">
        <v>126</v>
      </c>
      <c r="R4962" t="s">
        <v>19655</v>
      </c>
      <c r="S4962" t="s">
        <v>146</v>
      </c>
      <c r="T4962" s="3" t="s">
        <v>57</v>
      </c>
      <c r="U4962" s="4">
        <v>38263.85</v>
      </c>
      <c r="V4962" t="s">
        <v>954</v>
      </c>
      <c r="W4962" s="3" t="s">
        <v>23011</v>
      </c>
      <c r="X4962" s="3" t="b">
        <v>1</v>
      </c>
      <c r="Y4962" t="s">
        <v>19656</v>
      </c>
      <c r="Z4962" t="s">
        <v>23012</v>
      </c>
      <c r="AA4962" t="s">
        <v>7218</v>
      </c>
    </row>
    <row r="4963" spans="1:27" x14ac:dyDescent="0.3">
      <c r="A4963">
        <f t="shared" si="1332"/>
        <v>4962</v>
      </c>
      <c r="B4963" t="s">
        <v>12637</v>
      </c>
      <c r="C4963" t="s">
        <v>19657</v>
      </c>
      <c r="D4963" t="str">
        <f t="shared" si="1324"/>
        <v>Cole Scadden</v>
      </c>
      <c r="E4963" s="3" t="s">
        <v>43</v>
      </c>
      <c r="F4963">
        <v>1</v>
      </c>
      <c r="G4963" s="1">
        <v>45253</v>
      </c>
      <c r="H4963" s="2">
        <f t="shared" si="1325"/>
        <v>23</v>
      </c>
      <c r="I4963" s="2">
        <f t="shared" si="1326"/>
        <v>11</v>
      </c>
      <c r="J4963" s="2">
        <f t="shared" si="1327"/>
        <v>2023</v>
      </c>
      <c r="K4963" s="1">
        <f t="shared" ref="K4963:K4969" si="1337">G4963+4</f>
        <v>45257</v>
      </c>
      <c r="L4963" s="2">
        <f t="shared" si="1328"/>
        <v>27</v>
      </c>
      <c r="M4963" s="2">
        <f t="shared" si="1329"/>
        <v>11</v>
      </c>
      <c r="N4963" s="2">
        <f t="shared" si="1330"/>
        <v>2023</v>
      </c>
      <c r="O4963" s="2">
        <f t="shared" si="1331"/>
        <v>4</v>
      </c>
      <c r="P4963" t="s">
        <v>22</v>
      </c>
      <c r="Q4963" t="s">
        <v>119</v>
      </c>
      <c r="R4963" t="s">
        <v>19658</v>
      </c>
      <c r="S4963" t="s">
        <v>76</v>
      </c>
      <c r="T4963" s="3" t="s">
        <v>37</v>
      </c>
      <c r="U4963" s="4">
        <v>1255.17</v>
      </c>
      <c r="V4963" t="s">
        <v>1028</v>
      </c>
      <c r="W4963" s="3" t="s">
        <v>23011</v>
      </c>
      <c r="X4963" s="3" t="b">
        <v>0</v>
      </c>
      <c r="Y4963" t="s">
        <v>19659</v>
      </c>
      <c r="Z4963" t="s">
        <v>23012</v>
      </c>
      <c r="AA4963" t="s">
        <v>419</v>
      </c>
    </row>
    <row r="4964" spans="1:27" x14ac:dyDescent="0.3">
      <c r="A4964">
        <f t="shared" si="1332"/>
        <v>4963</v>
      </c>
      <c r="B4964" t="s">
        <v>4875</v>
      </c>
      <c r="C4964" t="s">
        <v>19660</v>
      </c>
      <c r="D4964" t="str">
        <f t="shared" si="1324"/>
        <v>Erin Cuddehay</v>
      </c>
      <c r="E4964" s="3" t="s">
        <v>32</v>
      </c>
      <c r="F4964">
        <v>96</v>
      </c>
      <c r="G4964" s="1">
        <v>45253</v>
      </c>
      <c r="H4964" s="2">
        <f t="shared" si="1325"/>
        <v>23</v>
      </c>
      <c r="I4964" s="2">
        <f t="shared" si="1326"/>
        <v>11</v>
      </c>
      <c r="J4964" s="2">
        <f t="shared" si="1327"/>
        <v>2023</v>
      </c>
      <c r="K4964" s="1">
        <f t="shared" si="1337"/>
        <v>45257</v>
      </c>
      <c r="L4964" s="2">
        <f t="shared" si="1328"/>
        <v>27</v>
      </c>
      <c r="M4964" s="2">
        <f t="shared" si="1329"/>
        <v>11</v>
      </c>
      <c r="N4964" s="2">
        <f t="shared" si="1330"/>
        <v>2023</v>
      </c>
      <c r="O4964" s="2">
        <f t="shared" si="1331"/>
        <v>4</v>
      </c>
      <c r="P4964" t="s">
        <v>22</v>
      </c>
      <c r="Q4964" t="s">
        <v>45</v>
      </c>
      <c r="R4964" t="s">
        <v>19661</v>
      </c>
      <c r="S4964" t="s">
        <v>146</v>
      </c>
      <c r="T4964" s="3" t="s">
        <v>83</v>
      </c>
      <c r="U4964" s="4">
        <v>44001.98</v>
      </c>
      <c r="V4964" t="s">
        <v>1677</v>
      </c>
      <c r="W4964" s="3" t="s">
        <v>23011</v>
      </c>
      <c r="X4964" s="3" t="b">
        <v>0</v>
      </c>
      <c r="Y4964" t="s">
        <v>19662</v>
      </c>
      <c r="Z4964" t="s">
        <v>23012</v>
      </c>
      <c r="AA4964" t="s">
        <v>3244</v>
      </c>
    </row>
    <row r="4965" spans="1:27" x14ac:dyDescent="0.3">
      <c r="A4965">
        <f t="shared" si="1332"/>
        <v>4964</v>
      </c>
      <c r="B4965" t="s">
        <v>17261</v>
      </c>
      <c r="C4965" t="s">
        <v>19663</v>
      </c>
      <c r="D4965" t="str">
        <f t="shared" si="1324"/>
        <v>Carolyne Eby</v>
      </c>
      <c r="E4965" s="3" t="s">
        <v>32</v>
      </c>
      <c r="F4965">
        <v>68</v>
      </c>
      <c r="G4965" s="1">
        <v>45225</v>
      </c>
      <c r="H4965" s="2">
        <f t="shared" si="1325"/>
        <v>26</v>
      </c>
      <c r="I4965" s="2">
        <f t="shared" si="1326"/>
        <v>10</v>
      </c>
      <c r="J4965" s="2">
        <f t="shared" si="1327"/>
        <v>2023</v>
      </c>
      <c r="K4965" s="1">
        <f t="shared" si="1337"/>
        <v>45229</v>
      </c>
      <c r="L4965" s="2">
        <f t="shared" si="1328"/>
        <v>30</v>
      </c>
      <c r="M4965" s="2">
        <f t="shared" si="1329"/>
        <v>10</v>
      </c>
      <c r="N4965" s="2">
        <f t="shared" si="1330"/>
        <v>2023</v>
      </c>
      <c r="O4965" s="2">
        <f t="shared" si="1331"/>
        <v>4</v>
      </c>
      <c r="P4965" t="s">
        <v>118</v>
      </c>
      <c r="Q4965" t="s">
        <v>126</v>
      </c>
      <c r="R4965" t="s">
        <v>19664</v>
      </c>
      <c r="S4965" t="s">
        <v>56</v>
      </c>
      <c r="T4965" s="3" t="s">
        <v>37</v>
      </c>
      <c r="U4965" s="4">
        <v>33827.199999999997</v>
      </c>
      <c r="V4965" t="s">
        <v>4474</v>
      </c>
      <c r="W4965" s="3" t="b">
        <v>0</v>
      </c>
      <c r="X4965" s="3" t="b">
        <v>0</v>
      </c>
      <c r="Y4965" t="s">
        <v>19665</v>
      </c>
      <c r="Z4965" t="s">
        <v>23012</v>
      </c>
      <c r="AA4965" t="s">
        <v>207</v>
      </c>
    </row>
    <row r="4966" spans="1:27" x14ac:dyDescent="0.3">
      <c r="A4966">
        <f t="shared" si="1332"/>
        <v>4965</v>
      </c>
      <c r="B4966" t="s">
        <v>14154</v>
      </c>
      <c r="C4966" t="s">
        <v>11738</v>
      </c>
      <c r="D4966" t="str">
        <f t="shared" si="1324"/>
        <v>Brunhilde Burrows</v>
      </c>
      <c r="E4966" s="3" t="s">
        <v>32</v>
      </c>
      <c r="F4966">
        <v>27</v>
      </c>
      <c r="G4966" s="1">
        <v>45205</v>
      </c>
      <c r="H4966" s="2">
        <f t="shared" si="1325"/>
        <v>6</v>
      </c>
      <c r="I4966" s="2">
        <f t="shared" si="1326"/>
        <v>10</v>
      </c>
      <c r="J4966" s="2">
        <f t="shared" si="1327"/>
        <v>2023</v>
      </c>
      <c r="K4966" s="1">
        <f t="shared" si="1337"/>
        <v>45209</v>
      </c>
      <c r="L4966" s="2">
        <f t="shared" si="1328"/>
        <v>10</v>
      </c>
      <c r="M4966" s="2">
        <f t="shared" si="1329"/>
        <v>10</v>
      </c>
      <c r="N4966" s="2">
        <f t="shared" si="1330"/>
        <v>2023</v>
      </c>
      <c r="O4966" s="2">
        <f t="shared" si="1331"/>
        <v>4</v>
      </c>
      <c r="P4966" t="s">
        <v>63</v>
      </c>
      <c r="Q4966" t="s">
        <v>45</v>
      </c>
      <c r="R4966" t="s">
        <v>19666</v>
      </c>
      <c r="S4966" t="s">
        <v>177</v>
      </c>
      <c r="T4966" s="3" t="s">
        <v>66</v>
      </c>
      <c r="U4966" s="4">
        <v>72996.37</v>
      </c>
      <c r="V4966" t="s">
        <v>6103</v>
      </c>
      <c r="W4966" s="3" t="b">
        <v>0</v>
      </c>
      <c r="X4966" s="3" t="b">
        <v>0</v>
      </c>
      <c r="Y4966" t="s">
        <v>19667</v>
      </c>
      <c r="Z4966" t="s">
        <v>23012</v>
      </c>
      <c r="AA4966" t="s">
        <v>6939</v>
      </c>
    </row>
    <row r="4967" spans="1:27" x14ac:dyDescent="0.3">
      <c r="A4967">
        <f t="shared" si="1332"/>
        <v>4966</v>
      </c>
      <c r="B4967" t="s">
        <v>19668</v>
      </c>
      <c r="C4967" t="s">
        <v>19669</v>
      </c>
      <c r="D4967" t="str">
        <f t="shared" si="1324"/>
        <v>Ivan Daveran</v>
      </c>
      <c r="E4967" s="3" t="s">
        <v>43</v>
      </c>
      <c r="F4967">
        <v>50</v>
      </c>
      <c r="G4967" s="1">
        <v>45273</v>
      </c>
      <c r="H4967" s="2">
        <f t="shared" si="1325"/>
        <v>13</v>
      </c>
      <c r="I4967" s="2">
        <f t="shared" si="1326"/>
        <v>12</v>
      </c>
      <c r="J4967" s="2">
        <f t="shared" si="1327"/>
        <v>2023</v>
      </c>
      <c r="K4967" s="1">
        <f t="shared" si="1337"/>
        <v>45277</v>
      </c>
      <c r="L4967" s="2">
        <f t="shared" si="1328"/>
        <v>17</v>
      </c>
      <c r="M4967" s="2">
        <f t="shared" si="1329"/>
        <v>12</v>
      </c>
      <c r="N4967" s="2">
        <f t="shared" si="1330"/>
        <v>2023</v>
      </c>
      <c r="O4967" s="2">
        <f t="shared" si="1331"/>
        <v>4</v>
      </c>
      <c r="P4967" t="s">
        <v>118</v>
      </c>
      <c r="Q4967" t="s">
        <v>90</v>
      </c>
      <c r="R4967" t="s">
        <v>19670</v>
      </c>
      <c r="S4967" t="s">
        <v>100</v>
      </c>
      <c r="T4967" s="3" t="s">
        <v>159</v>
      </c>
      <c r="U4967" s="4">
        <v>72917.679999999993</v>
      </c>
      <c r="V4967" t="s">
        <v>2430</v>
      </c>
      <c r="W4967" s="3" t="s">
        <v>23011</v>
      </c>
      <c r="X4967" s="3" t="b">
        <v>1</v>
      </c>
      <c r="Y4967" t="s">
        <v>442</v>
      </c>
      <c r="Z4967" t="s">
        <v>443</v>
      </c>
      <c r="AA4967" t="s">
        <v>19671</v>
      </c>
    </row>
    <row r="4968" spans="1:27" x14ac:dyDescent="0.3">
      <c r="A4968">
        <f t="shared" si="1332"/>
        <v>4967</v>
      </c>
      <c r="B4968" t="s">
        <v>4717</v>
      </c>
      <c r="C4968" t="s">
        <v>8447</v>
      </c>
      <c r="D4968" t="str">
        <f t="shared" si="1324"/>
        <v>Winthrop Rhucroft</v>
      </c>
      <c r="E4968" s="3" t="s">
        <v>43</v>
      </c>
      <c r="F4968">
        <v>23</v>
      </c>
      <c r="G4968" s="1">
        <v>45207</v>
      </c>
      <c r="H4968" s="2">
        <f t="shared" si="1325"/>
        <v>8</v>
      </c>
      <c r="I4968" s="2">
        <f t="shared" si="1326"/>
        <v>10</v>
      </c>
      <c r="J4968" s="2">
        <f t="shared" si="1327"/>
        <v>2023</v>
      </c>
      <c r="K4968" s="1">
        <f t="shared" si="1337"/>
        <v>45211</v>
      </c>
      <c r="L4968" s="2">
        <f t="shared" si="1328"/>
        <v>12</v>
      </c>
      <c r="M4968" s="2">
        <f t="shared" si="1329"/>
        <v>10</v>
      </c>
      <c r="N4968" s="2">
        <f t="shared" si="1330"/>
        <v>2023</v>
      </c>
      <c r="O4968" s="2">
        <f t="shared" si="1331"/>
        <v>4</v>
      </c>
      <c r="P4968" t="s">
        <v>33</v>
      </c>
      <c r="Q4968" t="s">
        <v>23</v>
      </c>
      <c r="R4968" t="s">
        <v>19672</v>
      </c>
      <c r="S4968" t="s">
        <v>56</v>
      </c>
      <c r="T4968" s="3" t="s">
        <v>83</v>
      </c>
      <c r="U4968" s="4">
        <v>14631.52</v>
      </c>
      <c r="V4968" t="s">
        <v>462</v>
      </c>
      <c r="W4968" s="3" t="b">
        <v>0</v>
      </c>
      <c r="X4968" s="3" t="b">
        <v>1</v>
      </c>
      <c r="Y4968" t="s">
        <v>19673</v>
      </c>
      <c r="Z4968" t="s">
        <v>23012</v>
      </c>
      <c r="AA4968" t="s">
        <v>14560</v>
      </c>
    </row>
    <row r="4969" spans="1:27" x14ac:dyDescent="0.3">
      <c r="A4969">
        <f t="shared" si="1332"/>
        <v>4968</v>
      </c>
      <c r="B4969" t="s">
        <v>19674</v>
      </c>
      <c r="C4969" t="s">
        <v>19675</v>
      </c>
      <c r="D4969" t="str">
        <f t="shared" si="1324"/>
        <v>Brigida Hengoed</v>
      </c>
      <c r="E4969" s="3" t="s">
        <v>32</v>
      </c>
      <c r="F4969">
        <v>47</v>
      </c>
      <c r="G4969" s="1">
        <v>45156</v>
      </c>
      <c r="H4969" s="2">
        <f t="shared" si="1325"/>
        <v>18</v>
      </c>
      <c r="I4969" s="2">
        <f t="shared" si="1326"/>
        <v>8</v>
      </c>
      <c r="J4969" s="2">
        <f t="shared" si="1327"/>
        <v>2023</v>
      </c>
      <c r="K4969" s="1">
        <f t="shared" si="1337"/>
        <v>45160</v>
      </c>
      <c r="L4969" s="2">
        <f t="shared" si="1328"/>
        <v>22</v>
      </c>
      <c r="M4969" s="2">
        <f t="shared" si="1329"/>
        <v>8</v>
      </c>
      <c r="N4969" s="2">
        <f t="shared" si="1330"/>
        <v>2023</v>
      </c>
      <c r="O4969" s="2">
        <f t="shared" si="1331"/>
        <v>4</v>
      </c>
      <c r="P4969" t="s">
        <v>22</v>
      </c>
      <c r="Q4969" t="s">
        <v>34</v>
      </c>
      <c r="R4969" t="s">
        <v>19676</v>
      </c>
      <c r="S4969" t="s">
        <v>146</v>
      </c>
      <c r="T4969" s="3" t="s">
        <v>133</v>
      </c>
      <c r="U4969" s="4">
        <v>61325.91</v>
      </c>
      <c r="V4969" t="s">
        <v>268</v>
      </c>
      <c r="W4969" s="3" t="s">
        <v>23011</v>
      </c>
      <c r="X4969" s="3" t="b">
        <v>0</v>
      </c>
      <c r="Y4969" t="s">
        <v>19677</v>
      </c>
      <c r="Z4969" t="s">
        <v>1688</v>
      </c>
      <c r="AA4969" t="s">
        <v>19678</v>
      </c>
    </row>
    <row r="4970" spans="1:27" x14ac:dyDescent="0.3">
      <c r="A4970">
        <f t="shared" si="1332"/>
        <v>4969</v>
      </c>
      <c r="B4970" t="s">
        <v>19679</v>
      </c>
      <c r="C4970" t="s">
        <v>19680</v>
      </c>
      <c r="D4970" t="str">
        <f t="shared" si="1324"/>
        <v>Faunie Gunstone</v>
      </c>
      <c r="E4970" s="3" t="s">
        <v>32</v>
      </c>
      <c r="F4970">
        <v>55</v>
      </c>
      <c r="G4970" s="1">
        <v>45009</v>
      </c>
      <c r="H4970" s="2">
        <f t="shared" si="1325"/>
        <v>24</v>
      </c>
      <c r="I4970" s="2">
        <f t="shared" si="1326"/>
        <v>3</v>
      </c>
      <c r="J4970" s="2">
        <f t="shared" si="1327"/>
        <v>2023</v>
      </c>
      <c r="K4970" s="1">
        <v>45080</v>
      </c>
      <c r="L4970" s="2">
        <f t="shared" si="1328"/>
        <v>3</v>
      </c>
      <c r="M4970" s="2">
        <f t="shared" si="1329"/>
        <v>6</v>
      </c>
      <c r="N4970" s="2">
        <f t="shared" si="1330"/>
        <v>2023</v>
      </c>
      <c r="O4970" s="2">
        <f t="shared" si="1331"/>
        <v>71</v>
      </c>
      <c r="P4970" t="s">
        <v>73</v>
      </c>
      <c r="Q4970" t="s">
        <v>23</v>
      </c>
      <c r="R4970" t="s">
        <v>19681</v>
      </c>
      <c r="S4970" t="s">
        <v>25</v>
      </c>
      <c r="T4970" s="3" t="s">
        <v>83</v>
      </c>
      <c r="U4970" s="4">
        <v>52652.28</v>
      </c>
      <c r="V4970" t="s">
        <v>795</v>
      </c>
      <c r="W4970" s="3" t="b">
        <v>1</v>
      </c>
      <c r="X4970" s="3" t="b">
        <v>0</v>
      </c>
      <c r="Y4970" t="s">
        <v>19682</v>
      </c>
      <c r="Z4970" t="s">
        <v>23012</v>
      </c>
      <c r="AA4970" t="s">
        <v>109</v>
      </c>
    </row>
    <row r="4971" spans="1:27" x14ac:dyDescent="0.3">
      <c r="A4971">
        <f t="shared" si="1332"/>
        <v>4970</v>
      </c>
      <c r="B4971" t="s">
        <v>19683</v>
      </c>
      <c r="D4971" t="str">
        <f t="shared" si="1324"/>
        <v xml:space="preserve">Tucker </v>
      </c>
      <c r="E4971" s="3" t="s">
        <v>43</v>
      </c>
      <c r="F4971">
        <v>82</v>
      </c>
      <c r="G4971" s="1">
        <v>45263</v>
      </c>
      <c r="H4971" s="2">
        <f t="shared" si="1325"/>
        <v>3</v>
      </c>
      <c r="I4971" s="2">
        <f t="shared" si="1326"/>
        <v>12</v>
      </c>
      <c r="J4971" s="2">
        <f t="shared" si="1327"/>
        <v>2023</v>
      </c>
      <c r="K4971" s="1">
        <f t="shared" ref="K4971:K4972" si="1338">G4971+4</f>
        <v>45267</v>
      </c>
      <c r="L4971" s="2">
        <f t="shared" si="1328"/>
        <v>7</v>
      </c>
      <c r="M4971" s="2">
        <f t="shared" si="1329"/>
        <v>12</v>
      </c>
      <c r="N4971" s="2">
        <f t="shared" si="1330"/>
        <v>2023</v>
      </c>
      <c r="O4971" s="2">
        <f t="shared" si="1331"/>
        <v>4</v>
      </c>
      <c r="P4971" t="s">
        <v>33</v>
      </c>
      <c r="Q4971" t="s">
        <v>23</v>
      </c>
      <c r="R4971" t="s">
        <v>19684</v>
      </c>
      <c r="S4971" t="s">
        <v>65</v>
      </c>
      <c r="T4971" s="3" t="s">
        <v>83</v>
      </c>
      <c r="U4971" s="4">
        <v>26509.919999999998</v>
      </c>
      <c r="V4971" t="s">
        <v>674</v>
      </c>
      <c r="W4971" s="3" t="b">
        <v>0</v>
      </c>
      <c r="X4971" s="3" t="b">
        <v>0</v>
      </c>
      <c r="Y4971" t="s">
        <v>19685</v>
      </c>
      <c r="Z4971" t="s">
        <v>23012</v>
      </c>
      <c r="AA4971" t="s">
        <v>2684</v>
      </c>
    </row>
    <row r="4972" spans="1:27" x14ac:dyDescent="0.3">
      <c r="A4972">
        <f t="shared" si="1332"/>
        <v>4971</v>
      </c>
      <c r="B4972" t="s">
        <v>11544</v>
      </c>
      <c r="C4972" t="s">
        <v>19686</v>
      </c>
      <c r="D4972" t="str">
        <f t="shared" si="1324"/>
        <v>Jeremiah Frostdyke</v>
      </c>
      <c r="E4972" s="3" t="s">
        <v>43</v>
      </c>
      <c r="F4972">
        <v>50</v>
      </c>
      <c r="G4972" s="1">
        <v>45241</v>
      </c>
      <c r="H4972" s="2">
        <f t="shared" si="1325"/>
        <v>11</v>
      </c>
      <c r="I4972" s="2">
        <f t="shared" si="1326"/>
        <v>11</v>
      </c>
      <c r="J4972" s="2">
        <f t="shared" si="1327"/>
        <v>2023</v>
      </c>
      <c r="K4972" s="1">
        <f t="shared" si="1338"/>
        <v>45245</v>
      </c>
      <c r="L4972" s="2">
        <f t="shared" si="1328"/>
        <v>15</v>
      </c>
      <c r="M4972" s="2">
        <f t="shared" si="1329"/>
        <v>11</v>
      </c>
      <c r="N4972" s="2">
        <f t="shared" si="1330"/>
        <v>2023</v>
      </c>
      <c r="O4972" s="2">
        <f t="shared" si="1331"/>
        <v>4</v>
      </c>
      <c r="P4972" t="s">
        <v>118</v>
      </c>
      <c r="Q4972" t="s">
        <v>45</v>
      </c>
      <c r="R4972" t="s">
        <v>19687</v>
      </c>
      <c r="S4972" t="s">
        <v>100</v>
      </c>
      <c r="T4972" s="3" t="s">
        <v>47</v>
      </c>
      <c r="U4972" s="4">
        <v>39023.919999999998</v>
      </c>
      <c r="V4972" t="s">
        <v>3984</v>
      </c>
      <c r="W4972" s="3" t="b">
        <v>0</v>
      </c>
      <c r="X4972" s="3" t="b">
        <v>1</v>
      </c>
      <c r="Y4972" t="s">
        <v>19688</v>
      </c>
      <c r="Z4972" t="s">
        <v>23012</v>
      </c>
      <c r="AA4972" t="s">
        <v>3013</v>
      </c>
    </row>
    <row r="4973" spans="1:27" x14ac:dyDescent="0.3">
      <c r="A4973">
        <f t="shared" si="1332"/>
        <v>4972</v>
      </c>
      <c r="B4973" t="s">
        <v>1339</v>
      </c>
      <c r="D4973" t="str">
        <f t="shared" si="1324"/>
        <v xml:space="preserve">Sibelle </v>
      </c>
      <c r="E4973" s="3" t="s">
        <v>32</v>
      </c>
      <c r="F4973">
        <v>50</v>
      </c>
      <c r="G4973" s="1">
        <v>45054</v>
      </c>
      <c r="H4973" s="2">
        <f t="shared" si="1325"/>
        <v>8</v>
      </c>
      <c r="I4973" s="2">
        <f t="shared" si="1326"/>
        <v>5</v>
      </c>
      <c r="J4973" s="2">
        <f t="shared" si="1327"/>
        <v>2023</v>
      </c>
      <c r="K4973" s="1">
        <v>45068</v>
      </c>
      <c r="L4973" s="2">
        <f t="shared" si="1328"/>
        <v>22</v>
      </c>
      <c r="M4973" s="2">
        <f t="shared" si="1329"/>
        <v>5</v>
      </c>
      <c r="N4973" s="2">
        <f t="shared" si="1330"/>
        <v>2023</v>
      </c>
      <c r="O4973" s="2">
        <f t="shared" si="1331"/>
        <v>14</v>
      </c>
      <c r="P4973" t="s">
        <v>22</v>
      </c>
      <c r="Q4973" t="s">
        <v>197</v>
      </c>
      <c r="R4973" t="s">
        <v>19689</v>
      </c>
      <c r="S4973" t="s">
        <v>146</v>
      </c>
      <c r="T4973" s="3" t="s">
        <v>57</v>
      </c>
      <c r="U4973" s="4">
        <v>9549.93</v>
      </c>
      <c r="V4973" t="s">
        <v>9053</v>
      </c>
      <c r="W4973" s="3" t="b">
        <v>0</v>
      </c>
      <c r="X4973" s="3" t="b">
        <v>1</v>
      </c>
      <c r="Y4973" t="s">
        <v>3259</v>
      </c>
      <c r="Z4973" t="s">
        <v>3260</v>
      </c>
      <c r="AA4973" t="s">
        <v>251</v>
      </c>
    </row>
    <row r="4974" spans="1:27" x14ac:dyDescent="0.3">
      <c r="A4974">
        <f t="shared" si="1332"/>
        <v>4973</v>
      </c>
      <c r="B4974" t="s">
        <v>19690</v>
      </c>
      <c r="C4974" t="s">
        <v>19691</v>
      </c>
      <c r="D4974" t="str">
        <f t="shared" si="1324"/>
        <v>Arron Sawford</v>
      </c>
      <c r="E4974" s="3" t="s">
        <v>43</v>
      </c>
      <c r="F4974">
        <v>24</v>
      </c>
      <c r="G4974" s="1">
        <v>45183</v>
      </c>
      <c r="H4974" s="2">
        <f t="shared" si="1325"/>
        <v>14</v>
      </c>
      <c r="I4974" s="2">
        <f t="shared" si="1326"/>
        <v>9</v>
      </c>
      <c r="J4974" s="2">
        <f t="shared" si="1327"/>
        <v>2023</v>
      </c>
      <c r="K4974" s="1">
        <f>G4974+4</f>
        <v>45187</v>
      </c>
      <c r="L4974" s="2">
        <f t="shared" si="1328"/>
        <v>18</v>
      </c>
      <c r="M4974" s="2">
        <f t="shared" si="1329"/>
        <v>9</v>
      </c>
      <c r="N4974" s="2">
        <f t="shared" si="1330"/>
        <v>2023</v>
      </c>
      <c r="O4974" s="2">
        <f t="shared" si="1331"/>
        <v>4</v>
      </c>
      <c r="P4974" t="s">
        <v>73</v>
      </c>
      <c r="Q4974" t="s">
        <v>90</v>
      </c>
      <c r="R4974" t="s">
        <v>19692</v>
      </c>
      <c r="S4974" t="s">
        <v>177</v>
      </c>
      <c r="T4974" s="3" t="s">
        <v>66</v>
      </c>
      <c r="U4974" s="4">
        <v>8149.9</v>
      </c>
      <c r="V4974" t="s">
        <v>1022</v>
      </c>
      <c r="W4974" s="3" t="b">
        <v>1</v>
      </c>
      <c r="X4974" s="3" t="b">
        <v>1</v>
      </c>
      <c r="Y4974" t="s">
        <v>19693</v>
      </c>
      <c r="Z4974" t="s">
        <v>23012</v>
      </c>
      <c r="AA4974" t="s">
        <v>884</v>
      </c>
    </row>
    <row r="4975" spans="1:27" x14ac:dyDescent="0.3">
      <c r="A4975">
        <f t="shared" si="1332"/>
        <v>4974</v>
      </c>
      <c r="B4975" t="s">
        <v>14356</v>
      </c>
      <c r="C4975" t="s">
        <v>9202</v>
      </c>
      <c r="D4975" t="str">
        <f t="shared" si="1324"/>
        <v>Kippy Roggers</v>
      </c>
      <c r="E4975" s="3" t="s">
        <v>769</v>
      </c>
      <c r="F4975">
        <v>37</v>
      </c>
      <c r="G4975" s="1">
        <v>45037</v>
      </c>
      <c r="H4975" s="2">
        <f t="shared" si="1325"/>
        <v>21</v>
      </c>
      <c r="I4975" s="2">
        <f t="shared" si="1326"/>
        <v>4</v>
      </c>
      <c r="J4975" s="2">
        <f t="shared" si="1327"/>
        <v>2023</v>
      </c>
      <c r="K4975" s="1">
        <v>45084</v>
      </c>
      <c r="L4975" s="2">
        <f t="shared" si="1328"/>
        <v>7</v>
      </c>
      <c r="M4975" s="2">
        <f t="shared" si="1329"/>
        <v>6</v>
      </c>
      <c r="N4975" s="2">
        <f t="shared" si="1330"/>
        <v>2023</v>
      </c>
      <c r="O4975" s="2">
        <f t="shared" si="1331"/>
        <v>47</v>
      </c>
      <c r="P4975" t="s">
        <v>73</v>
      </c>
      <c r="Q4975" t="s">
        <v>34</v>
      </c>
      <c r="R4975" t="s">
        <v>19694</v>
      </c>
      <c r="S4975" t="s">
        <v>92</v>
      </c>
      <c r="T4975" s="3" t="s">
        <v>133</v>
      </c>
      <c r="U4975" s="4">
        <v>1646.61</v>
      </c>
      <c r="V4975" t="s">
        <v>674</v>
      </c>
      <c r="W4975" s="3" t="s">
        <v>23011</v>
      </c>
      <c r="X4975" s="3" t="b">
        <v>0</v>
      </c>
      <c r="Y4975" t="s">
        <v>19695</v>
      </c>
      <c r="Z4975" t="s">
        <v>23012</v>
      </c>
      <c r="AA4975" t="s">
        <v>5063</v>
      </c>
    </row>
    <row r="4976" spans="1:27" x14ac:dyDescent="0.3">
      <c r="A4976">
        <f t="shared" si="1332"/>
        <v>4975</v>
      </c>
      <c r="B4976" t="s">
        <v>6391</v>
      </c>
      <c r="C4976" t="s">
        <v>19696</v>
      </c>
      <c r="D4976" t="str">
        <f t="shared" si="1324"/>
        <v>Pearle Bondy</v>
      </c>
      <c r="E4976" s="3" t="s">
        <v>32</v>
      </c>
      <c r="F4976">
        <v>53</v>
      </c>
      <c r="G4976" s="1">
        <v>45068</v>
      </c>
      <c r="H4976" s="2">
        <f t="shared" si="1325"/>
        <v>22</v>
      </c>
      <c r="I4976" s="2">
        <f t="shared" si="1326"/>
        <v>5</v>
      </c>
      <c r="J4976" s="2">
        <f t="shared" si="1327"/>
        <v>2023</v>
      </c>
      <c r="K4976" s="1">
        <f t="shared" ref="K4976:K4978" si="1339">G4976+4</f>
        <v>45072</v>
      </c>
      <c r="L4976" s="2">
        <f t="shared" si="1328"/>
        <v>26</v>
      </c>
      <c r="M4976" s="2">
        <f t="shared" si="1329"/>
        <v>5</v>
      </c>
      <c r="N4976" s="2">
        <f t="shared" si="1330"/>
        <v>2023</v>
      </c>
      <c r="O4976" s="2">
        <f t="shared" si="1331"/>
        <v>4</v>
      </c>
      <c r="P4976" t="s">
        <v>22</v>
      </c>
      <c r="Q4976" t="s">
        <v>54</v>
      </c>
      <c r="R4976" t="s">
        <v>19697</v>
      </c>
      <c r="S4976" t="s">
        <v>177</v>
      </c>
      <c r="T4976" s="3" t="s">
        <v>133</v>
      </c>
      <c r="U4976" s="4">
        <v>41833.5</v>
      </c>
      <c r="V4976" t="s">
        <v>1033</v>
      </c>
      <c r="W4976" s="3" t="b">
        <v>0</v>
      </c>
      <c r="X4976" s="3" t="b">
        <v>1</v>
      </c>
      <c r="Y4976" t="s">
        <v>8669</v>
      </c>
      <c r="Z4976" t="s">
        <v>377</v>
      </c>
      <c r="AA4976" t="s">
        <v>173</v>
      </c>
    </row>
    <row r="4977" spans="1:27" x14ac:dyDescent="0.3">
      <c r="A4977">
        <f t="shared" si="1332"/>
        <v>4976</v>
      </c>
      <c r="B4977" t="s">
        <v>19698</v>
      </c>
      <c r="C4977" t="s">
        <v>19699</v>
      </c>
      <c r="D4977" t="str">
        <f t="shared" si="1324"/>
        <v>Pepi Ixor</v>
      </c>
      <c r="E4977" s="3" t="s">
        <v>32</v>
      </c>
      <c r="F4977">
        <v>24</v>
      </c>
      <c r="G4977" s="1">
        <v>45237</v>
      </c>
      <c r="H4977" s="2">
        <f t="shared" si="1325"/>
        <v>7</v>
      </c>
      <c r="I4977" s="2">
        <f t="shared" si="1326"/>
        <v>11</v>
      </c>
      <c r="J4977" s="2">
        <f t="shared" si="1327"/>
        <v>2023</v>
      </c>
      <c r="K4977" s="1">
        <f t="shared" si="1339"/>
        <v>45241</v>
      </c>
      <c r="L4977" s="2">
        <f t="shared" si="1328"/>
        <v>11</v>
      </c>
      <c r="M4977" s="2">
        <f t="shared" si="1329"/>
        <v>11</v>
      </c>
      <c r="N4977" s="2">
        <f t="shared" si="1330"/>
        <v>2023</v>
      </c>
      <c r="O4977" s="2">
        <f t="shared" si="1331"/>
        <v>4</v>
      </c>
      <c r="P4977" t="s">
        <v>63</v>
      </c>
      <c r="Q4977" t="s">
        <v>45</v>
      </c>
      <c r="R4977" t="s">
        <v>19700</v>
      </c>
      <c r="S4977" t="s">
        <v>56</v>
      </c>
      <c r="T4977" s="3" t="s">
        <v>26</v>
      </c>
      <c r="U4977" s="4">
        <v>18257.66</v>
      </c>
      <c r="V4977" t="s">
        <v>603</v>
      </c>
      <c r="W4977" s="3" t="b">
        <v>0</v>
      </c>
      <c r="X4977" s="3" t="b">
        <v>1</v>
      </c>
      <c r="Y4977" t="s">
        <v>19701</v>
      </c>
      <c r="Z4977" t="s">
        <v>23012</v>
      </c>
      <c r="AA4977" t="s">
        <v>19702</v>
      </c>
    </row>
    <row r="4978" spans="1:27" x14ac:dyDescent="0.3">
      <c r="A4978">
        <f t="shared" si="1332"/>
        <v>4977</v>
      </c>
      <c r="B4978" t="s">
        <v>19703</v>
      </c>
      <c r="C4978" t="s">
        <v>19704</v>
      </c>
      <c r="D4978" t="str">
        <f t="shared" si="1324"/>
        <v>Sasha Denziloe</v>
      </c>
      <c r="E4978" s="3" t="s">
        <v>43</v>
      </c>
      <c r="F4978">
        <v>88</v>
      </c>
      <c r="G4978" s="1">
        <v>45131</v>
      </c>
      <c r="H4978" s="2">
        <f t="shared" si="1325"/>
        <v>24</v>
      </c>
      <c r="I4978" s="2">
        <f t="shared" si="1326"/>
        <v>7</v>
      </c>
      <c r="J4978" s="2">
        <f t="shared" si="1327"/>
        <v>2023</v>
      </c>
      <c r="K4978" s="1">
        <f t="shared" si="1339"/>
        <v>45135</v>
      </c>
      <c r="L4978" s="2">
        <f t="shared" si="1328"/>
        <v>28</v>
      </c>
      <c r="M4978" s="2">
        <f t="shared" si="1329"/>
        <v>7</v>
      </c>
      <c r="N4978" s="2">
        <f t="shared" si="1330"/>
        <v>2023</v>
      </c>
      <c r="O4978" s="2">
        <f t="shared" si="1331"/>
        <v>4</v>
      </c>
      <c r="P4978" t="s">
        <v>118</v>
      </c>
      <c r="Q4978" t="s">
        <v>23</v>
      </c>
      <c r="R4978" t="s">
        <v>19705</v>
      </c>
      <c r="S4978" t="s">
        <v>177</v>
      </c>
      <c r="T4978" s="3" t="s">
        <v>57</v>
      </c>
      <c r="U4978" s="4">
        <v>76583.740000000005</v>
      </c>
      <c r="V4978" t="s">
        <v>199</v>
      </c>
      <c r="W4978" s="3" t="b">
        <v>1</v>
      </c>
      <c r="X4978" s="3" t="b">
        <v>1</v>
      </c>
      <c r="Y4978" t="s">
        <v>12685</v>
      </c>
      <c r="Z4978" t="s">
        <v>23012</v>
      </c>
      <c r="AA4978" t="s">
        <v>4840</v>
      </c>
    </row>
    <row r="4979" spans="1:27" x14ac:dyDescent="0.3">
      <c r="A4979">
        <f t="shared" si="1332"/>
        <v>4978</v>
      </c>
      <c r="B4979" t="s">
        <v>19706</v>
      </c>
      <c r="D4979" t="str">
        <f t="shared" si="1324"/>
        <v xml:space="preserve">Burk </v>
      </c>
      <c r="E4979" s="3" t="s">
        <v>43</v>
      </c>
      <c r="F4979">
        <v>42</v>
      </c>
      <c r="G4979" s="1">
        <v>44954</v>
      </c>
      <c r="H4979" s="2">
        <f t="shared" si="1325"/>
        <v>28</v>
      </c>
      <c r="I4979" s="2">
        <f t="shared" si="1326"/>
        <v>1</v>
      </c>
      <c r="J4979" s="2">
        <f t="shared" si="1327"/>
        <v>2023</v>
      </c>
      <c r="K4979" s="1">
        <v>45043</v>
      </c>
      <c r="L4979" s="2">
        <f t="shared" si="1328"/>
        <v>27</v>
      </c>
      <c r="M4979" s="2">
        <f t="shared" si="1329"/>
        <v>4</v>
      </c>
      <c r="N4979" s="2">
        <f t="shared" si="1330"/>
        <v>2023</v>
      </c>
      <c r="O4979" s="2">
        <f t="shared" si="1331"/>
        <v>89</v>
      </c>
      <c r="P4979" t="s">
        <v>73</v>
      </c>
      <c r="Q4979" t="s">
        <v>45</v>
      </c>
      <c r="R4979" t="s">
        <v>19707</v>
      </c>
      <c r="S4979" t="s">
        <v>65</v>
      </c>
      <c r="T4979" s="3" t="s">
        <v>159</v>
      </c>
      <c r="U4979" s="4">
        <v>49731.26</v>
      </c>
      <c r="V4979" t="s">
        <v>2820</v>
      </c>
      <c r="W4979" s="3" t="b">
        <v>1</v>
      </c>
      <c r="X4979" s="3" t="b">
        <v>0</v>
      </c>
      <c r="Y4979" t="s">
        <v>19708</v>
      </c>
      <c r="Z4979" t="s">
        <v>23012</v>
      </c>
      <c r="AA4979" t="s">
        <v>3017</v>
      </c>
    </row>
    <row r="4980" spans="1:27" x14ac:dyDescent="0.3">
      <c r="A4980">
        <f t="shared" si="1332"/>
        <v>4979</v>
      </c>
      <c r="B4980" t="s">
        <v>19709</v>
      </c>
      <c r="C4980" t="s">
        <v>19710</v>
      </c>
      <c r="D4980" t="str">
        <f t="shared" si="1324"/>
        <v>Alane Warrilow</v>
      </c>
      <c r="E4980" s="3" t="s">
        <v>32</v>
      </c>
      <c r="F4980">
        <v>69</v>
      </c>
      <c r="G4980" s="1">
        <v>45272</v>
      </c>
      <c r="H4980" s="2">
        <f t="shared" si="1325"/>
        <v>12</v>
      </c>
      <c r="I4980" s="2">
        <f t="shared" si="1326"/>
        <v>12</v>
      </c>
      <c r="J4980" s="2">
        <f t="shared" si="1327"/>
        <v>2023</v>
      </c>
      <c r="K4980" s="1">
        <f>G4980+4</f>
        <v>45276</v>
      </c>
      <c r="L4980" s="2">
        <f t="shared" si="1328"/>
        <v>16</v>
      </c>
      <c r="M4980" s="2">
        <f t="shared" si="1329"/>
        <v>12</v>
      </c>
      <c r="N4980" s="2">
        <f t="shared" si="1330"/>
        <v>2023</v>
      </c>
      <c r="O4980" s="2">
        <f t="shared" si="1331"/>
        <v>4</v>
      </c>
      <c r="P4980" t="s">
        <v>73</v>
      </c>
      <c r="Q4980" t="s">
        <v>90</v>
      </c>
      <c r="R4980" t="s">
        <v>19711</v>
      </c>
      <c r="S4980" t="s">
        <v>25</v>
      </c>
      <c r="T4980" s="3" t="s">
        <v>37</v>
      </c>
      <c r="U4980" s="4">
        <v>30893.32</v>
      </c>
      <c r="V4980" t="s">
        <v>339</v>
      </c>
      <c r="W4980" s="3" t="b">
        <v>0</v>
      </c>
      <c r="X4980" s="3" t="b">
        <v>1</v>
      </c>
      <c r="Y4980" t="s">
        <v>19712</v>
      </c>
      <c r="Z4980" t="s">
        <v>257</v>
      </c>
      <c r="AA4980" t="s">
        <v>6118</v>
      </c>
    </row>
    <row r="4981" spans="1:27" x14ac:dyDescent="0.3">
      <c r="A4981">
        <f t="shared" si="1332"/>
        <v>4980</v>
      </c>
      <c r="B4981" t="s">
        <v>19713</v>
      </c>
      <c r="C4981" t="s">
        <v>19714</v>
      </c>
      <c r="D4981" t="str">
        <f t="shared" si="1324"/>
        <v>Tandy Merrisson</v>
      </c>
      <c r="E4981" s="3" t="s">
        <v>32</v>
      </c>
      <c r="F4981">
        <v>71</v>
      </c>
      <c r="G4981" s="1">
        <v>44933</v>
      </c>
      <c r="H4981" s="2">
        <f t="shared" si="1325"/>
        <v>7</v>
      </c>
      <c r="I4981" s="2">
        <f t="shared" si="1326"/>
        <v>1</v>
      </c>
      <c r="J4981" s="2">
        <f t="shared" si="1327"/>
        <v>2023</v>
      </c>
      <c r="K4981" s="1">
        <v>45142</v>
      </c>
      <c r="L4981" s="2">
        <f t="shared" si="1328"/>
        <v>4</v>
      </c>
      <c r="M4981" s="2">
        <f t="shared" si="1329"/>
        <v>8</v>
      </c>
      <c r="N4981" s="2">
        <f t="shared" si="1330"/>
        <v>2023</v>
      </c>
      <c r="O4981" s="2">
        <f t="shared" si="1331"/>
        <v>209</v>
      </c>
      <c r="P4981" t="s">
        <v>63</v>
      </c>
      <c r="Q4981" t="s">
        <v>54</v>
      </c>
      <c r="R4981" t="s">
        <v>19715</v>
      </c>
      <c r="S4981" t="s">
        <v>92</v>
      </c>
      <c r="T4981" s="3" t="s">
        <v>133</v>
      </c>
      <c r="U4981" s="4">
        <v>26977.24</v>
      </c>
      <c r="V4981" t="s">
        <v>1958</v>
      </c>
      <c r="W4981" s="3" t="b">
        <v>1</v>
      </c>
      <c r="X4981" s="3" t="s">
        <v>23011</v>
      </c>
      <c r="Y4981" t="s">
        <v>17860</v>
      </c>
      <c r="Z4981" t="s">
        <v>23012</v>
      </c>
      <c r="AA4981" t="s">
        <v>19716</v>
      </c>
    </row>
    <row r="4982" spans="1:27" x14ac:dyDescent="0.3">
      <c r="A4982">
        <f t="shared" si="1332"/>
        <v>4981</v>
      </c>
      <c r="B4982" t="s">
        <v>19717</v>
      </c>
      <c r="C4982" t="s">
        <v>19718</v>
      </c>
      <c r="D4982" t="str">
        <f t="shared" si="1324"/>
        <v>Tyson Hambleton</v>
      </c>
      <c r="E4982" s="3" t="s">
        <v>43</v>
      </c>
      <c r="F4982">
        <v>50</v>
      </c>
      <c r="G4982" s="1">
        <v>45155</v>
      </c>
      <c r="H4982" s="2">
        <f t="shared" si="1325"/>
        <v>17</v>
      </c>
      <c r="I4982" s="2">
        <f t="shared" si="1326"/>
        <v>8</v>
      </c>
      <c r="J4982" s="2">
        <f t="shared" si="1327"/>
        <v>2023</v>
      </c>
      <c r="K4982" s="1">
        <f>G4982+4</f>
        <v>45159</v>
      </c>
      <c r="L4982" s="2">
        <f t="shared" si="1328"/>
        <v>21</v>
      </c>
      <c r="M4982" s="2">
        <f t="shared" si="1329"/>
        <v>8</v>
      </c>
      <c r="N4982" s="2">
        <f t="shared" si="1330"/>
        <v>2023</v>
      </c>
      <c r="O4982" s="2">
        <f t="shared" si="1331"/>
        <v>4</v>
      </c>
      <c r="P4982" t="s">
        <v>33</v>
      </c>
      <c r="Q4982" t="s">
        <v>119</v>
      </c>
      <c r="R4982" t="s">
        <v>19719</v>
      </c>
      <c r="S4982" t="s">
        <v>56</v>
      </c>
      <c r="T4982" s="3" t="s">
        <v>37</v>
      </c>
      <c r="U4982" s="4">
        <v>99541.06</v>
      </c>
      <c r="V4982" t="s">
        <v>1610</v>
      </c>
      <c r="W4982" s="3" t="b">
        <v>0</v>
      </c>
      <c r="X4982" s="3" t="b">
        <v>1</v>
      </c>
      <c r="Y4982" t="s">
        <v>19720</v>
      </c>
      <c r="Z4982" t="s">
        <v>377</v>
      </c>
      <c r="AA4982" t="s">
        <v>476</v>
      </c>
    </row>
    <row r="4983" spans="1:27" x14ac:dyDescent="0.3">
      <c r="A4983">
        <f t="shared" si="1332"/>
        <v>4982</v>
      </c>
      <c r="B4983" t="s">
        <v>19721</v>
      </c>
      <c r="C4983" t="s">
        <v>19722</v>
      </c>
      <c r="D4983" t="str">
        <f t="shared" si="1324"/>
        <v>Marcia Milson</v>
      </c>
      <c r="E4983" s="3" t="s">
        <v>32</v>
      </c>
      <c r="F4983">
        <v>78</v>
      </c>
      <c r="G4983" s="1">
        <v>45148</v>
      </c>
      <c r="H4983" s="2">
        <f t="shared" si="1325"/>
        <v>10</v>
      </c>
      <c r="I4983" s="2">
        <f t="shared" si="1326"/>
        <v>8</v>
      </c>
      <c r="J4983" s="2">
        <f t="shared" si="1327"/>
        <v>2023</v>
      </c>
      <c r="K4983" s="1">
        <v>45178</v>
      </c>
      <c r="L4983" s="2">
        <f t="shared" si="1328"/>
        <v>9</v>
      </c>
      <c r="M4983" s="2">
        <f t="shared" si="1329"/>
        <v>9</v>
      </c>
      <c r="N4983" s="2">
        <f t="shared" si="1330"/>
        <v>2023</v>
      </c>
      <c r="O4983" s="2">
        <f t="shared" si="1331"/>
        <v>30</v>
      </c>
      <c r="P4983" t="s">
        <v>33</v>
      </c>
      <c r="Q4983" t="s">
        <v>197</v>
      </c>
      <c r="R4983" t="s">
        <v>19723</v>
      </c>
      <c r="S4983" t="s">
        <v>25</v>
      </c>
      <c r="T4983" s="3" t="s">
        <v>37</v>
      </c>
      <c r="U4983" s="4">
        <v>86537.77</v>
      </c>
      <c r="V4983" t="s">
        <v>818</v>
      </c>
      <c r="W4983" s="3" t="b">
        <v>0</v>
      </c>
      <c r="X4983" s="3" t="b">
        <v>0</v>
      </c>
      <c r="Y4983" t="s">
        <v>8226</v>
      </c>
      <c r="Z4983" t="s">
        <v>23012</v>
      </c>
      <c r="AA4983" t="s">
        <v>6205</v>
      </c>
    </row>
    <row r="4984" spans="1:27" x14ac:dyDescent="0.3">
      <c r="A4984">
        <f t="shared" si="1332"/>
        <v>4983</v>
      </c>
      <c r="B4984" t="s">
        <v>19724</v>
      </c>
      <c r="C4984" t="s">
        <v>19725</v>
      </c>
      <c r="D4984" t="str">
        <f t="shared" si="1324"/>
        <v>Dyana Steart</v>
      </c>
      <c r="E4984" s="3" t="s">
        <v>32</v>
      </c>
      <c r="F4984">
        <v>66</v>
      </c>
      <c r="G4984" s="1">
        <v>45038</v>
      </c>
      <c r="H4984" s="2">
        <f t="shared" si="1325"/>
        <v>22</v>
      </c>
      <c r="I4984" s="2">
        <f t="shared" si="1326"/>
        <v>4</v>
      </c>
      <c r="J4984" s="2">
        <f t="shared" si="1327"/>
        <v>2023</v>
      </c>
      <c r="K4984" s="1">
        <v>45075</v>
      </c>
      <c r="L4984" s="2">
        <f t="shared" si="1328"/>
        <v>29</v>
      </c>
      <c r="M4984" s="2">
        <f t="shared" si="1329"/>
        <v>5</v>
      </c>
      <c r="N4984" s="2">
        <f t="shared" si="1330"/>
        <v>2023</v>
      </c>
      <c r="O4984" s="2">
        <f t="shared" si="1331"/>
        <v>37</v>
      </c>
      <c r="P4984" t="s">
        <v>44</v>
      </c>
      <c r="Q4984" t="s">
        <v>45</v>
      </c>
      <c r="R4984" t="s">
        <v>19726</v>
      </c>
      <c r="S4984" t="s">
        <v>56</v>
      </c>
      <c r="T4984" s="3" t="s">
        <v>37</v>
      </c>
      <c r="U4984" s="4">
        <v>79335.199999999997</v>
      </c>
      <c r="V4984" t="s">
        <v>192</v>
      </c>
      <c r="W4984" s="3" t="b">
        <v>0</v>
      </c>
      <c r="X4984" s="3" t="b">
        <v>1</v>
      </c>
      <c r="Y4984" t="s">
        <v>10102</v>
      </c>
      <c r="Z4984" t="s">
        <v>23012</v>
      </c>
      <c r="AA4984" t="s">
        <v>487</v>
      </c>
    </row>
    <row r="4985" spans="1:27" x14ac:dyDescent="0.3">
      <c r="A4985">
        <f t="shared" si="1332"/>
        <v>4984</v>
      </c>
      <c r="B4985" t="s">
        <v>6673</v>
      </c>
      <c r="C4985" t="s">
        <v>19727</v>
      </c>
      <c r="D4985" t="str">
        <f t="shared" si="1324"/>
        <v>Curr Brayfield</v>
      </c>
      <c r="E4985" s="3" t="s">
        <v>43</v>
      </c>
      <c r="F4985">
        <v>86</v>
      </c>
      <c r="G4985" s="1">
        <v>44977</v>
      </c>
      <c r="H4985" s="2">
        <f t="shared" si="1325"/>
        <v>20</v>
      </c>
      <c r="I4985" s="2">
        <f t="shared" si="1326"/>
        <v>2</v>
      </c>
      <c r="J4985" s="2">
        <f t="shared" si="1327"/>
        <v>2023</v>
      </c>
      <c r="K4985" s="1">
        <v>45276</v>
      </c>
      <c r="L4985" s="2">
        <f t="shared" si="1328"/>
        <v>16</v>
      </c>
      <c r="M4985" s="2">
        <f t="shared" si="1329"/>
        <v>12</v>
      </c>
      <c r="N4985" s="2">
        <f t="shared" si="1330"/>
        <v>2023</v>
      </c>
      <c r="O4985" s="2">
        <f t="shared" si="1331"/>
        <v>299</v>
      </c>
      <c r="P4985" t="s">
        <v>63</v>
      </c>
      <c r="Q4985" t="s">
        <v>197</v>
      </c>
      <c r="R4985" t="s">
        <v>19728</v>
      </c>
      <c r="S4985" t="s">
        <v>100</v>
      </c>
      <c r="T4985" s="3" t="s">
        <v>83</v>
      </c>
      <c r="U4985" s="4">
        <v>88600.81</v>
      </c>
      <c r="V4985" t="s">
        <v>1526</v>
      </c>
      <c r="W4985" s="3" t="b">
        <v>0</v>
      </c>
      <c r="X4985" s="3" t="s">
        <v>23011</v>
      </c>
      <c r="Y4985" t="s">
        <v>5002</v>
      </c>
      <c r="Z4985" t="s">
        <v>5002</v>
      </c>
      <c r="AA4985" t="s">
        <v>5251</v>
      </c>
    </row>
    <row r="4986" spans="1:27" x14ac:dyDescent="0.3">
      <c r="A4986">
        <f t="shared" si="1332"/>
        <v>4985</v>
      </c>
      <c r="B4986" t="s">
        <v>19729</v>
      </c>
      <c r="C4986" t="s">
        <v>19730</v>
      </c>
      <c r="D4986" t="str">
        <f t="shared" si="1324"/>
        <v>Josias Setchfield</v>
      </c>
      <c r="E4986" s="3" t="s">
        <v>43</v>
      </c>
      <c r="F4986">
        <v>55</v>
      </c>
      <c r="G4986" s="1">
        <v>44945</v>
      </c>
      <c r="H4986" s="2">
        <f t="shared" si="1325"/>
        <v>19</v>
      </c>
      <c r="I4986" s="2">
        <f t="shared" si="1326"/>
        <v>1</v>
      </c>
      <c r="J4986" s="2">
        <f t="shared" si="1327"/>
        <v>2023</v>
      </c>
      <c r="K4986" s="1">
        <v>45222</v>
      </c>
      <c r="L4986" s="2">
        <f t="shared" si="1328"/>
        <v>23</v>
      </c>
      <c r="M4986" s="2">
        <f t="shared" si="1329"/>
        <v>10</v>
      </c>
      <c r="N4986" s="2">
        <f t="shared" si="1330"/>
        <v>2023</v>
      </c>
      <c r="O4986" s="2">
        <f t="shared" si="1331"/>
        <v>277</v>
      </c>
      <c r="P4986" t="s">
        <v>44</v>
      </c>
      <c r="Q4986" t="s">
        <v>119</v>
      </c>
      <c r="R4986" t="s">
        <v>19731</v>
      </c>
      <c r="S4986" t="s">
        <v>146</v>
      </c>
      <c r="T4986" s="3" t="s">
        <v>83</v>
      </c>
      <c r="U4986" s="4">
        <v>79841.149999999994</v>
      </c>
      <c r="V4986" t="s">
        <v>1553</v>
      </c>
      <c r="W4986" s="3" t="b">
        <v>0</v>
      </c>
      <c r="X4986" s="3" t="b">
        <v>1</v>
      </c>
      <c r="Y4986" t="s">
        <v>16456</v>
      </c>
      <c r="Z4986" t="s">
        <v>659</v>
      </c>
      <c r="AA4986" t="s">
        <v>87</v>
      </c>
    </row>
    <row r="4987" spans="1:27" x14ac:dyDescent="0.3">
      <c r="A4987">
        <f t="shared" si="1332"/>
        <v>4986</v>
      </c>
      <c r="B4987" t="s">
        <v>19732</v>
      </c>
      <c r="C4987" t="s">
        <v>19733</v>
      </c>
      <c r="D4987" t="str">
        <f t="shared" si="1324"/>
        <v>Murry Quernel</v>
      </c>
      <c r="E4987" s="3" t="s">
        <v>43</v>
      </c>
      <c r="F4987">
        <v>39</v>
      </c>
      <c r="G4987" s="1">
        <v>45164</v>
      </c>
      <c r="H4987" s="2">
        <f t="shared" si="1325"/>
        <v>26</v>
      </c>
      <c r="I4987" s="2">
        <f t="shared" si="1326"/>
        <v>8</v>
      </c>
      <c r="J4987" s="2">
        <f t="shared" si="1327"/>
        <v>2023</v>
      </c>
      <c r="K4987" s="1">
        <v>45178</v>
      </c>
      <c r="L4987" s="2">
        <f t="shared" si="1328"/>
        <v>9</v>
      </c>
      <c r="M4987" s="2">
        <f t="shared" si="1329"/>
        <v>9</v>
      </c>
      <c r="N4987" s="2">
        <f t="shared" si="1330"/>
        <v>2023</v>
      </c>
      <c r="O4987" s="2">
        <f t="shared" si="1331"/>
        <v>14</v>
      </c>
      <c r="P4987" t="s">
        <v>63</v>
      </c>
      <c r="Q4987" t="s">
        <v>45</v>
      </c>
      <c r="R4987" t="s">
        <v>19734</v>
      </c>
      <c r="S4987" t="s">
        <v>36</v>
      </c>
      <c r="T4987" s="3" t="s">
        <v>83</v>
      </c>
      <c r="U4987" s="4">
        <v>88262.27</v>
      </c>
      <c r="V4987" t="s">
        <v>2237</v>
      </c>
      <c r="W4987" s="3" t="b">
        <v>1</v>
      </c>
      <c r="X4987" s="3" t="b">
        <v>0</v>
      </c>
      <c r="Y4987" t="s">
        <v>6089</v>
      </c>
      <c r="Z4987" t="s">
        <v>304</v>
      </c>
      <c r="AA4987" t="s">
        <v>330</v>
      </c>
    </row>
    <row r="4988" spans="1:27" x14ac:dyDescent="0.3">
      <c r="A4988">
        <f t="shared" si="1332"/>
        <v>4987</v>
      </c>
      <c r="B4988" t="s">
        <v>11985</v>
      </c>
      <c r="C4988" t="s">
        <v>19735</v>
      </c>
      <c r="D4988" t="str">
        <f t="shared" si="1324"/>
        <v>Nicol Dochon</v>
      </c>
      <c r="E4988" s="3" t="s">
        <v>32</v>
      </c>
      <c r="F4988">
        <v>99</v>
      </c>
      <c r="G4988" s="1">
        <v>45025</v>
      </c>
      <c r="H4988" s="2">
        <f t="shared" si="1325"/>
        <v>9</v>
      </c>
      <c r="I4988" s="2">
        <f t="shared" si="1326"/>
        <v>4</v>
      </c>
      <c r="J4988" s="2">
        <f t="shared" si="1327"/>
        <v>2023</v>
      </c>
      <c r="K4988" s="1">
        <v>45176</v>
      </c>
      <c r="L4988" s="2">
        <f t="shared" si="1328"/>
        <v>7</v>
      </c>
      <c r="M4988" s="2">
        <f t="shared" si="1329"/>
        <v>9</v>
      </c>
      <c r="N4988" s="2">
        <f t="shared" si="1330"/>
        <v>2023</v>
      </c>
      <c r="O4988" s="2">
        <f t="shared" si="1331"/>
        <v>151</v>
      </c>
      <c r="P4988" t="s">
        <v>63</v>
      </c>
      <c r="Q4988" t="s">
        <v>34</v>
      </c>
      <c r="R4988" t="s">
        <v>19736</v>
      </c>
      <c r="S4988" t="s">
        <v>25</v>
      </c>
      <c r="T4988" s="3" t="s">
        <v>66</v>
      </c>
      <c r="U4988" s="4">
        <v>42410.239999999998</v>
      </c>
      <c r="V4988" t="s">
        <v>6557</v>
      </c>
      <c r="W4988" s="3" t="b">
        <v>1</v>
      </c>
      <c r="X4988" s="3" t="b">
        <v>1</v>
      </c>
      <c r="Y4988" t="s">
        <v>19737</v>
      </c>
      <c r="Z4988" t="s">
        <v>23012</v>
      </c>
      <c r="AA4988" t="s">
        <v>330</v>
      </c>
    </row>
    <row r="4989" spans="1:27" x14ac:dyDescent="0.3">
      <c r="A4989">
        <f t="shared" si="1332"/>
        <v>4988</v>
      </c>
      <c r="B4989" t="s">
        <v>19738</v>
      </c>
      <c r="C4989" t="s">
        <v>19739</v>
      </c>
      <c r="D4989" t="str">
        <f t="shared" si="1324"/>
        <v>Zacharie Mapother</v>
      </c>
      <c r="E4989" s="3" t="s">
        <v>350</v>
      </c>
      <c r="F4989">
        <v>72</v>
      </c>
      <c r="G4989" s="1">
        <v>45178</v>
      </c>
      <c r="H4989" s="2">
        <f t="shared" si="1325"/>
        <v>9</v>
      </c>
      <c r="I4989" s="2">
        <f t="shared" si="1326"/>
        <v>9</v>
      </c>
      <c r="J4989" s="2">
        <f t="shared" si="1327"/>
        <v>2023</v>
      </c>
      <c r="K4989" s="1">
        <f t="shared" ref="K4989:K4990" si="1340">G4989+4</f>
        <v>45182</v>
      </c>
      <c r="L4989" s="2">
        <f t="shared" si="1328"/>
        <v>13</v>
      </c>
      <c r="M4989" s="2">
        <f t="shared" si="1329"/>
        <v>9</v>
      </c>
      <c r="N4989" s="2">
        <f t="shared" si="1330"/>
        <v>2023</v>
      </c>
      <c r="O4989" s="2">
        <f t="shared" si="1331"/>
        <v>4</v>
      </c>
      <c r="P4989" t="s">
        <v>73</v>
      </c>
      <c r="Q4989" t="s">
        <v>126</v>
      </c>
      <c r="R4989" t="s">
        <v>19740</v>
      </c>
      <c r="S4989" t="s">
        <v>100</v>
      </c>
      <c r="T4989" s="3" t="s">
        <v>26</v>
      </c>
      <c r="U4989" s="4">
        <v>50360.97</v>
      </c>
      <c r="V4989" t="s">
        <v>1983</v>
      </c>
      <c r="W4989" s="3" t="b">
        <v>1</v>
      </c>
      <c r="X4989" s="3" t="b">
        <v>1</v>
      </c>
      <c r="Y4989" t="s">
        <v>19741</v>
      </c>
      <c r="Z4989" t="s">
        <v>23012</v>
      </c>
      <c r="AA4989" t="s">
        <v>419</v>
      </c>
    </row>
    <row r="4990" spans="1:27" x14ac:dyDescent="0.3">
      <c r="A4990">
        <f t="shared" si="1332"/>
        <v>4989</v>
      </c>
      <c r="B4990" t="s">
        <v>19742</v>
      </c>
      <c r="C4990" t="s">
        <v>19743</v>
      </c>
      <c r="D4990" t="str">
        <f t="shared" si="1324"/>
        <v>Oona Gonnet</v>
      </c>
      <c r="E4990" s="3" t="s">
        <v>32</v>
      </c>
      <c r="F4990">
        <v>94</v>
      </c>
      <c r="G4990" s="1">
        <v>45098</v>
      </c>
      <c r="H4990" s="2">
        <f t="shared" si="1325"/>
        <v>21</v>
      </c>
      <c r="I4990" s="2">
        <f t="shared" si="1326"/>
        <v>6</v>
      </c>
      <c r="J4990" s="2">
        <f t="shared" si="1327"/>
        <v>2023</v>
      </c>
      <c r="K4990" s="1">
        <f t="shared" si="1340"/>
        <v>45102</v>
      </c>
      <c r="L4990" s="2">
        <f t="shared" si="1328"/>
        <v>25</v>
      </c>
      <c r="M4990" s="2">
        <f t="shared" si="1329"/>
        <v>6</v>
      </c>
      <c r="N4990" s="2">
        <f t="shared" si="1330"/>
        <v>2023</v>
      </c>
      <c r="O4990" s="2">
        <f t="shared" si="1331"/>
        <v>4</v>
      </c>
      <c r="P4990" t="s">
        <v>118</v>
      </c>
      <c r="Q4990" t="s">
        <v>74</v>
      </c>
      <c r="R4990" t="s">
        <v>19744</v>
      </c>
      <c r="S4990" t="s">
        <v>76</v>
      </c>
      <c r="T4990" s="3" t="s">
        <v>23012</v>
      </c>
      <c r="U4990" s="4">
        <v>241.32</v>
      </c>
      <c r="V4990" t="s">
        <v>759</v>
      </c>
      <c r="W4990" s="3" t="b">
        <v>1</v>
      </c>
      <c r="X4990" s="3" t="b">
        <v>1</v>
      </c>
      <c r="Y4990" t="s">
        <v>19745</v>
      </c>
      <c r="Z4990" t="s">
        <v>23012</v>
      </c>
      <c r="AA4990" t="s">
        <v>863</v>
      </c>
    </row>
    <row r="4991" spans="1:27" x14ac:dyDescent="0.3">
      <c r="A4991">
        <f t="shared" si="1332"/>
        <v>4990</v>
      </c>
      <c r="B4991" t="s">
        <v>10624</v>
      </c>
      <c r="C4991" t="s">
        <v>19746</v>
      </c>
      <c r="D4991" t="str">
        <f t="shared" si="1324"/>
        <v>Maurits Scamwell</v>
      </c>
      <c r="E4991" s="3" t="s">
        <v>43</v>
      </c>
      <c r="F4991">
        <v>78</v>
      </c>
      <c r="G4991" s="1">
        <v>44995</v>
      </c>
      <c r="H4991" s="2">
        <f t="shared" si="1325"/>
        <v>10</v>
      </c>
      <c r="I4991" s="2">
        <f t="shared" si="1326"/>
        <v>3</v>
      </c>
      <c r="J4991" s="2">
        <f t="shared" si="1327"/>
        <v>2023</v>
      </c>
      <c r="K4991" s="1">
        <v>45273</v>
      </c>
      <c r="L4991" s="2">
        <f t="shared" si="1328"/>
        <v>13</v>
      </c>
      <c r="M4991" s="2">
        <f t="shared" si="1329"/>
        <v>12</v>
      </c>
      <c r="N4991" s="2">
        <f t="shared" si="1330"/>
        <v>2023</v>
      </c>
      <c r="O4991" s="2">
        <f t="shared" si="1331"/>
        <v>278</v>
      </c>
      <c r="P4991" t="s">
        <v>22</v>
      </c>
      <c r="Q4991" t="s">
        <v>74</v>
      </c>
      <c r="R4991" t="s">
        <v>19747</v>
      </c>
      <c r="S4991" t="s">
        <v>65</v>
      </c>
      <c r="T4991" s="3" t="s">
        <v>37</v>
      </c>
      <c r="U4991" s="4">
        <v>34559.19</v>
      </c>
      <c r="V4991" t="s">
        <v>153</v>
      </c>
      <c r="W4991" s="3" t="b">
        <v>0</v>
      </c>
      <c r="X4991" s="3" t="b">
        <v>0</v>
      </c>
      <c r="Y4991" t="s">
        <v>19748</v>
      </c>
      <c r="Z4991" t="s">
        <v>23012</v>
      </c>
      <c r="AA4991" t="s">
        <v>419</v>
      </c>
    </row>
    <row r="4992" spans="1:27" x14ac:dyDescent="0.3">
      <c r="A4992">
        <f t="shared" si="1332"/>
        <v>4991</v>
      </c>
      <c r="B4992" t="s">
        <v>19749</v>
      </c>
      <c r="C4992" t="s">
        <v>19750</v>
      </c>
      <c r="D4992" t="str">
        <f t="shared" si="1324"/>
        <v>Shem Dellatorre</v>
      </c>
      <c r="E4992" s="3" t="s">
        <v>222</v>
      </c>
      <c r="F4992">
        <v>48</v>
      </c>
      <c r="G4992" s="1">
        <v>45058</v>
      </c>
      <c r="H4992" s="2">
        <f t="shared" si="1325"/>
        <v>12</v>
      </c>
      <c r="I4992" s="2">
        <f t="shared" si="1326"/>
        <v>5</v>
      </c>
      <c r="J4992" s="2">
        <f t="shared" si="1327"/>
        <v>2023</v>
      </c>
      <c r="K4992" s="1">
        <v>45285</v>
      </c>
      <c r="L4992" s="2">
        <f t="shared" si="1328"/>
        <v>25</v>
      </c>
      <c r="M4992" s="2">
        <f t="shared" si="1329"/>
        <v>12</v>
      </c>
      <c r="N4992" s="2">
        <f t="shared" si="1330"/>
        <v>2023</v>
      </c>
      <c r="O4992" s="2">
        <f t="shared" si="1331"/>
        <v>227</v>
      </c>
      <c r="P4992" t="s">
        <v>63</v>
      </c>
      <c r="Q4992" t="s">
        <v>74</v>
      </c>
      <c r="R4992" t="s">
        <v>19751</v>
      </c>
      <c r="S4992" t="s">
        <v>36</v>
      </c>
      <c r="T4992" s="3" t="s">
        <v>159</v>
      </c>
      <c r="U4992" s="4">
        <v>6896.52</v>
      </c>
      <c r="V4992" t="s">
        <v>5067</v>
      </c>
      <c r="W4992" s="3" t="s">
        <v>23011</v>
      </c>
      <c r="X4992" s="3" t="b">
        <v>1</v>
      </c>
      <c r="Y4992" t="s">
        <v>19752</v>
      </c>
      <c r="Z4992" t="s">
        <v>23012</v>
      </c>
      <c r="AA4992" t="s">
        <v>1893</v>
      </c>
    </row>
    <row r="4993" spans="1:27" x14ac:dyDescent="0.3">
      <c r="A4993">
        <f t="shared" si="1332"/>
        <v>4992</v>
      </c>
      <c r="B4993" t="s">
        <v>13132</v>
      </c>
      <c r="C4993" t="s">
        <v>19753</v>
      </c>
      <c r="D4993" t="str">
        <f t="shared" si="1324"/>
        <v>Anselm Bonnette</v>
      </c>
      <c r="E4993" s="3" t="s">
        <v>235</v>
      </c>
      <c r="F4993">
        <v>21</v>
      </c>
      <c r="G4993" s="1">
        <v>45051</v>
      </c>
      <c r="H4993" s="2">
        <f t="shared" si="1325"/>
        <v>5</v>
      </c>
      <c r="I4993" s="2">
        <f t="shared" si="1326"/>
        <v>5</v>
      </c>
      <c r="J4993" s="2">
        <f t="shared" si="1327"/>
        <v>2023</v>
      </c>
      <c r="K4993" s="1">
        <f>G4993+4</f>
        <v>45055</v>
      </c>
      <c r="L4993" s="2">
        <f t="shared" si="1328"/>
        <v>9</v>
      </c>
      <c r="M4993" s="2">
        <f t="shared" si="1329"/>
        <v>5</v>
      </c>
      <c r="N4993" s="2">
        <f t="shared" si="1330"/>
        <v>2023</v>
      </c>
      <c r="O4993" s="2">
        <f t="shared" si="1331"/>
        <v>4</v>
      </c>
      <c r="P4993" t="s">
        <v>63</v>
      </c>
      <c r="Q4993" t="s">
        <v>34</v>
      </c>
      <c r="R4993" t="s">
        <v>19754</v>
      </c>
      <c r="S4993" t="s">
        <v>100</v>
      </c>
      <c r="T4993" s="3" t="s">
        <v>133</v>
      </c>
      <c r="U4993" s="4">
        <v>3841.51</v>
      </c>
      <c r="V4993" t="s">
        <v>733</v>
      </c>
      <c r="W4993" s="3" t="s">
        <v>23011</v>
      </c>
      <c r="X4993" s="3" t="b">
        <v>1</v>
      </c>
      <c r="Y4993" t="s">
        <v>19755</v>
      </c>
      <c r="Z4993" t="s">
        <v>23012</v>
      </c>
      <c r="AA4993" t="s">
        <v>115</v>
      </c>
    </row>
    <row r="4994" spans="1:27" x14ac:dyDescent="0.3">
      <c r="A4994">
        <f t="shared" si="1332"/>
        <v>4993</v>
      </c>
      <c r="B4994" t="s">
        <v>19756</v>
      </c>
      <c r="C4994" t="s">
        <v>19757</v>
      </c>
      <c r="D4994" t="str">
        <f t="shared" si="1324"/>
        <v>Blaire Wilshaw</v>
      </c>
      <c r="E4994" s="3" t="s">
        <v>235</v>
      </c>
      <c r="F4994">
        <v>55</v>
      </c>
      <c r="G4994" s="1">
        <v>44961</v>
      </c>
      <c r="H4994" s="2">
        <f t="shared" si="1325"/>
        <v>4</v>
      </c>
      <c r="I4994" s="2">
        <f t="shared" si="1326"/>
        <v>2</v>
      </c>
      <c r="J4994" s="2">
        <f t="shared" si="1327"/>
        <v>2023</v>
      </c>
      <c r="K4994" s="1">
        <v>44969</v>
      </c>
      <c r="L4994" s="2">
        <f t="shared" si="1328"/>
        <v>12</v>
      </c>
      <c r="M4994" s="2">
        <f t="shared" si="1329"/>
        <v>2</v>
      </c>
      <c r="N4994" s="2">
        <f t="shared" si="1330"/>
        <v>2023</v>
      </c>
      <c r="O4994" s="2">
        <f t="shared" si="1331"/>
        <v>8</v>
      </c>
      <c r="P4994" t="s">
        <v>73</v>
      </c>
      <c r="Q4994" t="s">
        <v>119</v>
      </c>
      <c r="R4994" t="s">
        <v>19758</v>
      </c>
      <c r="S4994" t="s">
        <v>92</v>
      </c>
      <c r="T4994" s="3" t="s">
        <v>133</v>
      </c>
      <c r="U4994" s="4">
        <v>21867.48</v>
      </c>
      <c r="V4994" t="s">
        <v>849</v>
      </c>
      <c r="W4994" s="3" t="b">
        <v>0</v>
      </c>
      <c r="X4994" s="3" t="b">
        <v>1</v>
      </c>
      <c r="Y4994" t="s">
        <v>19759</v>
      </c>
      <c r="Z4994" t="s">
        <v>23012</v>
      </c>
      <c r="AA4994" t="s">
        <v>3685</v>
      </c>
    </row>
    <row r="4995" spans="1:27" x14ac:dyDescent="0.3">
      <c r="A4995">
        <f t="shared" si="1332"/>
        <v>4994</v>
      </c>
      <c r="B4995" t="s">
        <v>7793</v>
      </c>
      <c r="C4995" t="s">
        <v>19760</v>
      </c>
      <c r="D4995" t="str">
        <f t="shared" ref="D4995:D5058" si="1341">B4995&amp; " " &amp;C4995</f>
        <v>Erena Pylkynyton</v>
      </c>
      <c r="E4995" s="3" t="s">
        <v>32</v>
      </c>
      <c r="F4995">
        <v>80</v>
      </c>
      <c r="G4995" s="1">
        <v>45189</v>
      </c>
      <c r="H4995" s="2">
        <f t="shared" ref="H4995:H5058" si="1342">DAY(G4995)</f>
        <v>20</v>
      </c>
      <c r="I4995" s="2">
        <f t="shared" ref="I4995:I5058" si="1343">MONTH(G4995)</f>
        <v>9</v>
      </c>
      <c r="J4995" s="2">
        <f t="shared" ref="J4995:J5058" si="1344">YEAR(G4995)</f>
        <v>2023</v>
      </c>
      <c r="K4995" s="1">
        <f>G4995+4</f>
        <v>45193</v>
      </c>
      <c r="L4995" s="2">
        <f t="shared" ref="L4995:L5058" si="1345">DAY(K4995)</f>
        <v>24</v>
      </c>
      <c r="M4995" s="2">
        <f t="shared" ref="M4995:M5058" si="1346">MONTH(K4995)</f>
        <v>9</v>
      </c>
      <c r="N4995" s="2">
        <f t="shared" ref="N4995:N5058" si="1347">YEAR(K4995)</f>
        <v>2023</v>
      </c>
      <c r="O4995" s="2">
        <f t="shared" ref="O4995:O5058" si="1348">K4995-G4995</f>
        <v>4</v>
      </c>
      <c r="P4995" t="s">
        <v>22</v>
      </c>
      <c r="Q4995" t="s">
        <v>74</v>
      </c>
      <c r="R4995" t="s">
        <v>19761</v>
      </c>
      <c r="S4995" t="s">
        <v>177</v>
      </c>
      <c r="T4995" s="3" t="s">
        <v>83</v>
      </c>
      <c r="U4995" s="4">
        <v>17916.060000000001</v>
      </c>
      <c r="V4995" t="s">
        <v>6761</v>
      </c>
      <c r="W4995" s="3" t="b">
        <v>1</v>
      </c>
      <c r="X4995" s="3" t="b">
        <v>1</v>
      </c>
      <c r="Y4995" t="s">
        <v>19762</v>
      </c>
      <c r="Z4995" t="s">
        <v>23012</v>
      </c>
      <c r="AA4995" t="s">
        <v>2348</v>
      </c>
    </row>
    <row r="4996" spans="1:27" x14ac:dyDescent="0.3">
      <c r="A4996">
        <f t="shared" ref="A4996:A5059" si="1349">A4995+1</f>
        <v>4995</v>
      </c>
      <c r="B4996" t="s">
        <v>19763</v>
      </c>
      <c r="C4996" t="s">
        <v>6418</v>
      </c>
      <c r="D4996" t="str">
        <f t="shared" si="1341"/>
        <v>Gwendolen Looker</v>
      </c>
      <c r="E4996" s="3" t="s">
        <v>32</v>
      </c>
      <c r="F4996">
        <v>49</v>
      </c>
      <c r="G4996" s="1">
        <v>44930</v>
      </c>
      <c r="H4996" s="2">
        <f t="shared" si="1342"/>
        <v>4</v>
      </c>
      <c r="I4996" s="2">
        <f t="shared" si="1343"/>
        <v>1</v>
      </c>
      <c r="J4996" s="2">
        <f t="shared" si="1344"/>
        <v>2023</v>
      </c>
      <c r="K4996" s="1">
        <v>45121</v>
      </c>
      <c r="L4996" s="2">
        <f t="shared" si="1345"/>
        <v>14</v>
      </c>
      <c r="M4996" s="2">
        <f t="shared" si="1346"/>
        <v>7</v>
      </c>
      <c r="N4996" s="2">
        <f t="shared" si="1347"/>
        <v>2023</v>
      </c>
      <c r="O4996" s="2">
        <f t="shared" si="1348"/>
        <v>191</v>
      </c>
      <c r="P4996" t="s">
        <v>44</v>
      </c>
      <c r="Q4996" t="s">
        <v>34</v>
      </c>
      <c r="R4996" t="s">
        <v>19764</v>
      </c>
      <c r="S4996" t="s">
        <v>177</v>
      </c>
      <c r="T4996" s="3" t="s">
        <v>133</v>
      </c>
      <c r="U4996" s="4">
        <v>34989.910000000003</v>
      </c>
      <c r="V4996" t="s">
        <v>368</v>
      </c>
      <c r="W4996" s="3" t="s">
        <v>23011</v>
      </c>
      <c r="X4996" s="3" t="b">
        <v>1</v>
      </c>
      <c r="Y4996" t="s">
        <v>19765</v>
      </c>
      <c r="Z4996" t="s">
        <v>23012</v>
      </c>
      <c r="AA4996" t="s">
        <v>5512</v>
      </c>
    </row>
    <row r="4997" spans="1:27" x14ac:dyDescent="0.3">
      <c r="A4997">
        <f t="shared" si="1349"/>
        <v>4996</v>
      </c>
      <c r="B4997" t="s">
        <v>9601</v>
      </c>
      <c r="C4997" t="s">
        <v>7344</v>
      </c>
      <c r="D4997" t="str">
        <f t="shared" si="1341"/>
        <v>Wyn Byres</v>
      </c>
      <c r="E4997" s="3" t="s">
        <v>43</v>
      </c>
      <c r="F4997">
        <v>64</v>
      </c>
      <c r="G4997" s="1">
        <v>45000</v>
      </c>
      <c r="H4997" s="2">
        <f t="shared" si="1342"/>
        <v>15</v>
      </c>
      <c r="I4997" s="2">
        <f t="shared" si="1343"/>
        <v>3</v>
      </c>
      <c r="J4997" s="2">
        <f t="shared" si="1344"/>
        <v>2023</v>
      </c>
      <c r="K4997" s="1">
        <v>45225</v>
      </c>
      <c r="L4997" s="2">
        <f t="shared" si="1345"/>
        <v>26</v>
      </c>
      <c r="M4997" s="2">
        <f t="shared" si="1346"/>
        <v>10</v>
      </c>
      <c r="N4997" s="2">
        <f t="shared" si="1347"/>
        <v>2023</v>
      </c>
      <c r="O4997" s="2">
        <f t="shared" si="1348"/>
        <v>225</v>
      </c>
      <c r="P4997" t="s">
        <v>73</v>
      </c>
      <c r="Q4997" t="s">
        <v>34</v>
      </c>
      <c r="R4997" t="s">
        <v>19766</v>
      </c>
      <c r="S4997" t="s">
        <v>56</v>
      </c>
      <c r="T4997" s="3" t="s">
        <v>83</v>
      </c>
      <c r="U4997" s="4">
        <v>92390.21</v>
      </c>
      <c r="V4997" t="s">
        <v>2191</v>
      </c>
      <c r="W4997" s="3" t="b">
        <v>1</v>
      </c>
      <c r="X4997" s="3" t="b">
        <v>1</v>
      </c>
      <c r="Y4997" t="s">
        <v>19767</v>
      </c>
      <c r="Z4997" t="s">
        <v>23012</v>
      </c>
      <c r="AA4997" t="s">
        <v>4543</v>
      </c>
    </row>
    <row r="4998" spans="1:27" x14ac:dyDescent="0.3">
      <c r="A4998">
        <f t="shared" si="1349"/>
        <v>4997</v>
      </c>
      <c r="B4998" t="s">
        <v>9276</v>
      </c>
      <c r="C4998" t="s">
        <v>19768</v>
      </c>
      <c r="D4998" t="str">
        <f t="shared" si="1341"/>
        <v>Dorthea Rabjohn</v>
      </c>
      <c r="E4998" s="3" t="s">
        <v>32</v>
      </c>
      <c r="F4998">
        <v>26</v>
      </c>
      <c r="G4998" s="1">
        <v>45213</v>
      </c>
      <c r="H4998" s="2">
        <f t="shared" si="1342"/>
        <v>14</v>
      </c>
      <c r="I4998" s="2">
        <f t="shared" si="1343"/>
        <v>10</v>
      </c>
      <c r="J4998" s="2">
        <f t="shared" si="1344"/>
        <v>2023</v>
      </c>
      <c r="K4998" s="1">
        <f t="shared" ref="K4998:K4999" si="1350">G4998+4</f>
        <v>45217</v>
      </c>
      <c r="L4998" s="2">
        <f t="shared" si="1345"/>
        <v>18</v>
      </c>
      <c r="M4998" s="2">
        <f t="shared" si="1346"/>
        <v>10</v>
      </c>
      <c r="N4998" s="2">
        <f t="shared" si="1347"/>
        <v>2023</v>
      </c>
      <c r="O4998" s="2">
        <f t="shared" si="1348"/>
        <v>4</v>
      </c>
      <c r="P4998" t="s">
        <v>33</v>
      </c>
      <c r="Q4998" t="s">
        <v>34</v>
      </c>
      <c r="R4998" t="s">
        <v>19769</v>
      </c>
      <c r="S4998" t="s">
        <v>36</v>
      </c>
      <c r="T4998" s="3" t="s">
        <v>37</v>
      </c>
      <c r="U4998" s="4">
        <v>56631.73</v>
      </c>
      <c r="V4998" t="s">
        <v>1267</v>
      </c>
      <c r="W4998" s="3" t="b">
        <v>1</v>
      </c>
      <c r="X4998" s="3" t="b">
        <v>1</v>
      </c>
      <c r="Y4998" t="s">
        <v>19770</v>
      </c>
      <c r="Z4998" t="s">
        <v>23012</v>
      </c>
      <c r="AA4998" t="s">
        <v>19771</v>
      </c>
    </row>
    <row r="4999" spans="1:27" x14ac:dyDescent="0.3">
      <c r="A4999">
        <f t="shared" si="1349"/>
        <v>4998</v>
      </c>
      <c r="B4999" t="s">
        <v>19772</v>
      </c>
      <c r="C4999" t="s">
        <v>16640</v>
      </c>
      <c r="D4999" t="str">
        <f t="shared" si="1341"/>
        <v>Chery Lanigan</v>
      </c>
      <c r="E4999" s="3" t="s">
        <v>32</v>
      </c>
      <c r="F4999">
        <v>50</v>
      </c>
      <c r="G4999" s="1">
        <v>45254</v>
      </c>
      <c r="H4999" s="2">
        <f t="shared" si="1342"/>
        <v>24</v>
      </c>
      <c r="I4999" s="2">
        <f t="shared" si="1343"/>
        <v>11</v>
      </c>
      <c r="J4999" s="2">
        <f t="shared" si="1344"/>
        <v>2023</v>
      </c>
      <c r="K4999" s="1">
        <f t="shared" si="1350"/>
        <v>45258</v>
      </c>
      <c r="L4999" s="2">
        <f t="shared" si="1345"/>
        <v>28</v>
      </c>
      <c r="M4999" s="2">
        <f t="shared" si="1346"/>
        <v>11</v>
      </c>
      <c r="N4999" s="2">
        <f t="shared" si="1347"/>
        <v>2023</v>
      </c>
      <c r="O4999" s="2">
        <f t="shared" si="1348"/>
        <v>4</v>
      </c>
      <c r="P4999" t="s">
        <v>63</v>
      </c>
      <c r="Q4999" t="s">
        <v>74</v>
      </c>
      <c r="R4999" t="s">
        <v>19773</v>
      </c>
      <c r="S4999" t="s">
        <v>177</v>
      </c>
      <c r="T4999" s="3" t="s">
        <v>47</v>
      </c>
      <c r="U4999" s="4">
        <v>57996.06</v>
      </c>
      <c r="V4999" t="s">
        <v>1539</v>
      </c>
      <c r="W4999" s="3" t="b">
        <v>1</v>
      </c>
      <c r="X4999" s="3" t="b">
        <v>0</v>
      </c>
      <c r="Y4999" t="s">
        <v>19774</v>
      </c>
      <c r="Z4999" t="s">
        <v>23012</v>
      </c>
      <c r="AA4999" t="s">
        <v>5276</v>
      </c>
    </row>
    <row r="5000" spans="1:27" x14ac:dyDescent="0.3">
      <c r="A5000">
        <f t="shared" si="1349"/>
        <v>4999</v>
      </c>
      <c r="B5000" t="s">
        <v>11854</v>
      </c>
      <c r="D5000" t="str">
        <f t="shared" si="1341"/>
        <v xml:space="preserve">Maddy </v>
      </c>
      <c r="E5000" s="3" t="s">
        <v>43</v>
      </c>
      <c r="F5000">
        <v>40</v>
      </c>
      <c r="G5000" s="1">
        <v>45066</v>
      </c>
      <c r="H5000" s="2">
        <f t="shared" si="1342"/>
        <v>20</v>
      </c>
      <c r="I5000" s="2">
        <f t="shared" si="1343"/>
        <v>5</v>
      </c>
      <c r="J5000" s="2">
        <f t="shared" si="1344"/>
        <v>2023</v>
      </c>
      <c r="K5000" s="1">
        <v>45221</v>
      </c>
      <c r="L5000" s="2">
        <f t="shared" si="1345"/>
        <v>22</v>
      </c>
      <c r="M5000" s="2">
        <f t="shared" si="1346"/>
        <v>10</v>
      </c>
      <c r="N5000" s="2">
        <f t="shared" si="1347"/>
        <v>2023</v>
      </c>
      <c r="O5000" s="2">
        <f t="shared" si="1348"/>
        <v>155</v>
      </c>
      <c r="P5000" t="s">
        <v>73</v>
      </c>
      <c r="Q5000" t="s">
        <v>45</v>
      </c>
      <c r="R5000" t="s">
        <v>19775</v>
      </c>
      <c r="S5000" t="s">
        <v>65</v>
      </c>
      <c r="T5000" s="3" t="s">
        <v>66</v>
      </c>
      <c r="U5000" s="4">
        <v>55886.28</v>
      </c>
      <c r="V5000" t="s">
        <v>1366</v>
      </c>
      <c r="W5000" s="3" t="b">
        <v>0</v>
      </c>
      <c r="X5000" s="3" t="b">
        <v>0</v>
      </c>
      <c r="Y5000" t="s">
        <v>19776</v>
      </c>
      <c r="Z5000" t="s">
        <v>311</v>
      </c>
      <c r="AA5000" t="s">
        <v>1506</v>
      </c>
    </row>
    <row r="5001" spans="1:27" x14ac:dyDescent="0.3">
      <c r="A5001">
        <f t="shared" si="1349"/>
        <v>5000</v>
      </c>
      <c r="B5001" t="s">
        <v>19777</v>
      </c>
      <c r="C5001" t="s">
        <v>19778</v>
      </c>
      <c r="D5001" t="str">
        <f t="shared" si="1341"/>
        <v>Codee Yakebovitch</v>
      </c>
      <c r="E5001" s="3" t="s">
        <v>32</v>
      </c>
      <c r="F5001">
        <v>35</v>
      </c>
      <c r="G5001" s="1">
        <v>45288</v>
      </c>
      <c r="H5001" s="2">
        <f t="shared" si="1342"/>
        <v>28</v>
      </c>
      <c r="I5001" s="2">
        <f t="shared" si="1343"/>
        <v>12</v>
      </c>
      <c r="J5001" s="2">
        <f t="shared" si="1344"/>
        <v>2023</v>
      </c>
      <c r="K5001" s="1">
        <f>G5001+4</f>
        <v>45292</v>
      </c>
      <c r="L5001" s="2">
        <f t="shared" si="1345"/>
        <v>1</v>
      </c>
      <c r="M5001" s="2">
        <f t="shared" si="1346"/>
        <v>1</v>
      </c>
      <c r="N5001" s="2">
        <f t="shared" si="1347"/>
        <v>2024</v>
      </c>
      <c r="O5001" s="2">
        <f t="shared" si="1348"/>
        <v>4</v>
      </c>
      <c r="P5001" t="s">
        <v>63</v>
      </c>
      <c r="Q5001" t="s">
        <v>45</v>
      </c>
      <c r="R5001" t="s">
        <v>19779</v>
      </c>
      <c r="S5001" t="s">
        <v>65</v>
      </c>
      <c r="T5001" s="3" t="s">
        <v>26</v>
      </c>
      <c r="U5001" s="4">
        <v>25917.82</v>
      </c>
      <c r="V5001" t="s">
        <v>2185</v>
      </c>
      <c r="W5001" s="3" t="b">
        <v>1</v>
      </c>
      <c r="X5001" s="3" t="s">
        <v>23011</v>
      </c>
      <c r="Y5001" t="s">
        <v>19780</v>
      </c>
      <c r="Z5001" t="s">
        <v>23012</v>
      </c>
      <c r="AA5001" t="s">
        <v>4898</v>
      </c>
    </row>
    <row r="5002" spans="1:27" x14ac:dyDescent="0.3">
      <c r="A5002">
        <f t="shared" si="1349"/>
        <v>5001</v>
      </c>
      <c r="B5002" t="s">
        <v>19781</v>
      </c>
      <c r="C5002" t="s">
        <v>19782</v>
      </c>
      <c r="D5002" t="str">
        <f t="shared" si="1341"/>
        <v>Marrissa Jouannin</v>
      </c>
      <c r="E5002" s="3" t="s">
        <v>769</v>
      </c>
      <c r="F5002">
        <v>60</v>
      </c>
      <c r="G5002" s="1">
        <v>45313</v>
      </c>
      <c r="H5002" s="2">
        <f t="shared" si="1342"/>
        <v>22</v>
      </c>
      <c r="I5002" s="2">
        <f t="shared" si="1343"/>
        <v>1</v>
      </c>
      <c r="J5002" s="2">
        <f t="shared" si="1344"/>
        <v>2024</v>
      </c>
      <c r="K5002" s="1">
        <v>45339</v>
      </c>
      <c r="L5002" s="2">
        <f t="shared" si="1345"/>
        <v>17</v>
      </c>
      <c r="M5002" s="2">
        <f t="shared" si="1346"/>
        <v>2</v>
      </c>
      <c r="N5002" s="2">
        <f t="shared" si="1347"/>
        <v>2024</v>
      </c>
      <c r="O5002" s="2">
        <f t="shared" si="1348"/>
        <v>26</v>
      </c>
      <c r="P5002" t="s">
        <v>73</v>
      </c>
      <c r="Q5002" t="s">
        <v>126</v>
      </c>
      <c r="R5002" t="s">
        <v>19783</v>
      </c>
      <c r="S5002" t="s">
        <v>36</v>
      </c>
      <c r="T5002" s="3" t="s">
        <v>133</v>
      </c>
      <c r="U5002" s="4">
        <v>94972.66</v>
      </c>
      <c r="V5002" t="s">
        <v>2387</v>
      </c>
      <c r="W5002" s="3" t="b">
        <v>0</v>
      </c>
      <c r="X5002" s="3" t="b">
        <v>0</v>
      </c>
      <c r="Y5002" t="s">
        <v>19784</v>
      </c>
      <c r="Z5002" t="s">
        <v>23012</v>
      </c>
      <c r="AA5002" t="s">
        <v>6739</v>
      </c>
    </row>
    <row r="5003" spans="1:27" x14ac:dyDescent="0.3">
      <c r="A5003">
        <f t="shared" si="1349"/>
        <v>5002</v>
      </c>
      <c r="B5003" t="s">
        <v>19785</v>
      </c>
      <c r="D5003" t="str">
        <f t="shared" si="1341"/>
        <v xml:space="preserve">Ransell </v>
      </c>
      <c r="E5003" s="3" t="s">
        <v>43</v>
      </c>
      <c r="F5003">
        <v>61</v>
      </c>
      <c r="G5003" s="1">
        <v>45604</v>
      </c>
      <c r="H5003" s="2">
        <f t="shared" si="1342"/>
        <v>8</v>
      </c>
      <c r="I5003" s="2">
        <f t="shared" si="1343"/>
        <v>11</v>
      </c>
      <c r="J5003" s="2">
        <f t="shared" si="1344"/>
        <v>2024</v>
      </c>
      <c r="K5003" s="1">
        <f t="shared" ref="K5003:K5004" si="1351">G5003+4</f>
        <v>45608</v>
      </c>
      <c r="L5003" s="2">
        <f t="shared" si="1345"/>
        <v>12</v>
      </c>
      <c r="M5003" s="2">
        <f t="shared" si="1346"/>
        <v>11</v>
      </c>
      <c r="N5003" s="2">
        <f t="shared" si="1347"/>
        <v>2024</v>
      </c>
      <c r="O5003" s="2">
        <f t="shared" si="1348"/>
        <v>4</v>
      </c>
      <c r="P5003" t="s">
        <v>33</v>
      </c>
      <c r="Q5003" t="s">
        <v>54</v>
      </c>
      <c r="R5003" t="s">
        <v>19786</v>
      </c>
      <c r="S5003" t="s">
        <v>56</v>
      </c>
      <c r="T5003" s="3" t="s">
        <v>37</v>
      </c>
      <c r="U5003" s="4">
        <v>28342.57</v>
      </c>
      <c r="V5003" t="s">
        <v>716</v>
      </c>
      <c r="W5003" s="3" t="b">
        <v>1</v>
      </c>
      <c r="X5003" s="3" t="b">
        <v>0</v>
      </c>
      <c r="Y5003" t="s">
        <v>17608</v>
      </c>
      <c r="Z5003" t="s">
        <v>23012</v>
      </c>
      <c r="AA5003" t="s">
        <v>19787</v>
      </c>
    </row>
    <row r="5004" spans="1:27" x14ac:dyDescent="0.3">
      <c r="A5004">
        <f t="shared" si="1349"/>
        <v>5003</v>
      </c>
      <c r="B5004" t="s">
        <v>7131</v>
      </c>
      <c r="C5004" t="s">
        <v>19788</v>
      </c>
      <c r="D5004" t="str">
        <f t="shared" si="1341"/>
        <v>Luce Bowman</v>
      </c>
      <c r="E5004" s="3" t="s">
        <v>43</v>
      </c>
      <c r="F5004">
        <v>34</v>
      </c>
      <c r="G5004" s="1">
        <v>45360</v>
      </c>
      <c r="H5004" s="2">
        <f t="shared" si="1342"/>
        <v>9</v>
      </c>
      <c r="I5004" s="2">
        <f t="shared" si="1343"/>
        <v>3</v>
      </c>
      <c r="J5004" s="2">
        <f t="shared" si="1344"/>
        <v>2024</v>
      </c>
      <c r="K5004" s="1">
        <f t="shared" si="1351"/>
        <v>45364</v>
      </c>
      <c r="L5004" s="2">
        <f t="shared" si="1345"/>
        <v>13</v>
      </c>
      <c r="M5004" s="2">
        <f t="shared" si="1346"/>
        <v>3</v>
      </c>
      <c r="N5004" s="2">
        <f t="shared" si="1347"/>
        <v>2024</v>
      </c>
      <c r="O5004" s="2">
        <f t="shared" si="1348"/>
        <v>4</v>
      </c>
      <c r="P5004" t="s">
        <v>22</v>
      </c>
      <c r="Q5004" t="s">
        <v>126</v>
      </c>
      <c r="R5004" t="s">
        <v>19789</v>
      </c>
      <c r="S5004" t="s">
        <v>92</v>
      </c>
      <c r="T5004" s="3" t="s">
        <v>83</v>
      </c>
      <c r="U5004" s="4">
        <v>29213.68</v>
      </c>
      <c r="V5004" t="s">
        <v>5067</v>
      </c>
      <c r="W5004" s="3" t="b">
        <v>0</v>
      </c>
      <c r="X5004" s="3" t="b">
        <v>0</v>
      </c>
      <c r="Y5004" t="s">
        <v>5721</v>
      </c>
      <c r="Z5004" t="s">
        <v>2343</v>
      </c>
      <c r="AA5004" t="s">
        <v>19790</v>
      </c>
    </row>
    <row r="5005" spans="1:27" x14ac:dyDescent="0.3">
      <c r="A5005">
        <f t="shared" si="1349"/>
        <v>5004</v>
      </c>
      <c r="B5005" t="s">
        <v>19791</v>
      </c>
      <c r="C5005" t="s">
        <v>14748</v>
      </c>
      <c r="D5005" t="str">
        <f t="shared" si="1341"/>
        <v>Muffin Matteo</v>
      </c>
      <c r="E5005" s="3" t="s">
        <v>43</v>
      </c>
      <c r="F5005">
        <v>21</v>
      </c>
      <c r="G5005" s="1">
        <v>45429</v>
      </c>
      <c r="H5005" s="2">
        <f t="shared" si="1342"/>
        <v>17</v>
      </c>
      <c r="I5005" s="2">
        <f t="shared" si="1343"/>
        <v>5</v>
      </c>
      <c r="J5005" s="2">
        <f t="shared" si="1344"/>
        <v>2024</v>
      </c>
      <c r="K5005" s="1">
        <v>45430</v>
      </c>
      <c r="L5005" s="2">
        <f t="shared" si="1345"/>
        <v>18</v>
      </c>
      <c r="M5005" s="2">
        <f t="shared" si="1346"/>
        <v>5</v>
      </c>
      <c r="N5005" s="2">
        <f t="shared" si="1347"/>
        <v>2024</v>
      </c>
      <c r="O5005" s="2">
        <f t="shared" si="1348"/>
        <v>1</v>
      </c>
      <c r="P5005" t="s">
        <v>73</v>
      </c>
      <c r="Q5005" t="s">
        <v>90</v>
      </c>
      <c r="R5005" t="s">
        <v>19792</v>
      </c>
      <c r="S5005" t="s">
        <v>65</v>
      </c>
      <c r="T5005" s="3" t="s">
        <v>83</v>
      </c>
      <c r="U5005" s="4">
        <v>24988.29</v>
      </c>
      <c r="V5005" t="s">
        <v>1715</v>
      </c>
      <c r="W5005" s="3" t="b">
        <v>1</v>
      </c>
      <c r="X5005" s="3" t="b">
        <v>0</v>
      </c>
      <c r="Y5005" t="s">
        <v>19793</v>
      </c>
      <c r="Z5005" t="s">
        <v>23012</v>
      </c>
      <c r="AA5005" t="s">
        <v>19794</v>
      </c>
    </row>
    <row r="5006" spans="1:27" x14ac:dyDescent="0.3">
      <c r="A5006">
        <f t="shared" si="1349"/>
        <v>5005</v>
      </c>
      <c r="B5006" t="s">
        <v>19795</v>
      </c>
      <c r="C5006" t="s">
        <v>19796</v>
      </c>
      <c r="D5006" t="str">
        <f t="shared" si="1341"/>
        <v>Emily O'Scanlan</v>
      </c>
      <c r="E5006" s="3" t="s">
        <v>32</v>
      </c>
      <c r="F5006">
        <v>83</v>
      </c>
      <c r="G5006" s="1">
        <v>45371</v>
      </c>
      <c r="H5006" s="2">
        <f t="shared" si="1342"/>
        <v>20</v>
      </c>
      <c r="I5006" s="2">
        <f t="shared" si="1343"/>
        <v>3</v>
      </c>
      <c r="J5006" s="2">
        <f t="shared" si="1344"/>
        <v>2024</v>
      </c>
      <c r="K5006" s="1">
        <v>45645</v>
      </c>
      <c r="L5006" s="2">
        <f t="shared" si="1345"/>
        <v>19</v>
      </c>
      <c r="M5006" s="2">
        <f t="shared" si="1346"/>
        <v>12</v>
      </c>
      <c r="N5006" s="2">
        <f t="shared" si="1347"/>
        <v>2024</v>
      </c>
      <c r="O5006" s="2">
        <f t="shared" si="1348"/>
        <v>274</v>
      </c>
      <c r="P5006" t="s">
        <v>22</v>
      </c>
      <c r="Q5006" t="s">
        <v>54</v>
      </c>
      <c r="R5006" t="s">
        <v>19797</v>
      </c>
      <c r="S5006" t="s">
        <v>36</v>
      </c>
      <c r="T5006" s="3" t="s">
        <v>66</v>
      </c>
      <c r="U5006" s="4">
        <v>61739.33</v>
      </c>
      <c r="V5006" t="s">
        <v>302</v>
      </c>
      <c r="W5006" s="3" t="b">
        <v>1</v>
      </c>
      <c r="X5006" s="3" t="b">
        <v>1</v>
      </c>
      <c r="Y5006" t="s">
        <v>19798</v>
      </c>
      <c r="Z5006" t="s">
        <v>23012</v>
      </c>
      <c r="AA5006" t="s">
        <v>19799</v>
      </c>
    </row>
    <row r="5007" spans="1:27" x14ac:dyDescent="0.3">
      <c r="A5007">
        <f t="shared" si="1349"/>
        <v>5006</v>
      </c>
      <c r="B5007" t="s">
        <v>8557</v>
      </c>
      <c r="C5007" t="s">
        <v>6368</v>
      </c>
      <c r="D5007" t="str">
        <f t="shared" si="1341"/>
        <v>Marwin Coenraets</v>
      </c>
      <c r="E5007" s="3" t="s">
        <v>43</v>
      </c>
      <c r="F5007">
        <v>55</v>
      </c>
      <c r="G5007" s="1">
        <v>45350</v>
      </c>
      <c r="H5007" s="2">
        <f t="shared" si="1342"/>
        <v>28</v>
      </c>
      <c r="I5007" s="2">
        <f t="shared" si="1343"/>
        <v>2</v>
      </c>
      <c r="J5007" s="2">
        <f t="shared" si="1344"/>
        <v>2024</v>
      </c>
      <c r="K5007" s="1">
        <v>45495</v>
      </c>
      <c r="L5007" s="2">
        <f t="shared" si="1345"/>
        <v>22</v>
      </c>
      <c r="M5007" s="2">
        <f t="shared" si="1346"/>
        <v>7</v>
      </c>
      <c r="N5007" s="2">
        <f t="shared" si="1347"/>
        <v>2024</v>
      </c>
      <c r="O5007" s="2">
        <f t="shared" si="1348"/>
        <v>145</v>
      </c>
      <c r="P5007" t="s">
        <v>33</v>
      </c>
      <c r="Q5007" t="s">
        <v>74</v>
      </c>
      <c r="R5007" t="s">
        <v>19800</v>
      </c>
      <c r="S5007" t="s">
        <v>146</v>
      </c>
      <c r="T5007" s="3" t="s">
        <v>66</v>
      </c>
      <c r="U5007" s="4">
        <v>56682.47</v>
      </c>
      <c r="V5007" t="s">
        <v>1906</v>
      </c>
      <c r="W5007" s="3" t="s">
        <v>23011</v>
      </c>
      <c r="X5007" s="3" t="s">
        <v>23011</v>
      </c>
      <c r="Y5007" t="s">
        <v>19801</v>
      </c>
      <c r="Z5007" t="s">
        <v>23012</v>
      </c>
      <c r="AA5007" t="s">
        <v>19802</v>
      </c>
    </row>
    <row r="5008" spans="1:27" x14ac:dyDescent="0.3">
      <c r="A5008">
        <f t="shared" si="1349"/>
        <v>5007</v>
      </c>
      <c r="B5008" t="s">
        <v>19803</v>
      </c>
      <c r="C5008" t="s">
        <v>19804</v>
      </c>
      <c r="D5008" t="str">
        <f t="shared" si="1341"/>
        <v>Hashim Day</v>
      </c>
      <c r="E5008" s="3" t="s">
        <v>43</v>
      </c>
      <c r="F5008">
        <v>16</v>
      </c>
      <c r="G5008" s="1">
        <v>45452</v>
      </c>
      <c r="H5008" s="2">
        <f t="shared" si="1342"/>
        <v>9</v>
      </c>
      <c r="I5008" s="2">
        <f t="shared" si="1343"/>
        <v>6</v>
      </c>
      <c r="J5008" s="2">
        <f t="shared" si="1344"/>
        <v>2024</v>
      </c>
      <c r="K5008" s="1">
        <f>G5008+4</f>
        <v>45456</v>
      </c>
      <c r="L5008" s="2">
        <f t="shared" si="1345"/>
        <v>13</v>
      </c>
      <c r="M5008" s="2">
        <f t="shared" si="1346"/>
        <v>6</v>
      </c>
      <c r="N5008" s="2">
        <f t="shared" si="1347"/>
        <v>2024</v>
      </c>
      <c r="O5008" s="2">
        <f t="shared" si="1348"/>
        <v>4</v>
      </c>
      <c r="P5008" t="s">
        <v>63</v>
      </c>
      <c r="Q5008" t="s">
        <v>45</v>
      </c>
      <c r="R5008" t="s">
        <v>19805</v>
      </c>
      <c r="S5008" t="s">
        <v>100</v>
      </c>
      <c r="T5008" s="3" t="s">
        <v>159</v>
      </c>
      <c r="U5008" s="4">
        <v>19747.62</v>
      </c>
      <c r="V5008" t="s">
        <v>7362</v>
      </c>
      <c r="W5008" s="3" t="b">
        <v>0</v>
      </c>
      <c r="X5008" s="3" t="b">
        <v>0</v>
      </c>
      <c r="Y5008" t="s">
        <v>19806</v>
      </c>
      <c r="Z5008" t="s">
        <v>23012</v>
      </c>
      <c r="AA5008" t="s">
        <v>413</v>
      </c>
    </row>
    <row r="5009" spans="1:27" x14ac:dyDescent="0.3">
      <c r="A5009">
        <f t="shared" si="1349"/>
        <v>5008</v>
      </c>
      <c r="B5009" t="s">
        <v>19807</v>
      </c>
      <c r="C5009" t="s">
        <v>19808</v>
      </c>
      <c r="D5009" t="str">
        <f t="shared" si="1341"/>
        <v>Rubetta Brandoni</v>
      </c>
      <c r="E5009" s="3" t="s">
        <v>32</v>
      </c>
      <c r="F5009">
        <v>38</v>
      </c>
      <c r="G5009" s="1">
        <v>45474</v>
      </c>
      <c r="H5009" s="2">
        <f t="shared" si="1342"/>
        <v>1</v>
      </c>
      <c r="I5009" s="2">
        <f t="shared" si="1343"/>
        <v>7</v>
      </c>
      <c r="J5009" s="2">
        <f t="shared" si="1344"/>
        <v>2024</v>
      </c>
      <c r="K5009" s="1">
        <v>45547</v>
      </c>
      <c r="L5009" s="2">
        <f t="shared" si="1345"/>
        <v>12</v>
      </c>
      <c r="M5009" s="2">
        <f t="shared" si="1346"/>
        <v>9</v>
      </c>
      <c r="N5009" s="2">
        <f t="shared" si="1347"/>
        <v>2024</v>
      </c>
      <c r="O5009" s="2">
        <f t="shared" si="1348"/>
        <v>73</v>
      </c>
      <c r="P5009" t="s">
        <v>44</v>
      </c>
      <c r="Q5009" t="s">
        <v>74</v>
      </c>
      <c r="R5009" t="s">
        <v>19809</v>
      </c>
      <c r="S5009" t="s">
        <v>146</v>
      </c>
      <c r="T5009" s="3" t="s">
        <v>37</v>
      </c>
      <c r="U5009" s="4">
        <v>30298.92</v>
      </c>
      <c r="V5009" t="s">
        <v>1665</v>
      </c>
      <c r="W5009" s="3" t="b">
        <v>1</v>
      </c>
      <c r="X5009" s="3" t="b">
        <v>1</v>
      </c>
      <c r="Y5009" t="s">
        <v>19810</v>
      </c>
      <c r="Z5009" t="s">
        <v>23012</v>
      </c>
      <c r="AA5009" t="s">
        <v>12838</v>
      </c>
    </row>
    <row r="5010" spans="1:27" x14ac:dyDescent="0.3">
      <c r="A5010">
        <f t="shared" si="1349"/>
        <v>5009</v>
      </c>
      <c r="B5010" t="s">
        <v>18692</v>
      </c>
      <c r="C5010" t="s">
        <v>19811</v>
      </c>
      <c r="D5010" t="str">
        <f t="shared" si="1341"/>
        <v>Lorrin Skae</v>
      </c>
      <c r="E5010" s="3" t="s">
        <v>32</v>
      </c>
      <c r="F5010">
        <v>35</v>
      </c>
      <c r="G5010" s="1">
        <v>45450</v>
      </c>
      <c r="H5010" s="2">
        <f t="shared" si="1342"/>
        <v>7</v>
      </c>
      <c r="I5010" s="2">
        <f t="shared" si="1343"/>
        <v>6</v>
      </c>
      <c r="J5010" s="2">
        <f t="shared" si="1344"/>
        <v>2024</v>
      </c>
      <c r="K5010" s="1">
        <f t="shared" ref="K5010:K5011" si="1352">G5010+4</f>
        <v>45454</v>
      </c>
      <c r="L5010" s="2">
        <f t="shared" si="1345"/>
        <v>11</v>
      </c>
      <c r="M5010" s="2">
        <f t="shared" si="1346"/>
        <v>6</v>
      </c>
      <c r="N5010" s="2">
        <f t="shared" si="1347"/>
        <v>2024</v>
      </c>
      <c r="O5010" s="2">
        <f t="shared" si="1348"/>
        <v>4</v>
      </c>
      <c r="P5010" t="s">
        <v>22</v>
      </c>
      <c r="Q5010" t="s">
        <v>54</v>
      </c>
      <c r="R5010" t="s">
        <v>19812</v>
      </c>
      <c r="S5010" t="s">
        <v>76</v>
      </c>
      <c r="T5010" s="3" t="s">
        <v>37</v>
      </c>
      <c r="U5010" s="4">
        <v>12665.1</v>
      </c>
      <c r="V5010" t="s">
        <v>140</v>
      </c>
      <c r="W5010" s="3" t="b">
        <v>0</v>
      </c>
      <c r="X5010" s="3" t="b">
        <v>1</v>
      </c>
      <c r="Y5010" t="s">
        <v>19813</v>
      </c>
      <c r="Z5010" t="s">
        <v>23012</v>
      </c>
      <c r="AA5010" t="s">
        <v>2187</v>
      </c>
    </row>
    <row r="5011" spans="1:27" x14ac:dyDescent="0.3">
      <c r="A5011">
        <f t="shared" si="1349"/>
        <v>5010</v>
      </c>
      <c r="B5011" t="s">
        <v>16039</v>
      </c>
      <c r="C5011" t="s">
        <v>19814</v>
      </c>
      <c r="D5011" t="str">
        <f t="shared" si="1341"/>
        <v>Jesus Griston</v>
      </c>
      <c r="E5011" s="3" t="s">
        <v>43</v>
      </c>
      <c r="F5011">
        <v>33</v>
      </c>
      <c r="G5011" s="1">
        <v>45597</v>
      </c>
      <c r="H5011" s="2">
        <f t="shared" si="1342"/>
        <v>1</v>
      </c>
      <c r="I5011" s="2">
        <f t="shared" si="1343"/>
        <v>11</v>
      </c>
      <c r="J5011" s="2">
        <f t="shared" si="1344"/>
        <v>2024</v>
      </c>
      <c r="K5011" s="1">
        <f t="shared" si="1352"/>
        <v>45601</v>
      </c>
      <c r="L5011" s="2">
        <f t="shared" si="1345"/>
        <v>5</v>
      </c>
      <c r="M5011" s="2">
        <f t="shared" si="1346"/>
        <v>11</v>
      </c>
      <c r="N5011" s="2">
        <f t="shared" si="1347"/>
        <v>2024</v>
      </c>
      <c r="O5011" s="2">
        <f t="shared" si="1348"/>
        <v>4</v>
      </c>
      <c r="P5011" t="s">
        <v>44</v>
      </c>
      <c r="Q5011" t="s">
        <v>54</v>
      </c>
      <c r="R5011" t="s">
        <v>19815</v>
      </c>
      <c r="S5011" t="s">
        <v>56</v>
      </c>
      <c r="T5011" s="3" t="s">
        <v>26</v>
      </c>
      <c r="U5011" s="4">
        <v>75807.27</v>
      </c>
      <c r="V5011" t="s">
        <v>199</v>
      </c>
      <c r="W5011" s="3" t="b">
        <v>0</v>
      </c>
      <c r="X5011" s="3" t="b">
        <v>1</v>
      </c>
      <c r="Y5011" t="s">
        <v>19816</v>
      </c>
      <c r="Z5011" t="s">
        <v>377</v>
      </c>
      <c r="AA5011" t="s">
        <v>990</v>
      </c>
    </row>
    <row r="5012" spans="1:27" x14ac:dyDescent="0.3">
      <c r="A5012">
        <f t="shared" si="1349"/>
        <v>5011</v>
      </c>
      <c r="B5012" t="s">
        <v>19817</v>
      </c>
      <c r="C5012" t="s">
        <v>19818</v>
      </c>
      <c r="D5012" t="str">
        <f t="shared" si="1341"/>
        <v>Kordula Gaish</v>
      </c>
      <c r="E5012" s="3" t="s">
        <v>32</v>
      </c>
      <c r="F5012">
        <v>94</v>
      </c>
      <c r="G5012" s="1">
        <v>45517</v>
      </c>
      <c r="H5012" s="2">
        <f t="shared" si="1342"/>
        <v>13</v>
      </c>
      <c r="I5012" s="2">
        <f t="shared" si="1343"/>
        <v>8</v>
      </c>
      <c r="J5012" s="2">
        <f t="shared" si="1344"/>
        <v>2024</v>
      </c>
      <c r="K5012" s="1">
        <v>45648</v>
      </c>
      <c r="L5012" s="2">
        <f t="shared" si="1345"/>
        <v>22</v>
      </c>
      <c r="M5012" s="2">
        <f t="shared" si="1346"/>
        <v>12</v>
      </c>
      <c r="N5012" s="2">
        <f t="shared" si="1347"/>
        <v>2024</v>
      </c>
      <c r="O5012" s="2">
        <f t="shared" si="1348"/>
        <v>131</v>
      </c>
      <c r="P5012" t="s">
        <v>22</v>
      </c>
      <c r="Q5012" t="s">
        <v>126</v>
      </c>
      <c r="R5012" t="s">
        <v>19819</v>
      </c>
      <c r="S5012" t="s">
        <v>36</v>
      </c>
      <c r="T5012" s="3" t="s">
        <v>66</v>
      </c>
      <c r="U5012" s="4">
        <v>73621.84</v>
      </c>
      <c r="V5012" t="s">
        <v>67</v>
      </c>
      <c r="W5012" s="3" t="b">
        <v>1</v>
      </c>
      <c r="X5012" s="3" t="b">
        <v>0</v>
      </c>
      <c r="Y5012" t="s">
        <v>19820</v>
      </c>
      <c r="Z5012" t="s">
        <v>23012</v>
      </c>
      <c r="AA5012" t="s">
        <v>19821</v>
      </c>
    </row>
    <row r="5013" spans="1:27" x14ac:dyDescent="0.3">
      <c r="A5013">
        <f t="shared" si="1349"/>
        <v>5012</v>
      </c>
      <c r="B5013" t="s">
        <v>18654</v>
      </c>
      <c r="D5013" t="str">
        <f t="shared" si="1341"/>
        <v xml:space="preserve">Ofilia </v>
      </c>
      <c r="E5013" s="3" t="s">
        <v>222</v>
      </c>
      <c r="F5013">
        <v>50</v>
      </c>
      <c r="G5013" s="1">
        <v>45468</v>
      </c>
      <c r="H5013" s="2">
        <f t="shared" si="1342"/>
        <v>25</v>
      </c>
      <c r="I5013" s="2">
        <f t="shared" si="1343"/>
        <v>6</v>
      </c>
      <c r="J5013" s="2">
        <f t="shared" si="1344"/>
        <v>2024</v>
      </c>
      <c r="K5013" s="1">
        <v>45597</v>
      </c>
      <c r="L5013" s="2">
        <f t="shared" si="1345"/>
        <v>1</v>
      </c>
      <c r="M5013" s="2">
        <f t="shared" si="1346"/>
        <v>11</v>
      </c>
      <c r="N5013" s="2">
        <f t="shared" si="1347"/>
        <v>2024</v>
      </c>
      <c r="O5013" s="2">
        <f t="shared" si="1348"/>
        <v>129</v>
      </c>
      <c r="P5013" t="s">
        <v>118</v>
      </c>
      <c r="Q5013" t="s">
        <v>126</v>
      </c>
      <c r="R5013" t="s">
        <v>19822</v>
      </c>
      <c r="S5013" t="s">
        <v>36</v>
      </c>
      <c r="T5013" s="3" t="s">
        <v>23012</v>
      </c>
      <c r="U5013" s="4">
        <v>31203.47</v>
      </c>
      <c r="V5013" t="s">
        <v>113</v>
      </c>
      <c r="W5013" s="3" t="b">
        <v>0</v>
      </c>
      <c r="X5013" s="3" t="b">
        <v>1</v>
      </c>
      <c r="Y5013" t="s">
        <v>19823</v>
      </c>
      <c r="Z5013" t="s">
        <v>23012</v>
      </c>
      <c r="AA5013" t="s">
        <v>2172</v>
      </c>
    </row>
    <row r="5014" spans="1:27" x14ac:dyDescent="0.3">
      <c r="A5014">
        <f t="shared" si="1349"/>
        <v>5013</v>
      </c>
      <c r="B5014" t="s">
        <v>7090</v>
      </c>
      <c r="C5014" t="s">
        <v>19824</v>
      </c>
      <c r="D5014" t="str">
        <f t="shared" si="1341"/>
        <v>Zondra Tarquinio</v>
      </c>
      <c r="E5014" s="3" t="s">
        <v>32</v>
      </c>
      <c r="F5014">
        <v>50</v>
      </c>
      <c r="G5014" s="1">
        <v>45427</v>
      </c>
      <c r="H5014" s="2">
        <f t="shared" si="1342"/>
        <v>15</v>
      </c>
      <c r="I5014" s="2">
        <f t="shared" si="1343"/>
        <v>5</v>
      </c>
      <c r="J5014" s="2">
        <f t="shared" si="1344"/>
        <v>2024</v>
      </c>
      <c r="K5014" s="1">
        <v>45620</v>
      </c>
      <c r="L5014" s="2">
        <f t="shared" si="1345"/>
        <v>24</v>
      </c>
      <c r="M5014" s="2">
        <f t="shared" si="1346"/>
        <v>11</v>
      </c>
      <c r="N5014" s="2">
        <f t="shared" si="1347"/>
        <v>2024</v>
      </c>
      <c r="O5014" s="2">
        <f t="shared" si="1348"/>
        <v>193</v>
      </c>
      <c r="P5014" t="s">
        <v>22</v>
      </c>
      <c r="Q5014" t="s">
        <v>74</v>
      </c>
      <c r="R5014" t="s">
        <v>19825</v>
      </c>
      <c r="S5014" t="s">
        <v>92</v>
      </c>
      <c r="T5014" s="3" t="s">
        <v>133</v>
      </c>
      <c r="U5014" s="4">
        <v>94807.75</v>
      </c>
      <c r="V5014" t="s">
        <v>1920</v>
      </c>
      <c r="W5014" s="3" t="s">
        <v>23011</v>
      </c>
      <c r="X5014" s="3" t="b">
        <v>0</v>
      </c>
      <c r="Y5014" t="s">
        <v>19826</v>
      </c>
      <c r="Z5014" t="s">
        <v>23012</v>
      </c>
      <c r="AA5014" t="s">
        <v>6541</v>
      </c>
    </row>
    <row r="5015" spans="1:27" x14ac:dyDescent="0.3">
      <c r="A5015">
        <f t="shared" si="1349"/>
        <v>5014</v>
      </c>
      <c r="B5015" t="s">
        <v>19827</v>
      </c>
      <c r="D5015" t="str">
        <f t="shared" si="1341"/>
        <v xml:space="preserve">Renell </v>
      </c>
      <c r="E5015" s="3" t="s">
        <v>32</v>
      </c>
      <c r="F5015">
        <v>17</v>
      </c>
      <c r="G5015" s="1">
        <v>45584</v>
      </c>
      <c r="H5015" s="2">
        <f t="shared" si="1342"/>
        <v>19</v>
      </c>
      <c r="I5015" s="2">
        <f t="shared" si="1343"/>
        <v>10</v>
      </c>
      <c r="J5015" s="2">
        <f t="shared" si="1344"/>
        <v>2024</v>
      </c>
      <c r="K5015" s="1">
        <f t="shared" ref="K5015:K5017" si="1353">G5015+4</f>
        <v>45588</v>
      </c>
      <c r="L5015" s="2">
        <f t="shared" si="1345"/>
        <v>23</v>
      </c>
      <c r="M5015" s="2">
        <f t="shared" si="1346"/>
        <v>10</v>
      </c>
      <c r="N5015" s="2">
        <f t="shared" si="1347"/>
        <v>2024</v>
      </c>
      <c r="O5015" s="2">
        <f t="shared" si="1348"/>
        <v>4</v>
      </c>
      <c r="P5015" t="s">
        <v>73</v>
      </c>
      <c r="Q5015" t="s">
        <v>126</v>
      </c>
      <c r="R5015" t="s">
        <v>19828</v>
      </c>
      <c r="S5015" t="s">
        <v>65</v>
      </c>
      <c r="T5015" s="3" t="s">
        <v>66</v>
      </c>
      <c r="U5015" s="4">
        <v>77864.53</v>
      </c>
      <c r="V5015" t="s">
        <v>84</v>
      </c>
      <c r="W5015" s="3" t="b">
        <v>1</v>
      </c>
      <c r="X5015" s="3" t="s">
        <v>23011</v>
      </c>
      <c r="Y5015" t="s">
        <v>504</v>
      </c>
      <c r="Z5015" t="s">
        <v>23012</v>
      </c>
      <c r="AA5015" t="s">
        <v>7325</v>
      </c>
    </row>
    <row r="5016" spans="1:27" x14ac:dyDescent="0.3">
      <c r="A5016">
        <f t="shared" si="1349"/>
        <v>5015</v>
      </c>
      <c r="B5016" t="s">
        <v>19829</v>
      </c>
      <c r="C5016" t="s">
        <v>19830</v>
      </c>
      <c r="D5016" t="str">
        <f t="shared" si="1341"/>
        <v>Dimitri Antic</v>
      </c>
      <c r="E5016" s="3" t="s">
        <v>43</v>
      </c>
      <c r="F5016">
        <v>31</v>
      </c>
      <c r="G5016" s="1">
        <v>45468</v>
      </c>
      <c r="H5016" s="2">
        <f t="shared" si="1342"/>
        <v>25</v>
      </c>
      <c r="I5016" s="2">
        <f t="shared" si="1343"/>
        <v>6</v>
      </c>
      <c r="J5016" s="2">
        <f t="shared" si="1344"/>
        <v>2024</v>
      </c>
      <c r="K5016" s="1">
        <f t="shared" si="1353"/>
        <v>45472</v>
      </c>
      <c r="L5016" s="2">
        <f t="shared" si="1345"/>
        <v>29</v>
      </c>
      <c r="M5016" s="2">
        <f t="shared" si="1346"/>
        <v>6</v>
      </c>
      <c r="N5016" s="2">
        <f t="shared" si="1347"/>
        <v>2024</v>
      </c>
      <c r="O5016" s="2">
        <f t="shared" si="1348"/>
        <v>4</v>
      </c>
      <c r="P5016" t="s">
        <v>73</v>
      </c>
      <c r="Q5016" t="s">
        <v>54</v>
      </c>
      <c r="R5016" t="s">
        <v>19831</v>
      </c>
      <c r="S5016" t="s">
        <v>25</v>
      </c>
      <c r="T5016" s="3" t="s">
        <v>37</v>
      </c>
      <c r="U5016" s="4">
        <v>52036.17</v>
      </c>
      <c r="V5016" t="s">
        <v>3456</v>
      </c>
      <c r="W5016" s="3" t="s">
        <v>23011</v>
      </c>
      <c r="X5016" s="3" t="b">
        <v>0</v>
      </c>
      <c r="Y5016" t="s">
        <v>19832</v>
      </c>
      <c r="Z5016" t="s">
        <v>694</v>
      </c>
      <c r="AA5016" t="s">
        <v>605</v>
      </c>
    </row>
    <row r="5017" spans="1:27" x14ac:dyDescent="0.3">
      <c r="A5017">
        <f t="shared" si="1349"/>
        <v>5016</v>
      </c>
      <c r="B5017" t="s">
        <v>19833</v>
      </c>
      <c r="C5017" t="s">
        <v>19834</v>
      </c>
      <c r="D5017" t="str">
        <f t="shared" si="1341"/>
        <v>Rosanna Thow</v>
      </c>
      <c r="E5017" s="3" t="s">
        <v>32</v>
      </c>
      <c r="F5017">
        <v>50</v>
      </c>
      <c r="G5017" s="1">
        <v>45333</v>
      </c>
      <c r="H5017" s="2">
        <f t="shared" si="1342"/>
        <v>11</v>
      </c>
      <c r="I5017" s="2">
        <f t="shared" si="1343"/>
        <v>2</v>
      </c>
      <c r="J5017" s="2">
        <f t="shared" si="1344"/>
        <v>2024</v>
      </c>
      <c r="K5017" s="1">
        <f t="shared" si="1353"/>
        <v>45337</v>
      </c>
      <c r="L5017" s="2">
        <f t="shared" si="1345"/>
        <v>15</v>
      </c>
      <c r="M5017" s="2">
        <f t="shared" si="1346"/>
        <v>2</v>
      </c>
      <c r="N5017" s="2">
        <f t="shared" si="1347"/>
        <v>2024</v>
      </c>
      <c r="O5017" s="2">
        <f t="shared" si="1348"/>
        <v>4</v>
      </c>
      <c r="P5017" t="s">
        <v>118</v>
      </c>
      <c r="Q5017" t="s">
        <v>54</v>
      </c>
      <c r="R5017" t="s">
        <v>19835</v>
      </c>
      <c r="S5017" t="s">
        <v>25</v>
      </c>
      <c r="T5017" s="3" t="s">
        <v>37</v>
      </c>
      <c r="U5017" s="4">
        <v>38815.300000000003</v>
      </c>
      <c r="V5017" t="s">
        <v>468</v>
      </c>
      <c r="W5017" s="3" t="s">
        <v>23011</v>
      </c>
      <c r="X5017" s="3" t="b">
        <v>1</v>
      </c>
      <c r="Y5017" t="s">
        <v>19836</v>
      </c>
      <c r="Z5017" t="s">
        <v>23012</v>
      </c>
      <c r="AA5017" t="s">
        <v>155</v>
      </c>
    </row>
    <row r="5018" spans="1:27" x14ac:dyDescent="0.3">
      <c r="A5018">
        <f t="shared" si="1349"/>
        <v>5017</v>
      </c>
      <c r="B5018" t="s">
        <v>19837</v>
      </c>
      <c r="C5018" t="s">
        <v>19838</v>
      </c>
      <c r="D5018" t="str">
        <f t="shared" si="1341"/>
        <v>Richard Gilffillan</v>
      </c>
      <c r="E5018" s="3" t="s">
        <v>43</v>
      </c>
      <c r="F5018">
        <v>60</v>
      </c>
      <c r="G5018" s="1">
        <v>45388</v>
      </c>
      <c r="H5018" s="2">
        <f t="shared" si="1342"/>
        <v>6</v>
      </c>
      <c r="I5018" s="2">
        <f t="shared" si="1343"/>
        <v>4</v>
      </c>
      <c r="J5018" s="2">
        <f t="shared" si="1344"/>
        <v>2024</v>
      </c>
      <c r="K5018" s="1">
        <v>45417</v>
      </c>
      <c r="L5018" s="2">
        <f t="shared" si="1345"/>
        <v>5</v>
      </c>
      <c r="M5018" s="2">
        <f t="shared" si="1346"/>
        <v>5</v>
      </c>
      <c r="N5018" s="2">
        <f t="shared" si="1347"/>
        <v>2024</v>
      </c>
      <c r="O5018" s="2">
        <f t="shared" si="1348"/>
        <v>29</v>
      </c>
      <c r="P5018" t="s">
        <v>118</v>
      </c>
      <c r="Q5018" t="s">
        <v>126</v>
      </c>
      <c r="R5018" t="s">
        <v>19839</v>
      </c>
      <c r="S5018" t="s">
        <v>100</v>
      </c>
      <c r="T5018" s="3" t="s">
        <v>57</v>
      </c>
      <c r="U5018" s="4">
        <v>8763.89</v>
      </c>
      <c r="V5018" t="s">
        <v>2120</v>
      </c>
      <c r="W5018" s="3" t="b">
        <v>0</v>
      </c>
      <c r="X5018" s="3" t="b">
        <v>1</v>
      </c>
      <c r="Y5018" t="s">
        <v>19840</v>
      </c>
      <c r="Z5018" t="s">
        <v>10922</v>
      </c>
      <c r="AA5018" t="s">
        <v>3073</v>
      </c>
    </row>
    <row r="5019" spans="1:27" x14ac:dyDescent="0.3">
      <c r="A5019">
        <f t="shared" si="1349"/>
        <v>5018</v>
      </c>
      <c r="B5019" t="s">
        <v>19841</v>
      </c>
      <c r="C5019" t="s">
        <v>19842</v>
      </c>
      <c r="D5019" t="str">
        <f t="shared" si="1341"/>
        <v>Sheffy Gheeraert</v>
      </c>
      <c r="E5019" s="3" t="s">
        <v>43</v>
      </c>
      <c r="F5019">
        <v>98</v>
      </c>
      <c r="G5019" s="1">
        <v>45469</v>
      </c>
      <c r="H5019" s="2">
        <f t="shared" si="1342"/>
        <v>26</v>
      </c>
      <c r="I5019" s="2">
        <f t="shared" si="1343"/>
        <v>6</v>
      </c>
      <c r="J5019" s="2">
        <f t="shared" si="1344"/>
        <v>2024</v>
      </c>
      <c r="K5019" s="1">
        <v>45655</v>
      </c>
      <c r="L5019" s="2">
        <f t="shared" si="1345"/>
        <v>29</v>
      </c>
      <c r="M5019" s="2">
        <f t="shared" si="1346"/>
        <v>12</v>
      </c>
      <c r="N5019" s="2">
        <f t="shared" si="1347"/>
        <v>2024</v>
      </c>
      <c r="O5019" s="2">
        <f t="shared" si="1348"/>
        <v>186</v>
      </c>
      <c r="P5019" t="s">
        <v>63</v>
      </c>
      <c r="Q5019" t="s">
        <v>126</v>
      </c>
      <c r="R5019" t="s">
        <v>19843</v>
      </c>
      <c r="S5019" t="s">
        <v>25</v>
      </c>
      <c r="T5019" s="3" t="s">
        <v>26</v>
      </c>
      <c r="U5019" s="4">
        <v>37604.120000000003</v>
      </c>
      <c r="V5019" t="s">
        <v>491</v>
      </c>
      <c r="W5019" s="3" t="b">
        <v>0</v>
      </c>
      <c r="X5019" s="3" t="b">
        <v>1</v>
      </c>
      <c r="Y5019" t="s">
        <v>19844</v>
      </c>
      <c r="Z5019" t="s">
        <v>23012</v>
      </c>
      <c r="AA5019" t="s">
        <v>5760</v>
      </c>
    </row>
    <row r="5020" spans="1:27" x14ac:dyDescent="0.3">
      <c r="A5020">
        <f t="shared" si="1349"/>
        <v>5019</v>
      </c>
      <c r="B5020" t="s">
        <v>2983</v>
      </c>
      <c r="C5020" t="s">
        <v>19845</v>
      </c>
      <c r="D5020" t="str">
        <f t="shared" si="1341"/>
        <v>Lurleen Pietruszewicz</v>
      </c>
      <c r="E5020" s="3" t="s">
        <v>32</v>
      </c>
      <c r="F5020">
        <v>65</v>
      </c>
      <c r="G5020" s="1">
        <v>45630</v>
      </c>
      <c r="H5020" s="2">
        <f t="shared" si="1342"/>
        <v>4</v>
      </c>
      <c r="I5020" s="2">
        <f t="shared" si="1343"/>
        <v>12</v>
      </c>
      <c r="J5020" s="2">
        <f t="shared" si="1344"/>
        <v>2024</v>
      </c>
      <c r="K5020" s="1">
        <f t="shared" ref="K5020:K5021" si="1354">G5020+4</f>
        <v>45634</v>
      </c>
      <c r="L5020" s="2">
        <f t="shared" si="1345"/>
        <v>8</v>
      </c>
      <c r="M5020" s="2">
        <f t="shared" si="1346"/>
        <v>12</v>
      </c>
      <c r="N5020" s="2">
        <f t="shared" si="1347"/>
        <v>2024</v>
      </c>
      <c r="O5020" s="2">
        <f t="shared" si="1348"/>
        <v>4</v>
      </c>
      <c r="P5020" t="s">
        <v>22</v>
      </c>
      <c r="Q5020" t="s">
        <v>23</v>
      </c>
      <c r="R5020" t="s">
        <v>19846</v>
      </c>
      <c r="S5020" t="s">
        <v>56</v>
      </c>
      <c r="T5020" s="3" t="s">
        <v>57</v>
      </c>
      <c r="U5020" s="4">
        <v>29310.45</v>
      </c>
      <c r="V5020" t="s">
        <v>48</v>
      </c>
      <c r="W5020" s="3" t="s">
        <v>23011</v>
      </c>
      <c r="X5020" s="3" t="b">
        <v>0</v>
      </c>
      <c r="Y5020" t="s">
        <v>19847</v>
      </c>
      <c r="Z5020" t="s">
        <v>23012</v>
      </c>
      <c r="AA5020" t="s">
        <v>201</v>
      </c>
    </row>
    <row r="5021" spans="1:27" x14ac:dyDescent="0.3">
      <c r="A5021">
        <f t="shared" si="1349"/>
        <v>5020</v>
      </c>
      <c r="B5021" t="s">
        <v>16028</v>
      </c>
      <c r="C5021" t="s">
        <v>19848</v>
      </c>
      <c r="D5021" t="str">
        <f t="shared" si="1341"/>
        <v>Cindelyn Wrack</v>
      </c>
      <c r="E5021" s="3" t="s">
        <v>32</v>
      </c>
      <c r="F5021">
        <v>62</v>
      </c>
      <c r="G5021" s="1">
        <v>45408</v>
      </c>
      <c r="H5021" s="2">
        <f t="shared" si="1342"/>
        <v>26</v>
      </c>
      <c r="I5021" s="2">
        <f t="shared" si="1343"/>
        <v>4</v>
      </c>
      <c r="J5021" s="2">
        <f t="shared" si="1344"/>
        <v>2024</v>
      </c>
      <c r="K5021" s="1">
        <f t="shared" si="1354"/>
        <v>45412</v>
      </c>
      <c r="L5021" s="2">
        <f t="shared" si="1345"/>
        <v>30</v>
      </c>
      <c r="M5021" s="2">
        <f t="shared" si="1346"/>
        <v>4</v>
      </c>
      <c r="N5021" s="2">
        <f t="shared" si="1347"/>
        <v>2024</v>
      </c>
      <c r="O5021" s="2">
        <f t="shared" si="1348"/>
        <v>4</v>
      </c>
      <c r="P5021" t="s">
        <v>63</v>
      </c>
      <c r="Q5021" t="s">
        <v>126</v>
      </c>
      <c r="R5021" t="s">
        <v>19849</v>
      </c>
      <c r="S5021" t="s">
        <v>100</v>
      </c>
      <c r="T5021" s="3" t="s">
        <v>159</v>
      </c>
      <c r="U5021" s="4">
        <v>20344.3</v>
      </c>
      <c r="V5021" t="s">
        <v>1920</v>
      </c>
      <c r="W5021" s="3" t="s">
        <v>23011</v>
      </c>
      <c r="X5021" s="3" t="b">
        <v>0</v>
      </c>
      <c r="Y5021" t="s">
        <v>19850</v>
      </c>
      <c r="Z5021" t="s">
        <v>23012</v>
      </c>
      <c r="AA5021" t="s">
        <v>390</v>
      </c>
    </row>
    <row r="5022" spans="1:27" x14ac:dyDescent="0.3">
      <c r="A5022">
        <f t="shared" si="1349"/>
        <v>5021</v>
      </c>
      <c r="B5022" t="s">
        <v>19851</v>
      </c>
      <c r="C5022" t="s">
        <v>19852</v>
      </c>
      <c r="D5022" t="str">
        <f t="shared" si="1341"/>
        <v>Garreth Colthard</v>
      </c>
      <c r="E5022" s="3" t="s">
        <v>43</v>
      </c>
      <c r="F5022">
        <v>34</v>
      </c>
      <c r="G5022" s="1">
        <v>45384</v>
      </c>
      <c r="H5022" s="2">
        <f t="shared" si="1342"/>
        <v>2</v>
      </c>
      <c r="I5022" s="2">
        <f t="shared" si="1343"/>
        <v>4</v>
      </c>
      <c r="J5022" s="2">
        <f t="shared" si="1344"/>
        <v>2024</v>
      </c>
      <c r="K5022" s="1">
        <v>45618</v>
      </c>
      <c r="L5022" s="2">
        <f t="shared" si="1345"/>
        <v>22</v>
      </c>
      <c r="M5022" s="2">
        <f t="shared" si="1346"/>
        <v>11</v>
      </c>
      <c r="N5022" s="2">
        <f t="shared" si="1347"/>
        <v>2024</v>
      </c>
      <c r="O5022" s="2">
        <f t="shared" si="1348"/>
        <v>234</v>
      </c>
      <c r="P5022" t="s">
        <v>73</v>
      </c>
      <c r="Q5022" t="s">
        <v>119</v>
      </c>
      <c r="R5022" t="s">
        <v>19853</v>
      </c>
      <c r="S5022" t="s">
        <v>76</v>
      </c>
      <c r="T5022" s="3" t="s">
        <v>133</v>
      </c>
      <c r="U5022" s="4">
        <v>91266.19</v>
      </c>
      <c r="V5022" t="s">
        <v>1494</v>
      </c>
      <c r="W5022" s="3" t="s">
        <v>23011</v>
      </c>
      <c r="X5022" s="3" t="b">
        <v>1</v>
      </c>
      <c r="Y5022" t="s">
        <v>19854</v>
      </c>
      <c r="Z5022" t="s">
        <v>23012</v>
      </c>
      <c r="AA5022" t="s">
        <v>14451</v>
      </c>
    </row>
    <row r="5023" spans="1:27" x14ac:dyDescent="0.3">
      <c r="A5023">
        <f t="shared" si="1349"/>
        <v>5022</v>
      </c>
      <c r="B5023" t="s">
        <v>19855</v>
      </c>
      <c r="C5023" t="s">
        <v>17806</v>
      </c>
      <c r="D5023" t="str">
        <f t="shared" si="1341"/>
        <v>Shalna O'Hdirscoll</v>
      </c>
      <c r="E5023" s="3" t="s">
        <v>32</v>
      </c>
      <c r="F5023">
        <v>72</v>
      </c>
      <c r="G5023" s="1">
        <v>45430</v>
      </c>
      <c r="H5023" s="2">
        <f t="shared" si="1342"/>
        <v>18</v>
      </c>
      <c r="I5023" s="2">
        <f t="shared" si="1343"/>
        <v>5</v>
      </c>
      <c r="J5023" s="2">
        <f t="shared" si="1344"/>
        <v>2024</v>
      </c>
      <c r="K5023" s="1">
        <v>45434</v>
      </c>
      <c r="L5023" s="2">
        <f t="shared" si="1345"/>
        <v>22</v>
      </c>
      <c r="M5023" s="2">
        <f t="shared" si="1346"/>
        <v>5</v>
      </c>
      <c r="N5023" s="2">
        <f t="shared" si="1347"/>
        <v>2024</v>
      </c>
      <c r="O5023" s="2">
        <f t="shared" si="1348"/>
        <v>4</v>
      </c>
      <c r="P5023" t="s">
        <v>73</v>
      </c>
      <c r="Q5023" t="s">
        <v>126</v>
      </c>
      <c r="R5023" t="s">
        <v>19856</v>
      </c>
      <c r="S5023" t="s">
        <v>36</v>
      </c>
      <c r="T5023" s="3" t="s">
        <v>23012</v>
      </c>
      <c r="U5023" s="4">
        <v>1614.34</v>
      </c>
      <c r="V5023" t="s">
        <v>1748</v>
      </c>
      <c r="W5023" s="3" t="b">
        <v>1</v>
      </c>
      <c r="X5023" s="3" t="b">
        <v>1</v>
      </c>
      <c r="Y5023" t="s">
        <v>19857</v>
      </c>
      <c r="Z5023" t="s">
        <v>23012</v>
      </c>
      <c r="AA5023" t="s">
        <v>275</v>
      </c>
    </row>
    <row r="5024" spans="1:27" x14ac:dyDescent="0.3">
      <c r="A5024">
        <f t="shared" si="1349"/>
        <v>5023</v>
      </c>
      <c r="B5024" t="s">
        <v>19858</v>
      </c>
      <c r="C5024" t="s">
        <v>19859</v>
      </c>
      <c r="D5024" t="str">
        <f t="shared" si="1341"/>
        <v>Maren Kubista</v>
      </c>
      <c r="E5024" s="3" t="s">
        <v>32</v>
      </c>
      <c r="F5024">
        <v>65</v>
      </c>
      <c r="G5024" s="1">
        <v>45535</v>
      </c>
      <c r="H5024" s="2">
        <f t="shared" si="1342"/>
        <v>31</v>
      </c>
      <c r="I5024" s="2">
        <f t="shared" si="1343"/>
        <v>8</v>
      </c>
      <c r="J5024" s="2">
        <f t="shared" si="1344"/>
        <v>2024</v>
      </c>
      <c r="K5024" s="1">
        <v>45608</v>
      </c>
      <c r="L5024" s="2">
        <f t="shared" si="1345"/>
        <v>12</v>
      </c>
      <c r="M5024" s="2">
        <f t="shared" si="1346"/>
        <v>11</v>
      </c>
      <c r="N5024" s="2">
        <f t="shared" si="1347"/>
        <v>2024</v>
      </c>
      <c r="O5024" s="2">
        <f t="shared" si="1348"/>
        <v>73</v>
      </c>
      <c r="P5024" t="s">
        <v>118</v>
      </c>
      <c r="Q5024" t="s">
        <v>126</v>
      </c>
      <c r="R5024" t="s">
        <v>19860</v>
      </c>
      <c r="S5024" t="s">
        <v>65</v>
      </c>
      <c r="T5024" s="3" t="s">
        <v>57</v>
      </c>
      <c r="U5024" s="4">
        <v>4667.76</v>
      </c>
      <c r="V5024" t="s">
        <v>838</v>
      </c>
      <c r="W5024" s="3" t="b">
        <v>0</v>
      </c>
      <c r="X5024" s="3" t="b">
        <v>0</v>
      </c>
      <c r="Y5024" t="s">
        <v>5826</v>
      </c>
      <c r="Z5024" t="s">
        <v>23012</v>
      </c>
      <c r="AA5024" t="s">
        <v>470</v>
      </c>
    </row>
    <row r="5025" spans="1:27" x14ac:dyDescent="0.3">
      <c r="A5025">
        <f t="shared" si="1349"/>
        <v>5024</v>
      </c>
      <c r="B5025" t="s">
        <v>19861</v>
      </c>
      <c r="C5025" t="s">
        <v>19862</v>
      </c>
      <c r="D5025" t="str">
        <f t="shared" si="1341"/>
        <v>Wendi Hicklingbottom</v>
      </c>
      <c r="E5025" s="3" t="s">
        <v>32</v>
      </c>
      <c r="F5025">
        <v>30</v>
      </c>
      <c r="G5025" s="1">
        <v>45637</v>
      </c>
      <c r="H5025" s="2">
        <f t="shared" si="1342"/>
        <v>11</v>
      </c>
      <c r="I5025" s="2">
        <f t="shared" si="1343"/>
        <v>12</v>
      </c>
      <c r="J5025" s="2">
        <f t="shared" si="1344"/>
        <v>2024</v>
      </c>
      <c r="K5025" s="1">
        <f t="shared" ref="K5025:K5026" si="1355">G5025+4</f>
        <v>45641</v>
      </c>
      <c r="L5025" s="2">
        <f t="shared" si="1345"/>
        <v>15</v>
      </c>
      <c r="M5025" s="2">
        <f t="shared" si="1346"/>
        <v>12</v>
      </c>
      <c r="N5025" s="2">
        <f t="shared" si="1347"/>
        <v>2024</v>
      </c>
      <c r="O5025" s="2">
        <f t="shared" si="1348"/>
        <v>4</v>
      </c>
      <c r="P5025" t="s">
        <v>118</v>
      </c>
      <c r="Q5025" t="s">
        <v>34</v>
      </c>
      <c r="R5025" t="s">
        <v>19863</v>
      </c>
      <c r="S5025" t="s">
        <v>177</v>
      </c>
      <c r="T5025" s="3" t="s">
        <v>133</v>
      </c>
      <c r="U5025" s="4">
        <v>30775.55</v>
      </c>
      <c r="V5025" t="s">
        <v>345</v>
      </c>
      <c r="W5025" s="3" t="s">
        <v>23011</v>
      </c>
      <c r="X5025" s="3" t="b">
        <v>0</v>
      </c>
      <c r="Y5025" t="s">
        <v>19864</v>
      </c>
      <c r="Z5025" t="s">
        <v>23012</v>
      </c>
      <c r="AA5025" t="s">
        <v>8931</v>
      </c>
    </row>
    <row r="5026" spans="1:27" x14ac:dyDescent="0.3">
      <c r="A5026">
        <f t="shared" si="1349"/>
        <v>5025</v>
      </c>
      <c r="B5026" t="s">
        <v>19865</v>
      </c>
      <c r="C5026" t="s">
        <v>19866</v>
      </c>
      <c r="D5026" t="str">
        <f t="shared" si="1341"/>
        <v>Isobel Wahner</v>
      </c>
      <c r="E5026" s="3" t="s">
        <v>235</v>
      </c>
      <c r="F5026">
        <v>16</v>
      </c>
      <c r="G5026" s="1">
        <v>45576</v>
      </c>
      <c r="H5026" s="2">
        <f t="shared" si="1342"/>
        <v>11</v>
      </c>
      <c r="I5026" s="2">
        <f t="shared" si="1343"/>
        <v>10</v>
      </c>
      <c r="J5026" s="2">
        <f t="shared" si="1344"/>
        <v>2024</v>
      </c>
      <c r="K5026" s="1">
        <f t="shared" si="1355"/>
        <v>45580</v>
      </c>
      <c r="L5026" s="2">
        <f t="shared" si="1345"/>
        <v>15</v>
      </c>
      <c r="M5026" s="2">
        <f t="shared" si="1346"/>
        <v>10</v>
      </c>
      <c r="N5026" s="2">
        <f t="shared" si="1347"/>
        <v>2024</v>
      </c>
      <c r="O5026" s="2">
        <f t="shared" si="1348"/>
        <v>4</v>
      </c>
      <c r="P5026" t="s">
        <v>33</v>
      </c>
      <c r="Q5026" t="s">
        <v>74</v>
      </c>
      <c r="R5026" t="s">
        <v>19867</v>
      </c>
      <c r="S5026" t="s">
        <v>177</v>
      </c>
      <c r="T5026" s="3" t="s">
        <v>47</v>
      </c>
      <c r="U5026" s="4">
        <v>63136.28</v>
      </c>
      <c r="V5026" t="s">
        <v>2430</v>
      </c>
      <c r="W5026" s="3" t="b">
        <v>0</v>
      </c>
      <c r="X5026" s="3" t="b">
        <v>0</v>
      </c>
      <c r="Y5026" t="s">
        <v>19868</v>
      </c>
      <c r="Z5026" t="s">
        <v>23012</v>
      </c>
      <c r="AA5026" t="s">
        <v>2657</v>
      </c>
    </row>
    <row r="5027" spans="1:27" x14ac:dyDescent="0.3">
      <c r="A5027">
        <f t="shared" si="1349"/>
        <v>5026</v>
      </c>
      <c r="B5027" t="s">
        <v>17831</v>
      </c>
      <c r="D5027" t="str">
        <f t="shared" si="1341"/>
        <v xml:space="preserve">Randell </v>
      </c>
      <c r="E5027" s="3" t="s">
        <v>43</v>
      </c>
      <c r="F5027">
        <v>7</v>
      </c>
      <c r="G5027" s="1">
        <v>45349</v>
      </c>
      <c r="H5027" s="2">
        <f t="shared" si="1342"/>
        <v>27</v>
      </c>
      <c r="I5027" s="2">
        <f t="shared" si="1343"/>
        <v>2</v>
      </c>
      <c r="J5027" s="2">
        <f t="shared" si="1344"/>
        <v>2024</v>
      </c>
      <c r="K5027" s="1">
        <v>45476</v>
      </c>
      <c r="L5027" s="2">
        <f t="shared" si="1345"/>
        <v>3</v>
      </c>
      <c r="M5027" s="2">
        <f t="shared" si="1346"/>
        <v>7</v>
      </c>
      <c r="N5027" s="2">
        <f t="shared" si="1347"/>
        <v>2024</v>
      </c>
      <c r="O5027" s="2">
        <f t="shared" si="1348"/>
        <v>127</v>
      </c>
      <c r="P5027" t="s">
        <v>63</v>
      </c>
      <c r="Q5027" t="s">
        <v>90</v>
      </c>
      <c r="R5027" t="s">
        <v>19869</v>
      </c>
      <c r="S5027" t="s">
        <v>100</v>
      </c>
      <c r="T5027" s="3" t="s">
        <v>26</v>
      </c>
      <c r="U5027" s="4">
        <v>86870.06</v>
      </c>
      <c r="V5027" t="s">
        <v>2525</v>
      </c>
      <c r="W5027" s="3" t="b">
        <v>0</v>
      </c>
      <c r="X5027" s="3" t="b">
        <v>1</v>
      </c>
      <c r="Y5027" t="s">
        <v>353</v>
      </c>
      <c r="Z5027" t="s">
        <v>50</v>
      </c>
      <c r="AA5027" t="s">
        <v>9730</v>
      </c>
    </row>
    <row r="5028" spans="1:27" x14ac:dyDescent="0.3">
      <c r="A5028">
        <f t="shared" si="1349"/>
        <v>5027</v>
      </c>
      <c r="B5028" t="s">
        <v>19870</v>
      </c>
      <c r="C5028" t="s">
        <v>19871</v>
      </c>
      <c r="D5028" t="str">
        <f t="shared" si="1341"/>
        <v>Lotti Kenealy</v>
      </c>
      <c r="E5028" s="3" t="s">
        <v>21</v>
      </c>
      <c r="F5028">
        <v>37</v>
      </c>
      <c r="G5028" s="1">
        <v>45471</v>
      </c>
      <c r="H5028" s="2">
        <f t="shared" si="1342"/>
        <v>28</v>
      </c>
      <c r="I5028" s="2">
        <f t="shared" si="1343"/>
        <v>6</v>
      </c>
      <c r="J5028" s="2">
        <f t="shared" si="1344"/>
        <v>2024</v>
      </c>
      <c r="K5028" s="1">
        <v>45618</v>
      </c>
      <c r="L5028" s="2">
        <f t="shared" si="1345"/>
        <v>22</v>
      </c>
      <c r="M5028" s="2">
        <f t="shared" si="1346"/>
        <v>11</v>
      </c>
      <c r="N5028" s="2">
        <f t="shared" si="1347"/>
        <v>2024</v>
      </c>
      <c r="O5028" s="2">
        <f t="shared" si="1348"/>
        <v>147</v>
      </c>
      <c r="P5028" t="s">
        <v>63</v>
      </c>
      <c r="Q5028" t="s">
        <v>34</v>
      </c>
      <c r="R5028" t="s">
        <v>19872</v>
      </c>
      <c r="S5028" t="s">
        <v>56</v>
      </c>
      <c r="T5028" s="3" t="s">
        <v>83</v>
      </c>
      <c r="U5028" s="4">
        <v>54275.99</v>
      </c>
      <c r="V5028" t="s">
        <v>1638</v>
      </c>
      <c r="W5028" s="3" t="b">
        <v>0</v>
      </c>
      <c r="X5028" s="3" t="b">
        <v>1</v>
      </c>
      <c r="Y5028" t="s">
        <v>19873</v>
      </c>
      <c r="Z5028" t="s">
        <v>23012</v>
      </c>
      <c r="AA5028" t="s">
        <v>19874</v>
      </c>
    </row>
    <row r="5029" spans="1:27" x14ac:dyDescent="0.3">
      <c r="A5029">
        <f t="shared" si="1349"/>
        <v>5028</v>
      </c>
      <c r="B5029" t="s">
        <v>19875</v>
      </c>
      <c r="C5029" t="s">
        <v>19876</v>
      </c>
      <c r="D5029" t="str">
        <f t="shared" si="1341"/>
        <v>Yuma Horsell</v>
      </c>
      <c r="E5029" s="3" t="s">
        <v>43</v>
      </c>
      <c r="F5029">
        <v>25</v>
      </c>
      <c r="G5029" s="1">
        <v>45408</v>
      </c>
      <c r="H5029" s="2">
        <f t="shared" si="1342"/>
        <v>26</v>
      </c>
      <c r="I5029" s="2">
        <f t="shared" si="1343"/>
        <v>4</v>
      </c>
      <c r="J5029" s="2">
        <f t="shared" si="1344"/>
        <v>2024</v>
      </c>
      <c r="K5029" s="1">
        <f t="shared" ref="K5029:K5034" si="1356">G5029+4</f>
        <v>45412</v>
      </c>
      <c r="L5029" s="2">
        <f t="shared" si="1345"/>
        <v>30</v>
      </c>
      <c r="M5029" s="2">
        <f t="shared" si="1346"/>
        <v>4</v>
      </c>
      <c r="N5029" s="2">
        <f t="shared" si="1347"/>
        <v>2024</v>
      </c>
      <c r="O5029" s="2">
        <f t="shared" si="1348"/>
        <v>4</v>
      </c>
      <c r="P5029" t="s">
        <v>33</v>
      </c>
      <c r="Q5029" t="s">
        <v>119</v>
      </c>
      <c r="R5029" t="s">
        <v>19877</v>
      </c>
      <c r="S5029" t="s">
        <v>56</v>
      </c>
      <c r="T5029" s="3" t="s">
        <v>159</v>
      </c>
      <c r="U5029" s="4">
        <v>66019.59</v>
      </c>
      <c r="V5029" t="s">
        <v>3637</v>
      </c>
      <c r="W5029" s="3" t="s">
        <v>23011</v>
      </c>
      <c r="X5029" s="3" t="b">
        <v>1</v>
      </c>
      <c r="Y5029" t="s">
        <v>6948</v>
      </c>
      <c r="Z5029" t="s">
        <v>4858</v>
      </c>
      <c r="AA5029" t="s">
        <v>5651</v>
      </c>
    </row>
    <row r="5030" spans="1:27" x14ac:dyDescent="0.3">
      <c r="A5030">
        <f t="shared" si="1349"/>
        <v>5029</v>
      </c>
      <c r="B5030" t="s">
        <v>19878</v>
      </c>
      <c r="C5030" t="s">
        <v>9566</v>
      </c>
      <c r="D5030" t="str">
        <f t="shared" si="1341"/>
        <v>Kristos Mustchin</v>
      </c>
      <c r="E5030" s="3" t="s">
        <v>43</v>
      </c>
      <c r="F5030">
        <v>32</v>
      </c>
      <c r="G5030" s="1">
        <v>45309</v>
      </c>
      <c r="H5030" s="2">
        <f t="shared" si="1342"/>
        <v>18</v>
      </c>
      <c r="I5030" s="2">
        <f t="shared" si="1343"/>
        <v>1</v>
      </c>
      <c r="J5030" s="2">
        <f t="shared" si="1344"/>
        <v>2024</v>
      </c>
      <c r="K5030" s="1">
        <f t="shared" si="1356"/>
        <v>45313</v>
      </c>
      <c r="L5030" s="2">
        <f t="shared" si="1345"/>
        <v>22</v>
      </c>
      <c r="M5030" s="2">
        <f t="shared" si="1346"/>
        <v>1</v>
      </c>
      <c r="N5030" s="2">
        <f t="shared" si="1347"/>
        <v>2024</v>
      </c>
      <c r="O5030" s="2">
        <f t="shared" si="1348"/>
        <v>4</v>
      </c>
      <c r="P5030" t="s">
        <v>118</v>
      </c>
      <c r="Q5030" t="s">
        <v>74</v>
      </c>
      <c r="R5030" t="s">
        <v>19879</v>
      </c>
      <c r="S5030" t="s">
        <v>25</v>
      </c>
      <c r="T5030" s="3" t="s">
        <v>23012</v>
      </c>
      <c r="U5030" s="4">
        <v>98856.2</v>
      </c>
      <c r="V5030" t="s">
        <v>474</v>
      </c>
      <c r="W5030" s="3" t="b">
        <v>0</v>
      </c>
      <c r="X5030" s="3" t="b">
        <v>1</v>
      </c>
      <c r="Y5030" t="s">
        <v>19880</v>
      </c>
      <c r="Z5030" t="s">
        <v>50</v>
      </c>
      <c r="AA5030" t="s">
        <v>19881</v>
      </c>
    </row>
    <row r="5031" spans="1:27" x14ac:dyDescent="0.3">
      <c r="A5031">
        <f t="shared" si="1349"/>
        <v>5030</v>
      </c>
      <c r="B5031" t="s">
        <v>5392</v>
      </c>
      <c r="C5031" t="s">
        <v>19882</v>
      </c>
      <c r="D5031" t="str">
        <f t="shared" si="1341"/>
        <v>Lelia Bernasek</v>
      </c>
      <c r="E5031" s="3" t="s">
        <v>32</v>
      </c>
      <c r="F5031">
        <v>52</v>
      </c>
      <c r="G5031" s="1">
        <v>45647</v>
      </c>
      <c r="H5031" s="2">
        <f t="shared" si="1342"/>
        <v>21</v>
      </c>
      <c r="I5031" s="2">
        <f t="shared" si="1343"/>
        <v>12</v>
      </c>
      <c r="J5031" s="2">
        <f t="shared" si="1344"/>
        <v>2024</v>
      </c>
      <c r="K5031" s="1">
        <f t="shared" si="1356"/>
        <v>45651</v>
      </c>
      <c r="L5031" s="2">
        <f t="shared" si="1345"/>
        <v>25</v>
      </c>
      <c r="M5031" s="2">
        <f t="shared" si="1346"/>
        <v>12</v>
      </c>
      <c r="N5031" s="2">
        <f t="shared" si="1347"/>
        <v>2024</v>
      </c>
      <c r="O5031" s="2">
        <f t="shared" si="1348"/>
        <v>4</v>
      </c>
      <c r="P5031" t="s">
        <v>22</v>
      </c>
      <c r="Q5031" t="s">
        <v>119</v>
      </c>
      <c r="R5031" t="s">
        <v>19883</v>
      </c>
      <c r="S5031" t="s">
        <v>65</v>
      </c>
      <c r="T5031" s="3" t="s">
        <v>159</v>
      </c>
      <c r="U5031" s="4">
        <v>81827.33</v>
      </c>
      <c r="V5031" t="s">
        <v>1715</v>
      </c>
      <c r="W5031" s="3" t="b">
        <v>0</v>
      </c>
      <c r="X5031" s="3" t="b">
        <v>0</v>
      </c>
      <c r="Y5031" t="s">
        <v>19884</v>
      </c>
      <c r="Z5031" t="s">
        <v>3853</v>
      </c>
      <c r="AA5031" t="s">
        <v>115</v>
      </c>
    </row>
    <row r="5032" spans="1:27" x14ac:dyDescent="0.3">
      <c r="A5032">
        <f t="shared" si="1349"/>
        <v>5031</v>
      </c>
      <c r="B5032" t="s">
        <v>19885</v>
      </c>
      <c r="C5032" t="s">
        <v>19886</v>
      </c>
      <c r="D5032" t="str">
        <f t="shared" si="1341"/>
        <v>Yelena Brough</v>
      </c>
      <c r="E5032" s="3" t="s">
        <v>32</v>
      </c>
      <c r="F5032">
        <v>75</v>
      </c>
      <c r="G5032" s="1">
        <v>45421</v>
      </c>
      <c r="H5032" s="2">
        <f t="shared" si="1342"/>
        <v>9</v>
      </c>
      <c r="I5032" s="2">
        <f t="shared" si="1343"/>
        <v>5</v>
      </c>
      <c r="J5032" s="2">
        <f t="shared" si="1344"/>
        <v>2024</v>
      </c>
      <c r="K5032" s="1">
        <f t="shared" si="1356"/>
        <v>45425</v>
      </c>
      <c r="L5032" s="2">
        <f t="shared" si="1345"/>
        <v>13</v>
      </c>
      <c r="M5032" s="2">
        <f t="shared" si="1346"/>
        <v>5</v>
      </c>
      <c r="N5032" s="2">
        <f t="shared" si="1347"/>
        <v>2024</v>
      </c>
      <c r="O5032" s="2">
        <f t="shared" si="1348"/>
        <v>4</v>
      </c>
      <c r="P5032" t="s">
        <v>33</v>
      </c>
      <c r="Q5032" t="s">
        <v>45</v>
      </c>
      <c r="R5032" t="s">
        <v>19887</v>
      </c>
      <c r="S5032" t="s">
        <v>100</v>
      </c>
      <c r="T5032" s="3" t="s">
        <v>23012</v>
      </c>
      <c r="U5032" s="4">
        <v>40520.410000000003</v>
      </c>
      <c r="V5032" t="s">
        <v>3384</v>
      </c>
      <c r="W5032" s="3" t="b">
        <v>1</v>
      </c>
      <c r="X5032" s="3" t="s">
        <v>23011</v>
      </c>
      <c r="Y5032" t="s">
        <v>15448</v>
      </c>
      <c r="Z5032" t="s">
        <v>23012</v>
      </c>
      <c r="AA5032" t="s">
        <v>4538</v>
      </c>
    </row>
    <row r="5033" spans="1:27" x14ac:dyDescent="0.3">
      <c r="A5033">
        <f t="shared" si="1349"/>
        <v>5032</v>
      </c>
      <c r="B5033" t="s">
        <v>11074</v>
      </c>
      <c r="C5033" t="s">
        <v>19888</v>
      </c>
      <c r="D5033" t="str">
        <f t="shared" si="1341"/>
        <v>Phedra Covet</v>
      </c>
      <c r="E5033" s="3" t="s">
        <v>769</v>
      </c>
      <c r="F5033">
        <v>57</v>
      </c>
      <c r="G5033" s="1">
        <v>45392</v>
      </c>
      <c r="H5033" s="2">
        <f t="shared" si="1342"/>
        <v>10</v>
      </c>
      <c r="I5033" s="2">
        <f t="shared" si="1343"/>
        <v>4</v>
      </c>
      <c r="J5033" s="2">
        <f t="shared" si="1344"/>
        <v>2024</v>
      </c>
      <c r="K5033" s="1">
        <f t="shared" si="1356"/>
        <v>45396</v>
      </c>
      <c r="L5033" s="2">
        <f t="shared" si="1345"/>
        <v>14</v>
      </c>
      <c r="M5033" s="2">
        <f t="shared" si="1346"/>
        <v>4</v>
      </c>
      <c r="N5033" s="2">
        <f t="shared" si="1347"/>
        <v>2024</v>
      </c>
      <c r="O5033" s="2">
        <f t="shared" si="1348"/>
        <v>4</v>
      </c>
      <c r="P5033" t="s">
        <v>73</v>
      </c>
      <c r="Q5033" t="s">
        <v>119</v>
      </c>
      <c r="R5033" t="s">
        <v>19889</v>
      </c>
      <c r="S5033" t="s">
        <v>36</v>
      </c>
      <c r="T5033" s="3" t="s">
        <v>57</v>
      </c>
      <c r="U5033" s="4">
        <v>16149.26</v>
      </c>
      <c r="V5033" t="s">
        <v>1948</v>
      </c>
      <c r="W5033" s="3" t="b">
        <v>1</v>
      </c>
      <c r="X5033" s="3" t="b">
        <v>1</v>
      </c>
      <c r="Y5033" t="s">
        <v>19890</v>
      </c>
      <c r="Z5033" t="s">
        <v>23012</v>
      </c>
      <c r="AA5033" t="s">
        <v>8674</v>
      </c>
    </row>
    <row r="5034" spans="1:27" x14ac:dyDescent="0.3">
      <c r="A5034">
        <f t="shared" si="1349"/>
        <v>5033</v>
      </c>
      <c r="B5034" t="s">
        <v>19891</v>
      </c>
      <c r="C5034" t="s">
        <v>19892</v>
      </c>
      <c r="D5034" t="str">
        <f t="shared" si="1341"/>
        <v>Vernon Ligoe</v>
      </c>
      <c r="E5034" s="3" t="s">
        <v>43</v>
      </c>
      <c r="F5034">
        <v>43</v>
      </c>
      <c r="G5034" s="1">
        <v>45516</v>
      </c>
      <c r="H5034" s="2">
        <f t="shared" si="1342"/>
        <v>12</v>
      </c>
      <c r="I5034" s="2">
        <f t="shared" si="1343"/>
        <v>8</v>
      </c>
      <c r="J5034" s="2">
        <f t="shared" si="1344"/>
        <v>2024</v>
      </c>
      <c r="K5034" s="1">
        <f t="shared" si="1356"/>
        <v>45520</v>
      </c>
      <c r="L5034" s="2">
        <f t="shared" si="1345"/>
        <v>16</v>
      </c>
      <c r="M5034" s="2">
        <f t="shared" si="1346"/>
        <v>8</v>
      </c>
      <c r="N5034" s="2">
        <f t="shared" si="1347"/>
        <v>2024</v>
      </c>
      <c r="O5034" s="2">
        <f t="shared" si="1348"/>
        <v>4</v>
      </c>
      <c r="P5034" t="s">
        <v>63</v>
      </c>
      <c r="Q5034" t="s">
        <v>74</v>
      </c>
      <c r="R5034" t="s">
        <v>19893</v>
      </c>
      <c r="S5034" t="s">
        <v>177</v>
      </c>
      <c r="T5034" s="3" t="s">
        <v>83</v>
      </c>
      <c r="U5034" s="4">
        <v>74217.89</v>
      </c>
      <c r="V5034" t="s">
        <v>2462</v>
      </c>
      <c r="W5034" s="3" t="b">
        <v>0</v>
      </c>
      <c r="X5034" s="3" t="b">
        <v>1</v>
      </c>
      <c r="Y5034" t="s">
        <v>19894</v>
      </c>
      <c r="Z5034" t="s">
        <v>23012</v>
      </c>
      <c r="AA5034" t="s">
        <v>1279</v>
      </c>
    </row>
    <row r="5035" spans="1:27" x14ac:dyDescent="0.3">
      <c r="A5035">
        <f t="shared" si="1349"/>
        <v>5034</v>
      </c>
      <c r="B5035" t="s">
        <v>19895</v>
      </c>
      <c r="C5035" t="s">
        <v>19896</v>
      </c>
      <c r="D5035" t="str">
        <f t="shared" si="1341"/>
        <v>Nada Glennard</v>
      </c>
      <c r="E5035" s="3" t="s">
        <v>32</v>
      </c>
      <c r="F5035">
        <v>50</v>
      </c>
      <c r="G5035" s="1">
        <v>45396</v>
      </c>
      <c r="H5035" s="2">
        <f t="shared" si="1342"/>
        <v>14</v>
      </c>
      <c r="I5035" s="2">
        <f t="shared" si="1343"/>
        <v>4</v>
      </c>
      <c r="J5035" s="2">
        <f t="shared" si="1344"/>
        <v>2024</v>
      </c>
      <c r="K5035" s="1">
        <v>45480</v>
      </c>
      <c r="L5035" s="2">
        <f t="shared" si="1345"/>
        <v>7</v>
      </c>
      <c r="M5035" s="2">
        <f t="shared" si="1346"/>
        <v>7</v>
      </c>
      <c r="N5035" s="2">
        <f t="shared" si="1347"/>
        <v>2024</v>
      </c>
      <c r="O5035" s="2">
        <f t="shared" si="1348"/>
        <v>84</v>
      </c>
      <c r="P5035" t="s">
        <v>118</v>
      </c>
      <c r="Q5035" t="s">
        <v>74</v>
      </c>
      <c r="R5035" t="s">
        <v>19897</v>
      </c>
      <c r="S5035" t="s">
        <v>36</v>
      </c>
      <c r="T5035" s="3" t="s">
        <v>57</v>
      </c>
      <c r="U5035" s="4">
        <v>45777.62</v>
      </c>
      <c r="V5035" t="s">
        <v>6648</v>
      </c>
      <c r="W5035" s="3" t="b">
        <v>0</v>
      </c>
      <c r="X5035" s="3" t="b">
        <v>0</v>
      </c>
      <c r="Y5035" t="s">
        <v>19898</v>
      </c>
      <c r="Z5035" t="s">
        <v>23012</v>
      </c>
      <c r="AA5035" t="s">
        <v>19899</v>
      </c>
    </row>
    <row r="5036" spans="1:27" x14ac:dyDescent="0.3">
      <c r="A5036">
        <f t="shared" si="1349"/>
        <v>5035</v>
      </c>
      <c r="B5036" t="s">
        <v>19900</v>
      </c>
      <c r="C5036" t="s">
        <v>19901</v>
      </c>
      <c r="D5036" t="str">
        <f t="shared" si="1341"/>
        <v>Cece Wornum</v>
      </c>
      <c r="E5036" s="3" t="s">
        <v>43</v>
      </c>
      <c r="F5036">
        <v>38</v>
      </c>
      <c r="G5036" s="1">
        <v>45523</v>
      </c>
      <c r="H5036" s="2">
        <f t="shared" si="1342"/>
        <v>19</v>
      </c>
      <c r="I5036" s="2">
        <f t="shared" si="1343"/>
        <v>8</v>
      </c>
      <c r="J5036" s="2">
        <f t="shared" si="1344"/>
        <v>2024</v>
      </c>
      <c r="K5036" s="1">
        <f t="shared" ref="K5036:K5039" si="1357">G5036+4</f>
        <v>45527</v>
      </c>
      <c r="L5036" s="2">
        <f t="shared" si="1345"/>
        <v>23</v>
      </c>
      <c r="M5036" s="2">
        <f t="shared" si="1346"/>
        <v>8</v>
      </c>
      <c r="N5036" s="2">
        <f t="shared" si="1347"/>
        <v>2024</v>
      </c>
      <c r="O5036" s="2">
        <f t="shared" si="1348"/>
        <v>4</v>
      </c>
      <c r="P5036" t="s">
        <v>118</v>
      </c>
      <c r="Q5036" t="s">
        <v>74</v>
      </c>
      <c r="R5036" t="s">
        <v>19902</v>
      </c>
      <c r="S5036" t="s">
        <v>25</v>
      </c>
      <c r="T5036" s="3" t="s">
        <v>83</v>
      </c>
      <c r="U5036" s="4">
        <v>52390.5</v>
      </c>
      <c r="V5036" t="s">
        <v>966</v>
      </c>
      <c r="W5036" s="3" t="s">
        <v>23011</v>
      </c>
      <c r="X5036" s="3" t="b">
        <v>1</v>
      </c>
      <c r="Y5036" t="s">
        <v>19903</v>
      </c>
      <c r="Z5036" t="s">
        <v>23012</v>
      </c>
      <c r="AA5036" t="s">
        <v>4057</v>
      </c>
    </row>
    <row r="5037" spans="1:27" x14ac:dyDescent="0.3">
      <c r="A5037">
        <f t="shared" si="1349"/>
        <v>5036</v>
      </c>
      <c r="B5037" t="s">
        <v>836</v>
      </c>
      <c r="C5037" t="s">
        <v>19904</v>
      </c>
      <c r="D5037" t="str">
        <f t="shared" si="1341"/>
        <v>Bradly Kerswill</v>
      </c>
      <c r="E5037" s="3" t="s">
        <v>43</v>
      </c>
      <c r="F5037">
        <v>99</v>
      </c>
      <c r="G5037" s="1">
        <v>45488</v>
      </c>
      <c r="H5037" s="2">
        <f t="shared" si="1342"/>
        <v>15</v>
      </c>
      <c r="I5037" s="2">
        <f t="shared" si="1343"/>
        <v>7</v>
      </c>
      <c r="J5037" s="2">
        <f t="shared" si="1344"/>
        <v>2024</v>
      </c>
      <c r="K5037" s="1">
        <f t="shared" si="1357"/>
        <v>45492</v>
      </c>
      <c r="L5037" s="2">
        <f t="shared" si="1345"/>
        <v>19</v>
      </c>
      <c r="M5037" s="2">
        <f t="shared" si="1346"/>
        <v>7</v>
      </c>
      <c r="N5037" s="2">
        <f t="shared" si="1347"/>
        <v>2024</v>
      </c>
      <c r="O5037" s="2">
        <f t="shared" si="1348"/>
        <v>4</v>
      </c>
      <c r="P5037" t="s">
        <v>22</v>
      </c>
      <c r="Q5037" t="s">
        <v>54</v>
      </c>
      <c r="R5037" t="s">
        <v>19905</v>
      </c>
      <c r="S5037" t="s">
        <v>177</v>
      </c>
      <c r="T5037" s="3" t="s">
        <v>37</v>
      </c>
      <c r="U5037" s="4">
        <v>36594.120000000003</v>
      </c>
      <c r="V5037" t="s">
        <v>1366</v>
      </c>
      <c r="W5037" s="3" t="s">
        <v>23011</v>
      </c>
      <c r="X5037" s="3" t="b">
        <v>0</v>
      </c>
      <c r="Y5037" t="s">
        <v>19906</v>
      </c>
      <c r="Z5037" t="s">
        <v>23012</v>
      </c>
      <c r="AA5037" t="s">
        <v>1424</v>
      </c>
    </row>
    <row r="5038" spans="1:27" x14ac:dyDescent="0.3">
      <c r="A5038">
        <f t="shared" si="1349"/>
        <v>5037</v>
      </c>
      <c r="B5038" t="s">
        <v>7445</v>
      </c>
      <c r="C5038" t="s">
        <v>19907</v>
      </c>
      <c r="D5038" t="str">
        <f t="shared" si="1341"/>
        <v>Nathanael Stango</v>
      </c>
      <c r="E5038" s="3" t="s">
        <v>43</v>
      </c>
      <c r="F5038">
        <v>75</v>
      </c>
      <c r="G5038" s="1">
        <v>45470</v>
      </c>
      <c r="H5038" s="2">
        <f t="shared" si="1342"/>
        <v>27</v>
      </c>
      <c r="I5038" s="2">
        <f t="shared" si="1343"/>
        <v>6</v>
      </c>
      <c r="J5038" s="2">
        <f t="shared" si="1344"/>
        <v>2024</v>
      </c>
      <c r="K5038" s="1">
        <f t="shared" si="1357"/>
        <v>45474</v>
      </c>
      <c r="L5038" s="2">
        <f t="shared" si="1345"/>
        <v>1</v>
      </c>
      <c r="M5038" s="2">
        <f t="shared" si="1346"/>
        <v>7</v>
      </c>
      <c r="N5038" s="2">
        <f t="shared" si="1347"/>
        <v>2024</v>
      </c>
      <c r="O5038" s="2">
        <f t="shared" si="1348"/>
        <v>4</v>
      </c>
      <c r="P5038" t="s">
        <v>33</v>
      </c>
      <c r="Q5038" t="s">
        <v>23</v>
      </c>
      <c r="R5038" t="s">
        <v>19908</v>
      </c>
      <c r="S5038" t="s">
        <v>25</v>
      </c>
      <c r="T5038" s="3" t="s">
        <v>66</v>
      </c>
      <c r="U5038" s="4">
        <v>28839.41</v>
      </c>
      <c r="V5038" t="s">
        <v>5914</v>
      </c>
      <c r="W5038" s="3" t="b">
        <v>1</v>
      </c>
      <c r="X5038" s="3" t="b">
        <v>1</v>
      </c>
      <c r="Y5038" t="s">
        <v>19909</v>
      </c>
      <c r="Z5038" t="s">
        <v>17958</v>
      </c>
      <c r="AA5038" t="s">
        <v>19910</v>
      </c>
    </row>
    <row r="5039" spans="1:27" x14ac:dyDescent="0.3">
      <c r="A5039">
        <f t="shared" si="1349"/>
        <v>5038</v>
      </c>
      <c r="B5039" t="s">
        <v>19911</v>
      </c>
      <c r="D5039" t="str">
        <f t="shared" si="1341"/>
        <v xml:space="preserve">Bary </v>
      </c>
      <c r="E5039" s="3" t="s">
        <v>43</v>
      </c>
      <c r="F5039">
        <v>52</v>
      </c>
      <c r="G5039" s="1">
        <v>45567</v>
      </c>
      <c r="H5039" s="2">
        <f t="shared" si="1342"/>
        <v>2</v>
      </c>
      <c r="I5039" s="2">
        <f t="shared" si="1343"/>
        <v>10</v>
      </c>
      <c r="J5039" s="2">
        <f t="shared" si="1344"/>
        <v>2024</v>
      </c>
      <c r="K5039" s="1">
        <f t="shared" si="1357"/>
        <v>45571</v>
      </c>
      <c r="L5039" s="2">
        <f t="shared" si="1345"/>
        <v>6</v>
      </c>
      <c r="M5039" s="2">
        <f t="shared" si="1346"/>
        <v>10</v>
      </c>
      <c r="N5039" s="2">
        <f t="shared" si="1347"/>
        <v>2024</v>
      </c>
      <c r="O5039" s="2">
        <f t="shared" si="1348"/>
        <v>4</v>
      </c>
      <c r="P5039" t="s">
        <v>44</v>
      </c>
      <c r="Q5039" t="s">
        <v>119</v>
      </c>
      <c r="R5039" t="s">
        <v>19912</v>
      </c>
      <c r="S5039" t="s">
        <v>25</v>
      </c>
      <c r="T5039" s="3" t="s">
        <v>66</v>
      </c>
      <c r="U5039" s="4">
        <v>89726.12</v>
      </c>
      <c r="V5039" t="s">
        <v>806</v>
      </c>
      <c r="W5039" s="3" t="b">
        <v>0</v>
      </c>
      <c r="X5039" s="3" t="b">
        <v>0</v>
      </c>
      <c r="Y5039" t="s">
        <v>19913</v>
      </c>
      <c r="Z5039" t="s">
        <v>659</v>
      </c>
      <c r="AA5039" t="s">
        <v>16190</v>
      </c>
    </row>
    <row r="5040" spans="1:27" x14ac:dyDescent="0.3">
      <c r="A5040">
        <f t="shared" si="1349"/>
        <v>5039</v>
      </c>
      <c r="B5040" t="s">
        <v>2926</v>
      </c>
      <c r="D5040" t="str">
        <f t="shared" si="1341"/>
        <v xml:space="preserve">Jud </v>
      </c>
      <c r="E5040" s="3" t="s">
        <v>43</v>
      </c>
      <c r="F5040">
        <v>86</v>
      </c>
      <c r="G5040" s="1">
        <v>45329</v>
      </c>
      <c r="H5040" s="2">
        <f t="shared" si="1342"/>
        <v>7</v>
      </c>
      <c r="I5040" s="2">
        <f t="shared" si="1343"/>
        <v>2</v>
      </c>
      <c r="J5040" s="2">
        <f t="shared" si="1344"/>
        <v>2024</v>
      </c>
      <c r="K5040" s="1">
        <v>45612</v>
      </c>
      <c r="L5040" s="2">
        <f t="shared" si="1345"/>
        <v>16</v>
      </c>
      <c r="M5040" s="2">
        <f t="shared" si="1346"/>
        <v>11</v>
      </c>
      <c r="N5040" s="2">
        <f t="shared" si="1347"/>
        <v>2024</v>
      </c>
      <c r="O5040" s="2">
        <f t="shared" si="1348"/>
        <v>283</v>
      </c>
      <c r="P5040" t="s">
        <v>73</v>
      </c>
      <c r="Q5040" t="s">
        <v>45</v>
      </c>
      <c r="R5040" t="s">
        <v>19914</v>
      </c>
      <c r="S5040" t="s">
        <v>177</v>
      </c>
      <c r="T5040" s="3" t="s">
        <v>159</v>
      </c>
      <c r="U5040" s="4">
        <v>12941.52</v>
      </c>
      <c r="V5040" t="s">
        <v>790</v>
      </c>
      <c r="W5040" s="3" t="s">
        <v>23011</v>
      </c>
      <c r="X5040" s="3" t="b">
        <v>1</v>
      </c>
      <c r="Y5040" t="s">
        <v>6544</v>
      </c>
      <c r="Z5040" t="s">
        <v>23012</v>
      </c>
      <c r="AA5040" t="s">
        <v>1875</v>
      </c>
    </row>
    <row r="5041" spans="1:27" x14ac:dyDescent="0.3">
      <c r="A5041">
        <f t="shared" si="1349"/>
        <v>5040</v>
      </c>
      <c r="B5041" t="s">
        <v>13954</v>
      </c>
      <c r="C5041" t="s">
        <v>19915</v>
      </c>
      <c r="D5041" t="str">
        <f t="shared" si="1341"/>
        <v>Marion Floweth</v>
      </c>
      <c r="E5041" s="3" t="s">
        <v>32</v>
      </c>
      <c r="F5041">
        <v>67</v>
      </c>
      <c r="G5041" s="1">
        <v>45656</v>
      </c>
      <c r="H5041" s="2">
        <f t="shared" si="1342"/>
        <v>30</v>
      </c>
      <c r="I5041" s="2">
        <f t="shared" si="1343"/>
        <v>12</v>
      </c>
      <c r="J5041" s="2">
        <f t="shared" si="1344"/>
        <v>2024</v>
      </c>
      <c r="K5041" s="1">
        <f t="shared" ref="K5041:K5047" si="1358">G5041+4</f>
        <v>45660</v>
      </c>
      <c r="L5041" s="2">
        <f t="shared" si="1345"/>
        <v>3</v>
      </c>
      <c r="M5041" s="2">
        <f t="shared" si="1346"/>
        <v>1</v>
      </c>
      <c r="N5041" s="2">
        <f t="shared" si="1347"/>
        <v>2025</v>
      </c>
      <c r="O5041" s="2">
        <f t="shared" si="1348"/>
        <v>4</v>
      </c>
      <c r="P5041" t="s">
        <v>22</v>
      </c>
      <c r="Q5041" t="s">
        <v>23</v>
      </c>
      <c r="R5041" t="s">
        <v>19916</v>
      </c>
      <c r="S5041" t="s">
        <v>100</v>
      </c>
      <c r="T5041" s="3" t="s">
        <v>26</v>
      </c>
      <c r="U5041" s="4">
        <v>90917.77</v>
      </c>
      <c r="V5041" t="s">
        <v>4262</v>
      </c>
      <c r="W5041" s="3" t="b">
        <v>0</v>
      </c>
      <c r="X5041" s="3" t="b">
        <v>1</v>
      </c>
      <c r="Y5041" t="s">
        <v>19917</v>
      </c>
      <c r="Z5041" t="s">
        <v>23012</v>
      </c>
      <c r="AA5041" t="s">
        <v>700</v>
      </c>
    </row>
    <row r="5042" spans="1:27" x14ac:dyDescent="0.3">
      <c r="A5042">
        <f t="shared" si="1349"/>
        <v>5041</v>
      </c>
      <c r="B5042" t="s">
        <v>19918</v>
      </c>
      <c r="C5042" t="s">
        <v>19919</v>
      </c>
      <c r="D5042" t="str">
        <f t="shared" si="1341"/>
        <v>Julian Rosenstock</v>
      </c>
      <c r="E5042" s="3" t="s">
        <v>43</v>
      </c>
      <c r="F5042">
        <v>94</v>
      </c>
      <c r="G5042" s="1">
        <v>45576</v>
      </c>
      <c r="H5042" s="2">
        <f t="shared" si="1342"/>
        <v>11</v>
      </c>
      <c r="I5042" s="2">
        <f t="shared" si="1343"/>
        <v>10</v>
      </c>
      <c r="J5042" s="2">
        <f t="shared" si="1344"/>
        <v>2024</v>
      </c>
      <c r="K5042" s="1">
        <f t="shared" si="1358"/>
        <v>45580</v>
      </c>
      <c r="L5042" s="2">
        <f t="shared" si="1345"/>
        <v>15</v>
      </c>
      <c r="M5042" s="2">
        <f t="shared" si="1346"/>
        <v>10</v>
      </c>
      <c r="N5042" s="2">
        <f t="shared" si="1347"/>
        <v>2024</v>
      </c>
      <c r="O5042" s="2">
        <f t="shared" si="1348"/>
        <v>4</v>
      </c>
      <c r="P5042" t="s">
        <v>118</v>
      </c>
      <c r="Q5042" t="s">
        <v>45</v>
      </c>
      <c r="R5042" t="s">
        <v>19920</v>
      </c>
      <c r="S5042" t="s">
        <v>146</v>
      </c>
      <c r="T5042" s="3" t="s">
        <v>159</v>
      </c>
      <c r="U5042" s="4">
        <v>45338</v>
      </c>
      <c r="V5042" t="s">
        <v>411</v>
      </c>
      <c r="W5042" s="3" t="b">
        <v>1</v>
      </c>
      <c r="X5042" s="3" t="b">
        <v>1</v>
      </c>
      <c r="Y5042" t="s">
        <v>19921</v>
      </c>
      <c r="Z5042" t="s">
        <v>23012</v>
      </c>
      <c r="AA5042" t="s">
        <v>4840</v>
      </c>
    </row>
    <row r="5043" spans="1:27" x14ac:dyDescent="0.3">
      <c r="A5043">
        <f t="shared" si="1349"/>
        <v>5042</v>
      </c>
      <c r="B5043" t="s">
        <v>19922</v>
      </c>
      <c r="C5043" t="s">
        <v>8013</v>
      </c>
      <c r="D5043" t="str">
        <f t="shared" si="1341"/>
        <v>Westley Dyne</v>
      </c>
      <c r="E5043" s="3" t="s">
        <v>43</v>
      </c>
      <c r="F5043">
        <v>96</v>
      </c>
      <c r="G5043" s="1">
        <v>45588</v>
      </c>
      <c r="H5043" s="2">
        <f t="shared" si="1342"/>
        <v>23</v>
      </c>
      <c r="I5043" s="2">
        <f t="shared" si="1343"/>
        <v>10</v>
      </c>
      <c r="J5043" s="2">
        <f t="shared" si="1344"/>
        <v>2024</v>
      </c>
      <c r="K5043" s="1">
        <f t="shared" si="1358"/>
        <v>45592</v>
      </c>
      <c r="L5043" s="2">
        <f t="shared" si="1345"/>
        <v>27</v>
      </c>
      <c r="M5043" s="2">
        <f t="shared" si="1346"/>
        <v>10</v>
      </c>
      <c r="N5043" s="2">
        <f t="shared" si="1347"/>
        <v>2024</v>
      </c>
      <c r="O5043" s="2">
        <f t="shared" si="1348"/>
        <v>4</v>
      </c>
      <c r="P5043" t="s">
        <v>63</v>
      </c>
      <c r="Q5043" t="s">
        <v>74</v>
      </c>
      <c r="R5043" t="s">
        <v>19923</v>
      </c>
      <c r="S5043" t="s">
        <v>25</v>
      </c>
      <c r="T5043" s="3" t="s">
        <v>57</v>
      </c>
      <c r="U5043" s="4">
        <v>42558.720000000001</v>
      </c>
      <c r="V5043" t="s">
        <v>1455</v>
      </c>
      <c r="W5043" s="3" t="b">
        <v>1</v>
      </c>
      <c r="X5043" s="3" t="b">
        <v>0</v>
      </c>
      <c r="Y5043" t="s">
        <v>19924</v>
      </c>
      <c r="Z5043" t="s">
        <v>23012</v>
      </c>
      <c r="AA5043" t="s">
        <v>5814</v>
      </c>
    </row>
    <row r="5044" spans="1:27" x14ac:dyDescent="0.3">
      <c r="A5044">
        <f t="shared" si="1349"/>
        <v>5043</v>
      </c>
      <c r="B5044" t="s">
        <v>19925</v>
      </c>
      <c r="D5044" t="str">
        <f t="shared" si="1341"/>
        <v xml:space="preserve">Jackelyn </v>
      </c>
      <c r="E5044" s="3" t="s">
        <v>32</v>
      </c>
      <c r="F5044">
        <v>93</v>
      </c>
      <c r="G5044" s="1">
        <v>45630</v>
      </c>
      <c r="H5044" s="2">
        <f t="shared" si="1342"/>
        <v>4</v>
      </c>
      <c r="I5044" s="2">
        <f t="shared" si="1343"/>
        <v>12</v>
      </c>
      <c r="J5044" s="2">
        <f t="shared" si="1344"/>
        <v>2024</v>
      </c>
      <c r="K5044" s="1">
        <f t="shared" si="1358"/>
        <v>45634</v>
      </c>
      <c r="L5044" s="2">
        <f t="shared" si="1345"/>
        <v>8</v>
      </c>
      <c r="M5044" s="2">
        <f t="shared" si="1346"/>
        <v>12</v>
      </c>
      <c r="N5044" s="2">
        <f t="shared" si="1347"/>
        <v>2024</v>
      </c>
      <c r="O5044" s="2">
        <f t="shared" si="1348"/>
        <v>4</v>
      </c>
      <c r="P5044" t="s">
        <v>63</v>
      </c>
      <c r="Q5044" t="s">
        <v>34</v>
      </c>
      <c r="R5044" t="s">
        <v>19926</v>
      </c>
      <c r="S5044" t="s">
        <v>65</v>
      </c>
      <c r="T5044" s="3" t="s">
        <v>26</v>
      </c>
      <c r="U5044" s="4">
        <v>47203.3</v>
      </c>
      <c r="V5044" t="s">
        <v>1206</v>
      </c>
      <c r="W5044" s="3" t="b">
        <v>0</v>
      </c>
      <c r="X5044" s="3" t="b">
        <v>1</v>
      </c>
      <c r="Y5044" t="s">
        <v>19927</v>
      </c>
      <c r="Z5044" t="s">
        <v>17958</v>
      </c>
      <c r="AA5044" t="s">
        <v>15521</v>
      </c>
    </row>
    <row r="5045" spans="1:27" x14ac:dyDescent="0.3">
      <c r="A5045">
        <f t="shared" si="1349"/>
        <v>5044</v>
      </c>
      <c r="B5045" t="s">
        <v>19928</v>
      </c>
      <c r="C5045" t="s">
        <v>19884</v>
      </c>
      <c r="D5045" t="str">
        <f t="shared" si="1341"/>
        <v>Kurtis Cochrane</v>
      </c>
      <c r="E5045" s="3" t="s">
        <v>43</v>
      </c>
      <c r="F5045">
        <v>78</v>
      </c>
      <c r="G5045" s="1">
        <v>45644</v>
      </c>
      <c r="H5045" s="2">
        <f t="shared" si="1342"/>
        <v>18</v>
      </c>
      <c r="I5045" s="2">
        <f t="shared" si="1343"/>
        <v>12</v>
      </c>
      <c r="J5045" s="2">
        <f t="shared" si="1344"/>
        <v>2024</v>
      </c>
      <c r="K5045" s="1">
        <f t="shared" si="1358"/>
        <v>45648</v>
      </c>
      <c r="L5045" s="2">
        <f t="shared" si="1345"/>
        <v>22</v>
      </c>
      <c r="M5045" s="2">
        <f t="shared" si="1346"/>
        <v>12</v>
      </c>
      <c r="N5045" s="2">
        <f t="shared" si="1347"/>
        <v>2024</v>
      </c>
      <c r="O5045" s="2">
        <f t="shared" si="1348"/>
        <v>4</v>
      </c>
      <c r="P5045" t="s">
        <v>63</v>
      </c>
      <c r="Q5045" t="s">
        <v>74</v>
      </c>
      <c r="R5045" t="s">
        <v>19929</v>
      </c>
      <c r="S5045" t="s">
        <v>36</v>
      </c>
      <c r="T5045" s="3" t="s">
        <v>26</v>
      </c>
      <c r="U5045" s="4">
        <v>78868.72</v>
      </c>
      <c r="V5045" t="s">
        <v>6648</v>
      </c>
      <c r="W5045" s="3" t="b">
        <v>1</v>
      </c>
      <c r="X5045" s="3" t="b">
        <v>1</v>
      </c>
      <c r="Y5045" t="s">
        <v>17840</v>
      </c>
      <c r="Z5045" t="s">
        <v>23012</v>
      </c>
      <c r="AA5045" t="s">
        <v>3907</v>
      </c>
    </row>
    <row r="5046" spans="1:27" x14ac:dyDescent="0.3">
      <c r="A5046">
        <f t="shared" si="1349"/>
        <v>5045</v>
      </c>
      <c r="B5046" t="s">
        <v>19930</v>
      </c>
      <c r="C5046" t="s">
        <v>19931</v>
      </c>
      <c r="D5046" t="str">
        <f t="shared" si="1341"/>
        <v>Manny Whitworth</v>
      </c>
      <c r="E5046" s="3" t="s">
        <v>43</v>
      </c>
      <c r="F5046">
        <v>96</v>
      </c>
      <c r="G5046" s="1">
        <v>45536</v>
      </c>
      <c r="H5046" s="2">
        <f t="shared" si="1342"/>
        <v>1</v>
      </c>
      <c r="I5046" s="2">
        <f t="shared" si="1343"/>
        <v>9</v>
      </c>
      <c r="J5046" s="2">
        <f t="shared" si="1344"/>
        <v>2024</v>
      </c>
      <c r="K5046" s="1">
        <f t="shared" si="1358"/>
        <v>45540</v>
      </c>
      <c r="L5046" s="2">
        <f t="shared" si="1345"/>
        <v>5</v>
      </c>
      <c r="M5046" s="2">
        <f t="shared" si="1346"/>
        <v>9</v>
      </c>
      <c r="N5046" s="2">
        <f t="shared" si="1347"/>
        <v>2024</v>
      </c>
      <c r="O5046" s="2">
        <f t="shared" si="1348"/>
        <v>4</v>
      </c>
      <c r="P5046" t="s">
        <v>63</v>
      </c>
      <c r="Q5046" t="s">
        <v>54</v>
      </c>
      <c r="R5046" t="s">
        <v>19932</v>
      </c>
      <c r="S5046" t="s">
        <v>36</v>
      </c>
      <c r="T5046" s="3" t="s">
        <v>133</v>
      </c>
      <c r="U5046" s="4">
        <v>22887.02</v>
      </c>
      <c r="V5046" t="s">
        <v>2387</v>
      </c>
      <c r="W5046" s="3" t="b">
        <v>1</v>
      </c>
      <c r="X5046" s="3" t="b">
        <v>1</v>
      </c>
      <c r="Y5046" t="s">
        <v>19933</v>
      </c>
      <c r="Z5046" t="s">
        <v>23012</v>
      </c>
      <c r="AA5046" t="s">
        <v>9368</v>
      </c>
    </row>
    <row r="5047" spans="1:27" x14ac:dyDescent="0.3">
      <c r="A5047">
        <f t="shared" si="1349"/>
        <v>5046</v>
      </c>
      <c r="B5047" t="s">
        <v>11079</v>
      </c>
      <c r="C5047" t="s">
        <v>19934</v>
      </c>
      <c r="D5047" t="str">
        <f t="shared" si="1341"/>
        <v>Beverlee Deary</v>
      </c>
      <c r="E5047" s="3" t="s">
        <v>235</v>
      </c>
      <c r="F5047">
        <v>12</v>
      </c>
      <c r="G5047" s="1">
        <v>45639</v>
      </c>
      <c r="H5047" s="2">
        <f t="shared" si="1342"/>
        <v>13</v>
      </c>
      <c r="I5047" s="2">
        <f t="shared" si="1343"/>
        <v>12</v>
      </c>
      <c r="J5047" s="2">
        <f t="shared" si="1344"/>
        <v>2024</v>
      </c>
      <c r="K5047" s="1">
        <f t="shared" si="1358"/>
        <v>45643</v>
      </c>
      <c r="L5047" s="2">
        <f t="shared" si="1345"/>
        <v>17</v>
      </c>
      <c r="M5047" s="2">
        <f t="shared" si="1346"/>
        <v>12</v>
      </c>
      <c r="N5047" s="2">
        <f t="shared" si="1347"/>
        <v>2024</v>
      </c>
      <c r="O5047" s="2">
        <f t="shared" si="1348"/>
        <v>4</v>
      </c>
      <c r="P5047" t="s">
        <v>22</v>
      </c>
      <c r="Q5047" t="s">
        <v>34</v>
      </c>
      <c r="R5047" t="s">
        <v>19935</v>
      </c>
      <c r="S5047" t="s">
        <v>92</v>
      </c>
      <c r="T5047" s="3" t="s">
        <v>47</v>
      </c>
      <c r="U5047" s="4">
        <v>53679.78</v>
      </c>
      <c r="V5047" t="s">
        <v>3123</v>
      </c>
      <c r="W5047" s="3" t="b">
        <v>0</v>
      </c>
      <c r="X5047" s="3" t="b">
        <v>1</v>
      </c>
      <c r="Y5047" t="s">
        <v>19936</v>
      </c>
      <c r="Z5047" t="s">
        <v>23012</v>
      </c>
      <c r="AA5047" t="s">
        <v>884</v>
      </c>
    </row>
    <row r="5048" spans="1:27" x14ac:dyDescent="0.3">
      <c r="A5048">
        <f t="shared" si="1349"/>
        <v>5047</v>
      </c>
      <c r="B5048" t="s">
        <v>1151</v>
      </c>
      <c r="C5048" t="s">
        <v>19937</v>
      </c>
      <c r="D5048" t="str">
        <f t="shared" si="1341"/>
        <v>Emmery Pinchon</v>
      </c>
      <c r="E5048" s="3" t="s">
        <v>43</v>
      </c>
      <c r="F5048">
        <v>9</v>
      </c>
      <c r="G5048" s="1">
        <v>45525</v>
      </c>
      <c r="H5048" s="2">
        <f t="shared" si="1342"/>
        <v>21</v>
      </c>
      <c r="I5048" s="2">
        <f t="shared" si="1343"/>
        <v>8</v>
      </c>
      <c r="J5048" s="2">
        <f t="shared" si="1344"/>
        <v>2024</v>
      </c>
      <c r="K5048" s="1">
        <v>45636</v>
      </c>
      <c r="L5048" s="2">
        <f t="shared" si="1345"/>
        <v>10</v>
      </c>
      <c r="M5048" s="2">
        <f t="shared" si="1346"/>
        <v>12</v>
      </c>
      <c r="N5048" s="2">
        <f t="shared" si="1347"/>
        <v>2024</v>
      </c>
      <c r="O5048" s="2">
        <f t="shared" si="1348"/>
        <v>111</v>
      </c>
      <c r="P5048" t="s">
        <v>73</v>
      </c>
      <c r="Q5048" t="s">
        <v>119</v>
      </c>
      <c r="R5048" t="s">
        <v>19938</v>
      </c>
      <c r="S5048" t="s">
        <v>65</v>
      </c>
      <c r="T5048" s="3" t="s">
        <v>26</v>
      </c>
      <c r="U5048" s="4">
        <v>36122.17</v>
      </c>
      <c r="V5048" t="s">
        <v>322</v>
      </c>
      <c r="W5048" s="3" t="s">
        <v>23011</v>
      </c>
      <c r="X5048" s="3" t="b">
        <v>0</v>
      </c>
      <c r="Y5048" t="s">
        <v>19939</v>
      </c>
      <c r="Z5048" t="s">
        <v>23012</v>
      </c>
      <c r="AA5048" t="s">
        <v>1858</v>
      </c>
    </row>
    <row r="5049" spans="1:27" x14ac:dyDescent="0.3">
      <c r="A5049">
        <f t="shared" si="1349"/>
        <v>5048</v>
      </c>
      <c r="B5049" t="s">
        <v>16004</v>
      </c>
      <c r="C5049" t="s">
        <v>19940</v>
      </c>
      <c r="D5049" t="str">
        <f t="shared" si="1341"/>
        <v>Rochette Richards</v>
      </c>
      <c r="E5049" s="3" t="s">
        <v>32</v>
      </c>
      <c r="F5049">
        <v>50</v>
      </c>
      <c r="G5049" s="1">
        <v>45578</v>
      </c>
      <c r="H5049" s="2">
        <f t="shared" si="1342"/>
        <v>13</v>
      </c>
      <c r="I5049" s="2">
        <f t="shared" si="1343"/>
        <v>10</v>
      </c>
      <c r="J5049" s="2">
        <f t="shared" si="1344"/>
        <v>2024</v>
      </c>
      <c r="K5049" s="1">
        <f>G5049+4</f>
        <v>45582</v>
      </c>
      <c r="L5049" s="2">
        <f t="shared" si="1345"/>
        <v>17</v>
      </c>
      <c r="M5049" s="2">
        <f t="shared" si="1346"/>
        <v>10</v>
      </c>
      <c r="N5049" s="2">
        <f t="shared" si="1347"/>
        <v>2024</v>
      </c>
      <c r="O5049" s="2">
        <f t="shared" si="1348"/>
        <v>4</v>
      </c>
      <c r="P5049" t="s">
        <v>22</v>
      </c>
      <c r="Q5049" t="s">
        <v>34</v>
      </c>
      <c r="R5049" t="s">
        <v>19941</v>
      </c>
      <c r="S5049" t="s">
        <v>25</v>
      </c>
      <c r="T5049" s="3" t="s">
        <v>57</v>
      </c>
      <c r="U5049" s="4">
        <v>3638.62</v>
      </c>
      <c r="V5049" t="s">
        <v>2862</v>
      </c>
      <c r="W5049" s="3" t="s">
        <v>23011</v>
      </c>
      <c r="X5049" s="3" t="b">
        <v>0</v>
      </c>
      <c r="Y5049" t="s">
        <v>19942</v>
      </c>
      <c r="Z5049" t="s">
        <v>23012</v>
      </c>
      <c r="AA5049" t="s">
        <v>19943</v>
      </c>
    </row>
    <row r="5050" spans="1:27" x14ac:dyDescent="0.3">
      <c r="A5050">
        <f t="shared" si="1349"/>
        <v>5049</v>
      </c>
      <c r="B5050" t="s">
        <v>14001</v>
      </c>
      <c r="C5050" t="s">
        <v>19944</v>
      </c>
      <c r="D5050" t="str">
        <f t="shared" si="1341"/>
        <v>Tierney Hourahan</v>
      </c>
      <c r="E5050" s="3" t="s">
        <v>32</v>
      </c>
      <c r="F5050">
        <v>8</v>
      </c>
      <c r="G5050" s="1">
        <v>45372</v>
      </c>
      <c r="H5050" s="2">
        <f t="shared" si="1342"/>
        <v>21</v>
      </c>
      <c r="I5050" s="2">
        <f t="shared" si="1343"/>
        <v>3</v>
      </c>
      <c r="J5050" s="2">
        <f t="shared" si="1344"/>
        <v>2024</v>
      </c>
      <c r="K5050" s="1">
        <v>45642</v>
      </c>
      <c r="L5050" s="2">
        <f t="shared" si="1345"/>
        <v>16</v>
      </c>
      <c r="M5050" s="2">
        <f t="shared" si="1346"/>
        <v>12</v>
      </c>
      <c r="N5050" s="2">
        <f t="shared" si="1347"/>
        <v>2024</v>
      </c>
      <c r="O5050" s="2">
        <f t="shared" si="1348"/>
        <v>270</v>
      </c>
      <c r="P5050" t="s">
        <v>33</v>
      </c>
      <c r="Q5050" t="s">
        <v>34</v>
      </c>
      <c r="R5050" t="s">
        <v>19945</v>
      </c>
      <c r="S5050" t="s">
        <v>92</v>
      </c>
      <c r="T5050" s="3" t="s">
        <v>26</v>
      </c>
      <c r="U5050" s="4">
        <v>41615.760000000002</v>
      </c>
      <c r="V5050" t="s">
        <v>9053</v>
      </c>
      <c r="W5050" s="3" t="s">
        <v>23011</v>
      </c>
      <c r="X5050" s="3" t="b">
        <v>0</v>
      </c>
      <c r="Y5050" t="s">
        <v>19946</v>
      </c>
      <c r="Z5050" t="s">
        <v>23012</v>
      </c>
      <c r="AA5050" t="s">
        <v>51</v>
      </c>
    </row>
    <row r="5051" spans="1:27" x14ac:dyDescent="0.3">
      <c r="A5051">
        <f t="shared" si="1349"/>
        <v>5050</v>
      </c>
      <c r="B5051" t="s">
        <v>19947</v>
      </c>
      <c r="C5051" t="s">
        <v>19948</v>
      </c>
      <c r="D5051" t="str">
        <f t="shared" si="1341"/>
        <v>Daryle Plain</v>
      </c>
      <c r="E5051" s="3" t="s">
        <v>43</v>
      </c>
      <c r="F5051">
        <v>10</v>
      </c>
      <c r="G5051" s="1">
        <v>45307</v>
      </c>
      <c r="H5051" s="2">
        <f t="shared" si="1342"/>
        <v>16</v>
      </c>
      <c r="I5051" s="2">
        <f t="shared" si="1343"/>
        <v>1</v>
      </c>
      <c r="J5051" s="2">
        <f t="shared" si="1344"/>
        <v>2024</v>
      </c>
      <c r="K5051" s="1">
        <v>45503</v>
      </c>
      <c r="L5051" s="2">
        <f t="shared" si="1345"/>
        <v>30</v>
      </c>
      <c r="M5051" s="2">
        <f t="shared" si="1346"/>
        <v>7</v>
      </c>
      <c r="N5051" s="2">
        <f t="shared" si="1347"/>
        <v>2024</v>
      </c>
      <c r="O5051" s="2">
        <f t="shared" si="1348"/>
        <v>196</v>
      </c>
      <c r="P5051" t="s">
        <v>44</v>
      </c>
      <c r="Q5051" t="s">
        <v>54</v>
      </c>
      <c r="R5051" t="s">
        <v>19949</v>
      </c>
      <c r="S5051" t="s">
        <v>25</v>
      </c>
      <c r="T5051" s="3" t="s">
        <v>159</v>
      </c>
      <c r="U5051" s="4">
        <v>12018.08</v>
      </c>
      <c r="V5051" t="s">
        <v>6103</v>
      </c>
      <c r="W5051" s="3" t="b">
        <v>0</v>
      </c>
      <c r="X5051" s="3" t="b">
        <v>1</v>
      </c>
      <c r="Y5051" t="s">
        <v>19950</v>
      </c>
      <c r="Z5051" t="s">
        <v>23012</v>
      </c>
      <c r="AA5051" t="s">
        <v>4277</v>
      </c>
    </row>
    <row r="5052" spans="1:27" x14ac:dyDescent="0.3">
      <c r="A5052">
        <f t="shared" si="1349"/>
        <v>5051</v>
      </c>
      <c r="B5052" t="s">
        <v>19951</v>
      </c>
      <c r="C5052" t="s">
        <v>19654</v>
      </c>
      <c r="D5052" t="str">
        <f t="shared" si="1341"/>
        <v>Lonee Ellice</v>
      </c>
      <c r="E5052" s="3" t="s">
        <v>32</v>
      </c>
      <c r="F5052">
        <v>24</v>
      </c>
      <c r="G5052" s="1">
        <v>45459</v>
      </c>
      <c r="H5052" s="2">
        <f t="shared" si="1342"/>
        <v>16</v>
      </c>
      <c r="I5052" s="2">
        <f t="shared" si="1343"/>
        <v>6</v>
      </c>
      <c r="J5052" s="2">
        <f t="shared" si="1344"/>
        <v>2024</v>
      </c>
      <c r="K5052" s="1">
        <f>G5052+4</f>
        <v>45463</v>
      </c>
      <c r="L5052" s="2">
        <f t="shared" si="1345"/>
        <v>20</v>
      </c>
      <c r="M5052" s="2">
        <f t="shared" si="1346"/>
        <v>6</v>
      </c>
      <c r="N5052" s="2">
        <f t="shared" si="1347"/>
        <v>2024</v>
      </c>
      <c r="O5052" s="2">
        <f t="shared" si="1348"/>
        <v>4</v>
      </c>
      <c r="P5052" t="s">
        <v>63</v>
      </c>
      <c r="Q5052" t="s">
        <v>45</v>
      </c>
      <c r="R5052" t="s">
        <v>19952</v>
      </c>
      <c r="S5052" t="s">
        <v>76</v>
      </c>
      <c r="T5052" s="3" t="s">
        <v>26</v>
      </c>
      <c r="U5052" s="4">
        <v>6911.47</v>
      </c>
      <c r="V5052" t="s">
        <v>560</v>
      </c>
      <c r="W5052" s="3" t="b">
        <v>1</v>
      </c>
      <c r="X5052" s="3" t="b">
        <v>0</v>
      </c>
      <c r="Y5052" t="s">
        <v>19953</v>
      </c>
      <c r="Z5052" t="s">
        <v>23012</v>
      </c>
      <c r="AA5052" t="s">
        <v>18301</v>
      </c>
    </row>
    <row r="5053" spans="1:27" x14ac:dyDescent="0.3">
      <c r="A5053">
        <f t="shared" si="1349"/>
        <v>5052</v>
      </c>
      <c r="B5053" t="s">
        <v>3883</v>
      </c>
      <c r="C5053" t="s">
        <v>17404</v>
      </c>
      <c r="D5053" t="str">
        <f t="shared" si="1341"/>
        <v>Ladonna Castagne</v>
      </c>
      <c r="E5053" s="3" t="s">
        <v>32</v>
      </c>
      <c r="F5053">
        <v>13</v>
      </c>
      <c r="G5053" s="1">
        <v>45545</v>
      </c>
      <c r="H5053" s="2">
        <f t="shared" si="1342"/>
        <v>10</v>
      </c>
      <c r="I5053" s="2">
        <f t="shared" si="1343"/>
        <v>9</v>
      </c>
      <c r="J5053" s="2">
        <f t="shared" si="1344"/>
        <v>2024</v>
      </c>
      <c r="K5053" s="1">
        <v>45590</v>
      </c>
      <c r="L5053" s="2">
        <f t="shared" si="1345"/>
        <v>25</v>
      </c>
      <c r="M5053" s="2">
        <f t="shared" si="1346"/>
        <v>10</v>
      </c>
      <c r="N5053" s="2">
        <f t="shared" si="1347"/>
        <v>2024</v>
      </c>
      <c r="O5053" s="2">
        <f t="shared" si="1348"/>
        <v>45</v>
      </c>
      <c r="P5053" t="s">
        <v>63</v>
      </c>
      <c r="Q5053" t="s">
        <v>54</v>
      </c>
      <c r="R5053" t="s">
        <v>19954</v>
      </c>
      <c r="S5053" t="s">
        <v>146</v>
      </c>
      <c r="T5053" s="3" t="s">
        <v>26</v>
      </c>
      <c r="U5053" s="4">
        <v>99431.58</v>
      </c>
      <c r="V5053" t="s">
        <v>58</v>
      </c>
      <c r="W5053" s="3" t="b">
        <v>1</v>
      </c>
      <c r="X5053" s="3" t="b">
        <v>1</v>
      </c>
      <c r="Y5053" t="s">
        <v>19955</v>
      </c>
      <c r="Z5053" t="s">
        <v>23012</v>
      </c>
      <c r="AA5053" t="s">
        <v>275</v>
      </c>
    </row>
    <row r="5054" spans="1:27" x14ac:dyDescent="0.3">
      <c r="A5054">
        <f t="shared" si="1349"/>
        <v>5053</v>
      </c>
      <c r="B5054" t="s">
        <v>19956</v>
      </c>
      <c r="C5054" t="s">
        <v>19957</v>
      </c>
      <c r="D5054" t="str">
        <f t="shared" si="1341"/>
        <v>Adina Arnold</v>
      </c>
      <c r="E5054" s="3" t="s">
        <v>32</v>
      </c>
      <c r="F5054">
        <v>55</v>
      </c>
      <c r="G5054" s="1">
        <v>45337</v>
      </c>
      <c r="H5054" s="2">
        <f t="shared" si="1342"/>
        <v>15</v>
      </c>
      <c r="I5054" s="2">
        <f t="shared" si="1343"/>
        <v>2</v>
      </c>
      <c r="J5054" s="2">
        <f t="shared" si="1344"/>
        <v>2024</v>
      </c>
      <c r="K5054" s="1">
        <v>45573</v>
      </c>
      <c r="L5054" s="2">
        <f t="shared" si="1345"/>
        <v>8</v>
      </c>
      <c r="M5054" s="2">
        <f t="shared" si="1346"/>
        <v>10</v>
      </c>
      <c r="N5054" s="2">
        <f t="shared" si="1347"/>
        <v>2024</v>
      </c>
      <c r="O5054" s="2">
        <f t="shared" si="1348"/>
        <v>236</v>
      </c>
      <c r="P5054" t="s">
        <v>63</v>
      </c>
      <c r="Q5054" t="s">
        <v>45</v>
      </c>
      <c r="R5054" t="s">
        <v>19958</v>
      </c>
      <c r="S5054" t="s">
        <v>177</v>
      </c>
      <c r="T5054" s="3" t="s">
        <v>159</v>
      </c>
      <c r="U5054" s="4">
        <v>47363.45</v>
      </c>
      <c r="V5054" t="s">
        <v>1225</v>
      </c>
      <c r="W5054" s="3" t="b">
        <v>1</v>
      </c>
      <c r="X5054" s="3" t="b">
        <v>0</v>
      </c>
      <c r="Y5054" t="s">
        <v>19959</v>
      </c>
      <c r="Z5054" t="s">
        <v>23012</v>
      </c>
      <c r="AA5054" t="s">
        <v>15588</v>
      </c>
    </row>
    <row r="5055" spans="1:27" x14ac:dyDescent="0.3">
      <c r="A5055">
        <f t="shared" si="1349"/>
        <v>5054</v>
      </c>
      <c r="B5055" t="s">
        <v>477</v>
      </c>
      <c r="C5055" t="s">
        <v>19960</v>
      </c>
      <c r="D5055" t="str">
        <f t="shared" si="1341"/>
        <v>Swen Acosta</v>
      </c>
      <c r="E5055" s="3" t="s">
        <v>43</v>
      </c>
      <c r="F5055">
        <v>68</v>
      </c>
      <c r="G5055" s="1">
        <v>45591</v>
      </c>
      <c r="H5055" s="2">
        <f t="shared" si="1342"/>
        <v>26</v>
      </c>
      <c r="I5055" s="2">
        <f t="shared" si="1343"/>
        <v>10</v>
      </c>
      <c r="J5055" s="2">
        <f t="shared" si="1344"/>
        <v>2024</v>
      </c>
      <c r="K5055" s="1">
        <f>G5055+4</f>
        <v>45595</v>
      </c>
      <c r="L5055" s="2">
        <f t="shared" si="1345"/>
        <v>30</v>
      </c>
      <c r="M5055" s="2">
        <f t="shared" si="1346"/>
        <v>10</v>
      </c>
      <c r="N5055" s="2">
        <f t="shared" si="1347"/>
        <v>2024</v>
      </c>
      <c r="O5055" s="2">
        <f t="shared" si="1348"/>
        <v>4</v>
      </c>
      <c r="P5055" t="s">
        <v>73</v>
      </c>
      <c r="Q5055" t="s">
        <v>45</v>
      </c>
      <c r="R5055" t="s">
        <v>19961</v>
      </c>
      <c r="S5055" t="s">
        <v>25</v>
      </c>
      <c r="T5055" s="3" t="s">
        <v>83</v>
      </c>
      <c r="U5055" s="4">
        <v>22267.279999999999</v>
      </c>
      <c r="V5055" t="s">
        <v>178</v>
      </c>
      <c r="W5055" s="3" t="b">
        <v>1</v>
      </c>
      <c r="X5055" s="3" t="b">
        <v>0</v>
      </c>
      <c r="Y5055" t="s">
        <v>19962</v>
      </c>
      <c r="Z5055" t="s">
        <v>23012</v>
      </c>
      <c r="AA5055" t="s">
        <v>17725</v>
      </c>
    </row>
    <row r="5056" spans="1:27" x14ac:dyDescent="0.3">
      <c r="A5056">
        <f t="shared" si="1349"/>
        <v>5055</v>
      </c>
      <c r="B5056" t="s">
        <v>8826</v>
      </c>
      <c r="C5056" t="s">
        <v>19963</v>
      </c>
      <c r="D5056" t="str">
        <f t="shared" si="1341"/>
        <v>Kirstyn Faye</v>
      </c>
      <c r="E5056" s="3" t="s">
        <v>32</v>
      </c>
      <c r="F5056">
        <v>46</v>
      </c>
      <c r="G5056" s="1">
        <v>45526</v>
      </c>
      <c r="H5056" s="2">
        <f t="shared" si="1342"/>
        <v>22</v>
      </c>
      <c r="I5056" s="2">
        <f t="shared" si="1343"/>
        <v>8</v>
      </c>
      <c r="J5056" s="2">
        <f t="shared" si="1344"/>
        <v>2024</v>
      </c>
      <c r="K5056" s="1">
        <v>45541</v>
      </c>
      <c r="L5056" s="2">
        <f t="shared" si="1345"/>
        <v>6</v>
      </c>
      <c r="M5056" s="2">
        <f t="shared" si="1346"/>
        <v>9</v>
      </c>
      <c r="N5056" s="2">
        <f t="shared" si="1347"/>
        <v>2024</v>
      </c>
      <c r="O5056" s="2">
        <f t="shared" si="1348"/>
        <v>15</v>
      </c>
      <c r="P5056" t="s">
        <v>63</v>
      </c>
      <c r="Q5056" t="s">
        <v>119</v>
      </c>
      <c r="R5056" t="s">
        <v>19964</v>
      </c>
      <c r="S5056" t="s">
        <v>36</v>
      </c>
      <c r="T5056" s="3" t="s">
        <v>159</v>
      </c>
      <c r="U5056" s="4">
        <v>50517.13</v>
      </c>
      <c r="V5056" t="s">
        <v>6557</v>
      </c>
      <c r="W5056" s="3" t="b">
        <v>0</v>
      </c>
      <c r="X5056" s="3" t="b">
        <v>0</v>
      </c>
      <c r="Y5056" t="s">
        <v>19965</v>
      </c>
      <c r="Z5056" t="s">
        <v>23012</v>
      </c>
      <c r="AA5056" t="s">
        <v>318</v>
      </c>
    </row>
    <row r="5057" spans="1:27" x14ac:dyDescent="0.3">
      <c r="A5057">
        <f t="shared" si="1349"/>
        <v>5056</v>
      </c>
      <c r="B5057" t="s">
        <v>19966</v>
      </c>
      <c r="C5057" t="s">
        <v>19967</v>
      </c>
      <c r="D5057" t="str">
        <f t="shared" si="1341"/>
        <v>Sarena Belz</v>
      </c>
      <c r="E5057" s="3" t="s">
        <v>350</v>
      </c>
      <c r="F5057">
        <v>29</v>
      </c>
      <c r="G5057" s="1">
        <v>45585</v>
      </c>
      <c r="H5057" s="2">
        <f t="shared" si="1342"/>
        <v>20</v>
      </c>
      <c r="I5057" s="2">
        <f t="shared" si="1343"/>
        <v>10</v>
      </c>
      <c r="J5057" s="2">
        <f t="shared" si="1344"/>
        <v>2024</v>
      </c>
      <c r="K5057" s="1">
        <f t="shared" ref="K5057:K5060" si="1359">G5057+4</f>
        <v>45589</v>
      </c>
      <c r="L5057" s="2">
        <f t="shared" si="1345"/>
        <v>24</v>
      </c>
      <c r="M5057" s="2">
        <f t="shared" si="1346"/>
        <v>10</v>
      </c>
      <c r="N5057" s="2">
        <f t="shared" si="1347"/>
        <v>2024</v>
      </c>
      <c r="O5057" s="2">
        <f t="shared" si="1348"/>
        <v>4</v>
      </c>
      <c r="P5057" t="s">
        <v>22</v>
      </c>
      <c r="Q5057" t="s">
        <v>34</v>
      </c>
      <c r="R5057" t="s">
        <v>19968</v>
      </c>
      <c r="S5057" t="s">
        <v>100</v>
      </c>
      <c r="T5057" s="3" t="s">
        <v>26</v>
      </c>
      <c r="U5057" s="4">
        <v>8039.54</v>
      </c>
      <c r="V5057" t="s">
        <v>1297</v>
      </c>
      <c r="W5057" s="3" t="b">
        <v>1</v>
      </c>
      <c r="X5057" s="3" t="b">
        <v>1</v>
      </c>
      <c r="Y5057" t="s">
        <v>19969</v>
      </c>
      <c r="Z5057" t="s">
        <v>23012</v>
      </c>
      <c r="AA5057" t="s">
        <v>1140</v>
      </c>
    </row>
    <row r="5058" spans="1:27" x14ac:dyDescent="0.3">
      <c r="A5058">
        <f t="shared" si="1349"/>
        <v>5057</v>
      </c>
      <c r="B5058" t="s">
        <v>15697</v>
      </c>
      <c r="C5058" t="s">
        <v>19970</v>
      </c>
      <c r="D5058" t="str">
        <f t="shared" si="1341"/>
        <v>Hakeem Starbucke</v>
      </c>
      <c r="E5058" s="3" t="s">
        <v>43</v>
      </c>
      <c r="F5058">
        <v>16</v>
      </c>
      <c r="G5058" s="1">
        <v>45507</v>
      </c>
      <c r="H5058" s="2">
        <f t="shared" si="1342"/>
        <v>3</v>
      </c>
      <c r="I5058" s="2">
        <f t="shared" si="1343"/>
        <v>8</v>
      </c>
      <c r="J5058" s="2">
        <f t="shared" si="1344"/>
        <v>2024</v>
      </c>
      <c r="K5058" s="1">
        <f t="shared" si="1359"/>
        <v>45511</v>
      </c>
      <c r="L5058" s="2">
        <f t="shared" si="1345"/>
        <v>7</v>
      </c>
      <c r="M5058" s="2">
        <f t="shared" si="1346"/>
        <v>8</v>
      </c>
      <c r="N5058" s="2">
        <f t="shared" si="1347"/>
        <v>2024</v>
      </c>
      <c r="O5058" s="2">
        <f t="shared" si="1348"/>
        <v>4</v>
      </c>
      <c r="P5058" t="s">
        <v>44</v>
      </c>
      <c r="Q5058" t="s">
        <v>126</v>
      </c>
      <c r="R5058" t="s">
        <v>19971</v>
      </c>
      <c r="S5058" t="s">
        <v>100</v>
      </c>
      <c r="T5058" s="3" t="s">
        <v>159</v>
      </c>
      <c r="U5058" s="4">
        <v>45160.36</v>
      </c>
      <c r="V5058" t="s">
        <v>1920</v>
      </c>
      <c r="W5058" s="3" t="s">
        <v>23011</v>
      </c>
      <c r="X5058" s="3" t="b">
        <v>0</v>
      </c>
      <c r="Y5058" t="s">
        <v>19972</v>
      </c>
      <c r="Z5058" t="s">
        <v>2343</v>
      </c>
      <c r="AA5058" t="s">
        <v>1490</v>
      </c>
    </row>
    <row r="5059" spans="1:27" x14ac:dyDescent="0.3">
      <c r="A5059">
        <f t="shared" si="1349"/>
        <v>5058</v>
      </c>
      <c r="B5059" t="s">
        <v>5330</v>
      </c>
      <c r="C5059" t="s">
        <v>19973</v>
      </c>
      <c r="D5059" t="str">
        <f t="shared" ref="D5059:D5122" si="1360">B5059&amp; " " &amp;C5059</f>
        <v>Gale Mix</v>
      </c>
      <c r="E5059" s="3" t="s">
        <v>32</v>
      </c>
      <c r="F5059">
        <v>21</v>
      </c>
      <c r="G5059" s="1">
        <v>45573</v>
      </c>
      <c r="H5059" s="2">
        <f t="shared" ref="H5059:H5122" si="1361">DAY(G5059)</f>
        <v>8</v>
      </c>
      <c r="I5059" s="2">
        <f t="shared" ref="I5059:I5122" si="1362">MONTH(G5059)</f>
        <v>10</v>
      </c>
      <c r="J5059" s="2">
        <f t="shared" ref="J5059:J5122" si="1363">YEAR(G5059)</f>
        <v>2024</v>
      </c>
      <c r="K5059" s="1">
        <f t="shared" si="1359"/>
        <v>45577</v>
      </c>
      <c r="L5059" s="2">
        <f t="shared" ref="L5059:L5122" si="1364">DAY(K5059)</f>
        <v>12</v>
      </c>
      <c r="M5059" s="2">
        <f t="shared" ref="M5059:M5122" si="1365">MONTH(K5059)</f>
        <v>10</v>
      </c>
      <c r="N5059" s="2">
        <f t="shared" ref="N5059:N5122" si="1366">YEAR(K5059)</f>
        <v>2024</v>
      </c>
      <c r="O5059" s="2">
        <f t="shared" ref="O5059:O5122" si="1367">K5059-G5059</f>
        <v>4</v>
      </c>
      <c r="P5059" t="s">
        <v>118</v>
      </c>
      <c r="Q5059" t="s">
        <v>45</v>
      </c>
      <c r="R5059" t="s">
        <v>19974</v>
      </c>
      <c r="S5059" t="s">
        <v>56</v>
      </c>
      <c r="T5059" s="3" t="s">
        <v>47</v>
      </c>
      <c r="U5059" s="4">
        <v>71.72</v>
      </c>
      <c r="V5059" t="s">
        <v>1665</v>
      </c>
      <c r="W5059" s="3" t="b">
        <v>0</v>
      </c>
      <c r="X5059" s="3" t="b">
        <v>1</v>
      </c>
      <c r="Y5059" t="s">
        <v>19975</v>
      </c>
      <c r="Z5059" t="s">
        <v>23012</v>
      </c>
      <c r="AA5059" t="s">
        <v>4065</v>
      </c>
    </row>
    <row r="5060" spans="1:27" x14ac:dyDescent="0.3">
      <c r="A5060">
        <f t="shared" ref="A5060:A5123" si="1368">A5059+1</f>
        <v>5059</v>
      </c>
      <c r="B5060" t="s">
        <v>6838</v>
      </c>
      <c r="C5060" t="s">
        <v>2262</v>
      </c>
      <c r="D5060" t="str">
        <f t="shared" si="1360"/>
        <v>Fanchette Lyon</v>
      </c>
      <c r="E5060" s="3" t="s">
        <v>350</v>
      </c>
      <c r="F5060">
        <v>98</v>
      </c>
      <c r="G5060" s="1">
        <v>45460</v>
      </c>
      <c r="H5060" s="2">
        <f t="shared" si="1361"/>
        <v>17</v>
      </c>
      <c r="I5060" s="2">
        <f t="shared" si="1362"/>
        <v>6</v>
      </c>
      <c r="J5060" s="2">
        <f t="shared" si="1363"/>
        <v>2024</v>
      </c>
      <c r="K5060" s="1">
        <f t="shared" si="1359"/>
        <v>45464</v>
      </c>
      <c r="L5060" s="2">
        <f t="shared" si="1364"/>
        <v>21</v>
      </c>
      <c r="M5060" s="2">
        <f t="shared" si="1365"/>
        <v>6</v>
      </c>
      <c r="N5060" s="2">
        <f t="shared" si="1366"/>
        <v>2024</v>
      </c>
      <c r="O5060" s="2">
        <f t="shared" si="1367"/>
        <v>4</v>
      </c>
      <c r="P5060" t="s">
        <v>63</v>
      </c>
      <c r="Q5060" t="s">
        <v>119</v>
      </c>
      <c r="R5060" t="s">
        <v>19976</v>
      </c>
      <c r="S5060" t="s">
        <v>36</v>
      </c>
      <c r="T5060" s="3" t="s">
        <v>159</v>
      </c>
      <c r="U5060" s="4">
        <v>40148.29</v>
      </c>
      <c r="V5060" t="s">
        <v>1996</v>
      </c>
      <c r="W5060" s="3" t="b">
        <v>0</v>
      </c>
      <c r="X5060" s="3" t="b">
        <v>0</v>
      </c>
      <c r="Y5060" t="s">
        <v>19977</v>
      </c>
      <c r="Z5060" t="s">
        <v>23012</v>
      </c>
      <c r="AA5060" t="s">
        <v>2610</v>
      </c>
    </row>
    <row r="5061" spans="1:27" x14ac:dyDescent="0.3">
      <c r="A5061">
        <f t="shared" si="1368"/>
        <v>5060</v>
      </c>
      <c r="B5061" t="s">
        <v>575</v>
      </c>
      <c r="C5061" t="s">
        <v>19978</v>
      </c>
      <c r="D5061" t="str">
        <f t="shared" si="1360"/>
        <v>Court Sage</v>
      </c>
      <c r="E5061" s="3" t="s">
        <v>43</v>
      </c>
      <c r="F5061">
        <v>73</v>
      </c>
      <c r="G5061" s="1">
        <v>45372</v>
      </c>
      <c r="H5061" s="2">
        <f t="shared" si="1361"/>
        <v>21</v>
      </c>
      <c r="I5061" s="2">
        <f t="shared" si="1362"/>
        <v>3</v>
      </c>
      <c r="J5061" s="2">
        <f t="shared" si="1363"/>
        <v>2024</v>
      </c>
      <c r="K5061" s="1">
        <v>45388</v>
      </c>
      <c r="L5061" s="2">
        <f t="shared" si="1364"/>
        <v>6</v>
      </c>
      <c r="M5061" s="2">
        <f t="shared" si="1365"/>
        <v>4</v>
      </c>
      <c r="N5061" s="2">
        <f t="shared" si="1366"/>
        <v>2024</v>
      </c>
      <c r="O5061" s="2">
        <f t="shared" si="1367"/>
        <v>16</v>
      </c>
      <c r="P5061" t="s">
        <v>22</v>
      </c>
      <c r="Q5061" t="s">
        <v>45</v>
      </c>
      <c r="R5061" t="s">
        <v>19979</v>
      </c>
      <c r="S5061" t="s">
        <v>146</v>
      </c>
      <c r="T5061" s="3" t="s">
        <v>23012</v>
      </c>
      <c r="U5061" s="4">
        <v>94718.62</v>
      </c>
      <c r="V5061" t="s">
        <v>1062</v>
      </c>
      <c r="W5061" s="3" t="s">
        <v>23011</v>
      </c>
      <c r="X5061" s="3" t="b">
        <v>0</v>
      </c>
      <c r="Y5061" t="s">
        <v>19980</v>
      </c>
      <c r="Z5061" t="s">
        <v>23012</v>
      </c>
      <c r="AA5061" t="s">
        <v>2562</v>
      </c>
    </row>
    <row r="5062" spans="1:27" x14ac:dyDescent="0.3">
      <c r="A5062">
        <f t="shared" si="1368"/>
        <v>5061</v>
      </c>
      <c r="B5062" t="s">
        <v>12754</v>
      </c>
      <c r="C5062" t="s">
        <v>19981</v>
      </c>
      <c r="D5062" t="str">
        <f t="shared" si="1360"/>
        <v>Sherlocke Hynard</v>
      </c>
      <c r="E5062" s="3" t="s">
        <v>43</v>
      </c>
      <c r="F5062">
        <v>29</v>
      </c>
      <c r="G5062" s="1">
        <v>45435</v>
      </c>
      <c r="H5062" s="2">
        <f t="shared" si="1361"/>
        <v>23</v>
      </c>
      <c r="I5062" s="2">
        <f t="shared" si="1362"/>
        <v>5</v>
      </c>
      <c r="J5062" s="2">
        <f t="shared" si="1363"/>
        <v>2024</v>
      </c>
      <c r="K5062" s="1">
        <v>45535</v>
      </c>
      <c r="L5062" s="2">
        <f t="shared" si="1364"/>
        <v>31</v>
      </c>
      <c r="M5062" s="2">
        <f t="shared" si="1365"/>
        <v>8</v>
      </c>
      <c r="N5062" s="2">
        <f t="shared" si="1366"/>
        <v>2024</v>
      </c>
      <c r="O5062" s="2">
        <f t="shared" si="1367"/>
        <v>100</v>
      </c>
      <c r="P5062" t="s">
        <v>118</v>
      </c>
      <c r="Q5062" t="s">
        <v>74</v>
      </c>
      <c r="R5062" t="s">
        <v>19982</v>
      </c>
      <c r="S5062" t="s">
        <v>65</v>
      </c>
      <c r="T5062" s="3" t="s">
        <v>26</v>
      </c>
      <c r="U5062" s="4">
        <v>67211.62</v>
      </c>
      <c r="V5062" t="s">
        <v>2160</v>
      </c>
      <c r="W5062" s="3" t="b">
        <v>1</v>
      </c>
      <c r="X5062" s="3" t="b">
        <v>0</v>
      </c>
      <c r="Y5062" t="s">
        <v>19983</v>
      </c>
      <c r="Z5062" t="s">
        <v>23012</v>
      </c>
      <c r="AA5062" t="s">
        <v>4181</v>
      </c>
    </row>
    <row r="5063" spans="1:27" x14ac:dyDescent="0.3">
      <c r="A5063">
        <f t="shared" si="1368"/>
        <v>5062</v>
      </c>
      <c r="B5063" t="s">
        <v>13044</v>
      </c>
      <c r="C5063" t="s">
        <v>19984</v>
      </c>
      <c r="D5063" t="str">
        <f t="shared" si="1360"/>
        <v>Cal Pettiward</v>
      </c>
      <c r="E5063" s="3" t="s">
        <v>222</v>
      </c>
      <c r="F5063">
        <v>92</v>
      </c>
      <c r="G5063" s="1">
        <v>45350</v>
      </c>
      <c r="H5063" s="2">
        <f t="shared" si="1361"/>
        <v>28</v>
      </c>
      <c r="I5063" s="2">
        <f t="shared" si="1362"/>
        <v>2</v>
      </c>
      <c r="J5063" s="2">
        <f t="shared" si="1363"/>
        <v>2024</v>
      </c>
      <c r="K5063" s="1">
        <v>45656</v>
      </c>
      <c r="L5063" s="2">
        <f t="shared" si="1364"/>
        <v>30</v>
      </c>
      <c r="M5063" s="2">
        <f t="shared" si="1365"/>
        <v>12</v>
      </c>
      <c r="N5063" s="2">
        <f t="shared" si="1366"/>
        <v>2024</v>
      </c>
      <c r="O5063" s="2">
        <f t="shared" si="1367"/>
        <v>306</v>
      </c>
      <c r="P5063" t="s">
        <v>33</v>
      </c>
      <c r="Q5063" t="s">
        <v>74</v>
      </c>
      <c r="R5063" t="s">
        <v>19985</v>
      </c>
      <c r="S5063" t="s">
        <v>177</v>
      </c>
      <c r="T5063" s="3" t="s">
        <v>66</v>
      </c>
      <c r="U5063" s="4">
        <v>97921.09</v>
      </c>
      <c r="V5063" t="s">
        <v>3123</v>
      </c>
      <c r="W5063" s="3" t="b">
        <v>0</v>
      </c>
      <c r="X5063" s="3" t="b">
        <v>0</v>
      </c>
      <c r="Y5063" t="s">
        <v>19986</v>
      </c>
      <c r="Z5063" t="s">
        <v>23012</v>
      </c>
      <c r="AA5063" t="s">
        <v>2202</v>
      </c>
    </row>
    <row r="5064" spans="1:27" x14ac:dyDescent="0.3">
      <c r="A5064">
        <f t="shared" si="1368"/>
        <v>5063</v>
      </c>
      <c r="B5064" t="s">
        <v>19987</v>
      </c>
      <c r="C5064" t="s">
        <v>9913</v>
      </c>
      <c r="D5064" t="str">
        <f t="shared" si="1360"/>
        <v>Falito Saladino</v>
      </c>
      <c r="E5064" s="3" t="s">
        <v>43</v>
      </c>
      <c r="F5064">
        <v>5</v>
      </c>
      <c r="G5064" s="1">
        <v>45656</v>
      </c>
      <c r="H5064" s="2">
        <f t="shared" si="1361"/>
        <v>30</v>
      </c>
      <c r="I5064" s="2">
        <f t="shared" si="1362"/>
        <v>12</v>
      </c>
      <c r="J5064" s="2">
        <f t="shared" si="1363"/>
        <v>2024</v>
      </c>
      <c r="K5064" s="1">
        <f>G5064+4</f>
        <v>45660</v>
      </c>
      <c r="L5064" s="2">
        <f t="shared" si="1364"/>
        <v>3</v>
      </c>
      <c r="M5064" s="2">
        <f t="shared" si="1365"/>
        <v>1</v>
      </c>
      <c r="N5064" s="2">
        <f t="shared" si="1366"/>
        <v>2025</v>
      </c>
      <c r="O5064" s="2">
        <f t="shared" si="1367"/>
        <v>4</v>
      </c>
      <c r="P5064" t="s">
        <v>44</v>
      </c>
      <c r="Q5064" t="s">
        <v>23</v>
      </c>
      <c r="R5064" t="s">
        <v>19988</v>
      </c>
      <c r="S5064" t="s">
        <v>25</v>
      </c>
      <c r="T5064" s="3" t="s">
        <v>47</v>
      </c>
      <c r="U5064" s="4">
        <v>52127.75</v>
      </c>
      <c r="V5064" t="s">
        <v>3796</v>
      </c>
      <c r="W5064" s="3" t="s">
        <v>23011</v>
      </c>
      <c r="X5064" s="3" t="b">
        <v>1</v>
      </c>
      <c r="Y5064" t="s">
        <v>19989</v>
      </c>
      <c r="Z5064" t="s">
        <v>23012</v>
      </c>
      <c r="AA5064" t="s">
        <v>201</v>
      </c>
    </row>
    <row r="5065" spans="1:27" x14ac:dyDescent="0.3">
      <c r="A5065">
        <f t="shared" si="1368"/>
        <v>5064</v>
      </c>
      <c r="B5065" t="s">
        <v>19990</v>
      </c>
      <c r="C5065" t="s">
        <v>19991</v>
      </c>
      <c r="D5065" t="str">
        <f t="shared" si="1360"/>
        <v>Boyd Sommerville</v>
      </c>
      <c r="E5065" s="3" t="s">
        <v>43</v>
      </c>
      <c r="F5065">
        <v>21</v>
      </c>
      <c r="G5065" s="1">
        <v>45408</v>
      </c>
      <c r="H5065" s="2">
        <f t="shared" si="1361"/>
        <v>26</v>
      </c>
      <c r="I5065" s="2">
        <f t="shared" si="1362"/>
        <v>4</v>
      </c>
      <c r="J5065" s="2">
        <f t="shared" si="1363"/>
        <v>2024</v>
      </c>
      <c r="K5065" s="1">
        <v>45447</v>
      </c>
      <c r="L5065" s="2">
        <f t="shared" si="1364"/>
        <v>4</v>
      </c>
      <c r="M5065" s="2">
        <f t="shared" si="1365"/>
        <v>6</v>
      </c>
      <c r="N5065" s="2">
        <f t="shared" si="1366"/>
        <v>2024</v>
      </c>
      <c r="O5065" s="2">
        <f t="shared" si="1367"/>
        <v>39</v>
      </c>
      <c r="P5065" t="s">
        <v>44</v>
      </c>
      <c r="Q5065" t="s">
        <v>45</v>
      </c>
      <c r="R5065" t="s">
        <v>19992</v>
      </c>
      <c r="S5065" t="s">
        <v>92</v>
      </c>
      <c r="T5065" s="3" t="s">
        <v>47</v>
      </c>
      <c r="U5065" s="4">
        <v>46883.06</v>
      </c>
      <c r="V5065" t="s">
        <v>1164</v>
      </c>
      <c r="W5065" s="3" t="b">
        <v>0</v>
      </c>
      <c r="X5065" s="3" t="b">
        <v>1</v>
      </c>
      <c r="Y5065" t="s">
        <v>19993</v>
      </c>
      <c r="Z5065" t="s">
        <v>23012</v>
      </c>
      <c r="AA5065" t="s">
        <v>16102</v>
      </c>
    </row>
    <row r="5066" spans="1:27" x14ac:dyDescent="0.3">
      <c r="A5066">
        <f t="shared" si="1368"/>
        <v>5065</v>
      </c>
      <c r="B5066" t="s">
        <v>6767</v>
      </c>
      <c r="C5066" t="s">
        <v>6821</v>
      </c>
      <c r="D5066" t="str">
        <f t="shared" si="1360"/>
        <v>Layla Lukas</v>
      </c>
      <c r="E5066" s="3" t="s">
        <v>32</v>
      </c>
      <c r="F5066">
        <v>81</v>
      </c>
      <c r="G5066" s="1">
        <v>45301</v>
      </c>
      <c r="H5066" s="2">
        <f t="shared" si="1361"/>
        <v>10</v>
      </c>
      <c r="I5066" s="2">
        <f t="shared" si="1362"/>
        <v>1</v>
      </c>
      <c r="J5066" s="2">
        <f t="shared" si="1363"/>
        <v>2024</v>
      </c>
      <c r="K5066" s="1">
        <f t="shared" ref="K5066:K5067" si="1369">G5066+4</f>
        <v>45305</v>
      </c>
      <c r="L5066" s="2">
        <f t="shared" si="1364"/>
        <v>14</v>
      </c>
      <c r="M5066" s="2">
        <f t="shared" si="1365"/>
        <v>1</v>
      </c>
      <c r="N5066" s="2">
        <f t="shared" si="1366"/>
        <v>2024</v>
      </c>
      <c r="O5066" s="2">
        <f t="shared" si="1367"/>
        <v>4</v>
      </c>
      <c r="P5066" t="s">
        <v>73</v>
      </c>
      <c r="Q5066" t="s">
        <v>90</v>
      </c>
      <c r="R5066" t="s">
        <v>19994</v>
      </c>
      <c r="S5066" t="s">
        <v>25</v>
      </c>
      <c r="T5066" s="3" t="s">
        <v>47</v>
      </c>
      <c r="U5066" s="4">
        <v>75642.740000000005</v>
      </c>
      <c r="V5066" t="s">
        <v>572</v>
      </c>
      <c r="W5066" s="3" t="b">
        <v>1</v>
      </c>
      <c r="X5066" s="3" t="b">
        <v>0</v>
      </c>
      <c r="Y5066" t="s">
        <v>19995</v>
      </c>
      <c r="Z5066" t="s">
        <v>23012</v>
      </c>
      <c r="AA5066" t="s">
        <v>16386</v>
      </c>
    </row>
    <row r="5067" spans="1:27" x14ac:dyDescent="0.3">
      <c r="A5067">
        <f t="shared" si="1368"/>
        <v>5066</v>
      </c>
      <c r="B5067" t="s">
        <v>2421</v>
      </c>
      <c r="C5067" t="s">
        <v>19996</v>
      </c>
      <c r="D5067" t="str">
        <f t="shared" si="1360"/>
        <v>Michele Stonner</v>
      </c>
      <c r="E5067" s="3" t="s">
        <v>43</v>
      </c>
      <c r="F5067">
        <v>28</v>
      </c>
      <c r="G5067" s="1">
        <v>45631</v>
      </c>
      <c r="H5067" s="2">
        <f t="shared" si="1361"/>
        <v>5</v>
      </c>
      <c r="I5067" s="2">
        <f t="shared" si="1362"/>
        <v>12</v>
      </c>
      <c r="J5067" s="2">
        <f t="shared" si="1363"/>
        <v>2024</v>
      </c>
      <c r="K5067" s="1">
        <f t="shared" si="1369"/>
        <v>45635</v>
      </c>
      <c r="L5067" s="2">
        <f t="shared" si="1364"/>
        <v>9</v>
      </c>
      <c r="M5067" s="2">
        <f t="shared" si="1365"/>
        <v>12</v>
      </c>
      <c r="N5067" s="2">
        <f t="shared" si="1366"/>
        <v>2024</v>
      </c>
      <c r="O5067" s="2">
        <f t="shared" si="1367"/>
        <v>4</v>
      </c>
      <c r="P5067" t="s">
        <v>118</v>
      </c>
      <c r="Q5067" t="s">
        <v>54</v>
      </c>
      <c r="R5067" t="s">
        <v>19997</v>
      </c>
      <c r="S5067" t="s">
        <v>25</v>
      </c>
      <c r="T5067" s="3" t="s">
        <v>133</v>
      </c>
      <c r="U5067" s="4">
        <v>74183.02</v>
      </c>
      <c r="V5067" t="s">
        <v>67</v>
      </c>
      <c r="W5067" s="3" t="b">
        <v>0</v>
      </c>
      <c r="X5067" s="3" t="b">
        <v>1</v>
      </c>
      <c r="Y5067" t="s">
        <v>19998</v>
      </c>
      <c r="Z5067" t="s">
        <v>23012</v>
      </c>
      <c r="AA5067" t="s">
        <v>6099</v>
      </c>
    </row>
    <row r="5068" spans="1:27" x14ac:dyDescent="0.3">
      <c r="A5068">
        <f t="shared" si="1368"/>
        <v>5067</v>
      </c>
      <c r="B5068" t="s">
        <v>150</v>
      </c>
      <c r="C5068" t="s">
        <v>19999</v>
      </c>
      <c r="D5068" t="str">
        <f t="shared" si="1360"/>
        <v>Truman Mendes</v>
      </c>
      <c r="E5068" s="3" t="s">
        <v>43</v>
      </c>
      <c r="F5068">
        <v>50</v>
      </c>
      <c r="G5068" s="1">
        <v>45325</v>
      </c>
      <c r="H5068" s="2">
        <f t="shared" si="1361"/>
        <v>3</v>
      </c>
      <c r="I5068" s="2">
        <f t="shared" si="1362"/>
        <v>2</v>
      </c>
      <c r="J5068" s="2">
        <f t="shared" si="1363"/>
        <v>2024</v>
      </c>
      <c r="K5068" s="1">
        <v>45654</v>
      </c>
      <c r="L5068" s="2">
        <f t="shared" si="1364"/>
        <v>28</v>
      </c>
      <c r="M5068" s="2">
        <f t="shared" si="1365"/>
        <v>12</v>
      </c>
      <c r="N5068" s="2">
        <f t="shared" si="1366"/>
        <v>2024</v>
      </c>
      <c r="O5068" s="2">
        <f t="shared" si="1367"/>
        <v>329</v>
      </c>
      <c r="P5068" t="s">
        <v>63</v>
      </c>
      <c r="Q5068" t="s">
        <v>23</v>
      </c>
      <c r="R5068" t="s">
        <v>20000</v>
      </c>
      <c r="S5068" t="s">
        <v>36</v>
      </c>
      <c r="T5068" s="3" t="s">
        <v>83</v>
      </c>
      <c r="U5068" s="4">
        <v>87963.9</v>
      </c>
      <c r="V5068" t="s">
        <v>1665</v>
      </c>
      <c r="W5068" s="3" t="b">
        <v>0</v>
      </c>
      <c r="X5068" s="3" t="s">
        <v>23011</v>
      </c>
      <c r="Y5068" t="s">
        <v>20001</v>
      </c>
      <c r="Z5068" t="s">
        <v>23012</v>
      </c>
      <c r="AA5068" t="s">
        <v>863</v>
      </c>
    </row>
    <row r="5069" spans="1:27" x14ac:dyDescent="0.3">
      <c r="A5069">
        <f t="shared" si="1368"/>
        <v>5068</v>
      </c>
      <c r="B5069" t="s">
        <v>20002</v>
      </c>
      <c r="C5069" t="s">
        <v>20003</v>
      </c>
      <c r="D5069" t="str">
        <f t="shared" si="1360"/>
        <v>Marcellus Wulfinger</v>
      </c>
      <c r="E5069" s="3" t="s">
        <v>43</v>
      </c>
      <c r="F5069">
        <v>3</v>
      </c>
      <c r="G5069" s="1">
        <v>45310</v>
      </c>
      <c r="H5069" s="2">
        <f t="shared" si="1361"/>
        <v>19</v>
      </c>
      <c r="I5069" s="2">
        <f t="shared" si="1362"/>
        <v>1</v>
      </c>
      <c r="J5069" s="2">
        <f t="shared" si="1363"/>
        <v>2024</v>
      </c>
      <c r="K5069" s="1">
        <v>45611</v>
      </c>
      <c r="L5069" s="2">
        <f t="shared" si="1364"/>
        <v>15</v>
      </c>
      <c r="M5069" s="2">
        <f t="shared" si="1365"/>
        <v>11</v>
      </c>
      <c r="N5069" s="2">
        <f t="shared" si="1366"/>
        <v>2024</v>
      </c>
      <c r="O5069" s="2">
        <f t="shared" si="1367"/>
        <v>301</v>
      </c>
      <c r="P5069" t="s">
        <v>33</v>
      </c>
      <c r="Q5069" t="s">
        <v>23</v>
      </c>
      <c r="R5069" t="s">
        <v>20004</v>
      </c>
      <c r="S5069" t="s">
        <v>146</v>
      </c>
      <c r="T5069" s="3" t="s">
        <v>159</v>
      </c>
      <c r="U5069" s="4">
        <v>19387.919999999998</v>
      </c>
      <c r="V5069" t="s">
        <v>192</v>
      </c>
      <c r="W5069" s="3" t="b">
        <v>0</v>
      </c>
      <c r="X5069" s="3" t="s">
        <v>23011</v>
      </c>
      <c r="Y5069" t="s">
        <v>20005</v>
      </c>
      <c r="Z5069" t="s">
        <v>23012</v>
      </c>
      <c r="AA5069" t="s">
        <v>7190</v>
      </c>
    </row>
    <row r="5070" spans="1:27" x14ac:dyDescent="0.3">
      <c r="A5070">
        <f t="shared" si="1368"/>
        <v>5069</v>
      </c>
      <c r="B5070" t="s">
        <v>6010</v>
      </c>
      <c r="C5070" t="s">
        <v>20006</v>
      </c>
      <c r="D5070" t="str">
        <f t="shared" si="1360"/>
        <v>Frazer Estoile</v>
      </c>
      <c r="E5070" s="3" t="s">
        <v>43</v>
      </c>
      <c r="F5070">
        <v>23</v>
      </c>
      <c r="G5070" s="1">
        <v>45622</v>
      </c>
      <c r="H5070" s="2">
        <f t="shared" si="1361"/>
        <v>26</v>
      </c>
      <c r="I5070" s="2">
        <f t="shared" si="1362"/>
        <v>11</v>
      </c>
      <c r="J5070" s="2">
        <f t="shared" si="1363"/>
        <v>2024</v>
      </c>
      <c r="K5070" s="1">
        <f>G5070+4</f>
        <v>45626</v>
      </c>
      <c r="L5070" s="2">
        <f t="shared" si="1364"/>
        <v>30</v>
      </c>
      <c r="M5070" s="2">
        <f t="shared" si="1365"/>
        <v>11</v>
      </c>
      <c r="N5070" s="2">
        <f t="shared" si="1366"/>
        <v>2024</v>
      </c>
      <c r="O5070" s="2">
        <f t="shared" si="1367"/>
        <v>4</v>
      </c>
      <c r="P5070" t="s">
        <v>22</v>
      </c>
      <c r="Q5070" t="s">
        <v>23</v>
      </c>
      <c r="R5070" t="s">
        <v>20007</v>
      </c>
      <c r="S5070" t="s">
        <v>56</v>
      </c>
      <c r="T5070" s="3" t="s">
        <v>133</v>
      </c>
      <c r="U5070" s="4">
        <v>20230.77</v>
      </c>
      <c r="V5070" t="s">
        <v>3722</v>
      </c>
      <c r="W5070" s="3" t="b">
        <v>1</v>
      </c>
      <c r="X5070" s="3" t="b">
        <v>0</v>
      </c>
      <c r="Y5070" t="s">
        <v>20008</v>
      </c>
      <c r="Z5070" t="s">
        <v>20009</v>
      </c>
      <c r="AA5070" t="s">
        <v>594</v>
      </c>
    </row>
    <row r="5071" spans="1:27" x14ac:dyDescent="0.3">
      <c r="A5071">
        <f t="shared" si="1368"/>
        <v>5070</v>
      </c>
      <c r="B5071" t="s">
        <v>17528</v>
      </c>
      <c r="C5071" t="s">
        <v>20010</v>
      </c>
      <c r="D5071" t="str">
        <f t="shared" si="1360"/>
        <v>Nigel Outibridge</v>
      </c>
      <c r="E5071" s="3" t="s">
        <v>43</v>
      </c>
      <c r="F5071">
        <v>25</v>
      </c>
      <c r="G5071" s="1">
        <v>45292</v>
      </c>
      <c r="H5071" s="2">
        <f t="shared" si="1361"/>
        <v>1</v>
      </c>
      <c r="I5071" s="2">
        <f t="shared" si="1362"/>
        <v>1</v>
      </c>
      <c r="J5071" s="2">
        <f t="shared" si="1363"/>
        <v>2024</v>
      </c>
      <c r="K5071" s="1">
        <v>45483</v>
      </c>
      <c r="L5071" s="2">
        <f t="shared" si="1364"/>
        <v>10</v>
      </c>
      <c r="M5071" s="2">
        <f t="shared" si="1365"/>
        <v>7</v>
      </c>
      <c r="N5071" s="2">
        <f t="shared" si="1366"/>
        <v>2024</v>
      </c>
      <c r="O5071" s="2">
        <f t="shared" si="1367"/>
        <v>191</v>
      </c>
      <c r="P5071" t="s">
        <v>73</v>
      </c>
      <c r="Q5071" t="s">
        <v>45</v>
      </c>
      <c r="R5071" t="s">
        <v>20011</v>
      </c>
      <c r="S5071" t="s">
        <v>177</v>
      </c>
      <c r="T5071" s="3" t="s">
        <v>57</v>
      </c>
      <c r="U5071" s="4">
        <v>73692.81</v>
      </c>
      <c r="V5071" t="s">
        <v>2692</v>
      </c>
      <c r="W5071" s="3" t="b">
        <v>0</v>
      </c>
      <c r="X5071" s="3" t="b">
        <v>0</v>
      </c>
      <c r="Y5071" t="s">
        <v>17038</v>
      </c>
      <c r="Z5071" t="s">
        <v>23012</v>
      </c>
      <c r="AA5071" t="s">
        <v>2172</v>
      </c>
    </row>
    <row r="5072" spans="1:27" x14ac:dyDescent="0.3">
      <c r="A5072">
        <f t="shared" si="1368"/>
        <v>5071</v>
      </c>
      <c r="B5072" t="s">
        <v>20012</v>
      </c>
      <c r="C5072" t="s">
        <v>20013</v>
      </c>
      <c r="D5072" t="str">
        <f t="shared" si="1360"/>
        <v>Arther Teresa</v>
      </c>
      <c r="E5072" s="3" t="s">
        <v>190</v>
      </c>
      <c r="F5072">
        <v>32</v>
      </c>
      <c r="G5072" s="1">
        <v>45340</v>
      </c>
      <c r="H5072" s="2">
        <f t="shared" si="1361"/>
        <v>18</v>
      </c>
      <c r="I5072" s="2">
        <f t="shared" si="1362"/>
        <v>2</v>
      </c>
      <c r="J5072" s="2">
        <f t="shared" si="1363"/>
        <v>2024</v>
      </c>
      <c r="K5072" s="1">
        <v>45437</v>
      </c>
      <c r="L5072" s="2">
        <f t="shared" si="1364"/>
        <v>25</v>
      </c>
      <c r="M5072" s="2">
        <f t="shared" si="1365"/>
        <v>5</v>
      </c>
      <c r="N5072" s="2">
        <f t="shared" si="1366"/>
        <v>2024</v>
      </c>
      <c r="O5072" s="2">
        <f t="shared" si="1367"/>
        <v>97</v>
      </c>
      <c r="P5072" t="s">
        <v>118</v>
      </c>
      <c r="Q5072" t="s">
        <v>90</v>
      </c>
      <c r="R5072" t="s">
        <v>20014</v>
      </c>
      <c r="S5072" t="s">
        <v>65</v>
      </c>
      <c r="T5072" s="3" t="s">
        <v>83</v>
      </c>
      <c r="U5072" s="4">
        <v>63654.36</v>
      </c>
      <c r="V5072" t="s">
        <v>2802</v>
      </c>
      <c r="W5072" s="3" t="b">
        <v>0</v>
      </c>
      <c r="X5072" s="3" t="b">
        <v>0</v>
      </c>
      <c r="Y5072" t="s">
        <v>549</v>
      </c>
      <c r="Z5072" t="s">
        <v>23012</v>
      </c>
      <c r="AA5072" t="s">
        <v>7471</v>
      </c>
    </row>
    <row r="5073" spans="1:27" x14ac:dyDescent="0.3">
      <c r="A5073">
        <f t="shared" si="1368"/>
        <v>5072</v>
      </c>
      <c r="B5073" t="s">
        <v>3204</v>
      </c>
      <c r="C5073" t="s">
        <v>20015</v>
      </c>
      <c r="D5073" t="str">
        <f t="shared" si="1360"/>
        <v>Anthea Benedite</v>
      </c>
      <c r="E5073" s="3" t="s">
        <v>32</v>
      </c>
      <c r="F5073">
        <v>48</v>
      </c>
      <c r="G5073" s="1">
        <v>45641</v>
      </c>
      <c r="H5073" s="2">
        <f t="shared" si="1361"/>
        <v>15</v>
      </c>
      <c r="I5073" s="2">
        <f t="shared" si="1362"/>
        <v>12</v>
      </c>
      <c r="J5073" s="2">
        <f t="shared" si="1363"/>
        <v>2024</v>
      </c>
      <c r="K5073" s="1">
        <f t="shared" ref="K5073:K5076" si="1370">G5073+4</f>
        <v>45645</v>
      </c>
      <c r="L5073" s="2">
        <f t="shared" si="1364"/>
        <v>19</v>
      </c>
      <c r="M5073" s="2">
        <f t="shared" si="1365"/>
        <v>12</v>
      </c>
      <c r="N5073" s="2">
        <f t="shared" si="1366"/>
        <v>2024</v>
      </c>
      <c r="O5073" s="2">
        <f t="shared" si="1367"/>
        <v>4</v>
      </c>
      <c r="P5073" t="s">
        <v>44</v>
      </c>
      <c r="Q5073" t="s">
        <v>54</v>
      </c>
      <c r="R5073" t="s">
        <v>20016</v>
      </c>
      <c r="S5073" t="s">
        <v>177</v>
      </c>
      <c r="T5073" s="3" t="s">
        <v>37</v>
      </c>
      <c r="U5073" s="4">
        <v>70127.27</v>
      </c>
      <c r="V5073" t="s">
        <v>1744</v>
      </c>
      <c r="W5073" s="3" t="s">
        <v>23011</v>
      </c>
      <c r="X5073" s="3" t="b">
        <v>0</v>
      </c>
      <c r="Y5073" t="s">
        <v>20017</v>
      </c>
      <c r="Z5073" t="s">
        <v>23012</v>
      </c>
      <c r="AA5073" t="s">
        <v>2590</v>
      </c>
    </row>
    <row r="5074" spans="1:27" x14ac:dyDescent="0.3">
      <c r="A5074">
        <f t="shared" si="1368"/>
        <v>5073</v>
      </c>
      <c r="B5074" t="s">
        <v>20018</v>
      </c>
      <c r="C5074" t="s">
        <v>20019</v>
      </c>
      <c r="D5074" t="str">
        <f t="shared" si="1360"/>
        <v>Morgun Kisbey</v>
      </c>
      <c r="E5074" s="3" t="s">
        <v>43</v>
      </c>
      <c r="F5074">
        <v>20</v>
      </c>
      <c r="G5074" s="1">
        <v>45551</v>
      </c>
      <c r="H5074" s="2">
        <f t="shared" si="1361"/>
        <v>16</v>
      </c>
      <c r="I5074" s="2">
        <f t="shared" si="1362"/>
        <v>9</v>
      </c>
      <c r="J5074" s="2">
        <f t="shared" si="1363"/>
        <v>2024</v>
      </c>
      <c r="K5074" s="1">
        <f t="shared" si="1370"/>
        <v>45555</v>
      </c>
      <c r="L5074" s="2">
        <f t="shared" si="1364"/>
        <v>20</v>
      </c>
      <c r="M5074" s="2">
        <f t="shared" si="1365"/>
        <v>9</v>
      </c>
      <c r="N5074" s="2">
        <f t="shared" si="1366"/>
        <v>2024</v>
      </c>
      <c r="O5074" s="2">
        <f t="shared" si="1367"/>
        <v>4</v>
      </c>
      <c r="P5074" t="s">
        <v>44</v>
      </c>
      <c r="Q5074" t="s">
        <v>74</v>
      </c>
      <c r="R5074" t="s">
        <v>20020</v>
      </c>
      <c r="S5074" t="s">
        <v>146</v>
      </c>
      <c r="T5074" s="3" t="s">
        <v>133</v>
      </c>
      <c r="U5074" s="4">
        <v>30892.36</v>
      </c>
      <c r="V5074" t="s">
        <v>1768</v>
      </c>
      <c r="W5074" s="3" t="b">
        <v>0</v>
      </c>
      <c r="X5074" s="3" t="s">
        <v>23011</v>
      </c>
      <c r="Y5074" t="s">
        <v>20021</v>
      </c>
      <c r="Z5074" t="s">
        <v>23012</v>
      </c>
      <c r="AA5074" t="s">
        <v>4010</v>
      </c>
    </row>
    <row r="5075" spans="1:27" x14ac:dyDescent="0.3">
      <c r="A5075">
        <f t="shared" si="1368"/>
        <v>5074</v>
      </c>
      <c r="B5075" t="s">
        <v>16415</v>
      </c>
      <c r="C5075" t="s">
        <v>20022</v>
      </c>
      <c r="D5075" t="str">
        <f t="shared" si="1360"/>
        <v>Antoni Kerrigan</v>
      </c>
      <c r="E5075" s="3" t="s">
        <v>43</v>
      </c>
      <c r="F5075">
        <v>6</v>
      </c>
      <c r="G5075" s="1">
        <v>45549</v>
      </c>
      <c r="H5075" s="2">
        <f t="shared" si="1361"/>
        <v>14</v>
      </c>
      <c r="I5075" s="2">
        <f t="shared" si="1362"/>
        <v>9</v>
      </c>
      <c r="J5075" s="2">
        <f t="shared" si="1363"/>
        <v>2024</v>
      </c>
      <c r="K5075" s="1">
        <f t="shared" si="1370"/>
        <v>45553</v>
      </c>
      <c r="L5075" s="2">
        <f t="shared" si="1364"/>
        <v>18</v>
      </c>
      <c r="M5075" s="2">
        <f t="shared" si="1365"/>
        <v>9</v>
      </c>
      <c r="N5075" s="2">
        <f t="shared" si="1366"/>
        <v>2024</v>
      </c>
      <c r="O5075" s="2">
        <f t="shared" si="1367"/>
        <v>4</v>
      </c>
      <c r="P5075" t="s">
        <v>22</v>
      </c>
      <c r="Q5075" t="s">
        <v>119</v>
      </c>
      <c r="R5075" t="s">
        <v>20023</v>
      </c>
      <c r="S5075" t="s">
        <v>36</v>
      </c>
      <c r="T5075" s="3" t="s">
        <v>47</v>
      </c>
      <c r="U5075" s="4">
        <v>66394.86</v>
      </c>
      <c r="V5075" t="s">
        <v>1610</v>
      </c>
      <c r="W5075" s="3" t="b">
        <v>1</v>
      </c>
      <c r="X5075" s="3" t="b">
        <v>1</v>
      </c>
      <c r="Y5075" t="s">
        <v>20024</v>
      </c>
      <c r="Z5075" t="s">
        <v>23012</v>
      </c>
      <c r="AA5075" t="s">
        <v>20025</v>
      </c>
    </row>
    <row r="5076" spans="1:27" x14ac:dyDescent="0.3">
      <c r="A5076">
        <f t="shared" si="1368"/>
        <v>5075</v>
      </c>
      <c r="B5076" t="s">
        <v>20026</v>
      </c>
      <c r="C5076" t="s">
        <v>8434</v>
      </c>
      <c r="D5076" t="str">
        <f t="shared" si="1360"/>
        <v>Mariejeanne Garrud</v>
      </c>
      <c r="E5076" s="3" t="s">
        <v>32</v>
      </c>
      <c r="F5076">
        <v>84</v>
      </c>
      <c r="G5076" s="1">
        <v>45508</v>
      </c>
      <c r="H5076" s="2">
        <f t="shared" si="1361"/>
        <v>4</v>
      </c>
      <c r="I5076" s="2">
        <f t="shared" si="1362"/>
        <v>8</v>
      </c>
      <c r="J5076" s="2">
        <f t="shared" si="1363"/>
        <v>2024</v>
      </c>
      <c r="K5076" s="1">
        <f t="shared" si="1370"/>
        <v>45512</v>
      </c>
      <c r="L5076" s="2">
        <f t="shared" si="1364"/>
        <v>8</v>
      </c>
      <c r="M5076" s="2">
        <f t="shared" si="1365"/>
        <v>8</v>
      </c>
      <c r="N5076" s="2">
        <f t="shared" si="1366"/>
        <v>2024</v>
      </c>
      <c r="O5076" s="2">
        <f t="shared" si="1367"/>
        <v>4</v>
      </c>
      <c r="P5076" t="s">
        <v>118</v>
      </c>
      <c r="Q5076" t="s">
        <v>126</v>
      </c>
      <c r="R5076" t="s">
        <v>20027</v>
      </c>
      <c r="S5076" t="s">
        <v>146</v>
      </c>
      <c r="T5076" s="3" t="s">
        <v>26</v>
      </c>
      <c r="U5076" s="4">
        <v>10780.28</v>
      </c>
      <c r="V5076" t="s">
        <v>1104</v>
      </c>
      <c r="W5076" s="3" t="b">
        <v>1</v>
      </c>
      <c r="X5076" s="3" t="b">
        <v>0</v>
      </c>
      <c r="Y5076" t="s">
        <v>20028</v>
      </c>
      <c r="Z5076" t="s">
        <v>23012</v>
      </c>
      <c r="AA5076" t="s">
        <v>974</v>
      </c>
    </row>
    <row r="5077" spans="1:27" x14ac:dyDescent="0.3">
      <c r="A5077">
        <f t="shared" si="1368"/>
        <v>5076</v>
      </c>
      <c r="B5077" t="s">
        <v>8450</v>
      </c>
      <c r="C5077" t="s">
        <v>20029</v>
      </c>
      <c r="D5077" t="str">
        <f t="shared" si="1360"/>
        <v>Florette Kahler</v>
      </c>
      <c r="E5077" s="3" t="s">
        <v>32</v>
      </c>
      <c r="F5077">
        <v>51</v>
      </c>
      <c r="G5077" s="1">
        <v>45360</v>
      </c>
      <c r="H5077" s="2">
        <f t="shared" si="1361"/>
        <v>9</v>
      </c>
      <c r="I5077" s="2">
        <f t="shared" si="1362"/>
        <v>3</v>
      </c>
      <c r="J5077" s="2">
        <f t="shared" si="1363"/>
        <v>2024</v>
      </c>
      <c r="K5077" s="1">
        <v>45502</v>
      </c>
      <c r="L5077" s="2">
        <f t="shared" si="1364"/>
        <v>29</v>
      </c>
      <c r="M5077" s="2">
        <f t="shared" si="1365"/>
        <v>7</v>
      </c>
      <c r="N5077" s="2">
        <f t="shared" si="1366"/>
        <v>2024</v>
      </c>
      <c r="O5077" s="2">
        <f t="shared" si="1367"/>
        <v>142</v>
      </c>
      <c r="P5077" t="s">
        <v>73</v>
      </c>
      <c r="Q5077" t="s">
        <v>34</v>
      </c>
      <c r="R5077" t="s">
        <v>20030</v>
      </c>
      <c r="S5077" t="s">
        <v>25</v>
      </c>
      <c r="T5077" s="3" t="s">
        <v>57</v>
      </c>
      <c r="U5077" s="4">
        <v>85921.98</v>
      </c>
      <c r="V5077" t="s">
        <v>316</v>
      </c>
      <c r="W5077" s="3" t="b">
        <v>0</v>
      </c>
      <c r="X5077" s="3" t="b">
        <v>1</v>
      </c>
      <c r="Y5077" t="s">
        <v>20031</v>
      </c>
      <c r="Z5077" t="s">
        <v>23012</v>
      </c>
      <c r="AA5077" t="s">
        <v>20032</v>
      </c>
    </row>
    <row r="5078" spans="1:27" x14ac:dyDescent="0.3">
      <c r="A5078">
        <f t="shared" si="1368"/>
        <v>5077</v>
      </c>
      <c r="B5078" t="s">
        <v>9040</v>
      </c>
      <c r="C5078" t="s">
        <v>20033</v>
      </c>
      <c r="D5078" t="str">
        <f t="shared" si="1360"/>
        <v>Kennett Nossent</v>
      </c>
      <c r="E5078" s="3" t="s">
        <v>43</v>
      </c>
      <c r="F5078">
        <v>3</v>
      </c>
      <c r="G5078" s="1">
        <v>45567</v>
      </c>
      <c r="H5078" s="2">
        <f t="shared" si="1361"/>
        <v>2</v>
      </c>
      <c r="I5078" s="2">
        <f t="shared" si="1362"/>
        <v>10</v>
      </c>
      <c r="J5078" s="2">
        <f t="shared" si="1363"/>
        <v>2024</v>
      </c>
      <c r="K5078" s="1">
        <f t="shared" ref="K5078:K5079" si="1371">G5078+4</f>
        <v>45571</v>
      </c>
      <c r="L5078" s="2">
        <f t="shared" si="1364"/>
        <v>6</v>
      </c>
      <c r="M5078" s="2">
        <f t="shared" si="1365"/>
        <v>10</v>
      </c>
      <c r="N5078" s="2">
        <f t="shared" si="1366"/>
        <v>2024</v>
      </c>
      <c r="O5078" s="2">
        <f t="shared" si="1367"/>
        <v>4</v>
      </c>
      <c r="P5078" t="s">
        <v>33</v>
      </c>
      <c r="Q5078" t="s">
        <v>126</v>
      </c>
      <c r="R5078" t="s">
        <v>20034</v>
      </c>
      <c r="S5078" t="s">
        <v>92</v>
      </c>
      <c r="T5078" s="3" t="s">
        <v>83</v>
      </c>
      <c r="U5078" s="4">
        <v>96456.12</v>
      </c>
      <c r="V5078" t="s">
        <v>3523</v>
      </c>
      <c r="W5078" s="3" t="b">
        <v>0</v>
      </c>
      <c r="X5078" s="3" t="s">
        <v>23011</v>
      </c>
      <c r="Y5078" t="s">
        <v>20035</v>
      </c>
      <c r="Z5078" t="s">
        <v>23012</v>
      </c>
      <c r="AA5078" t="s">
        <v>20036</v>
      </c>
    </row>
    <row r="5079" spans="1:27" x14ac:dyDescent="0.3">
      <c r="A5079">
        <f t="shared" si="1368"/>
        <v>5078</v>
      </c>
      <c r="B5079" t="s">
        <v>2280</v>
      </c>
      <c r="D5079" t="str">
        <f t="shared" si="1360"/>
        <v xml:space="preserve">Daren </v>
      </c>
      <c r="E5079" s="3" t="s">
        <v>43</v>
      </c>
      <c r="F5079">
        <v>52</v>
      </c>
      <c r="G5079" s="1">
        <v>45574</v>
      </c>
      <c r="H5079" s="2">
        <f t="shared" si="1361"/>
        <v>9</v>
      </c>
      <c r="I5079" s="2">
        <f t="shared" si="1362"/>
        <v>10</v>
      </c>
      <c r="J5079" s="2">
        <f t="shared" si="1363"/>
        <v>2024</v>
      </c>
      <c r="K5079" s="1">
        <f t="shared" si="1371"/>
        <v>45578</v>
      </c>
      <c r="L5079" s="2">
        <f t="shared" si="1364"/>
        <v>13</v>
      </c>
      <c r="M5079" s="2">
        <f t="shared" si="1365"/>
        <v>10</v>
      </c>
      <c r="N5079" s="2">
        <f t="shared" si="1366"/>
        <v>2024</v>
      </c>
      <c r="O5079" s="2">
        <f t="shared" si="1367"/>
        <v>4</v>
      </c>
      <c r="P5079" t="s">
        <v>73</v>
      </c>
      <c r="Q5079" t="s">
        <v>54</v>
      </c>
      <c r="R5079" t="s">
        <v>20037</v>
      </c>
      <c r="S5079" t="s">
        <v>76</v>
      </c>
      <c r="T5079" s="3" t="s">
        <v>37</v>
      </c>
      <c r="U5079" s="4">
        <v>31379.61</v>
      </c>
      <c r="V5079" t="s">
        <v>4704</v>
      </c>
      <c r="W5079" s="3" t="s">
        <v>23011</v>
      </c>
      <c r="X5079" s="3" t="b">
        <v>0</v>
      </c>
      <c r="Y5079" t="s">
        <v>20038</v>
      </c>
      <c r="Z5079" t="s">
        <v>586</v>
      </c>
      <c r="AA5079" t="s">
        <v>20039</v>
      </c>
    </row>
    <row r="5080" spans="1:27" x14ac:dyDescent="0.3">
      <c r="A5080">
        <f t="shared" si="1368"/>
        <v>5079</v>
      </c>
      <c r="B5080" t="s">
        <v>20040</v>
      </c>
      <c r="C5080" t="s">
        <v>20041</v>
      </c>
      <c r="D5080" t="str">
        <f t="shared" si="1360"/>
        <v>Alvina Tiernan</v>
      </c>
      <c r="E5080" s="3" t="s">
        <v>32</v>
      </c>
      <c r="F5080">
        <v>17</v>
      </c>
      <c r="G5080" s="1">
        <v>45538</v>
      </c>
      <c r="H5080" s="2">
        <f t="shared" si="1361"/>
        <v>3</v>
      </c>
      <c r="I5080" s="2">
        <f t="shared" si="1362"/>
        <v>9</v>
      </c>
      <c r="J5080" s="2">
        <f t="shared" si="1363"/>
        <v>2024</v>
      </c>
      <c r="K5080" s="1">
        <v>45564</v>
      </c>
      <c r="L5080" s="2">
        <f t="shared" si="1364"/>
        <v>29</v>
      </c>
      <c r="M5080" s="2">
        <f t="shared" si="1365"/>
        <v>9</v>
      </c>
      <c r="N5080" s="2">
        <f t="shared" si="1366"/>
        <v>2024</v>
      </c>
      <c r="O5080" s="2">
        <f t="shared" si="1367"/>
        <v>26</v>
      </c>
      <c r="P5080" t="s">
        <v>33</v>
      </c>
      <c r="Q5080" t="s">
        <v>54</v>
      </c>
      <c r="R5080" t="s">
        <v>20042</v>
      </c>
      <c r="S5080" t="s">
        <v>92</v>
      </c>
      <c r="T5080" s="3" t="s">
        <v>133</v>
      </c>
      <c r="U5080" s="4">
        <v>29773.040000000001</v>
      </c>
      <c r="V5080" t="s">
        <v>166</v>
      </c>
      <c r="W5080" s="3" t="b">
        <v>0</v>
      </c>
      <c r="X5080" s="3" t="b">
        <v>1</v>
      </c>
      <c r="Y5080" t="s">
        <v>20043</v>
      </c>
      <c r="Z5080" t="s">
        <v>23012</v>
      </c>
      <c r="AA5080" t="s">
        <v>1064</v>
      </c>
    </row>
    <row r="5081" spans="1:27" x14ac:dyDescent="0.3">
      <c r="A5081">
        <f t="shared" si="1368"/>
        <v>5080</v>
      </c>
      <c r="B5081" t="s">
        <v>1182</v>
      </c>
      <c r="D5081" t="str">
        <f t="shared" si="1360"/>
        <v xml:space="preserve">Husein </v>
      </c>
      <c r="E5081" s="3" t="s">
        <v>43</v>
      </c>
      <c r="F5081">
        <v>43</v>
      </c>
      <c r="G5081" s="1">
        <v>45319</v>
      </c>
      <c r="H5081" s="2">
        <f t="shared" si="1361"/>
        <v>28</v>
      </c>
      <c r="I5081" s="2">
        <f t="shared" si="1362"/>
        <v>1</v>
      </c>
      <c r="J5081" s="2">
        <f t="shared" si="1363"/>
        <v>2024</v>
      </c>
      <c r="K5081" s="1">
        <v>45492</v>
      </c>
      <c r="L5081" s="2">
        <f t="shared" si="1364"/>
        <v>19</v>
      </c>
      <c r="M5081" s="2">
        <f t="shared" si="1365"/>
        <v>7</v>
      </c>
      <c r="N5081" s="2">
        <f t="shared" si="1366"/>
        <v>2024</v>
      </c>
      <c r="O5081" s="2">
        <f t="shared" si="1367"/>
        <v>173</v>
      </c>
      <c r="P5081" t="s">
        <v>118</v>
      </c>
      <c r="Q5081" t="s">
        <v>23</v>
      </c>
      <c r="R5081" t="s">
        <v>20044</v>
      </c>
      <c r="S5081" t="s">
        <v>36</v>
      </c>
      <c r="T5081" s="3" t="s">
        <v>133</v>
      </c>
      <c r="U5081" s="4">
        <v>31543.81</v>
      </c>
      <c r="V5081" t="s">
        <v>2566</v>
      </c>
      <c r="W5081" s="3" t="b">
        <v>0</v>
      </c>
      <c r="X5081" s="3" t="b">
        <v>0</v>
      </c>
      <c r="Y5081" t="s">
        <v>20045</v>
      </c>
      <c r="Z5081" t="s">
        <v>23012</v>
      </c>
      <c r="AA5081" t="s">
        <v>20046</v>
      </c>
    </row>
    <row r="5082" spans="1:27" x14ac:dyDescent="0.3">
      <c r="A5082">
        <f t="shared" si="1368"/>
        <v>5081</v>
      </c>
      <c r="B5082" t="s">
        <v>20047</v>
      </c>
      <c r="C5082" t="s">
        <v>20048</v>
      </c>
      <c r="D5082" t="str">
        <f t="shared" si="1360"/>
        <v>Konrad Hayselden</v>
      </c>
      <c r="E5082" s="3" t="s">
        <v>43</v>
      </c>
      <c r="F5082">
        <v>29</v>
      </c>
      <c r="G5082" s="1">
        <v>45611</v>
      </c>
      <c r="H5082" s="2">
        <f t="shared" si="1361"/>
        <v>15</v>
      </c>
      <c r="I5082" s="2">
        <f t="shared" si="1362"/>
        <v>11</v>
      </c>
      <c r="J5082" s="2">
        <f t="shared" si="1363"/>
        <v>2024</v>
      </c>
      <c r="K5082" s="1">
        <f t="shared" ref="K5082:K5083" si="1372">G5082+4</f>
        <v>45615</v>
      </c>
      <c r="L5082" s="2">
        <f t="shared" si="1364"/>
        <v>19</v>
      </c>
      <c r="M5082" s="2">
        <f t="shared" si="1365"/>
        <v>11</v>
      </c>
      <c r="N5082" s="2">
        <f t="shared" si="1366"/>
        <v>2024</v>
      </c>
      <c r="O5082" s="2">
        <f t="shared" si="1367"/>
        <v>4</v>
      </c>
      <c r="P5082" t="s">
        <v>73</v>
      </c>
      <c r="Q5082" t="s">
        <v>126</v>
      </c>
      <c r="R5082" t="s">
        <v>20049</v>
      </c>
      <c r="S5082" t="s">
        <v>56</v>
      </c>
      <c r="T5082" s="3" t="s">
        <v>23012</v>
      </c>
      <c r="U5082" s="4">
        <v>45493.56</v>
      </c>
      <c r="V5082" t="s">
        <v>5101</v>
      </c>
      <c r="W5082" s="3" t="b">
        <v>0</v>
      </c>
      <c r="X5082" s="3" t="b">
        <v>1</v>
      </c>
      <c r="Y5082" t="s">
        <v>20050</v>
      </c>
      <c r="Z5082" t="s">
        <v>23012</v>
      </c>
      <c r="AA5082" t="s">
        <v>207</v>
      </c>
    </row>
    <row r="5083" spans="1:27" x14ac:dyDescent="0.3">
      <c r="A5083">
        <f t="shared" si="1368"/>
        <v>5082</v>
      </c>
      <c r="B5083" t="s">
        <v>7787</v>
      </c>
      <c r="C5083" t="s">
        <v>483</v>
      </c>
      <c r="D5083" t="str">
        <f t="shared" si="1360"/>
        <v>Franklin Lorne</v>
      </c>
      <c r="E5083" s="3" t="s">
        <v>190</v>
      </c>
      <c r="F5083">
        <v>20</v>
      </c>
      <c r="G5083" s="1">
        <v>45514</v>
      </c>
      <c r="H5083" s="2">
        <f t="shared" si="1361"/>
        <v>10</v>
      </c>
      <c r="I5083" s="2">
        <f t="shared" si="1362"/>
        <v>8</v>
      </c>
      <c r="J5083" s="2">
        <f t="shared" si="1363"/>
        <v>2024</v>
      </c>
      <c r="K5083" s="1">
        <f t="shared" si="1372"/>
        <v>45518</v>
      </c>
      <c r="L5083" s="2">
        <f t="shared" si="1364"/>
        <v>14</v>
      </c>
      <c r="M5083" s="2">
        <f t="shared" si="1365"/>
        <v>8</v>
      </c>
      <c r="N5083" s="2">
        <f t="shared" si="1366"/>
        <v>2024</v>
      </c>
      <c r="O5083" s="2">
        <f t="shared" si="1367"/>
        <v>4</v>
      </c>
      <c r="P5083" t="s">
        <v>118</v>
      </c>
      <c r="Q5083" t="s">
        <v>90</v>
      </c>
      <c r="R5083" t="s">
        <v>20051</v>
      </c>
      <c r="S5083" t="s">
        <v>36</v>
      </c>
      <c r="T5083" s="3" t="s">
        <v>37</v>
      </c>
      <c r="U5083" s="4">
        <v>45262.42</v>
      </c>
      <c r="V5083" t="s">
        <v>2088</v>
      </c>
      <c r="W5083" s="3" t="b">
        <v>1</v>
      </c>
      <c r="X5083" s="3" t="s">
        <v>23011</v>
      </c>
      <c r="Y5083" t="s">
        <v>20052</v>
      </c>
      <c r="Z5083" t="s">
        <v>23012</v>
      </c>
      <c r="AA5083" t="s">
        <v>1858</v>
      </c>
    </row>
    <row r="5084" spans="1:27" x14ac:dyDescent="0.3">
      <c r="A5084">
        <f t="shared" si="1368"/>
        <v>5083</v>
      </c>
      <c r="B5084" t="s">
        <v>9712</v>
      </c>
      <c r="C5084" t="s">
        <v>20053</v>
      </c>
      <c r="D5084" t="str">
        <f t="shared" si="1360"/>
        <v>Selle Rikel</v>
      </c>
      <c r="E5084" s="3" t="s">
        <v>32</v>
      </c>
      <c r="F5084">
        <v>33</v>
      </c>
      <c r="G5084" s="1">
        <v>45500</v>
      </c>
      <c r="H5084" s="2">
        <f t="shared" si="1361"/>
        <v>27</v>
      </c>
      <c r="I5084" s="2">
        <f t="shared" si="1362"/>
        <v>7</v>
      </c>
      <c r="J5084" s="2">
        <f t="shared" si="1363"/>
        <v>2024</v>
      </c>
      <c r="K5084" s="1">
        <v>45600</v>
      </c>
      <c r="L5084" s="2">
        <f t="shared" si="1364"/>
        <v>4</v>
      </c>
      <c r="M5084" s="2">
        <f t="shared" si="1365"/>
        <v>11</v>
      </c>
      <c r="N5084" s="2">
        <f t="shared" si="1366"/>
        <v>2024</v>
      </c>
      <c r="O5084" s="2">
        <f t="shared" si="1367"/>
        <v>100</v>
      </c>
      <c r="P5084" t="s">
        <v>22</v>
      </c>
      <c r="Q5084" t="s">
        <v>74</v>
      </c>
      <c r="R5084" t="s">
        <v>20054</v>
      </c>
      <c r="S5084" t="s">
        <v>177</v>
      </c>
      <c r="T5084" s="3" t="s">
        <v>83</v>
      </c>
      <c r="U5084" s="4">
        <v>86926.12</v>
      </c>
      <c r="V5084" t="s">
        <v>1851</v>
      </c>
      <c r="W5084" s="3" t="b">
        <v>1</v>
      </c>
      <c r="X5084" s="3" t="b">
        <v>0</v>
      </c>
      <c r="Y5084" t="s">
        <v>20055</v>
      </c>
      <c r="Z5084" t="s">
        <v>23012</v>
      </c>
      <c r="AA5084" t="s">
        <v>4221</v>
      </c>
    </row>
    <row r="5085" spans="1:27" x14ac:dyDescent="0.3">
      <c r="A5085">
        <f t="shared" si="1368"/>
        <v>5084</v>
      </c>
      <c r="B5085" t="s">
        <v>16446</v>
      </c>
      <c r="C5085" t="s">
        <v>20056</v>
      </c>
      <c r="D5085" t="str">
        <f t="shared" si="1360"/>
        <v>Marice Esler</v>
      </c>
      <c r="E5085" s="3" t="s">
        <v>32</v>
      </c>
      <c r="F5085">
        <v>98</v>
      </c>
      <c r="G5085" s="1">
        <v>45362</v>
      </c>
      <c r="H5085" s="2">
        <f t="shared" si="1361"/>
        <v>11</v>
      </c>
      <c r="I5085" s="2">
        <f t="shared" si="1362"/>
        <v>3</v>
      </c>
      <c r="J5085" s="2">
        <f t="shared" si="1363"/>
        <v>2024</v>
      </c>
      <c r="K5085" s="1">
        <f>G5085+4</f>
        <v>45366</v>
      </c>
      <c r="L5085" s="2">
        <f t="shared" si="1364"/>
        <v>15</v>
      </c>
      <c r="M5085" s="2">
        <f t="shared" si="1365"/>
        <v>3</v>
      </c>
      <c r="N5085" s="2">
        <f t="shared" si="1366"/>
        <v>2024</v>
      </c>
      <c r="O5085" s="2">
        <f t="shared" si="1367"/>
        <v>4</v>
      </c>
      <c r="P5085" t="s">
        <v>22</v>
      </c>
      <c r="Q5085" t="s">
        <v>23</v>
      </c>
      <c r="R5085" t="s">
        <v>20057</v>
      </c>
      <c r="S5085" t="s">
        <v>56</v>
      </c>
      <c r="T5085" s="3" t="s">
        <v>159</v>
      </c>
      <c r="U5085" s="4">
        <v>9366.15</v>
      </c>
      <c r="V5085" t="s">
        <v>237</v>
      </c>
      <c r="W5085" s="3" t="b">
        <v>1</v>
      </c>
      <c r="X5085" s="3" t="s">
        <v>23011</v>
      </c>
      <c r="Y5085" t="s">
        <v>20058</v>
      </c>
      <c r="Z5085" t="s">
        <v>23012</v>
      </c>
      <c r="AA5085" t="s">
        <v>3239</v>
      </c>
    </row>
    <row r="5086" spans="1:27" x14ac:dyDescent="0.3">
      <c r="A5086">
        <f t="shared" si="1368"/>
        <v>5085</v>
      </c>
      <c r="B5086" t="s">
        <v>17654</v>
      </c>
      <c r="C5086" t="s">
        <v>20059</v>
      </c>
      <c r="D5086" t="str">
        <f t="shared" si="1360"/>
        <v>Margit Diggles</v>
      </c>
      <c r="E5086" s="3" t="s">
        <v>235</v>
      </c>
      <c r="F5086">
        <v>50</v>
      </c>
      <c r="G5086" s="1">
        <v>45340</v>
      </c>
      <c r="H5086" s="2">
        <f t="shared" si="1361"/>
        <v>18</v>
      </c>
      <c r="I5086" s="2">
        <f t="shared" si="1362"/>
        <v>2</v>
      </c>
      <c r="J5086" s="2">
        <f t="shared" si="1363"/>
        <v>2024</v>
      </c>
      <c r="K5086" s="1">
        <v>45440</v>
      </c>
      <c r="L5086" s="2">
        <f t="shared" si="1364"/>
        <v>28</v>
      </c>
      <c r="M5086" s="2">
        <f t="shared" si="1365"/>
        <v>5</v>
      </c>
      <c r="N5086" s="2">
        <f t="shared" si="1366"/>
        <v>2024</v>
      </c>
      <c r="O5086" s="2">
        <f t="shared" si="1367"/>
        <v>100</v>
      </c>
      <c r="P5086" t="s">
        <v>33</v>
      </c>
      <c r="Q5086" t="s">
        <v>90</v>
      </c>
      <c r="R5086" t="s">
        <v>20060</v>
      </c>
      <c r="S5086" t="s">
        <v>56</v>
      </c>
      <c r="T5086" s="3" t="s">
        <v>159</v>
      </c>
      <c r="U5086" s="4">
        <v>54725.23</v>
      </c>
      <c r="V5086" t="s">
        <v>1851</v>
      </c>
      <c r="W5086" s="3" t="s">
        <v>23011</v>
      </c>
      <c r="X5086" s="3" t="b">
        <v>1</v>
      </c>
      <c r="Y5086" t="s">
        <v>4031</v>
      </c>
      <c r="Z5086" t="s">
        <v>69</v>
      </c>
      <c r="AA5086" t="s">
        <v>1679</v>
      </c>
    </row>
    <row r="5087" spans="1:27" x14ac:dyDescent="0.3">
      <c r="A5087">
        <f t="shared" si="1368"/>
        <v>5086</v>
      </c>
      <c r="B5087" t="s">
        <v>2044</v>
      </c>
      <c r="C5087" t="s">
        <v>20061</v>
      </c>
      <c r="D5087" t="str">
        <f t="shared" si="1360"/>
        <v>Eilis Amdohr</v>
      </c>
      <c r="E5087" s="3" t="s">
        <v>32</v>
      </c>
      <c r="F5087">
        <v>90</v>
      </c>
      <c r="G5087" s="1">
        <v>45480</v>
      </c>
      <c r="H5087" s="2">
        <f t="shared" si="1361"/>
        <v>7</v>
      </c>
      <c r="I5087" s="2">
        <f t="shared" si="1362"/>
        <v>7</v>
      </c>
      <c r="J5087" s="2">
        <f t="shared" si="1363"/>
        <v>2024</v>
      </c>
      <c r="K5087" s="1">
        <f t="shared" ref="K5087:K5090" si="1373">G5087+4</f>
        <v>45484</v>
      </c>
      <c r="L5087" s="2">
        <f t="shared" si="1364"/>
        <v>11</v>
      </c>
      <c r="M5087" s="2">
        <f t="shared" si="1365"/>
        <v>7</v>
      </c>
      <c r="N5087" s="2">
        <f t="shared" si="1366"/>
        <v>2024</v>
      </c>
      <c r="O5087" s="2">
        <f t="shared" si="1367"/>
        <v>4</v>
      </c>
      <c r="P5087" t="s">
        <v>33</v>
      </c>
      <c r="Q5087" t="s">
        <v>34</v>
      </c>
      <c r="R5087" t="s">
        <v>20062</v>
      </c>
      <c r="S5087" t="s">
        <v>76</v>
      </c>
      <c r="T5087" s="3" t="s">
        <v>66</v>
      </c>
      <c r="U5087" s="4">
        <v>64827.82</v>
      </c>
      <c r="V5087" t="s">
        <v>2618</v>
      </c>
      <c r="W5087" s="3" t="b">
        <v>1</v>
      </c>
      <c r="X5087" s="3" t="s">
        <v>23011</v>
      </c>
      <c r="Y5087" t="s">
        <v>4790</v>
      </c>
      <c r="Z5087" t="s">
        <v>1116</v>
      </c>
      <c r="AA5087" t="s">
        <v>51</v>
      </c>
    </row>
    <row r="5088" spans="1:27" x14ac:dyDescent="0.3">
      <c r="A5088">
        <f t="shared" si="1368"/>
        <v>5087</v>
      </c>
      <c r="B5088" t="s">
        <v>20063</v>
      </c>
      <c r="C5088" t="s">
        <v>20064</v>
      </c>
      <c r="D5088" t="str">
        <f t="shared" si="1360"/>
        <v>Perice Menlove</v>
      </c>
      <c r="E5088" s="3" t="s">
        <v>43</v>
      </c>
      <c r="F5088">
        <v>68</v>
      </c>
      <c r="G5088" s="1">
        <v>45588</v>
      </c>
      <c r="H5088" s="2">
        <f t="shared" si="1361"/>
        <v>23</v>
      </c>
      <c r="I5088" s="2">
        <f t="shared" si="1362"/>
        <v>10</v>
      </c>
      <c r="J5088" s="2">
        <f t="shared" si="1363"/>
        <v>2024</v>
      </c>
      <c r="K5088" s="1">
        <f t="shared" si="1373"/>
        <v>45592</v>
      </c>
      <c r="L5088" s="2">
        <f t="shared" si="1364"/>
        <v>27</v>
      </c>
      <c r="M5088" s="2">
        <f t="shared" si="1365"/>
        <v>10</v>
      </c>
      <c r="N5088" s="2">
        <f t="shared" si="1366"/>
        <v>2024</v>
      </c>
      <c r="O5088" s="2">
        <f t="shared" si="1367"/>
        <v>4</v>
      </c>
      <c r="P5088" t="s">
        <v>33</v>
      </c>
      <c r="Q5088" t="s">
        <v>74</v>
      </c>
      <c r="R5088" t="s">
        <v>20065</v>
      </c>
      <c r="S5088" t="s">
        <v>100</v>
      </c>
      <c r="T5088" s="3" t="s">
        <v>83</v>
      </c>
      <c r="U5088" s="4">
        <v>68847.39</v>
      </c>
      <c r="V5088" t="s">
        <v>647</v>
      </c>
      <c r="W5088" s="3" t="b">
        <v>0</v>
      </c>
      <c r="X5088" s="3" t="b">
        <v>1</v>
      </c>
      <c r="Y5088" t="s">
        <v>10498</v>
      </c>
      <c r="Z5088" t="s">
        <v>20066</v>
      </c>
      <c r="AA5088" t="s">
        <v>1555</v>
      </c>
    </row>
    <row r="5089" spans="1:27" x14ac:dyDescent="0.3">
      <c r="A5089">
        <f t="shared" si="1368"/>
        <v>5088</v>
      </c>
      <c r="B5089" t="s">
        <v>20067</v>
      </c>
      <c r="C5089" t="s">
        <v>20068</v>
      </c>
      <c r="D5089" t="str">
        <f t="shared" si="1360"/>
        <v>Rey Poulglais</v>
      </c>
      <c r="E5089" s="3" t="s">
        <v>43</v>
      </c>
      <c r="F5089">
        <v>50</v>
      </c>
      <c r="G5089" s="1">
        <v>45447</v>
      </c>
      <c r="H5089" s="2">
        <f t="shared" si="1361"/>
        <v>4</v>
      </c>
      <c r="I5089" s="2">
        <f t="shared" si="1362"/>
        <v>6</v>
      </c>
      <c r="J5089" s="2">
        <f t="shared" si="1363"/>
        <v>2024</v>
      </c>
      <c r="K5089" s="1">
        <f t="shared" si="1373"/>
        <v>45451</v>
      </c>
      <c r="L5089" s="2">
        <f t="shared" si="1364"/>
        <v>8</v>
      </c>
      <c r="M5089" s="2">
        <f t="shared" si="1365"/>
        <v>6</v>
      </c>
      <c r="N5089" s="2">
        <f t="shared" si="1366"/>
        <v>2024</v>
      </c>
      <c r="O5089" s="2">
        <f t="shared" si="1367"/>
        <v>4</v>
      </c>
      <c r="P5089" t="s">
        <v>44</v>
      </c>
      <c r="Q5089" t="s">
        <v>90</v>
      </c>
      <c r="R5089" t="s">
        <v>20069</v>
      </c>
      <c r="S5089" t="s">
        <v>65</v>
      </c>
      <c r="T5089" s="3" t="s">
        <v>37</v>
      </c>
      <c r="U5089" s="4">
        <v>66236.800000000003</v>
      </c>
      <c r="V5089" t="s">
        <v>966</v>
      </c>
      <c r="W5089" s="3" t="b">
        <v>1</v>
      </c>
      <c r="X5089" s="3" t="b">
        <v>1</v>
      </c>
      <c r="Y5089" t="s">
        <v>12071</v>
      </c>
      <c r="Z5089" t="s">
        <v>23012</v>
      </c>
      <c r="AA5089" t="s">
        <v>419</v>
      </c>
    </row>
    <row r="5090" spans="1:27" x14ac:dyDescent="0.3">
      <c r="A5090">
        <f t="shared" si="1368"/>
        <v>5089</v>
      </c>
      <c r="B5090" t="s">
        <v>12807</v>
      </c>
      <c r="C5090" t="s">
        <v>20070</v>
      </c>
      <c r="D5090" t="str">
        <f t="shared" si="1360"/>
        <v>Wilfred Carslake</v>
      </c>
      <c r="E5090" s="3" t="s">
        <v>43</v>
      </c>
      <c r="F5090">
        <v>42</v>
      </c>
      <c r="G5090" s="1">
        <v>45375</v>
      </c>
      <c r="H5090" s="2">
        <f t="shared" si="1361"/>
        <v>24</v>
      </c>
      <c r="I5090" s="2">
        <f t="shared" si="1362"/>
        <v>3</v>
      </c>
      <c r="J5090" s="2">
        <f t="shared" si="1363"/>
        <v>2024</v>
      </c>
      <c r="K5090" s="1">
        <f t="shared" si="1373"/>
        <v>45379</v>
      </c>
      <c r="L5090" s="2">
        <f t="shared" si="1364"/>
        <v>28</v>
      </c>
      <c r="M5090" s="2">
        <f t="shared" si="1365"/>
        <v>3</v>
      </c>
      <c r="N5090" s="2">
        <f t="shared" si="1366"/>
        <v>2024</v>
      </c>
      <c r="O5090" s="2">
        <f t="shared" si="1367"/>
        <v>4</v>
      </c>
      <c r="P5090" t="s">
        <v>33</v>
      </c>
      <c r="Q5090" t="s">
        <v>54</v>
      </c>
      <c r="R5090" t="s">
        <v>20071</v>
      </c>
      <c r="S5090" t="s">
        <v>76</v>
      </c>
      <c r="T5090" s="3" t="s">
        <v>66</v>
      </c>
      <c r="U5090" s="4">
        <v>54443.17</v>
      </c>
      <c r="V5090" t="s">
        <v>2554</v>
      </c>
      <c r="W5090" s="3" t="b">
        <v>1</v>
      </c>
      <c r="X5090" s="3" t="b">
        <v>1</v>
      </c>
      <c r="Y5090" t="s">
        <v>20072</v>
      </c>
      <c r="Z5090" t="s">
        <v>23012</v>
      </c>
      <c r="AA5090" t="s">
        <v>17384</v>
      </c>
    </row>
    <row r="5091" spans="1:27" x14ac:dyDescent="0.3">
      <c r="A5091">
        <f t="shared" si="1368"/>
        <v>5090</v>
      </c>
      <c r="B5091" t="s">
        <v>20073</v>
      </c>
      <c r="C5091" t="s">
        <v>20074</v>
      </c>
      <c r="D5091" t="str">
        <f t="shared" si="1360"/>
        <v>Lexine Giacomuzzi</v>
      </c>
      <c r="E5091" s="3" t="s">
        <v>32</v>
      </c>
      <c r="F5091">
        <v>24</v>
      </c>
      <c r="G5091" s="1">
        <v>45436</v>
      </c>
      <c r="H5091" s="2">
        <f t="shared" si="1361"/>
        <v>24</v>
      </c>
      <c r="I5091" s="2">
        <f t="shared" si="1362"/>
        <v>5</v>
      </c>
      <c r="J5091" s="2">
        <f t="shared" si="1363"/>
        <v>2024</v>
      </c>
      <c r="K5091" s="1">
        <v>45598</v>
      </c>
      <c r="L5091" s="2">
        <f t="shared" si="1364"/>
        <v>2</v>
      </c>
      <c r="M5091" s="2">
        <f t="shared" si="1365"/>
        <v>11</v>
      </c>
      <c r="N5091" s="2">
        <f t="shared" si="1366"/>
        <v>2024</v>
      </c>
      <c r="O5091" s="2">
        <f t="shared" si="1367"/>
        <v>162</v>
      </c>
      <c r="P5091" t="s">
        <v>118</v>
      </c>
      <c r="Q5091" t="s">
        <v>119</v>
      </c>
      <c r="R5091" t="s">
        <v>20075</v>
      </c>
      <c r="S5091" t="s">
        <v>56</v>
      </c>
      <c r="T5091" s="3" t="s">
        <v>83</v>
      </c>
      <c r="U5091" s="4">
        <v>65859.509999999995</v>
      </c>
      <c r="V5091" t="s">
        <v>1632</v>
      </c>
      <c r="W5091" s="3" t="b">
        <v>0</v>
      </c>
      <c r="X5091" s="3" t="b">
        <v>1</v>
      </c>
      <c r="Y5091" t="s">
        <v>20076</v>
      </c>
      <c r="Z5091" t="s">
        <v>23012</v>
      </c>
      <c r="AA5091" t="s">
        <v>20077</v>
      </c>
    </row>
    <row r="5092" spans="1:27" x14ac:dyDescent="0.3">
      <c r="A5092">
        <f t="shared" si="1368"/>
        <v>5091</v>
      </c>
      <c r="B5092" t="s">
        <v>20078</v>
      </c>
      <c r="D5092" t="str">
        <f t="shared" si="1360"/>
        <v xml:space="preserve">Blanche </v>
      </c>
      <c r="E5092" s="3" t="s">
        <v>32</v>
      </c>
      <c r="F5092">
        <v>24</v>
      </c>
      <c r="G5092" s="1">
        <v>45424</v>
      </c>
      <c r="H5092" s="2">
        <f t="shared" si="1361"/>
        <v>12</v>
      </c>
      <c r="I5092" s="2">
        <f t="shared" si="1362"/>
        <v>5</v>
      </c>
      <c r="J5092" s="2">
        <f t="shared" si="1363"/>
        <v>2024</v>
      </c>
      <c r="K5092" s="1">
        <v>45515</v>
      </c>
      <c r="L5092" s="2">
        <f t="shared" si="1364"/>
        <v>11</v>
      </c>
      <c r="M5092" s="2">
        <f t="shared" si="1365"/>
        <v>8</v>
      </c>
      <c r="N5092" s="2">
        <f t="shared" si="1366"/>
        <v>2024</v>
      </c>
      <c r="O5092" s="2">
        <f t="shared" si="1367"/>
        <v>91</v>
      </c>
      <c r="P5092" t="s">
        <v>44</v>
      </c>
      <c r="Q5092" t="s">
        <v>23</v>
      </c>
      <c r="R5092" t="s">
        <v>20079</v>
      </c>
      <c r="S5092" t="s">
        <v>100</v>
      </c>
      <c r="T5092" s="3" t="s">
        <v>159</v>
      </c>
      <c r="U5092" s="4">
        <v>17523.34</v>
      </c>
      <c r="V5092" t="s">
        <v>322</v>
      </c>
      <c r="W5092" s="3" t="b">
        <v>1</v>
      </c>
      <c r="X5092" s="3" t="b">
        <v>0</v>
      </c>
      <c r="Y5092" t="s">
        <v>20080</v>
      </c>
      <c r="Z5092" t="s">
        <v>23012</v>
      </c>
      <c r="AA5092" t="s">
        <v>1106</v>
      </c>
    </row>
    <row r="5093" spans="1:27" x14ac:dyDescent="0.3">
      <c r="A5093">
        <f t="shared" si="1368"/>
        <v>5092</v>
      </c>
      <c r="B5093" t="s">
        <v>16732</v>
      </c>
      <c r="D5093" t="str">
        <f t="shared" si="1360"/>
        <v xml:space="preserve">Keriann </v>
      </c>
      <c r="E5093" s="3" t="s">
        <v>222</v>
      </c>
      <c r="F5093">
        <v>73</v>
      </c>
      <c r="G5093" s="1">
        <v>45631</v>
      </c>
      <c r="H5093" s="2">
        <f t="shared" si="1361"/>
        <v>5</v>
      </c>
      <c r="I5093" s="2">
        <f t="shared" si="1362"/>
        <v>12</v>
      </c>
      <c r="J5093" s="2">
        <f t="shared" si="1363"/>
        <v>2024</v>
      </c>
      <c r="K5093" s="1">
        <f>G5093+4</f>
        <v>45635</v>
      </c>
      <c r="L5093" s="2">
        <f t="shared" si="1364"/>
        <v>9</v>
      </c>
      <c r="M5093" s="2">
        <f t="shared" si="1365"/>
        <v>12</v>
      </c>
      <c r="N5093" s="2">
        <f t="shared" si="1366"/>
        <v>2024</v>
      </c>
      <c r="O5093" s="2">
        <f t="shared" si="1367"/>
        <v>4</v>
      </c>
      <c r="P5093" t="s">
        <v>63</v>
      </c>
      <c r="Q5093" t="s">
        <v>119</v>
      </c>
      <c r="R5093" t="s">
        <v>20081</v>
      </c>
      <c r="S5093" t="s">
        <v>177</v>
      </c>
      <c r="T5093" s="3" t="s">
        <v>133</v>
      </c>
      <c r="U5093" s="4">
        <v>10300.82</v>
      </c>
      <c r="V5093" t="s">
        <v>3478</v>
      </c>
      <c r="W5093" s="3" t="b">
        <v>1</v>
      </c>
      <c r="X5093" s="3" t="s">
        <v>23011</v>
      </c>
      <c r="Y5093" t="s">
        <v>20082</v>
      </c>
      <c r="Z5093" t="s">
        <v>23012</v>
      </c>
      <c r="AA5093" t="s">
        <v>413</v>
      </c>
    </row>
    <row r="5094" spans="1:27" x14ac:dyDescent="0.3">
      <c r="A5094">
        <f t="shared" si="1368"/>
        <v>5093</v>
      </c>
      <c r="B5094" t="s">
        <v>3041</v>
      </c>
      <c r="C5094" t="s">
        <v>20083</v>
      </c>
      <c r="D5094" t="str">
        <f t="shared" si="1360"/>
        <v>Ring Branchflower</v>
      </c>
      <c r="E5094" s="3" t="s">
        <v>43</v>
      </c>
      <c r="F5094">
        <v>98</v>
      </c>
      <c r="G5094" s="1">
        <v>45381</v>
      </c>
      <c r="H5094" s="2">
        <f t="shared" si="1361"/>
        <v>30</v>
      </c>
      <c r="I5094" s="2">
        <f t="shared" si="1362"/>
        <v>3</v>
      </c>
      <c r="J5094" s="2">
        <f t="shared" si="1363"/>
        <v>2024</v>
      </c>
      <c r="K5094" s="1">
        <v>45555</v>
      </c>
      <c r="L5094" s="2">
        <f t="shared" si="1364"/>
        <v>20</v>
      </c>
      <c r="M5094" s="2">
        <f t="shared" si="1365"/>
        <v>9</v>
      </c>
      <c r="N5094" s="2">
        <f t="shared" si="1366"/>
        <v>2024</v>
      </c>
      <c r="O5094" s="2">
        <f t="shared" si="1367"/>
        <v>174</v>
      </c>
      <c r="P5094" t="s">
        <v>44</v>
      </c>
      <c r="Q5094" t="s">
        <v>74</v>
      </c>
      <c r="R5094" t="s">
        <v>20084</v>
      </c>
      <c r="S5094" t="s">
        <v>76</v>
      </c>
      <c r="T5094" s="3" t="s">
        <v>66</v>
      </c>
      <c r="U5094" s="4">
        <v>44787.97</v>
      </c>
      <c r="V5094" t="s">
        <v>4566</v>
      </c>
      <c r="W5094" s="3" t="b">
        <v>0</v>
      </c>
      <c r="X5094" s="3" t="b">
        <v>1</v>
      </c>
      <c r="Y5094" t="s">
        <v>20085</v>
      </c>
      <c r="Z5094" t="s">
        <v>23012</v>
      </c>
      <c r="AA5094" t="s">
        <v>1140</v>
      </c>
    </row>
    <row r="5095" spans="1:27" x14ac:dyDescent="0.3">
      <c r="A5095">
        <f t="shared" si="1368"/>
        <v>5094</v>
      </c>
      <c r="B5095" t="s">
        <v>19679</v>
      </c>
      <c r="C5095" t="s">
        <v>1378</v>
      </c>
      <c r="D5095" t="str">
        <f t="shared" si="1360"/>
        <v>Faunie Clint</v>
      </c>
      <c r="E5095" s="3" t="s">
        <v>32</v>
      </c>
      <c r="F5095">
        <v>28</v>
      </c>
      <c r="G5095" s="1">
        <v>45653</v>
      </c>
      <c r="H5095" s="2">
        <f t="shared" si="1361"/>
        <v>27</v>
      </c>
      <c r="I5095" s="2">
        <f t="shared" si="1362"/>
        <v>12</v>
      </c>
      <c r="J5095" s="2">
        <f t="shared" si="1363"/>
        <v>2024</v>
      </c>
      <c r="K5095" s="1">
        <f>G5095+4</f>
        <v>45657</v>
      </c>
      <c r="L5095" s="2">
        <f t="shared" si="1364"/>
        <v>31</v>
      </c>
      <c r="M5095" s="2">
        <f t="shared" si="1365"/>
        <v>12</v>
      </c>
      <c r="N5095" s="2">
        <f t="shared" si="1366"/>
        <v>2024</v>
      </c>
      <c r="O5095" s="2">
        <f t="shared" si="1367"/>
        <v>4</v>
      </c>
      <c r="P5095" t="s">
        <v>22</v>
      </c>
      <c r="Q5095" t="s">
        <v>126</v>
      </c>
      <c r="R5095" t="s">
        <v>20086</v>
      </c>
      <c r="S5095" t="s">
        <v>92</v>
      </c>
      <c r="T5095" s="3" t="s">
        <v>57</v>
      </c>
      <c r="U5095" s="4">
        <v>77706.58</v>
      </c>
      <c r="V5095" t="s">
        <v>4076</v>
      </c>
      <c r="W5095" s="3" t="b">
        <v>1</v>
      </c>
      <c r="X5095" s="3" t="b">
        <v>0</v>
      </c>
      <c r="Y5095" t="s">
        <v>20087</v>
      </c>
      <c r="Z5095" t="s">
        <v>23012</v>
      </c>
      <c r="AA5095" t="s">
        <v>19129</v>
      </c>
    </row>
    <row r="5096" spans="1:27" x14ac:dyDescent="0.3">
      <c r="A5096">
        <f t="shared" si="1368"/>
        <v>5095</v>
      </c>
      <c r="B5096" t="s">
        <v>20088</v>
      </c>
      <c r="C5096" t="s">
        <v>20089</v>
      </c>
      <c r="D5096" t="str">
        <f t="shared" si="1360"/>
        <v>Stanleigh McDaid</v>
      </c>
      <c r="E5096" s="3" t="s">
        <v>43</v>
      </c>
      <c r="F5096">
        <v>18</v>
      </c>
      <c r="G5096" s="1">
        <v>45470</v>
      </c>
      <c r="H5096" s="2">
        <f t="shared" si="1361"/>
        <v>27</v>
      </c>
      <c r="I5096" s="2">
        <f t="shared" si="1362"/>
        <v>6</v>
      </c>
      <c r="J5096" s="2">
        <f t="shared" si="1363"/>
        <v>2024</v>
      </c>
      <c r="K5096" s="1">
        <v>45566</v>
      </c>
      <c r="L5096" s="2">
        <f t="shared" si="1364"/>
        <v>1</v>
      </c>
      <c r="M5096" s="2">
        <f t="shared" si="1365"/>
        <v>10</v>
      </c>
      <c r="N5096" s="2">
        <f t="shared" si="1366"/>
        <v>2024</v>
      </c>
      <c r="O5096" s="2">
        <f t="shared" si="1367"/>
        <v>96</v>
      </c>
      <c r="P5096" t="s">
        <v>44</v>
      </c>
      <c r="Q5096" t="s">
        <v>197</v>
      </c>
      <c r="R5096" t="s">
        <v>20090</v>
      </c>
      <c r="S5096" t="s">
        <v>56</v>
      </c>
      <c r="T5096" s="3" t="s">
        <v>47</v>
      </c>
      <c r="U5096" s="4">
        <v>47408</v>
      </c>
      <c r="V5096" t="s">
        <v>1174</v>
      </c>
      <c r="W5096" s="3" t="b">
        <v>1</v>
      </c>
      <c r="X5096" s="3" t="b">
        <v>0</v>
      </c>
      <c r="Y5096" t="s">
        <v>20091</v>
      </c>
      <c r="Z5096" t="s">
        <v>23012</v>
      </c>
      <c r="AA5096" t="s">
        <v>20092</v>
      </c>
    </row>
    <row r="5097" spans="1:27" x14ac:dyDescent="0.3">
      <c r="A5097">
        <f t="shared" si="1368"/>
        <v>5096</v>
      </c>
      <c r="B5097" t="s">
        <v>20093</v>
      </c>
      <c r="C5097" t="s">
        <v>20094</v>
      </c>
      <c r="D5097" t="str">
        <f t="shared" si="1360"/>
        <v>Don Kirley</v>
      </c>
      <c r="E5097" s="3" t="s">
        <v>43</v>
      </c>
      <c r="F5097">
        <v>19</v>
      </c>
      <c r="G5097" s="1">
        <v>45348</v>
      </c>
      <c r="H5097" s="2">
        <f t="shared" si="1361"/>
        <v>26</v>
      </c>
      <c r="I5097" s="2">
        <f t="shared" si="1362"/>
        <v>2</v>
      </c>
      <c r="J5097" s="2">
        <f t="shared" si="1363"/>
        <v>2024</v>
      </c>
      <c r="K5097" s="1">
        <v>45622</v>
      </c>
      <c r="L5097" s="2">
        <f t="shared" si="1364"/>
        <v>26</v>
      </c>
      <c r="M5097" s="2">
        <f t="shared" si="1365"/>
        <v>11</v>
      </c>
      <c r="N5097" s="2">
        <f t="shared" si="1366"/>
        <v>2024</v>
      </c>
      <c r="O5097" s="2">
        <f t="shared" si="1367"/>
        <v>274</v>
      </c>
      <c r="P5097" t="s">
        <v>73</v>
      </c>
      <c r="Q5097" t="s">
        <v>90</v>
      </c>
      <c r="R5097" t="s">
        <v>20095</v>
      </c>
      <c r="S5097" t="s">
        <v>100</v>
      </c>
      <c r="T5097" s="3" t="s">
        <v>47</v>
      </c>
      <c r="U5097" s="4">
        <v>95869.02</v>
      </c>
      <c r="V5097" t="s">
        <v>692</v>
      </c>
      <c r="W5097" s="3" t="b">
        <v>1</v>
      </c>
      <c r="X5097" s="3" t="b">
        <v>1</v>
      </c>
      <c r="Y5097" t="s">
        <v>11881</v>
      </c>
      <c r="Z5097" t="s">
        <v>50</v>
      </c>
      <c r="AA5097" t="s">
        <v>4476</v>
      </c>
    </row>
    <row r="5098" spans="1:27" x14ac:dyDescent="0.3">
      <c r="A5098">
        <f t="shared" si="1368"/>
        <v>5097</v>
      </c>
      <c r="B5098" t="s">
        <v>12101</v>
      </c>
      <c r="C5098" t="s">
        <v>20096</v>
      </c>
      <c r="D5098" t="str">
        <f t="shared" si="1360"/>
        <v>Jakob Soloway</v>
      </c>
      <c r="E5098" s="3" t="s">
        <v>43</v>
      </c>
      <c r="F5098">
        <v>76</v>
      </c>
      <c r="G5098" s="1">
        <v>45535</v>
      </c>
      <c r="H5098" s="2">
        <f t="shared" si="1361"/>
        <v>31</v>
      </c>
      <c r="I5098" s="2">
        <f t="shared" si="1362"/>
        <v>8</v>
      </c>
      <c r="J5098" s="2">
        <f t="shared" si="1363"/>
        <v>2024</v>
      </c>
      <c r="K5098" s="1">
        <f t="shared" ref="K5098:K5099" si="1374">G5098+4</f>
        <v>45539</v>
      </c>
      <c r="L5098" s="2">
        <f t="shared" si="1364"/>
        <v>4</v>
      </c>
      <c r="M5098" s="2">
        <f t="shared" si="1365"/>
        <v>9</v>
      </c>
      <c r="N5098" s="2">
        <f t="shared" si="1366"/>
        <v>2024</v>
      </c>
      <c r="O5098" s="2">
        <f t="shared" si="1367"/>
        <v>4</v>
      </c>
      <c r="P5098" t="s">
        <v>33</v>
      </c>
      <c r="Q5098" t="s">
        <v>54</v>
      </c>
      <c r="R5098" t="s">
        <v>20097</v>
      </c>
      <c r="S5098" t="s">
        <v>100</v>
      </c>
      <c r="T5098" s="3" t="s">
        <v>133</v>
      </c>
      <c r="U5098" s="4">
        <v>86288.7</v>
      </c>
      <c r="V5098" t="s">
        <v>2437</v>
      </c>
      <c r="W5098" s="3" t="b">
        <v>1</v>
      </c>
      <c r="X5098" s="3" t="b">
        <v>1</v>
      </c>
      <c r="Y5098" t="s">
        <v>20098</v>
      </c>
      <c r="Z5098" t="s">
        <v>23012</v>
      </c>
      <c r="AA5098" t="s">
        <v>2570</v>
      </c>
    </row>
    <row r="5099" spans="1:27" x14ac:dyDescent="0.3">
      <c r="A5099">
        <f t="shared" si="1368"/>
        <v>5098</v>
      </c>
      <c r="B5099" t="s">
        <v>17678</v>
      </c>
      <c r="D5099" t="str">
        <f t="shared" si="1360"/>
        <v xml:space="preserve">Roscoe </v>
      </c>
      <c r="E5099" s="3" t="s">
        <v>43</v>
      </c>
      <c r="F5099">
        <v>97</v>
      </c>
      <c r="G5099" s="1">
        <v>45346</v>
      </c>
      <c r="H5099" s="2">
        <f t="shared" si="1361"/>
        <v>24</v>
      </c>
      <c r="I5099" s="2">
        <f t="shared" si="1362"/>
        <v>2</v>
      </c>
      <c r="J5099" s="2">
        <f t="shared" si="1363"/>
        <v>2024</v>
      </c>
      <c r="K5099" s="1">
        <f t="shared" si="1374"/>
        <v>45350</v>
      </c>
      <c r="L5099" s="2">
        <f t="shared" si="1364"/>
        <v>28</v>
      </c>
      <c r="M5099" s="2">
        <f t="shared" si="1365"/>
        <v>2</v>
      </c>
      <c r="N5099" s="2">
        <f t="shared" si="1366"/>
        <v>2024</v>
      </c>
      <c r="O5099" s="2">
        <f t="shared" si="1367"/>
        <v>4</v>
      </c>
      <c r="P5099" t="s">
        <v>118</v>
      </c>
      <c r="Q5099" t="s">
        <v>45</v>
      </c>
      <c r="R5099" t="s">
        <v>20099</v>
      </c>
      <c r="S5099" t="s">
        <v>25</v>
      </c>
      <c r="T5099" s="3" t="s">
        <v>57</v>
      </c>
      <c r="U5099" s="4">
        <v>19317.45</v>
      </c>
      <c r="V5099" t="s">
        <v>3123</v>
      </c>
      <c r="W5099" s="3" t="b">
        <v>1</v>
      </c>
      <c r="X5099" s="3" t="b">
        <v>0</v>
      </c>
      <c r="Y5099" t="s">
        <v>14354</v>
      </c>
      <c r="Z5099" t="s">
        <v>23012</v>
      </c>
      <c r="AA5099" t="s">
        <v>6222</v>
      </c>
    </row>
    <row r="5100" spans="1:27" x14ac:dyDescent="0.3">
      <c r="A5100">
        <f t="shared" si="1368"/>
        <v>5099</v>
      </c>
      <c r="B5100" t="s">
        <v>1810</v>
      </c>
      <c r="C5100" t="s">
        <v>20100</v>
      </c>
      <c r="D5100" t="str">
        <f t="shared" si="1360"/>
        <v>Margette McIan</v>
      </c>
      <c r="E5100" s="3" t="s">
        <v>32</v>
      </c>
      <c r="F5100">
        <v>55</v>
      </c>
      <c r="G5100" s="1">
        <v>45501</v>
      </c>
      <c r="H5100" s="2">
        <f t="shared" si="1361"/>
        <v>28</v>
      </c>
      <c r="I5100" s="2">
        <f t="shared" si="1362"/>
        <v>7</v>
      </c>
      <c r="J5100" s="2">
        <f t="shared" si="1363"/>
        <v>2024</v>
      </c>
      <c r="K5100" s="1">
        <v>45575</v>
      </c>
      <c r="L5100" s="2">
        <f t="shared" si="1364"/>
        <v>10</v>
      </c>
      <c r="M5100" s="2">
        <f t="shared" si="1365"/>
        <v>10</v>
      </c>
      <c r="N5100" s="2">
        <f t="shared" si="1366"/>
        <v>2024</v>
      </c>
      <c r="O5100" s="2">
        <f t="shared" si="1367"/>
        <v>74</v>
      </c>
      <c r="P5100" t="s">
        <v>118</v>
      </c>
      <c r="Q5100" t="s">
        <v>119</v>
      </c>
      <c r="R5100" t="s">
        <v>20101</v>
      </c>
      <c r="S5100" t="s">
        <v>177</v>
      </c>
      <c r="T5100" s="3" t="s">
        <v>159</v>
      </c>
      <c r="U5100" s="4">
        <v>20657.87</v>
      </c>
      <c r="V5100" t="s">
        <v>160</v>
      </c>
      <c r="W5100" s="3" t="b">
        <v>1</v>
      </c>
      <c r="X5100" s="3" t="b">
        <v>1</v>
      </c>
      <c r="Y5100" t="s">
        <v>8552</v>
      </c>
      <c r="Z5100" t="s">
        <v>2804</v>
      </c>
      <c r="AA5100" t="s">
        <v>688</v>
      </c>
    </row>
    <row r="5101" spans="1:27" x14ac:dyDescent="0.3">
      <c r="A5101">
        <f t="shared" si="1368"/>
        <v>5100</v>
      </c>
      <c r="B5101" t="s">
        <v>20102</v>
      </c>
      <c r="C5101" t="s">
        <v>20103</v>
      </c>
      <c r="D5101" t="str">
        <f t="shared" si="1360"/>
        <v>Clem Follis</v>
      </c>
      <c r="E5101" s="3" t="s">
        <v>32</v>
      </c>
      <c r="F5101">
        <v>59</v>
      </c>
      <c r="G5101" s="1">
        <v>45485</v>
      </c>
      <c r="H5101" s="2">
        <f t="shared" si="1361"/>
        <v>12</v>
      </c>
      <c r="I5101" s="2">
        <f t="shared" si="1362"/>
        <v>7</v>
      </c>
      <c r="J5101" s="2">
        <f t="shared" si="1363"/>
        <v>2024</v>
      </c>
      <c r="K5101" s="1">
        <v>45554</v>
      </c>
      <c r="L5101" s="2">
        <f t="shared" si="1364"/>
        <v>19</v>
      </c>
      <c r="M5101" s="2">
        <f t="shared" si="1365"/>
        <v>9</v>
      </c>
      <c r="N5101" s="2">
        <f t="shared" si="1366"/>
        <v>2024</v>
      </c>
      <c r="O5101" s="2">
        <f t="shared" si="1367"/>
        <v>69</v>
      </c>
      <c r="P5101" t="s">
        <v>22</v>
      </c>
      <c r="Q5101" t="s">
        <v>197</v>
      </c>
      <c r="R5101" t="s">
        <v>20104</v>
      </c>
      <c r="S5101" t="s">
        <v>100</v>
      </c>
      <c r="T5101" s="3" t="s">
        <v>37</v>
      </c>
      <c r="U5101" s="4">
        <v>93976.5</v>
      </c>
      <c r="V5101" t="s">
        <v>710</v>
      </c>
      <c r="W5101" s="3" t="b">
        <v>0</v>
      </c>
      <c r="X5101" s="3" t="b">
        <v>0</v>
      </c>
      <c r="Y5101" t="s">
        <v>20105</v>
      </c>
      <c r="Z5101" t="s">
        <v>23012</v>
      </c>
      <c r="AA5101" t="s">
        <v>1338</v>
      </c>
    </row>
    <row r="5102" spans="1:27" x14ac:dyDescent="0.3">
      <c r="A5102">
        <f t="shared" si="1368"/>
        <v>5101</v>
      </c>
      <c r="B5102" t="s">
        <v>15004</v>
      </c>
      <c r="C5102" t="s">
        <v>20106</v>
      </c>
      <c r="D5102" t="str">
        <f t="shared" si="1360"/>
        <v>Nat Lempel</v>
      </c>
      <c r="E5102" s="3" t="s">
        <v>350</v>
      </c>
      <c r="F5102">
        <v>99</v>
      </c>
      <c r="G5102" s="1">
        <v>45394</v>
      </c>
      <c r="H5102" s="2">
        <f t="shared" si="1361"/>
        <v>12</v>
      </c>
      <c r="I5102" s="2">
        <f t="shared" si="1362"/>
        <v>4</v>
      </c>
      <c r="J5102" s="2">
        <f t="shared" si="1363"/>
        <v>2024</v>
      </c>
      <c r="K5102" s="1">
        <v>45424</v>
      </c>
      <c r="L5102" s="2">
        <f t="shared" si="1364"/>
        <v>12</v>
      </c>
      <c r="M5102" s="2">
        <f t="shared" si="1365"/>
        <v>5</v>
      </c>
      <c r="N5102" s="2">
        <f t="shared" si="1366"/>
        <v>2024</v>
      </c>
      <c r="O5102" s="2">
        <f t="shared" si="1367"/>
        <v>30</v>
      </c>
      <c r="P5102" t="s">
        <v>73</v>
      </c>
      <c r="Q5102" t="s">
        <v>126</v>
      </c>
      <c r="R5102" t="s">
        <v>20107</v>
      </c>
      <c r="S5102" t="s">
        <v>146</v>
      </c>
      <c r="T5102" s="3" t="s">
        <v>37</v>
      </c>
      <c r="U5102" s="4">
        <v>43999.59</v>
      </c>
      <c r="V5102" t="s">
        <v>6521</v>
      </c>
      <c r="W5102" s="3" t="s">
        <v>23011</v>
      </c>
      <c r="X5102" s="3" t="b">
        <v>0</v>
      </c>
      <c r="Y5102" t="s">
        <v>20108</v>
      </c>
      <c r="Z5102" t="s">
        <v>23012</v>
      </c>
      <c r="AA5102" t="s">
        <v>20109</v>
      </c>
    </row>
    <row r="5103" spans="1:27" x14ac:dyDescent="0.3">
      <c r="A5103">
        <f t="shared" si="1368"/>
        <v>5102</v>
      </c>
      <c r="B5103" t="s">
        <v>20110</v>
      </c>
      <c r="C5103" t="s">
        <v>20111</v>
      </c>
      <c r="D5103" t="str">
        <f t="shared" si="1360"/>
        <v>Orazio Klain</v>
      </c>
      <c r="E5103" s="3" t="s">
        <v>43</v>
      </c>
      <c r="F5103">
        <v>36</v>
      </c>
      <c r="G5103" s="1">
        <v>45349</v>
      </c>
      <c r="H5103" s="2">
        <f t="shared" si="1361"/>
        <v>27</v>
      </c>
      <c r="I5103" s="2">
        <f t="shared" si="1362"/>
        <v>2</v>
      </c>
      <c r="J5103" s="2">
        <f t="shared" si="1363"/>
        <v>2024</v>
      </c>
      <c r="K5103" s="1">
        <v>45483</v>
      </c>
      <c r="L5103" s="2">
        <f t="shared" si="1364"/>
        <v>10</v>
      </c>
      <c r="M5103" s="2">
        <f t="shared" si="1365"/>
        <v>7</v>
      </c>
      <c r="N5103" s="2">
        <f t="shared" si="1366"/>
        <v>2024</v>
      </c>
      <c r="O5103" s="2">
        <f t="shared" si="1367"/>
        <v>134</v>
      </c>
      <c r="P5103" t="s">
        <v>63</v>
      </c>
      <c r="Q5103" t="s">
        <v>119</v>
      </c>
      <c r="R5103" t="s">
        <v>20112</v>
      </c>
      <c r="S5103" t="s">
        <v>25</v>
      </c>
      <c r="T5103" s="3" t="s">
        <v>26</v>
      </c>
      <c r="U5103" s="4">
        <v>82041.210000000006</v>
      </c>
      <c r="V5103" t="s">
        <v>2362</v>
      </c>
      <c r="W5103" s="3" t="b">
        <v>1</v>
      </c>
      <c r="X5103" s="3" t="b">
        <v>1</v>
      </c>
      <c r="Y5103" t="s">
        <v>17983</v>
      </c>
      <c r="Z5103" t="s">
        <v>23012</v>
      </c>
      <c r="AA5103" t="s">
        <v>20113</v>
      </c>
    </row>
    <row r="5104" spans="1:27" x14ac:dyDescent="0.3">
      <c r="A5104">
        <f t="shared" si="1368"/>
        <v>5103</v>
      </c>
      <c r="B5104" t="s">
        <v>20114</v>
      </c>
      <c r="C5104" t="s">
        <v>20115</v>
      </c>
      <c r="D5104" t="str">
        <f t="shared" si="1360"/>
        <v>Benjie Camblin</v>
      </c>
      <c r="E5104" s="3" t="s">
        <v>43</v>
      </c>
      <c r="F5104">
        <v>10</v>
      </c>
      <c r="G5104" s="1">
        <v>45464</v>
      </c>
      <c r="H5104" s="2">
        <f t="shared" si="1361"/>
        <v>21</v>
      </c>
      <c r="I5104" s="2">
        <f t="shared" si="1362"/>
        <v>6</v>
      </c>
      <c r="J5104" s="2">
        <f t="shared" si="1363"/>
        <v>2024</v>
      </c>
      <c r="K5104" s="1">
        <v>45558</v>
      </c>
      <c r="L5104" s="2">
        <f t="shared" si="1364"/>
        <v>23</v>
      </c>
      <c r="M5104" s="2">
        <f t="shared" si="1365"/>
        <v>9</v>
      </c>
      <c r="N5104" s="2">
        <f t="shared" si="1366"/>
        <v>2024</v>
      </c>
      <c r="O5104" s="2">
        <f t="shared" si="1367"/>
        <v>94</v>
      </c>
      <c r="P5104" t="s">
        <v>33</v>
      </c>
      <c r="Q5104" t="s">
        <v>54</v>
      </c>
      <c r="R5104" t="s">
        <v>20116</v>
      </c>
      <c r="S5104" t="s">
        <v>146</v>
      </c>
      <c r="T5104" s="3" t="s">
        <v>133</v>
      </c>
      <c r="U5104" s="4">
        <v>1837.78</v>
      </c>
      <c r="V5104" t="s">
        <v>4160</v>
      </c>
      <c r="W5104" s="3" t="b">
        <v>0</v>
      </c>
      <c r="X5104" s="3" t="b">
        <v>1</v>
      </c>
      <c r="Y5104" t="s">
        <v>3664</v>
      </c>
      <c r="Z5104" t="s">
        <v>3665</v>
      </c>
      <c r="AA5104" t="s">
        <v>20117</v>
      </c>
    </row>
    <row r="5105" spans="1:27" x14ac:dyDescent="0.3">
      <c r="A5105">
        <f t="shared" si="1368"/>
        <v>5104</v>
      </c>
      <c r="B5105" t="s">
        <v>19803</v>
      </c>
      <c r="C5105" t="s">
        <v>20118</v>
      </c>
      <c r="D5105" t="str">
        <f t="shared" si="1360"/>
        <v>Hashim Winfield</v>
      </c>
      <c r="E5105" s="3" t="s">
        <v>43</v>
      </c>
      <c r="F5105">
        <v>50</v>
      </c>
      <c r="G5105" s="1">
        <v>45605</v>
      </c>
      <c r="H5105" s="2">
        <f t="shared" si="1361"/>
        <v>9</v>
      </c>
      <c r="I5105" s="2">
        <f t="shared" si="1362"/>
        <v>11</v>
      </c>
      <c r="J5105" s="2">
        <f t="shared" si="1363"/>
        <v>2024</v>
      </c>
      <c r="K5105" s="1">
        <f t="shared" ref="K5105:K5106" si="1375">G5105+4</f>
        <v>45609</v>
      </c>
      <c r="L5105" s="2">
        <f t="shared" si="1364"/>
        <v>13</v>
      </c>
      <c r="M5105" s="2">
        <f t="shared" si="1365"/>
        <v>11</v>
      </c>
      <c r="N5105" s="2">
        <f t="shared" si="1366"/>
        <v>2024</v>
      </c>
      <c r="O5105" s="2">
        <f t="shared" si="1367"/>
        <v>4</v>
      </c>
      <c r="P5105" t="s">
        <v>44</v>
      </c>
      <c r="Q5105" t="s">
        <v>34</v>
      </c>
      <c r="R5105" t="s">
        <v>20119</v>
      </c>
      <c r="S5105" t="s">
        <v>65</v>
      </c>
      <c r="T5105" s="3" t="s">
        <v>57</v>
      </c>
      <c r="U5105" s="4">
        <v>38964.769999999997</v>
      </c>
      <c r="V5105" t="s">
        <v>591</v>
      </c>
      <c r="W5105" s="3" t="b">
        <v>0</v>
      </c>
      <c r="X5105" s="3" t="b">
        <v>1</v>
      </c>
      <c r="Y5105" t="s">
        <v>20120</v>
      </c>
      <c r="Z5105" t="s">
        <v>23012</v>
      </c>
      <c r="AA5105" t="s">
        <v>4538</v>
      </c>
    </row>
    <row r="5106" spans="1:27" x14ac:dyDescent="0.3">
      <c r="A5106">
        <f t="shared" si="1368"/>
        <v>5105</v>
      </c>
      <c r="B5106" t="s">
        <v>20121</v>
      </c>
      <c r="C5106" t="s">
        <v>20122</v>
      </c>
      <c r="D5106" t="str">
        <f t="shared" si="1360"/>
        <v>Alli Hazael</v>
      </c>
      <c r="E5106" s="3" t="s">
        <v>32</v>
      </c>
      <c r="F5106">
        <v>13</v>
      </c>
      <c r="G5106" s="1">
        <v>45652</v>
      </c>
      <c r="H5106" s="2">
        <f t="shared" si="1361"/>
        <v>26</v>
      </c>
      <c r="I5106" s="2">
        <f t="shared" si="1362"/>
        <v>12</v>
      </c>
      <c r="J5106" s="2">
        <f t="shared" si="1363"/>
        <v>2024</v>
      </c>
      <c r="K5106" s="1">
        <f t="shared" si="1375"/>
        <v>45656</v>
      </c>
      <c r="L5106" s="2">
        <f t="shared" si="1364"/>
        <v>30</v>
      </c>
      <c r="M5106" s="2">
        <f t="shared" si="1365"/>
        <v>12</v>
      </c>
      <c r="N5106" s="2">
        <f t="shared" si="1366"/>
        <v>2024</v>
      </c>
      <c r="O5106" s="2">
        <f t="shared" si="1367"/>
        <v>4</v>
      </c>
      <c r="P5106" t="s">
        <v>118</v>
      </c>
      <c r="Q5106" t="s">
        <v>197</v>
      </c>
      <c r="R5106" t="s">
        <v>20123</v>
      </c>
      <c r="S5106" t="s">
        <v>25</v>
      </c>
      <c r="T5106" s="3" t="s">
        <v>37</v>
      </c>
      <c r="U5106" s="4">
        <v>50610.36</v>
      </c>
      <c r="V5106" t="s">
        <v>1851</v>
      </c>
      <c r="W5106" s="3" t="b">
        <v>0</v>
      </c>
      <c r="X5106" s="3" t="b">
        <v>1</v>
      </c>
      <c r="Y5106" t="s">
        <v>20124</v>
      </c>
      <c r="Z5106" t="s">
        <v>23012</v>
      </c>
      <c r="AA5106" t="s">
        <v>10873</v>
      </c>
    </row>
    <row r="5107" spans="1:27" x14ac:dyDescent="0.3">
      <c r="A5107">
        <f t="shared" si="1368"/>
        <v>5106</v>
      </c>
      <c r="B5107" t="s">
        <v>16959</v>
      </c>
      <c r="C5107" t="s">
        <v>19654</v>
      </c>
      <c r="D5107" t="str">
        <f t="shared" si="1360"/>
        <v>Demetra Ellice</v>
      </c>
      <c r="E5107" s="3" t="s">
        <v>32</v>
      </c>
      <c r="F5107">
        <v>81</v>
      </c>
      <c r="G5107" s="1">
        <v>45368</v>
      </c>
      <c r="H5107" s="2">
        <f t="shared" si="1361"/>
        <v>17</v>
      </c>
      <c r="I5107" s="2">
        <f t="shared" si="1362"/>
        <v>3</v>
      </c>
      <c r="J5107" s="2">
        <f t="shared" si="1363"/>
        <v>2024</v>
      </c>
      <c r="K5107" s="1">
        <v>45628</v>
      </c>
      <c r="L5107" s="2">
        <f t="shared" si="1364"/>
        <v>2</v>
      </c>
      <c r="M5107" s="2">
        <f t="shared" si="1365"/>
        <v>12</v>
      </c>
      <c r="N5107" s="2">
        <f t="shared" si="1366"/>
        <v>2024</v>
      </c>
      <c r="O5107" s="2">
        <f t="shared" si="1367"/>
        <v>260</v>
      </c>
      <c r="P5107" t="s">
        <v>33</v>
      </c>
      <c r="Q5107" t="s">
        <v>54</v>
      </c>
      <c r="R5107" t="s">
        <v>20125</v>
      </c>
      <c r="S5107" t="s">
        <v>76</v>
      </c>
      <c r="T5107" s="3" t="s">
        <v>57</v>
      </c>
      <c r="U5107" s="4">
        <v>47660.63</v>
      </c>
      <c r="V5107" t="s">
        <v>1851</v>
      </c>
      <c r="W5107" s="3" t="b">
        <v>0</v>
      </c>
      <c r="X5107" s="3" t="b">
        <v>1</v>
      </c>
      <c r="Y5107" t="s">
        <v>20126</v>
      </c>
      <c r="Z5107" t="s">
        <v>23012</v>
      </c>
      <c r="AA5107" t="s">
        <v>20127</v>
      </c>
    </row>
    <row r="5108" spans="1:27" x14ac:dyDescent="0.3">
      <c r="A5108">
        <f t="shared" si="1368"/>
        <v>5107</v>
      </c>
      <c r="B5108" t="s">
        <v>20128</v>
      </c>
      <c r="C5108" t="s">
        <v>20129</v>
      </c>
      <c r="D5108" t="str">
        <f t="shared" si="1360"/>
        <v>Yasmeen Mellmoth</v>
      </c>
      <c r="E5108" s="3" t="s">
        <v>32</v>
      </c>
      <c r="F5108">
        <v>37</v>
      </c>
      <c r="G5108" s="1">
        <v>45598</v>
      </c>
      <c r="H5108" s="2">
        <f t="shared" si="1361"/>
        <v>2</v>
      </c>
      <c r="I5108" s="2">
        <f t="shared" si="1362"/>
        <v>11</v>
      </c>
      <c r="J5108" s="2">
        <f t="shared" si="1363"/>
        <v>2024</v>
      </c>
      <c r="K5108" s="1">
        <f>G5108+4</f>
        <v>45602</v>
      </c>
      <c r="L5108" s="2">
        <f t="shared" si="1364"/>
        <v>6</v>
      </c>
      <c r="M5108" s="2">
        <f t="shared" si="1365"/>
        <v>11</v>
      </c>
      <c r="N5108" s="2">
        <f t="shared" si="1366"/>
        <v>2024</v>
      </c>
      <c r="O5108" s="2">
        <f t="shared" si="1367"/>
        <v>4</v>
      </c>
      <c r="P5108" t="s">
        <v>73</v>
      </c>
      <c r="Q5108" t="s">
        <v>45</v>
      </c>
      <c r="R5108" t="s">
        <v>20130</v>
      </c>
      <c r="S5108" t="s">
        <v>100</v>
      </c>
      <c r="T5108" s="3" t="s">
        <v>133</v>
      </c>
      <c r="U5108" s="4">
        <v>81729.240000000005</v>
      </c>
      <c r="V5108" t="s">
        <v>3081</v>
      </c>
      <c r="W5108" s="3" t="s">
        <v>23011</v>
      </c>
      <c r="X5108" s="3" t="s">
        <v>23011</v>
      </c>
      <c r="Y5108" t="s">
        <v>20131</v>
      </c>
      <c r="Z5108" t="s">
        <v>23012</v>
      </c>
      <c r="AA5108" t="s">
        <v>11720</v>
      </c>
    </row>
    <row r="5109" spans="1:27" x14ac:dyDescent="0.3">
      <c r="A5109">
        <f t="shared" si="1368"/>
        <v>5108</v>
      </c>
      <c r="B5109" t="s">
        <v>20132</v>
      </c>
      <c r="C5109" t="s">
        <v>20133</v>
      </c>
      <c r="D5109" t="str">
        <f t="shared" si="1360"/>
        <v>Filmore Binner</v>
      </c>
      <c r="E5109" s="3" t="s">
        <v>43</v>
      </c>
      <c r="F5109">
        <v>12</v>
      </c>
      <c r="G5109" s="1">
        <v>45413</v>
      </c>
      <c r="H5109" s="2">
        <f t="shared" si="1361"/>
        <v>1</v>
      </c>
      <c r="I5109" s="2">
        <f t="shared" si="1362"/>
        <v>5</v>
      </c>
      <c r="J5109" s="2">
        <f t="shared" si="1363"/>
        <v>2024</v>
      </c>
      <c r="K5109" s="1">
        <v>45482</v>
      </c>
      <c r="L5109" s="2">
        <f t="shared" si="1364"/>
        <v>9</v>
      </c>
      <c r="M5109" s="2">
        <f t="shared" si="1365"/>
        <v>7</v>
      </c>
      <c r="N5109" s="2">
        <f t="shared" si="1366"/>
        <v>2024</v>
      </c>
      <c r="O5109" s="2">
        <f t="shared" si="1367"/>
        <v>69</v>
      </c>
      <c r="P5109" t="s">
        <v>22</v>
      </c>
      <c r="Q5109" t="s">
        <v>126</v>
      </c>
      <c r="R5109" t="s">
        <v>20134</v>
      </c>
      <c r="S5109" t="s">
        <v>76</v>
      </c>
      <c r="T5109" s="3" t="s">
        <v>57</v>
      </c>
      <c r="U5109" s="4">
        <v>78313.38</v>
      </c>
      <c r="V5109" t="s">
        <v>1225</v>
      </c>
      <c r="W5109" s="3" t="b">
        <v>1</v>
      </c>
      <c r="X5109" s="3" t="b">
        <v>0</v>
      </c>
      <c r="Y5109" t="s">
        <v>20135</v>
      </c>
      <c r="Z5109" t="s">
        <v>23012</v>
      </c>
      <c r="AA5109" t="s">
        <v>109</v>
      </c>
    </row>
    <row r="5110" spans="1:27" x14ac:dyDescent="0.3">
      <c r="A5110">
        <f t="shared" si="1368"/>
        <v>5109</v>
      </c>
      <c r="B5110" t="s">
        <v>20136</v>
      </c>
      <c r="C5110" t="s">
        <v>20137</v>
      </c>
      <c r="D5110" t="str">
        <f t="shared" si="1360"/>
        <v>Nerti Cordeux</v>
      </c>
      <c r="E5110" s="3" t="s">
        <v>235</v>
      </c>
      <c r="F5110">
        <v>11</v>
      </c>
      <c r="G5110" s="1">
        <v>45618</v>
      </c>
      <c r="H5110" s="2">
        <f t="shared" si="1361"/>
        <v>22</v>
      </c>
      <c r="I5110" s="2">
        <f t="shared" si="1362"/>
        <v>11</v>
      </c>
      <c r="J5110" s="2">
        <f t="shared" si="1363"/>
        <v>2024</v>
      </c>
      <c r="K5110" s="1">
        <f>G5110+4</f>
        <v>45622</v>
      </c>
      <c r="L5110" s="2">
        <f t="shared" si="1364"/>
        <v>26</v>
      </c>
      <c r="M5110" s="2">
        <f t="shared" si="1365"/>
        <v>11</v>
      </c>
      <c r="N5110" s="2">
        <f t="shared" si="1366"/>
        <v>2024</v>
      </c>
      <c r="O5110" s="2">
        <f t="shared" si="1367"/>
        <v>4</v>
      </c>
      <c r="P5110" t="s">
        <v>33</v>
      </c>
      <c r="Q5110" t="s">
        <v>126</v>
      </c>
      <c r="R5110" t="s">
        <v>20138</v>
      </c>
      <c r="S5110" t="s">
        <v>177</v>
      </c>
      <c r="T5110" s="3" t="s">
        <v>66</v>
      </c>
      <c r="U5110" s="4">
        <v>29549.67</v>
      </c>
      <c r="V5110" t="s">
        <v>1104</v>
      </c>
      <c r="W5110" s="3" t="s">
        <v>23011</v>
      </c>
      <c r="X5110" s="3" t="b">
        <v>0</v>
      </c>
      <c r="Y5110" t="s">
        <v>20139</v>
      </c>
      <c r="Z5110" t="s">
        <v>23012</v>
      </c>
      <c r="AA5110" t="s">
        <v>2590</v>
      </c>
    </row>
    <row r="5111" spans="1:27" x14ac:dyDescent="0.3">
      <c r="A5111">
        <f t="shared" si="1368"/>
        <v>5110</v>
      </c>
      <c r="B5111" t="s">
        <v>1167</v>
      </c>
      <c r="C5111" t="s">
        <v>20140</v>
      </c>
      <c r="D5111" t="str">
        <f t="shared" si="1360"/>
        <v>Erwin Rontree</v>
      </c>
      <c r="E5111" s="3" t="s">
        <v>21</v>
      </c>
      <c r="F5111">
        <v>11</v>
      </c>
      <c r="G5111" s="1">
        <v>45301</v>
      </c>
      <c r="H5111" s="2">
        <f t="shared" si="1361"/>
        <v>10</v>
      </c>
      <c r="I5111" s="2">
        <f t="shared" si="1362"/>
        <v>1</v>
      </c>
      <c r="J5111" s="2">
        <f t="shared" si="1363"/>
        <v>2024</v>
      </c>
      <c r="K5111" s="1">
        <v>45607</v>
      </c>
      <c r="L5111" s="2">
        <f t="shared" si="1364"/>
        <v>11</v>
      </c>
      <c r="M5111" s="2">
        <f t="shared" si="1365"/>
        <v>11</v>
      </c>
      <c r="N5111" s="2">
        <f t="shared" si="1366"/>
        <v>2024</v>
      </c>
      <c r="O5111" s="2">
        <f t="shared" si="1367"/>
        <v>306</v>
      </c>
      <c r="P5111" t="s">
        <v>73</v>
      </c>
      <c r="Q5111" t="s">
        <v>126</v>
      </c>
      <c r="R5111" t="s">
        <v>20141</v>
      </c>
      <c r="S5111" t="s">
        <v>146</v>
      </c>
      <c r="T5111" s="3" t="s">
        <v>133</v>
      </c>
      <c r="U5111" s="4">
        <v>64469.99</v>
      </c>
      <c r="V5111" t="s">
        <v>1346</v>
      </c>
      <c r="W5111" s="3" t="b">
        <v>0</v>
      </c>
      <c r="X5111" s="3" t="b">
        <v>1</v>
      </c>
      <c r="Y5111" t="s">
        <v>20142</v>
      </c>
      <c r="Z5111" t="s">
        <v>23012</v>
      </c>
      <c r="AA5111" t="s">
        <v>419</v>
      </c>
    </row>
    <row r="5112" spans="1:27" x14ac:dyDescent="0.3">
      <c r="A5112">
        <f t="shared" si="1368"/>
        <v>5111</v>
      </c>
      <c r="B5112" t="s">
        <v>8944</v>
      </c>
      <c r="C5112" t="s">
        <v>20143</v>
      </c>
      <c r="D5112" t="str">
        <f t="shared" si="1360"/>
        <v>Hastie Mundie</v>
      </c>
      <c r="E5112" s="3" t="s">
        <v>190</v>
      </c>
      <c r="F5112">
        <v>79</v>
      </c>
      <c r="G5112" s="1">
        <v>45389</v>
      </c>
      <c r="H5112" s="2">
        <f t="shared" si="1361"/>
        <v>7</v>
      </c>
      <c r="I5112" s="2">
        <f t="shared" si="1362"/>
        <v>4</v>
      </c>
      <c r="J5112" s="2">
        <f t="shared" si="1363"/>
        <v>2024</v>
      </c>
      <c r="K5112" s="1">
        <v>45620</v>
      </c>
      <c r="L5112" s="2">
        <f t="shared" si="1364"/>
        <v>24</v>
      </c>
      <c r="M5112" s="2">
        <f t="shared" si="1365"/>
        <v>11</v>
      </c>
      <c r="N5112" s="2">
        <f t="shared" si="1366"/>
        <v>2024</v>
      </c>
      <c r="O5112" s="2">
        <f t="shared" si="1367"/>
        <v>231</v>
      </c>
      <c r="P5112" t="s">
        <v>118</v>
      </c>
      <c r="Q5112" t="s">
        <v>23</v>
      </c>
      <c r="R5112" t="s">
        <v>20144</v>
      </c>
      <c r="S5112" t="s">
        <v>36</v>
      </c>
      <c r="T5112" s="3" t="s">
        <v>83</v>
      </c>
      <c r="U5112" s="4">
        <v>11845.8</v>
      </c>
      <c r="V5112" t="s">
        <v>2764</v>
      </c>
      <c r="W5112" s="3" t="b">
        <v>0</v>
      </c>
      <c r="X5112" s="3" t="b">
        <v>0</v>
      </c>
      <c r="Y5112" t="s">
        <v>6095</v>
      </c>
      <c r="Z5112" t="s">
        <v>23012</v>
      </c>
      <c r="AA5112" t="s">
        <v>8752</v>
      </c>
    </row>
    <row r="5113" spans="1:27" x14ac:dyDescent="0.3">
      <c r="A5113">
        <f t="shared" si="1368"/>
        <v>5112</v>
      </c>
      <c r="B5113" t="s">
        <v>20145</v>
      </c>
      <c r="C5113" t="s">
        <v>20146</v>
      </c>
      <c r="D5113" t="str">
        <f t="shared" si="1360"/>
        <v>Clevie Smees</v>
      </c>
      <c r="E5113" s="3" t="s">
        <v>43</v>
      </c>
      <c r="F5113">
        <v>92</v>
      </c>
      <c r="G5113" s="1">
        <v>45354</v>
      </c>
      <c r="H5113" s="2">
        <f t="shared" si="1361"/>
        <v>3</v>
      </c>
      <c r="I5113" s="2">
        <f t="shared" si="1362"/>
        <v>3</v>
      </c>
      <c r="J5113" s="2">
        <f t="shared" si="1363"/>
        <v>2024</v>
      </c>
      <c r="K5113" s="1">
        <f t="shared" ref="K5113:K5114" si="1376">G5113+4</f>
        <v>45358</v>
      </c>
      <c r="L5113" s="2">
        <f t="shared" si="1364"/>
        <v>7</v>
      </c>
      <c r="M5113" s="2">
        <f t="shared" si="1365"/>
        <v>3</v>
      </c>
      <c r="N5113" s="2">
        <f t="shared" si="1366"/>
        <v>2024</v>
      </c>
      <c r="O5113" s="2">
        <f t="shared" si="1367"/>
        <v>4</v>
      </c>
      <c r="P5113" t="s">
        <v>33</v>
      </c>
      <c r="Q5113" t="s">
        <v>126</v>
      </c>
      <c r="R5113" t="s">
        <v>20147</v>
      </c>
      <c r="S5113" t="s">
        <v>65</v>
      </c>
      <c r="T5113" s="3" t="s">
        <v>66</v>
      </c>
      <c r="U5113" s="4">
        <v>51433.74</v>
      </c>
      <c r="V5113" t="s">
        <v>3770</v>
      </c>
      <c r="W5113" s="3" t="b">
        <v>1</v>
      </c>
      <c r="X5113" s="3" t="b">
        <v>0</v>
      </c>
      <c r="Y5113" t="s">
        <v>20148</v>
      </c>
      <c r="Z5113" t="s">
        <v>23012</v>
      </c>
      <c r="AA5113" t="s">
        <v>2162</v>
      </c>
    </row>
    <row r="5114" spans="1:27" x14ac:dyDescent="0.3">
      <c r="A5114">
        <f t="shared" si="1368"/>
        <v>5113</v>
      </c>
      <c r="B5114" t="s">
        <v>20149</v>
      </c>
      <c r="C5114" t="s">
        <v>20150</v>
      </c>
      <c r="D5114" t="str">
        <f t="shared" si="1360"/>
        <v>Ali Cometson</v>
      </c>
      <c r="E5114" s="3" t="s">
        <v>32</v>
      </c>
      <c r="F5114">
        <v>32</v>
      </c>
      <c r="G5114" s="1">
        <v>45350</v>
      </c>
      <c r="H5114" s="2">
        <f t="shared" si="1361"/>
        <v>28</v>
      </c>
      <c r="I5114" s="2">
        <f t="shared" si="1362"/>
        <v>2</v>
      </c>
      <c r="J5114" s="2">
        <f t="shared" si="1363"/>
        <v>2024</v>
      </c>
      <c r="K5114" s="1">
        <f t="shared" si="1376"/>
        <v>45354</v>
      </c>
      <c r="L5114" s="2">
        <f t="shared" si="1364"/>
        <v>3</v>
      </c>
      <c r="M5114" s="2">
        <f t="shared" si="1365"/>
        <v>3</v>
      </c>
      <c r="N5114" s="2">
        <f t="shared" si="1366"/>
        <v>2024</v>
      </c>
      <c r="O5114" s="2">
        <f t="shared" si="1367"/>
        <v>4</v>
      </c>
      <c r="P5114" t="s">
        <v>73</v>
      </c>
      <c r="Q5114" t="s">
        <v>197</v>
      </c>
      <c r="R5114" t="s">
        <v>20151</v>
      </c>
      <c r="S5114" t="s">
        <v>56</v>
      </c>
      <c r="T5114" s="3" t="s">
        <v>23012</v>
      </c>
      <c r="U5114" s="4">
        <v>48682.39</v>
      </c>
      <c r="V5114" t="s">
        <v>5640</v>
      </c>
      <c r="W5114" s="3" t="b">
        <v>1</v>
      </c>
      <c r="X5114" s="3" t="b">
        <v>1</v>
      </c>
      <c r="Y5114" t="s">
        <v>20152</v>
      </c>
      <c r="Z5114" t="s">
        <v>23012</v>
      </c>
      <c r="AA5114" t="s">
        <v>11678</v>
      </c>
    </row>
    <row r="5115" spans="1:27" x14ac:dyDescent="0.3">
      <c r="A5115">
        <f t="shared" si="1368"/>
        <v>5114</v>
      </c>
      <c r="B5115" t="s">
        <v>20153</v>
      </c>
      <c r="C5115" t="s">
        <v>20154</v>
      </c>
      <c r="D5115" t="str">
        <f t="shared" si="1360"/>
        <v>Leisha Folland</v>
      </c>
      <c r="E5115" s="3" t="s">
        <v>32</v>
      </c>
      <c r="F5115">
        <v>90</v>
      </c>
      <c r="G5115" s="1">
        <v>45365</v>
      </c>
      <c r="H5115" s="2">
        <f t="shared" si="1361"/>
        <v>14</v>
      </c>
      <c r="I5115" s="2">
        <f t="shared" si="1362"/>
        <v>3</v>
      </c>
      <c r="J5115" s="2">
        <f t="shared" si="1363"/>
        <v>2024</v>
      </c>
      <c r="K5115" s="1">
        <v>45594</v>
      </c>
      <c r="L5115" s="2">
        <f t="shared" si="1364"/>
        <v>29</v>
      </c>
      <c r="M5115" s="2">
        <f t="shared" si="1365"/>
        <v>10</v>
      </c>
      <c r="N5115" s="2">
        <f t="shared" si="1366"/>
        <v>2024</v>
      </c>
      <c r="O5115" s="2">
        <f t="shared" si="1367"/>
        <v>229</v>
      </c>
      <c r="P5115" t="s">
        <v>118</v>
      </c>
      <c r="Q5115" t="s">
        <v>45</v>
      </c>
      <c r="R5115" t="s">
        <v>20155</v>
      </c>
      <c r="S5115" t="s">
        <v>100</v>
      </c>
      <c r="T5115" s="3" t="s">
        <v>159</v>
      </c>
      <c r="U5115" s="4">
        <v>74852.08</v>
      </c>
      <c r="V5115" t="s">
        <v>828</v>
      </c>
      <c r="W5115" s="3" t="b">
        <v>1</v>
      </c>
      <c r="X5115" s="3" t="b">
        <v>0</v>
      </c>
      <c r="Y5115" t="s">
        <v>20156</v>
      </c>
      <c r="Z5115" t="s">
        <v>23012</v>
      </c>
      <c r="AA5115" t="s">
        <v>17713</v>
      </c>
    </row>
    <row r="5116" spans="1:27" x14ac:dyDescent="0.3">
      <c r="A5116">
        <f t="shared" si="1368"/>
        <v>5115</v>
      </c>
      <c r="B5116" t="s">
        <v>11047</v>
      </c>
      <c r="C5116" t="s">
        <v>20157</v>
      </c>
      <c r="D5116" t="str">
        <f t="shared" si="1360"/>
        <v>Brad Shalliker</v>
      </c>
      <c r="E5116" s="3" t="s">
        <v>43</v>
      </c>
      <c r="F5116">
        <v>54</v>
      </c>
      <c r="G5116" s="1">
        <v>45513</v>
      </c>
      <c r="H5116" s="2">
        <f t="shared" si="1361"/>
        <v>9</v>
      </c>
      <c r="I5116" s="2">
        <f t="shared" si="1362"/>
        <v>8</v>
      </c>
      <c r="J5116" s="2">
        <f t="shared" si="1363"/>
        <v>2024</v>
      </c>
      <c r="K5116" s="1">
        <v>45626</v>
      </c>
      <c r="L5116" s="2">
        <f t="shared" si="1364"/>
        <v>30</v>
      </c>
      <c r="M5116" s="2">
        <f t="shared" si="1365"/>
        <v>11</v>
      </c>
      <c r="N5116" s="2">
        <f t="shared" si="1366"/>
        <v>2024</v>
      </c>
      <c r="O5116" s="2">
        <f t="shared" si="1367"/>
        <v>113</v>
      </c>
      <c r="P5116" t="s">
        <v>33</v>
      </c>
      <c r="Q5116" t="s">
        <v>23</v>
      </c>
      <c r="R5116" t="s">
        <v>20158</v>
      </c>
      <c r="S5116" t="s">
        <v>146</v>
      </c>
      <c r="T5116" s="3" t="s">
        <v>83</v>
      </c>
      <c r="U5116" s="4">
        <v>99636.479999999996</v>
      </c>
      <c r="V5116" t="s">
        <v>2387</v>
      </c>
      <c r="W5116" s="3" t="b">
        <v>1</v>
      </c>
      <c r="X5116" s="3" t="b">
        <v>0</v>
      </c>
      <c r="Y5116" t="s">
        <v>20159</v>
      </c>
      <c r="Z5116" t="s">
        <v>23012</v>
      </c>
      <c r="AA5116" t="s">
        <v>17736</v>
      </c>
    </row>
    <row r="5117" spans="1:27" x14ac:dyDescent="0.3">
      <c r="A5117">
        <f t="shared" si="1368"/>
        <v>5116</v>
      </c>
      <c r="B5117" t="s">
        <v>6433</v>
      </c>
      <c r="C5117" t="s">
        <v>20160</v>
      </c>
      <c r="D5117" t="str">
        <f t="shared" si="1360"/>
        <v>Belinda Westell</v>
      </c>
      <c r="E5117" s="3" t="s">
        <v>32</v>
      </c>
      <c r="F5117">
        <v>42</v>
      </c>
      <c r="G5117" s="1">
        <v>45396</v>
      </c>
      <c r="H5117" s="2">
        <f t="shared" si="1361"/>
        <v>14</v>
      </c>
      <c r="I5117" s="2">
        <f t="shared" si="1362"/>
        <v>4</v>
      </c>
      <c r="J5117" s="2">
        <f t="shared" si="1363"/>
        <v>2024</v>
      </c>
      <c r="K5117" s="1">
        <f t="shared" ref="K5117:K5119" si="1377">G5117+4</f>
        <v>45400</v>
      </c>
      <c r="L5117" s="2">
        <f t="shared" si="1364"/>
        <v>18</v>
      </c>
      <c r="M5117" s="2">
        <f t="shared" si="1365"/>
        <v>4</v>
      </c>
      <c r="N5117" s="2">
        <f t="shared" si="1366"/>
        <v>2024</v>
      </c>
      <c r="O5117" s="2">
        <f t="shared" si="1367"/>
        <v>4</v>
      </c>
      <c r="P5117" t="s">
        <v>118</v>
      </c>
      <c r="Q5117" t="s">
        <v>74</v>
      </c>
      <c r="R5117" t="s">
        <v>20161</v>
      </c>
      <c r="S5117" t="s">
        <v>100</v>
      </c>
      <c r="T5117" s="3" t="s">
        <v>47</v>
      </c>
      <c r="U5117" s="4">
        <v>54738.65</v>
      </c>
      <c r="V5117" t="s">
        <v>2655</v>
      </c>
      <c r="W5117" s="3" t="s">
        <v>23011</v>
      </c>
      <c r="X5117" s="3" t="b">
        <v>1</v>
      </c>
      <c r="Y5117" t="s">
        <v>20162</v>
      </c>
      <c r="Z5117" t="s">
        <v>23012</v>
      </c>
      <c r="AA5117" t="s">
        <v>115</v>
      </c>
    </row>
    <row r="5118" spans="1:27" x14ac:dyDescent="0.3">
      <c r="A5118">
        <f t="shared" si="1368"/>
        <v>5117</v>
      </c>
      <c r="B5118" t="s">
        <v>17794</v>
      </c>
      <c r="D5118" t="str">
        <f t="shared" si="1360"/>
        <v xml:space="preserve">Balduin </v>
      </c>
      <c r="E5118" s="3" t="s">
        <v>43</v>
      </c>
      <c r="F5118">
        <v>89</v>
      </c>
      <c r="G5118" s="1">
        <v>45422</v>
      </c>
      <c r="H5118" s="2">
        <f t="shared" si="1361"/>
        <v>10</v>
      </c>
      <c r="I5118" s="2">
        <f t="shared" si="1362"/>
        <v>5</v>
      </c>
      <c r="J5118" s="2">
        <f t="shared" si="1363"/>
        <v>2024</v>
      </c>
      <c r="K5118" s="1">
        <f t="shared" si="1377"/>
        <v>45426</v>
      </c>
      <c r="L5118" s="2">
        <f t="shared" si="1364"/>
        <v>14</v>
      </c>
      <c r="M5118" s="2">
        <f t="shared" si="1365"/>
        <v>5</v>
      </c>
      <c r="N5118" s="2">
        <f t="shared" si="1366"/>
        <v>2024</v>
      </c>
      <c r="O5118" s="2">
        <f t="shared" si="1367"/>
        <v>4</v>
      </c>
      <c r="P5118" t="s">
        <v>22</v>
      </c>
      <c r="Q5118" t="s">
        <v>34</v>
      </c>
      <c r="R5118" t="s">
        <v>20163</v>
      </c>
      <c r="S5118" t="s">
        <v>36</v>
      </c>
      <c r="T5118" s="3" t="s">
        <v>57</v>
      </c>
      <c r="U5118" s="4">
        <v>95195.28</v>
      </c>
      <c r="V5118" t="s">
        <v>3537</v>
      </c>
      <c r="W5118" s="3" t="s">
        <v>23011</v>
      </c>
      <c r="X5118" s="3" t="b">
        <v>1</v>
      </c>
      <c r="Y5118" t="s">
        <v>20164</v>
      </c>
      <c r="Z5118" t="s">
        <v>23012</v>
      </c>
      <c r="AA5118" t="s">
        <v>20165</v>
      </c>
    </row>
    <row r="5119" spans="1:27" x14ac:dyDescent="0.3">
      <c r="A5119">
        <f t="shared" si="1368"/>
        <v>5118</v>
      </c>
      <c r="B5119" t="s">
        <v>20166</v>
      </c>
      <c r="C5119" t="s">
        <v>14262</v>
      </c>
      <c r="D5119" t="str">
        <f t="shared" si="1360"/>
        <v>Terrance Ludovico</v>
      </c>
      <c r="E5119" s="3" t="s">
        <v>43</v>
      </c>
      <c r="F5119">
        <v>22</v>
      </c>
      <c r="G5119" s="1">
        <v>45639</v>
      </c>
      <c r="H5119" s="2">
        <f t="shared" si="1361"/>
        <v>13</v>
      </c>
      <c r="I5119" s="2">
        <f t="shared" si="1362"/>
        <v>12</v>
      </c>
      <c r="J5119" s="2">
        <f t="shared" si="1363"/>
        <v>2024</v>
      </c>
      <c r="K5119" s="1">
        <f t="shared" si="1377"/>
        <v>45643</v>
      </c>
      <c r="L5119" s="2">
        <f t="shared" si="1364"/>
        <v>17</v>
      </c>
      <c r="M5119" s="2">
        <f t="shared" si="1365"/>
        <v>12</v>
      </c>
      <c r="N5119" s="2">
        <f t="shared" si="1366"/>
        <v>2024</v>
      </c>
      <c r="O5119" s="2">
        <f t="shared" si="1367"/>
        <v>4</v>
      </c>
      <c r="P5119" t="s">
        <v>73</v>
      </c>
      <c r="Q5119" t="s">
        <v>74</v>
      </c>
      <c r="R5119" t="s">
        <v>20167</v>
      </c>
      <c r="S5119" t="s">
        <v>177</v>
      </c>
      <c r="T5119" s="3" t="s">
        <v>159</v>
      </c>
      <c r="U5119" s="4">
        <v>12767.07</v>
      </c>
      <c r="V5119" t="s">
        <v>932</v>
      </c>
      <c r="W5119" s="3" t="b">
        <v>1</v>
      </c>
      <c r="X5119" s="3" t="b">
        <v>0</v>
      </c>
      <c r="Y5119" t="s">
        <v>20168</v>
      </c>
      <c r="Z5119" t="s">
        <v>23012</v>
      </c>
      <c r="AA5119" t="s">
        <v>173</v>
      </c>
    </row>
    <row r="5120" spans="1:27" x14ac:dyDescent="0.3">
      <c r="A5120">
        <f t="shared" si="1368"/>
        <v>5119</v>
      </c>
      <c r="B5120" t="s">
        <v>7565</v>
      </c>
      <c r="C5120" t="s">
        <v>7289</v>
      </c>
      <c r="D5120" t="str">
        <f t="shared" si="1360"/>
        <v>Jill Dewberry</v>
      </c>
      <c r="E5120" s="3" t="s">
        <v>32</v>
      </c>
      <c r="F5120">
        <v>50</v>
      </c>
      <c r="G5120" s="1">
        <v>45358</v>
      </c>
      <c r="H5120" s="2">
        <f t="shared" si="1361"/>
        <v>7</v>
      </c>
      <c r="I5120" s="2">
        <f t="shared" si="1362"/>
        <v>3</v>
      </c>
      <c r="J5120" s="2">
        <f t="shared" si="1363"/>
        <v>2024</v>
      </c>
      <c r="K5120" s="1">
        <v>45501</v>
      </c>
      <c r="L5120" s="2">
        <f t="shared" si="1364"/>
        <v>28</v>
      </c>
      <c r="M5120" s="2">
        <f t="shared" si="1365"/>
        <v>7</v>
      </c>
      <c r="N5120" s="2">
        <f t="shared" si="1366"/>
        <v>2024</v>
      </c>
      <c r="O5120" s="2">
        <f t="shared" si="1367"/>
        <v>143</v>
      </c>
      <c r="P5120" t="s">
        <v>44</v>
      </c>
      <c r="Q5120" t="s">
        <v>197</v>
      </c>
      <c r="R5120" t="s">
        <v>20169</v>
      </c>
      <c r="S5120" t="s">
        <v>25</v>
      </c>
      <c r="T5120" s="3" t="s">
        <v>57</v>
      </c>
      <c r="U5120" s="4">
        <v>1569.59</v>
      </c>
      <c r="V5120" t="s">
        <v>2868</v>
      </c>
      <c r="W5120" s="3" t="b">
        <v>0</v>
      </c>
      <c r="X5120" s="3" t="b">
        <v>0</v>
      </c>
      <c r="Y5120" t="s">
        <v>20170</v>
      </c>
      <c r="Z5120" t="s">
        <v>23012</v>
      </c>
      <c r="AA5120" t="s">
        <v>3115</v>
      </c>
    </row>
    <row r="5121" spans="1:27" x14ac:dyDescent="0.3">
      <c r="A5121">
        <f t="shared" si="1368"/>
        <v>5120</v>
      </c>
      <c r="B5121" t="s">
        <v>20171</v>
      </c>
      <c r="C5121" t="s">
        <v>20172</v>
      </c>
      <c r="D5121" t="str">
        <f t="shared" si="1360"/>
        <v>Linc De La Cote</v>
      </c>
      <c r="E5121" s="3" t="s">
        <v>43</v>
      </c>
      <c r="F5121">
        <v>2</v>
      </c>
      <c r="G5121" s="1">
        <v>45560</v>
      </c>
      <c r="H5121" s="2">
        <f t="shared" si="1361"/>
        <v>25</v>
      </c>
      <c r="I5121" s="2">
        <f t="shared" si="1362"/>
        <v>9</v>
      </c>
      <c r="J5121" s="2">
        <f t="shared" si="1363"/>
        <v>2024</v>
      </c>
      <c r="K5121" s="1">
        <f>G5121+4</f>
        <v>45564</v>
      </c>
      <c r="L5121" s="2">
        <f t="shared" si="1364"/>
        <v>29</v>
      </c>
      <c r="M5121" s="2">
        <f t="shared" si="1365"/>
        <v>9</v>
      </c>
      <c r="N5121" s="2">
        <f t="shared" si="1366"/>
        <v>2024</v>
      </c>
      <c r="O5121" s="2">
        <f t="shared" si="1367"/>
        <v>4</v>
      </c>
      <c r="P5121" t="s">
        <v>118</v>
      </c>
      <c r="Q5121" t="s">
        <v>45</v>
      </c>
      <c r="R5121" t="s">
        <v>20173</v>
      </c>
      <c r="S5121" t="s">
        <v>177</v>
      </c>
      <c r="T5121" s="3" t="s">
        <v>57</v>
      </c>
      <c r="U5121" s="4">
        <v>79186.13</v>
      </c>
      <c r="V5121" t="s">
        <v>716</v>
      </c>
      <c r="W5121" s="3" t="b">
        <v>0</v>
      </c>
      <c r="X5121" s="3" t="b">
        <v>0</v>
      </c>
      <c r="Y5121" t="s">
        <v>20174</v>
      </c>
      <c r="Z5121" t="s">
        <v>23012</v>
      </c>
      <c r="AA5121" t="s">
        <v>2472</v>
      </c>
    </row>
    <row r="5122" spans="1:27" x14ac:dyDescent="0.3">
      <c r="A5122">
        <f t="shared" si="1368"/>
        <v>5121</v>
      </c>
      <c r="B5122" t="s">
        <v>16042</v>
      </c>
      <c r="C5122" t="s">
        <v>20175</v>
      </c>
      <c r="D5122" t="str">
        <f t="shared" si="1360"/>
        <v>Charlean Nobriga</v>
      </c>
      <c r="E5122" s="3" t="s">
        <v>32</v>
      </c>
      <c r="F5122">
        <v>50</v>
      </c>
      <c r="G5122" s="1">
        <v>45400</v>
      </c>
      <c r="H5122" s="2">
        <f t="shared" si="1361"/>
        <v>18</v>
      </c>
      <c r="I5122" s="2">
        <f t="shared" si="1362"/>
        <v>4</v>
      </c>
      <c r="J5122" s="2">
        <f t="shared" si="1363"/>
        <v>2024</v>
      </c>
      <c r="K5122" s="1">
        <v>45536</v>
      </c>
      <c r="L5122" s="2">
        <f t="shared" si="1364"/>
        <v>1</v>
      </c>
      <c r="M5122" s="2">
        <f t="shared" si="1365"/>
        <v>9</v>
      </c>
      <c r="N5122" s="2">
        <f t="shared" si="1366"/>
        <v>2024</v>
      </c>
      <c r="O5122" s="2">
        <f t="shared" si="1367"/>
        <v>136</v>
      </c>
      <c r="P5122" t="s">
        <v>44</v>
      </c>
      <c r="Q5122" t="s">
        <v>197</v>
      </c>
      <c r="R5122" t="s">
        <v>20176</v>
      </c>
      <c r="S5122" t="s">
        <v>65</v>
      </c>
      <c r="T5122" s="3" t="s">
        <v>26</v>
      </c>
      <c r="U5122" s="4">
        <v>53422.67</v>
      </c>
      <c r="V5122" t="s">
        <v>1883</v>
      </c>
      <c r="W5122" s="3" t="b">
        <v>0</v>
      </c>
      <c r="X5122" s="3" t="b">
        <v>0</v>
      </c>
      <c r="Y5122" t="s">
        <v>20177</v>
      </c>
      <c r="Z5122" t="s">
        <v>23012</v>
      </c>
      <c r="AA5122" t="s">
        <v>2550</v>
      </c>
    </row>
    <row r="5123" spans="1:27" x14ac:dyDescent="0.3">
      <c r="A5123">
        <f t="shared" si="1368"/>
        <v>5122</v>
      </c>
      <c r="B5123" t="s">
        <v>20178</v>
      </c>
      <c r="C5123" t="s">
        <v>20179</v>
      </c>
      <c r="D5123" t="str">
        <f t="shared" ref="D5123:D5186" si="1378">B5123&amp; " " &amp;C5123</f>
        <v>Liana Busek</v>
      </c>
      <c r="E5123" s="3" t="s">
        <v>32</v>
      </c>
      <c r="F5123">
        <v>80</v>
      </c>
      <c r="G5123" s="1">
        <v>45402</v>
      </c>
      <c r="H5123" s="2">
        <f t="shared" ref="H5123:H5186" si="1379">DAY(G5123)</f>
        <v>20</v>
      </c>
      <c r="I5123" s="2">
        <f t="shared" ref="I5123:I5186" si="1380">MONTH(G5123)</f>
        <v>4</v>
      </c>
      <c r="J5123" s="2">
        <f t="shared" ref="J5123:J5186" si="1381">YEAR(G5123)</f>
        <v>2024</v>
      </c>
      <c r="K5123" s="1">
        <f t="shared" ref="K5123:K5124" si="1382">G5123+4</f>
        <v>45406</v>
      </c>
      <c r="L5123" s="2">
        <f t="shared" ref="L5123:L5186" si="1383">DAY(K5123)</f>
        <v>24</v>
      </c>
      <c r="M5123" s="2">
        <f t="shared" ref="M5123:M5186" si="1384">MONTH(K5123)</f>
        <v>4</v>
      </c>
      <c r="N5123" s="2">
        <f t="shared" ref="N5123:N5186" si="1385">YEAR(K5123)</f>
        <v>2024</v>
      </c>
      <c r="O5123" s="2">
        <f t="shared" ref="O5123:O5186" si="1386">K5123-G5123</f>
        <v>4</v>
      </c>
      <c r="P5123" t="s">
        <v>118</v>
      </c>
      <c r="Q5123" t="s">
        <v>119</v>
      </c>
      <c r="R5123" t="s">
        <v>20180</v>
      </c>
      <c r="S5123" t="s">
        <v>177</v>
      </c>
      <c r="T5123" s="3" t="s">
        <v>37</v>
      </c>
      <c r="U5123" s="4">
        <v>45439.4</v>
      </c>
      <c r="V5123" t="s">
        <v>2976</v>
      </c>
      <c r="W5123" s="3" t="b">
        <v>1</v>
      </c>
      <c r="X5123" s="3" t="b">
        <v>1</v>
      </c>
      <c r="Y5123" t="s">
        <v>20181</v>
      </c>
      <c r="Z5123" t="s">
        <v>23012</v>
      </c>
      <c r="AA5123" t="s">
        <v>20182</v>
      </c>
    </row>
    <row r="5124" spans="1:27" x14ac:dyDescent="0.3">
      <c r="A5124">
        <f t="shared" ref="A5124:A5187" si="1387">A5123+1</f>
        <v>5123</v>
      </c>
      <c r="B5124" t="s">
        <v>1361</v>
      </c>
      <c r="D5124" t="str">
        <f t="shared" si="1378"/>
        <v xml:space="preserve">Burnaby </v>
      </c>
      <c r="E5124" s="3" t="s">
        <v>43</v>
      </c>
      <c r="F5124">
        <v>26</v>
      </c>
      <c r="G5124" s="1">
        <v>45626</v>
      </c>
      <c r="H5124" s="2">
        <f t="shared" si="1379"/>
        <v>30</v>
      </c>
      <c r="I5124" s="2">
        <f t="shared" si="1380"/>
        <v>11</v>
      </c>
      <c r="J5124" s="2">
        <f t="shared" si="1381"/>
        <v>2024</v>
      </c>
      <c r="K5124" s="1">
        <f t="shared" si="1382"/>
        <v>45630</v>
      </c>
      <c r="L5124" s="2">
        <f t="shared" si="1383"/>
        <v>4</v>
      </c>
      <c r="M5124" s="2">
        <f t="shared" si="1384"/>
        <v>12</v>
      </c>
      <c r="N5124" s="2">
        <f t="shared" si="1385"/>
        <v>2024</v>
      </c>
      <c r="O5124" s="2">
        <f t="shared" si="1386"/>
        <v>4</v>
      </c>
      <c r="P5124" t="s">
        <v>22</v>
      </c>
      <c r="Q5124" t="s">
        <v>119</v>
      </c>
      <c r="R5124" t="s">
        <v>20183</v>
      </c>
      <c r="S5124" t="s">
        <v>100</v>
      </c>
      <c r="T5124" s="3" t="s">
        <v>23012</v>
      </c>
      <c r="U5124" s="4">
        <v>82090.98</v>
      </c>
      <c r="V5124" t="s">
        <v>497</v>
      </c>
      <c r="W5124" s="3" t="b">
        <v>0</v>
      </c>
      <c r="X5124" s="3" t="s">
        <v>23011</v>
      </c>
      <c r="Y5124" t="s">
        <v>20184</v>
      </c>
      <c r="Z5124" t="s">
        <v>23012</v>
      </c>
      <c r="AA5124" t="s">
        <v>20185</v>
      </c>
    </row>
    <row r="5125" spans="1:27" x14ac:dyDescent="0.3">
      <c r="A5125">
        <f t="shared" si="1387"/>
        <v>5124</v>
      </c>
      <c r="B5125" t="s">
        <v>19858</v>
      </c>
      <c r="C5125" t="s">
        <v>20186</v>
      </c>
      <c r="D5125" t="str">
        <f t="shared" si="1378"/>
        <v>Maren Stillert</v>
      </c>
      <c r="E5125" s="3" t="s">
        <v>32</v>
      </c>
      <c r="F5125">
        <v>74</v>
      </c>
      <c r="G5125" s="1">
        <v>45409</v>
      </c>
      <c r="H5125" s="2">
        <f t="shared" si="1379"/>
        <v>27</v>
      </c>
      <c r="I5125" s="2">
        <f t="shared" si="1380"/>
        <v>4</v>
      </c>
      <c r="J5125" s="2">
        <f t="shared" si="1381"/>
        <v>2024</v>
      </c>
      <c r="K5125" s="1">
        <v>45552</v>
      </c>
      <c r="L5125" s="2">
        <f t="shared" si="1383"/>
        <v>17</v>
      </c>
      <c r="M5125" s="2">
        <f t="shared" si="1384"/>
        <v>9</v>
      </c>
      <c r="N5125" s="2">
        <f t="shared" si="1385"/>
        <v>2024</v>
      </c>
      <c r="O5125" s="2">
        <f t="shared" si="1386"/>
        <v>143</v>
      </c>
      <c r="P5125" t="s">
        <v>118</v>
      </c>
      <c r="Q5125" t="s">
        <v>34</v>
      </c>
      <c r="R5125" t="s">
        <v>20187</v>
      </c>
      <c r="S5125" t="s">
        <v>36</v>
      </c>
      <c r="T5125" s="3" t="s">
        <v>159</v>
      </c>
      <c r="U5125" s="4">
        <v>79980.02</v>
      </c>
      <c r="V5125" t="s">
        <v>1297</v>
      </c>
      <c r="W5125" s="3" t="b">
        <v>0</v>
      </c>
      <c r="X5125" s="3" t="b">
        <v>1</v>
      </c>
      <c r="Y5125" t="s">
        <v>20188</v>
      </c>
      <c r="Z5125" t="s">
        <v>23012</v>
      </c>
      <c r="AA5125" t="s">
        <v>1269</v>
      </c>
    </row>
    <row r="5126" spans="1:27" x14ac:dyDescent="0.3">
      <c r="A5126">
        <f t="shared" si="1387"/>
        <v>5125</v>
      </c>
      <c r="B5126" t="s">
        <v>337</v>
      </c>
      <c r="C5126" t="s">
        <v>15901</v>
      </c>
      <c r="D5126" t="str">
        <f t="shared" si="1378"/>
        <v>Floris McKernon</v>
      </c>
      <c r="E5126" s="3" t="s">
        <v>32</v>
      </c>
      <c r="F5126">
        <v>92</v>
      </c>
      <c r="G5126" s="1">
        <v>45364</v>
      </c>
      <c r="H5126" s="2">
        <f t="shared" si="1379"/>
        <v>13</v>
      </c>
      <c r="I5126" s="2">
        <f t="shared" si="1380"/>
        <v>3</v>
      </c>
      <c r="J5126" s="2">
        <f t="shared" si="1381"/>
        <v>2024</v>
      </c>
      <c r="K5126" s="1">
        <v>45591</v>
      </c>
      <c r="L5126" s="2">
        <f t="shared" si="1383"/>
        <v>26</v>
      </c>
      <c r="M5126" s="2">
        <f t="shared" si="1384"/>
        <v>10</v>
      </c>
      <c r="N5126" s="2">
        <f t="shared" si="1385"/>
        <v>2024</v>
      </c>
      <c r="O5126" s="2">
        <f t="shared" si="1386"/>
        <v>227</v>
      </c>
      <c r="P5126" t="s">
        <v>118</v>
      </c>
      <c r="Q5126" t="s">
        <v>74</v>
      </c>
      <c r="R5126" t="s">
        <v>20189</v>
      </c>
      <c r="S5126" t="s">
        <v>146</v>
      </c>
      <c r="T5126" s="3" t="s">
        <v>83</v>
      </c>
      <c r="U5126" s="4">
        <v>9111.6299999999992</v>
      </c>
      <c r="V5126" t="s">
        <v>1164</v>
      </c>
      <c r="W5126" s="3" t="b">
        <v>0</v>
      </c>
      <c r="X5126" s="3" t="b">
        <v>0</v>
      </c>
      <c r="Y5126" t="s">
        <v>20190</v>
      </c>
      <c r="Z5126" t="s">
        <v>23012</v>
      </c>
      <c r="AA5126" t="s">
        <v>10952</v>
      </c>
    </row>
    <row r="5127" spans="1:27" x14ac:dyDescent="0.3">
      <c r="A5127">
        <f t="shared" si="1387"/>
        <v>5126</v>
      </c>
      <c r="B5127" t="s">
        <v>6421</v>
      </c>
      <c r="C5127" t="s">
        <v>20191</v>
      </c>
      <c r="D5127" t="str">
        <f t="shared" si="1378"/>
        <v>Jobie Appleton</v>
      </c>
      <c r="E5127" s="3" t="s">
        <v>32</v>
      </c>
      <c r="F5127">
        <v>32</v>
      </c>
      <c r="G5127" s="1">
        <v>45335</v>
      </c>
      <c r="H5127" s="2">
        <f t="shared" si="1379"/>
        <v>13</v>
      </c>
      <c r="I5127" s="2">
        <f t="shared" si="1380"/>
        <v>2</v>
      </c>
      <c r="J5127" s="2">
        <f t="shared" si="1381"/>
        <v>2024</v>
      </c>
      <c r="K5127" s="1">
        <f>G5127+4</f>
        <v>45339</v>
      </c>
      <c r="L5127" s="2">
        <f t="shared" si="1383"/>
        <v>17</v>
      </c>
      <c r="M5127" s="2">
        <f t="shared" si="1384"/>
        <v>2</v>
      </c>
      <c r="N5127" s="2">
        <f t="shared" si="1385"/>
        <v>2024</v>
      </c>
      <c r="O5127" s="2">
        <f t="shared" si="1386"/>
        <v>4</v>
      </c>
      <c r="P5127" t="s">
        <v>118</v>
      </c>
      <c r="Q5127" t="s">
        <v>23</v>
      </c>
      <c r="R5127" t="s">
        <v>20192</v>
      </c>
      <c r="S5127" t="s">
        <v>25</v>
      </c>
      <c r="T5127" s="3" t="s">
        <v>159</v>
      </c>
      <c r="U5127" s="4">
        <v>79951.429999999993</v>
      </c>
      <c r="V5127" t="s">
        <v>2137</v>
      </c>
      <c r="W5127" s="3" t="b">
        <v>1</v>
      </c>
      <c r="X5127" s="3" t="b">
        <v>1</v>
      </c>
      <c r="Y5127" t="s">
        <v>20193</v>
      </c>
      <c r="Z5127" t="s">
        <v>23012</v>
      </c>
      <c r="AA5127" t="s">
        <v>470</v>
      </c>
    </row>
    <row r="5128" spans="1:27" x14ac:dyDescent="0.3">
      <c r="A5128">
        <f t="shared" si="1387"/>
        <v>5127</v>
      </c>
      <c r="B5128" t="s">
        <v>20194</v>
      </c>
      <c r="C5128" t="s">
        <v>20195</v>
      </c>
      <c r="D5128" t="str">
        <f t="shared" si="1378"/>
        <v>Dyane Noddles</v>
      </c>
      <c r="E5128" s="3" t="s">
        <v>32</v>
      </c>
      <c r="F5128">
        <v>79</v>
      </c>
      <c r="G5128" s="1">
        <v>45411</v>
      </c>
      <c r="H5128" s="2">
        <f t="shared" si="1379"/>
        <v>29</v>
      </c>
      <c r="I5128" s="2">
        <f t="shared" si="1380"/>
        <v>4</v>
      </c>
      <c r="J5128" s="2">
        <f t="shared" si="1381"/>
        <v>2024</v>
      </c>
      <c r="K5128" s="1">
        <v>45420</v>
      </c>
      <c r="L5128" s="2">
        <f t="shared" si="1383"/>
        <v>8</v>
      </c>
      <c r="M5128" s="2">
        <f t="shared" si="1384"/>
        <v>5</v>
      </c>
      <c r="N5128" s="2">
        <f t="shared" si="1385"/>
        <v>2024</v>
      </c>
      <c r="O5128" s="2">
        <f t="shared" si="1386"/>
        <v>9</v>
      </c>
      <c r="P5128" t="s">
        <v>73</v>
      </c>
      <c r="Q5128" t="s">
        <v>119</v>
      </c>
      <c r="R5128" t="s">
        <v>20196</v>
      </c>
      <c r="S5128" t="s">
        <v>25</v>
      </c>
      <c r="T5128" s="3" t="s">
        <v>37</v>
      </c>
      <c r="U5128" s="4">
        <v>38202.21</v>
      </c>
      <c r="V5128" t="s">
        <v>637</v>
      </c>
      <c r="W5128" s="3" t="b">
        <v>0</v>
      </c>
      <c r="X5128" s="3" t="b">
        <v>0</v>
      </c>
      <c r="Y5128" t="s">
        <v>20197</v>
      </c>
      <c r="Z5128" t="s">
        <v>23012</v>
      </c>
      <c r="AA5128" t="s">
        <v>1711</v>
      </c>
    </row>
    <row r="5129" spans="1:27" x14ac:dyDescent="0.3">
      <c r="A5129">
        <f t="shared" si="1387"/>
        <v>5128</v>
      </c>
      <c r="B5129" t="s">
        <v>20198</v>
      </c>
      <c r="C5129" t="s">
        <v>20199</v>
      </c>
      <c r="D5129" t="str">
        <f t="shared" si="1378"/>
        <v>Jeramie Bauser</v>
      </c>
      <c r="E5129" s="3" t="s">
        <v>43</v>
      </c>
      <c r="F5129">
        <v>56</v>
      </c>
      <c r="G5129" s="1">
        <v>45474</v>
      </c>
      <c r="H5129" s="2">
        <f t="shared" si="1379"/>
        <v>1</v>
      </c>
      <c r="I5129" s="2">
        <f t="shared" si="1380"/>
        <v>7</v>
      </c>
      <c r="J5129" s="2">
        <f t="shared" si="1381"/>
        <v>2024</v>
      </c>
      <c r="K5129" s="1">
        <f t="shared" ref="K5129:K5132" si="1388">G5129+4</f>
        <v>45478</v>
      </c>
      <c r="L5129" s="2">
        <f t="shared" si="1383"/>
        <v>5</v>
      </c>
      <c r="M5129" s="2">
        <f t="shared" si="1384"/>
        <v>7</v>
      </c>
      <c r="N5129" s="2">
        <f t="shared" si="1385"/>
        <v>2024</v>
      </c>
      <c r="O5129" s="2">
        <f t="shared" si="1386"/>
        <v>4</v>
      </c>
      <c r="P5129" t="s">
        <v>22</v>
      </c>
      <c r="Q5129" t="s">
        <v>119</v>
      </c>
      <c r="R5129" t="s">
        <v>20200</v>
      </c>
      <c r="S5129" t="s">
        <v>56</v>
      </c>
      <c r="T5129" s="3" t="s">
        <v>133</v>
      </c>
      <c r="U5129" s="4">
        <v>5572.99</v>
      </c>
      <c r="V5129" t="s">
        <v>1179</v>
      </c>
      <c r="W5129" s="3" t="s">
        <v>23011</v>
      </c>
      <c r="X5129" s="3" t="b">
        <v>1</v>
      </c>
      <c r="Y5129" t="s">
        <v>20201</v>
      </c>
      <c r="Z5129" t="s">
        <v>23012</v>
      </c>
      <c r="AA5129" t="s">
        <v>802</v>
      </c>
    </row>
    <row r="5130" spans="1:27" x14ac:dyDescent="0.3">
      <c r="A5130">
        <f t="shared" si="1387"/>
        <v>5129</v>
      </c>
      <c r="B5130" t="s">
        <v>20202</v>
      </c>
      <c r="C5130" t="s">
        <v>20203</v>
      </c>
      <c r="D5130" t="str">
        <f t="shared" si="1378"/>
        <v>Berkley Huncote</v>
      </c>
      <c r="E5130" s="3" t="s">
        <v>43</v>
      </c>
      <c r="F5130">
        <v>23</v>
      </c>
      <c r="G5130" s="1">
        <v>45517</v>
      </c>
      <c r="H5130" s="2">
        <f t="shared" si="1379"/>
        <v>13</v>
      </c>
      <c r="I5130" s="2">
        <f t="shared" si="1380"/>
        <v>8</v>
      </c>
      <c r="J5130" s="2">
        <f t="shared" si="1381"/>
        <v>2024</v>
      </c>
      <c r="K5130" s="1">
        <f t="shared" si="1388"/>
        <v>45521</v>
      </c>
      <c r="L5130" s="2">
        <f t="shared" si="1383"/>
        <v>17</v>
      </c>
      <c r="M5130" s="2">
        <f t="shared" si="1384"/>
        <v>8</v>
      </c>
      <c r="N5130" s="2">
        <f t="shared" si="1385"/>
        <v>2024</v>
      </c>
      <c r="O5130" s="2">
        <f t="shared" si="1386"/>
        <v>4</v>
      </c>
      <c r="P5130" t="s">
        <v>73</v>
      </c>
      <c r="Q5130" t="s">
        <v>54</v>
      </c>
      <c r="R5130" t="s">
        <v>20204</v>
      </c>
      <c r="S5130" t="s">
        <v>92</v>
      </c>
      <c r="T5130" s="3" t="s">
        <v>37</v>
      </c>
      <c r="U5130" s="4">
        <v>9056.76</v>
      </c>
      <c r="V5130" t="s">
        <v>2618</v>
      </c>
      <c r="W5130" s="3" t="s">
        <v>23011</v>
      </c>
      <c r="X5130" s="3" t="b">
        <v>0</v>
      </c>
      <c r="Y5130" t="s">
        <v>10820</v>
      </c>
      <c r="Z5130" t="s">
        <v>23012</v>
      </c>
      <c r="AA5130" t="s">
        <v>1566</v>
      </c>
    </row>
    <row r="5131" spans="1:27" x14ac:dyDescent="0.3">
      <c r="A5131">
        <f t="shared" si="1387"/>
        <v>5130</v>
      </c>
      <c r="B5131" t="s">
        <v>20205</v>
      </c>
      <c r="C5131" t="s">
        <v>10818</v>
      </c>
      <c r="D5131" t="str">
        <f t="shared" si="1378"/>
        <v>Yasmin Eade</v>
      </c>
      <c r="E5131" s="3" t="s">
        <v>32</v>
      </c>
      <c r="F5131">
        <v>92</v>
      </c>
      <c r="G5131" s="1">
        <v>45529</v>
      </c>
      <c r="H5131" s="2">
        <f t="shared" si="1379"/>
        <v>25</v>
      </c>
      <c r="I5131" s="2">
        <f t="shared" si="1380"/>
        <v>8</v>
      </c>
      <c r="J5131" s="2">
        <f t="shared" si="1381"/>
        <v>2024</v>
      </c>
      <c r="K5131" s="1">
        <f t="shared" si="1388"/>
        <v>45533</v>
      </c>
      <c r="L5131" s="2">
        <f t="shared" si="1383"/>
        <v>29</v>
      </c>
      <c r="M5131" s="2">
        <f t="shared" si="1384"/>
        <v>8</v>
      </c>
      <c r="N5131" s="2">
        <f t="shared" si="1385"/>
        <v>2024</v>
      </c>
      <c r="O5131" s="2">
        <f t="shared" si="1386"/>
        <v>4</v>
      </c>
      <c r="P5131" t="s">
        <v>73</v>
      </c>
      <c r="Q5131" t="s">
        <v>74</v>
      </c>
      <c r="R5131" t="s">
        <v>20206</v>
      </c>
      <c r="S5131" t="s">
        <v>177</v>
      </c>
      <c r="T5131" s="3" t="s">
        <v>47</v>
      </c>
      <c r="U5131" s="4">
        <v>51403.63</v>
      </c>
      <c r="V5131" t="s">
        <v>178</v>
      </c>
      <c r="W5131" s="3" t="b">
        <v>1</v>
      </c>
      <c r="X5131" s="3" t="b">
        <v>1</v>
      </c>
      <c r="Y5131" t="s">
        <v>20207</v>
      </c>
      <c r="Z5131" t="s">
        <v>544</v>
      </c>
      <c r="AA5131" t="s">
        <v>29</v>
      </c>
    </row>
    <row r="5132" spans="1:27" x14ac:dyDescent="0.3">
      <c r="A5132">
        <f t="shared" si="1387"/>
        <v>5131</v>
      </c>
      <c r="B5132" t="s">
        <v>13458</v>
      </c>
      <c r="C5132" t="s">
        <v>20208</v>
      </c>
      <c r="D5132" t="str">
        <f t="shared" si="1378"/>
        <v>Raina Bozworth</v>
      </c>
      <c r="E5132" s="3" t="s">
        <v>32</v>
      </c>
      <c r="F5132">
        <v>71</v>
      </c>
      <c r="G5132" s="1">
        <v>45369</v>
      </c>
      <c r="H5132" s="2">
        <f t="shared" si="1379"/>
        <v>18</v>
      </c>
      <c r="I5132" s="2">
        <f t="shared" si="1380"/>
        <v>3</v>
      </c>
      <c r="J5132" s="2">
        <f t="shared" si="1381"/>
        <v>2024</v>
      </c>
      <c r="K5132" s="1">
        <f t="shared" si="1388"/>
        <v>45373</v>
      </c>
      <c r="L5132" s="2">
        <f t="shared" si="1383"/>
        <v>22</v>
      </c>
      <c r="M5132" s="2">
        <f t="shared" si="1384"/>
        <v>3</v>
      </c>
      <c r="N5132" s="2">
        <f t="shared" si="1385"/>
        <v>2024</v>
      </c>
      <c r="O5132" s="2">
        <f t="shared" si="1386"/>
        <v>4</v>
      </c>
      <c r="P5132" t="s">
        <v>73</v>
      </c>
      <c r="Q5132" t="s">
        <v>74</v>
      </c>
      <c r="R5132" t="s">
        <v>20209</v>
      </c>
      <c r="S5132" t="s">
        <v>146</v>
      </c>
      <c r="T5132" s="3" t="s">
        <v>66</v>
      </c>
      <c r="U5132" s="4">
        <v>4362.82</v>
      </c>
      <c r="V5132" t="s">
        <v>3984</v>
      </c>
      <c r="W5132" s="3" t="b">
        <v>1</v>
      </c>
      <c r="X5132" s="3" t="b">
        <v>0</v>
      </c>
      <c r="Y5132" t="s">
        <v>20210</v>
      </c>
      <c r="Z5132" t="s">
        <v>23012</v>
      </c>
      <c r="AA5132" t="s">
        <v>4675</v>
      </c>
    </row>
    <row r="5133" spans="1:27" x14ac:dyDescent="0.3">
      <c r="A5133">
        <f t="shared" si="1387"/>
        <v>5132</v>
      </c>
      <c r="B5133" t="s">
        <v>20211</v>
      </c>
      <c r="D5133" t="str">
        <f t="shared" si="1378"/>
        <v xml:space="preserve">Bo </v>
      </c>
      <c r="E5133" s="3" t="s">
        <v>43</v>
      </c>
      <c r="F5133">
        <v>4</v>
      </c>
      <c r="G5133" s="1">
        <v>45388</v>
      </c>
      <c r="H5133" s="2">
        <f t="shared" si="1379"/>
        <v>6</v>
      </c>
      <c r="I5133" s="2">
        <f t="shared" si="1380"/>
        <v>4</v>
      </c>
      <c r="J5133" s="2">
        <f t="shared" si="1381"/>
        <v>2024</v>
      </c>
      <c r="K5133" s="1">
        <v>45625</v>
      </c>
      <c r="L5133" s="2">
        <f t="shared" si="1383"/>
        <v>29</v>
      </c>
      <c r="M5133" s="2">
        <f t="shared" si="1384"/>
        <v>11</v>
      </c>
      <c r="N5133" s="2">
        <f t="shared" si="1385"/>
        <v>2024</v>
      </c>
      <c r="O5133" s="2">
        <f t="shared" si="1386"/>
        <v>237</v>
      </c>
      <c r="P5133" t="s">
        <v>44</v>
      </c>
      <c r="Q5133" t="s">
        <v>45</v>
      </c>
      <c r="R5133" t="s">
        <v>20212</v>
      </c>
      <c r="S5133" t="s">
        <v>36</v>
      </c>
      <c r="T5133" s="3" t="s">
        <v>23012</v>
      </c>
      <c r="U5133" s="4">
        <v>43818.97</v>
      </c>
      <c r="V5133" t="s">
        <v>722</v>
      </c>
      <c r="W5133" s="3" t="b">
        <v>1</v>
      </c>
      <c r="X5133" s="3" t="b">
        <v>0</v>
      </c>
      <c r="Y5133" t="s">
        <v>20213</v>
      </c>
      <c r="Z5133" t="s">
        <v>23012</v>
      </c>
      <c r="AA5133" t="s">
        <v>20214</v>
      </c>
    </row>
    <row r="5134" spans="1:27" x14ac:dyDescent="0.3">
      <c r="A5134">
        <f t="shared" si="1387"/>
        <v>5133</v>
      </c>
      <c r="B5134" t="s">
        <v>17654</v>
      </c>
      <c r="C5134" t="s">
        <v>20215</v>
      </c>
      <c r="D5134" t="str">
        <f t="shared" si="1378"/>
        <v>Margit Milam</v>
      </c>
      <c r="E5134" s="3" t="s">
        <v>32</v>
      </c>
      <c r="F5134">
        <v>60</v>
      </c>
      <c r="G5134" s="1">
        <v>45513</v>
      </c>
      <c r="H5134" s="2">
        <f t="shared" si="1379"/>
        <v>9</v>
      </c>
      <c r="I5134" s="2">
        <f t="shared" si="1380"/>
        <v>8</v>
      </c>
      <c r="J5134" s="2">
        <f t="shared" si="1381"/>
        <v>2024</v>
      </c>
      <c r="K5134" s="1">
        <v>45622</v>
      </c>
      <c r="L5134" s="2">
        <f t="shared" si="1383"/>
        <v>26</v>
      </c>
      <c r="M5134" s="2">
        <f t="shared" si="1384"/>
        <v>11</v>
      </c>
      <c r="N5134" s="2">
        <f t="shared" si="1385"/>
        <v>2024</v>
      </c>
      <c r="O5134" s="2">
        <f t="shared" si="1386"/>
        <v>109</v>
      </c>
      <c r="P5134" t="s">
        <v>22</v>
      </c>
      <c r="Q5134" t="s">
        <v>90</v>
      </c>
      <c r="R5134" t="s">
        <v>20216</v>
      </c>
      <c r="S5134" t="s">
        <v>146</v>
      </c>
      <c r="T5134" s="3" t="s">
        <v>57</v>
      </c>
      <c r="U5134" s="4">
        <v>32353.71</v>
      </c>
      <c r="V5134" t="s">
        <v>2519</v>
      </c>
      <c r="W5134" s="3" t="s">
        <v>23011</v>
      </c>
      <c r="X5134" s="3" t="b">
        <v>1</v>
      </c>
      <c r="Y5134" t="s">
        <v>20217</v>
      </c>
      <c r="Z5134" t="s">
        <v>23012</v>
      </c>
      <c r="AA5134" t="s">
        <v>4377</v>
      </c>
    </row>
    <row r="5135" spans="1:27" x14ac:dyDescent="0.3">
      <c r="A5135">
        <f t="shared" si="1387"/>
        <v>5134</v>
      </c>
      <c r="B5135" t="s">
        <v>6714</v>
      </c>
      <c r="C5135" t="s">
        <v>20218</v>
      </c>
      <c r="D5135" t="str">
        <f t="shared" si="1378"/>
        <v>Onfroi Dagless</v>
      </c>
      <c r="E5135" s="3" t="s">
        <v>43</v>
      </c>
      <c r="F5135">
        <v>9</v>
      </c>
      <c r="G5135" s="1">
        <v>45545</v>
      </c>
      <c r="H5135" s="2">
        <f t="shared" si="1379"/>
        <v>10</v>
      </c>
      <c r="I5135" s="2">
        <f t="shared" si="1380"/>
        <v>9</v>
      </c>
      <c r="J5135" s="2">
        <f t="shared" si="1381"/>
        <v>2024</v>
      </c>
      <c r="K5135" s="1">
        <f>G5135+4</f>
        <v>45549</v>
      </c>
      <c r="L5135" s="2">
        <f t="shared" si="1383"/>
        <v>14</v>
      </c>
      <c r="M5135" s="2">
        <f t="shared" si="1384"/>
        <v>9</v>
      </c>
      <c r="N5135" s="2">
        <f t="shared" si="1385"/>
        <v>2024</v>
      </c>
      <c r="O5135" s="2">
        <f t="shared" si="1386"/>
        <v>4</v>
      </c>
      <c r="P5135" t="s">
        <v>118</v>
      </c>
      <c r="Q5135" t="s">
        <v>34</v>
      </c>
      <c r="R5135" t="s">
        <v>20219</v>
      </c>
      <c r="S5135" t="s">
        <v>76</v>
      </c>
      <c r="T5135" s="3" t="s">
        <v>23012</v>
      </c>
      <c r="U5135" s="4">
        <v>29588.03</v>
      </c>
      <c r="V5135" t="s">
        <v>3321</v>
      </c>
      <c r="W5135" s="3" t="b">
        <v>1</v>
      </c>
      <c r="X5135" s="3" t="b">
        <v>0</v>
      </c>
      <c r="Y5135" t="s">
        <v>20220</v>
      </c>
      <c r="Z5135" t="s">
        <v>23012</v>
      </c>
      <c r="AA5135" t="s">
        <v>20221</v>
      </c>
    </row>
    <row r="5136" spans="1:27" x14ac:dyDescent="0.3">
      <c r="A5136">
        <f t="shared" si="1387"/>
        <v>5135</v>
      </c>
      <c r="B5136" t="s">
        <v>20222</v>
      </c>
      <c r="C5136" t="s">
        <v>20223</v>
      </c>
      <c r="D5136" t="str">
        <f t="shared" si="1378"/>
        <v>Ricoriki Habbijam</v>
      </c>
      <c r="E5136" s="3" t="s">
        <v>43</v>
      </c>
      <c r="F5136">
        <v>72</v>
      </c>
      <c r="G5136" s="1">
        <v>45405</v>
      </c>
      <c r="H5136" s="2">
        <f t="shared" si="1379"/>
        <v>23</v>
      </c>
      <c r="I5136" s="2">
        <f t="shared" si="1380"/>
        <v>4</v>
      </c>
      <c r="J5136" s="2">
        <f t="shared" si="1381"/>
        <v>2024</v>
      </c>
      <c r="K5136" s="1">
        <v>45425</v>
      </c>
      <c r="L5136" s="2">
        <f t="shared" si="1383"/>
        <v>13</v>
      </c>
      <c r="M5136" s="2">
        <f t="shared" si="1384"/>
        <v>5</v>
      </c>
      <c r="N5136" s="2">
        <f t="shared" si="1385"/>
        <v>2024</v>
      </c>
      <c r="O5136" s="2">
        <f t="shared" si="1386"/>
        <v>20</v>
      </c>
      <c r="P5136" t="s">
        <v>118</v>
      </c>
      <c r="Q5136" t="s">
        <v>34</v>
      </c>
      <c r="R5136" t="s">
        <v>20224</v>
      </c>
      <c r="S5136" t="s">
        <v>76</v>
      </c>
      <c r="T5136" s="3" t="s">
        <v>23012</v>
      </c>
      <c r="U5136" s="4">
        <v>70538.61</v>
      </c>
      <c r="V5136" t="s">
        <v>290</v>
      </c>
      <c r="W5136" s="3" t="s">
        <v>23011</v>
      </c>
      <c r="X5136" s="3" t="b">
        <v>0</v>
      </c>
      <c r="Y5136" t="s">
        <v>18738</v>
      </c>
      <c r="Z5136" t="s">
        <v>23012</v>
      </c>
      <c r="AA5136" t="s">
        <v>12332</v>
      </c>
    </row>
    <row r="5137" spans="1:27" x14ac:dyDescent="0.3">
      <c r="A5137">
        <f t="shared" si="1387"/>
        <v>5136</v>
      </c>
      <c r="B5137" t="s">
        <v>16714</v>
      </c>
      <c r="C5137" t="s">
        <v>20225</v>
      </c>
      <c r="D5137" t="str">
        <f t="shared" si="1378"/>
        <v>Woodman Blackmore</v>
      </c>
      <c r="E5137" s="3" t="s">
        <v>43</v>
      </c>
      <c r="F5137">
        <v>24</v>
      </c>
      <c r="G5137" s="1">
        <v>45435</v>
      </c>
      <c r="H5137" s="2">
        <f t="shared" si="1379"/>
        <v>23</v>
      </c>
      <c r="I5137" s="2">
        <f t="shared" si="1380"/>
        <v>5</v>
      </c>
      <c r="J5137" s="2">
        <f t="shared" si="1381"/>
        <v>2024</v>
      </c>
      <c r="K5137" s="1">
        <v>45614</v>
      </c>
      <c r="L5137" s="2">
        <f t="shared" si="1383"/>
        <v>18</v>
      </c>
      <c r="M5137" s="2">
        <f t="shared" si="1384"/>
        <v>11</v>
      </c>
      <c r="N5137" s="2">
        <f t="shared" si="1385"/>
        <v>2024</v>
      </c>
      <c r="O5137" s="2">
        <f t="shared" si="1386"/>
        <v>179</v>
      </c>
      <c r="P5137" t="s">
        <v>22</v>
      </c>
      <c r="Q5137" t="s">
        <v>90</v>
      </c>
      <c r="R5137" t="s">
        <v>20226</v>
      </c>
      <c r="S5137" t="s">
        <v>92</v>
      </c>
      <c r="T5137" s="3" t="s">
        <v>26</v>
      </c>
      <c r="U5137" s="4">
        <v>62818.75</v>
      </c>
      <c r="V5137" t="s">
        <v>647</v>
      </c>
      <c r="W5137" s="3" t="b">
        <v>0</v>
      </c>
      <c r="X5137" s="3" t="b">
        <v>1</v>
      </c>
      <c r="Y5137" t="s">
        <v>20227</v>
      </c>
      <c r="Z5137" t="s">
        <v>23012</v>
      </c>
      <c r="AA5137" t="s">
        <v>1612</v>
      </c>
    </row>
    <row r="5138" spans="1:27" x14ac:dyDescent="0.3">
      <c r="A5138">
        <f t="shared" si="1387"/>
        <v>5137</v>
      </c>
      <c r="B5138" t="s">
        <v>20228</v>
      </c>
      <c r="C5138" t="s">
        <v>20229</v>
      </c>
      <c r="D5138" t="str">
        <f t="shared" si="1378"/>
        <v>Freda Oxenbury</v>
      </c>
      <c r="E5138" s="3" t="s">
        <v>32</v>
      </c>
      <c r="F5138">
        <v>11</v>
      </c>
      <c r="G5138" s="1">
        <v>45638</v>
      </c>
      <c r="H5138" s="2">
        <f t="shared" si="1379"/>
        <v>12</v>
      </c>
      <c r="I5138" s="2">
        <f t="shared" si="1380"/>
        <v>12</v>
      </c>
      <c r="J5138" s="2">
        <f t="shared" si="1381"/>
        <v>2024</v>
      </c>
      <c r="K5138" s="1">
        <f t="shared" ref="K5138:K5140" si="1389">G5138+4</f>
        <v>45642</v>
      </c>
      <c r="L5138" s="2">
        <f t="shared" si="1383"/>
        <v>16</v>
      </c>
      <c r="M5138" s="2">
        <f t="shared" si="1384"/>
        <v>12</v>
      </c>
      <c r="N5138" s="2">
        <f t="shared" si="1385"/>
        <v>2024</v>
      </c>
      <c r="O5138" s="2">
        <f t="shared" si="1386"/>
        <v>4</v>
      </c>
      <c r="P5138" t="s">
        <v>118</v>
      </c>
      <c r="Q5138" t="s">
        <v>74</v>
      </c>
      <c r="R5138" t="s">
        <v>20230</v>
      </c>
      <c r="S5138" t="s">
        <v>25</v>
      </c>
      <c r="T5138" s="3" t="s">
        <v>23012</v>
      </c>
      <c r="U5138" s="4">
        <v>92149.62</v>
      </c>
      <c r="V5138" t="s">
        <v>2764</v>
      </c>
      <c r="W5138" s="3" t="b">
        <v>0</v>
      </c>
      <c r="X5138" s="3" t="b">
        <v>0</v>
      </c>
      <c r="Y5138" t="s">
        <v>20231</v>
      </c>
      <c r="Z5138" t="s">
        <v>23012</v>
      </c>
      <c r="AA5138" t="s">
        <v>2162</v>
      </c>
    </row>
    <row r="5139" spans="1:27" x14ac:dyDescent="0.3">
      <c r="A5139">
        <f t="shared" si="1387"/>
        <v>5138</v>
      </c>
      <c r="B5139" t="s">
        <v>2894</v>
      </c>
      <c r="C5139" t="s">
        <v>20232</v>
      </c>
      <c r="D5139" t="str">
        <f t="shared" si="1378"/>
        <v>Oran Lathleiff</v>
      </c>
      <c r="E5139" s="3" t="s">
        <v>43</v>
      </c>
      <c r="F5139">
        <v>99</v>
      </c>
      <c r="G5139" s="1">
        <v>45586</v>
      </c>
      <c r="H5139" s="2">
        <f t="shared" si="1379"/>
        <v>21</v>
      </c>
      <c r="I5139" s="2">
        <f t="shared" si="1380"/>
        <v>10</v>
      </c>
      <c r="J5139" s="2">
        <f t="shared" si="1381"/>
        <v>2024</v>
      </c>
      <c r="K5139" s="1">
        <f t="shared" si="1389"/>
        <v>45590</v>
      </c>
      <c r="L5139" s="2">
        <f t="shared" si="1383"/>
        <v>25</v>
      </c>
      <c r="M5139" s="2">
        <f t="shared" si="1384"/>
        <v>10</v>
      </c>
      <c r="N5139" s="2">
        <f t="shared" si="1385"/>
        <v>2024</v>
      </c>
      <c r="O5139" s="2">
        <f t="shared" si="1386"/>
        <v>4</v>
      </c>
      <c r="P5139" t="s">
        <v>73</v>
      </c>
      <c r="Q5139" t="s">
        <v>197</v>
      </c>
      <c r="R5139" t="s">
        <v>20233</v>
      </c>
      <c r="S5139" t="s">
        <v>146</v>
      </c>
      <c r="T5139" s="3" t="s">
        <v>159</v>
      </c>
      <c r="U5139" s="4">
        <v>5091.71</v>
      </c>
      <c r="V5139" t="s">
        <v>262</v>
      </c>
      <c r="W5139" s="3" t="s">
        <v>23011</v>
      </c>
      <c r="X5139" s="3" t="b">
        <v>0</v>
      </c>
      <c r="Y5139" t="s">
        <v>20234</v>
      </c>
      <c r="Z5139" t="s">
        <v>7276</v>
      </c>
      <c r="AA5139" t="s">
        <v>20235</v>
      </c>
    </row>
    <row r="5140" spans="1:27" x14ac:dyDescent="0.3">
      <c r="A5140">
        <f t="shared" si="1387"/>
        <v>5139</v>
      </c>
      <c r="B5140" t="s">
        <v>11453</v>
      </c>
      <c r="C5140" t="s">
        <v>20236</v>
      </c>
      <c r="D5140" t="str">
        <f t="shared" si="1378"/>
        <v>Adelle Grenter</v>
      </c>
      <c r="E5140" s="3" t="s">
        <v>32</v>
      </c>
      <c r="F5140">
        <v>27</v>
      </c>
      <c r="G5140" s="1">
        <v>45582</v>
      </c>
      <c r="H5140" s="2">
        <f t="shared" si="1379"/>
        <v>17</v>
      </c>
      <c r="I5140" s="2">
        <f t="shared" si="1380"/>
        <v>10</v>
      </c>
      <c r="J5140" s="2">
        <f t="shared" si="1381"/>
        <v>2024</v>
      </c>
      <c r="K5140" s="1">
        <f t="shared" si="1389"/>
        <v>45586</v>
      </c>
      <c r="L5140" s="2">
        <f t="shared" si="1383"/>
        <v>21</v>
      </c>
      <c r="M5140" s="2">
        <f t="shared" si="1384"/>
        <v>10</v>
      </c>
      <c r="N5140" s="2">
        <f t="shared" si="1385"/>
        <v>2024</v>
      </c>
      <c r="O5140" s="2">
        <f t="shared" si="1386"/>
        <v>4</v>
      </c>
      <c r="P5140" t="s">
        <v>33</v>
      </c>
      <c r="Q5140" t="s">
        <v>74</v>
      </c>
      <c r="R5140" t="s">
        <v>20237</v>
      </c>
      <c r="S5140" t="s">
        <v>25</v>
      </c>
      <c r="T5140" s="3" t="s">
        <v>66</v>
      </c>
      <c r="U5140" s="4">
        <v>13531.67</v>
      </c>
      <c r="V5140" t="s">
        <v>2132</v>
      </c>
      <c r="W5140" s="3" t="s">
        <v>23011</v>
      </c>
      <c r="X5140" s="3" t="b">
        <v>1</v>
      </c>
      <c r="Y5140" t="s">
        <v>20238</v>
      </c>
      <c r="Z5140" t="s">
        <v>3376</v>
      </c>
      <c r="AA5140" t="s">
        <v>2479</v>
      </c>
    </row>
    <row r="5141" spans="1:27" x14ac:dyDescent="0.3">
      <c r="A5141">
        <f t="shared" si="1387"/>
        <v>5140</v>
      </c>
      <c r="B5141" t="s">
        <v>16981</v>
      </c>
      <c r="C5141" t="s">
        <v>20239</v>
      </c>
      <c r="D5141" t="str">
        <f t="shared" si="1378"/>
        <v>Daveen Cirlos</v>
      </c>
      <c r="E5141" s="3" t="s">
        <v>32</v>
      </c>
      <c r="F5141">
        <v>68</v>
      </c>
      <c r="G5141" s="1">
        <v>45309</v>
      </c>
      <c r="H5141" s="2">
        <f t="shared" si="1379"/>
        <v>18</v>
      </c>
      <c r="I5141" s="2">
        <f t="shared" si="1380"/>
        <v>1</v>
      </c>
      <c r="J5141" s="2">
        <f t="shared" si="1381"/>
        <v>2024</v>
      </c>
      <c r="K5141" s="1">
        <v>45331</v>
      </c>
      <c r="L5141" s="2">
        <f t="shared" si="1383"/>
        <v>9</v>
      </c>
      <c r="M5141" s="2">
        <f t="shared" si="1384"/>
        <v>2</v>
      </c>
      <c r="N5141" s="2">
        <f t="shared" si="1385"/>
        <v>2024</v>
      </c>
      <c r="O5141" s="2">
        <f t="shared" si="1386"/>
        <v>22</v>
      </c>
      <c r="P5141" t="s">
        <v>118</v>
      </c>
      <c r="Q5141" t="s">
        <v>34</v>
      </c>
      <c r="R5141" t="s">
        <v>20240</v>
      </c>
      <c r="S5141" t="s">
        <v>36</v>
      </c>
      <c r="T5141" s="3" t="s">
        <v>23012</v>
      </c>
      <c r="U5141" s="4">
        <v>73055.33</v>
      </c>
      <c r="V5141" t="s">
        <v>1164</v>
      </c>
      <c r="W5141" s="3" t="b">
        <v>0</v>
      </c>
      <c r="X5141" s="3" t="b">
        <v>0</v>
      </c>
      <c r="Y5141" t="s">
        <v>20241</v>
      </c>
      <c r="Z5141" t="s">
        <v>23012</v>
      </c>
      <c r="AA5141" t="s">
        <v>201</v>
      </c>
    </row>
    <row r="5142" spans="1:27" x14ac:dyDescent="0.3">
      <c r="A5142">
        <f t="shared" si="1387"/>
        <v>5141</v>
      </c>
      <c r="B5142" t="s">
        <v>20242</v>
      </c>
      <c r="C5142" t="s">
        <v>20243</v>
      </c>
      <c r="D5142" t="str">
        <f t="shared" si="1378"/>
        <v>Becky Shermore</v>
      </c>
      <c r="E5142" s="3" t="s">
        <v>32</v>
      </c>
      <c r="F5142">
        <v>63</v>
      </c>
      <c r="G5142" s="1">
        <v>45351</v>
      </c>
      <c r="H5142" s="2">
        <f t="shared" si="1379"/>
        <v>29</v>
      </c>
      <c r="I5142" s="2">
        <f t="shared" si="1380"/>
        <v>2</v>
      </c>
      <c r="J5142" s="2">
        <f t="shared" si="1381"/>
        <v>2024</v>
      </c>
      <c r="K5142" s="1">
        <v>45412</v>
      </c>
      <c r="L5142" s="2">
        <f t="shared" si="1383"/>
        <v>30</v>
      </c>
      <c r="M5142" s="2">
        <f t="shared" si="1384"/>
        <v>4</v>
      </c>
      <c r="N5142" s="2">
        <f t="shared" si="1385"/>
        <v>2024</v>
      </c>
      <c r="O5142" s="2">
        <f t="shared" si="1386"/>
        <v>61</v>
      </c>
      <c r="P5142" t="s">
        <v>73</v>
      </c>
      <c r="Q5142" t="s">
        <v>34</v>
      </c>
      <c r="R5142" t="s">
        <v>20244</v>
      </c>
      <c r="S5142" t="s">
        <v>65</v>
      </c>
      <c r="T5142" s="3" t="s">
        <v>133</v>
      </c>
      <c r="U5142" s="4">
        <v>71396.2</v>
      </c>
      <c r="V5142" t="s">
        <v>988</v>
      </c>
      <c r="W5142" s="3" t="b">
        <v>0</v>
      </c>
      <c r="X5142" s="3" t="b">
        <v>0</v>
      </c>
      <c r="Y5142" t="s">
        <v>20245</v>
      </c>
      <c r="Z5142" t="s">
        <v>4167</v>
      </c>
      <c r="AA5142" t="s">
        <v>20246</v>
      </c>
    </row>
    <row r="5143" spans="1:27" x14ac:dyDescent="0.3">
      <c r="A5143">
        <f t="shared" si="1387"/>
        <v>5142</v>
      </c>
      <c r="B5143" t="s">
        <v>20247</v>
      </c>
      <c r="C5143" t="s">
        <v>20248</v>
      </c>
      <c r="D5143" t="str">
        <f t="shared" si="1378"/>
        <v>Clareta Steinhammer</v>
      </c>
      <c r="E5143" s="3" t="s">
        <v>21</v>
      </c>
      <c r="F5143">
        <v>50</v>
      </c>
      <c r="G5143" s="1">
        <v>45325</v>
      </c>
      <c r="H5143" s="2">
        <f t="shared" si="1379"/>
        <v>3</v>
      </c>
      <c r="I5143" s="2">
        <f t="shared" si="1380"/>
        <v>2</v>
      </c>
      <c r="J5143" s="2">
        <f t="shared" si="1381"/>
        <v>2024</v>
      </c>
      <c r="K5143" s="1">
        <v>45464</v>
      </c>
      <c r="L5143" s="2">
        <f t="shared" si="1383"/>
        <v>21</v>
      </c>
      <c r="M5143" s="2">
        <f t="shared" si="1384"/>
        <v>6</v>
      </c>
      <c r="N5143" s="2">
        <f t="shared" si="1385"/>
        <v>2024</v>
      </c>
      <c r="O5143" s="2">
        <f t="shared" si="1386"/>
        <v>139</v>
      </c>
      <c r="P5143" t="s">
        <v>73</v>
      </c>
      <c r="Q5143" t="s">
        <v>197</v>
      </c>
      <c r="R5143" t="s">
        <v>20249</v>
      </c>
      <c r="S5143" t="s">
        <v>25</v>
      </c>
      <c r="T5143" s="3" t="s">
        <v>47</v>
      </c>
      <c r="U5143" s="4">
        <v>51393.94</v>
      </c>
      <c r="V5143" t="s">
        <v>296</v>
      </c>
      <c r="W5143" s="3" t="b">
        <v>1</v>
      </c>
      <c r="X5143" s="3" t="b">
        <v>0</v>
      </c>
      <c r="Y5143" t="s">
        <v>20250</v>
      </c>
      <c r="Z5143" t="s">
        <v>23012</v>
      </c>
      <c r="AA5143" t="s">
        <v>20251</v>
      </c>
    </row>
    <row r="5144" spans="1:27" x14ac:dyDescent="0.3">
      <c r="A5144">
        <f t="shared" si="1387"/>
        <v>5143</v>
      </c>
      <c r="B5144" t="s">
        <v>19421</v>
      </c>
      <c r="C5144" t="s">
        <v>20252</v>
      </c>
      <c r="D5144" t="str">
        <f t="shared" si="1378"/>
        <v>Steffi Coulman</v>
      </c>
      <c r="E5144" s="3" t="s">
        <v>32</v>
      </c>
      <c r="F5144">
        <v>73</v>
      </c>
      <c r="G5144" s="1">
        <v>45432</v>
      </c>
      <c r="H5144" s="2">
        <f t="shared" si="1379"/>
        <v>20</v>
      </c>
      <c r="I5144" s="2">
        <f t="shared" si="1380"/>
        <v>5</v>
      </c>
      <c r="J5144" s="2">
        <f t="shared" si="1381"/>
        <v>2024</v>
      </c>
      <c r="K5144" s="1">
        <v>45527</v>
      </c>
      <c r="L5144" s="2">
        <f t="shared" si="1383"/>
        <v>23</v>
      </c>
      <c r="M5144" s="2">
        <f t="shared" si="1384"/>
        <v>8</v>
      </c>
      <c r="N5144" s="2">
        <f t="shared" si="1385"/>
        <v>2024</v>
      </c>
      <c r="O5144" s="2">
        <f t="shared" si="1386"/>
        <v>95</v>
      </c>
      <c r="P5144" t="s">
        <v>44</v>
      </c>
      <c r="Q5144" t="s">
        <v>197</v>
      </c>
      <c r="R5144" t="s">
        <v>20253</v>
      </c>
      <c r="S5144" t="s">
        <v>56</v>
      </c>
      <c r="T5144" s="3" t="s">
        <v>159</v>
      </c>
      <c r="U5144" s="4">
        <v>87368.31</v>
      </c>
      <c r="V5144" t="s">
        <v>290</v>
      </c>
      <c r="W5144" s="3" t="b">
        <v>0</v>
      </c>
      <c r="X5144" s="3" t="b">
        <v>1</v>
      </c>
      <c r="Y5144" t="s">
        <v>2101</v>
      </c>
      <c r="Z5144" t="s">
        <v>5768</v>
      </c>
      <c r="AA5144" t="s">
        <v>3739</v>
      </c>
    </row>
    <row r="5145" spans="1:27" x14ac:dyDescent="0.3">
      <c r="A5145">
        <f t="shared" si="1387"/>
        <v>5144</v>
      </c>
      <c r="B5145" t="s">
        <v>3601</v>
      </c>
      <c r="C5145" t="s">
        <v>20254</v>
      </c>
      <c r="D5145" t="str">
        <f t="shared" si="1378"/>
        <v>Erasmus Sarra</v>
      </c>
      <c r="E5145" s="3" t="s">
        <v>43</v>
      </c>
      <c r="F5145">
        <v>12</v>
      </c>
      <c r="G5145" s="1">
        <v>45322</v>
      </c>
      <c r="H5145" s="2">
        <f t="shared" si="1379"/>
        <v>31</v>
      </c>
      <c r="I5145" s="2">
        <f t="shared" si="1380"/>
        <v>1</v>
      </c>
      <c r="J5145" s="2">
        <f t="shared" si="1381"/>
        <v>2024</v>
      </c>
      <c r="K5145" s="1">
        <v>45465</v>
      </c>
      <c r="L5145" s="2">
        <f t="shared" si="1383"/>
        <v>22</v>
      </c>
      <c r="M5145" s="2">
        <f t="shared" si="1384"/>
        <v>6</v>
      </c>
      <c r="N5145" s="2">
        <f t="shared" si="1385"/>
        <v>2024</v>
      </c>
      <c r="O5145" s="2">
        <f t="shared" si="1386"/>
        <v>143</v>
      </c>
      <c r="P5145" t="s">
        <v>63</v>
      </c>
      <c r="Q5145" t="s">
        <v>119</v>
      </c>
      <c r="R5145" t="s">
        <v>20255</v>
      </c>
      <c r="S5145" t="s">
        <v>100</v>
      </c>
      <c r="T5145" s="3" t="s">
        <v>83</v>
      </c>
      <c r="U5145" s="4">
        <v>36638.22</v>
      </c>
      <c r="V5145" t="s">
        <v>3716</v>
      </c>
      <c r="W5145" s="3" t="b">
        <v>0</v>
      </c>
      <c r="X5145" s="3" t="b">
        <v>1</v>
      </c>
      <c r="Y5145" t="s">
        <v>20256</v>
      </c>
      <c r="Z5145" t="s">
        <v>23012</v>
      </c>
      <c r="AA5145" t="s">
        <v>1606</v>
      </c>
    </row>
    <row r="5146" spans="1:27" x14ac:dyDescent="0.3">
      <c r="A5146">
        <f t="shared" si="1387"/>
        <v>5145</v>
      </c>
      <c r="B5146" t="s">
        <v>8536</v>
      </c>
      <c r="C5146" t="s">
        <v>20257</v>
      </c>
      <c r="D5146" t="str">
        <f t="shared" si="1378"/>
        <v>Ermanno Mapletoft</v>
      </c>
      <c r="E5146" s="3" t="s">
        <v>43</v>
      </c>
      <c r="F5146">
        <v>42</v>
      </c>
      <c r="G5146" s="1">
        <v>45330</v>
      </c>
      <c r="H5146" s="2">
        <f t="shared" si="1379"/>
        <v>8</v>
      </c>
      <c r="I5146" s="2">
        <f t="shared" si="1380"/>
        <v>2</v>
      </c>
      <c r="J5146" s="2">
        <f t="shared" si="1381"/>
        <v>2024</v>
      </c>
      <c r="K5146" s="1">
        <v>45346</v>
      </c>
      <c r="L5146" s="2">
        <f t="shared" si="1383"/>
        <v>24</v>
      </c>
      <c r="M5146" s="2">
        <f t="shared" si="1384"/>
        <v>2</v>
      </c>
      <c r="N5146" s="2">
        <f t="shared" si="1385"/>
        <v>2024</v>
      </c>
      <c r="O5146" s="2">
        <f t="shared" si="1386"/>
        <v>16</v>
      </c>
      <c r="P5146" t="s">
        <v>44</v>
      </c>
      <c r="Q5146" t="s">
        <v>119</v>
      </c>
      <c r="R5146" t="s">
        <v>20258</v>
      </c>
      <c r="S5146" t="s">
        <v>25</v>
      </c>
      <c r="T5146" s="3" t="s">
        <v>83</v>
      </c>
      <c r="U5146" s="4">
        <v>61106.14</v>
      </c>
      <c r="V5146" t="s">
        <v>2160</v>
      </c>
      <c r="W5146" s="3" t="b">
        <v>1</v>
      </c>
      <c r="X5146" s="3" t="b">
        <v>0</v>
      </c>
      <c r="Y5146" t="s">
        <v>20259</v>
      </c>
      <c r="Z5146" t="s">
        <v>23012</v>
      </c>
      <c r="AA5146" t="s">
        <v>6672</v>
      </c>
    </row>
    <row r="5147" spans="1:27" x14ac:dyDescent="0.3">
      <c r="A5147">
        <f t="shared" si="1387"/>
        <v>5146</v>
      </c>
      <c r="B5147" t="s">
        <v>1787</v>
      </c>
      <c r="C5147" t="s">
        <v>20260</v>
      </c>
      <c r="D5147" t="str">
        <f t="shared" si="1378"/>
        <v>Dav Cottill</v>
      </c>
      <c r="E5147" s="3" t="s">
        <v>43</v>
      </c>
      <c r="F5147">
        <v>39</v>
      </c>
      <c r="G5147" s="1">
        <v>45561</v>
      </c>
      <c r="H5147" s="2">
        <f t="shared" si="1379"/>
        <v>26</v>
      </c>
      <c r="I5147" s="2">
        <f t="shared" si="1380"/>
        <v>9</v>
      </c>
      <c r="J5147" s="2">
        <f t="shared" si="1381"/>
        <v>2024</v>
      </c>
      <c r="K5147" s="1">
        <f t="shared" ref="K5147:K5148" si="1390">G5147+4</f>
        <v>45565</v>
      </c>
      <c r="L5147" s="2">
        <f t="shared" si="1383"/>
        <v>30</v>
      </c>
      <c r="M5147" s="2">
        <f t="shared" si="1384"/>
        <v>9</v>
      </c>
      <c r="N5147" s="2">
        <f t="shared" si="1385"/>
        <v>2024</v>
      </c>
      <c r="O5147" s="2">
        <f t="shared" si="1386"/>
        <v>4</v>
      </c>
      <c r="P5147" t="s">
        <v>33</v>
      </c>
      <c r="Q5147" t="s">
        <v>90</v>
      </c>
      <c r="R5147" t="s">
        <v>20261</v>
      </c>
      <c r="S5147" t="s">
        <v>146</v>
      </c>
      <c r="T5147" s="3" t="s">
        <v>159</v>
      </c>
      <c r="U5147" s="4">
        <v>67884.88</v>
      </c>
      <c r="V5147" t="s">
        <v>674</v>
      </c>
      <c r="W5147" s="3" t="b">
        <v>0</v>
      </c>
      <c r="X5147" s="3" t="b">
        <v>1</v>
      </c>
      <c r="Y5147" t="s">
        <v>20262</v>
      </c>
      <c r="Z5147" t="s">
        <v>23012</v>
      </c>
      <c r="AA5147" t="s">
        <v>20263</v>
      </c>
    </row>
    <row r="5148" spans="1:27" x14ac:dyDescent="0.3">
      <c r="A5148">
        <f t="shared" si="1387"/>
        <v>5147</v>
      </c>
      <c r="B5148" t="s">
        <v>11091</v>
      </c>
      <c r="C5148" t="s">
        <v>20264</v>
      </c>
      <c r="D5148" t="str">
        <f t="shared" si="1378"/>
        <v>Park Tantrum</v>
      </c>
      <c r="E5148" s="3" t="s">
        <v>43</v>
      </c>
      <c r="F5148">
        <v>76</v>
      </c>
      <c r="G5148" s="1">
        <v>45378</v>
      </c>
      <c r="H5148" s="2">
        <f t="shared" si="1379"/>
        <v>27</v>
      </c>
      <c r="I5148" s="2">
        <f t="shared" si="1380"/>
        <v>3</v>
      </c>
      <c r="J5148" s="2">
        <f t="shared" si="1381"/>
        <v>2024</v>
      </c>
      <c r="K5148" s="1">
        <f t="shared" si="1390"/>
        <v>45382</v>
      </c>
      <c r="L5148" s="2">
        <f t="shared" si="1383"/>
        <v>31</v>
      </c>
      <c r="M5148" s="2">
        <f t="shared" si="1384"/>
        <v>3</v>
      </c>
      <c r="N5148" s="2">
        <f t="shared" si="1385"/>
        <v>2024</v>
      </c>
      <c r="O5148" s="2">
        <f t="shared" si="1386"/>
        <v>4</v>
      </c>
      <c r="P5148" t="s">
        <v>63</v>
      </c>
      <c r="Q5148" t="s">
        <v>74</v>
      </c>
      <c r="R5148" t="s">
        <v>20265</v>
      </c>
      <c r="S5148" t="s">
        <v>65</v>
      </c>
      <c r="T5148" s="3" t="s">
        <v>159</v>
      </c>
      <c r="U5148" s="4">
        <v>8212.19</v>
      </c>
      <c r="V5148" t="s">
        <v>4579</v>
      </c>
      <c r="W5148" s="3" t="s">
        <v>23011</v>
      </c>
      <c r="X5148" s="3" t="b">
        <v>1</v>
      </c>
      <c r="Y5148" t="s">
        <v>20266</v>
      </c>
      <c r="Z5148" t="s">
        <v>23012</v>
      </c>
      <c r="AA5148" t="s">
        <v>20267</v>
      </c>
    </row>
    <row r="5149" spans="1:27" x14ac:dyDescent="0.3">
      <c r="A5149">
        <f t="shared" si="1387"/>
        <v>5148</v>
      </c>
      <c r="B5149" t="s">
        <v>20268</v>
      </c>
      <c r="C5149" t="s">
        <v>20269</v>
      </c>
      <c r="D5149" t="str">
        <f t="shared" si="1378"/>
        <v>Aeriell Wraight</v>
      </c>
      <c r="E5149" s="3" t="s">
        <v>350</v>
      </c>
      <c r="F5149">
        <v>35</v>
      </c>
      <c r="G5149" s="1">
        <v>45411</v>
      </c>
      <c r="H5149" s="2">
        <f t="shared" si="1379"/>
        <v>29</v>
      </c>
      <c r="I5149" s="2">
        <f t="shared" si="1380"/>
        <v>4</v>
      </c>
      <c r="J5149" s="2">
        <f t="shared" si="1381"/>
        <v>2024</v>
      </c>
      <c r="K5149" s="1">
        <v>45509</v>
      </c>
      <c r="L5149" s="2">
        <f t="shared" si="1383"/>
        <v>5</v>
      </c>
      <c r="M5149" s="2">
        <f t="shared" si="1384"/>
        <v>8</v>
      </c>
      <c r="N5149" s="2">
        <f t="shared" si="1385"/>
        <v>2024</v>
      </c>
      <c r="O5149" s="2">
        <f t="shared" si="1386"/>
        <v>98</v>
      </c>
      <c r="P5149" t="s">
        <v>63</v>
      </c>
      <c r="Q5149" t="s">
        <v>90</v>
      </c>
      <c r="R5149" t="s">
        <v>20270</v>
      </c>
      <c r="S5149" t="s">
        <v>100</v>
      </c>
      <c r="T5149" s="3" t="s">
        <v>66</v>
      </c>
      <c r="U5149" s="4">
        <v>5860.29</v>
      </c>
      <c r="V5149" t="s">
        <v>651</v>
      </c>
      <c r="W5149" s="3" t="b">
        <v>1</v>
      </c>
      <c r="X5149" s="3" t="b">
        <v>1</v>
      </c>
      <c r="Y5149" t="s">
        <v>20271</v>
      </c>
      <c r="Z5149" t="s">
        <v>23012</v>
      </c>
      <c r="AA5149" t="s">
        <v>5089</v>
      </c>
    </row>
    <row r="5150" spans="1:27" x14ac:dyDescent="0.3">
      <c r="A5150">
        <f t="shared" si="1387"/>
        <v>5149</v>
      </c>
      <c r="B5150" t="s">
        <v>9887</v>
      </c>
      <c r="C5150" t="s">
        <v>20272</v>
      </c>
      <c r="D5150" t="str">
        <f t="shared" si="1378"/>
        <v>Doyle Houlridge</v>
      </c>
      <c r="E5150" s="3" t="s">
        <v>43</v>
      </c>
      <c r="F5150">
        <v>94</v>
      </c>
      <c r="G5150" s="1">
        <v>45321</v>
      </c>
      <c r="H5150" s="2">
        <f t="shared" si="1379"/>
        <v>30</v>
      </c>
      <c r="I5150" s="2">
        <f t="shared" si="1380"/>
        <v>1</v>
      </c>
      <c r="J5150" s="2">
        <f t="shared" si="1381"/>
        <v>2024</v>
      </c>
      <c r="K5150" s="1">
        <f t="shared" ref="K5150:K5167" si="1391">G5150+4</f>
        <v>45325</v>
      </c>
      <c r="L5150" s="2">
        <f t="shared" si="1383"/>
        <v>3</v>
      </c>
      <c r="M5150" s="2">
        <f t="shared" si="1384"/>
        <v>2</v>
      </c>
      <c r="N5150" s="2">
        <f t="shared" si="1385"/>
        <v>2024</v>
      </c>
      <c r="O5150" s="2">
        <f t="shared" si="1386"/>
        <v>4</v>
      </c>
      <c r="P5150" t="s">
        <v>73</v>
      </c>
      <c r="Q5150" t="s">
        <v>126</v>
      </c>
      <c r="R5150" t="s">
        <v>20273</v>
      </c>
      <c r="S5150" t="s">
        <v>25</v>
      </c>
      <c r="T5150" s="3" t="s">
        <v>26</v>
      </c>
      <c r="U5150" s="4">
        <v>34779.32</v>
      </c>
      <c r="V5150" t="s">
        <v>345</v>
      </c>
      <c r="W5150" s="3" t="b">
        <v>0</v>
      </c>
      <c r="X5150" s="3" t="b">
        <v>1</v>
      </c>
      <c r="Y5150" t="s">
        <v>20274</v>
      </c>
      <c r="Z5150" t="s">
        <v>23012</v>
      </c>
      <c r="AA5150" t="s">
        <v>470</v>
      </c>
    </row>
    <row r="5151" spans="1:27" x14ac:dyDescent="0.3">
      <c r="A5151">
        <f t="shared" si="1387"/>
        <v>5150</v>
      </c>
      <c r="B5151" t="s">
        <v>1619</v>
      </c>
      <c r="C5151" t="s">
        <v>6025</v>
      </c>
      <c r="D5151" t="str">
        <f t="shared" si="1378"/>
        <v>Mattheus Yanov</v>
      </c>
      <c r="E5151" s="3" t="s">
        <v>43</v>
      </c>
      <c r="F5151">
        <v>72</v>
      </c>
      <c r="G5151" s="1">
        <v>45575</v>
      </c>
      <c r="H5151" s="2">
        <f t="shared" si="1379"/>
        <v>10</v>
      </c>
      <c r="I5151" s="2">
        <f t="shared" si="1380"/>
        <v>10</v>
      </c>
      <c r="J5151" s="2">
        <f t="shared" si="1381"/>
        <v>2024</v>
      </c>
      <c r="K5151" s="1">
        <f t="shared" si="1391"/>
        <v>45579</v>
      </c>
      <c r="L5151" s="2">
        <f t="shared" si="1383"/>
        <v>14</v>
      </c>
      <c r="M5151" s="2">
        <f t="shared" si="1384"/>
        <v>10</v>
      </c>
      <c r="N5151" s="2">
        <f t="shared" si="1385"/>
        <v>2024</v>
      </c>
      <c r="O5151" s="2">
        <f t="shared" si="1386"/>
        <v>4</v>
      </c>
      <c r="P5151" t="s">
        <v>33</v>
      </c>
      <c r="Q5151" t="s">
        <v>23</v>
      </c>
      <c r="R5151" t="s">
        <v>20275</v>
      </c>
      <c r="S5151" t="s">
        <v>146</v>
      </c>
      <c r="T5151" s="3" t="s">
        <v>66</v>
      </c>
      <c r="U5151" s="4">
        <v>7074.59</v>
      </c>
      <c r="V5151" t="s">
        <v>3722</v>
      </c>
      <c r="W5151" s="3" t="b">
        <v>0</v>
      </c>
      <c r="X5151" s="3" t="b">
        <v>0</v>
      </c>
      <c r="Y5151" t="s">
        <v>20276</v>
      </c>
      <c r="Z5151" t="s">
        <v>23012</v>
      </c>
      <c r="AA5151" t="s">
        <v>20277</v>
      </c>
    </row>
    <row r="5152" spans="1:27" x14ac:dyDescent="0.3">
      <c r="A5152">
        <f t="shared" si="1387"/>
        <v>5151</v>
      </c>
      <c r="B5152" t="s">
        <v>14456</v>
      </c>
      <c r="C5152" t="s">
        <v>20278</v>
      </c>
      <c r="D5152" t="str">
        <f t="shared" si="1378"/>
        <v>Anthia Beaby</v>
      </c>
      <c r="E5152" s="3" t="s">
        <v>32</v>
      </c>
      <c r="F5152">
        <v>81</v>
      </c>
      <c r="G5152" s="1">
        <v>45483</v>
      </c>
      <c r="H5152" s="2">
        <f t="shared" si="1379"/>
        <v>10</v>
      </c>
      <c r="I5152" s="2">
        <f t="shared" si="1380"/>
        <v>7</v>
      </c>
      <c r="J5152" s="2">
        <f t="shared" si="1381"/>
        <v>2024</v>
      </c>
      <c r="K5152" s="1">
        <f t="shared" si="1391"/>
        <v>45487</v>
      </c>
      <c r="L5152" s="2">
        <f t="shared" si="1383"/>
        <v>14</v>
      </c>
      <c r="M5152" s="2">
        <f t="shared" si="1384"/>
        <v>7</v>
      </c>
      <c r="N5152" s="2">
        <f t="shared" si="1385"/>
        <v>2024</v>
      </c>
      <c r="O5152" s="2">
        <f t="shared" si="1386"/>
        <v>4</v>
      </c>
      <c r="P5152" t="s">
        <v>63</v>
      </c>
      <c r="Q5152" t="s">
        <v>45</v>
      </c>
      <c r="R5152" t="s">
        <v>20279</v>
      </c>
      <c r="S5152" t="s">
        <v>65</v>
      </c>
      <c r="T5152" s="3" t="s">
        <v>26</v>
      </c>
      <c r="U5152" s="4">
        <v>62831.41</v>
      </c>
      <c r="V5152" t="s">
        <v>84</v>
      </c>
      <c r="W5152" s="3" t="b">
        <v>1</v>
      </c>
      <c r="X5152" s="3" t="b">
        <v>1</v>
      </c>
      <c r="Y5152" t="s">
        <v>18485</v>
      </c>
      <c r="Z5152" t="s">
        <v>23012</v>
      </c>
      <c r="AA5152" t="s">
        <v>5220</v>
      </c>
    </row>
    <row r="5153" spans="1:27" x14ac:dyDescent="0.3">
      <c r="A5153">
        <f t="shared" si="1387"/>
        <v>5152</v>
      </c>
      <c r="B5153" t="s">
        <v>5567</v>
      </c>
      <c r="C5153" t="s">
        <v>6069</v>
      </c>
      <c r="D5153" t="str">
        <f t="shared" si="1378"/>
        <v>Maynard Landal</v>
      </c>
      <c r="E5153" s="3" t="s">
        <v>43</v>
      </c>
      <c r="F5153">
        <v>50</v>
      </c>
      <c r="G5153" s="1">
        <v>45567</v>
      </c>
      <c r="H5153" s="2">
        <f t="shared" si="1379"/>
        <v>2</v>
      </c>
      <c r="I5153" s="2">
        <f t="shared" si="1380"/>
        <v>10</v>
      </c>
      <c r="J5153" s="2">
        <f t="shared" si="1381"/>
        <v>2024</v>
      </c>
      <c r="K5153" s="1">
        <f t="shared" si="1391"/>
        <v>45571</v>
      </c>
      <c r="L5153" s="2">
        <f t="shared" si="1383"/>
        <v>6</v>
      </c>
      <c r="M5153" s="2">
        <f t="shared" si="1384"/>
        <v>10</v>
      </c>
      <c r="N5153" s="2">
        <f t="shared" si="1385"/>
        <v>2024</v>
      </c>
      <c r="O5153" s="2">
        <f t="shared" si="1386"/>
        <v>4</v>
      </c>
      <c r="P5153" t="s">
        <v>22</v>
      </c>
      <c r="Q5153" t="s">
        <v>34</v>
      </c>
      <c r="R5153" t="s">
        <v>20280</v>
      </c>
      <c r="S5153" t="s">
        <v>92</v>
      </c>
      <c r="T5153" s="3" t="s">
        <v>37</v>
      </c>
      <c r="U5153" s="4">
        <v>59006.98</v>
      </c>
      <c r="V5153" t="s">
        <v>2868</v>
      </c>
      <c r="W5153" s="3" t="s">
        <v>23011</v>
      </c>
      <c r="X5153" s="3" t="b">
        <v>1</v>
      </c>
      <c r="Y5153" t="s">
        <v>20281</v>
      </c>
      <c r="Z5153" t="s">
        <v>23012</v>
      </c>
      <c r="AA5153" t="s">
        <v>11412</v>
      </c>
    </row>
    <row r="5154" spans="1:27" x14ac:dyDescent="0.3">
      <c r="A5154">
        <f t="shared" si="1387"/>
        <v>5153</v>
      </c>
      <c r="B5154" t="s">
        <v>10335</v>
      </c>
      <c r="C5154" t="s">
        <v>20282</v>
      </c>
      <c r="D5154" t="str">
        <f t="shared" si="1378"/>
        <v>Sheilakathryn Kruse</v>
      </c>
      <c r="E5154" s="3" t="s">
        <v>32</v>
      </c>
      <c r="F5154">
        <v>60</v>
      </c>
      <c r="G5154" s="1">
        <v>45642</v>
      </c>
      <c r="H5154" s="2">
        <f t="shared" si="1379"/>
        <v>16</v>
      </c>
      <c r="I5154" s="2">
        <f t="shared" si="1380"/>
        <v>12</v>
      </c>
      <c r="J5154" s="2">
        <f t="shared" si="1381"/>
        <v>2024</v>
      </c>
      <c r="K5154" s="1">
        <f t="shared" si="1391"/>
        <v>45646</v>
      </c>
      <c r="L5154" s="2">
        <f t="shared" si="1383"/>
        <v>20</v>
      </c>
      <c r="M5154" s="2">
        <f t="shared" si="1384"/>
        <v>12</v>
      </c>
      <c r="N5154" s="2">
        <f t="shared" si="1385"/>
        <v>2024</v>
      </c>
      <c r="O5154" s="2">
        <f t="shared" si="1386"/>
        <v>4</v>
      </c>
      <c r="P5154" t="s">
        <v>33</v>
      </c>
      <c r="Q5154" t="s">
        <v>54</v>
      </c>
      <c r="R5154" t="s">
        <v>20283</v>
      </c>
      <c r="S5154" t="s">
        <v>76</v>
      </c>
      <c r="T5154" s="3" t="s">
        <v>26</v>
      </c>
      <c r="U5154" s="4">
        <v>96214.83</v>
      </c>
      <c r="V5154" t="s">
        <v>1355</v>
      </c>
      <c r="W5154" s="3" t="b">
        <v>0</v>
      </c>
      <c r="X5154" s="3" t="b">
        <v>0</v>
      </c>
      <c r="Y5154" t="s">
        <v>20284</v>
      </c>
      <c r="Z5154" t="s">
        <v>23012</v>
      </c>
      <c r="AA5154" t="s">
        <v>1732</v>
      </c>
    </row>
    <row r="5155" spans="1:27" x14ac:dyDescent="0.3">
      <c r="A5155">
        <f t="shared" si="1387"/>
        <v>5154</v>
      </c>
      <c r="B5155" t="s">
        <v>18524</v>
      </c>
      <c r="C5155" t="s">
        <v>20285</v>
      </c>
      <c r="D5155" t="str">
        <f t="shared" si="1378"/>
        <v>Janella Keyzman</v>
      </c>
      <c r="E5155" s="3" t="s">
        <v>32</v>
      </c>
      <c r="F5155">
        <v>13</v>
      </c>
      <c r="G5155" s="1">
        <v>45637</v>
      </c>
      <c r="H5155" s="2">
        <f t="shared" si="1379"/>
        <v>11</v>
      </c>
      <c r="I5155" s="2">
        <f t="shared" si="1380"/>
        <v>12</v>
      </c>
      <c r="J5155" s="2">
        <f t="shared" si="1381"/>
        <v>2024</v>
      </c>
      <c r="K5155" s="1">
        <f t="shared" si="1391"/>
        <v>45641</v>
      </c>
      <c r="L5155" s="2">
        <f t="shared" si="1383"/>
        <v>15</v>
      </c>
      <c r="M5155" s="2">
        <f t="shared" si="1384"/>
        <v>12</v>
      </c>
      <c r="N5155" s="2">
        <f t="shared" si="1385"/>
        <v>2024</v>
      </c>
      <c r="O5155" s="2">
        <f t="shared" si="1386"/>
        <v>4</v>
      </c>
      <c r="P5155" t="s">
        <v>33</v>
      </c>
      <c r="Q5155" t="s">
        <v>126</v>
      </c>
      <c r="R5155" t="s">
        <v>20286</v>
      </c>
      <c r="S5155" t="s">
        <v>65</v>
      </c>
      <c r="T5155" s="3" t="s">
        <v>159</v>
      </c>
      <c r="U5155" s="4">
        <v>6967.65</v>
      </c>
      <c r="V5155" t="s">
        <v>603</v>
      </c>
      <c r="W5155" s="3" t="s">
        <v>23011</v>
      </c>
      <c r="X5155" s="3" t="b">
        <v>1</v>
      </c>
      <c r="Y5155" t="s">
        <v>8657</v>
      </c>
      <c r="Z5155" t="s">
        <v>23012</v>
      </c>
      <c r="AA5155" t="s">
        <v>10992</v>
      </c>
    </row>
    <row r="5156" spans="1:27" x14ac:dyDescent="0.3">
      <c r="A5156">
        <f t="shared" si="1387"/>
        <v>5155</v>
      </c>
      <c r="B5156" t="s">
        <v>7606</v>
      </c>
      <c r="C5156" t="s">
        <v>20287</v>
      </c>
      <c r="D5156" t="str">
        <f t="shared" si="1378"/>
        <v>Tibold Sempill</v>
      </c>
      <c r="E5156" s="3" t="s">
        <v>43</v>
      </c>
      <c r="F5156">
        <v>94</v>
      </c>
      <c r="G5156" s="1">
        <v>45596</v>
      </c>
      <c r="H5156" s="2">
        <f t="shared" si="1379"/>
        <v>31</v>
      </c>
      <c r="I5156" s="2">
        <f t="shared" si="1380"/>
        <v>10</v>
      </c>
      <c r="J5156" s="2">
        <f t="shared" si="1381"/>
        <v>2024</v>
      </c>
      <c r="K5156" s="1">
        <f t="shared" si="1391"/>
        <v>45600</v>
      </c>
      <c r="L5156" s="2">
        <f t="shared" si="1383"/>
        <v>4</v>
      </c>
      <c r="M5156" s="2">
        <f t="shared" si="1384"/>
        <v>11</v>
      </c>
      <c r="N5156" s="2">
        <f t="shared" si="1385"/>
        <v>2024</v>
      </c>
      <c r="O5156" s="2">
        <f t="shared" si="1386"/>
        <v>4</v>
      </c>
      <c r="P5156" t="s">
        <v>118</v>
      </c>
      <c r="Q5156" t="s">
        <v>74</v>
      </c>
      <c r="R5156" t="s">
        <v>20288</v>
      </c>
      <c r="S5156" t="s">
        <v>177</v>
      </c>
      <c r="T5156" s="3" t="s">
        <v>47</v>
      </c>
      <c r="U5156" s="4">
        <v>19150.900000000001</v>
      </c>
      <c r="V5156" t="s">
        <v>954</v>
      </c>
      <c r="W5156" s="3" t="s">
        <v>23011</v>
      </c>
      <c r="X5156" s="3" t="s">
        <v>23011</v>
      </c>
      <c r="Y5156" t="s">
        <v>20289</v>
      </c>
      <c r="Z5156" t="s">
        <v>23012</v>
      </c>
      <c r="AA5156" t="s">
        <v>11757</v>
      </c>
    </row>
    <row r="5157" spans="1:27" x14ac:dyDescent="0.3">
      <c r="A5157">
        <f t="shared" si="1387"/>
        <v>5156</v>
      </c>
      <c r="B5157" t="s">
        <v>11221</v>
      </c>
      <c r="C5157" t="s">
        <v>20290</v>
      </c>
      <c r="D5157" t="str">
        <f t="shared" si="1378"/>
        <v>Cheston Conquest</v>
      </c>
      <c r="E5157" s="3" t="s">
        <v>43</v>
      </c>
      <c r="F5157">
        <v>35</v>
      </c>
      <c r="G5157" s="1">
        <v>45578</v>
      </c>
      <c r="H5157" s="2">
        <f t="shared" si="1379"/>
        <v>13</v>
      </c>
      <c r="I5157" s="2">
        <f t="shared" si="1380"/>
        <v>10</v>
      </c>
      <c r="J5157" s="2">
        <f t="shared" si="1381"/>
        <v>2024</v>
      </c>
      <c r="K5157" s="1">
        <f t="shared" si="1391"/>
        <v>45582</v>
      </c>
      <c r="L5157" s="2">
        <f t="shared" si="1383"/>
        <v>17</v>
      </c>
      <c r="M5157" s="2">
        <f t="shared" si="1384"/>
        <v>10</v>
      </c>
      <c r="N5157" s="2">
        <f t="shared" si="1385"/>
        <v>2024</v>
      </c>
      <c r="O5157" s="2">
        <f t="shared" si="1386"/>
        <v>4</v>
      </c>
      <c r="P5157" t="s">
        <v>118</v>
      </c>
      <c r="Q5157" t="s">
        <v>197</v>
      </c>
      <c r="R5157" t="s">
        <v>20291</v>
      </c>
      <c r="S5157" t="s">
        <v>36</v>
      </c>
      <c r="T5157" s="3" t="s">
        <v>37</v>
      </c>
      <c r="U5157" s="4">
        <v>59703.47</v>
      </c>
      <c r="V5157" t="s">
        <v>1022</v>
      </c>
      <c r="W5157" s="3" t="b">
        <v>0</v>
      </c>
      <c r="X5157" s="3" t="b">
        <v>0</v>
      </c>
      <c r="Y5157" t="s">
        <v>14429</v>
      </c>
      <c r="Z5157" t="s">
        <v>23012</v>
      </c>
      <c r="AA5157" t="s">
        <v>12400</v>
      </c>
    </row>
    <row r="5158" spans="1:27" x14ac:dyDescent="0.3">
      <c r="A5158">
        <f t="shared" si="1387"/>
        <v>5157</v>
      </c>
      <c r="B5158" t="s">
        <v>20292</v>
      </c>
      <c r="C5158" t="s">
        <v>20293</v>
      </c>
      <c r="D5158" t="str">
        <f t="shared" si="1378"/>
        <v>Chaunce Bussen</v>
      </c>
      <c r="E5158" s="3" t="s">
        <v>43</v>
      </c>
      <c r="F5158">
        <v>98</v>
      </c>
      <c r="G5158" s="1">
        <v>45606</v>
      </c>
      <c r="H5158" s="2">
        <f t="shared" si="1379"/>
        <v>10</v>
      </c>
      <c r="I5158" s="2">
        <f t="shared" si="1380"/>
        <v>11</v>
      </c>
      <c r="J5158" s="2">
        <f t="shared" si="1381"/>
        <v>2024</v>
      </c>
      <c r="K5158" s="1">
        <f t="shared" si="1391"/>
        <v>45610</v>
      </c>
      <c r="L5158" s="2">
        <f t="shared" si="1383"/>
        <v>14</v>
      </c>
      <c r="M5158" s="2">
        <f t="shared" si="1384"/>
        <v>11</v>
      </c>
      <c r="N5158" s="2">
        <f t="shared" si="1385"/>
        <v>2024</v>
      </c>
      <c r="O5158" s="2">
        <f t="shared" si="1386"/>
        <v>4</v>
      </c>
      <c r="P5158" t="s">
        <v>33</v>
      </c>
      <c r="Q5158" t="s">
        <v>90</v>
      </c>
      <c r="R5158" t="s">
        <v>20294</v>
      </c>
      <c r="S5158" t="s">
        <v>36</v>
      </c>
      <c r="T5158" s="3" t="s">
        <v>57</v>
      </c>
      <c r="U5158" s="4">
        <v>69602.66</v>
      </c>
      <c r="V5158" t="s">
        <v>2566</v>
      </c>
      <c r="W5158" s="3" t="s">
        <v>23011</v>
      </c>
      <c r="X5158" s="3" t="b">
        <v>1</v>
      </c>
      <c r="Y5158" t="s">
        <v>20295</v>
      </c>
      <c r="Z5158" t="s">
        <v>23012</v>
      </c>
      <c r="AA5158" t="s">
        <v>5048</v>
      </c>
    </row>
    <row r="5159" spans="1:27" x14ac:dyDescent="0.3">
      <c r="A5159">
        <f t="shared" si="1387"/>
        <v>5158</v>
      </c>
      <c r="B5159" t="s">
        <v>5912</v>
      </c>
      <c r="C5159" t="s">
        <v>20296</v>
      </c>
      <c r="D5159" t="str">
        <f t="shared" si="1378"/>
        <v>Blakeley Cloke</v>
      </c>
      <c r="E5159" s="3" t="s">
        <v>32</v>
      </c>
      <c r="F5159">
        <v>23</v>
      </c>
      <c r="G5159" s="1">
        <v>45553</v>
      </c>
      <c r="H5159" s="2">
        <f t="shared" si="1379"/>
        <v>18</v>
      </c>
      <c r="I5159" s="2">
        <f t="shared" si="1380"/>
        <v>9</v>
      </c>
      <c r="J5159" s="2">
        <f t="shared" si="1381"/>
        <v>2024</v>
      </c>
      <c r="K5159" s="1">
        <f t="shared" si="1391"/>
        <v>45557</v>
      </c>
      <c r="L5159" s="2">
        <f t="shared" si="1383"/>
        <v>22</v>
      </c>
      <c r="M5159" s="2">
        <f t="shared" si="1384"/>
        <v>9</v>
      </c>
      <c r="N5159" s="2">
        <f t="shared" si="1385"/>
        <v>2024</v>
      </c>
      <c r="O5159" s="2">
        <f t="shared" si="1386"/>
        <v>4</v>
      </c>
      <c r="P5159" t="s">
        <v>118</v>
      </c>
      <c r="Q5159" t="s">
        <v>119</v>
      </c>
      <c r="R5159" t="s">
        <v>20297</v>
      </c>
      <c r="S5159" t="s">
        <v>56</v>
      </c>
      <c r="T5159" s="3" t="s">
        <v>23012</v>
      </c>
      <c r="U5159" s="4">
        <v>22433.17</v>
      </c>
      <c r="V5159" t="s">
        <v>237</v>
      </c>
      <c r="W5159" s="3" t="b">
        <v>1</v>
      </c>
      <c r="X5159" s="3" t="s">
        <v>23011</v>
      </c>
      <c r="Y5159" t="s">
        <v>20298</v>
      </c>
      <c r="Z5159" t="s">
        <v>23012</v>
      </c>
      <c r="AA5159" t="s">
        <v>17035</v>
      </c>
    </row>
    <row r="5160" spans="1:27" x14ac:dyDescent="0.3">
      <c r="A5160">
        <f t="shared" si="1387"/>
        <v>5159</v>
      </c>
      <c r="B5160" t="s">
        <v>20299</v>
      </c>
      <c r="C5160" t="s">
        <v>20300</v>
      </c>
      <c r="D5160" t="str">
        <f t="shared" si="1378"/>
        <v>Katharyn Tother</v>
      </c>
      <c r="E5160" s="3" t="s">
        <v>769</v>
      </c>
      <c r="F5160">
        <v>50</v>
      </c>
      <c r="G5160" s="1">
        <v>45637</v>
      </c>
      <c r="H5160" s="2">
        <f t="shared" si="1379"/>
        <v>11</v>
      </c>
      <c r="I5160" s="2">
        <f t="shared" si="1380"/>
        <v>12</v>
      </c>
      <c r="J5160" s="2">
        <f t="shared" si="1381"/>
        <v>2024</v>
      </c>
      <c r="K5160" s="1">
        <f t="shared" si="1391"/>
        <v>45641</v>
      </c>
      <c r="L5160" s="2">
        <f t="shared" si="1383"/>
        <v>15</v>
      </c>
      <c r="M5160" s="2">
        <f t="shared" si="1384"/>
        <v>12</v>
      </c>
      <c r="N5160" s="2">
        <f t="shared" si="1385"/>
        <v>2024</v>
      </c>
      <c r="O5160" s="2">
        <f t="shared" si="1386"/>
        <v>4</v>
      </c>
      <c r="P5160" t="s">
        <v>44</v>
      </c>
      <c r="Q5160" t="s">
        <v>34</v>
      </c>
      <c r="R5160" t="s">
        <v>20301</v>
      </c>
      <c r="S5160" t="s">
        <v>36</v>
      </c>
      <c r="T5160" s="3" t="s">
        <v>57</v>
      </c>
      <c r="U5160" s="4">
        <v>77536.600000000006</v>
      </c>
      <c r="V5160" t="s">
        <v>503</v>
      </c>
      <c r="W5160" s="3" t="b">
        <v>0</v>
      </c>
      <c r="X5160" s="3" t="b">
        <v>0</v>
      </c>
      <c r="Y5160" t="s">
        <v>20302</v>
      </c>
      <c r="Z5160" t="s">
        <v>23012</v>
      </c>
      <c r="AA5160" t="s">
        <v>7542</v>
      </c>
    </row>
    <row r="5161" spans="1:27" x14ac:dyDescent="0.3">
      <c r="A5161">
        <f t="shared" si="1387"/>
        <v>5160</v>
      </c>
      <c r="B5161" t="s">
        <v>6319</v>
      </c>
      <c r="C5161" t="s">
        <v>20303</v>
      </c>
      <c r="D5161" t="str">
        <f t="shared" si="1378"/>
        <v>Shandee Trevaskis</v>
      </c>
      <c r="E5161" s="3" t="s">
        <v>32</v>
      </c>
      <c r="F5161">
        <v>91</v>
      </c>
      <c r="G5161" s="1">
        <v>45625</v>
      </c>
      <c r="H5161" s="2">
        <f t="shared" si="1379"/>
        <v>29</v>
      </c>
      <c r="I5161" s="2">
        <f t="shared" si="1380"/>
        <v>11</v>
      </c>
      <c r="J5161" s="2">
        <f t="shared" si="1381"/>
        <v>2024</v>
      </c>
      <c r="K5161" s="1">
        <f t="shared" si="1391"/>
        <v>45629</v>
      </c>
      <c r="L5161" s="2">
        <f t="shared" si="1383"/>
        <v>3</v>
      </c>
      <c r="M5161" s="2">
        <f t="shared" si="1384"/>
        <v>12</v>
      </c>
      <c r="N5161" s="2">
        <f t="shared" si="1385"/>
        <v>2024</v>
      </c>
      <c r="O5161" s="2">
        <f t="shared" si="1386"/>
        <v>4</v>
      </c>
      <c r="P5161" t="s">
        <v>63</v>
      </c>
      <c r="Q5161" t="s">
        <v>197</v>
      </c>
      <c r="R5161" t="s">
        <v>20304</v>
      </c>
      <c r="S5161" t="s">
        <v>25</v>
      </c>
      <c r="T5161" s="3" t="s">
        <v>47</v>
      </c>
      <c r="U5161" s="4">
        <v>81423.61</v>
      </c>
      <c r="V5161" t="s">
        <v>2868</v>
      </c>
      <c r="W5161" s="3" t="b">
        <v>0</v>
      </c>
      <c r="X5161" s="3" t="s">
        <v>23011</v>
      </c>
      <c r="Y5161" t="s">
        <v>20305</v>
      </c>
      <c r="Z5161" t="s">
        <v>23012</v>
      </c>
      <c r="AA5161" t="s">
        <v>149</v>
      </c>
    </row>
    <row r="5162" spans="1:27" x14ac:dyDescent="0.3">
      <c r="A5162">
        <f t="shared" si="1387"/>
        <v>5161</v>
      </c>
      <c r="B5162" t="s">
        <v>5406</v>
      </c>
      <c r="C5162" t="s">
        <v>20306</v>
      </c>
      <c r="D5162" t="str">
        <f t="shared" si="1378"/>
        <v>Pauly Yesenin</v>
      </c>
      <c r="E5162" s="3" t="s">
        <v>43</v>
      </c>
      <c r="F5162">
        <v>3</v>
      </c>
      <c r="G5162" s="1">
        <v>45592</v>
      </c>
      <c r="H5162" s="2">
        <f t="shared" si="1379"/>
        <v>27</v>
      </c>
      <c r="I5162" s="2">
        <f t="shared" si="1380"/>
        <v>10</v>
      </c>
      <c r="J5162" s="2">
        <f t="shared" si="1381"/>
        <v>2024</v>
      </c>
      <c r="K5162" s="1">
        <f t="shared" si="1391"/>
        <v>45596</v>
      </c>
      <c r="L5162" s="2">
        <f t="shared" si="1383"/>
        <v>31</v>
      </c>
      <c r="M5162" s="2">
        <f t="shared" si="1384"/>
        <v>10</v>
      </c>
      <c r="N5162" s="2">
        <f t="shared" si="1385"/>
        <v>2024</v>
      </c>
      <c r="O5162" s="2">
        <f t="shared" si="1386"/>
        <v>4</v>
      </c>
      <c r="P5162" t="s">
        <v>22</v>
      </c>
      <c r="Q5162" t="s">
        <v>34</v>
      </c>
      <c r="R5162" t="s">
        <v>20307</v>
      </c>
      <c r="S5162" t="s">
        <v>76</v>
      </c>
      <c r="T5162" s="3" t="s">
        <v>47</v>
      </c>
      <c r="U5162" s="4">
        <v>39904.65</v>
      </c>
      <c r="V5162" t="s">
        <v>1385</v>
      </c>
      <c r="W5162" s="3" t="b">
        <v>1</v>
      </c>
      <c r="X5162" s="3" t="b">
        <v>1</v>
      </c>
      <c r="Y5162" t="s">
        <v>20308</v>
      </c>
      <c r="Z5162" t="s">
        <v>23012</v>
      </c>
      <c r="AA5162" t="s">
        <v>20309</v>
      </c>
    </row>
    <row r="5163" spans="1:27" x14ac:dyDescent="0.3">
      <c r="A5163">
        <f t="shared" si="1387"/>
        <v>5162</v>
      </c>
      <c r="B5163" t="s">
        <v>2493</v>
      </c>
      <c r="C5163" t="s">
        <v>20310</v>
      </c>
      <c r="D5163" t="str">
        <f t="shared" si="1378"/>
        <v>Ivy Pattini</v>
      </c>
      <c r="E5163" s="3" t="s">
        <v>32</v>
      </c>
      <c r="F5163">
        <v>71</v>
      </c>
      <c r="G5163" s="1">
        <v>45611</v>
      </c>
      <c r="H5163" s="2">
        <f t="shared" si="1379"/>
        <v>15</v>
      </c>
      <c r="I5163" s="2">
        <f t="shared" si="1380"/>
        <v>11</v>
      </c>
      <c r="J5163" s="2">
        <f t="shared" si="1381"/>
        <v>2024</v>
      </c>
      <c r="K5163" s="1">
        <f t="shared" si="1391"/>
        <v>45615</v>
      </c>
      <c r="L5163" s="2">
        <f t="shared" si="1383"/>
        <v>19</v>
      </c>
      <c r="M5163" s="2">
        <f t="shared" si="1384"/>
        <v>11</v>
      </c>
      <c r="N5163" s="2">
        <f t="shared" si="1385"/>
        <v>2024</v>
      </c>
      <c r="O5163" s="2">
        <f t="shared" si="1386"/>
        <v>4</v>
      </c>
      <c r="P5163" t="s">
        <v>44</v>
      </c>
      <c r="Q5163" t="s">
        <v>34</v>
      </c>
      <c r="R5163" t="s">
        <v>20311</v>
      </c>
      <c r="S5163" t="s">
        <v>92</v>
      </c>
      <c r="T5163" s="3" t="s">
        <v>23012</v>
      </c>
      <c r="U5163" s="4">
        <v>3665.05</v>
      </c>
      <c r="V5163" t="s">
        <v>205</v>
      </c>
      <c r="W5163" s="3" t="b">
        <v>1</v>
      </c>
      <c r="X5163" s="3" t="b">
        <v>1</v>
      </c>
      <c r="Y5163" t="s">
        <v>20312</v>
      </c>
      <c r="Z5163" t="s">
        <v>23012</v>
      </c>
      <c r="AA5163" t="s">
        <v>2202</v>
      </c>
    </row>
    <row r="5164" spans="1:27" x14ac:dyDescent="0.3">
      <c r="A5164">
        <f t="shared" si="1387"/>
        <v>5163</v>
      </c>
      <c r="B5164" t="s">
        <v>3908</v>
      </c>
      <c r="C5164" t="s">
        <v>20313</v>
      </c>
      <c r="D5164" t="str">
        <f t="shared" si="1378"/>
        <v>Franny Coppock.</v>
      </c>
      <c r="E5164" s="3" t="s">
        <v>32</v>
      </c>
      <c r="F5164">
        <v>48</v>
      </c>
      <c r="G5164" s="1">
        <v>45483</v>
      </c>
      <c r="H5164" s="2">
        <f t="shared" si="1379"/>
        <v>10</v>
      </c>
      <c r="I5164" s="2">
        <f t="shared" si="1380"/>
        <v>7</v>
      </c>
      <c r="J5164" s="2">
        <f t="shared" si="1381"/>
        <v>2024</v>
      </c>
      <c r="K5164" s="1">
        <f t="shared" si="1391"/>
        <v>45487</v>
      </c>
      <c r="L5164" s="2">
        <f t="shared" si="1383"/>
        <v>14</v>
      </c>
      <c r="M5164" s="2">
        <f t="shared" si="1384"/>
        <v>7</v>
      </c>
      <c r="N5164" s="2">
        <f t="shared" si="1385"/>
        <v>2024</v>
      </c>
      <c r="O5164" s="2">
        <f t="shared" si="1386"/>
        <v>4</v>
      </c>
      <c r="P5164" t="s">
        <v>63</v>
      </c>
      <c r="Q5164" t="s">
        <v>90</v>
      </c>
      <c r="R5164" t="s">
        <v>20314</v>
      </c>
      <c r="S5164" t="s">
        <v>177</v>
      </c>
      <c r="T5164" s="3" t="s">
        <v>37</v>
      </c>
      <c r="U5164" s="4">
        <v>8615.5300000000007</v>
      </c>
      <c r="V5164" t="s">
        <v>1932</v>
      </c>
      <c r="W5164" s="3" t="b">
        <v>1</v>
      </c>
      <c r="X5164" s="3" t="b">
        <v>1</v>
      </c>
      <c r="Y5164" t="s">
        <v>179</v>
      </c>
      <c r="Z5164" t="s">
        <v>23012</v>
      </c>
      <c r="AA5164" t="s">
        <v>3578</v>
      </c>
    </row>
    <row r="5165" spans="1:27" x14ac:dyDescent="0.3">
      <c r="A5165">
        <f t="shared" si="1387"/>
        <v>5164</v>
      </c>
      <c r="B5165" t="s">
        <v>14027</v>
      </c>
      <c r="C5165" t="s">
        <v>20315</v>
      </c>
      <c r="D5165" t="str">
        <f t="shared" si="1378"/>
        <v>Kissiah Rulf</v>
      </c>
      <c r="E5165" s="3" t="s">
        <v>32</v>
      </c>
      <c r="F5165">
        <v>37</v>
      </c>
      <c r="G5165" s="1">
        <v>45332</v>
      </c>
      <c r="H5165" s="2">
        <f t="shared" si="1379"/>
        <v>10</v>
      </c>
      <c r="I5165" s="2">
        <f t="shared" si="1380"/>
        <v>2</v>
      </c>
      <c r="J5165" s="2">
        <f t="shared" si="1381"/>
        <v>2024</v>
      </c>
      <c r="K5165" s="1">
        <f t="shared" si="1391"/>
        <v>45336</v>
      </c>
      <c r="L5165" s="2">
        <f t="shared" si="1383"/>
        <v>14</v>
      </c>
      <c r="M5165" s="2">
        <f t="shared" si="1384"/>
        <v>2</v>
      </c>
      <c r="N5165" s="2">
        <f t="shared" si="1385"/>
        <v>2024</v>
      </c>
      <c r="O5165" s="2">
        <f t="shared" si="1386"/>
        <v>4</v>
      </c>
      <c r="P5165" t="s">
        <v>63</v>
      </c>
      <c r="Q5165" t="s">
        <v>126</v>
      </c>
      <c r="R5165" t="s">
        <v>20316</v>
      </c>
      <c r="S5165" t="s">
        <v>65</v>
      </c>
      <c r="T5165" s="3" t="s">
        <v>57</v>
      </c>
      <c r="U5165" s="4">
        <v>20132.759999999998</v>
      </c>
      <c r="V5165" t="s">
        <v>2665</v>
      </c>
      <c r="W5165" s="3" t="s">
        <v>23011</v>
      </c>
      <c r="X5165" s="3" t="b">
        <v>1</v>
      </c>
      <c r="Y5165" t="s">
        <v>20274</v>
      </c>
      <c r="Z5165" t="s">
        <v>23012</v>
      </c>
      <c r="AA5165" t="s">
        <v>1679</v>
      </c>
    </row>
    <row r="5166" spans="1:27" x14ac:dyDescent="0.3">
      <c r="A5166">
        <f t="shared" si="1387"/>
        <v>5165</v>
      </c>
      <c r="B5166" t="s">
        <v>20317</v>
      </c>
      <c r="D5166" t="str">
        <f t="shared" si="1378"/>
        <v xml:space="preserve">Filberte </v>
      </c>
      <c r="E5166" s="3" t="s">
        <v>43</v>
      </c>
      <c r="F5166">
        <v>24</v>
      </c>
      <c r="G5166" s="1">
        <v>45595</v>
      </c>
      <c r="H5166" s="2">
        <f t="shared" si="1379"/>
        <v>30</v>
      </c>
      <c r="I5166" s="2">
        <f t="shared" si="1380"/>
        <v>10</v>
      </c>
      <c r="J5166" s="2">
        <f t="shared" si="1381"/>
        <v>2024</v>
      </c>
      <c r="K5166" s="1">
        <f t="shared" si="1391"/>
        <v>45599</v>
      </c>
      <c r="L5166" s="2">
        <f t="shared" si="1383"/>
        <v>3</v>
      </c>
      <c r="M5166" s="2">
        <f t="shared" si="1384"/>
        <v>11</v>
      </c>
      <c r="N5166" s="2">
        <f t="shared" si="1385"/>
        <v>2024</v>
      </c>
      <c r="O5166" s="2">
        <f t="shared" si="1386"/>
        <v>4</v>
      </c>
      <c r="P5166" t="s">
        <v>118</v>
      </c>
      <c r="Q5166" t="s">
        <v>23</v>
      </c>
      <c r="R5166" t="s">
        <v>20318</v>
      </c>
      <c r="S5166" t="s">
        <v>76</v>
      </c>
      <c r="T5166" s="3" t="s">
        <v>37</v>
      </c>
      <c r="U5166" s="4">
        <v>30736.639999999999</v>
      </c>
      <c r="V5166" t="s">
        <v>84</v>
      </c>
      <c r="W5166" s="3" t="b">
        <v>0</v>
      </c>
      <c r="X5166" s="3" t="b">
        <v>0</v>
      </c>
      <c r="Y5166" t="s">
        <v>20319</v>
      </c>
      <c r="Z5166" t="s">
        <v>23012</v>
      </c>
      <c r="AA5166" t="s">
        <v>20320</v>
      </c>
    </row>
    <row r="5167" spans="1:27" x14ac:dyDescent="0.3">
      <c r="A5167">
        <f t="shared" si="1387"/>
        <v>5166</v>
      </c>
      <c r="B5167" t="s">
        <v>11353</v>
      </c>
      <c r="C5167" t="s">
        <v>20321</v>
      </c>
      <c r="D5167" t="str">
        <f t="shared" si="1378"/>
        <v>Janene Giovannoni</v>
      </c>
      <c r="E5167" s="3" t="s">
        <v>32</v>
      </c>
      <c r="F5167">
        <v>24</v>
      </c>
      <c r="G5167" s="1">
        <v>45608</v>
      </c>
      <c r="H5167" s="2">
        <f t="shared" si="1379"/>
        <v>12</v>
      </c>
      <c r="I5167" s="2">
        <f t="shared" si="1380"/>
        <v>11</v>
      </c>
      <c r="J5167" s="2">
        <f t="shared" si="1381"/>
        <v>2024</v>
      </c>
      <c r="K5167" s="1">
        <f t="shared" si="1391"/>
        <v>45612</v>
      </c>
      <c r="L5167" s="2">
        <f t="shared" si="1383"/>
        <v>16</v>
      </c>
      <c r="M5167" s="2">
        <f t="shared" si="1384"/>
        <v>11</v>
      </c>
      <c r="N5167" s="2">
        <f t="shared" si="1385"/>
        <v>2024</v>
      </c>
      <c r="O5167" s="2">
        <f t="shared" si="1386"/>
        <v>4</v>
      </c>
      <c r="P5167" t="s">
        <v>118</v>
      </c>
      <c r="Q5167" t="s">
        <v>119</v>
      </c>
      <c r="R5167" t="s">
        <v>20322</v>
      </c>
      <c r="S5167" t="s">
        <v>56</v>
      </c>
      <c r="T5167" s="3" t="s">
        <v>133</v>
      </c>
      <c r="U5167" s="4">
        <v>34748.879999999997</v>
      </c>
      <c r="V5167" t="s">
        <v>566</v>
      </c>
      <c r="W5167" s="3" t="b">
        <v>1</v>
      </c>
      <c r="X5167" s="3" t="b">
        <v>1</v>
      </c>
      <c r="Y5167" t="s">
        <v>20323</v>
      </c>
      <c r="Z5167" t="s">
        <v>23012</v>
      </c>
      <c r="AA5167" t="s">
        <v>2772</v>
      </c>
    </row>
    <row r="5168" spans="1:27" x14ac:dyDescent="0.3">
      <c r="A5168">
        <f t="shared" si="1387"/>
        <v>5167</v>
      </c>
      <c r="B5168" t="s">
        <v>17351</v>
      </c>
      <c r="C5168" t="s">
        <v>20324</v>
      </c>
      <c r="D5168" t="str">
        <f t="shared" si="1378"/>
        <v>Rooney Bonin</v>
      </c>
      <c r="E5168" s="3" t="s">
        <v>43</v>
      </c>
      <c r="F5168">
        <v>18</v>
      </c>
      <c r="G5168" s="1">
        <v>45530</v>
      </c>
      <c r="H5168" s="2">
        <f t="shared" si="1379"/>
        <v>26</v>
      </c>
      <c r="I5168" s="2">
        <f t="shared" si="1380"/>
        <v>8</v>
      </c>
      <c r="J5168" s="2">
        <f t="shared" si="1381"/>
        <v>2024</v>
      </c>
      <c r="K5168" s="1">
        <v>45628</v>
      </c>
      <c r="L5168" s="2">
        <f t="shared" si="1383"/>
        <v>2</v>
      </c>
      <c r="M5168" s="2">
        <f t="shared" si="1384"/>
        <v>12</v>
      </c>
      <c r="N5168" s="2">
        <f t="shared" si="1385"/>
        <v>2024</v>
      </c>
      <c r="O5168" s="2">
        <f t="shared" si="1386"/>
        <v>98</v>
      </c>
      <c r="P5168" t="s">
        <v>22</v>
      </c>
      <c r="Q5168" t="s">
        <v>45</v>
      </c>
      <c r="R5168" t="s">
        <v>20325</v>
      </c>
      <c r="S5168" t="s">
        <v>65</v>
      </c>
      <c r="T5168" s="3" t="s">
        <v>83</v>
      </c>
      <c r="U5168" s="4">
        <v>30457.47</v>
      </c>
      <c r="V5168" t="s">
        <v>4076</v>
      </c>
      <c r="W5168" s="3" t="b">
        <v>1</v>
      </c>
      <c r="X5168" s="3" t="s">
        <v>23011</v>
      </c>
      <c r="Y5168" t="s">
        <v>9460</v>
      </c>
      <c r="Z5168" t="s">
        <v>23012</v>
      </c>
      <c r="AA5168" t="s">
        <v>1960</v>
      </c>
    </row>
    <row r="5169" spans="1:27" x14ac:dyDescent="0.3">
      <c r="A5169">
        <f t="shared" si="1387"/>
        <v>5168</v>
      </c>
      <c r="B5169" t="s">
        <v>9159</v>
      </c>
      <c r="C5169" t="s">
        <v>6921</v>
      </c>
      <c r="D5169" t="str">
        <f t="shared" si="1378"/>
        <v>Freddie Bizzey</v>
      </c>
      <c r="E5169" s="3" t="s">
        <v>769</v>
      </c>
      <c r="F5169">
        <v>50</v>
      </c>
      <c r="G5169" s="1">
        <v>45628</v>
      </c>
      <c r="H5169" s="2">
        <f t="shared" si="1379"/>
        <v>2</v>
      </c>
      <c r="I5169" s="2">
        <f t="shared" si="1380"/>
        <v>12</v>
      </c>
      <c r="J5169" s="2">
        <f t="shared" si="1381"/>
        <v>2024</v>
      </c>
      <c r="K5169" s="1">
        <f>G5169+4</f>
        <v>45632</v>
      </c>
      <c r="L5169" s="2">
        <f t="shared" si="1383"/>
        <v>6</v>
      </c>
      <c r="M5169" s="2">
        <f t="shared" si="1384"/>
        <v>12</v>
      </c>
      <c r="N5169" s="2">
        <f t="shared" si="1385"/>
        <v>2024</v>
      </c>
      <c r="O5169" s="2">
        <f t="shared" si="1386"/>
        <v>4</v>
      </c>
      <c r="P5169" t="s">
        <v>33</v>
      </c>
      <c r="Q5169" t="s">
        <v>126</v>
      </c>
      <c r="R5169" t="s">
        <v>20326</v>
      </c>
      <c r="S5169" t="s">
        <v>177</v>
      </c>
      <c r="T5169" s="3" t="s">
        <v>23012</v>
      </c>
      <c r="U5169" s="4">
        <v>22874.49</v>
      </c>
      <c r="V5169" t="s">
        <v>5101</v>
      </c>
      <c r="W5169" s="3" t="b">
        <v>0</v>
      </c>
      <c r="X5169" s="3" t="b">
        <v>0</v>
      </c>
      <c r="Y5169" t="s">
        <v>20327</v>
      </c>
      <c r="Z5169" t="s">
        <v>23012</v>
      </c>
      <c r="AA5169" t="s">
        <v>4032</v>
      </c>
    </row>
    <row r="5170" spans="1:27" x14ac:dyDescent="0.3">
      <c r="A5170">
        <f t="shared" si="1387"/>
        <v>5169</v>
      </c>
      <c r="B5170" t="s">
        <v>677</v>
      </c>
      <c r="C5170" t="s">
        <v>20328</v>
      </c>
      <c r="D5170" t="str">
        <f t="shared" si="1378"/>
        <v>Samson Gawkroge</v>
      </c>
      <c r="E5170" s="3" t="s">
        <v>43</v>
      </c>
      <c r="F5170">
        <v>72</v>
      </c>
      <c r="G5170" s="1">
        <v>45357</v>
      </c>
      <c r="H5170" s="2">
        <f t="shared" si="1379"/>
        <v>6</v>
      </c>
      <c r="I5170" s="2">
        <f t="shared" si="1380"/>
        <v>3</v>
      </c>
      <c r="J5170" s="2">
        <f t="shared" si="1381"/>
        <v>2024</v>
      </c>
      <c r="K5170" s="1">
        <v>45623</v>
      </c>
      <c r="L5170" s="2">
        <f t="shared" si="1383"/>
        <v>27</v>
      </c>
      <c r="M5170" s="2">
        <f t="shared" si="1384"/>
        <v>11</v>
      </c>
      <c r="N5170" s="2">
        <f t="shared" si="1385"/>
        <v>2024</v>
      </c>
      <c r="O5170" s="2">
        <f t="shared" si="1386"/>
        <v>266</v>
      </c>
      <c r="P5170" t="s">
        <v>22</v>
      </c>
      <c r="Q5170" t="s">
        <v>74</v>
      </c>
      <c r="R5170" t="s">
        <v>20329</v>
      </c>
      <c r="S5170" t="s">
        <v>36</v>
      </c>
      <c r="T5170" s="3" t="s">
        <v>37</v>
      </c>
      <c r="U5170" s="4">
        <v>91104.22</v>
      </c>
      <c r="V5170" t="s">
        <v>2453</v>
      </c>
      <c r="W5170" s="3" t="b">
        <v>0</v>
      </c>
      <c r="X5170" s="3" t="b">
        <v>1</v>
      </c>
      <c r="Y5170" t="s">
        <v>20330</v>
      </c>
      <c r="Z5170" t="s">
        <v>23012</v>
      </c>
      <c r="AA5170" t="s">
        <v>20235</v>
      </c>
    </row>
    <row r="5171" spans="1:27" x14ac:dyDescent="0.3">
      <c r="A5171">
        <f t="shared" si="1387"/>
        <v>5170</v>
      </c>
      <c r="B5171" t="s">
        <v>20331</v>
      </c>
      <c r="C5171" t="s">
        <v>20332</v>
      </c>
      <c r="D5171" t="str">
        <f t="shared" si="1378"/>
        <v>Cassandra Alderton</v>
      </c>
      <c r="E5171" s="3" t="s">
        <v>32</v>
      </c>
      <c r="F5171">
        <v>58</v>
      </c>
      <c r="G5171" s="1">
        <v>45625</v>
      </c>
      <c r="H5171" s="2">
        <f t="shared" si="1379"/>
        <v>29</v>
      </c>
      <c r="I5171" s="2">
        <f t="shared" si="1380"/>
        <v>11</v>
      </c>
      <c r="J5171" s="2">
        <f t="shared" si="1381"/>
        <v>2024</v>
      </c>
      <c r="K5171" s="1">
        <f t="shared" ref="K5171:K5173" si="1392">G5171+4</f>
        <v>45629</v>
      </c>
      <c r="L5171" s="2">
        <f t="shared" si="1383"/>
        <v>3</v>
      </c>
      <c r="M5171" s="2">
        <f t="shared" si="1384"/>
        <v>12</v>
      </c>
      <c r="N5171" s="2">
        <f t="shared" si="1385"/>
        <v>2024</v>
      </c>
      <c r="O5171" s="2">
        <f t="shared" si="1386"/>
        <v>4</v>
      </c>
      <c r="P5171" t="s">
        <v>73</v>
      </c>
      <c r="Q5171" t="s">
        <v>34</v>
      </c>
      <c r="R5171" t="s">
        <v>20333</v>
      </c>
      <c r="S5171" t="s">
        <v>56</v>
      </c>
      <c r="T5171" s="3" t="s">
        <v>26</v>
      </c>
      <c r="U5171" s="4">
        <v>34144.15</v>
      </c>
      <c r="V5171" t="s">
        <v>38</v>
      </c>
      <c r="W5171" s="3" t="b">
        <v>1</v>
      </c>
      <c r="X5171" s="3" t="s">
        <v>23011</v>
      </c>
      <c r="Y5171" t="s">
        <v>20334</v>
      </c>
      <c r="Z5171" t="s">
        <v>23012</v>
      </c>
      <c r="AA5171" t="s">
        <v>1875</v>
      </c>
    </row>
    <row r="5172" spans="1:27" x14ac:dyDescent="0.3">
      <c r="A5172">
        <f t="shared" si="1387"/>
        <v>5171</v>
      </c>
      <c r="B5172" t="s">
        <v>20335</v>
      </c>
      <c r="C5172" t="s">
        <v>20336</v>
      </c>
      <c r="D5172" t="str">
        <f t="shared" si="1378"/>
        <v>Vivia Iohananof</v>
      </c>
      <c r="E5172" s="3" t="s">
        <v>32</v>
      </c>
      <c r="F5172">
        <v>34</v>
      </c>
      <c r="G5172" s="1">
        <v>45344</v>
      </c>
      <c r="H5172" s="2">
        <f t="shared" si="1379"/>
        <v>22</v>
      </c>
      <c r="I5172" s="2">
        <f t="shared" si="1380"/>
        <v>2</v>
      </c>
      <c r="J5172" s="2">
        <f t="shared" si="1381"/>
        <v>2024</v>
      </c>
      <c r="K5172" s="1">
        <f t="shared" si="1392"/>
        <v>45348</v>
      </c>
      <c r="L5172" s="2">
        <f t="shared" si="1383"/>
        <v>26</v>
      </c>
      <c r="M5172" s="2">
        <f t="shared" si="1384"/>
        <v>2</v>
      </c>
      <c r="N5172" s="2">
        <f t="shared" si="1385"/>
        <v>2024</v>
      </c>
      <c r="O5172" s="2">
        <f t="shared" si="1386"/>
        <v>4</v>
      </c>
      <c r="P5172" t="s">
        <v>22</v>
      </c>
      <c r="Q5172" t="s">
        <v>23</v>
      </c>
      <c r="R5172" t="s">
        <v>20337</v>
      </c>
      <c r="S5172" t="s">
        <v>25</v>
      </c>
      <c r="T5172" s="3" t="s">
        <v>159</v>
      </c>
      <c r="U5172" s="4">
        <v>65600.94</v>
      </c>
      <c r="V5172" t="s">
        <v>966</v>
      </c>
      <c r="W5172" s="3" t="b">
        <v>0</v>
      </c>
      <c r="X5172" s="3" t="b">
        <v>1</v>
      </c>
      <c r="Y5172" t="s">
        <v>20338</v>
      </c>
      <c r="Z5172" t="s">
        <v>9644</v>
      </c>
      <c r="AA5172" t="s">
        <v>20339</v>
      </c>
    </row>
    <row r="5173" spans="1:27" x14ac:dyDescent="0.3">
      <c r="A5173">
        <f t="shared" si="1387"/>
        <v>5172</v>
      </c>
      <c r="B5173" t="s">
        <v>20340</v>
      </c>
      <c r="C5173" t="s">
        <v>20341</v>
      </c>
      <c r="D5173" t="str">
        <f t="shared" si="1378"/>
        <v>Corry Doody</v>
      </c>
      <c r="E5173" s="3" t="s">
        <v>32</v>
      </c>
      <c r="F5173">
        <v>95</v>
      </c>
      <c r="G5173" s="1">
        <v>45598</v>
      </c>
      <c r="H5173" s="2">
        <f t="shared" si="1379"/>
        <v>2</v>
      </c>
      <c r="I5173" s="2">
        <f t="shared" si="1380"/>
        <v>11</v>
      </c>
      <c r="J5173" s="2">
        <f t="shared" si="1381"/>
        <v>2024</v>
      </c>
      <c r="K5173" s="1">
        <f t="shared" si="1392"/>
        <v>45602</v>
      </c>
      <c r="L5173" s="2">
        <f t="shared" si="1383"/>
        <v>6</v>
      </c>
      <c r="M5173" s="2">
        <f t="shared" si="1384"/>
        <v>11</v>
      </c>
      <c r="N5173" s="2">
        <f t="shared" si="1385"/>
        <v>2024</v>
      </c>
      <c r="O5173" s="2">
        <f t="shared" si="1386"/>
        <v>4</v>
      </c>
      <c r="P5173" t="s">
        <v>44</v>
      </c>
      <c r="Q5173" t="s">
        <v>23</v>
      </c>
      <c r="R5173" t="s">
        <v>20342</v>
      </c>
      <c r="S5173" t="s">
        <v>146</v>
      </c>
      <c r="T5173" s="3" t="s">
        <v>26</v>
      </c>
      <c r="U5173" s="4">
        <v>11736.21</v>
      </c>
      <c r="V5173" t="s">
        <v>3523</v>
      </c>
      <c r="W5173" s="3" t="s">
        <v>23011</v>
      </c>
      <c r="X5173" s="3" t="b">
        <v>0</v>
      </c>
      <c r="Y5173" t="s">
        <v>20343</v>
      </c>
      <c r="Z5173" t="s">
        <v>23012</v>
      </c>
      <c r="AA5173" t="s">
        <v>4377</v>
      </c>
    </row>
    <row r="5174" spans="1:27" x14ac:dyDescent="0.3">
      <c r="A5174">
        <f t="shared" si="1387"/>
        <v>5173</v>
      </c>
      <c r="B5174" t="s">
        <v>20344</v>
      </c>
      <c r="D5174" t="str">
        <f t="shared" si="1378"/>
        <v xml:space="preserve">Gris </v>
      </c>
      <c r="E5174" s="3" t="s">
        <v>190</v>
      </c>
      <c r="F5174">
        <v>31</v>
      </c>
      <c r="G5174" s="1">
        <v>45292</v>
      </c>
      <c r="H5174" s="2">
        <f t="shared" si="1379"/>
        <v>1</v>
      </c>
      <c r="I5174" s="2">
        <f t="shared" si="1380"/>
        <v>1</v>
      </c>
      <c r="J5174" s="2">
        <f t="shared" si="1381"/>
        <v>2024</v>
      </c>
      <c r="K5174" s="1">
        <v>45533</v>
      </c>
      <c r="L5174" s="2">
        <f t="shared" si="1383"/>
        <v>29</v>
      </c>
      <c r="M5174" s="2">
        <f t="shared" si="1384"/>
        <v>8</v>
      </c>
      <c r="N5174" s="2">
        <f t="shared" si="1385"/>
        <v>2024</v>
      </c>
      <c r="O5174" s="2">
        <f t="shared" si="1386"/>
        <v>241</v>
      </c>
      <c r="P5174" t="s">
        <v>33</v>
      </c>
      <c r="Q5174" t="s">
        <v>126</v>
      </c>
      <c r="R5174" t="s">
        <v>20345</v>
      </c>
      <c r="S5174" t="s">
        <v>56</v>
      </c>
      <c r="T5174" s="3" t="s">
        <v>47</v>
      </c>
      <c r="U5174" s="4">
        <v>19623.11</v>
      </c>
      <c r="V5174" t="s">
        <v>2387</v>
      </c>
      <c r="W5174" s="3" t="b">
        <v>0</v>
      </c>
      <c r="X5174" s="3" t="b">
        <v>0</v>
      </c>
      <c r="Y5174" t="s">
        <v>12230</v>
      </c>
      <c r="Z5174" t="s">
        <v>23012</v>
      </c>
      <c r="AA5174" t="s">
        <v>20346</v>
      </c>
    </row>
    <row r="5175" spans="1:27" x14ac:dyDescent="0.3">
      <c r="A5175">
        <f t="shared" si="1387"/>
        <v>5174</v>
      </c>
      <c r="B5175" t="s">
        <v>7098</v>
      </c>
      <c r="C5175" t="s">
        <v>20347</v>
      </c>
      <c r="D5175" t="str">
        <f t="shared" si="1378"/>
        <v>Darbee Innot</v>
      </c>
      <c r="E5175" s="3" t="s">
        <v>43</v>
      </c>
      <c r="F5175">
        <v>71</v>
      </c>
      <c r="G5175" s="1">
        <v>45299</v>
      </c>
      <c r="H5175" s="2">
        <f t="shared" si="1379"/>
        <v>8</v>
      </c>
      <c r="I5175" s="2">
        <f t="shared" si="1380"/>
        <v>1</v>
      </c>
      <c r="J5175" s="2">
        <f t="shared" si="1381"/>
        <v>2024</v>
      </c>
      <c r="K5175" s="1">
        <v>45313</v>
      </c>
      <c r="L5175" s="2">
        <f t="shared" si="1383"/>
        <v>22</v>
      </c>
      <c r="M5175" s="2">
        <f t="shared" si="1384"/>
        <v>1</v>
      </c>
      <c r="N5175" s="2">
        <f t="shared" si="1385"/>
        <v>2024</v>
      </c>
      <c r="O5175" s="2">
        <f t="shared" si="1386"/>
        <v>14</v>
      </c>
      <c r="P5175" t="s">
        <v>63</v>
      </c>
      <c r="Q5175" t="s">
        <v>54</v>
      </c>
      <c r="R5175" t="s">
        <v>20348</v>
      </c>
      <c r="S5175" t="s">
        <v>36</v>
      </c>
      <c r="T5175" s="3" t="s">
        <v>57</v>
      </c>
      <c r="U5175" s="4">
        <v>59995.44</v>
      </c>
      <c r="V5175" t="s">
        <v>716</v>
      </c>
      <c r="W5175" s="3" t="b">
        <v>1</v>
      </c>
      <c r="X5175" s="3" t="s">
        <v>23011</v>
      </c>
      <c r="Y5175" t="s">
        <v>20349</v>
      </c>
      <c r="Z5175" t="s">
        <v>23012</v>
      </c>
      <c r="AA5175" t="s">
        <v>1798</v>
      </c>
    </row>
    <row r="5176" spans="1:27" x14ac:dyDescent="0.3">
      <c r="A5176">
        <f t="shared" si="1387"/>
        <v>5175</v>
      </c>
      <c r="B5176" t="s">
        <v>20350</v>
      </c>
      <c r="C5176" t="s">
        <v>20351</v>
      </c>
      <c r="D5176" t="str">
        <f t="shared" si="1378"/>
        <v>Towney Sawkin</v>
      </c>
      <c r="E5176" s="3" t="s">
        <v>43</v>
      </c>
      <c r="F5176">
        <v>21</v>
      </c>
      <c r="G5176" s="1">
        <v>45346</v>
      </c>
      <c r="H5176" s="2">
        <f t="shared" si="1379"/>
        <v>24</v>
      </c>
      <c r="I5176" s="2">
        <f t="shared" si="1380"/>
        <v>2</v>
      </c>
      <c r="J5176" s="2">
        <f t="shared" si="1381"/>
        <v>2024</v>
      </c>
      <c r="K5176" s="1">
        <v>45448</v>
      </c>
      <c r="L5176" s="2">
        <f t="shared" si="1383"/>
        <v>5</v>
      </c>
      <c r="M5176" s="2">
        <f t="shared" si="1384"/>
        <v>6</v>
      </c>
      <c r="N5176" s="2">
        <f t="shared" si="1385"/>
        <v>2024</v>
      </c>
      <c r="O5176" s="2">
        <f t="shared" si="1386"/>
        <v>102</v>
      </c>
      <c r="P5176" t="s">
        <v>118</v>
      </c>
      <c r="Q5176" t="s">
        <v>90</v>
      </c>
      <c r="R5176" t="s">
        <v>20352</v>
      </c>
      <c r="S5176" t="s">
        <v>177</v>
      </c>
      <c r="T5176" s="3" t="s">
        <v>83</v>
      </c>
      <c r="U5176" s="4">
        <v>27326.67</v>
      </c>
      <c r="V5176" t="s">
        <v>3791</v>
      </c>
      <c r="W5176" s="3" t="s">
        <v>23011</v>
      </c>
      <c r="X5176" s="3" t="b">
        <v>0</v>
      </c>
      <c r="Y5176" t="s">
        <v>20353</v>
      </c>
      <c r="Z5176" t="s">
        <v>23012</v>
      </c>
      <c r="AA5176" t="s">
        <v>258</v>
      </c>
    </row>
    <row r="5177" spans="1:27" x14ac:dyDescent="0.3">
      <c r="A5177">
        <f t="shared" si="1387"/>
        <v>5176</v>
      </c>
      <c r="B5177" t="s">
        <v>1712</v>
      </c>
      <c r="C5177" t="s">
        <v>9350</v>
      </c>
      <c r="D5177" t="str">
        <f t="shared" si="1378"/>
        <v>Bram Reggler</v>
      </c>
      <c r="E5177" s="3" t="s">
        <v>43</v>
      </c>
      <c r="F5177">
        <v>7</v>
      </c>
      <c r="G5177" s="1">
        <v>45416</v>
      </c>
      <c r="H5177" s="2">
        <f t="shared" si="1379"/>
        <v>4</v>
      </c>
      <c r="I5177" s="2">
        <f t="shared" si="1380"/>
        <v>5</v>
      </c>
      <c r="J5177" s="2">
        <f t="shared" si="1381"/>
        <v>2024</v>
      </c>
      <c r="K5177" s="1">
        <f>G5177+4</f>
        <v>45420</v>
      </c>
      <c r="L5177" s="2">
        <f t="shared" si="1383"/>
        <v>8</v>
      </c>
      <c r="M5177" s="2">
        <f t="shared" si="1384"/>
        <v>5</v>
      </c>
      <c r="N5177" s="2">
        <f t="shared" si="1385"/>
        <v>2024</v>
      </c>
      <c r="O5177" s="2">
        <f t="shared" si="1386"/>
        <v>4</v>
      </c>
      <c r="P5177" t="s">
        <v>63</v>
      </c>
      <c r="Q5177" t="s">
        <v>74</v>
      </c>
      <c r="R5177" t="s">
        <v>20354</v>
      </c>
      <c r="S5177" t="s">
        <v>36</v>
      </c>
      <c r="T5177" s="3" t="s">
        <v>23012</v>
      </c>
      <c r="U5177" s="4">
        <v>47713.58</v>
      </c>
      <c r="V5177" t="s">
        <v>843</v>
      </c>
      <c r="W5177" s="3" t="b">
        <v>1</v>
      </c>
      <c r="X5177" s="3" t="b">
        <v>0</v>
      </c>
      <c r="Y5177" t="s">
        <v>9975</v>
      </c>
      <c r="Z5177" t="s">
        <v>9976</v>
      </c>
      <c r="AA5177" t="s">
        <v>487</v>
      </c>
    </row>
    <row r="5178" spans="1:27" x14ac:dyDescent="0.3">
      <c r="A5178">
        <f t="shared" si="1387"/>
        <v>5177</v>
      </c>
      <c r="B5178" t="s">
        <v>2993</v>
      </c>
      <c r="C5178" t="s">
        <v>20355</v>
      </c>
      <c r="D5178" t="str">
        <f t="shared" si="1378"/>
        <v>Ralph Kirsopp</v>
      </c>
      <c r="E5178" s="3" t="s">
        <v>43</v>
      </c>
      <c r="F5178">
        <v>44</v>
      </c>
      <c r="G5178" s="1">
        <v>45562</v>
      </c>
      <c r="H5178" s="2">
        <f t="shared" si="1379"/>
        <v>27</v>
      </c>
      <c r="I5178" s="2">
        <f t="shared" si="1380"/>
        <v>9</v>
      </c>
      <c r="J5178" s="2">
        <f t="shared" si="1381"/>
        <v>2024</v>
      </c>
      <c r="K5178" s="1">
        <v>45612</v>
      </c>
      <c r="L5178" s="2">
        <f t="shared" si="1383"/>
        <v>16</v>
      </c>
      <c r="M5178" s="2">
        <f t="shared" si="1384"/>
        <v>11</v>
      </c>
      <c r="N5178" s="2">
        <f t="shared" si="1385"/>
        <v>2024</v>
      </c>
      <c r="O5178" s="2">
        <f t="shared" si="1386"/>
        <v>50</v>
      </c>
      <c r="P5178" t="s">
        <v>33</v>
      </c>
      <c r="Q5178" t="s">
        <v>34</v>
      </c>
      <c r="R5178" t="s">
        <v>20356</v>
      </c>
      <c r="S5178" t="s">
        <v>56</v>
      </c>
      <c r="T5178" s="3" t="s">
        <v>37</v>
      </c>
      <c r="U5178" s="4">
        <v>48693.34</v>
      </c>
      <c r="V5178" t="s">
        <v>7005</v>
      </c>
      <c r="W5178" s="3" t="s">
        <v>23011</v>
      </c>
      <c r="X5178" s="3" t="b">
        <v>0</v>
      </c>
      <c r="Y5178" t="s">
        <v>20357</v>
      </c>
      <c r="Z5178" t="s">
        <v>23012</v>
      </c>
      <c r="AA5178" t="s">
        <v>258</v>
      </c>
    </row>
    <row r="5179" spans="1:27" x14ac:dyDescent="0.3">
      <c r="A5179">
        <f t="shared" si="1387"/>
        <v>5178</v>
      </c>
      <c r="B5179" t="s">
        <v>20358</v>
      </c>
      <c r="C5179" t="s">
        <v>20359</v>
      </c>
      <c r="D5179" t="str">
        <f t="shared" si="1378"/>
        <v>Werner Mirralls</v>
      </c>
      <c r="E5179" s="3" t="s">
        <v>43</v>
      </c>
      <c r="F5179">
        <v>18</v>
      </c>
      <c r="G5179" s="1">
        <v>45304</v>
      </c>
      <c r="H5179" s="2">
        <f t="shared" si="1379"/>
        <v>13</v>
      </c>
      <c r="I5179" s="2">
        <f t="shared" si="1380"/>
        <v>1</v>
      </c>
      <c r="J5179" s="2">
        <f t="shared" si="1381"/>
        <v>2024</v>
      </c>
      <c r="K5179" s="1">
        <v>45343</v>
      </c>
      <c r="L5179" s="2">
        <f t="shared" si="1383"/>
        <v>21</v>
      </c>
      <c r="M5179" s="2">
        <f t="shared" si="1384"/>
        <v>2</v>
      </c>
      <c r="N5179" s="2">
        <f t="shared" si="1385"/>
        <v>2024</v>
      </c>
      <c r="O5179" s="2">
        <f t="shared" si="1386"/>
        <v>39</v>
      </c>
      <c r="P5179" t="s">
        <v>44</v>
      </c>
      <c r="Q5179" t="s">
        <v>45</v>
      </c>
      <c r="R5179" t="s">
        <v>20360</v>
      </c>
      <c r="S5179" t="s">
        <v>100</v>
      </c>
      <c r="T5179" s="3" t="s">
        <v>83</v>
      </c>
      <c r="U5179" s="4">
        <v>42089.34</v>
      </c>
      <c r="V5179" t="s">
        <v>2754</v>
      </c>
      <c r="W5179" s="3" t="s">
        <v>23011</v>
      </c>
      <c r="X5179" s="3" t="b">
        <v>1</v>
      </c>
      <c r="Y5179" t="s">
        <v>20361</v>
      </c>
      <c r="Z5179" t="s">
        <v>23012</v>
      </c>
      <c r="AA5179" t="s">
        <v>4492</v>
      </c>
    </row>
    <row r="5180" spans="1:27" x14ac:dyDescent="0.3">
      <c r="A5180">
        <f t="shared" si="1387"/>
        <v>5179</v>
      </c>
      <c r="B5180" t="s">
        <v>4832</v>
      </c>
      <c r="C5180" t="s">
        <v>20362</v>
      </c>
      <c r="D5180" t="str">
        <f t="shared" si="1378"/>
        <v>Nollie Huett</v>
      </c>
      <c r="E5180" s="3" t="s">
        <v>235</v>
      </c>
      <c r="F5180">
        <v>41</v>
      </c>
      <c r="G5180" s="1">
        <v>45607</v>
      </c>
      <c r="H5180" s="2">
        <f t="shared" si="1379"/>
        <v>11</v>
      </c>
      <c r="I5180" s="2">
        <f t="shared" si="1380"/>
        <v>11</v>
      </c>
      <c r="J5180" s="2">
        <f t="shared" si="1381"/>
        <v>2024</v>
      </c>
      <c r="K5180" s="1">
        <f t="shared" ref="K5180:K5181" si="1393">G5180+4</f>
        <v>45611</v>
      </c>
      <c r="L5180" s="2">
        <f t="shared" si="1383"/>
        <v>15</v>
      </c>
      <c r="M5180" s="2">
        <f t="shared" si="1384"/>
        <v>11</v>
      </c>
      <c r="N5180" s="2">
        <f t="shared" si="1385"/>
        <v>2024</v>
      </c>
      <c r="O5180" s="2">
        <f t="shared" si="1386"/>
        <v>4</v>
      </c>
      <c r="P5180" t="s">
        <v>22</v>
      </c>
      <c r="Q5180" t="s">
        <v>54</v>
      </c>
      <c r="R5180" t="s">
        <v>20363</v>
      </c>
      <c r="S5180" t="s">
        <v>36</v>
      </c>
      <c r="T5180" s="3" t="s">
        <v>66</v>
      </c>
      <c r="U5180" s="4">
        <v>56657.85</v>
      </c>
      <c r="V5180" t="s">
        <v>3500</v>
      </c>
      <c r="W5180" s="3" t="b">
        <v>1</v>
      </c>
      <c r="X5180" s="3" t="s">
        <v>23011</v>
      </c>
      <c r="Y5180" t="s">
        <v>20364</v>
      </c>
      <c r="Z5180" t="s">
        <v>23012</v>
      </c>
      <c r="AA5180" t="s">
        <v>16773</v>
      </c>
    </row>
    <row r="5181" spans="1:27" x14ac:dyDescent="0.3">
      <c r="A5181">
        <f t="shared" si="1387"/>
        <v>5180</v>
      </c>
      <c r="B5181" t="s">
        <v>10183</v>
      </c>
      <c r="C5181" t="s">
        <v>7240</v>
      </c>
      <c r="D5181" t="str">
        <f t="shared" si="1378"/>
        <v>Frannie Ferrarone</v>
      </c>
      <c r="E5181" s="3" t="s">
        <v>32</v>
      </c>
      <c r="F5181">
        <v>3</v>
      </c>
      <c r="G5181" s="1">
        <v>45499</v>
      </c>
      <c r="H5181" s="2">
        <f t="shared" si="1379"/>
        <v>26</v>
      </c>
      <c r="I5181" s="2">
        <f t="shared" si="1380"/>
        <v>7</v>
      </c>
      <c r="J5181" s="2">
        <f t="shared" si="1381"/>
        <v>2024</v>
      </c>
      <c r="K5181" s="1">
        <f t="shared" si="1393"/>
        <v>45503</v>
      </c>
      <c r="L5181" s="2">
        <f t="shared" si="1383"/>
        <v>30</v>
      </c>
      <c r="M5181" s="2">
        <f t="shared" si="1384"/>
        <v>7</v>
      </c>
      <c r="N5181" s="2">
        <f t="shared" si="1385"/>
        <v>2024</v>
      </c>
      <c r="O5181" s="2">
        <f t="shared" si="1386"/>
        <v>4</v>
      </c>
      <c r="P5181" t="s">
        <v>63</v>
      </c>
      <c r="Q5181" t="s">
        <v>34</v>
      </c>
      <c r="R5181" t="s">
        <v>20365</v>
      </c>
      <c r="S5181" t="s">
        <v>65</v>
      </c>
      <c r="T5181" s="3" t="s">
        <v>133</v>
      </c>
      <c r="U5181" s="4">
        <v>15462.13</v>
      </c>
      <c r="V5181" t="s">
        <v>4515</v>
      </c>
      <c r="W5181" s="3" t="b">
        <v>1</v>
      </c>
      <c r="X5181" s="3" t="b">
        <v>0</v>
      </c>
      <c r="Y5181" t="s">
        <v>20366</v>
      </c>
      <c r="Z5181" t="s">
        <v>23012</v>
      </c>
      <c r="AA5181" t="s">
        <v>5920</v>
      </c>
    </row>
    <row r="5182" spans="1:27" x14ac:dyDescent="0.3">
      <c r="A5182">
        <f t="shared" si="1387"/>
        <v>5181</v>
      </c>
      <c r="B5182" t="s">
        <v>20367</v>
      </c>
      <c r="C5182" t="s">
        <v>20368</v>
      </c>
      <c r="D5182" t="str">
        <f t="shared" si="1378"/>
        <v>Josephina Kippax</v>
      </c>
      <c r="E5182" s="3" t="s">
        <v>32</v>
      </c>
      <c r="F5182">
        <v>25</v>
      </c>
      <c r="G5182" s="1">
        <v>45405</v>
      </c>
      <c r="H5182" s="2">
        <f t="shared" si="1379"/>
        <v>23</v>
      </c>
      <c r="I5182" s="2">
        <f t="shared" si="1380"/>
        <v>4</v>
      </c>
      <c r="J5182" s="2">
        <f t="shared" si="1381"/>
        <v>2024</v>
      </c>
      <c r="K5182" s="1">
        <v>45470</v>
      </c>
      <c r="L5182" s="2">
        <f t="shared" si="1383"/>
        <v>27</v>
      </c>
      <c r="M5182" s="2">
        <f t="shared" si="1384"/>
        <v>6</v>
      </c>
      <c r="N5182" s="2">
        <f t="shared" si="1385"/>
        <v>2024</v>
      </c>
      <c r="O5182" s="2">
        <f t="shared" si="1386"/>
        <v>65</v>
      </c>
      <c r="P5182" t="s">
        <v>22</v>
      </c>
      <c r="Q5182" t="s">
        <v>45</v>
      </c>
      <c r="R5182" t="s">
        <v>20369</v>
      </c>
      <c r="S5182" t="s">
        <v>56</v>
      </c>
      <c r="T5182" s="3" t="s">
        <v>23012</v>
      </c>
      <c r="U5182" s="4">
        <v>42870.36</v>
      </c>
      <c r="V5182" t="s">
        <v>2560</v>
      </c>
      <c r="W5182" s="3" t="b">
        <v>0</v>
      </c>
      <c r="X5182" s="3" t="b">
        <v>1</v>
      </c>
      <c r="Y5182" t="s">
        <v>20370</v>
      </c>
      <c r="Z5182" t="s">
        <v>23012</v>
      </c>
      <c r="AA5182" t="s">
        <v>2057</v>
      </c>
    </row>
    <row r="5183" spans="1:27" x14ac:dyDescent="0.3">
      <c r="A5183">
        <f t="shared" si="1387"/>
        <v>5182</v>
      </c>
      <c r="B5183" t="s">
        <v>20371</v>
      </c>
      <c r="C5183" t="s">
        <v>20372</v>
      </c>
      <c r="D5183" t="str">
        <f t="shared" si="1378"/>
        <v>Catherina Drowsfield</v>
      </c>
      <c r="E5183" s="3" t="s">
        <v>32</v>
      </c>
      <c r="F5183">
        <v>31</v>
      </c>
      <c r="G5183" s="1">
        <v>45398</v>
      </c>
      <c r="H5183" s="2">
        <f t="shared" si="1379"/>
        <v>16</v>
      </c>
      <c r="I5183" s="2">
        <f t="shared" si="1380"/>
        <v>4</v>
      </c>
      <c r="J5183" s="2">
        <f t="shared" si="1381"/>
        <v>2024</v>
      </c>
      <c r="K5183" s="1">
        <v>45586</v>
      </c>
      <c r="L5183" s="2">
        <f t="shared" si="1383"/>
        <v>21</v>
      </c>
      <c r="M5183" s="2">
        <f t="shared" si="1384"/>
        <v>10</v>
      </c>
      <c r="N5183" s="2">
        <f t="shared" si="1385"/>
        <v>2024</v>
      </c>
      <c r="O5183" s="2">
        <f t="shared" si="1386"/>
        <v>188</v>
      </c>
      <c r="P5183" t="s">
        <v>63</v>
      </c>
      <c r="Q5183" t="s">
        <v>45</v>
      </c>
      <c r="R5183" t="s">
        <v>20373</v>
      </c>
      <c r="S5183" t="s">
        <v>92</v>
      </c>
      <c r="T5183" s="3" t="s">
        <v>133</v>
      </c>
      <c r="U5183" s="4">
        <v>23106.22</v>
      </c>
      <c r="V5183" t="s">
        <v>7856</v>
      </c>
      <c r="W5183" s="3" t="b">
        <v>1</v>
      </c>
      <c r="X5183" s="3" t="b">
        <v>0</v>
      </c>
      <c r="Y5183" t="s">
        <v>20374</v>
      </c>
      <c r="Z5183" t="s">
        <v>23012</v>
      </c>
      <c r="AA5183" t="s">
        <v>19899</v>
      </c>
    </row>
    <row r="5184" spans="1:27" x14ac:dyDescent="0.3">
      <c r="A5184">
        <f t="shared" si="1387"/>
        <v>5183</v>
      </c>
      <c r="B5184" t="s">
        <v>19875</v>
      </c>
      <c r="D5184" t="str">
        <f t="shared" si="1378"/>
        <v xml:space="preserve">Yuma </v>
      </c>
      <c r="E5184" s="3" t="s">
        <v>43</v>
      </c>
      <c r="F5184">
        <v>4</v>
      </c>
      <c r="G5184" s="1">
        <v>45595</v>
      </c>
      <c r="H5184" s="2">
        <f t="shared" si="1379"/>
        <v>30</v>
      </c>
      <c r="I5184" s="2">
        <f t="shared" si="1380"/>
        <v>10</v>
      </c>
      <c r="J5184" s="2">
        <f t="shared" si="1381"/>
        <v>2024</v>
      </c>
      <c r="K5184" s="1">
        <f>G5184+4</f>
        <v>45599</v>
      </c>
      <c r="L5184" s="2">
        <f t="shared" si="1383"/>
        <v>3</v>
      </c>
      <c r="M5184" s="2">
        <f t="shared" si="1384"/>
        <v>11</v>
      </c>
      <c r="N5184" s="2">
        <f t="shared" si="1385"/>
        <v>2024</v>
      </c>
      <c r="O5184" s="2">
        <f t="shared" si="1386"/>
        <v>4</v>
      </c>
      <c r="P5184" t="s">
        <v>22</v>
      </c>
      <c r="Q5184" t="s">
        <v>54</v>
      </c>
      <c r="R5184" t="s">
        <v>20375</v>
      </c>
      <c r="S5184" t="s">
        <v>177</v>
      </c>
      <c r="T5184" s="3" t="s">
        <v>23012</v>
      </c>
      <c r="U5184" s="4">
        <v>9280.94</v>
      </c>
      <c r="V5184" t="s">
        <v>230</v>
      </c>
      <c r="W5184" s="3" t="b">
        <v>1</v>
      </c>
      <c r="X5184" s="3" t="b">
        <v>0</v>
      </c>
      <c r="Y5184" t="s">
        <v>3225</v>
      </c>
      <c r="Z5184" t="s">
        <v>23012</v>
      </c>
      <c r="AA5184" t="s">
        <v>11803</v>
      </c>
    </row>
    <row r="5185" spans="1:27" x14ac:dyDescent="0.3">
      <c r="A5185">
        <f t="shared" si="1387"/>
        <v>5184</v>
      </c>
      <c r="B5185" t="s">
        <v>20376</v>
      </c>
      <c r="C5185" t="s">
        <v>20377</v>
      </c>
      <c r="D5185" t="str">
        <f t="shared" si="1378"/>
        <v>Sky Ahmed</v>
      </c>
      <c r="E5185" s="3" t="s">
        <v>43</v>
      </c>
      <c r="F5185">
        <v>90</v>
      </c>
      <c r="G5185" s="1">
        <v>45394</v>
      </c>
      <c r="H5185" s="2">
        <f t="shared" si="1379"/>
        <v>12</v>
      </c>
      <c r="I5185" s="2">
        <f t="shared" si="1380"/>
        <v>4</v>
      </c>
      <c r="J5185" s="2">
        <f t="shared" si="1381"/>
        <v>2024</v>
      </c>
      <c r="K5185" s="1">
        <v>45414</v>
      </c>
      <c r="L5185" s="2">
        <f t="shared" si="1383"/>
        <v>2</v>
      </c>
      <c r="M5185" s="2">
        <f t="shared" si="1384"/>
        <v>5</v>
      </c>
      <c r="N5185" s="2">
        <f t="shared" si="1385"/>
        <v>2024</v>
      </c>
      <c r="O5185" s="2">
        <f t="shared" si="1386"/>
        <v>20</v>
      </c>
      <c r="P5185" t="s">
        <v>63</v>
      </c>
      <c r="Q5185" t="s">
        <v>90</v>
      </c>
      <c r="R5185" t="s">
        <v>20378</v>
      </c>
      <c r="S5185" t="s">
        <v>146</v>
      </c>
      <c r="T5185" s="3" t="s">
        <v>26</v>
      </c>
      <c r="U5185" s="4">
        <v>7146.11</v>
      </c>
      <c r="V5185" t="s">
        <v>1330</v>
      </c>
      <c r="W5185" s="3" t="b">
        <v>0</v>
      </c>
      <c r="X5185" s="3" t="b">
        <v>0</v>
      </c>
      <c r="Y5185" t="s">
        <v>5721</v>
      </c>
      <c r="Z5185" t="s">
        <v>2343</v>
      </c>
      <c r="AA5185" t="s">
        <v>6099</v>
      </c>
    </row>
    <row r="5186" spans="1:27" x14ac:dyDescent="0.3">
      <c r="A5186">
        <f t="shared" si="1387"/>
        <v>5185</v>
      </c>
      <c r="B5186" t="s">
        <v>6764</v>
      </c>
      <c r="C5186" t="s">
        <v>20379</v>
      </c>
      <c r="D5186" t="str">
        <f t="shared" si="1378"/>
        <v>Syd Wharby</v>
      </c>
      <c r="E5186" s="3" t="s">
        <v>43</v>
      </c>
      <c r="F5186">
        <v>55</v>
      </c>
      <c r="G5186" s="1">
        <v>45434</v>
      </c>
      <c r="H5186" s="2">
        <f t="shared" si="1379"/>
        <v>22</v>
      </c>
      <c r="I5186" s="2">
        <f t="shared" si="1380"/>
        <v>5</v>
      </c>
      <c r="J5186" s="2">
        <f t="shared" si="1381"/>
        <v>2024</v>
      </c>
      <c r="K5186" s="1">
        <v>45483</v>
      </c>
      <c r="L5186" s="2">
        <f t="shared" si="1383"/>
        <v>10</v>
      </c>
      <c r="M5186" s="2">
        <f t="shared" si="1384"/>
        <v>7</v>
      </c>
      <c r="N5186" s="2">
        <f t="shared" si="1385"/>
        <v>2024</v>
      </c>
      <c r="O5186" s="2">
        <f t="shared" si="1386"/>
        <v>49</v>
      </c>
      <c r="P5186" t="s">
        <v>22</v>
      </c>
      <c r="Q5186" t="s">
        <v>197</v>
      </c>
      <c r="R5186" t="s">
        <v>20380</v>
      </c>
      <c r="S5186" t="s">
        <v>25</v>
      </c>
      <c r="T5186" s="3" t="s">
        <v>47</v>
      </c>
      <c r="U5186" s="4">
        <v>46090.17</v>
      </c>
      <c r="V5186" t="s">
        <v>394</v>
      </c>
      <c r="W5186" s="3" t="b">
        <v>0</v>
      </c>
      <c r="X5186" s="3" t="b">
        <v>1</v>
      </c>
      <c r="Y5186" t="s">
        <v>20381</v>
      </c>
      <c r="Z5186" t="s">
        <v>23012</v>
      </c>
      <c r="AA5186" t="s">
        <v>1954</v>
      </c>
    </row>
    <row r="5187" spans="1:27" x14ac:dyDescent="0.3">
      <c r="A5187">
        <f t="shared" si="1387"/>
        <v>5186</v>
      </c>
      <c r="B5187" t="s">
        <v>11469</v>
      </c>
      <c r="C5187" t="s">
        <v>20382</v>
      </c>
      <c r="D5187" t="str">
        <f t="shared" ref="D5187:D5250" si="1394">B5187&amp; " " &amp;C5187</f>
        <v>Caria Lewtey</v>
      </c>
      <c r="E5187" s="3" t="s">
        <v>32</v>
      </c>
      <c r="F5187">
        <v>18</v>
      </c>
      <c r="G5187" s="1">
        <v>45404</v>
      </c>
      <c r="H5187" s="2">
        <f t="shared" ref="H5187:H5250" si="1395">DAY(G5187)</f>
        <v>22</v>
      </c>
      <c r="I5187" s="2">
        <f t="shared" ref="I5187:I5250" si="1396">MONTH(G5187)</f>
        <v>4</v>
      </c>
      <c r="J5187" s="2">
        <f t="shared" ref="J5187:J5250" si="1397">YEAR(G5187)</f>
        <v>2024</v>
      </c>
      <c r="K5187" s="1">
        <v>45458</v>
      </c>
      <c r="L5187" s="2">
        <f t="shared" ref="L5187:L5250" si="1398">DAY(K5187)</f>
        <v>15</v>
      </c>
      <c r="M5187" s="2">
        <f t="shared" ref="M5187:M5250" si="1399">MONTH(K5187)</f>
        <v>6</v>
      </c>
      <c r="N5187" s="2">
        <f t="shared" ref="N5187:N5250" si="1400">YEAR(K5187)</f>
        <v>2024</v>
      </c>
      <c r="O5187" s="2">
        <f t="shared" ref="O5187:O5250" si="1401">K5187-G5187</f>
        <v>54</v>
      </c>
      <c r="P5187" t="s">
        <v>118</v>
      </c>
      <c r="Q5187" t="s">
        <v>126</v>
      </c>
      <c r="R5187" t="s">
        <v>20383</v>
      </c>
      <c r="S5187" t="s">
        <v>36</v>
      </c>
      <c r="T5187" s="3" t="s">
        <v>66</v>
      </c>
      <c r="U5187" s="4">
        <v>57377.61</v>
      </c>
      <c r="V5187" t="s">
        <v>4076</v>
      </c>
      <c r="W5187" s="3" t="s">
        <v>23011</v>
      </c>
      <c r="X5187" s="3" t="b">
        <v>0</v>
      </c>
      <c r="Y5187" t="s">
        <v>11366</v>
      </c>
      <c r="Z5187" t="s">
        <v>2343</v>
      </c>
      <c r="AA5187" t="s">
        <v>4010</v>
      </c>
    </row>
    <row r="5188" spans="1:27" x14ac:dyDescent="0.3">
      <c r="A5188">
        <f t="shared" ref="A5188:A5251" si="1402">A5187+1</f>
        <v>5187</v>
      </c>
      <c r="B5188" t="s">
        <v>8696</v>
      </c>
      <c r="C5188" t="s">
        <v>20384</v>
      </c>
      <c r="D5188" t="str">
        <f t="shared" si="1394"/>
        <v>Zachariah Graffham</v>
      </c>
      <c r="E5188" s="3" t="s">
        <v>43</v>
      </c>
      <c r="F5188">
        <v>44</v>
      </c>
      <c r="G5188" s="1">
        <v>45334</v>
      </c>
      <c r="H5188" s="2">
        <f t="shared" si="1395"/>
        <v>12</v>
      </c>
      <c r="I5188" s="2">
        <f t="shared" si="1396"/>
        <v>2</v>
      </c>
      <c r="J5188" s="2">
        <f t="shared" si="1397"/>
        <v>2024</v>
      </c>
      <c r="K5188" s="1">
        <f>G5188+4</f>
        <v>45338</v>
      </c>
      <c r="L5188" s="2">
        <f t="shared" si="1398"/>
        <v>16</v>
      </c>
      <c r="M5188" s="2">
        <f t="shared" si="1399"/>
        <v>2</v>
      </c>
      <c r="N5188" s="2">
        <f t="shared" si="1400"/>
        <v>2024</v>
      </c>
      <c r="O5188" s="2">
        <f t="shared" si="1401"/>
        <v>4</v>
      </c>
      <c r="P5188" t="s">
        <v>73</v>
      </c>
      <c r="Q5188" t="s">
        <v>197</v>
      </c>
      <c r="R5188" t="s">
        <v>20385</v>
      </c>
      <c r="S5188" t="s">
        <v>177</v>
      </c>
      <c r="T5188" s="3" t="s">
        <v>23012</v>
      </c>
      <c r="U5188" s="4">
        <v>13838.83</v>
      </c>
      <c r="V5188" t="s">
        <v>3123</v>
      </c>
      <c r="W5188" s="3" t="b">
        <v>1</v>
      </c>
      <c r="X5188" s="3" t="s">
        <v>23011</v>
      </c>
      <c r="Y5188" t="s">
        <v>20386</v>
      </c>
      <c r="Z5188" t="s">
        <v>23012</v>
      </c>
      <c r="AA5188" t="s">
        <v>245</v>
      </c>
    </row>
    <row r="5189" spans="1:27" x14ac:dyDescent="0.3">
      <c r="A5189">
        <f t="shared" si="1402"/>
        <v>5188</v>
      </c>
      <c r="B5189" t="s">
        <v>20387</v>
      </c>
      <c r="C5189" t="s">
        <v>8240</v>
      </c>
      <c r="D5189" t="str">
        <f t="shared" si="1394"/>
        <v>Nikola Sexton</v>
      </c>
      <c r="E5189" s="3" t="s">
        <v>43</v>
      </c>
      <c r="F5189">
        <v>26</v>
      </c>
      <c r="G5189" s="1">
        <v>45334</v>
      </c>
      <c r="H5189" s="2">
        <f t="shared" si="1395"/>
        <v>12</v>
      </c>
      <c r="I5189" s="2">
        <f t="shared" si="1396"/>
        <v>2</v>
      </c>
      <c r="J5189" s="2">
        <f t="shared" si="1397"/>
        <v>2024</v>
      </c>
      <c r="K5189" s="1">
        <v>45503</v>
      </c>
      <c r="L5189" s="2">
        <f t="shared" si="1398"/>
        <v>30</v>
      </c>
      <c r="M5189" s="2">
        <f t="shared" si="1399"/>
        <v>7</v>
      </c>
      <c r="N5189" s="2">
        <f t="shared" si="1400"/>
        <v>2024</v>
      </c>
      <c r="O5189" s="2">
        <f t="shared" si="1401"/>
        <v>169</v>
      </c>
      <c r="P5189" t="s">
        <v>63</v>
      </c>
      <c r="Q5189" t="s">
        <v>90</v>
      </c>
      <c r="R5189" t="s">
        <v>20388</v>
      </c>
      <c r="S5189" t="s">
        <v>100</v>
      </c>
      <c r="T5189" s="3" t="s">
        <v>37</v>
      </c>
      <c r="U5189" s="4">
        <v>25741.31</v>
      </c>
      <c r="V5189" t="s">
        <v>279</v>
      </c>
      <c r="W5189" s="3" t="b">
        <v>1</v>
      </c>
      <c r="X5189" s="3" t="b">
        <v>1</v>
      </c>
      <c r="Y5189" t="s">
        <v>20389</v>
      </c>
      <c r="Z5189" t="s">
        <v>23012</v>
      </c>
      <c r="AA5189" t="s">
        <v>3749</v>
      </c>
    </row>
    <row r="5190" spans="1:27" x14ac:dyDescent="0.3">
      <c r="A5190">
        <f t="shared" si="1402"/>
        <v>5189</v>
      </c>
      <c r="B5190" t="s">
        <v>20390</v>
      </c>
      <c r="C5190" t="s">
        <v>20391</v>
      </c>
      <c r="D5190" t="str">
        <f t="shared" si="1394"/>
        <v>Mose Winfrey</v>
      </c>
      <c r="E5190" s="3" t="s">
        <v>43</v>
      </c>
      <c r="F5190">
        <v>76</v>
      </c>
      <c r="G5190" s="1">
        <v>45335</v>
      </c>
      <c r="H5190" s="2">
        <f t="shared" si="1395"/>
        <v>13</v>
      </c>
      <c r="I5190" s="2">
        <f t="shared" si="1396"/>
        <v>2</v>
      </c>
      <c r="J5190" s="2">
        <f t="shared" si="1397"/>
        <v>2024</v>
      </c>
      <c r="K5190" s="1">
        <f t="shared" ref="K5190:K5191" si="1403">G5190+4</f>
        <v>45339</v>
      </c>
      <c r="L5190" s="2">
        <f t="shared" si="1398"/>
        <v>17</v>
      </c>
      <c r="M5190" s="2">
        <f t="shared" si="1399"/>
        <v>2</v>
      </c>
      <c r="N5190" s="2">
        <f t="shared" si="1400"/>
        <v>2024</v>
      </c>
      <c r="O5190" s="2">
        <f t="shared" si="1401"/>
        <v>4</v>
      </c>
      <c r="P5190" t="s">
        <v>118</v>
      </c>
      <c r="Q5190" t="s">
        <v>119</v>
      </c>
      <c r="R5190" t="s">
        <v>20392</v>
      </c>
      <c r="S5190" t="s">
        <v>146</v>
      </c>
      <c r="T5190" s="3" t="s">
        <v>26</v>
      </c>
      <c r="U5190" s="4">
        <v>38390.550000000003</v>
      </c>
      <c r="V5190" t="s">
        <v>1813</v>
      </c>
      <c r="W5190" s="3" t="b">
        <v>0</v>
      </c>
      <c r="X5190" s="3" t="b">
        <v>1</v>
      </c>
      <c r="Y5190" t="s">
        <v>20393</v>
      </c>
      <c r="Z5190" t="s">
        <v>23012</v>
      </c>
      <c r="AA5190" t="s">
        <v>7578</v>
      </c>
    </row>
    <row r="5191" spans="1:27" x14ac:dyDescent="0.3">
      <c r="A5191">
        <f t="shared" si="1402"/>
        <v>5190</v>
      </c>
      <c r="B5191" t="s">
        <v>20394</v>
      </c>
      <c r="C5191" t="s">
        <v>20395</v>
      </c>
      <c r="D5191" t="str">
        <f t="shared" si="1394"/>
        <v>Mavis Miall</v>
      </c>
      <c r="E5191" s="3" t="s">
        <v>32</v>
      </c>
      <c r="F5191">
        <v>94</v>
      </c>
      <c r="G5191" s="1">
        <v>45613</v>
      </c>
      <c r="H5191" s="2">
        <f t="shared" si="1395"/>
        <v>17</v>
      </c>
      <c r="I5191" s="2">
        <f t="shared" si="1396"/>
        <v>11</v>
      </c>
      <c r="J5191" s="2">
        <f t="shared" si="1397"/>
        <v>2024</v>
      </c>
      <c r="K5191" s="1">
        <f t="shared" si="1403"/>
        <v>45617</v>
      </c>
      <c r="L5191" s="2">
        <f t="shared" si="1398"/>
        <v>21</v>
      </c>
      <c r="M5191" s="2">
        <f t="shared" si="1399"/>
        <v>11</v>
      </c>
      <c r="N5191" s="2">
        <f t="shared" si="1400"/>
        <v>2024</v>
      </c>
      <c r="O5191" s="2">
        <f t="shared" si="1401"/>
        <v>4</v>
      </c>
      <c r="P5191" t="s">
        <v>63</v>
      </c>
      <c r="Q5191" t="s">
        <v>54</v>
      </c>
      <c r="R5191" t="s">
        <v>20396</v>
      </c>
      <c r="S5191" t="s">
        <v>92</v>
      </c>
      <c r="T5191" s="3" t="s">
        <v>66</v>
      </c>
      <c r="U5191" s="4">
        <v>69520.06</v>
      </c>
      <c r="V5191" t="s">
        <v>1056</v>
      </c>
      <c r="W5191" s="3" t="b">
        <v>0</v>
      </c>
      <c r="X5191" s="3" t="b">
        <v>0</v>
      </c>
      <c r="Y5191" t="s">
        <v>20397</v>
      </c>
      <c r="Z5191" t="s">
        <v>23012</v>
      </c>
      <c r="AA5191" t="s">
        <v>20398</v>
      </c>
    </row>
    <row r="5192" spans="1:27" x14ac:dyDescent="0.3">
      <c r="A5192">
        <f t="shared" si="1402"/>
        <v>5191</v>
      </c>
      <c r="B5192" t="s">
        <v>20399</v>
      </c>
      <c r="C5192" t="s">
        <v>20400</v>
      </c>
      <c r="D5192" t="str">
        <f t="shared" si="1394"/>
        <v>Mirna Hunnisett</v>
      </c>
      <c r="E5192" s="3" t="s">
        <v>190</v>
      </c>
      <c r="F5192">
        <v>79</v>
      </c>
      <c r="G5192" s="1">
        <v>45325</v>
      </c>
      <c r="H5192" s="2">
        <f t="shared" si="1395"/>
        <v>3</v>
      </c>
      <c r="I5192" s="2">
        <f t="shared" si="1396"/>
        <v>2</v>
      </c>
      <c r="J5192" s="2">
        <f t="shared" si="1397"/>
        <v>2024</v>
      </c>
      <c r="K5192" s="1">
        <v>45602</v>
      </c>
      <c r="L5192" s="2">
        <f t="shared" si="1398"/>
        <v>6</v>
      </c>
      <c r="M5192" s="2">
        <f t="shared" si="1399"/>
        <v>11</v>
      </c>
      <c r="N5192" s="2">
        <f t="shared" si="1400"/>
        <v>2024</v>
      </c>
      <c r="O5192" s="2">
        <f t="shared" si="1401"/>
        <v>277</v>
      </c>
      <c r="P5192" t="s">
        <v>63</v>
      </c>
      <c r="Q5192" t="s">
        <v>34</v>
      </c>
      <c r="R5192" t="s">
        <v>20401</v>
      </c>
      <c r="S5192" t="s">
        <v>177</v>
      </c>
      <c r="T5192" s="3" t="s">
        <v>26</v>
      </c>
      <c r="U5192" s="4">
        <v>4651.3100000000004</v>
      </c>
      <c r="V5192" t="s">
        <v>727</v>
      </c>
      <c r="W5192" s="3" t="b">
        <v>0</v>
      </c>
      <c r="X5192" s="3" t="b">
        <v>1</v>
      </c>
      <c r="Y5192" t="s">
        <v>20402</v>
      </c>
      <c r="Z5192" t="s">
        <v>1236</v>
      </c>
      <c r="AA5192" t="s">
        <v>9840</v>
      </c>
    </row>
    <row r="5193" spans="1:27" x14ac:dyDescent="0.3">
      <c r="A5193">
        <f t="shared" si="1402"/>
        <v>5192</v>
      </c>
      <c r="B5193" t="s">
        <v>20403</v>
      </c>
      <c r="C5193" t="s">
        <v>20404</v>
      </c>
      <c r="D5193" t="str">
        <f t="shared" si="1394"/>
        <v>Yvonne Hadwin</v>
      </c>
      <c r="E5193" s="3" t="s">
        <v>32</v>
      </c>
      <c r="F5193">
        <v>95</v>
      </c>
      <c r="G5193" s="1">
        <v>45502</v>
      </c>
      <c r="H5193" s="2">
        <f t="shared" si="1395"/>
        <v>29</v>
      </c>
      <c r="I5193" s="2">
        <f t="shared" si="1396"/>
        <v>7</v>
      </c>
      <c r="J5193" s="2">
        <f t="shared" si="1397"/>
        <v>2024</v>
      </c>
      <c r="K5193" s="1">
        <f t="shared" ref="K5193:K5194" si="1404">G5193+4</f>
        <v>45506</v>
      </c>
      <c r="L5193" s="2">
        <f t="shared" si="1398"/>
        <v>2</v>
      </c>
      <c r="M5193" s="2">
        <f t="shared" si="1399"/>
        <v>8</v>
      </c>
      <c r="N5193" s="2">
        <f t="shared" si="1400"/>
        <v>2024</v>
      </c>
      <c r="O5193" s="2">
        <f t="shared" si="1401"/>
        <v>4</v>
      </c>
      <c r="P5193" t="s">
        <v>63</v>
      </c>
      <c r="Q5193" t="s">
        <v>119</v>
      </c>
      <c r="R5193" t="s">
        <v>20405</v>
      </c>
      <c r="S5193" t="s">
        <v>146</v>
      </c>
      <c r="T5193" s="3" t="s">
        <v>57</v>
      </c>
      <c r="U5193" s="4">
        <v>62399.29</v>
      </c>
      <c r="V5193" t="s">
        <v>328</v>
      </c>
      <c r="W5193" s="3" t="b">
        <v>0</v>
      </c>
      <c r="X5193" s="3" t="b">
        <v>1</v>
      </c>
      <c r="Y5193" t="s">
        <v>20406</v>
      </c>
      <c r="Z5193" t="s">
        <v>23012</v>
      </c>
      <c r="AA5193" t="s">
        <v>786</v>
      </c>
    </row>
    <row r="5194" spans="1:27" x14ac:dyDescent="0.3">
      <c r="A5194">
        <f t="shared" si="1402"/>
        <v>5193</v>
      </c>
      <c r="B5194" t="s">
        <v>20407</v>
      </c>
      <c r="D5194" t="str">
        <f t="shared" si="1394"/>
        <v xml:space="preserve">Theodor </v>
      </c>
      <c r="E5194" s="3" t="s">
        <v>43</v>
      </c>
      <c r="F5194">
        <v>28</v>
      </c>
      <c r="G5194" s="1">
        <v>45551</v>
      </c>
      <c r="H5194" s="2">
        <f t="shared" si="1395"/>
        <v>16</v>
      </c>
      <c r="I5194" s="2">
        <f t="shared" si="1396"/>
        <v>9</v>
      </c>
      <c r="J5194" s="2">
        <f t="shared" si="1397"/>
        <v>2024</v>
      </c>
      <c r="K5194" s="1">
        <f t="shared" si="1404"/>
        <v>45555</v>
      </c>
      <c r="L5194" s="2">
        <f t="shared" si="1398"/>
        <v>20</v>
      </c>
      <c r="M5194" s="2">
        <f t="shared" si="1399"/>
        <v>9</v>
      </c>
      <c r="N5194" s="2">
        <f t="shared" si="1400"/>
        <v>2024</v>
      </c>
      <c r="O5194" s="2">
        <f t="shared" si="1401"/>
        <v>4</v>
      </c>
      <c r="P5194" t="s">
        <v>22</v>
      </c>
      <c r="Q5194" t="s">
        <v>34</v>
      </c>
      <c r="R5194" t="s">
        <v>20408</v>
      </c>
      <c r="S5194" t="s">
        <v>146</v>
      </c>
      <c r="T5194" s="3" t="s">
        <v>23012</v>
      </c>
      <c r="U5194" s="4">
        <v>14925.93</v>
      </c>
      <c r="V5194" t="s">
        <v>2862</v>
      </c>
      <c r="W5194" s="3" t="b">
        <v>0</v>
      </c>
      <c r="X5194" s="3" t="b">
        <v>1</v>
      </c>
      <c r="Y5194" t="s">
        <v>20409</v>
      </c>
      <c r="Z5194" t="s">
        <v>23012</v>
      </c>
      <c r="AA5194" t="s">
        <v>20410</v>
      </c>
    </row>
    <row r="5195" spans="1:27" x14ac:dyDescent="0.3">
      <c r="A5195">
        <f t="shared" si="1402"/>
        <v>5194</v>
      </c>
      <c r="B5195" t="s">
        <v>20411</v>
      </c>
      <c r="D5195" t="str">
        <f t="shared" si="1394"/>
        <v xml:space="preserve">Inna </v>
      </c>
      <c r="E5195" s="3" t="s">
        <v>32</v>
      </c>
      <c r="F5195">
        <v>83</v>
      </c>
      <c r="G5195" s="1">
        <v>45525</v>
      </c>
      <c r="H5195" s="2">
        <f t="shared" si="1395"/>
        <v>21</v>
      </c>
      <c r="I5195" s="2">
        <f t="shared" si="1396"/>
        <v>8</v>
      </c>
      <c r="J5195" s="2">
        <f t="shared" si="1397"/>
        <v>2024</v>
      </c>
      <c r="K5195" s="1">
        <v>45584</v>
      </c>
      <c r="L5195" s="2">
        <f t="shared" si="1398"/>
        <v>19</v>
      </c>
      <c r="M5195" s="2">
        <f t="shared" si="1399"/>
        <v>10</v>
      </c>
      <c r="N5195" s="2">
        <f t="shared" si="1400"/>
        <v>2024</v>
      </c>
      <c r="O5195" s="2">
        <f t="shared" si="1401"/>
        <v>59</v>
      </c>
      <c r="P5195" t="s">
        <v>63</v>
      </c>
      <c r="Q5195" t="s">
        <v>23</v>
      </c>
      <c r="R5195" t="s">
        <v>20412</v>
      </c>
      <c r="S5195" t="s">
        <v>100</v>
      </c>
      <c r="T5195" s="3" t="s">
        <v>57</v>
      </c>
      <c r="U5195" s="4">
        <v>34812.47</v>
      </c>
      <c r="V5195" t="s">
        <v>920</v>
      </c>
      <c r="W5195" s="3" t="s">
        <v>23011</v>
      </c>
      <c r="X5195" s="3" t="b">
        <v>1</v>
      </c>
      <c r="Y5195" t="s">
        <v>20413</v>
      </c>
      <c r="Z5195" t="s">
        <v>23012</v>
      </c>
      <c r="AA5195" t="s">
        <v>7018</v>
      </c>
    </row>
    <row r="5196" spans="1:27" x14ac:dyDescent="0.3">
      <c r="A5196">
        <f t="shared" si="1402"/>
        <v>5195</v>
      </c>
      <c r="B5196" t="s">
        <v>20414</v>
      </c>
      <c r="D5196" t="str">
        <f t="shared" si="1394"/>
        <v xml:space="preserve">Marlene </v>
      </c>
      <c r="E5196" s="3" t="s">
        <v>32</v>
      </c>
      <c r="F5196">
        <v>92</v>
      </c>
      <c r="G5196" s="1">
        <v>45604</v>
      </c>
      <c r="H5196" s="2">
        <f t="shared" si="1395"/>
        <v>8</v>
      </c>
      <c r="I5196" s="2">
        <f t="shared" si="1396"/>
        <v>11</v>
      </c>
      <c r="J5196" s="2">
        <f t="shared" si="1397"/>
        <v>2024</v>
      </c>
      <c r="K5196" s="1">
        <f t="shared" ref="K5196:K5197" si="1405">G5196+4</f>
        <v>45608</v>
      </c>
      <c r="L5196" s="2">
        <f t="shared" si="1398"/>
        <v>12</v>
      </c>
      <c r="M5196" s="2">
        <f t="shared" si="1399"/>
        <v>11</v>
      </c>
      <c r="N5196" s="2">
        <f t="shared" si="1400"/>
        <v>2024</v>
      </c>
      <c r="O5196" s="2">
        <f t="shared" si="1401"/>
        <v>4</v>
      </c>
      <c r="P5196" t="s">
        <v>22</v>
      </c>
      <c r="Q5196" t="s">
        <v>90</v>
      </c>
      <c r="R5196" t="s">
        <v>20415</v>
      </c>
      <c r="S5196" t="s">
        <v>100</v>
      </c>
      <c r="T5196" s="3" t="s">
        <v>57</v>
      </c>
      <c r="U5196" s="4">
        <v>2303.9299999999998</v>
      </c>
      <c r="V5196" t="s">
        <v>230</v>
      </c>
      <c r="W5196" s="3" t="b">
        <v>1</v>
      </c>
      <c r="X5196" s="3" t="b">
        <v>0</v>
      </c>
      <c r="Y5196" t="s">
        <v>20416</v>
      </c>
      <c r="Z5196" t="s">
        <v>50</v>
      </c>
      <c r="AA5196" t="s">
        <v>2556</v>
      </c>
    </row>
    <row r="5197" spans="1:27" x14ac:dyDescent="0.3">
      <c r="A5197">
        <f t="shared" si="1402"/>
        <v>5196</v>
      </c>
      <c r="B5197" t="s">
        <v>20417</v>
      </c>
      <c r="C5197" t="s">
        <v>20418</v>
      </c>
      <c r="D5197" t="str">
        <f t="shared" si="1394"/>
        <v>Haze Struther</v>
      </c>
      <c r="E5197" s="3" t="s">
        <v>43</v>
      </c>
      <c r="F5197">
        <v>41</v>
      </c>
      <c r="G5197" s="1">
        <v>45621</v>
      </c>
      <c r="H5197" s="2">
        <f t="shared" si="1395"/>
        <v>25</v>
      </c>
      <c r="I5197" s="2">
        <f t="shared" si="1396"/>
        <v>11</v>
      </c>
      <c r="J5197" s="2">
        <f t="shared" si="1397"/>
        <v>2024</v>
      </c>
      <c r="K5197" s="1">
        <f t="shared" si="1405"/>
        <v>45625</v>
      </c>
      <c r="L5197" s="2">
        <f t="shared" si="1398"/>
        <v>29</v>
      </c>
      <c r="M5197" s="2">
        <f t="shared" si="1399"/>
        <v>11</v>
      </c>
      <c r="N5197" s="2">
        <f t="shared" si="1400"/>
        <v>2024</v>
      </c>
      <c r="O5197" s="2">
        <f t="shared" si="1401"/>
        <v>4</v>
      </c>
      <c r="P5197" t="s">
        <v>118</v>
      </c>
      <c r="Q5197" t="s">
        <v>90</v>
      </c>
      <c r="R5197" t="s">
        <v>20419</v>
      </c>
      <c r="S5197" t="s">
        <v>76</v>
      </c>
      <c r="T5197" s="3" t="s">
        <v>37</v>
      </c>
      <c r="U5197" s="4">
        <v>85620.71</v>
      </c>
      <c r="V5197" t="s">
        <v>3081</v>
      </c>
      <c r="W5197" s="3" t="s">
        <v>23011</v>
      </c>
      <c r="X5197" s="3" t="b">
        <v>1</v>
      </c>
      <c r="Y5197" t="s">
        <v>20420</v>
      </c>
      <c r="Z5197" t="s">
        <v>23012</v>
      </c>
      <c r="AA5197" t="s">
        <v>830</v>
      </c>
    </row>
    <row r="5198" spans="1:27" x14ac:dyDescent="0.3">
      <c r="A5198">
        <f t="shared" si="1402"/>
        <v>5197</v>
      </c>
      <c r="B5198" t="s">
        <v>10632</v>
      </c>
      <c r="C5198" t="s">
        <v>20421</v>
      </c>
      <c r="D5198" t="str">
        <f t="shared" si="1394"/>
        <v>Arlette Fleischmann</v>
      </c>
      <c r="E5198" s="3" t="s">
        <v>32</v>
      </c>
      <c r="F5198">
        <v>50</v>
      </c>
      <c r="G5198" s="1">
        <v>45515</v>
      </c>
      <c r="H5198" s="2">
        <f t="shared" si="1395"/>
        <v>11</v>
      </c>
      <c r="I5198" s="2">
        <f t="shared" si="1396"/>
        <v>8</v>
      </c>
      <c r="J5198" s="2">
        <f t="shared" si="1397"/>
        <v>2024</v>
      </c>
      <c r="K5198" s="1">
        <v>45623</v>
      </c>
      <c r="L5198" s="2">
        <f t="shared" si="1398"/>
        <v>27</v>
      </c>
      <c r="M5198" s="2">
        <f t="shared" si="1399"/>
        <v>11</v>
      </c>
      <c r="N5198" s="2">
        <f t="shared" si="1400"/>
        <v>2024</v>
      </c>
      <c r="O5198" s="2">
        <f t="shared" si="1401"/>
        <v>108</v>
      </c>
      <c r="P5198" t="s">
        <v>44</v>
      </c>
      <c r="Q5198" t="s">
        <v>45</v>
      </c>
      <c r="R5198" t="s">
        <v>20422</v>
      </c>
      <c r="S5198" t="s">
        <v>65</v>
      </c>
      <c r="T5198" s="3" t="s">
        <v>66</v>
      </c>
      <c r="U5198" s="4">
        <v>33484.58</v>
      </c>
      <c r="V5198" t="s">
        <v>2618</v>
      </c>
      <c r="W5198" s="3" t="b">
        <v>0</v>
      </c>
      <c r="X5198" s="3" t="b">
        <v>0</v>
      </c>
      <c r="Y5198" t="s">
        <v>12949</v>
      </c>
      <c r="Z5198" t="s">
        <v>4994</v>
      </c>
      <c r="AA5198" t="s">
        <v>4306</v>
      </c>
    </row>
    <row r="5199" spans="1:27" x14ac:dyDescent="0.3">
      <c r="A5199">
        <f t="shared" si="1402"/>
        <v>5198</v>
      </c>
      <c r="B5199" t="s">
        <v>20423</v>
      </c>
      <c r="C5199" t="s">
        <v>20424</v>
      </c>
      <c r="D5199" t="str">
        <f t="shared" si="1394"/>
        <v>Odella Jeffers</v>
      </c>
      <c r="E5199" s="3" t="s">
        <v>32</v>
      </c>
      <c r="F5199">
        <v>63</v>
      </c>
      <c r="G5199" s="1">
        <v>45293</v>
      </c>
      <c r="H5199" s="2">
        <f t="shared" si="1395"/>
        <v>2</v>
      </c>
      <c r="I5199" s="2">
        <f t="shared" si="1396"/>
        <v>1</v>
      </c>
      <c r="J5199" s="2">
        <f t="shared" si="1397"/>
        <v>2024</v>
      </c>
      <c r="K5199" s="1">
        <v>45446</v>
      </c>
      <c r="L5199" s="2">
        <f t="shared" si="1398"/>
        <v>3</v>
      </c>
      <c r="M5199" s="2">
        <f t="shared" si="1399"/>
        <v>6</v>
      </c>
      <c r="N5199" s="2">
        <f t="shared" si="1400"/>
        <v>2024</v>
      </c>
      <c r="O5199" s="2">
        <f t="shared" si="1401"/>
        <v>153</v>
      </c>
      <c r="P5199" t="s">
        <v>73</v>
      </c>
      <c r="Q5199" t="s">
        <v>90</v>
      </c>
      <c r="R5199" t="s">
        <v>20425</v>
      </c>
      <c r="S5199" t="s">
        <v>36</v>
      </c>
      <c r="T5199" s="3" t="s">
        <v>26</v>
      </c>
      <c r="U5199" s="4">
        <v>14576.57</v>
      </c>
      <c r="V5199" t="s">
        <v>1983</v>
      </c>
      <c r="W5199" s="3" t="b">
        <v>0</v>
      </c>
      <c r="X5199" s="3" t="b">
        <v>0</v>
      </c>
      <c r="Y5199" t="s">
        <v>20426</v>
      </c>
      <c r="Z5199" t="s">
        <v>23012</v>
      </c>
      <c r="AA5199" t="s">
        <v>11218</v>
      </c>
    </row>
    <row r="5200" spans="1:27" x14ac:dyDescent="0.3">
      <c r="A5200">
        <f t="shared" si="1402"/>
        <v>5199</v>
      </c>
      <c r="B5200" t="s">
        <v>15385</v>
      </c>
      <c r="C5200" t="s">
        <v>300</v>
      </c>
      <c r="D5200" t="str">
        <f t="shared" si="1394"/>
        <v>Florina Moro</v>
      </c>
      <c r="E5200" s="3" t="s">
        <v>32</v>
      </c>
      <c r="F5200">
        <v>61</v>
      </c>
      <c r="G5200" s="1">
        <v>45594</v>
      </c>
      <c r="H5200" s="2">
        <f t="shared" si="1395"/>
        <v>29</v>
      </c>
      <c r="I5200" s="2">
        <f t="shared" si="1396"/>
        <v>10</v>
      </c>
      <c r="J5200" s="2">
        <f t="shared" si="1397"/>
        <v>2024</v>
      </c>
      <c r="K5200" s="1">
        <f>G5200+4</f>
        <v>45598</v>
      </c>
      <c r="L5200" s="2">
        <f t="shared" si="1398"/>
        <v>2</v>
      </c>
      <c r="M5200" s="2">
        <f t="shared" si="1399"/>
        <v>11</v>
      </c>
      <c r="N5200" s="2">
        <f t="shared" si="1400"/>
        <v>2024</v>
      </c>
      <c r="O5200" s="2">
        <f t="shared" si="1401"/>
        <v>4</v>
      </c>
      <c r="P5200" t="s">
        <v>33</v>
      </c>
      <c r="Q5200" t="s">
        <v>54</v>
      </c>
      <c r="R5200" t="s">
        <v>20427</v>
      </c>
      <c r="S5200" t="s">
        <v>36</v>
      </c>
      <c r="T5200" s="3" t="s">
        <v>37</v>
      </c>
      <c r="U5200" s="4">
        <v>54735.78</v>
      </c>
      <c r="V5200" t="s">
        <v>423</v>
      </c>
      <c r="W5200" s="3" t="b">
        <v>1</v>
      </c>
      <c r="X5200" s="3" t="b">
        <v>1</v>
      </c>
      <c r="Y5200" t="s">
        <v>20428</v>
      </c>
      <c r="Z5200" t="s">
        <v>23012</v>
      </c>
      <c r="AA5200" t="s">
        <v>201</v>
      </c>
    </row>
    <row r="5201" spans="1:27" x14ac:dyDescent="0.3">
      <c r="A5201">
        <f t="shared" si="1402"/>
        <v>5200</v>
      </c>
      <c r="B5201" t="s">
        <v>19357</v>
      </c>
      <c r="C5201" t="s">
        <v>19156</v>
      </c>
      <c r="D5201" t="str">
        <f t="shared" si="1394"/>
        <v>Abraham Canelas</v>
      </c>
      <c r="E5201" s="3" t="s">
        <v>43</v>
      </c>
      <c r="F5201">
        <v>50</v>
      </c>
      <c r="G5201" s="1">
        <v>45351</v>
      </c>
      <c r="H5201" s="2">
        <f t="shared" si="1395"/>
        <v>29</v>
      </c>
      <c r="I5201" s="2">
        <f t="shared" si="1396"/>
        <v>2</v>
      </c>
      <c r="J5201" s="2">
        <f t="shared" si="1397"/>
        <v>2024</v>
      </c>
      <c r="K5201" s="1">
        <v>45459</v>
      </c>
      <c r="L5201" s="2">
        <f t="shared" si="1398"/>
        <v>16</v>
      </c>
      <c r="M5201" s="2">
        <f t="shared" si="1399"/>
        <v>6</v>
      </c>
      <c r="N5201" s="2">
        <f t="shared" si="1400"/>
        <v>2024</v>
      </c>
      <c r="O5201" s="2">
        <f t="shared" si="1401"/>
        <v>108</v>
      </c>
      <c r="P5201" t="s">
        <v>118</v>
      </c>
      <c r="Q5201" t="s">
        <v>74</v>
      </c>
      <c r="R5201" t="s">
        <v>20429</v>
      </c>
      <c r="S5201" t="s">
        <v>177</v>
      </c>
      <c r="T5201" s="3" t="s">
        <v>37</v>
      </c>
      <c r="U5201" s="4">
        <v>65715.759999999995</v>
      </c>
      <c r="V5201" t="s">
        <v>843</v>
      </c>
      <c r="W5201" s="3" t="b">
        <v>0</v>
      </c>
      <c r="X5201" s="3" t="b">
        <v>0</v>
      </c>
      <c r="Y5201" t="s">
        <v>20430</v>
      </c>
      <c r="Z5201" t="s">
        <v>11296</v>
      </c>
      <c r="AA5201" t="s">
        <v>470</v>
      </c>
    </row>
    <row r="5202" spans="1:27" x14ac:dyDescent="0.3">
      <c r="A5202">
        <f t="shared" si="1402"/>
        <v>5201</v>
      </c>
      <c r="B5202" t="s">
        <v>18708</v>
      </c>
      <c r="C5202" t="s">
        <v>20431</v>
      </c>
      <c r="D5202" t="str">
        <f t="shared" si="1394"/>
        <v>Richmound Putterill</v>
      </c>
      <c r="E5202" s="3" t="s">
        <v>43</v>
      </c>
      <c r="F5202">
        <v>32</v>
      </c>
      <c r="G5202" s="1">
        <v>45483</v>
      </c>
      <c r="H5202" s="2">
        <f t="shared" si="1395"/>
        <v>10</v>
      </c>
      <c r="I5202" s="2">
        <f t="shared" si="1396"/>
        <v>7</v>
      </c>
      <c r="J5202" s="2">
        <f t="shared" si="1397"/>
        <v>2024</v>
      </c>
      <c r="K5202" s="1">
        <v>45560</v>
      </c>
      <c r="L5202" s="2">
        <f t="shared" si="1398"/>
        <v>25</v>
      </c>
      <c r="M5202" s="2">
        <f t="shared" si="1399"/>
        <v>9</v>
      </c>
      <c r="N5202" s="2">
        <f t="shared" si="1400"/>
        <v>2024</v>
      </c>
      <c r="O5202" s="2">
        <f t="shared" si="1401"/>
        <v>77</v>
      </c>
      <c r="P5202" t="s">
        <v>63</v>
      </c>
      <c r="Q5202" t="s">
        <v>45</v>
      </c>
      <c r="R5202" t="s">
        <v>20432</v>
      </c>
      <c r="S5202" t="s">
        <v>100</v>
      </c>
      <c r="T5202" s="3" t="s">
        <v>83</v>
      </c>
      <c r="U5202" s="4">
        <v>24940.46</v>
      </c>
      <c r="V5202" t="s">
        <v>1638</v>
      </c>
      <c r="W5202" s="3" t="s">
        <v>23011</v>
      </c>
      <c r="X5202" s="3" t="b">
        <v>0</v>
      </c>
      <c r="Y5202" t="s">
        <v>20433</v>
      </c>
      <c r="Z5202" t="s">
        <v>23012</v>
      </c>
      <c r="AA5202" t="s">
        <v>2944</v>
      </c>
    </row>
    <row r="5203" spans="1:27" x14ac:dyDescent="0.3">
      <c r="A5203">
        <f t="shared" si="1402"/>
        <v>5202</v>
      </c>
      <c r="B5203" t="s">
        <v>19038</v>
      </c>
      <c r="C5203" t="s">
        <v>20434</v>
      </c>
      <c r="D5203" t="str">
        <f t="shared" si="1394"/>
        <v>Camila Bendare</v>
      </c>
      <c r="E5203" s="3" t="s">
        <v>32</v>
      </c>
      <c r="F5203">
        <v>79</v>
      </c>
      <c r="G5203" s="1">
        <v>45625</v>
      </c>
      <c r="H5203" s="2">
        <f t="shared" si="1395"/>
        <v>29</v>
      </c>
      <c r="I5203" s="2">
        <f t="shared" si="1396"/>
        <v>11</v>
      </c>
      <c r="J5203" s="2">
        <f t="shared" si="1397"/>
        <v>2024</v>
      </c>
      <c r="K5203" s="1">
        <f>G5203+4</f>
        <v>45629</v>
      </c>
      <c r="L5203" s="2">
        <f t="shared" si="1398"/>
        <v>3</v>
      </c>
      <c r="M5203" s="2">
        <f t="shared" si="1399"/>
        <v>12</v>
      </c>
      <c r="N5203" s="2">
        <f t="shared" si="1400"/>
        <v>2024</v>
      </c>
      <c r="O5203" s="2">
        <f t="shared" si="1401"/>
        <v>4</v>
      </c>
      <c r="P5203" t="s">
        <v>63</v>
      </c>
      <c r="Q5203" t="s">
        <v>119</v>
      </c>
      <c r="R5203" t="s">
        <v>20435</v>
      </c>
      <c r="S5203" t="s">
        <v>92</v>
      </c>
      <c r="T5203" s="3" t="s">
        <v>66</v>
      </c>
      <c r="U5203" s="4">
        <v>16660.939999999999</v>
      </c>
      <c r="V5203" t="s">
        <v>5869</v>
      </c>
      <c r="W5203" s="3" t="b">
        <v>1</v>
      </c>
      <c r="X5203" s="3" t="b">
        <v>1</v>
      </c>
      <c r="Y5203" t="s">
        <v>20436</v>
      </c>
      <c r="Z5203" t="s">
        <v>23012</v>
      </c>
      <c r="AA5203" t="s">
        <v>20437</v>
      </c>
    </row>
    <row r="5204" spans="1:27" x14ac:dyDescent="0.3">
      <c r="A5204">
        <f t="shared" si="1402"/>
        <v>5203</v>
      </c>
      <c r="B5204" t="s">
        <v>6890</v>
      </c>
      <c r="C5204" t="s">
        <v>20438</v>
      </c>
      <c r="D5204" t="str">
        <f t="shared" si="1394"/>
        <v>Emilee Korejs</v>
      </c>
      <c r="E5204" s="3" t="s">
        <v>32</v>
      </c>
      <c r="F5204">
        <v>40</v>
      </c>
      <c r="G5204" s="1">
        <v>45299</v>
      </c>
      <c r="H5204" s="2">
        <f t="shared" si="1395"/>
        <v>8</v>
      </c>
      <c r="I5204" s="2">
        <f t="shared" si="1396"/>
        <v>1</v>
      </c>
      <c r="J5204" s="2">
        <f t="shared" si="1397"/>
        <v>2024</v>
      </c>
      <c r="K5204" s="1">
        <v>45565</v>
      </c>
      <c r="L5204" s="2">
        <f t="shared" si="1398"/>
        <v>30</v>
      </c>
      <c r="M5204" s="2">
        <f t="shared" si="1399"/>
        <v>9</v>
      </c>
      <c r="N5204" s="2">
        <f t="shared" si="1400"/>
        <v>2024</v>
      </c>
      <c r="O5204" s="2">
        <f t="shared" si="1401"/>
        <v>266</v>
      </c>
      <c r="P5204" t="s">
        <v>44</v>
      </c>
      <c r="Q5204" t="s">
        <v>45</v>
      </c>
      <c r="R5204" t="s">
        <v>20439</v>
      </c>
      <c r="S5204" t="s">
        <v>100</v>
      </c>
      <c r="T5204" s="3" t="s">
        <v>66</v>
      </c>
      <c r="U5204" s="4">
        <v>56130.9</v>
      </c>
      <c r="V5204" t="s">
        <v>972</v>
      </c>
      <c r="W5204" s="3" t="b">
        <v>0</v>
      </c>
      <c r="X5204" s="3" t="b">
        <v>1</v>
      </c>
      <c r="Y5204" t="s">
        <v>20440</v>
      </c>
      <c r="Z5204" t="s">
        <v>23012</v>
      </c>
      <c r="AA5204" t="s">
        <v>5220</v>
      </c>
    </row>
    <row r="5205" spans="1:27" x14ac:dyDescent="0.3">
      <c r="A5205">
        <f t="shared" si="1402"/>
        <v>5204</v>
      </c>
      <c r="B5205" t="s">
        <v>20441</v>
      </c>
      <c r="C5205" t="s">
        <v>20442</v>
      </c>
      <c r="D5205" t="str">
        <f t="shared" si="1394"/>
        <v>Maxim Sheavills</v>
      </c>
      <c r="E5205" s="3" t="s">
        <v>43</v>
      </c>
      <c r="F5205">
        <v>55</v>
      </c>
      <c r="G5205" s="1">
        <v>45314</v>
      </c>
      <c r="H5205" s="2">
        <f t="shared" si="1395"/>
        <v>23</v>
      </c>
      <c r="I5205" s="2">
        <f t="shared" si="1396"/>
        <v>1</v>
      </c>
      <c r="J5205" s="2">
        <f t="shared" si="1397"/>
        <v>2024</v>
      </c>
      <c r="K5205" s="1">
        <v>45547</v>
      </c>
      <c r="L5205" s="2">
        <f t="shared" si="1398"/>
        <v>12</v>
      </c>
      <c r="M5205" s="2">
        <f t="shared" si="1399"/>
        <v>9</v>
      </c>
      <c r="N5205" s="2">
        <f t="shared" si="1400"/>
        <v>2024</v>
      </c>
      <c r="O5205" s="2">
        <f t="shared" si="1401"/>
        <v>233</v>
      </c>
      <c r="P5205" t="s">
        <v>44</v>
      </c>
      <c r="Q5205" t="s">
        <v>45</v>
      </c>
      <c r="R5205" t="s">
        <v>20443</v>
      </c>
      <c r="S5205" t="s">
        <v>146</v>
      </c>
      <c r="T5205" s="3" t="s">
        <v>23012</v>
      </c>
      <c r="U5205" s="4">
        <v>73502.12</v>
      </c>
      <c r="V5205" t="s">
        <v>1297</v>
      </c>
      <c r="W5205" s="3" t="b">
        <v>0</v>
      </c>
      <c r="X5205" s="3" t="b">
        <v>0</v>
      </c>
      <c r="Y5205" t="s">
        <v>20444</v>
      </c>
      <c r="Z5205" t="s">
        <v>23012</v>
      </c>
      <c r="AA5205" t="s">
        <v>20445</v>
      </c>
    </row>
    <row r="5206" spans="1:27" x14ac:dyDescent="0.3">
      <c r="A5206">
        <f t="shared" si="1402"/>
        <v>5205</v>
      </c>
      <c r="B5206" t="s">
        <v>20446</v>
      </c>
      <c r="C5206" t="s">
        <v>20447</v>
      </c>
      <c r="D5206" t="str">
        <f t="shared" si="1394"/>
        <v>Serge Jahndel</v>
      </c>
      <c r="E5206" s="3" t="s">
        <v>43</v>
      </c>
      <c r="F5206">
        <v>99</v>
      </c>
      <c r="G5206" s="1">
        <v>45561</v>
      </c>
      <c r="H5206" s="2">
        <f t="shared" si="1395"/>
        <v>26</v>
      </c>
      <c r="I5206" s="2">
        <f t="shared" si="1396"/>
        <v>9</v>
      </c>
      <c r="J5206" s="2">
        <f t="shared" si="1397"/>
        <v>2024</v>
      </c>
      <c r="K5206" s="1">
        <f>G5206+4</f>
        <v>45565</v>
      </c>
      <c r="L5206" s="2">
        <f t="shared" si="1398"/>
        <v>30</v>
      </c>
      <c r="M5206" s="2">
        <f t="shared" si="1399"/>
        <v>9</v>
      </c>
      <c r="N5206" s="2">
        <f t="shared" si="1400"/>
        <v>2024</v>
      </c>
      <c r="O5206" s="2">
        <f t="shared" si="1401"/>
        <v>4</v>
      </c>
      <c r="P5206" t="s">
        <v>73</v>
      </c>
      <c r="Q5206" t="s">
        <v>90</v>
      </c>
      <c r="R5206" t="s">
        <v>20448</v>
      </c>
      <c r="S5206" t="s">
        <v>56</v>
      </c>
      <c r="T5206" s="3" t="s">
        <v>83</v>
      </c>
      <c r="U5206" s="4">
        <v>63336.7</v>
      </c>
      <c r="V5206" t="s">
        <v>2665</v>
      </c>
      <c r="W5206" s="3" t="b">
        <v>0</v>
      </c>
      <c r="X5206" s="3" t="b">
        <v>0</v>
      </c>
      <c r="Y5206" t="s">
        <v>20131</v>
      </c>
      <c r="Z5206" t="s">
        <v>23012</v>
      </c>
      <c r="AA5206" t="s">
        <v>5136</v>
      </c>
    </row>
    <row r="5207" spans="1:27" x14ac:dyDescent="0.3">
      <c r="A5207">
        <f t="shared" si="1402"/>
        <v>5206</v>
      </c>
      <c r="B5207" t="s">
        <v>6246</v>
      </c>
      <c r="C5207" t="s">
        <v>20449</v>
      </c>
      <c r="D5207" t="str">
        <f t="shared" si="1394"/>
        <v>Lowell Sarton</v>
      </c>
      <c r="E5207" s="3" t="s">
        <v>43</v>
      </c>
      <c r="F5207">
        <v>94</v>
      </c>
      <c r="G5207" s="1">
        <v>45423</v>
      </c>
      <c r="H5207" s="2">
        <f t="shared" si="1395"/>
        <v>11</v>
      </c>
      <c r="I5207" s="2">
        <f t="shared" si="1396"/>
        <v>5</v>
      </c>
      <c r="J5207" s="2">
        <f t="shared" si="1397"/>
        <v>2024</v>
      </c>
      <c r="K5207" s="1">
        <v>45537</v>
      </c>
      <c r="L5207" s="2">
        <f t="shared" si="1398"/>
        <v>2</v>
      </c>
      <c r="M5207" s="2">
        <f t="shared" si="1399"/>
        <v>9</v>
      </c>
      <c r="N5207" s="2">
        <f t="shared" si="1400"/>
        <v>2024</v>
      </c>
      <c r="O5207" s="2">
        <f t="shared" si="1401"/>
        <v>114</v>
      </c>
      <c r="P5207" t="s">
        <v>73</v>
      </c>
      <c r="Q5207" t="s">
        <v>90</v>
      </c>
      <c r="R5207" t="s">
        <v>20450</v>
      </c>
      <c r="S5207" t="s">
        <v>36</v>
      </c>
      <c r="T5207" s="3" t="s">
        <v>26</v>
      </c>
      <c r="U5207" s="4">
        <v>20359.62</v>
      </c>
      <c r="V5207" t="s">
        <v>1744</v>
      </c>
      <c r="W5207" s="3" t="b">
        <v>1</v>
      </c>
      <c r="X5207" s="3" t="b">
        <v>0</v>
      </c>
      <c r="Y5207" t="s">
        <v>20451</v>
      </c>
      <c r="Z5207" t="s">
        <v>1451</v>
      </c>
      <c r="AA5207" t="s">
        <v>20410</v>
      </c>
    </row>
    <row r="5208" spans="1:27" x14ac:dyDescent="0.3">
      <c r="A5208">
        <f t="shared" si="1402"/>
        <v>5207</v>
      </c>
      <c r="B5208" t="s">
        <v>20452</v>
      </c>
      <c r="C5208" t="s">
        <v>20453</v>
      </c>
      <c r="D5208" t="str">
        <f t="shared" si="1394"/>
        <v>Roxanne Southcoat</v>
      </c>
      <c r="E5208" s="3" t="s">
        <v>32</v>
      </c>
      <c r="F5208">
        <v>24</v>
      </c>
      <c r="G5208" s="1">
        <v>45387</v>
      </c>
      <c r="H5208" s="2">
        <f t="shared" si="1395"/>
        <v>5</v>
      </c>
      <c r="I5208" s="2">
        <f t="shared" si="1396"/>
        <v>4</v>
      </c>
      <c r="J5208" s="2">
        <f t="shared" si="1397"/>
        <v>2024</v>
      </c>
      <c r="K5208" s="1">
        <v>45485</v>
      </c>
      <c r="L5208" s="2">
        <f t="shared" si="1398"/>
        <v>12</v>
      </c>
      <c r="M5208" s="2">
        <f t="shared" si="1399"/>
        <v>7</v>
      </c>
      <c r="N5208" s="2">
        <f t="shared" si="1400"/>
        <v>2024</v>
      </c>
      <c r="O5208" s="2">
        <f t="shared" si="1401"/>
        <v>98</v>
      </c>
      <c r="P5208" t="s">
        <v>33</v>
      </c>
      <c r="Q5208" t="s">
        <v>197</v>
      </c>
      <c r="R5208" t="s">
        <v>20454</v>
      </c>
      <c r="S5208" t="s">
        <v>36</v>
      </c>
      <c r="T5208" s="3" t="s">
        <v>57</v>
      </c>
      <c r="U5208" s="4">
        <v>45745.01</v>
      </c>
      <c r="V5208" t="s">
        <v>4566</v>
      </c>
      <c r="W5208" s="3" t="b">
        <v>1</v>
      </c>
      <c r="X5208" s="3" t="s">
        <v>23011</v>
      </c>
      <c r="Y5208" t="s">
        <v>4154</v>
      </c>
      <c r="Z5208" t="s">
        <v>3260</v>
      </c>
      <c r="AA5208" t="s">
        <v>20455</v>
      </c>
    </row>
    <row r="5209" spans="1:27" x14ac:dyDescent="0.3">
      <c r="A5209">
        <f t="shared" si="1402"/>
        <v>5208</v>
      </c>
      <c r="B5209" t="s">
        <v>15422</v>
      </c>
      <c r="C5209" t="s">
        <v>20456</v>
      </c>
      <c r="D5209" t="str">
        <f t="shared" si="1394"/>
        <v>Morty Fellow</v>
      </c>
      <c r="E5209" s="3" t="s">
        <v>43</v>
      </c>
      <c r="F5209">
        <v>68</v>
      </c>
      <c r="G5209" s="1">
        <v>45459</v>
      </c>
      <c r="H5209" s="2">
        <f t="shared" si="1395"/>
        <v>16</v>
      </c>
      <c r="I5209" s="2">
        <f t="shared" si="1396"/>
        <v>6</v>
      </c>
      <c r="J5209" s="2">
        <f t="shared" si="1397"/>
        <v>2024</v>
      </c>
      <c r="K5209" s="1">
        <v>45613</v>
      </c>
      <c r="L5209" s="2">
        <f t="shared" si="1398"/>
        <v>17</v>
      </c>
      <c r="M5209" s="2">
        <f t="shared" si="1399"/>
        <v>11</v>
      </c>
      <c r="N5209" s="2">
        <f t="shared" si="1400"/>
        <v>2024</v>
      </c>
      <c r="O5209" s="2">
        <f t="shared" si="1401"/>
        <v>154</v>
      </c>
      <c r="P5209" t="s">
        <v>118</v>
      </c>
      <c r="Q5209" t="s">
        <v>119</v>
      </c>
      <c r="R5209" t="s">
        <v>20457</v>
      </c>
      <c r="S5209" t="s">
        <v>146</v>
      </c>
      <c r="T5209" s="3" t="s">
        <v>26</v>
      </c>
      <c r="U5209" s="4">
        <v>58341.55</v>
      </c>
      <c r="V5209" t="s">
        <v>651</v>
      </c>
      <c r="W5209" s="3" t="b">
        <v>1</v>
      </c>
      <c r="X5209" s="3" t="b">
        <v>1</v>
      </c>
      <c r="Y5209" t="s">
        <v>20458</v>
      </c>
      <c r="Z5209" t="s">
        <v>23012</v>
      </c>
      <c r="AA5209" t="s">
        <v>330</v>
      </c>
    </row>
    <row r="5210" spans="1:27" x14ac:dyDescent="0.3">
      <c r="A5210">
        <f t="shared" si="1402"/>
        <v>5209</v>
      </c>
      <c r="B5210" t="s">
        <v>20459</v>
      </c>
      <c r="C5210" t="s">
        <v>20460</v>
      </c>
      <c r="D5210" t="str">
        <f t="shared" si="1394"/>
        <v>Rolland Standering</v>
      </c>
      <c r="E5210" s="3" t="s">
        <v>43</v>
      </c>
      <c r="F5210">
        <v>40</v>
      </c>
      <c r="G5210" s="1">
        <v>45454</v>
      </c>
      <c r="H5210" s="2">
        <f t="shared" si="1395"/>
        <v>11</v>
      </c>
      <c r="I5210" s="2">
        <f t="shared" si="1396"/>
        <v>6</v>
      </c>
      <c r="J5210" s="2">
        <f t="shared" si="1397"/>
        <v>2024</v>
      </c>
      <c r="K5210" s="1">
        <v>45563</v>
      </c>
      <c r="L5210" s="2">
        <f t="shared" si="1398"/>
        <v>28</v>
      </c>
      <c r="M5210" s="2">
        <f t="shared" si="1399"/>
        <v>9</v>
      </c>
      <c r="N5210" s="2">
        <f t="shared" si="1400"/>
        <v>2024</v>
      </c>
      <c r="O5210" s="2">
        <f t="shared" si="1401"/>
        <v>109</v>
      </c>
      <c r="P5210" t="s">
        <v>73</v>
      </c>
      <c r="Q5210" t="s">
        <v>197</v>
      </c>
      <c r="R5210" t="s">
        <v>20461</v>
      </c>
      <c r="S5210" t="s">
        <v>56</v>
      </c>
      <c r="T5210" s="3" t="s">
        <v>133</v>
      </c>
      <c r="U5210" s="4">
        <v>99794.66</v>
      </c>
      <c r="V5210" t="s">
        <v>6163</v>
      </c>
      <c r="W5210" s="3" t="b">
        <v>0</v>
      </c>
      <c r="X5210" s="3" t="b">
        <v>0</v>
      </c>
      <c r="Y5210" t="s">
        <v>9046</v>
      </c>
      <c r="Z5210" t="s">
        <v>23012</v>
      </c>
      <c r="AA5210" t="s">
        <v>2221</v>
      </c>
    </row>
    <row r="5211" spans="1:27" x14ac:dyDescent="0.3">
      <c r="A5211">
        <f t="shared" si="1402"/>
        <v>5210</v>
      </c>
      <c r="B5211" t="s">
        <v>20462</v>
      </c>
      <c r="C5211" t="s">
        <v>8773</v>
      </c>
      <c r="D5211" t="str">
        <f t="shared" si="1394"/>
        <v>Adria Seabrocke</v>
      </c>
      <c r="E5211" s="3" t="s">
        <v>235</v>
      </c>
      <c r="F5211">
        <v>78</v>
      </c>
      <c r="G5211" s="1">
        <v>45330</v>
      </c>
      <c r="H5211" s="2">
        <f t="shared" si="1395"/>
        <v>8</v>
      </c>
      <c r="I5211" s="2">
        <f t="shared" si="1396"/>
        <v>2</v>
      </c>
      <c r="J5211" s="2">
        <f t="shared" si="1397"/>
        <v>2024</v>
      </c>
      <c r="K5211" s="1">
        <v>45455</v>
      </c>
      <c r="L5211" s="2">
        <f t="shared" si="1398"/>
        <v>12</v>
      </c>
      <c r="M5211" s="2">
        <f t="shared" si="1399"/>
        <v>6</v>
      </c>
      <c r="N5211" s="2">
        <f t="shared" si="1400"/>
        <v>2024</v>
      </c>
      <c r="O5211" s="2">
        <f t="shared" si="1401"/>
        <v>125</v>
      </c>
      <c r="P5211" t="s">
        <v>44</v>
      </c>
      <c r="Q5211" t="s">
        <v>45</v>
      </c>
      <c r="R5211" t="s">
        <v>20463</v>
      </c>
      <c r="S5211" t="s">
        <v>76</v>
      </c>
      <c r="T5211" s="3" t="s">
        <v>66</v>
      </c>
      <c r="U5211" s="4">
        <v>19671.189999999999</v>
      </c>
      <c r="V5211" t="s">
        <v>1028</v>
      </c>
      <c r="W5211" s="3" t="s">
        <v>23011</v>
      </c>
      <c r="X5211" s="3" t="s">
        <v>23011</v>
      </c>
      <c r="Y5211" t="s">
        <v>20464</v>
      </c>
      <c r="Z5211" t="s">
        <v>23012</v>
      </c>
      <c r="AA5211" t="s">
        <v>4367</v>
      </c>
    </row>
    <row r="5212" spans="1:27" x14ac:dyDescent="0.3">
      <c r="A5212">
        <f t="shared" si="1402"/>
        <v>5211</v>
      </c>
      <c r="B5212" t="s">
        <v>17629</v>
      </c>
      <c r="C5212" t="s">
        <v>20465</v>
      </c>
      <c r="D5212" t="str">
        <f t="shared" si="1394"/>
        <v>Agustin Dovydenas</v>
      </c>
      <c r="E5212" s="3" t="s">
        <v>43</v>
      </c>
      <c r="F5212">
        <v>92</v>
      </c>
      <c r="G5212" s="1">
        <v>45407</v>
      </c>
      <c r="H5212" s="2">
        <f t="shared" si="1395"/>
        <v>25</v>
      </c>
      <c r="I5212" s="2">
        <f t="shared" si="1396"/>
        <v>4</v>
      </c>
      <c r="J5212" s="2">
        <f t="shared" si="1397"/>
        <v>2024</v>
      </c>
      <c r="K5212" s="1">
        <v>45432</v>
      </c>
      <c r="L5212" s="2">
        <f t="shared" si="1398"/>
        <v>20</v>
      </c>
      <c r="M5212" s="2">
        <f t="shared" si="1399"/>
        <v>5</v>
      </c>
      <c r="N5212" s="2">
        <f t="shared" si="1400"/>
        <v>2024</v>
      </c>
      <c r="O5212" s="2">
        <f t="shared" si="1401"/>
        <v>25</v>
      </c>
      <c r="P5212" t="s">
        <v>44</v>
      </c>
      <c r="Q5212" t="s">
        <v>119</v>
      </c>
      <c r="R5212" t="s">
        <v>20466</v>
      </c>
      <c r="S5212" t="s">
        <v>56</v>
      </c>
      <c r="T5212" s="3" t="s">
        <v>66</v>
      </c>
      <c r="U5212" s="4">
        <v>80222.59</v>
      </c>
      <c r="V5212" t="s">
        <v>806</v>
      </c>
      <c r="W5212" s="3" t="b">
        <v>1</v>
      </c>
      <c r="X5212" s="3" t="b">
        <v>1</v>
      </c>
      <c r="Y5212" t="s">
        <v>20467</v>
      </c>
      <c r="Z5212" t="s">
        <v>23012</v>
      </c>
      <c r="AA5212" t="s">
        <v>3578</v>
      </c>
    </row>
    <row r="5213" spans="1:27" x14ac:dyDescent="0.3">
      <c r="A5213">
        <f t="shared" si="1402"/>
        <v>5212</v>
      </c>
      <c r="B5213" t="s">
        <v>14423</v>
      </c>
      <c r="C5213" t="s">
        <v>20468</v>
      </c>
      <c r="D5213" t="str">
        <f t="shared" si="1394"/>
        <v>Farlee Muckloe</v>
      </c>
      <c r="E5213" s="3" t="s">
        <v>43</v>
      </c>
      <c r="F5213">
        <v>47</v>
      </c>
      <c r="G5213" s="1">
        <v>45519</v>
      </c>
      <c r="H5213" s="2">
        <f t="shared" si="1395"/>
        <v>15</v>
      </c>
      <c r="I5213" s="2">
        <f t="shared" si="1396"/>
        <v>8</v>
      </c>
      <c r="J5213" s="2">
        <f t="shared" si="1397"/>
        <v>2024</v>
      </c>
      <c r="K5213" s="1">
        <f t="shared" ref="K5213:K5214" si="1406">G5213+4</f>
        <v>45523</v>
      </c>
      <c r="L5213" s="2">
        <f t="shared" si="1398"/>
        <v>19</v>
      </c>
      <c r="M5213" s="2">
        <f t="shared" si="1399"/>
        <v>8</v>
      </c>
      <c r="N5213" s="2">
        <f t="shared" si="1400"/>
        <v>2024</v>
      </c>
      <c r="O5213" s="2">
        <f t="shared" si="1401"/>
        <v>4</v>
      </c>
      <c r="P5213" t="s">
        <v>33</v>
      </c>
      <c r="Q5213" t="s">
        <v>34</v>
      </c>
      <c r="R5213" t="s">
        <v>20469</v>
      </c>
      <c r="S5213" t="s">
        <v>100</v>
      </c>
      <c r="T5213" s="3" t="s">
        <v>133</v>
      </c>
      <c r="U5213" s="4">
        <v>98472.26</v>
      </c>
      <c r="V5213" t="s">
        <v>2405</v>
      </c>
      <c r="W5213" s="3" t="b">
        <v>1</v>
      </c>
      <c r="X5213" s="3" t="b">
        <v>0</v>
      </c>
      <c r="Y5213" t="s">
        <v>3689</v>
      </c>
      <c r="Z5213" t="s">
        <v>3690</v>
      </c>
      <c r="AA5213" t="s">
        <v>384</v>
      </c>
    </row>
    <row r="5214" spans="1:27" x14ac:dyDescent="0.3">
      <c r="A5214">
        <f t="shared" si="1402"/>
        <v>5213</v>
      </c>
      <c r="B5214" t="s">
        <v>19679</v>
      </c>
      <c r="C5214" t="s">
        <v>20470</v>
      </c>
      <c r="D5214" t="str">
        <f t="shared" si="1394"/>
        <v>Faunie Edleston</v>
      </c>
      <c r="E5214" s="3" t="s">
        <v>32</v>
      </c>
      <c r="F5214">
        <v>89</v>
      </c>
      <c r="G5214" s="1">
        <v>45494</v>
      </c>
      <c r="H5214" s="2">
        <f t="shared" si="1395"/>
        <v>21</v>
      </c>
      <c r="I5214" s="2">
        <f t="shared" si="1396"/>
        <v>7</v>
      </c>
      <c r="J5214" s="2">
        <f t="shared" si="1397"/>
        <v>2024</v>
      </c>
      <c r="K5214" s="1">
        <f t="shared" si="1406"/>
        <v>45498</v>
      </c>
      <c r="L5214" s="2">
        <f t="shared" si="1398"/>
        <v>25</v>
      </c>
      <c r="M5214" s="2">
        <f t="shared" si="1399"/>
        <v>7</v>
      </c>
      <c r="N5214" s="2">
        <f t="shared" si="1400"/>
        <v>2024</v>
      </c>
      <c r="O5214" s="2">
        <f t="shared" si="1401"/>
        <v>4</v>
      </c>
      <c r="P5214" t="s">
        <v>22</v>
      </c>
      <c r="Q5214" t="s">
        <v>34</v>
      </c>
      <c r="R5214" t="s">
        <v>20471</v>
      </c>
      <c r="S5214" t="s">
        <v>100</v>
      </c>
      <c r="T5214" s="3" t="s">
        <v>159</v>
      </c>
      <c r="U5214" s="4">
        <v>81419</v>
      </c>
      <c r="V5214" t="s">
        <v>128</v>
      </c>
      <c r="W5214" s="3" t="b">
        <v>0</v>
      </c>
      <c r="X5214" s="3" t="b">
        <v>1</v>
      </c>
      <c r="Y5214" t="s">
        <v>20472</v>
      </c>
      <c r="Z5214" t="s">
        <v>23012</v>
      </c>
      <c r="AA5214" t="s">
        <v>18501</v>
      </c>
    </row>
    <row r="5215" spans="1:27" x14ac:dyDescent="0.3">
      <c r="A5215">
        <f t="shared" si="1402"/>
        <v>5214</v>
      </c>
      <c r="B5215" t="s">
        <v>12630</v>
      </c>
      <c r="C5215" t="s">
        <v>10696</v>
      </c>
      <c r="D5215" t="str">
        <f t="shared" si="1394"/>
        <v>Orlan Beckey</v>
      </c>
      <c r="E5215" s="3" t="s">
        <v>43</v>
      </c>
      <c r="F5215">
        <v>24</v>
      </c>
      <c r="G5215" s="1">
        <v>45364</v>
      </c>
      <c r="H5215" s="2">
        <f t="shared" si="1395"/>
        <v>13</v>
      </c>
      <c r="I5215" s="2">
        <f t="shared" si="1396"/>
        <v>3</v>
      </c>
      <c r="J5215" s="2">
        <f t="shared" si="1397"/>
        <v>2024</v>
      </c>
      <c r="K5215" s="1">
        <v>45499</v>
      </c>
      <c r="L5215" s="2">
        <f t="shared" si="1398"/>
        <v>26</v>
      </c>
      <c r="M5215" s="2">
        <f t="shared" si="1399"/>
        <v>7</v>
      </c>
      <c r="N5215" s="2">
        <f t="shared" si="1400"/>
        <v>2024</v>
      </c>
      <c r="O5215" s="2">
        <f t="shared" si="1401"/>
        <v>135</v>
      </c>
      <c r="P5215" t="s">
        <v>22</v>
      </c>
      <c r="Q5215" t="s">
        <v>34</v>
      </c>
      <c r="R5215" t="s">
        <v>20473</v>
      </c>
      <c r="S5215" t="s">
        <v>65</v>
      </c>
      <c r="T5215" s="3" t="s">
        <v>83</v>
      </c>
      <c r="U5215" s="4">
        <v>19445.41</v>
      </c>
      <c r="V5215" t="s">
        <v>1007</v>
      </c>
      <c r="W5215" s="3" t="b">
        <v>0</v>
      </c>
      <c r="X5215" s="3" t="b">
        <v>0</v>
      </c>
      <c r="Y5215" t="s">
        <v>20474</v>
      </c>
      <c r="Z5215" t="s">
        <v>23012</v>
      </c>
      <c r="AA5215" t="s">
        <v>3452</v>
      </c>
    </row>
    <row r="5216" spans="1:27" x14ac:dyDescent="0.3">
      <c r="A5216">
        <f t="shared" si="1402"/>
        <v>5215</v>
      </c>
      <c r="B5216" t="s">
        <v>3695</v>
      </c>
      <c r="D5216" t="str">
        <f t="shared" si="1394"/>
        <v xml:space="preserve">Farrell </v>
      </c>
      <c r="E5216" s="3" t="s">
        <v>43</v>
      </c>
      <c r="F5216">
        <v>62</v>
      </c>
      <c r="G5216" s="1">
        <v>45493</v>
      </c>
      <c r="H5216" s="2">
        <f t="shared" si="1395"/>
        <v>20</v>
      </c>
      <c r="I5216" s="2">
        <f t="shared" si="1396"/>
        <v>7</v>
      </c>
      <c r="J5216" s="2">
        <f t="shared" si="1397"/>
        <v>2024</v>
      </c>
      <c r="K5216" s="1">
        <v>45531</v>
      </c>
      <c r="L5216" s="2">
        <f t="shared" si="1398"/>
        <v>27</v>
      </c>
      <c r="M5216" s="2">
        <f t="shared" si="1399"/>
        <v>8</v>
      </c>
      <c r="N5216" s="2">
        <f t="shared" si="1400"/>
        <v>2024</v>
      </c>
      <c r="O5216" s="2">
        <f t="shared" si="1401"/>
        <v>38</v>
      </c>
      <c r="P5216" t="s">
        <v>73</v>
      </c>
      <c r="Q5216" t="s">
        <v>54</v>
      </c>
      <c r="R5216" t="s">
        <v>20475</v>
      </c>
      <c r="S5216" t="s">
        <v>177</v>
      </c>
      <c r="T5216" s="3" t="s">
        <v>159</v>
      </c>
      <c r="U5216" s="4">
        <v>70633.53</v>
      </c>
      <c r="V5216" t="s">
        <v>1022</v>
      </c>
      <c r="W5216" s="3" t="b">
        <v>1</v>
      </c>
      <c r="X5216" s="3" t="b">
        <v>1</v>
      </c>
      <c r="Y5216" t="s">
        <v>20476</v>
      </c>
      <c r="Z5216" t="s">
        <v>23012</v>
      </c>
      <c r="AA5216" t="s">
        <v>2315</v>
      </c>
    </row>
    <row r="5217" spans="1:27" x14ac:dyDescent="0.3">
      <c r="A5217">
        <f t="shared" si="1402"/>
        <v>5216</v>
      </c>
      <c r="B5217" t="s">
        <v>20477</v>
      </c>
      <c r="C5217" t="s">
        <v>20478</v>
      </c>
      <c r="D5217" t="str">
        <f t="shared" si="1394"/>
        <v>Wat Leeder</v>
      </c>
      <c r="E5217" s="3" t="s">
        <v>43</v>
      </c>
      <c r="F5217">
        <v>60</v>
      </c>
      <c r="G5217" s="1">
        <v>45588</v>
      </c>
      <c r="H5217" s="2">
        <f t="shared" si="1395"/>
        <v>23</v>
      </c>
      <c r="I5217" s="2">
        <f t="shared" si="1396"/>
        <v>10</v>
      </c>
      <c r="J5217" s="2">
        <f t="shared" si="1397"/>
        <v>2024</v>
      </c>
      <c r="K5217" s="1">
        <v>45648</v>
      </c>
      <c r="L5217" s="2">
        <f t="shared" si="1398"/>
        <v>22</v>
      </c>
      <c r="M5217" s="2">
        <f t="shared" si="1399"/>
        <v>12</v>
      </c>
      <c r="N5217" s="2">
        <f t="shared" si="1400"/>
        <v>2024</v>
      </c>
      <c r="O5217" s="2">
        <f t="shared" si="1401"/>
        <v>60</v>
      </c>
      <c r="P5217" t="s">
        <v>33</v>
      </c>
      <c r="Q5217" t="s">
        <v>119</v>
      </c>
      <c r="R5217" t="s">
        <v>20479</v>
      </c>
      <c r="S5217" t="s">
        <v>36</v>
      </c>
      <c r="T5217" s="3" t="s">
        <v>57</v>
      </c>
      <c r="U5217" s="4">
        <v>47691.86</v>
      </c>
      <c r="V5217" t="s">
        <v>3123</v>
      </c>
      <c r="W5217" s="3" t="b">
        <v>0</v>
      </c>
      <c r="X5217" s="3" t="b">
        <v>1</v>
      </c>
      <c r="Y5217" t="s">
        <v>20480</v>
      </c>
      <c r="Z5217" t="s">
        <v>23012</v>
      </c>
      <c r="AA5217" t="s">
        <v>9949</v>
      </c>
    </row>
    <row r="5218" spans="1:27" x14ac:dyDescent="0.3">
      <c r="A5218">
        <f t="shared" si="1402"/>
        <v>5217</v>
      </c>
      <c r="B5218" t="s">
        <v>20481</v>
      </c>
      <c r="C5218" t="s">
        <v>20482</v>
      </c>
      <c r="D5218" t="str">
        <f t="shared" si="1394"/>
        <v>Mortimer Coleridge</v>
      </c>
      <c r="E5218" s="3" t="s">
        <v>43</v>
      </c>
      <c r="F5218">
        <v>89</v>
      </c>
      <c r="G5218" s="1">
        <v>45315</v>
      </c>
      <c r="H5218" s="2">
        <f t="shared" si="1395"/>
        <v>24</v>
      </c>
      <c r="I5218" s="2">
        <f t="shared" si="1396"/>
        <v>1</v>
      </c>
      <c r="J5218" s="2">
        <f t="shared" si="1397"/>
        <v>2024</v>
      </c>
      <c r="K5218" s="1">
        <v>45419</v>
      </c>
      <c r="L5218" s="2">
        <f t="shared" si="1398"/>
        <v>7</v>
      </c>
      <c r="M5218" s="2">
        <f t="shared" si="1399"/>
        <v>5</v>
      </c>
      <c r="N5218" s="2">
        <f t="shared" si="1400"/>
        <v>2024</v>
      </c>
      <c r="O5218" s="2">
        <f t="shared" si="1401"/>
        <v>104</v>
      </c>
      <c r="P5218" t="s">
        <v>73</v>
      </c>
      <c r="Q5218" t="s">
        <v>197</v>
      </c>
      <c r="R5218" t="s">
        <v>20483</v>
      </c>
      <c r="S5218" t="s">
        <v>36</v>
      </c>
      <c r="T5218" s="3" t="s">
        <v>133</v>
      </c>
      <c r="U5218" s="4">
        <v>14237.8</v>
      </c>
      <c r="V5218" t="s">
        <v>2033</v>
      </c>
      <c r="W5218" s="3" t="b">
        <v>0</v>
      </c>
      <c r="X5218" s="3" t="s">
        <v>23011</v>
      </c>
      <c r="Y5218" t="s">
        <v>20484</v>
      </c>
      <c r="Z5218" t="s">
        <v>23012</v>
      </c>
      <c r="AA5218" t="s">
        <v>12400</v>
      </c>
    </row>
    <row r="5219" spans="1:27" x14ac:dyDescent="0.3">
      <c r="A5219">
        <f t="shared" si="1402"/>
        <v>5218</v>
      </c>
      <c r="B5219" t="s">
        <v>20485</v>
      </c>
      <c r="C5219" t="s">
        <v>20486</v>
      </c>
      <c r="D5219" t="str">
        <f t="shared" si="1394"/>
        <v>Shirleen Eard</v>
      </c>
      <c r="E5219" s="3" t="s">
        <v>32</v>
      </c>
      <c r="F5219">
        <v>17</v>
      </c>
      <c r="G5219" s="1">
        <v>45588</v>
      </c>
      <c r="H5219" s="2">
        <f t="shared" si="1395"/>
        <v>23</v>
      </c>
      <c r="I5219" s="2">
        <f t="shared" si="1396"/>
        <v>10</v>
      </c>
      <c r="J5219" s="2">
        <f t="shared" si="1397"/>
        <v>2024</v>
      </c>
      <c r="K5219" s="1">
        <v>45632</v>
      </c>
      <c r="L5219" s="2">
        <f t="shared" si="1398"/>
        <v>6</v>
      </c>
      <c r="M5219" s="2">
        <f t="shared" si="1399"/>
        <v>12</v>
      </c>
      <c r="N5219" s="2">
        <f t="shared" si="1400"/>
        <v>2024</v>
      </c>
      <c r="O5219" s="2">
        <f t="shared" si="1401"/>
        <v>44</v>
      </c>
      <c r="P5219" t="s">
        <v>22</v>
      </c>
      <c r="Q5219" t="s">
        <v>23</v>
      </c>
      <c r="R5219" t="s">
        <v>20487</v>
      </c>
      <c r="S5219" t="s">
        <v>36</v>
      </c>
      <c r="T5219" s="3" t="s">
        <v>133</v>
      </c>
      <c r="U5219" s="4">
        <v>9817.3700000000008</v>
      </c>
      <c r="V5219" t="s">
        <v>5199</v>
      </c>
      <c r="W5219" s="3" t="b">
        <v>0</v>
      </c>
      <c r="X5219" s="3" t="b">
        <v>1</v>
      </c>
      <c r="Y5219" t="s">
        <v>20488</v>
      </c>
      <c r="Z5219" t="s">
        <v>23012</v>
      </c>
      <c r="AA5219" t="s">
        <v>9507</v>
      </c>
    </row>
    <row r="5220" spans="1:27" x14ac:dyDescent="0.3">
      <c r="A5220">
        <f t="shared" si="1402"/>
        <v>5219</v>
      </c>
      <c r="B5220" t="s">
        <v>9799</v>
      </c>
      <c r="C5220" t="s">
        <v>20489</v>
      </c>
      <c r="D5220" t="str">
        <f t="shared" si="1394"/>
        <v>Gretta Escreet</v>
      </c>
      <c r="E5220" s="3" t="s">
        <v>32</v>
      </c>
      <c r="F5220">
        <v>5</v>
      </c>
      <c r="G5220" s="1">
        <v>45314</v>
      </c>
      <c r="H5220" s="2">
        <f t="shared" si="1395"/>
        <v>23</v>
      </c>
      <c r="I5220" s="2">
        <f t="shared" si="1396"/>
        <v>1</v>
      </c>
      <c r="J5220" s="2">
        <f t="shared" si="1397"/>
        <v>2024</v>
      </c>
      <c r="K5220" s="1">
        <f>G5220+4</f>
        <v>45318</v>
      </c>
      <c r="L5220" s="2">
        <f t="shared" si="1398"/>
        <v>27</v>
      </c>
      <c r="M5220" s="2">
        <f t="shared" si="1399"/>
        <v>1</v>
      </c>
      <c r="N5220" s="2">
        <f t="shared" si="1400"/>
        <v>2024</v>
      </c>
      <c r="O5220" s="2">
        <f t="shared" si="1401"/>
        <v>4</v>
      </c>
      <c r="P5220" t="s">
        <v>73</v>
      </c>
      <c r="Q5220" t="s">
        <v>34</v>
      </c>
      <c r="R5220" t="s">
        <v>20490</v>
      </c>
      <c r="S5220" t="s">
        <v>56</v>
      </c>
      <c r="T5220" s="3" t="s">
        <v>133</v>
      </c>
      <c r="U5220" s="4">
        <v>38512.6</v>
      </c>
      <c r="V5220" t="s">
        <v>3642</v>
      </c>
      <c r="W5220" s="3" t="s">
        <v>23011</v>
      </c>
      <c r="X5220" s="3" t="b">
        <v>1</v>
      </c>
      <c r="Y5220" t="s">
        <v>20491</v>
      </c>
      <c r="Z5220" t="s">
        <v>23012</v>
      </c>
      <c r="AA5220" t="s">
        <v>20492</v>
      </c>
    </row>
    <row r="5221" spans="1:27" x14ac:dyDescent="0.3">
      <c r="A5221">
        <f t="shared" si="1402"/>
        <v>5220</v>
      </c>
      <c r="B5221" t="s">
        <v>2581</v>
      </c>
      <c r="D5221" t="str">
        <f t="shared" si="1394"/>
        <v xml:space="preserve">Idelle </v>
      </c>
      <c r="E5221" s="3" t="s">
        <v>32</v>
      </c>
      <c r="F5221">
        <v>31</v>
      </c>
      <c r="G5221" s="1">
        <v>45304</v>
      </c>
      <c r="H5221" s="2">
        <f t="shared" si="1395"/>
        <v>13</v>
      </c>
      <c r="I5221" s="2">
        <f t="shared" si="1396"/>
        <v>1</v>
      </c>
      <c r="J5221" s="2">
        <f t="shared" si="1397"/>
        <v>2024</v>
      </c>
      <c r="K5221" s="1">
        <v>45380</v>
      </c>
      <c r="L5221" s="2">
        <f t="shared" si="1398"/>
        <v>29</v>
      </c>
      <c r="M5221" s="2">
        <f t="shared" si="1399"/>
        <v>3</v>
      </c>
      <c r="N5221" s="2">
        <f t="shared" si="1400"/>
        <v>2024</v>
      </c>
      <c r="O5221" s="2">
        <f t="shared" si="1401"/>
        <v>76</v>
      </c>
      <c r="P5221" t="s">
        <v>33</v>
      </c>
      <c r="Q5221" t="s">
        <v>45</v>
      </c>
      <c r="R5221" t="s">
        <v>20493</v>
      </c>
      <c r="S5221" t="s">
        <v>76</v>
      </c>
      <c r="T5221" s="3" t="s">
        <v>159</v>
      </c>
      <c r="U5221" s="4">
        <v>8310.5499999999993</v>
      </c>
      <c r="V5221" t="s">
        <v>838</v>
      </c>
      <c r="W5221" s="3" t="s">
        <v>23011</v>
      </c>
      <c r="X5221" s="3" t="b">
        <v>1</v>
      </c>
      <c r="Y5221" t="s">
        <v>10197</v>
      </c>
      <c r="Z5221" t="s">
        <v>9644</v>
      </c>
      <c r="AA5221" t="s">
        <v>1555</v>
      </c>
    </row>
    <row r="5222" spans="1:27" x14ac:dyDescent="0.3">
      <c r="A5222">
        <f t="shared" si="1402"/>
        <v>5221</v>
      </c>
      <c r="B5222" t="s">
        <v>12620</v>
      </c>
      <c r="C5222" t="s">
        <v>20494</v>
      </c>
      <c r="D5222" t="str">
        <f t="shared" si="1394"/>
        <v>Edmon Crippes</v>
      </c>
      <c r="E5222" s="3" t="s">
        <v>43</v>
      </c>
      <c r="F5222">
        <v>37</v>
      </c>
      <c r="G5222" s="1">
        <v>45606</v>
      </c>
      <c r="H5222" s="2">
        <f t="shared" si="1395"/>
        <v>10</v>
      </c>
      <c r="I5222" s="2">
        <f t="shared" si="1396"/>
        <v>11</v>
      </c>
      <c r="J5222" s="2">
        <f t="shared" si="1397"/>
        <v>2024</v>
      </c>
      <c r="K5222" s="1">
        <f t="shared" ref="K5222:K5223" si="1407">G5222+4</f>
        <v>45610</v>
      </c>
      <c r="L5222" s="2">
        <f t="shared" si="1398"/>
        <v>14</v>
      </c>
      <c r="M5222" s="2">
        <f t="shared" si="1399"/>
        <v>11</v>
      </c>
      <c r="N5222" s="2">
        <f t="shared" si="1400"/>
        <v>2024</v>
      </c>
      <c r="O5222" s="2">
        <f t="shared" si="1401"/>
        <v>4</v>
      </c>
      <c r="P5222" t="s">
        <v>118</v>
      </c>
      <c r="Q5222" t="s">
        <v>197</v>
      </c>
      <c r="R5222" t="s">
        <v>20495</v>
      </c>
      <c r="S5222" t="s">
        <v>76</v>
      </c>
      <c r="T5222" s="3" t="s">
        <v>83</v>
      </c>
      <c r="U5222" s="4">
        <v>23449.03</v>
      </c>
      <c r="V5222" t="s">
        <v>3007</v>
      </c>
      <c r="W5222" s="3" t="b">
        <v>1</v>
      </c>
      <c r="X5222" s="3" t="b">
        <v>1</v>
      </c>
      <c r="Y5222" t="s">
        <v>16299</v>
      </c>
      <c r="Z5222" t="s">
        <v>5171</v>
      </c>
      <c r="AA5222" t="s">
        <v>735</v>
      </c>
    </row>
    <row r="5223" spans="1:27" x14ac:dyDescent="0.3">
      <c r="A5223">
        <f t="shared" si="1402"/>
        <v>5222</v>
      </c>
      <c r="B5223" t="s">
        <v>20496</v>
      </c>
      <c r="C5223" t="s">
        <v>20497</v>
      </c>
      <c r="D5223" t="str">
        <f t="shared" si="1394"/>
        <v>Orville Thomtson</v>
      </c>
      <c r="E5223" s="3" t="s">
        <v>43</v>
      </c>
      <c r="F5223">
        <v>88</v>
      </c>
      <c r="G5223" s="1">
        <v>45612</v>
      </c>
      <c r="H5223" s="2">
        <f t="shared" si="1395"/>
        <v>16</v>
      </c>
      <c r="I5223" s="2">
        <f t="shared" si="1396"/>
        <v>11</v>
      </c>
      <c r="J5223" s="2">
        <f t="shared" si="1397"/>
        <v>2024</v>
      </c>
      <c r="K5223" s="1">
        <f t="shared" si="1407"/>
        <v>45616</v>
      </c>
      <c r="L5223" s="2">
        <f t="shared" si="1398"/>
        <v>20</v>
      </c>
      <c r="M5223" s="2">
        <f t="shared" si="1399"/>
        <v>11</v>
      </c>
      <c r="N5223" s="2">
        <f t="shared" si="1400"/>
        <v>2024</v>
      </c>
      <c r="O5223" s="2">
        <f t="shared" si="1401"/>
        <v>4</v>
      </c>
      <c r="P5223" t="s">
        <v>73</v>
      </c>
      <c r="Q5223" t="s">
        <v>74</v>
      </c>
      <c r="R5223" t="s">
        <v>20498</v>
      </c>
      <c r="S5223" t="s">
        <v>177</v>
      </c>
      <c r="T5223" s="3" t="s">
        <v>66</v>
      </c>
      <c r="U5223" s="4">
        <v>30853.279999999999</v>
      </c>
      <c r="V5223" t="s">
        <v>4289</v>
      </c>
      <c r="W5223" s="3" t="b">
        <v>0</v>
      </c>
      <c r="X5223" s="3" t="b">
        <v>0</v>
      </c>
      <c r="Y5223" t="s">
        <v>20499</v>
      </c>
      <c r="Z5223" t="s">
        <v>23012</v>
      </c>
      <c r="AA5223" t="s">
        <v>5841</v>
      </c>
    </row>
    <row r="5224" spans="1:27" x14ac:dyDescent="0.3">
      <c r="A5224">
        <f t="shared" si="1402"/>
        <v>5223</v>
      </c>
      <c r="B5224" t="s">
        <v>20500</v>
      </c>
      <c r="C5224" t="s">
        <v>4163</v>
      </c>
      <c r="D5224" t="str">
        <f t="shared" si="1394"/>
        <v>Iormina Corney</v>
      </c>
      <c r="E5224" s="3" t="s">
        <v>32</v>
      </c>
      <c r="F5224">
        <v>75</v>
      </c>
      <c r="G5224" s="1">
        <v>45469</v>
      </c>
      <c r="H5224" s="2">
        <f t="shared" si="1395"/>
        <v>26</v>
      </c>
      <c r="I5224" s="2">
        <f t="shared" si="1396"/>
        <v>6</v>
      </c>
      <c r="J5224" s="2">
        <f t="shared" si="1397"/>
        <v>2024</v>
      </c>
      <c r="K5224" s="1">
        <v>45574</v>
      </c>
      <c r="L5224" s="2">
        <f t="shared" si="1398"/>
        <v>9</v>
      </c>
      <c r="M5224" s="2">
        <f t="shared" si="1399"/>
        <v>10</v>
      </c>
      <c r="N5224" s="2">
        <f t="shared" si="1400"/>
        <v>2024</v>
      </c>
      <c r="O5224" s="2">
        <f t="shared" si="1401"/>
        <v>105</v>
      </c>
      <c r="P5224" t="s">
        <v>63</v>
      </c>
      <c r="Q5224" t="s">
        <v>23</v>
      </c>
      <c r="R5224" t="s">
        <v>20501</v>
      </c>
      <c r="S5224" t="s">
        <v>36</v>
      </c>
      <c r="T5224" s="3" t="s">
        <v>37</v>
      </c>
      <c r="U5224" s="4">
        <v>97392.67</v>
      </c>
      <c r="V5224" t="s">
        <v>3192</v>
      </c>
      <c r="W5224" s="3" t="s">
        <v>23011</v>
      </c>
      <c r="X5224" s="3" t="b">
        <v>1</v>
      </c>
      <c r="Y5224" t="s">
        <v>20502</v>
      </c>
      <c r="Z5224" t="s">
        <v>23012</v>
      </c>
      <c r="AA5224" t="s">
        <v>20503</v>
      </c>
    </row>
    <row r="5225" spans="1:27" x14ac:dyDescent="0.3">
      <c r="A5225">
        <f t="shared" si="1402"/>
        <v>5224</v>
      </c>
      <c r="B5225" t="s">
        <v>12951</v>
      </c>
      <c r="C5225" t="s">
        <v>20504</v>
      </c>
      <c r="D5225" t="str">
        <f t="shared" si="1394"/>
        <v>Russ Filon</v>
      </c>
      <c r="E5225" s="3" t="s">
        <v>43</v>
      </c>
      <c r="F5225">
        <v>80</v>
      </c>
      <c r="G5225" s="1">
        <v>45426</v>
      </c>
      <c r="H5225" s="2">
        <f t="shared" si="1395"/>
        <v>14</v>
      </c>
      <c r="I5225" s="2">
        <f t="shared" si="1396"/>
        <v>5</v>
      </c>
      <c r="J5225" s="2">
        <f t="shared" si="1397"/>
        <v>2024</v>
      </c>
      <c r="K5225" s="1">
        <f>G5225+4</f>
        <v>45430</v>
      </c>
      <c r="L5225" s="2">
        <f t="shared" si="1398"/>
        <v>18</v>
      </c>
      <c r="M5225" s="2">
        <f t="shared" si="1399"/>
        <v>5</v>
      </c>
      <c r="N5225" s="2">
        <f t="shared" si="1400"/>
        <v>2024</v>
      </c>
      <c r="O5225" s="2">
        <f t="shared" si="1401"/>
        <v>4</v>
      </c>
      <c r="P5225" t="s">
        <v>63</v>
      </c>
      <c r="Q5225" t="s">
        <v>23</v>
      </c>
      <c r="R5225" t="s">
        <v>20505</v>
      </c>
      <c r="S5225" t="s">
        <v>146</v>
      </c>
      <c r="T5225" s="3" t="s">
        <v>159</v>
      </c>
      <c r="U5225" s="4">
        <v>31282.47</v>
      </c>
      <c r="V5225" t="s">
        <v>1109</v>
      </c>
      <c r="W5225" s="3" t="b">
        <v>0</v>
      </c>
      <c r="X5225" s="3" t="b">
        <v>1</v>
      </c>
      <c r="Y5225" t="s">
        <v>20506</v>
      </c>
      <c r="Z5225" t="s">
        <v>23012</v>
      </c>
      <c r="AA5225" t="s">
        <v>20507</v>
      </c>
    </row>
    <row r="5226" spans="1:27" x14ac:dyDescent="0.3">
      <c r="A5226">
        <f t="shared" si="1402"/>
        <v>5225</v>
      </c>
      <c r="B5226" t="s">
        <v>20508</v>
      </c>
      <c r="C5226" t="s">
        <v>20509</v>
      </c>
      <c r="D5226" t="str">
        <f t="shared" si="1394"/>
        <v>Maybelle Casewell</v>
      </c>
      <c r="E5226" s="3" t="s">
        <v>32</v>
      </c>
      <c r="F5226">
        <v>78</v>
      </c>
      <c r="G5226" s="1">
        <v>45317</v>
      </c>
      <c r="H5226" s="2">
        <f t="shared" si="1395"/>
        <v>26</v>
      </c>
      <c r="I5226" s="2">
        <f t="shared" si="1396"/>
        <v>1</v>
      </c>
      <c r="J5226" s="2">
        <f t="shared" si="1397"/>
        <v>2024</v>
      </c>
      <c r="K5226" s="1">
        <v>45451</v>
      </c>
      <c r="L5226" s="2">
        <f t="shared" si="1398"/>
        <v>8</v>
      </c>
      <c r="M5226" s="2">
        <f t="shared" si="1399"/>
        <v>6</v>
      </c>
      <c r="N5226" s="2">
        <f t="shared" si="1400"/>
        <v>2024</v>
      </c>
      <c r="O5226" s="2">
        <f t="shared" si="1401"/>
        <v>134</v>
      </c>
      <c r="P5226" t="s">
        <v>73</v>
      </c>
      <c r="Q5226" t="s">
        <v>45</v>
      </c>
      <c r="R5226" t="s">
        <v>20510</v>
      </c>
      <c r="S5226" t="s">
        <v>100</v>
      </c>
      <c r="T5226" s="3" t="s">
        <v>159</v>
      </c>
      <c r="U5226" s="4">
        <v>33527.42</v>
      </c>
      <c r="V5226" t="s">
        <v>591</v>
      </c>
      <c r="W5226" s="3" t="s">
        <v>23011</v>
      </c>
      <c r="X5226" s="3" t="b">
        <v>0</v>
      </c>
      <c r="Y5226" t="s">
        <v>20511</v>
      </c>
      <c r="Z5226" t="s">
        <v>23012</v>
      </c>
      <c r="AA5226" t="s">
        <v>115</v>
      </c>
    </row>
    <row r="5227" spans="1:27" x14ac:dyDescent="0.3">
      <c r="A5227">
        <f t="shared" si="1402"/>
        <v>5226</v>
      </c>
      <c r="B5227" t="s">
        <v>2468</v>
      </c>
      <c r="C5227" t="s">
        <v>2356</v>
      </c>
      <c r="D5227" t="str">
        <f t="shared" si="1394"/>
        <v>Garvy Rapa</v>
      </c>
      <c r="E5227" s="3" t="s">
        <v>43</v>
      </c>
      <c r="F5227">
        <v>64</v>
      </c>
      <c r="G5227" s="1">
        <v>45521</v>
      </c>
      <c r="H5227" s="2">
        <f t="shared" si="1395"/>
        <v>17</v>
      </c>
      <c r="I5227" s="2">
        <f t="shared" si="1396"/>
        <v>8</v>
      </c>
      <c r="J5227" s="2">
        <f t="shared" si="1397"/>
        <v>2024</v>
      </c>
      <c r="K5227" s="1">
        <f>G5227+4</f>
        <v>45525</v>
      </c>
      <c r="L5227" s="2">
        <f t="shared" si="1398"/>
        <v>21</v>
      </c>
      <c r="M5227" s="2">
        <f t="shared" si="1399"/>
        <v>8</v>
      </c>
      <c r="N5227" s="2">
        <f t="shared" si="1400"/>
        <v>2024</v>
      </c>
      <c r="O5227" s="2">
        <f t="shared" si="1401"/>
        <v>4</v>
      </c>
      <c r="P5227" t="s">
        <v>73</v>
      </c>
      <c r="Q5227" t="s">
        <v>126</v>
      </c>
      <c r="R5227" t="s">
        <v>20512</v>
      </c>
      <c r="S5227" t="s">
        <v>65</v>
      </c>
      <c r="T5227" s="3" t="s">
        <v>47</v>
      </c>
      <c r="U5227" s="4">
        <v>62863.85</v>
      </c>
      <c r="V5227" t="s">
        <v>2618</v>
      </c>
      <c r="W5227" s="3" t="b">
        <v>0</v>
      </c>
      <c r="X5227" s="3" t="b">
        <v>1</v>
      </c>
      <c r="Y5227" t="s">
        <v>20513</v>
      </c>
      <c r="Z5227" t="s">
        <v>23012</v>
      </c>
      <c r="AA5227" t="s">
        <v>9444</v>
      </c>
    </row>
    <row r="5228" spans="1:27" x14ac:dyDescent="0.3">
      <c r="A5228">
        <f t="shared" si="1402"/>
        <v>5227</v>
      </c>
      <c r="B5228" t="s">
        <v>18724</v>
      </c>
      <c r="C5228" t="s">
        <v>20514</v>
      </c>
      <c r="D5228" t="str">
        <f t="shared" si="1394"/>
        <v>Caron Blindt</v>
      </c>
      <c r="E5228" s="3" t="s">
        <v>32</v>
      </c>
      <c r="F5228">
        <v>93</v>
      </c>
      <c r="G5228" s="1">
        <v>45293</v>
      </c>
      <c r="H5228" s="2">
        <f t="shared" si="1395"/>
        <v>2</v>
      </c>
      <c r="I5228" s="2">
        <f t="shared" si="1396"/>
        <v>1</v>
      </c>
      <c r="J5228" s="2">
        <f t="shared" si="1397"/>
        <v>2024</v>
      </c>
      <c r="K5228" s="1">
        <v>45298</v>
      </c>
      <c r="L5228" s="2">
        <f t="shared" si="1398"/>
        <v>7</v>
      </c>
      <c r="M5228" s="2">
        <f t="shared" si="1399"/>
        <v>1</v>
      </c>
      <c r="N5228" s="2">
        <f t="shared" si="1400"/>
        <v>2024</v>
      </c>
      <c r="O5228" s="2">
        <f t="shared" si="1401"/>
        <v>5</v>
      </c>
      <c r="P5228" t="s">
        <v>63</v>
      </c>
      <c r="Q5228" t="s">
        <v>74</v>
      </c>
      <c r="R5228" t="s">
        <v>20515</v>
      </c>
      <c r="S5228" t="s">
        <v>56</v>
      </c>
      <c r="T5228" s="3" t="s">
        <v>47</v>
      </c>
      <c r="U5228" s="4">
        <v>82191.149999999994</v>
      </c>
      <c r="V5228" t="s">
        <v>1225</v>
      </c>
      <c r="W5228" s="3" t="b">
        <v>0</v>
      </c>
      <c r="X5228" s="3" t="b">
        <v>1</v>
      </c>
      <c r="Y5228" t="s">
        <v>20516</v>
      </c>
      <c r="Z5228" t="s">
        <v>23012</v>
      </c>
      <c r="AA5228" t="s">
        <v>16273</v>
      </c>
    </row>
    <row r="5229" spans="1:27" x14ac:dyDescent="0.3">
      <c r="A5229">
        <f t="shared" si="1402"/>
        <v>5228</v>
      </c>
      <c r="B5229" t="s">
        <v>20517</v>
      </c>
      <c r="C5229" t="s">
        <v>19036</v>
      </c>
      <c r="D5229" t="str">
        <f t="shared" si="1394"/>
        <v>Helyn Surgener</v>
      </c>
      <c r="E5229" s="3" t="s">
        <v>32</v>
      </c>
      <c r="F5229">
        <v>31</v>
      </c>
      <c r="G5229" s="1">
        <v>45411</v>
      </c>
      <c r="H5229" s="2">
        <f t="shared" si="1395"/>
        <v>29</v>
      </c>
      <c r="I5229" s="2">
        <f t="shared" si="1396"/>
        <v>4</v>
      </c>
      <c r="J5229" s="2">
        <f t="shared" si="1397"/>
        <v>2024</v>
      </c>
      <c r="K5229" s="1">
        <v>45652</v>
      </c>
      <c r="L5229" s="2">
        <f t="shared" si="1398"/>
        <v>26</v>
      </c>
      <c r="M5229" s="2">
        <f t="shared" si="1399"/>
        <v>12</v>
      </c>
      <c r="N5229" s="2">
        <f t="shared" si="1400"/>
        <v>2024</v>
      </c>
      <c r="O5229" s="2">
        <f t="shared" si="1401"/>
        <v>241</v>
      </c>
      <c r="P5229" t="s">
        <v>73</v>
      </c>
      <c r="Q5229" t="s">
        <v>23</v>
      </c>
      <c r="R5229" t="s">
        <v>20518</v>
      </c>
      <c r="S5229" t="s">
        <v>146</v>
      </c>
      <c r="T5229" s="3" t="s">
        <v>23012</v>
      </c>
      <c r="U5229" s="4">
        <v>78801.919999999998</v>
      </c>
      <c r="V5229" t="s">
        <v>1050</v>
      </c>
      <c r="W5229" s="3" t="b">
        <v>0</v>
      </c>
      <c r="X5229" s="3" t="b">
        <v>1</v>
      </c>
      <c r="Y5229" t="s">
        <v>20519</v>
      </c>
      <c r="Z5229" t="s">
        <v>23012</v>
      </c>
      <c r="AA5229" t="s">
        <v>20520</v>
      </c>
    </row>
    <row r="5230" spans="1:27" x14ac:dyDescent="0.3">
      <c r="A5230">
        <f t="shared" si="1402"/>
        <v>5229</v>
      </c>
      <c r="B5230" t="s">
        <v>1820</v>
      </c>
      <c r="C5230" t="s">
        <v>20521</v>
      </c>
      <c r="D5230" t="str">
        <f t="shared" si="1394"/>
        <v>Chevalier O'Haire</v>
      </c>
      <c r="E5230" s="3" t="s">
        <v>43</v>
      </c>
      <c r="F5230">
        <v>17</v>
      </c>
      <c r="G5230" s="1">
        <v>45408</v>
      </c>
      <c r="H5230" s="2">
        <f t="shared" si="1395"/>
        <v>26</v>
      </c>
      <c r="I5230" s="2">
        <f t="shared" si="1396"/>
        <v>4</v>
      </c>
      <c r="J5230" s="2">
        <f t="shared" si="1397"/>
        <v>2024</v>
      </c>
      <c r="K5230" s="1">
        <f t="shared" ref="K5230:K5232" si="1408">G5230+4</f>
        <v>45412</v>
      </c>
      <c r="L5230" s="2">
        <f t="shared" si="1398"/>
        <v>30</v>
      </c>
      <c r="M5230" s="2">
        <f t="shared" si="1399"/>
        <v>4</v>
      </c>
      <c r="N5230" s="2">
        <f t="shared" si="1400"/>
        <v>2024</v>
      </c>
      <c r="O5230" s="2">
        <f t="shared" si="1401"/>
        <v>4</v>
      </c>
      <c r="P5230" t="s">
        <v>44</v>
      </c>
      <c r="Q5230" t="s">
        <v>90</v>
      </c>
      <c r="R5230" t="s">
        <v>20522</v>
      </c>
      <c r="S5230" t="s">
        <v>146</v>
      </c>
      <c r="T5230" s="3" t="s">
        <v>47</v>
      </c>
      <c r="U5230" s="4">
        <v>91961.68</v>
      </c>
      <c r="V5230" t="s">
        <v>322</v>
      </c>
      <c r="W5230" s="3" t="b">
        <v>0</v>
      </c>
      <c r="X5230" s="3" t="b">
        <v>0</v>
      </c>
      <c r="Y5230" t="s">
        <v>10522</v>
      </c>
      <c r="Z5230" t="s">
        <v>2597</v>
      </c>
      <c r="AA5230" t="s">
        <v>688</v>
      </c>
    </row>
    <row r="5231" spans="1:27" x14ac:dyDescent="0.3">
      <c r="A5231">
        <f t="shared" si="1402"/>
        <v>5230</v>
      </c>
      <c r="B5231" t="s">
        <v>3414</v>
      </c>
      <c r="C5231" t="s">
        <v>20523</v>
      </c>
      <c r="D5231" t="str">
        <f t="shared" si="1394"/>
        <v>Ed Oakton</v>
      </c>
      <c r="E5231" s="3" t="s">
        <v>43</v>
      </c>
      <c r="F5231">
        <v>10</v>
      </c>
      <c r="G5231" s="1">
        <v>45616</v>
      </c>
      <c r="H5231" s="2">
        <f t="shared" si="1395"/>
        <v>20</v>
      </c>
      <c r="I5231" s="2">
        <f t="shared" si="1396"/>
        <v>11</v>
      </c>
      <c r="J5231" s="2">
        <f t="shared" si="1397"/>
        <v>2024</v>
      </c>
      <c r="K5231" s="1">
        <f t="shared" si="1408"/>
        <v>45620</v>
      </c>
      <c r="L5231" s="2">
        <f t="shared" si="1398"/>
        <v>24</v>
      </c>
      <c r="M5231" s="2">
        <f t="shared" si="1399"/>
        <v>11</v>
      </c>
      <c r="N5231" s="2">
        <f t="shared" si="1400"/>
        <v>2024</v>
      </c>
      <c r="O5231" s="2">
        <f t="shared" si="1401"/>
        <v>4</v>
      </c>
      <c r="P5231" t="s">
        <v>73</v>
      </c>
      <c r="Q5231" t="s">
        <v>197</v>
      </c>
      <c r="R5231" t="s">
        <v>20524</v>
      </c>
      <c r="S5231" t="s">
        <v>76</v>
      </c>
      <c r="T5231" s="3" t="s">
        <v>66</v>
      </c>
      <c r="U5231" s="4">
        <v>96763.59</v>
      </c>
      <c r="V5231" t="s">
        <v>1241</v>
      </c>
      <c r="W5231" s="3" t="b">
        <v>0</v>
      </c>
      <c r="X5231" s="3" t="s">
        <v>23011</v>
      </c>
      <c r="Y5231" t="s">
        <v>20525</v>
      </c>
      <c r="Z5231" t="s">
        <v>23012</v>
      </c>
      <c r="AA5231" t="s">
        <v>786</v>
      </c>
    </row>
    <row r="5232" spans="1:27" x14ac:dyDescent="0.3">
      <c r="A5232">
        <f t="shared" si="1402"/>
        <v>5231</v>
      </c>
      <c r="B5232" t="s">
        <v>20526</v>
      </c>
      <c r="C5232" t="s">
        <v>20527</v>
      </c>
      <c r="D5232" t="str">
        <f t="shared" si="1394"/>
        <v>Agna Entreis</v>
      </c>
      <c r="E5232" s="3" t="s">
        <v>32</v>
      </c>
      <c r="F5232">
        <v>20</v>
      </c>
      <c r="G5232" s="1">
        <v>45510</v>
      </c>
      <c r="H5232" s="2">
        <f t="shared" si="1395"/>
        <v>6</v>
      </c>
      <c r="I5232" s="2">
        <f t="shared" si="1396"/>
        <v>8</v>
      </c>
      <c r="J5232" s="2">
        <f t="shared" si="1397"/>
        <v>2024</v>
      </c>
      <c r="K5232" s="1">
        <f t="shared" si="1408"/>
        <v>45514</v>
      </c>
      <c r="L5232" s="2">
        <f t="shared" si="1398"/>
        <v>10</v>
      </c>
      <c r="M5232" s="2">
        <f t="shared" si="1399"/>
        <v>8</v>
      </c>
      <c r="N5232" s="2">
        <f t="shared" si="1400"/>
        <v>2024</v>
      </c>
      <c r="O5232" s="2">
        <f t="shared" si="1401"/>
        <v>4</v>
      </c>
      <c r="P5232" t="s">
        <v>63</v>
      </c>
      <c r="Q5232" t="s">
        <v>119</v>
      </c>
      <c r="R5232" t="s">
        <v>20528</v>
      </c>
      <c r="S5232" t="s">
        <v>100</v>
      </c>
      <c r="T5232" s="3" t="s">
        <v>66</v>
      </c>
      <c r="U5232" s="4">
        <v>18597.95</v>
      </c>
      <c r="V5232" t="s">
        <v>4310</v>
      </c>
      <c r="W5232" s="3" t="b">
        <v>1</v>
      </c>
      <c r="X5232" s="3" t="b">
        <v>0</v>
      </c>
      <c r="Y5232" t="s">
        <v>20529</v>
      </c>
      <c r="Z5232" t="s">
        <v>23012</v>
      </c>
      <c r="AA5232" t="s">
        <v>1511</v>
      </c>
    </row>
    <row r="5233" spans="1:27" x14ac:dyDescent="0.3">
      <c r="A5233">
        <f t="shared" si="1402"/>
        <v>5232</v>
      </c>
      <c r="B5233" t="s">
        <v>20530</v>
      </c>
      <c r="C5233" t="s">
        <v>20531</v>
      </c>
      <c r="D5233" t="str">
        <f t="shared" si="1394"/>
        <v>Eva Hoble</v>
      </c>
      <c r="E5233" s="3" t="s">
        <v>32</v>
      </c>
      <c r="F5233">
        <v>34</v>
      </c>
      <c r="G5233" s="1">
        <v>45424</v>
      </c>
      <c r="H5233" s="2">
        <f t="shared" si="1395"/>
        <v>12</v>
      </c>
      <c r="I5233" s="2">
        <f t="shared" si="1396"/>
        <v>5</v>
      </c>
      <c r="J5233" s="2">
        <f t="shared" si="1397"/>
        <v>2024</v>
      </c>
      <c r="K5233" s="1">
        <v>45547</v>
      </c>
      <c r="L5233" s="2">
        <f t="shared" si="1398"/>
        <v>12</v>
      </c>
      <c r="M5233" s="2">
        <f t="shared" si="1399"/>
        <v>9</v>
      </c>
      <c r="N5233" s="2">
        <f t="shared" si="1400"/>
        <v>2024</v>
      </c>
      <c r="O5233" s="2">
        <f t="shared" si="1401"/>
        <v>123</v>
      </c>
      <c r="P5233" t="s">
        <v>44</v>
      </c>
      <c r="Q5233" t="s">
        <v>23</v>
      </c>
      <c r="R5233" t="s">
        <v>20532</v>
      </c>
      <c r="S5233" t="s">
        <v>146</v>
      </c>
      <c r="T5233" s="3" t="s">
        <v>66</v>
      </c>
      <c r="U5233" s="4">
        <v>21868.69</v>
      </c>
      <c r="V5233" t="s">
        <v>1137</v>
      </c>
      <c r="W5233" s="3" t="b">
        <v>0</v>
      </c>
      <c r="X5233" s="3" t="b">
        <v>0</v>
      </c>
      <c r="Y5233" t="s">
        <v>4789</v>
      </c>
      <c r="Z5233" t="s">
        <v>23012</v>
      </c>
      <c r="AA5233" t="s">
        <v>3353</v>
      </c>
    </row>
    <row r="5234" spans="1:27" x14ac:dyDescent="0.3">
      <c r="A5234">
        <f t="shared" si="1402"/>
        <v>5233</v>
      </c>
      <c r="B5234" t="s">
        <v>1950</v>
      </c>
      <c r="C5234" t="s">
        <v>20533</v>
      </c>
      <c r="D5234" t="str">
        <f t="shared" si="1394"/>
        <v>Mackenzie Polly</v>
      </c>
      <c r="E5234" s="3" t="s">
        <v>43</v>
      </c>
      <c r="F5234">
        <v>22</v>
      </c>
      <c r="G5234" s="1">
        <v>45584</v>
      </c>
      <c r="H5234" s="2">
        <f t="shared" si="1395"/>
        <v>19</v>
      </c>
      <c r="I5234" s="2">
        <f t="shared" si="1396"/>
        <v>10</v>
      </c>
      <c r="J5234" s="2">
        <f t="shared" si="1397"/>
        <v>2024</v>
      </c>
      <c r="K5234" s="1">
        <f>G5234+4</f>
        <v>45588</v>
      </c>
      <c r="L5234" s="2">
        <f t="shared" si="1398"/>
        <v>23</v>
      </c>
      <c r="M5234" s="2">
        <f t="shared" si="1399"/>
        <v>10</v>
      </c>
      <c r="N5234" s="2">
        <f t="shared" si="1400"/>
        <v>2024</v>
      </c>
      <c r="O5234" s="2">
        <f t="shared" si="1401"/>
        <v>4</v>
      </c>
      <c r="P5234" t="s">
        <v>73</v>
      </c>
      <c r="Q5234" t="s">
        <v>126</v>
      </c>
      <c r="R5234" t="s">
        <v>20534</v>
      </c>
      <c r="S5234" t="s">
        <v>146</v>
      </c>
      <c r="T5234" s="3" t="s">
        <v>23012</v>
      </c>
      <c r="U5234" s="4">
        <v>47529.89</v>
      </c>
      <c r="V5234" t="s">
        <v>284</v>
      </c>
      <c r="W5234" s="3" t="b">
        <v>1</v>
      </c>
      <c r="X5234" s="3" t="b">
        <v>0</v>
      </c>
      <c r="Y5234" t="s">
        <v>20535</v>
      </c>
      <c r="Z5234" t="s">
        <v>23012</v>
      </c>
      <c r="AA5234" t="s">
        <v>19006</v>
      </c>
    </row>
    <row r="5235" spans="1:27" x14ac:dyDescent="0.3">
      <c r="A5235">
        <f t="shared" si="1402"/>
        <v>5234</v>
      </c>
      <c r="B5235" t="s">
        <v>20536</v>
      </c>
      <c r="C5235" t="s">
        <v>20537</v>
      </c>
      <c r="D5235" t="str">
        <f t="shared" si="1394"/>
        <v>Charlotta Dytham</v>
      </c>
      <c r="E5235" s="3" t="s">
        <v>32</v>
      </c>
      <c r="F5235">
        <v>31</v>
      </c>
      <c r="G5235" s="1">
        <v>45334</v>
      </c>
      <c r="H5235" s="2">
        <f t="shared" si="1395"/>
        <v>12</v>
      </c>
      <c r="I5235" s="2">
        <f t="shared" si="1396"/>
        <v>2</v>
      </c>
      <c r="J5235" s="2">
        <f t="shared" si="1397"/>
        <v>2024</v>
      </c>
      <c r="K5235" s="1">
        <v>45413</v>
      </c>
      <c r="L5235" s="2">
        <f t="shared" si="1398"/>
        <v>1</v>
      </c>
      <c r="M5235" s="2">
        <f t="shared" si="1399"/>
        <v>5</v>
      </c>
      <c r="N5235" s="2">
        <f t="shared" si="1400"/>
        <v>2024</v>
      </c>
      <c r="O5235" s="2">
        <f t="shared" si="1401"/>
        <v>79</v>
      </c>
      <c r="P5235" t="s">
        <v>22</v>
      </c>
      <c r="Q5235" t="s">
        <v>45</v>
      </c>
      <c r="R5235" t="s">
        <v>20538</v>
      </c>
      <c r="S5235" t="s">
        <v>92</v>
      </c>
      <c r="T5235" s="3" t="s">
        <v>159</v>
      </c>
      <c r="U5235" s="4">
        <v>15752.08</v>
      </c>
      <c r="V5235" t="s">
        <v>134</v>
      </c>
      <c r="W5235" s="3" t="s">
        <v>23011</v>
      </c>
      <c r="X5235" s="3" t="b">
        <v>0</v>
      </c>
      <c r="Y5235" t="s">
        <v>20539</v>
      </c>
      <c r="Z5235" t="s">
        <v>23012</v>
      </c>
      <c r="AA5235" t="s">
        <v>1243</v>
      </c>
    </row>
    <row r="5236" spans="1:27" x14ac:dyDescent="0.3">
      <c r="A5236">
        <f t="shared" si="1402"/>
        <v>5235</v>
      </c>
      <c r="B5236" t="s">
        <v>5052</v>
      </c>
      <c r="C5236" t="s">
        <v>20540</v>
      </c>
      <c r="D5236" t="str">
        <f t="shared" si="1394"/>
        <v>Misty Tidcombe</v>
      </c>
      <c r="E5236" s="3" t="s">
        <v>32</v>
      </c>
      <c r="F5236">
        <v>100</v>
      </c>
      <c r="G5236" s="1">
        <v>45622</v>
      </c>
      <c r="H5236" s="2">
        <f t="shared" si="1395"/>
        <v>26</v>
      </c>
      <c r="I5236" s="2">
        <f t="shared" si="1396"/>
        <v>11</v>
      </c>
      <c r="J5236" s="2">
        <f t="shared" si="1397"/>
        <v>2024</v>
      </c>
      <c r="K5236" s="1">
        <v>45627</v>
      </c>
      <c r="L5236" s="2">
        <f t="shared" si="1398"/>
        <v>1</v>
      </c>
      <c r="M5236" s="2">
        <f t="shared" si="1399"/>
        <v>12</v>
      </c>
      <c r="N5236" s="2">
        <f t="shared" si="1400"/>
        <v>2024</v>
      </c>
      <c r="O5236" s="2">
        <f t="shared" si="1401"/>
        <v>5</v>
      </c>
      <c r="P5236" t="s">
        <v>118</v>
      </c>
      <c r="Q5236" t="s">
        <v>90</v>
      </c>
      <c r="R5236" t="s">
        <v>20541</v>
      </c>
      <c r="S5236" t="s">
        <v>65</v>
      </c>
      <c r="T5236" s="3" t="s">
        <v>57</v>
      </c>
      <c r="U5236" s="4">
        <v>53336.27</v>
      </c>
      <c r="V5236" t="s">
        <v>2566</v>
      </c>
      <c r="W5236" s="3" t="b">
        <v>0</v>
      </c>
      <c r="X5236" s="3" t="b">
        <v>0</v>
      </c>
      <c r="Y5236" t="s">
        <v>20542</v>
      </c>
      <c r="Z5236" t="s">
        <v>23012</v>
      </c>
      <c r="AA5236" t="s">
        <v>20543</v>
      </c>
    </row>
    <row r="5237" spans="1:27" x14ac:dyDescent="0.3">
      <c r="A5237">
        <f t="shared" si="1402"/>
        <v>5236</v>
      </c>
      <c r="B5237" t="s">
        <v>20544</v>
      </c>
      <c r="C5237" t="s">
        <v>20545</v>
      </c>
      <c r="D5237" t="str">
        <f t="shared" si="1394"/>
        <v>Jillie Ever</v>
      </c>
      <c r="E5237" s="3" t="s">
        <v>32</v>
      </c>
      <c r="F5237">
        <v>7</v>
      </c>
      <c r="G5237" s="1">
        <v>45294</v>
      </c>
      <c r="H5237" s="2">
        <f t="shared" si="1395"/>
        <v>3</v>
      </c>
      <c r="I5237" s="2">
        <f t="shared" si="1396"/>
        <v>1</v>
      </c>
      <c r="J5237" s="2">
        <f t="shared" si="1397"/>
        <v>2024</v>
      </c>
      <c r="K5237" s="1">
        <v>45372</v>
      </c>
      <c r="L5237" s="2">
        <f t="shared" si="1398"/>
        <v>21</v>
      </c>
      <c r="M5237" s="2">
        <f t="shared" si="1399"/>
        <v>3</v>
      </c>
      <c r="N5237" s="2">
        <f t="shared" si="1400"/>
        <v>2024</v>
      </c>
      <c r="O5237" s="2">
        <f t="shared" si="1401"/>
        <v>78</v>
      </c>
      <c r="P5237" t="s">
        <v>73</v>
      </c>
      <c r="Q5237" t="s">
        <v>34</v>
      </c>
      <c r="R5237" t="s">
        <v>20546</v>
      </c>
      <c r="S5237" t="s">
        <v>56</v>
      </c>
      <c r="T5237" s="3" t="s">
        <v>26</v>
      </c>
      <c r="U5237" s="4">
        <v>8936.7000000000007</v>
      </c>
      <c r="V5237" t="s">
        <v>1050</v>
      </c>
      <c r="W5237" s="3" t="b">
        <v>0</v>
      </c>
      <c r="X5237" s="3" t="b">
        <v>1</v>
      </c>
      <c r="Y5237" t="s">
        <v>20547</v>
      </c>
      <c r="Z5237" t="s">
        <v>23012</v>
      </c>
      <c r="AA5237" t="s">
        <v>7437</v>
      </c>
    </row>
    <row r="5238" spans="1:27" x14ac:dyDescent="0.3">
      <c r="A5238">
        <f t="shared" si="1402"/>
        <v>5237</v>
      </c>
      <c r="B5238" t="s">
        <v>5288</v>
      </c>
      <c r="C5238" t="s">
        <v>16810</v>
      </c>
      <c r="D5238" t="str">
        <f t="shared" si="1394"/>
        <v>Killie Leheude</v>
      </c>
      <c r="E5238" s="3" t="s">
        <v>43</v>
      </c>
      <c r="F5238">
        <v>63</v>
      </c>
      <c r="G5238" s="1">
        <v>45612</v>
      </c>
      <c r="H5238" s="2">
        <f t="shared" si="1395"/>
        <v>16</v>
      </c>
      <c r="I5238" s="2">
        <f t="shared" si="1396"/>
        <v>11</v>
      </c>
      <c r="J5238" s="2">
        <f t="shared" si="1397"/>
        <v>2024</v>
      </c>
      <c r="K5238" s="1">
        <f>G5238+4</f>
        <v>45616</v>
      </c>
      <c r="L5238" s="2">
        <f t="shared" si="1398"/>
        <v>20</v>
      </c>
      <c r="M5238" s="2">
        <f t="shared" si="1399"/>
        <v>11</v>
      </c>
      <c r="N5238" s="2">
        <f t="shared" si="1400"/>
        <v>2024</v>
      </c>
      <c r="O5238" s="2">
        <f t="shared" si="1401"/>
        <v>4</v>
      </c>
      <c r="P5238" t="s">
        <v>33</v>
      </c>
      <c r="Q5238" t="s">
        <v>23</v>
      </c>
      <c r="R5238" t="s">
        <v>20548</v>
      </c>
      <c r="S5238" t="s">
        <v>36</v>
      </c>
      <c r="T5238" s="3" t="s">
        <v>57</v>
      </c>
      <c r="U5238" s="4">
        <v>75573.259999999995</v>
      </c>
      <c r="V5238" t="s">
        <v>1932</v>
      </c>
      <c r="W5238" s="3" t="b">
        <v>0</v>
      </c>
      <c r="X5238" s="3" t="s">
        <v>23011</v>
      </c>
      <c r="Y5238" t="s">
        <v>20549</v>
      </c>
      <c r="Z5238" t="s">
        <v>23012</v>
      </c>
      <c r="AA5238" t="s">
        <v>12384</v>
      </c>
    </row>
    <row r="5239" spans="1:27" x14ac:dyDescent="0.3">
      <c r="A5239">
        <f t="shared" si="1402"/>
        <v>5238</v>
      </c>
      <c r="B5239" t="s">
        <v>8647</v>
      </c>
      <c r="C5239" t="s">
        <v>20550</v>
      </c>
      <c r="D5239" t="str">
        <f t="shared" si="1394"/>
        <v>Melvyn Liverseege</v>
      </c>
      <c r="E5239" s="3" t="s">
        <v>43</v>
      </c>
      <c r="F5239">
        <v>91</v>
      </c>
      <c r="G5239" s="1">
        <v>45543</v>
      </c>
      <c r="H5239" s="2">
        <f t="shared" si="1395"/>
        <v>8</v>
      </c>
      <c r="I5239" s="2">
        <f t="shared" si="1396"/>
        <v>9</v>
      </c>
      <c r="J5239" s="2">
        <f t="shared" si="1397"/>
        <v>2024</v>
      </c>
      <c r="K5239" s="1">
        <v>45592</v>
      </c>
      <c r="L5239" s="2">
        <f t="shared" si="1398"/>
        <v>27</v>
      </c>
      <c r="M5239" s="2">
        <f t="shared" si="1399"/>
        <v>10</v>
      </c>
      <c r="N5239" s="2">
        <f t="shared" si="1400"/>
        <v>2024</v>
      </c>
      <c r="O5239" s="2">
        <f t="shared" si="1401"/>
        <v>49</v>
      </c>
      <c r="P5239" t="s">
        <v>33</v>
      </c>
      <c r="Q5239" t="s">
        <v>126</v>
      </c>
      <c r="R5239" t="s">
        <v>20551</v>
      </c>
      <c r="S5239" t="s">
        <v>65</v>
      </c>
      <c r="T5239" s="3" t="s">
        <v>159</v>
      </c>
      <c r="U5239" s="4">
        <v>33243.199999999997</v>
      </c>
      <c r="V5239" t="s">
        <v>878</v>
      </c>
      <c r="W5239" s="3" t="b">
        <v>1</v>
      </c>
      <c r="X5239" s="3" t="b">
        <v>0</v>
      </c>
      <c r="Y5239" t="s">
        <v>20552</v>
      </c>
      <c r="Z5239" t="s">
        <v>23012</v>
      </c>
      <c r="AA5239" t="s">
        <v>1435</v>
      </c>
    </row>
    <row r="5240" spans="1:27" x14ac:dyDescent="0.3">
      <c r="A5240">
        <f t="shared" si="1402"/>
        <v>5239</v>
      </c>
      <c r="B5240" t="s">
        <v>17371</v>
      </c>
      <c r="C5240" t="s">
        <v>20553</v>
      </c>
      <c r="D5240" t="str">
        <f t="shared" si="1394"/>
        <v>Georg Claffey</v>
      </c>
      <c r="E5240" s="3" t="s">
        <v>43</v>
      </c>
      <c r="F5240">
        <v>14</v>
      </c>
      <c r="G5240" s="1">
        <v>45500</v>
      </c>
      <c r="H5240" s="2">
        <f t="shared" si="1395"/>
        <v>27</v>
      </c>
      <c r="I5240" s="2">
        <f t="shared" si="1396"/>
        <v>7</v>
      </c>
      <c r="J5240" s="2">
        <f t="shared" si="1397"/>
        <v>2024</v>
      </c>
      <c r="K5240" s="1">
        <f>G5240+4</f>
        <v>45504</v>
      </c>
      <c r="L5240" s="2">
        <f t="shared" si="1398"/>
        <v>31</v>
      </c>
      <c r="M5240" s="2">
        <f t="shared" si="1399"/>
        <v>7</v>
      </c>
      <c r="N5240" s="2">
        <f t="shared" si="1400"/>
        <v>2024</v>
      </c>
      <c r="O5240" s="2">
        <f t="shared" si="1401"/>
        <v>4</v>
      </c>
      <c r="P5240" t="s">
        <v>44</v>
      </c>
      <c r="Q5240" t="s">
        <v>23</v>
      </c>
      <c r="R5240" t="s">
        <v>20554</v>
      </c>
      <c r="S5240" t="s">
        <v>100</v>
      </c>
      <c r="T5240" s="3" t="s">
        <v>23012</v>
      </c>
      <c r="U5240" s="4">
        <v>58078.94</v>
      </c>
      <c r="V5240" t="s">
        <v>1539</v>
      </c>
      <c r="W5240" s="3" t="s">
        <v>23011</v>
      </c>
      <c r="X5240" s="3" t="b">
        <v>1</v>
      </c>
      <c r="Y5240" t="s">
        <v>20555</v>
      </c>
      <c r="Z5240" t="s">
        <v>23012</v>
      </c>
      <c r="AA5240" t="s">
        <v>7218</v>
      </c>
    </row>
    <row r="5241" spans="1:27" x14ac:dyDescent="0.3">
      <c r="A5241">
        <f t="shared" si="1402"/>
        <v>5240</v>
      </c>
      <c r="B5241" t="s">
        <v>9440</v>
      </c>
      <c r="C5241" t="s">
        <v>20556</v>
      </c>
      <c r="D5241" t="str">
        <f t="shared" si="1394"/>
        <v>Eolande Burgon</v>
      </c>
      <c r="E5241" s="3" t="s">
        <v>32</v>
      </c>
      <c r="F5241">
        <v>24</v>
      </c>
      <c r="G5241" s="1">
        <v>45523</v>
      </c>
      <c r="H5241" s="2">
        <f t="shared" si="1395"/>
        <v>19</v>
      </c>
      <c r="I5241" s="2">
        <f t="shared" si="1396"/>
        <v>8</v>
      </c>
      <c r="J5241" s="2">
        <f t="shared" si="1397"/>
        <v>2024</v>
      </c>
      <c r="K5241" s="1">
        <v>45543</v>
      </c>
      <c r="L5241" s="2">
        <f t="shared" si="1398"/>
        <v>8</v>
      </c>
      <c r="M5241" s="2">
        <f t="shared" si="1399"/>
        <v>9</v>
      </c>
      <c r="N5241" s="2">
        <f t="shared" si="1400"/>
        <v>2024</v>
      </c>
      <c r="O5241" s="2">
        <f t="shared" si="1401"/>
        <v>20</v>
      </c>
      <c r="P5241" t="s">
        <v>22</v>
      </c>
      <c r="Q5241" t="s">
        <v>54</v>
      </c>
      <c r="R5241" t="s">
        <v>20557</v>
      </c>
      <c r="S5241" t="s">
        <v>25</v>
      </c>
      <c r="T5241" s="3" t="s">
        <v>83</v>
      </c>
      <c r="U5241" s="4">
        <v>2508.61</v>
      </c>
      <c r="V5241" t="s">
        <v>1796</v>
      </c>
      <c r="W5241" s="3" t="s">
        <v>23011</v>
      </c>
      <c r="X5241" s="3" t="b">
        <v>0</v>
      </c>
      <c r="Y5241" t="s">
        <v>7573</v>
      </c>
      <c r="Z5241" t="s">
        <v>23012</v>
      </c>
      <c r="AA5241" t="s">
        <v>470</v>
      </c>
    </row>
    <row r="5242" spans="1:27" x14ac:dyDescent="0.3">
      <c r="A5242">
        <f t="shared" si="1402"/>
        <v>5241</v>
      </c>
      <c r="B5242" t="s">
        <v>2245</v>
      </c>
      <c r="C5242" t="s">
        <v>20558</v>
      </c>
      <c r="D5242" t="str">
        <f t="shared" si="1394"/>
        <v>Sonnie MacPherson</v>
      </c>
      <c r="E5242" s="3" t="s">
        <v>43</v>
      </c>
      <c r="F5242">
        <v>83</v>
      </c>
      <c r="G5242" s="1">
        <v>45559</v>
      </c>
      <c r="H5242" s="2">
        <f t="shared" si="1395"/>
        <v>24</v>
      </c>
      <c r="I5242" s="2">
        <f t="shared" si="1396"/>
        <v>9</v>
      </c>
      <c r="J5242" s="2">
        <f t="shared" si="1397"/>
        <v>2024</v>
      </c>
      <c r="K5242" s="1">
        <f t="shared" ref="K5242:K5244" si="1409">G5242+4</f>
        <v>45563</v>
      </c>
      <c r="L5242" s="2">
        <f t="shared" si="1398"/>
        <v>28</v>
      </c>
      <c r="M5242" s="2">
        <f t="shared" si="1399"/>
        <v>9</v>
      </c>
      <c r="N5242" s="2">
        <f t="shared" si="1400"/>
        <v>2024</v>
      </c>
      <c r="O5242" s="2">
        <f t="shared" si="1401"/>
        <v>4</v>
      </c>
      <c r="P5242" t="s">
        <v>118</v>
      </c>
      <c r="Q5242" t="s">
        <v>54</v>
      </c>
      <c r="R5242" t="s">
        <v>20559</v>
      </c>
      <c r="S5242" t="s">
        <v>100</v>
      </c>
      <c r="T5242" s="3" t="s">
        <v>83</v>
      </c>
      <c r="U5242" s="4">
        <v>76452.58</v>
      </c>
      <c r="V5242" t="s">
        <v>2176</v>
      </c>
      <c r="W5242" s="3" t="s">
        <v>23011</v>
      </c>
      <c r="X5242" s="3" t="b">
        <v>1</v>
      </c>
      <c r="Y5242" t="s">
        <v>19112</v>
      </c>
      <c r="Z5242" t="s">
        <v>23012</v>
      </c>
      <c r="AA5242" t="s">
        <v>8708</v>
      </c>
    </row>
    <row r="5243" spans="1:27" x14ac:dyDescent="0.3">
      <c r="A5243">
        <f t="shared" si="1402"/>
        <v>5242</v>
      </c>
      <c r="B5243" t="s">
        <v>20560</v>
      </c>
      <c r="D5243" t="str">
        <f t="shared" si="1394"/>
        <v xml:space="preserve">Shela </v>
      </c>
      <c r="E5243" s="3" t="s">
        <v>32</v>
      </c>
      <c r="F5243">
        <v>7</v>
      </c>
      <c r="G5243" s="1">
        <v>45652</v>
      </c>
      <c r="H5243" s="2">
        <f t="shared" si="1395"/>
        <v>26</v>
      </c>
      <c r="I5243" s="2">
        <f t="shared" si="1396"/>
        <v>12</v>
      </c>
      <c r="J5243" s="2">
        <f t="shared" si="1397"/>
        <v>2024</v>
      </c>
      <c r="K5243" s="1">
        <f t="shared" si="1409"/>
        <v>45656</v>
      </c>
      <c r="L5243" s="2">
        <f t="shared" si="1398"/>
        <v>30</v>
      </c>
      <c r="M5243" s="2">
        <f t="shared" si="1399"/>
        <v>12</v>
      </c>
      <c r="N5243" s="2">
        <f t="shared" si="1400"/>
        <v>2024</v>
      </c>
      <c r="O5243" s="2">
        <f t="shared" si="1401"/>
        <v>4</v>
      </c>
      <c r="P5243" t="s">
        <v>44</v>
      </c>
      <c r="Q5243" t="s">
        <v>90</v>
      </c>
      <c r="R5243" t="s">
        <v>20561</v>
      </c>
      <c r="S5243" t="s">
        <v>100</v>
      </c>
      <c r="T5243" s="3" t="s">
        <v>37</v>
      </c>
      <c r="U5243" s="4">
        <v>97679.39</v>
      </c>
      <c r="V5243" t="s">
        <v>2692</v>
      </c>
      <c r="W5243" s="3" t="b">
        <v>1</v>
      </c>
      <c r="X5243" s="3" t="b">
        <v>1</v>
      </c>
      <c r="Y5243" t="s">
        <v>20562</v>
      </c>
      <c r="Z5243" t="s">
        <v>23012</v>
      </c>
      <c r="AA5243" t="s">
        <v>11002</v>
      </c>
    </row>
    <row r="5244" spans="1:27" x14ac:dyDescent="0.3">
      <c r="A5244">
        <f t="shared" si="1402"/>
        <v>5243</v>
      </c>
      <c r="B5244" t="s">
        <v>20563</v>
      </c>
      <c r="C5244" t="s">
        <v>20564</v>
      </c>
      <c r="D5244" t="str">
        <f t="shared" si="1394"/>
        <v>Idell Baton</v>
      </c>
      <c r="E5244" s="3" t="s">
        <v>32</v>
      </c>
      <c r="F5244">
        <v>42</v>
      </c>
      <c r="G5244" s="1">
        <v>45594</v>
      </c>
      <c r="H5244" s="2">
        <f t="shared" si="1395"/>
        <v>29</v>
      </c>
      <c r="I5244" s="2">
        <f t="shared" si="1396"/>
        <v>10</v>
      </c>
      <c r="J5244" s="2">
        <f t="shared" si="1397"/>
        <v>2024</v>
      </c>
      <c r="K5244" s="1">
        <f t="shared" si="1409"/>
        <v>45598</v>
      </c>
      <c r="L5244" s="2">
        <f t="shared" si="1398"/>
        <v>2</v>
      </c>
      <c r="M5244" s="2">
        <f t="shared" si="1399"/>
        <v>11</v>
      </c>
      <c r="N5244" s="2">
        <f t="shared" si="1400"/>
        <v>2024</v>
      </c>
      <c r="O5244" s="2">
        <f t="shared" si="1401"/>
        <v>4</v>
      </c>
      <c r="P5244" t="s">
        <v>118</v>
      </c>
      <c r="Q5244" t="s">
        <v>90</v>
      </c>
      <c r="R5244" t="s">
        <v>20565</v>
      </c>
      <c r="S5244" t="s">
        <v>65</v>
      </c>
      <c r="T5244" s="3" t="s">
        <v>47</v>
      </c>
      <c r="U5244" s="4">
        <v>39921.81</v>
      </c>
      <c r="V5244" t="s">
        <v>722</v>
      </c>
      <c r="W5244" s="3" t="b">
        <v>1</v>
      </c>
      <c r="X5244" s="3" t="b">
        <v>0</v>
      </c>
      <c r="Y5244" t="s">
        <v>18404</v>
      </c>
      <c r="Z5244" t="s">
        <v>23012</v>
      </c>
      <c r="AA5244" t="s">
        <v>251</v>
      </c>
    </row>
    <row r="5245" spans="1:27" x14ac:dyDescent="0.3">
      <c r="A5245">
        <f t="shared" si="1402"/>
        <v>5244</v>
      </c>
      <c r="B5245" t="s">
        <v>13381</v>
      </c>
      <c r="C5245" t="s">
        <v>20566</v>
      </c>
      <c r="D5245" t="str">
        <f t="shared" si="1394"/>
        <v>Eliot Lambkin</v>
      </c>
      <c r="E5245" s="3" t="s">
        <v>43</v>
      </c>
      <c r="F5245">
        <v>45</v>
      </c>
      <c r="G5245" s="1">
        <v>45410</v>
      </c>
      <c r="H5245" s="2">
        <f t="shared" si="1395"/>
        <v>28</v>
      </c>
      <c r="I5245" s="2">
        <f t="shared" si="1396"/>
        <v>4</v>
      </c>
      <c r="J5245" s="2">
        <f t="shared" si="1397"/>
        <v>2024</v>
      </c>
      <c r="K5245" s="1">
        <v>45488</v>
      </c>
      <c r="L5245" s="2">
        <f t="shared" si="1398"/>
        <v>15</v>
      </c>
      <c r="M5245" s="2">
        <f t="shared" si="1399"/>
        <v>7</v>
      </c>
      <c r="N5245" s="2">
        <f t="shared" si="1400"/>
        <v>2024</v>
      </c>
      <c r="O5245" s="2">
        <f t="shared" si="1401"/>
        <v>78</v>
      </c>
      <c r="P5245" t="s">
        <v>33</v>
      </c>
      <c r="Q5245" t="s">
        <v>119</v>
      </c>
      <c r="R5245" t="s">
        <v>20567</v>
      </c>
      <c r="S5245" t="s">
        <v>92</v>
      </c>
      <c r="T5245" s="3" t="s">
        <v>23012</v>
      </c>
      <c r="U5245" s="4">
        <v>4583.43</v>
      </c>
      <c r="V5245" t="s">
        <v>2976</v>
      </c>
      <c r="W5245" s="3" t="b">
        <v>1</v>
      </c>
      <c r="X5245" s="3" t="b">
        <v>1</v>
      </c>
      <c r="Y5245" t="s">
        <v>19953</v>
      </c>
      <c r="Z5245" t="s">
        <v>23012</v>
      </c>
      <c r="AA5245" t="s">
        <v>3437</v>
      </c>
    </row>
    <row r="5246" spans="1:27" x14ac:dyDescent="0.3">
      <c r="A5246">
        <f t="shared" si="1402"/>
        <v>5245</v>
      </c>
      <c r="B5246" t="s">
        <v>20568</v>
      </c>
      <c r="C5246" t="s">
        <v>20569</v>
      </c>
      <c r="D5246" t="str">
        <f t="shared" si="1394"/>
        <v>Libby Gilvary</v>
      </c>
      <c r="E5246" s="3" t="s">
        <v>32</v>
      </c>
      <c r="F5246">
        <v>46</v>
      </c>
      <c r="G5246" s="1">
        <v>45334</v>
      </c>
      <c r="H5246" s="2">
        <f t="shared" si="1395"/>
        <v>12</v>
      </c>
      <c r="I5246" s="2">
        <f t="shared" si="1396"/>
        <v>2</v>
      </c>
      <c r="J5246" s="2">
        <f t="shared" si="1397"/>
        <v>2024</v>
      </c>
      <c r="K5246" s="1">
        <v>45440</v>
      </c>
      <c r="L5246" s="2">
        <f t="shared" si="1398"/>
        <v>28</v>
      </c>
      <c r="M5246" s="2">
        <f t="shared" si="1399"/>
        <v>5</v>
      </c>
      <c r="N5246" s="2">
        <f t="shared" si="1400"/>
        <v>2024</v>
      </c>
      <c r="O5246" s="2">
        <f t="shared" si="1401"/>
        <v>106</v>
      </c>
      <c r="P5246" t="s">
        <v>73</v>
      </c>
      <c r="Q5246" t="s">
        <v>74</v>
      </c>
      <c r="R5246" t="s">
        <v>20570</v>
      </c>
      <c r="S5246" t="s">
        <v>177</v>
      </c>
      <c r="T5246" s="3" t="s">
        <v>37</v>
      </c>
      <c r="U5246" s="4">
        <v>30908.6</v>
      </c>
      <c r="V5246" t="s">
        <v>4887</v>
      </c>
      <c r="W5246" s="3" t="b">
        <v>0</v>
      </c>
      <c r="X5246" s="3" t="b">
        <v>1</v>
      </c>
      <c r="Y5246" t="s">
        <v>20571</v>
      </c>
      <c r="Z5246" t="s">
        <v>23012</v>
      </c>
      <c r="AA5246" t="s">
        <v>660</v>
      </c>
    </row>
    <row r="5247" spans="1:27" x14ac:dyDescent="0.3">
      <c r="A5247">
        <f t="shared" si="1402"/>
        <v>5246</v>
      </c>
      <c r="B5247" t="s">
        <v>20572</v>
      </c>
      <c r="C5247" t="s">
        <v>20573</v>
      </c>
      <c r="D5247" t="str">
        <f t="shared" si="1394"/>
        <v>Taryn Crass</v>
      </c>
      <c r="E5247" s="3" t="s">
        <v>32</v>
      </c>
      <c r="F5247">
        <v>43</v>
      </c>
      <c r="G5247" s="1">
        <v>45371</v>
      </c>
      <c r="H5247" s="2">
        <f t="shared" si="1395"/>
        <v>20</v>
      </c>
      <c r="I5247" s="2">
        <f t="shared" si="1396"/>
        <v>3</v>
      </c>
      <c r="J5247" s="2">
        <f t="shared" si="1397"/>
        <v>2024</v>
      </c>
      <c r="K5247" s="1">
        <v>45400</v>
      </c>
      <c r="L5247" s="2">
        <f t="shared" si="1398"/>
        <v>18</v>
      </c>
      <c r="M5247" s="2">
        <f t="shared" si="1399"/>
        <v>4</v>
      </c>
      <c r="N5247" s="2">
        <f t="shared" si="1400"/>
        <v>2024</v>
      </c>
      <c r="O5247" s="2">
        <f t="shared" si="1401"/>
        <v>29</v>
      </c>
      <c r="P5247" t="s">
        <v>63</v>
      </c>
      <c r="Q5247" t="s">
        <v>74</v>
      </c>
      <c r="R5247" t="s">
        <v>20574</v>
      </c>
      <c r="S5247" t="s">
        <v>36</v>
      </c>
      <c r="T5247" s="3" t="s">
        <v>47</v>
      </c>
      <c r="U5247" s="4">
        <v>94953.82</v>
      </c>
      <c r="V5247" t="s">
        <v>3791</v>
      </c>
      <c r="W5247" s="3" t="b">
        <v>1</v>
      </c>
      <c r="X5247" s="3" t="b">
        <v>1</v>
      </c>
      <c r="Y5247" t="s">
        <v>20575</v>
      </c>
      <c r="Z5247" t="s">
        <v>23012</v>
      </c>
      <c r="AA5247" t="s">
        <v>1970</v>
      </c>
    </row>
    <row r="5248" spans="1:27" x14ac:dyDescent="0.3">
      <c r="A5248">
        <f t="shared" si="1402"/>
        <v>5247</v>
      </c>
      <c r="B5248" t="s">
        <v>5551</v>
      </c>
      <c r="C5248" t="s">
        <v>8680</v>
      </c>
      <c r="D5248" t="str">
        <f t="shared" si="1394"/>
        <v>Augy Ramalhete</v>
      </c>
      <c r="E5248" s="3" t="s">
        <v>43</v>
      </c>
      <c r="F5248">
        <v>47</v>
      </c>
      <c r="G5248" s="1">
        <v>45631</v>
      </c>
      <c r="H5248" s="2">
        <f t="shared" si="1395"/>
        <v>5</v>
      </c>
      <c r="I5248" s="2">
        <f t="shared" si="1396"/>
        <v>12</v>
      </c>
      <c r="J5248" s="2">
        <f t="shared" si="1397"/>
        <v>2024</v>
      </c>
      <c r="K5248" s="1">
        <f>G5248+4</f>
        <v>45635</v>
      </c>
      <c r="L5248" s="2">
        <f t="shared" si="1398"/>
        <v>9</v>
      </c>
      <c r="M5248" s="2">
        <f t="shared" si="1399"/>
        <v>12</v>
      </c>
      <c r="N5248" s="2">
        <f t="shared" si="1400"/>
        <v>2024</v>
      </c>
      <c r="O5248" s="2">
        <f t="shared" si="1401"/>
        <v>4</v>
      </c>
      <c r="P5248" t="s">
        <v>44</v>
      </c>
      <c r="Q5248" t="s">
        <v>45</v>
      </c>
      <c r="R5248" t="s">
        <v>20576</v>
      </c>
      <c r="S5248" t="s">
        <v>76</v>
      </c>
      <c r="T5248" s="3" t="s">
        <v>26</v>
      </c>
      <c r="U5248" s="4">
        <v>22239.46</v>
      </c>
      <c r="V5248" t="s">
        <v>1050</v>
      </c>
      <c r="W5248" s="3" t="b">
        <v>1</v>
      </c>
      <c r="X5248" s="3" t="b">
        <v>0</v>
      </c>
      <c r="Y5248" t="s">
        <v>20577</v>
      </c>
      <c r="Z5248" t="s">
        <v>23012</v>
      </c>
      <c r="AA5248" t="s">
        <v>11886</v>
      </c>
    </row>
    <row r="5249" spans="1:27" x14ac:dyDescent="0.3">
      <c r="A5249">
        <f t="shared" si="1402"/>
        <v>5248</v>
      </c>
      <c r="B5249" t="s">
        <v>20578</v>
      </c>
      <c r="C5249" t="s">
        <v>20579</v>
      </c>
      <c r="D5249" t="str">
        <f t="shared" si="1394"/>
        <v>Norman Stanyard</v>
      </c>
      <c r="E5249" s="3" t="s">
        <v>43</v>
      </c>
      <c r="F5249">
        <v>89</v>
      </c>
      <c r="G5249" s="1">
        <v>45528</v>
      </c>
      <c r="H5249" s="2">
        <f t="shared" si="1395"/>
        <v>24</v>
      </c>
      <c r="I5249" s="2">
        <f t="shared" si="1396"/>
        <v>8</v>
      </c>
      <c r="J5249" s="2">
        <f t="shared" si="1397"/>
        <v>2024</v>
      </c>
      <c r="K5249" s="1">
        <v>45620</v>
      </c>
      <c r="L5249" s="2">
        <f t="shared" si="1398"/>
        <v>24</v>
      </c>
      <c r="M5249" s="2">
        <f t="shared" si="1399"/>
        <v>11</v>
      </c>
      <c r="N5249" s="2">
        <f t="shared" si="1400"/>
        <v>2024</v>
      </c>
      <c r="O5249" s="2">
        <f t="shared" si="1401"/>
        <v>92</v>
      </c>
      <c r="P5249" t="s">
        <v>22</v>
      </c>
      <c r="Q5249" t="s">
        <v>74</v>
      </c>
      <c r="R5249" t="s">
        <v>20580</v>
      </c>
      <c r="S5249" t="s">
        <v>65</v>
      </c>
      <c r="T5249" s="3" t="s">
        <v>159</v>
      </c>
      <c r="U5249" s="4">
        <v>12976.4</v>
      </c>
      <c r="V5249" t="s">
        <v>216</v>
      </c>
      <c r="W5249" s="3" t="b">
        <v>0</v>
      </c>
      <c r="X5249" s="3" t="b">
        <v>1</v>
      </c>
      <c r="Y5249" t="s">
        <v>20581</v>
      </c>
      <c r="Z5249" t="s">
        <v>10252</v>
      </c>
      <c r="AA5249" t="s">
        <v>115</v>
      </c>
    </row>
    <row r="5250" spans="1:27" x14ac:dyDescent="0.3">
      <c r="A5250">
        <f t="shared" si="1402"/>
        <v>5249</v>
      </c>
      <c r="B5250" t="s">
        <v>14478</v>
      </c>
      <c r="D5250" t="str">
        <f t="shared" si="1394"/>
        <v xml:space="preserve">Daveta </v>
      </c>
      <c r="E5250" s="3" t="s">
        <v>32</v>
      </c>
      <c r="F5250">
        <v>43</v>
      </c>
      <c r="G5250" s="1">
        <v>45358</v>
      </c>
      <c r="H5250" s="2">
        <f t="shared" si="1395"/>
        <v>7</v>
      </c>
      <c r="I5250" s="2">
        <f t="shared" si="1396"/>
        <v>3</v>
      </c>
      <c r="J5250" s="2">
        <f t="shared" si="1397"/>
        <v>2024</v>
      </c>
      <c r="K5250" s="1">
        <v>45372</v>
      </c>
      <c r="L5250" s="2">
        <f t="shared" si="1398"/>
        <v>21</v>
      </c>
      <c r="M5250" s="2">
        <f t="shared" si="1399"/>
        <v>3</v>
      </c>
      <c r="N5250" s="2">
        <f t="shared" si="1400"/>
        <v>2024</v>
      </c>
      <c r="O5250" s="2">
        <f t="shared" si="1401"/>
        <v>14</v>
      </c>
      <c r="P5250" t="s">
        <v>33</v>
      </c>
      <c r="Q5250" t="s">
        <v>74</v>
      </c>
      <c r="R5250" t="s">
        <v>20582</v>
      </c>
      <c r="S5250" t="s">
        <v>76</v>
      </c>
      <c r="T5250" s="3" t="s">
        <v>57</v>
      </c>
      <c r="U5250" s="4">
        <v>62798.98</v>
      </c>
      <c r="V5250" t="s">
        <v>375</v>
      </c>
      <c r="W5250" s="3" t="b">
        <v>0</v>
      </c>
      <c r="X5250" s="3" t="b">
        <v>1</v>
      </c>
      <c r="Y5250" t="s">
        <v>20583</v>
      </c>
      <c r="Z5250" t="s">
        <v>23012</v>
      </c>
      <c r="AA5250" t="s">
        <v>7710</v>
      </c>
    </row>
    <row r="5251" spans="1:27" x14ac:dyDescent="0.3">
      <c r="A5251">
        <f t="shared" si="1402"/>
        <v>5250</v>
      </c>
      <c r="B5251" t="s">
        <v>20584</v>
      </c>
      <c r="C5251" t="s">
        <v>20585</v>
      </c>
      <c r="D5251" t="str">
        <f t="shared" ref="D5251:D5314" si="1410">B5251&amp; " " &amp;C5251</f>
        <v>Patrick Greenalf</v>
      </c>
      <c r="E5251" s="3" t="s">
        <v>43</v>
      </c>
      <c r="F5251">
        <v>96</v>
      </c>
      <c r="G5251" s="1">
        <v>45475</v>
      </c>
      <c r="H5251" s="2">
        <f t="shared" ref="H5251:H5314" si="1411">DAY(G5251)</f>
        <v>2</v>
      </c>
      <c r="I5251" s="2">
        <f t="shared" ref="I5251:I5314" si="1412">MONTH(G5251)</f>
        <v>7</v>
      </c>
      <c r="J5251" s="2">
        <f t="shared" ref="J5251:J5314" si="1413">YEAR(G5251)</f>
        <v>2024</v>
      </c>
      <c r="K5251" s="1">
        <v>45574</v>
      </c>
      <c r="L5251" s="2">
        <f t="shared" ref="L5251:L5314" si="1414">DAY(K5251)</f>
        <v>9</v>
      </c>
      <c r="M5251" s="2">
        <f t="shared" ref="M5251:M5314" si="1415">MONTH(K5251)</f>
        <v>10</v>
      </c>
      <c r="N5251" s="2">
        <f t="shared" ref="N5251:N5314" si="1416">YEAR(K5251)</f>
        <v>2024</v>
      </c>
      <c r="O5251" s="2">
        <f t="shared" ref="O5251:O5314" si="1417">K5251-G5251</f>
        <v>99</v>
      </c>
      <c r="P5251" t="s">
        <v>44</v>
      </c>
      <c r="Q5251" t="s">
        <v>74</v>
      </c>
      <c r="R5251" t="s">
        <v>20586</v>
      </c>
      <c r="S5251" t="s">
        <v>146</v>
      </c>
      <c r="T5251" s="3" t="s">
        <v>83</v>
      </c>
      <c r="U5251" s="4">
        <v>8163.54</v>
      </c>
      <c r="V5251" t="s">
        <v>5101</v>
      </c>
      <c r="W5251" s="3" t="b">
        <v>0</v>
      </c>
      <c r="X5251" s="3" t="b">
        <v>0</v>
      </c>
      <c r="Y5251" t="s">
        <v>20587</v>
      </c>
      <c r="Z5251" t="s">
        <v>23012</v>
      </c>
      <c r="AA5251" t="s">
        <v>4854</v>
      </c>
    </row>
    <row r="5252" spans="1:27" x14ac:dyDescent="0.3">
      <c r="A5252">
        <f t="shared" ref="A5252:A5315" si="1418">A5251+1</f>
        <v>5251</v>
      </c>
      <c r="B5252" t="s">
        <v>20376</v>
      </c>
      <c r="C5252" t="s">
        <v>20588</v>
      </c>
      <c r="D5252" t="str">
        <f t="shared" si="1410"/>
        <v>Sky Chimenti</v>
      </c>
      <c r="E5252" s="3" t="s">
        <v>43</v>
      </c>
      <c r="F5252">
        <v>20</v>
      </c>
      <c r="G5252" s="1">
        <v>45443</v>
      </c>
      <c r="H5252" s="2">
        <f t="shared" si="1411"/>
        <v>31</v>
      </c>
      <c r="I5252" s="2">
        <f t="shared" si="1412"/>
        <v>5</v>
      </c>
      <c r="J5252" s="2">
        <f t="shared" si="1413"/>
        <v>2024</v>
      </c>
      <c r="K5252" s="1">
        <f>G5252+4</f>
        <v>45447</v>
      </c>
      <c r="L5252" s="2">
        <f t="shared" si="1414"/>
        <v>4</v>
      </c>
      <c r="M5252" s="2">
        <f t="shared" si="1415"/>
        <v>6</v>
      </c>
      <c r="N5252" s="2">
        <f t="shared" si="1416"/>
        <v>2024</v>
      </c>
      <c r="O5252" s="2">
        <f t="shared" si="1417"/>
        <v>4</v>
      </c>
      <c r="P5252" t="s">
        <v>33</v>
      </c>
      <c r="Q5252" t="s">
        <v>119</v>
      </c>
      <c r="R5252" t="s">
        <v>20589</v>
      </c>
      <c r="S5252" t="s">
        <v>100</v>
      </c>
      <c r="T5252" s="3" t="s">
        <v>159</v>
      </c>
      <c r="U5252" s="4">
        <v>71311.59</v>
      </c>
      <c r="V5252" t="s">
        <v>48</v>
      </c>
      <c r="W5252" s="3" t="b">
        <v>1</v>
      </c>
      <c r="X5252" s="3" t="b">
        <v>1</v>
      </c>
      <c r="Y5252" t="s">
        <v>20590</v>
      </c>
      <c r="Z5252" t="s">
        <v>23012</v>
      </c>
      <c r="AA5252" t="s">
        <v>4543</v>
      </c>
    </row>
    <row r="5253" spans="1:27" x14ac:dyDescent="0.3">
      <c r="A5253">
        <f t="shared" si="1418"/>
        <v>5252</v>
      </c>
      <c r="B5253" t="s">
        <v>20591</v>
      </c>
      <c r="C5253" t="s">
        <v>20592</v>
      </c>
      <c r="D5253" t="str">
        <f t="shared" si="1410"/>
        <v>Fedora Kempshall</v>
      </c>
      <c r="E5253" s="3" t="s">
        <v>32</v>
      </c>
      <c r="F5253">
        <v>93</v>
      </c>
      <c r="G5253" s="1">
        <v>45513</v>
      </c>
      <c r="H5253" s="2">
        <f t="shared" si="1411"/>
        <v>9</v>
      </c>
      <c r="I5253" s="2">
        <f t="shared" si="1412"/>
        <v>8</v>
      </c>
      <c r="J5253" s="2">
        <f t="shared" si="1413"/>
        <v>2024</v>
      </c>
      <c r="K5253" s="1">
        <v>45589</v>
      </c>
      <c r="L5253" s="2">
        <f t="shared" si="1414"/>
        <v>24</v>
      </c>
      <c r="M5253" s="2">
        <f t="shared" si="1415"/>
        <v>10</v>
      </c>
      <c r="N5253" s="2">
        <f t="shared" si="1416"/>
        <v>2024</v>
      </c>
      <c r="O5253" s="2">
        <f t="shared" si="1417"/>
        <v>76</v>
      </c>
      <c r="P5253" t="s">
        <v>44</v>
      </c>
      <c r="Q5253" t="s">
        <v>197</v>
      </c>
      <c r="R5253" t="s">
        <v>20593</v>
      </c>
      <c r="S5253" t="s">
        <v>177</v>
      </c>
      <c r="T5253" s="3" t="s">
        <v>83</v>
      </c>
      <c r="U5253" s="4">
        <v>87074.58</v>
      </c>
      <c r="V5253" t="s">
        <v>813</v>
      </c>
      <c r="W5253" s="3" t="b">
        <v>1</v>
      </c>
      <c r="X5253" s="3" t="b">
        <v>0</v>
      </c>
      <c r="Y5253" t="s">
        <v>11442</v>
      </c>
      <c r="Z5253" t="s">
        <v>23012</v>
      </c>
      <c r="AA5253" t="s">
        <v>550</v>
      </c>
    </row>
    <row r="5254" spans="1:27" x14ac:dyDescent="0.3">
      <c r="A5254">
        <f t="shared" si="1418"/>
        <v>5253</v>
      </c>
      <c r="B5254" t="s">
        <v>8650</v>
      </c>
      <c r="D5254" t="str">
        <f t="shared" si="1410"/>
        <v xml:space="preserve">Lorraine </v>
      </c>
      <c r="E5254" s="3" t="s">
        <v>32</v>
      </c>
      <c r="F5254">
        <v>80</v>
      </c>
      <c r="G5254" s="1">
        <v>45293</v>
      </c>
      <c r="H5254" s="2">
        <f t="shared" si="1411"/>
        <v>2</v>
      </c>
      <c r="I5254" s="2">
        <f t="shared" si="1412"/>
        <v>1</v>
      </c>
      <c r="J5254" s="2">
        <f t="shared" si="1413"/>
        <v>2024</v>
      </c>
      <c r="K5254" s="1">
        <v>45636</v>
      </c>
      <c r="L5254" s="2">
        <f t="shared" si="1414"/>
        <v>10</v>
      </c>
      <c r="M5254" s="2">
        <f t="shared" si="1415"/>
        <v>12</v>
      </c>
      <c r="N5254" s="2">
        <f t="shared" si="1416"/>
        <v>2024</v>
      </c>
      <c r="O5254" s="2">
        <f t="shared" si="1417"/>
        <v>343</v>
      </c>
      <c r="P5254" t="s">
        <v>33</v>
      </c>
      <c r="Q5254" t="s">
        <v>74</v>
      </c>
      <c r="R5254" t="s">
        <v>20594</v>
      </c>
      <c r="S5254" t="s">
        <v>177</v>
      </c>
      <c r="T5254" s="3" t="s">
        <v>26</v>
      </c>
      <c r="U5254" s="4">
        <v>97666.57</v>
      </c>
      <c r="V5254" t="s">
        <v>3361</v>
      </c>
      <c r="W5254" s="3" t="b">
        <v>1</v>
      </c>
      <c r="X5254" s="3" t="b">
        <v>1</v>
      </c>
      <c r="Y5254" t="s">
        <v>20595</v>
      </c>
      <c r="Z5254" t="s">
        <v>23012</v>
      </c>
      <c r="AA5254" t="s">
        <v>115</v>
      </c>
    </row>
    <row r="5255" spans="1:27" x14ac:dyDescent="0.3">
      <c r="A5255">
        <f t="shared" si="1418"/>
        <v>5254</v>
      </c>
      <c r="B5255" t="s">
        <v>5468</v>
      </c>
      <c r="C5255" t="s">
        <v>20596</v>
      </c>
      <c r="D5255" t="str">
        <f t="shared" si="1410"/>
        <v>Nomi Bolle</v>
      </c>
      <c r="E5255" s="3" t="s">
        <v>21</v>
      </c>
      <c r="F5255">
        <v>61</v>
      </c>
      <c r="G5255" s="1">
        <v>45407</v>
      </c>
      <c r="H5255" s="2">
        <f t="shared" si="1411"/>
        <v>25</v>
      </c>
      <c r="I5255" s="2">
        <f t="shared" si="1412"/>
        <v>4</v>
      </c>
      <c r="J5255" s="2">
        <f t="shared" si="1413"/>
        <v>2024</v>
      </c>
      <c r="K5255" s="1">
        <v>45521</v>
      </c>
      <c r="L5255" s="2">
        <f t="shared" si="1414"/>
        <v>17</v>
      </c>
      <c r="M5255" s="2">
        <f t="shared" si="1415"/>
        <v>8</v>
      </c>
      <c r="N5255" s="2">
        <f t="shared" si="1416"/>
        <v>2024</v>
      </c>
      <c r="O5255" s="2">
        <f t="shared" si="1417"/>
        <v>114</v>
      </c>
      <c r="P5255" t="s">
        <v>63</v>
      </c>
      <c r="Q5255" t="s">
        <v>119</v>
      </c>
      <c r="R5255" t="s">
        <v>20597</v>
      </c>
      <c r="S5255" t="s">
        <v>65</v>
      </c>
      <c r="T5255" s="3" t="s">
        <v>66</v>
      </c>
      <c r="U5255" s="4">
        <v>97315.34</v>
      </c>
      <c r="V5255" t="s">
        <v>871</v>
      </c>
      <c r="W5255" s="3" t="b">
        <v>1</v>
      </c>
      <c r="X5255" s="3" t="b">
        <v>0</v>
      </c>
      <c r="Y5255" t="s">
        <v>20598</v>
      </c>
      <c r="Z5255" t="s">
        <v>23012</v>
      </c>
      <c r="AA5255" t="s">
        <v>13198</v>
      </c>
    </row>
    <row r="5256" spans="1:27" x14ac:dyDescent="0.3">
      <c r="A5256">
        <f t="shared" si="1418"/>
        <v>5255</v>
      </c>
      <c r="B5256" t="s">
        <v>7682</v>
      </c>
      <c r="C5256" t="s">
        <v>20599</v>
      </c>
      <c r="D5256" t="str">
        <f t="shared" si="1410"/>
        <v>Pooh Hupe</v>
      </c>
      <c r="E5256" s="3" t="s">
        <v>43</v>
      </c>
      <c r="F5256">
        <v>65</v>
      </c>
      <c r="G5256" s="1">
        <v>45537</v>
      </c>
      <c r="H5256" s="2">
        <f t="shared" si="1411"/>
        <v>2</v>
      </c>
      <c r="I5256" s="2">
        <f t="shared" si="1412"/>
        <v>9</v>
      </c>
      <c r="J5256" s="2">
        <f t="shared" si="1413"/>
        <v>2024</v>
      </c>
      <c r="K5256" s="1">
        <v>45627</v>
      </c>
      <c r="L5256" s="2">
        <f t="shared" si="1414"/>
        <v>1</v>
      </c>
      <c r="M5256" s="2">
        <f t="shared" si="1415"/>
        <v>12</v>
      </c>
      <c r="N5256" s="2">
        <f t="shared" si="1416"/>
        <v>2024</v>
      </c>
      <c r="O5256" s="2">
        <f t="shared" si="1417"/>
        <v>90</v>
      </c>
      <c r="P5256" t="s">
        <v>63</v>
      </c>
      <c r="Q5256" t="s">
        <v>74</v>
      </c>
      <c r="R5256" t="s">
        <v>20600</v>
      </c>
      <c r="S5256" t="s">
        <v>177</v>
      </c>
      <c r="T5256" s="3" t="s">
        <v>133</v>
      </c>
      <c r="U5256" s="4">
        <v>51096.93</v>
      </c>
      <c r="V5256" t="s">
        <v>861</v>
      </c>
      <c r="W5256" s="3" t="b">
        <v>1</v>
      </c>
      <c r="X5256" s="3" t="b">
        <v>0</v>
      </c>
      <c r="Y5256" t="s">
        <v>20601</v>
      </c>
      <c r="Z5256" t="s">
        <v>23012</v>
      </c>
      <c r="AA5256" t="s">
        <v>20602</v>
      </c>
    </row>
    <row r="5257" spans="1:27" x14ac:dyDescent="0.3">
      <c r="A5257">
        <f t="shared" si="1418"/>
        <v>5256</v>
      </c>
      <c r="B5257" t="s">
        <v>11377</v>
      </c>
      <c r="C5257" t="s">
        <v>20603</v>
      </c>
      <c r="D5257" t="str">
        <f t="shared" si="1410"/>
        <v>Gaven Blagdon</v>
      </c>
      <c r="E5257" s="3" t="s">
        <v>43</v>
      </c>
      <c r="F5257">
        <v>57</v>
      </c>
      <c r="G5257" s="1">
        <v>45581</v>
      </c>
      <c r="H5257" s="2">
        <f t="shared" si="1411"/>
        <v>16</v>
      </c>
      <c r="I5257" s="2">
        <f t="shared" si="1412"/>
        <v>10</v>
      </c>
      <c r="J5257" s="2">
        <f t="shared" si="1413"/>
        <v>2024</v>
      </c>
      <c r="K5257" s="1">
        <f t="shared" ref="K5257:K5259" si="1419">G5257+4</f>
        <v>45585</v>
      </c>
      <c r="L5257" s="2">
        <f t="shared" si="1414"/>
        <v>20</v>
      </c>
      <c r="M5257" s="2">
        <f t="shared" si="1415"/>
        <v>10</v>
      </c>
      <c r="N5257" s="2">
        <f t="shared" si="1416"/>
        <v>2024</v>
      </c>
      <c r="O5257" s="2">
        <f t="shared" si="1417"/>
        <v>4</v>
      </c>
      <c r="P5257" t="s">
        <v>22</v>
      </c>
      <c r="Q5257" t="s">
        <v>197</v>
      </c>
      <c r="R5257" t="s">
        <v>20604</v>
      </c>
      <c r="S5257" t="s">
        <v>25</v>
      </c>
      <c r="T5257" s="3" t="s">
        <v>47</v>
      </c>
      <c r="U5257" s="4">
        <v>87323.44</v>
      </c>
      <c r="V5257" t="s">
        <v>1330</v>
      </c>
      <c r="W5257" s="3" t="s">
        <v>23011</v>
      </c>
      <c r="X5257" s="3" t="s">
        <v>23011</v>
      </c>
      <c r="Y5257" t="s">
        <v>20605</v>
      </c>
      <c r="Z5257" t="s">
        <v>23012</v>
      </c>
      <c r="AA5257" t="s">
        <v>5579</v>
      </c>
    </row>
    <row r="5258" spans="1:27" x14ac:dyDescent="0.3">
      <c r="A5258">
        <f t="shared" si="1418"/>
        <v>5257</v>
      </c>
      <c r="B5258" t="s">
        <v>12385</v>
      </c>
      <c r="C5258" t="s">
        <v>20606</v>
      </c>
      <c r="D5258" t="str">
        <f t="shared" si="1410"/>
        <v>Luise Lehr</v>
      </c>
      <c r="E5258" s="3" t="s">
        <v>32</v>
      </c>
      <c r="F5258">
        <v>67</v>
      </c>
      <c r="G5258" s="1">
        <v>45430</v>
      </c>
      <c r="H5258" s="2">
        <f t="shared" si="1411"/>
        <v>18</v>
      </c>
      <c r="I5258" s="2">
        <f t="shared" si="1412"/>
        <v>5</v>
      </c>
      <c r="J5258" s="2">
        <f t="shared" si="1413"/>
        <v>2024</v>
      </c>
      <c r="K5258" s="1">
        <f t="shared" si="1419"/>
        <v>45434</v>
      </c>
      <c r="L5258" s="2">
        <f t="shared" si="1414"/>
        <v>22</v>
      </c>
      <c r="M5258" s="2">
        <f t="shared" si="1415"/>
        <v>5</v>
      </c>
      <c r="N5258" s="2">
        <f t="shared" si="1416"/>
        <v>2024</v>
      </c>
      <c r="O5258" s="2">
        <f t="shared" si="1417"/>
        <v>4</v>
      </c>
      <c r="P5258" t="s">
        <v>118</v>
      </c>
      <c r="Q5258" t="s">
        <v>90</v>
      </c>
      <c r="R5258" t="s">
        <v>20607</v>
      </c>
      <c r="S5258" t="s">
        <v>92</v>
      </c>
      <c r="T5258" s="3" t="s">
        <v>159</v>
      </c>
      <c r="U5258" s="4">
        <v>15055.82</v>
      </c>
      <c r="V5258" t="s">
        <v>210</v>
      </c>
      <c r="W5258" s="3" t="b">
        <v>0</v>
      </c>
      <c r="X5258" s="3" t="b">
        <v>1</v>
      </c>
      <c r="Y5258" t="s">
        <v>20608</v>
      </c>
      <c r="Z5258" t="s">
        <v>23012</v>
      </c>
      <c r="AA5258" t="s">
        <v>1667</v>
      </c>
    </row>
    <row r="5259" spans="1:27" x14ac:dyDescent="0.3">
      <c r="A5259">
        <f t="shared" si="1418"/>
        <v>5258</v>
      </c>
      <c r="B5259" t="s">
        <v>4154</v>
      </c>
      <c r="D5259" t="str">
        <f t="shared" si="1410"/>
        <v xml:space="preserve">Moss </v>
      </c>
      <c r="E5259" s="3" t="s">
        <v>43</v>
      </c>
      <c r="F5259">
        <v>28</v>
      </c>
      <c r="G5259" s="1">
        <v>45319</v>
      </c>
      <c r="H5259" s="2">
        <f t="shared" si="1411"/>
        <v>28</v>
      </c>
      <c r="I5259" s="2">
        <f t="shared" si="1412"/>
        <v>1</v>
      </c>
      <c r="J5259" s="2">
        <f t="shared" si="1413"/>
        <v>2024</v>
      </c>
      <c r="K5259" s="1">
        <f t="shared" si="1419"/>
        <v>45323</v>
      </c>
      <c r="L5259" s="2">
        <f t="shared" si="1414"/>
        <v>1</v>
      </c>
      <c r="M5259" s="2">
        <f t="shared" si="1415"/>
        <v>2</v>
      </c>
      <c r="N5259" s="2">
        <f t="shared" si="1416"/>
        <v>2024</v>
      </c>
      <c r="O5259" s="2">
        <f t="shared" si="1417"/>
        <v>4</v>
      </c>
      <c r="P5259" t="s">
        <v>33</v>
      </c>
      <c r="Q5259" t="s">
        <v>34</v>
      </c>
      <c r="R5259" t="s">
        <v>20609</v>
      </c>
      <c r="S5259" t="s">
        <v>146</v>
      </c>
      <c r="T5259" s="3" t="s">
        <v>66</v>
      </c>
      <c r="U5259" s="4">
        <v>88650.75</v>
      </c>
      <c r="V5259" t="s">
        <v>904</v>
      </c>
      <c r="W5259" s="3" t="s">
        <v>23011</v>
      </c>
      <c r="X5259" s="3" t="b">
        <v>1</v>
      </c>
      <c r="Y5259" t="s">
        <v>20610</v>
      </c>
      <c r="Z5259" t="s">
        <v>23012</v>
      </c>
      <c r="AA5259" t="s">
        <v>4057</v>
      </c>
    </row>
    <row r="5260" spans="1:27" x14ac:dyDescent="0.3">
      <c r="A5260">
        <f t="shared" si="1418"/>
        <v>5259</v>
      </c>
      <c r="B5260" t="s">
        <v>20611</v>
      </c>
      <c r="C5260" t="s">
        <v>11276</v>
      </c>
      <c r="D5260" t="str">
        <f t="shared" si="1410"/>
        <v>Riki Merrill</v>
      </c>
      <c r="E5260" s="3" t="s">
        <v>32</v>
      </c>
      <c r="F5260">
        <v>97</v>
      </c>
      <c r="G5260" s="1">
        <v>45323</v>
      </c>
      <c r="H5260" s="2">
        <f t="shared" si="1411"/>
        <v>1</v>
      </c>
      <c r="I5260" s="2">
        <f t="shared" si="1412"/>
        <v>2</v>
      </c>
      <c r="J5260" s="2">
        <f t="shared" si="1413"/>
        <v>2024</v>
      </c>
      <c r="K5260" s="1">
        <v>45335</v>
      </c>
      <c r="L5260" s="2">
        <f t="shared" si="1414"/>
        <v>13</v>
      </c>
      <c r="M5260" s="2">
        <f t="shared" si="1415"/>
        <v>2</v>
      </c>
      <c r="N5260" s="2">
        <f t="shared" si="1416"/>
        <v>2024</v>
      </c>
      <c r="O5260" s="2">
        <f t="shared" si="1417"/>
        <v>12</v>
      </c>
      <c r="P5260" t="s">
        <v>73</v>
      </c>
      <c r="Q5260" t="s">
        <v>74</v>
      </c>
      <c r="R5260" t="s">
        <v>20612</v>
      </c>
      <c r="S5260" t="s">
        <v>65</v>
      </c>
      <c r="T5260" s="3" t="s">
        <v>47</v>
      </c>
      <c r="U5260" s="4">
        <v>63182.16</v>
      </c>
      <c r="V5260" t="s">
        <v>2839</v>
      </c>
      <c r="W5260" s="3" t="b">
        <v>0</v>
      </c>
      <c r="X5260" s="3" t="b">
        <v>0</v>
      </c>
      <c r="Y5260" t="s">
        <v>20613</v>
      </c>
      <c r="Z5260" t="s">
        <v>23012</v>
      </c>
      <c r="AA5260" t="s">
        <v>1566</v>
      </c>
    </row>
    <row r="5261" spans="1:27" x14ac:dyDescent="0.3">
      <c r="A5261">
        <f t="shared" si="1418"/>
        <v>5260</v>
      </c>
      <c r="B5261" t="s">
        <v>5406</v>
      </c>
      <c r="C5261" t="s">
        <v>20614</v>
      </c>
      <c r="D5261" t="str">
        <f t="shared" si="1410"/>
        <v>Pauly Theaker</v>
      </c>
      <c r="E5261" s="3" t="s">
        <v>32</v>
      </c>
      <c r="F5261">
        <v>27</v>
      </c>
      <c r="G5261" s="1">
        <v>45591</v>
      </c>
      <c r="H5261" s="2">
        <f t="shared" si="1411"/>
        <v>26</v>
      </c>
      <c r="I5261" s="2">
        <f t="shared" si="1412"/>
        <v>10</v>
      </c>
      <c r="J5261" s="2">
        <f t="shared" si="1413"/>
        <v>2024</v>
      </c>
      <c r="K5261" s="1">
        <f t="shared" ref="K5261:K5262" si="1420">G5261+4</f>
        <v>45595</v>
      </c>
      <c r="L5261" s="2">
        <f t="shared" si="1414"/>
        <v>30</v>
      </c>
      <c r="M5261" s="2">
        <f t="shared" si="1415"/>
        <v>10</v>
      </c>
      <c r="N5261" s="2">
        <f t="shared" si="1416"/>
        <v>2024</v>
      </c>
      <c r="O5261" s="2">
        <f t="shared" si="1417"/>
        <v>4</v>
      </c>
      <c r="P5261" t="s">
        <v>44</v>
      </c>
      <c r="Q5261" t="s">
        <v>197</v>
      </c>
      <c r="R5261" t="s">
        <v>20615</v>
      </c>
      <c r="S5261" t="s">
        <v>65</v>
      </c>
      <c r="T5261" s="3" t="s">
        <v>26</v>
      </c>
      <c r="U5261" s="4">
        <v>3918.24</v>
      </c>
      <c r="V5261" t="s">
        <v>818</v>
      </c>
      <c r="W5261" s="3" t="b">
        <v>1</v>
      </c>
      <c r="X5261" s="3" t="b">
        <v>1</v>
      </c>
      <c r="Y5261" t="s">
        <v>20616</v>
      </c>
      <c r="Z5261" t="s">
        <v>23012</v>
      </c>
      <c r="AA5261" t="s">
        <v>115</v>
      </c>
    </row>
    <row r="5262" spans="1:27" x14ac:dyDescent="0.3">
      <c r="A5262">
        <f t="shared" si="1418"/>
        <v>5261</v>
      </c>
      <c r="B5262" t="s">
        <v>15833</v>
      </c>
      <c r="C5262" t="s">
        <v>731</v>
      </c>
      <c r="D5262" t="str">
        <f t="shared" si="1410"/>
        <v>Coop Jouanet</v>
      </c>
      <c r="E5262" s="3" t="s">
        <v>190</v>
      </c>
      <c r="F5262">
        <v>29</v>
      </c>
      <c r="G5262" s="1">
        <v>45492</v>
      </c>
      <c r="H5262" s="2">
        <f t="shared" si="1411"/>
        <v>19</v>
      </c>
      <c r="I5262" s="2">
        <f t="shared" si="1412"/>
        <v>7</v>
      </c>
      <c r="J5262" s="2">
        <f t="shared" si="1413"/>
        <v>2024</v>
      </c>
      <c r="K5262" s="1">
        <f t="shared" si="1420"/>
        <v>45496</v>
      </c>
      <c r="L5262" s="2">
        <f t="shared" si="1414"/>
        <v>23</v>
      </c>
      <c r="M5262" s="2">
        <f t="shared" si="1415"/>
        <v>7</v>
      </c>
      <c r="N5262" s="2">
        <f t="shared" si="1416"/>
        <v>2024</v>
      </c>
      <c r="O5262" s="2">
        <f t="shared" si="1417"/>
        <v>4</v>
      </c>
      <c r="P5262" t="s">
        <v>63</v>
      </c>
      <c r="Q5262" t="s">
        <v>119</v>
      </c>
      <c r="R5262" t="s">
        <v>20617</v>
      </c>
      <c r="S5262" t="s">
        <v>56</v>
      </c>
      <c r="T5262" s="3" t="s">
        <v>66</v>
      </c>
      <c r="U5262" s="4">
        <v>11061.34</v>
      </c>
      <c r="V5262" t="s">
        <v>205</v>
      </c>
      <c r="W5262" s="3" t="b">
        <v>1</v>
      </c>
      <c r="X5262" s="3" t="b">
        <v>0</v>
      </c>
      <c r="Y5262" t="s">
        <v>20618</v>
      </c>
      <c r="Z5262" t="s">
        <v>23012</v>
      </c>
      <c r="AA5262" t="s">
        <v>6569</v>
      </c>
    </row>
    <row r="5263" spans="1:27" x14ac:dyDescent="0.3">
      <c r="A5263">
        <f t="shared" si="1418"/>
        <v>5262</v>
      </c>
      <c r="B5263" t="s">
        <v>20619</v>
      </c>
      <c r="D5263" t="str">
        <f t="shared" si="1410"/>
        <v xml:space="preserve">Noby </v>
      </c>
      <c r="E5263" s="3" t="s">
        <v>43</v>
      </c>
      <c r="F5263">
        <v>47</v>
      </c>
      <c r="G5263" s="1">
        <v>45423</v>
      </c>
      <c r="H5263" s="2">
        <f t="shared" si="1411"/>
        <v>11</v>
      </c>
      <c r="I5263" s="2">
        <f t="shared" si="1412"/>
        <v>5</v>
      </c>
      <c r="J5263" s="2">
        <f t="shared" si="1413"/>
        <v>2024</v>
      </c>
      <c r="K5263" s="1">
        <v>45425</v>
      </c>
      <c r="L5263" s="2">
        <f t="shared" si="1414"/>
        <v>13</v>
      </c>
      <c r="M5263" s="2">
        <f t="shared" si="1415"/>
        <v>5</v>
      </c>
      <c r="N5263" s="2">
        <f t="shared" si="1416"/>
        <v>2024</v>
      </c>
      <c r="O5263" s="2">
        <f t="shared" si="1417"/>
        <v>2</v>
      </c>
      <c r="P5263" t="s">
        <v>44</v>
      </c>
      <c r="Q5263" t="s">
        <v>74</v>
      </c>
      <c r="R5263" t="s">
        <v>20620</v>
      </c>
      <c r="S5263" t="s">
        <v>25</v>
      </c>
      <c r="T5263" s="3" t="s">
        <v>83</v>
      </c>
      <c r="U5263" s="4">
        <v>86294.89</v>
      </c>
      <c r="V5263" t="s">
        <v>1455</v>
      </c>
      <c r="W5263" s="3" t="b">
        <v>0</v>
      </c>
      <c r="X5263" s="3" t="b">
        <v>0</v>
      </c>
      <c r="Y5263" t="s">
        <v>20621</v>
      </c>
      <c r="Z5263" t="s">
        <v>23012</v>
      </c>
      <c r="AA5263" t="s">
        <v>20622</v>
      </c>
    </row>
    <row r="5264" spans="1:27" x14ac:dyDescent="0.3">
      <c r="A5264">
        <f t="shared" si="1418"/>
        <v>5263</v>
      </c>
      <c r="B5264" t="s">
        <v>13559</v>
      </c>
      <c r="C5264" t="s">
        <v>20623</v>
      </c>
      <c r="D5264" t="str">
        <f t="shared" si="1410"/>
        <v>Angel Henaughan</v>
      </c>
      <c r="E5264" s="3" t="s">
        <v>32</v>
      </c>
      <c r="F5264">
        <v>38</v>
      </c>
      <c r="G5264" s="1">
        <v>45355</v>
      </c>
      <c r="H5264" s="2">
        <f t="shared" si="1411"/>
        <v>4</v>
      </c>
      <c r="I5264" s="2">
        <f t="shared" si="1412"/>
        <v>3</v>
      </c>
      <c r="J5264" s="2">
        <f t="shared" si="1413"/>
        <v>2024</v>
      </c>
      <c r="K5264" s="1">
        <v>45380</v>
      </c>
      <c r="L5264" s="2">
        <f t="shared" si="1414"/>
        <v>29</v>
      </c>
      <c r="M5264" s="2">
        <f t="shared" si="1415"/>
        <v>3</v>
      </c>
      <c r="N5264" s="2">
        <f t="shared" si="1416"/>
        <v>2024</v>
      </c>
      <c r="O5264" s="2">
        <f t="shared" si="1417"/>
        <v>25</v>
      </c>
      <c r="P5264" t="s">
        <v>118</v>
      </c>
      <c r="Q5264" t="s">
        <v>23</v>
      </c>
      <c r="R5264" t="s">
        <v>20624</v>
      </c>
      <c r="S5264" t="s">
        <v>146</v>
      </c>
      <c r="T5264" s="3" t="s">
        <v>47</v>
      </c>
      <c r="U5264" s="4">
        <v>51010.81</v>
      </c>
      <c r="V5264" t="s">
        <v>1385</v>
      </c>
      <c r="W5264" s="3" t="b">
        <v>0</v>
      </c>
      <c r="X5264" s="3" t="b">
        <v>1</v>
      </c>
      <c r="Y5264" t="s">
        <v>20625</v>
      </c>
      <c r="Z5264" t="s">
        <v>23012</v>
      </c>
      <c r="AA5264" t="s">
        <v>5063</v>
      </c>
    </row>
    <row r="5265" spans="1:27" x14ac:dyDescent="0.3">
      <c r="A5265">
        <f t="shared" si="1418"/>
        <v>5264</v>
      </c>
      <c r="B5265" t="s">
        <v>13872</v>
      </c>
      <c r="C5265" t="s">
        <v>20626</v>
      </c>
      <c r="D5265" t="str">
        <f t="shared" si="1410"/>
        <v>Sigmund Braxton</v>
      </c>
      <c r="E5265" s="3" t="s">
        <v>43</v>
      </c>
      <c r="F5265">
        <v>59</v>
      </c>
      <c r="G5265" s="1">
        <v>45522</v>
      </c>
      <c r="H5265" s="2">
        <f t="shared" si="1411"/>
        <v>18</v>
      </c>
      <c r="I5265" s="2">
        <f t="shared" si="1412"/>
        <v>8</v>
      </c>
      <c r="J5265" s="2">
        <f t="shared" si="1413"/>
        <v>2024</v>
      </c>
      <c r="K5265" s="1">
        <f t="shared" ref="K5265:K5266" si="1421">G5265+4</f>
        <v>45526</v>
      </c>
      <c r="L5265" s="2">
        <f t="shared" si="1414"/>
        <v>22</v>
      </c>
      <c r="M5265" s="2">
        <f t="shared" si="1415"/>
        <v>8</v>
      </c>
      <c r="N5265" s="2">
        <f t="shared" si="1416"/>
        <v>2024</v>
      </c>
      <c r="O5265" s="2">
        <f t="shared" si="1417"/>
        <v>4</v>
      </c>
      <c r="P5265" t="s">
        <v>73</v>
      </c>
      <c r="Q5265" t="s">
        <v>90</v>
      </c>
      <c r="R5265" t="s">
        <v>20627</v>
      </c>
      <c r="S5265" t="s">
        <v>177</v>
      </c>
      <c r="T5265" s="3" t="s">
        <v>26</v>
      </c>
      <c r="U5265" s="4">
        <v>99066.48</v>
      </c>
      <c r="V5265" t="s">
        <v>3272</v>
      </c>
      <c r="W5265" s="3" t="s">
        <v>23011</v>
      </c>
      <c r="X5265" s="3" t="b">
        <v>1</v>
      </c>
      <c r="Y5265" t="s">
        <v>20628</v>
      </c>
      <c r="Z5265" t="s">
        <v>23012</v>
      </c>
      <c r="AA5265" t="s">
        <v>173</v>
      </c>
    </row>
    <row r="5266" spans="1:27" x14ac:dyDescent="0.3">
      <c r="A5266">
        <f t="shared" si="1418"/>
        <v>5265</v>
      </c>
      <c r="B5266" t="s">
        <v>20629</v>
      </c>
      <c r="C5266" t="s">
        <v>20630</v>
      </c>
      <c r="D5266" t="str">
        <f t="shared" si="1410"/>
        <v>Dallon Stainbridge</v>
      </c>
      <c r="E5266" s="3" t="s">
        <v>43</v>
      </c>
      <c r="F5266">
        <v>7</v>
      </c>
      <c r="G5266" s="1">
        <v>45480</v>
      </c>
      <c r="H5266" s="2">
        <f t="shared" si="1411"/>
        <v>7</v>
      </c>
      <c r="I5266" s="2">
        <f t="shared" si="1412"/>
        <v>7</v>
      </c>
      <c r="J5266" s="2">
        <f t="shared" si="1413"/>
        <v>2024</v>
      </c>
      <c r="K5266" s="1">
        <f t="shared" si="1421"/>
        <v>45484</v>
      </c>
      <c r="L5266" s="2">
        <f t="shared" si="1414"/>
        <v>11</v>
      </c>
      <c r="M5266" s="2">
        <f t="shared" si="1415"/>
        <v>7</v>
      </c>
      <c r="N5266" s="2">
        <f t="shared" si="1416"/>
        <v>2024</v>
      </c>
      <c r="O5266" s="2">
        <f t="shared" si="1417"/>
        <v>4</v>
      </c>
      <c r="P5266" t="s">
        <v>33</v>
      </c>
      <c r="Q5266" t="s">
        <v>23</v>
      </c>
      <c r="R5266" t="s">
        <v>20631</v>
      </c>
      <c r="S5266" t="s">
        <v>76</v>
      </c>
      <c r="T5266" s="3" t="s">
        <v>57</v>
      </c>
      <c r="U5266" s="4">
        <v>12000.92</v>
      </c>
      <c r="V5266" t="s">
        <v>4579</v>
      </c>
      <c r="W5266" s="3" t="b">
        <v>0</v>
      </c>
      <c r="X5266" s="3" t="b">
        <v>0</v>
      </c>
      <c r="Y5266" t="s">
        <v>20632</v>
      </c>
      <c r="Z5266" t="s">
        <v>11812</v>
      </c>
      <c r="AA5266" t="s">
        <v>20633</v>
      </c>
    </row>
    <row r="5267" spans="1:27" x14ac:dyDescent="0.3">
      <c r="A5267">
        <f t="shared" si="1418"/>
        <v>5266</v>
      </c>
      <c r="B5267" t="s">
        <v>20634</v>
      </c>
      <c r="C5267" t="s">
        <v>20635</v>
      </c>
      <c r="D5267" t="str">
        <f t="shared" si="1410"/>
        <v>Cull Cruikshank</v>
      </c>
      <c r="E5267" s="3" t="s">
        <v>350</v>
      </c>
      <c r="F5267">
        <v>81</v>
      </c>
      <c r="G5267" s="1">
        <v>45490</v>
      </c>
      <c r="H5267" s="2">
        <f t="shared" si="1411"/>
        <v>17</v>
      </c>
      <c r="I5267" s="2">
        <f t="shared" si="1412"/>
        <v>7</v>
      </c>
      <c r="J5267" s="2">
        <f t="shared" si="1413"/>
        <v>2024</v>
      </c>
      <c r="K5267" s="1">
        <v>45655</v>
      </c>
      <c r="L5267" s="2">
        <f t="shared" si="1414"/>
        <v>29</v>
      </c>
      <c r="M5267" s="2">
        <f t="shared" si="1415"/>
        <v>12</v>
      </c>
      <c r="N5267" s="2">
        <f t="shared" si="1416"/>
        <v>2024</v>
      </c>
      <c r="O5267" s="2">
        <f t="shared" si="1417"/>
        <v>165</v>
      </c>
      <c r="P5267" t="s">
        <v>44</v>
      </c>
      <c r="Q5267" t="s">
        <v>126</v>
      </c>
      <c r="R5267" t="s">
        <v>20636</v>
      </c>
      <c r="S5267" t="s">
        <v>25</v>
      </c>
      <c r="T5267" s="3" t="s">
        <v>26</v>
      </c>
      <c r="U5267" s="4">
        <v>17467.849999999999</v>
      </c>
      <c r="V5267" t="s">
        <v>503</v>
      </c>
      <c r="W5267" s="3" t="b">
        <v>1</v>
      </c>
      <c r="X5267" s="3" t="b">
        <v>1</v>
      </c>
      <c r="Y5267" t="s">
        <v>20637</v>
      </c>
      <c r="Z5267" t="s">
        <v>23012</v>
      </c>
      <c r="AA5267" t="s">
        <v>20638</v>
      </c>
    </row>
    <row r="5268" spans="1:27" x14ac:dyDescent="0.3">
      <c r="A5268">
        <f t="shared" si="1418"/>
        <v>5267</v>
      </c>
      <c r="B5268" t="s">
        <v>20639</v>
      </c>
      <c r="D5268" t="str">
        <f t="shared" si="1410"/>
        <v xml:space="preserve">Joana </v>
      </c>
      <c r="E5268" s="3" t="s">
        <v>32</v>
      </c>
      <c r="F5268">
        <v>78</v>
      </c>
      <c r="G5268" s="1">
        <v>45300</v>
      </c>
      <c r="H5268" s="2">
        <f t="shared" si="1411"/>
        <v>9</v>
      </c>
      <c r="I5268" s="2">
        <f t="shared" si="1412"/>
        <v>1</v>
      </c>
      <c r="J5268" s="2">
        <f t="shared" si="1413"/>
        <v>2024</v>
      </c>
      <c r="K5268" s="1">
        <v>45586</v>
      </c>
      <c r="L5268" s="2">
        <f t="shared" si="1414"/>
        <v>21</v>
      </c>
      <c r="M5268" s="2">
        <f t="shared" si="1415"/>
        <v>10</v>
      </c>
      <c r="N5268" s="2">
        <f t="shared" si="1416"/>
        <v>2024</v>
      </c>
      <c r="O5268" s="2">
        <f t="shared" si="1417"/>
        <v>286</v>
      </c>
      <c r="P5268" t="s">
        <v>44</v>
      </c>
      <c r="Q5268" t="s">
        <v>54</v>
      </c>
      <c r="R5268" t="s">
        <v>20640</v>
      </c>
      <c r="S5268" t="s">
        <v>56</v>
      </c>
      <c r="T5268" s="3" t="s">
        <v>23012</v>
      </c>
      <c r="U5268" s="4">
        <v>50381.41</v>
      </c>
      <c r="V5268" t="s">
        <v>216</v>
      </c>
      <c r="W5268" s="3" t="b">
        <v>0</v>
      </c>
      <c r="X5268" s="3" t="b">
        <v>1</v>
      </c>
      <c r="Y5268" t="s">
        <v>20641</v>
      </c>
      <c r="Z5268" t="s">
        <v>23012</v>
      </c>
      <c r="AA5268" t="s">
        <v>1419</v>
      </c>
    </row>
    <row r="5269" spans="1:27" x14ac:dyDescent="0.3">
      <c r="A5269">
        <f t="shared" si="1418"/>
        <v>5268</v>
      </c>
      <c r="B5269" t="s">
        <v>20642</v>
      </c>
      <c r="C5269" t="s">
        <v>20643</v>
      </c>
      <c r="D5269" t="str">
        <f t="shared" si="1410"/>
        <v>Thorvald Broadnicke</v>
      </c>
      <c r="E5269" s="3" t="s">
        <v>43</v>
      </c>
      <c r="F5269">
        <v>74</v>
      </c>
      <c r="G5269" s="1">
        <v>45563</v>
      </c>
      <c r="H5269" s="2">
        <f t="shared" si="1411"/>
        <v>28</v>
      </c>
      <c r="I5269" s="2">
        <f t="shared" si="1412"/>
        <v>9</v>
      </c>
      <c r="J5269" s="2">
        <f t="shared" si="1413"/>
        <v>2024</v>
      </c>
      <c r="K5269" s="1">
        <v>45644</v>
      </c>
      <c r="L5269" s="2">
        <f t="shared" si="1414"/>
        <v>18</v>
      </c>
      <c r="M5269" s="2">
        <f t="shared" si="1415"/>
        <v>12</v>
      </c>
      <c r="N5269" s="2">
        <f t="shared" si="1416"/>
        <v>2024</v>
      </c>
      <c r="O5269" s="2">
        <f t="shared" si="1417"/>
        <v>81</v>
      </c>
      <c r="P5269" t="s">
        <v>63</v>
      </c>
      <c r="Q5269" t="s">
        <v>54</v>
      </c>
      <c r="R5269" t="s">
        <v>20644</v>
      </c>
      <c r="S5269" t="s">
        <v>25</v>
      </c>
      <c r="T5269" s="3" t="s">
        <v>37</v>
      </c>
      <c r="U5269" s="4">
        <v>78517.539999999994</v>
      </c>
      <c r="V5269" t="s">
        <v>554</v>
      </c>
      <c r="W5269" s="3" t="s">
        <v>23011</v>
      </c>
      <c r="X5269" s="3" t="b">
        <v>0</v>
      </c>
      <c r="Y5269" t="s">
        <v>20645</v>
      </c>
      <c r="Z5269" t="s">
        <v>23012</v>
      </c>
      <c r="AA5269" t="s">
        <v>7420</v>
      </c>
    </row>
    <row r="5270" spans="1:27" x14ac:dyDescent="0.3">
      <c r="A5270">
        <f t="shared" si="1418"/>
        <v>5269</v>
      </c>
      <c r="B5270" t="s">
        <v>20646</v>
      </c>
      <c r="C5270" t="s">
        <v>18476</v>
      </c>
      <c r="D5270" t="str">
        <f t="shared" si="1410"/>
        <v>Siobhan Boschmann</v>
      </c>
      <c r="E5270" s="3" t="s">
        <v>32</v>
      </c>
      <c r="F5270">
        <v>53</v>
      </c>
      <c r="G5270" s="1">
        <v>45305</v>
      </c>
      <c r="H5270" s="2">
        <f t="shared" si="1411"/>
        <v>14</v>
      </c>
      <c r="I5270" s="2">
        <f t="shared" si="1412"/>
        <v>1</v>
      </c>
      <c r="J5270" s="2">
        <f t="shared" si="1413"/>
        <v>2024</v>
      </c>
      <c r="K5270" s="1">
        <v>45463</v>
      </c>
      <c r="L5270" s="2">
        <f t="shared" si="1414"/>
        <v>20</v>
      </c>
      <c r="M5270" s="2">
        <f t="shared" si="1415"/>
        <v>6</v>
      </c>
      <c r="N5270" s="2">
        <f t="shared" si="1416"/>
        <v>2024</v>
      </c>
      <c r="O5270" s="2">
        <f t="shared" si="1417"/>
        <v>158</v>
      </c>
      <c r="P5270" t="s">
        <v>73</v>
      </c>
      <c r="Q5270" t="s">
        <v>197</v>
      </c>
      <c r="R5270" t="s">
        <v>20647</v>
      </c>
      <c r="S5270" t="s">
        <v>76</v>
      </c>
      <c r="T5270" s="3" t="s">
        <v>57</v>
      </c>
      <c r="U5270" s="4">
        <v>70661.7</v>
      </c>
      <c r="V5270" t="s">
        <v>2566</v>
      </c>
      <c r="W5270" s="3" t="b">
        <v>0</v>
      </c>
      <c r="X5270" s="3" t="b">
        <v>0</v>
      </c>
      <c r="Y5270" t="s">
        <v>20648</v>
      </c>
      <c r="Z5270" t="s">
        <v>23012</v>
      </c>
      <c r="AA5270" t="s">
        <v>2057</v>
      </c>
    </row>
    <row r="5271" spans="1:27" x14ac:dyDescent="0.3">
      <c r="A5271">
        <f t="shared" si="1418"/>
        <v>5270</v>
      </c>
      <c r="B5271" t="s">
        <v>7136</v>
      </c>
      <c r="C5271" t="s">
        <v>20649</v>
      </c>
      <c r="D5271" t="str">
        <f t="shared" si="1410"/>
        <v>Granny Enrietto</v>
      </c>
      <c r="E5271" s="3" t="s">
        <v>43</v>
      </c>
      <c r="F5271">
        <v>2</v>
      </c>
      <c r="G5271" s="1">
        <v>45308</v>
      </c>
      <c r="H5271" s="2">
        <f t="shared" si="1411"/>
        <v>17</v>
      </c>
      <c r="I5271" s="2">
        <f t="shared" si="1412"/>
        <v>1</v>
      </c>
      <c r="J5271" s="2">
        <f t="shared" si="1413"/>
        <v>2024</v>
      </c>
      <c r="K5271" s="1">
        <v>45473</v>
      </c>
      <c r="L5271" s="2">
        <f t="shared" si="1414"/>
        <v>30</v>
      </c>
      <c r="M5271" s="2">
        <f t="shared" si="1415"/>
        <v>6</v>
      </c>
      <c r="N5271" s="2">
        <f t="shared" si="1416"/>
        <v>2024</v>
      </c>
      <c r="O5271" s="2">
        <f t="shared" si="1417"/>
        <v>165</v>
      </c>
      <c r="P5271" t="s">
        <v>22</v>
      </c>
      <c r="Q5271" t="s">
        <v>126</v>
      </c>
      <c r="R5271" t="s">
        <v>20650</v>
      </c>
      <c r="S5271" t="s">
        <v>177</v>
      </c>
      <c r="T5271" s="3" t="s">
        <v>159</v>
      </c>
      <c r="U5271" s="4">
        <v>62127.46</v>
      </c>
      <c r="V5271" t="s">
        <v>1701</v>
      </c>
      <c r="W5271" s="3" t="b">
        <v>0</v>
      </c>
      <c r="X5271" s="3" t="b">
        <v>0</v>
      </c>
      <c r="Y5271" t="s">
        <v>20651</v>
      </c>
      <c r="Z5271" t="s">
        <v>23012</v>
      </c>
      <c r="AA5271" t="s">
        <v>20652</v>
      </c>
    </row>
    <row r="5272" spans="1:27" x14ac:dyDescent="0.3">
      <c r="A5272">
        <f t="shared" si="1418"/>
        <v>5271</v>
      </c>
      <c r="B5272" t="s">
        <v>5691</v>
      </c>
      <c r="C5272" t="s">
        <v>20653</v>
      </c>
      <c r="D5272" t="str">
        <f t="shared" si="1410"/>
        <v>Gray Discombe</v>
      </c>
      <c r="E5272" s="3" t="s">
        <v>32</v>
      </c>
      <c r="F5272">
        <v>62</v>
      </c>
      <c r="G5272" s="1">
        <v>45554</v>
      </c>
      <c r="H5272" s="2">
        <f t="shared" si="1411"/>
        <v>19</v>
      </c>
      <c r="I5272" s="2">
        <f t="shared" si="1412"/>
        <v>9</v>
      </c>
      <c r="J5272" s="2">
        <f t="shared" si="1413"/>
        <v>2024</v>
      </c>
      <c r="K5272" s="1">
        <f>G5272+4</f>
        <v>45558</v>
      </c>
      <c r="L5272" s="2">
        <f t="shared" si="1414"/>
        <v>23</v>
      </c>
      <c r="M5272" s="2">
        <f t="shared" si="1415"/>
        <v>9</v>
      </c>
      <c r="N5272" s="2">
        <f t="shared" si="1416"/>
        <v>2024</v>
      </c>
      <c r="O5272" s="2">
        <f t="shared" si="1417"/>
        <v>4</v>
      </c>
      <c r="P5272" t="s">
        <v>118</v>
      </c>
      <c r="Q5272" t="s">
        <v>23</v>
      </c>
      <c r="R5272" t="s">
        <v>20654</v>
      </c>
      <c r="S5272" t="s">
        <v>146</v>
      </c>
      <c r="T5272" s="3" t="s">
        <v>57</v>
      </c>
      <c r="U5272" s="4">
        <v>81885.490000000005</v>
      </c>
      <c r="V5272" t="s">
        <v>861</v>
      </c>
      <c r="W5272" s="3" t="s">
        <v>23011</v>
      </c>
      <c r="X5272" s="3" t="b">
        <v>1</v>
      </c>
      <c r="Y5272" t="s">
        <v>20655</v>
      </c>
      <c r="Z5272" t="s">
        <v>23012</v>
      </c>
      <c r="AA5272" t="s">
        <v>384</v>
      </c>
    </row>
    <row r="5273" spans="1:27" x14ac:dyDescent="0.3">
      <c r="A5273">
        <f t="shared" si="1418"/>
        <v>5272</v>
      </c>
      <c r="B5273" t="s">
        <v>252</v>
      </c>
      <c r="C5273" t="s">
        <v>20656</v>
      </c>
      <c r="D5273" t="str">
        <f t="shared" si="1410"/>
        <v>Marlon Marcoolyn</v>
      </c>
      <c r="E5273" s="3" t="s">
        <v>43</v>
      </c>
      <c r="F5273">
        <v>90</v>
      </c>
      <c r="G5273" s="1">
        <v>45570</v>
      </c>
      <c r="H5273" s="2">
        <f t="shared" si="1411"/>
        <v>5</v>
      </c>
      <c r="I5273" s="2">
        <f t="shared" si="1412"/>
        <v>10</v>
      </c>
      <c r="J5273" s="2">
        <f t="shared" si="1413"/>
        <v>2024</v>
      </c>
      <c r="K5273" s="1">
        <v>45641</v>
      </c>
      <c r="L5273" s="2">
        <f t="shared" si="1414"/>
        <v>15</v>
      </c>
      <c r="M5273" s="2">
        <f t="shared" si="1415"/>
        <v>12</v>
      </c>
      <c r="N5273" s="2">
        <f t="shared" si="1416"/>
        <v>2024</v>
      </c>
      <c r="O5273" s="2">
        <f t="shared" si="1417"/>
        <v>71</v>
      </c>
      <c r="P5273" t="s">
        <v>33</v>
      </c>
      <c r="Q5273" t="s">
        <v>119</v>
      </c>
      <c r="R5273" t="s">
        <v>20657</v>
      </c>
      <c r="S5273" t="s">
        <v>146</v>
      </c>
      <c r="T5273" s="3" t="s">
        <v>133</v>
      </c>
      <c r="U5273" s="4">
        <v>43700.92</v>
      </c>
      <c r="V5273" t="s">
        <v>302</v>
      </c>
      <c r="W5273" s="3" t="b">
        <v>0</v>
      </c>
      <c r="X5273" s="3" t="b">
        <v>0</v>
      </c>
      <c r="Y5273" t="s">
        <v>20658</v>
      </c>
      <c r="Z5273" t="s">
        <v>23012</v>
      </c>
      <c r="AA5273" t="s">
        <v>4277</v>
      </c>
    </row>
    <row r="5274" spans="1:27" x14ac:dyDescent="0.3">
      <c r="A5274">
        <f t="shared" si="1418"/>
        <v>5273</v>
      </c>
      <c r="B5274" t="s">
        <v>880</v>
      </c>
      <c r="C5274" t="s">
        <v>20659</v>
      </c>
      <c r="D5274" t="str">
        <f t="shared" si="1410"/>
        <v>Jehu Ranyell</v>
      </c>
      <c r="E5274" s="3" t="s">
        <v>43</v>
      </c>
      <c r="F5274">
        <v>25</v>
      </c>
      <c r="G5274" s="1">
        <v>45634</v>
      </c>
      <c r="H5274" s="2">
        <f t="shared" si="1411"/>
        <v>8</v>
      </c>
      <c r="I5274" s="2">
        <f t="shared" si="1412"/>
        <v>12</v>
      </c>
      <c r="J5274" s="2">
        <f t="shared" si="1413"/>
        <v>2024</v>
      </c>
      <c r="K5274" s="1">
        <f>G5274+4</f>
        <v>45638</v>
      </c>
      <c r="L5274" s="2">
        <f t="shared" si="1414"/>
        <v>12</v>
      </c>
      <c r="M5274" s="2">
        <f t="shared" si="1415"/>
        <v>12</v>
      </c>
      <c r="N5274" s="2">
        <f t="shared" si="1416"/>
        <v>2024</v>
      </c>
      <c r="O5274" s="2">
        <f t="shared" si="1417"/>
        <v>4</v>
      </c>
      <c r="P5274" t="s">
        <v>118</v>
      </c>
      <c r="Q5274" t="s">
        <v>54</v>
      </c>
      <c r="R5274" t="s">
        <v>20660</v>
      </c>
      <c r="S5274" t="s">
        <v>36</v>
      </c>
      <c r="T5274" s="3" t="s">
        <v>133</v>
      </c>
      <c r="U5274" s="4">
        <v>14153.71</v>
      </c>
      <c r="V5274" t="s">
        <v>2814</v>
      </c>
      <c r="W5274" s="3" t="b">
        <v>1</v>
      </c>
      <c r="X5274" s="3" t="b">
        <v>1</v>
      </c>
      <c r="Y5274" t="s">
        <v>20661</v>
      </c>
      <c r="Z5274" t="s">
        <v>23012</v>
      </c>
      <c r="AA5274" t="s">
        <v>251</v>
      </c>
    </row>
    <row r="5275" spans="1:27" x14ac:dyDescent="0.3">
      <c r="A5275">
        <f t="shared" si="1418"/>
        <v>5274</v>
      </c>
      <c r="B5275" t="s">
        <v>10835</v>
      </c>
      <c r="C5275" t="s">
        <v>20662</v>
      </c>
      <c r="D5275" t="str">
        <f t="shared" si="1410"/>
        <v>Jonell Plumer</v>
      </c>
      <c r="E5275" s="3" t="s">
        <v>32</v>
      </c>
      <c r="F5275">
        <v>90</v>
      </c>
      <c r="G5275" s="1">
        <v>45315</v>
      </c>
      <c r="H5275" s="2">
        <f t="shared" si="1411"/>
        <v>24</v>
      </c>
      <c r="I5275" s="2">
        <f t="shared" si="1412"/>
        <v>1</v>
      </c>
      <c r="J5275" s="2">
        <f t="shared" si="1413"/>
        <v>2024</v>
      </c>
      <c r="K5275" s="1">
        <v>45410</v>
      </c>
      <c r="L5275" s="2">
        <f t="shared" si="1414"/>
        <v>28</v>
      </c>
      <c r="M5275" s="2">
        <f t="shared" si="1415"/>
        <v>4</v>
      </c>
      <c r="N5275" s="2">
        <f t="shared" si="1416"/>
        <v>2024</v>
      </c>
      <c r="O5275" s="2">
        <f t="shared" si="1417"/>
        <v>95</v>
      </c>
      <c r="P5275" t="s">
        <v>44</v>
      </c>
      <c r="Q5275" t="s">
        <v>45</v>
      </c>
      <c r="R5275" t="s">
        <v>20663</v>
      </c>
      <c r="S5275" t="s">
        <v>92</v>
      </c>
      <c r="T5275" s="3" t="s">
        <v>37</v>
      </c>
      <c r="U5275" s="4">
        <v>44657.94</v>
      </c>
      <c r="V5275" t="s">
        <v>1539</v>
      </c>
      <c r="W5275" s="3" t="b">
        <v>0</v>
      </c>
      <c r="X5275" s="3" t="b">
        <v>1</v>
      </c>
      <c r="Y5275" t="s">
        <v>20664</v>
      </c>
      <c r="Z5275" t="s">
        <v>23012</v>
      </c>
      <c r="AA5275" t="s">
        <v>251</v>
      </c>
    </row>
    <row r="5276" spans="1:27" x14ac:dyDescent="0.3">
      <c r="A5276">
        <f t="shared" si="1418"/>
        <v>5275</v>
      </c>
      <c r="B5276" t="s">
        <v>20665</v>
      </c>
      <c r="C5276" t="s">
        <v>20666</v>
      </c>
      <c r="D5276" t="str">
        <f t="shared" si="1410"/>
        <v>Kaitlyn Avrahm</v>
      </c>
      <c r="E5276" s="3" t="s">
        <v>32</v>
      </c>
      <c r="F5276">
        <v>85</v>
      </c>
      <c r="G5276" s="1">
        <v>45382</v>
      </c>
      <c r="H5276" s="2">
        <f t="shared" si="1411"/>
        <v>31</v>
      </c>
      <c r="I5276" s="2">
        <f t="shared" si="1412"/>
        <v>3</v>
      </c>
      <c r="J5276" s="2">
        <f t="shared" si="1413"/>
        <v>2024</v>
      </c>
      <c r="K5276" s="1">
        <v>45601</v>
      </c>
      <c r="L5276" s="2">
        <f t="shared" si="1414"/>
        <v>5</v>
      </c>
      <c r="M5276" s="2">
        <f t="shared" si="1415"/>
        <v>11</v>
      </c>
      <c r="N5276" s="2">
        <f t="shared" si="1416"/>
        <v>2024</v>
      </c>
      <c r="O5276" s="2">
        <f t="shared" si="1417"/>
        <v>219</v>
      </c>
      <c r="P5276" t="s">
        <v>118</v>
      </c>
      <c r="Q5276" t="s">
        <v>90</v>
      </c>
      <c r="R5276" t="s">
        <v>20667</v>
      </c>
      <c r="S5276" t="s">
        <v>76</v>
      </c>
      <c r="T5276" s="3" t="s">
        <v>37</v>
      </c>
      <c r="U5276" s="4">
        <v>14271.31</v>
      </c>
      <c r="V5276" t="s">
        <v>1720</v>
      </c>
      <c r="W5276" s="3" t="b">
        <v>0</v>
      </c>
      <c r="X5276" s="3" t="b">
        <v>0</v>
      </c>
      <c r="Y5276" t="s">
        <v>20668</v>
      </c>
      <c r="Z5276" t="s">
        <v>23012</v>
      </c>
      <c r="AA5276" t="s">
        <v>16567</v>
      </c>
    </row>
    <row r="5277" spans="1:27" x14ac:dyDescent="0.3">
      <c r="A5277">
        <f t="shared" si="1418"/>
        <v>5276</v>
      </c>
      <c r="B5277" t="s">
        <v>20669</v>
      </c>
      <c r="C5277" t="s">
        <v>20670</v>
      </c>
      <c r="D5277" t="str">
        <f t="shared" si="1410"/>
        <v>Raleigh Burel</v>
      </c>
      <c r="E5277" s="3" t="s">
        <v>43</v>
      </c>
      <c r="F5277">
        <v>11</v>
      </c>
      <c r="G5277" s="1">
        <v>45509</v>
      </c>
      <c r="H5277" s="2">
        <f t="shared" si="1411"/>
        <v>5</v>
      </c>
      <c r="I5277" s="2">
        <f t="shared" si="1412"/>
        <v>8</v>
      </c>
      <c r="J5277" s="2">
        <f t="shared" si="1413"/>
        <v>2024</v>
      </c>
      <c r="K5277" s="1">
        <f t="shared" ref="K5277:K5279" si="1422">G5277+4</f>
        <v>45513</v>
      </c>
      <c r="L5277" s="2">
        <f t="shared" si="1414"/>
        <v>9</v>
      </c>
      <c r="M5277" s="2">
        <f t="shared" si="1415"/>
        <v>8</v>
      </c>
      <c r="N5277" s="2">
        <f t="shared" si="1416"/>
        <v>2024</v>
      </c>
      <c r="O5277" s="2">
        <f t="shared" si="1417"/>
        <v>4</v>
      </c>
      <c r="P5277" t="s">
        <v>118</v>
      </c>
      <c r="Q5277" t="s">
        <v>119</v>
      </c>
      <c r="R5277" t="s">
        <v>20671</v>
      </c>
      <c r="S5277" t="s">
        <v>76</v>
      </c>
      <c r="T5277" s="3" t="s">
        <v>23012</v>
      </c>
      <c r="U5277" s="4">
        <v>73645.679999999993</v>
      </c>
      <c r="V5277" t="s">
        <v>1862</v>
      </c>
      <c r="W5277" s="3" t="b">
        <v>0</v>
      </c>
      <c r="X5277" s="3" t="b">
        <v>1</v>
      </c>
      <c r="Y5277" t="s">
        <v>20672</v>
      </c>
      <c r="Z5277" t="s">
        <v>23012</v>
      </c>
      <c r="AA5277" t="s">
        <v>8524</v>
      </c>
    </row>
    <row r="5278" spans="1:27" x14ac:dyDescent="0.3">
      <c r="A5278">
        <f t="shared" si="1418"/>
        <v>5277</v>
      </c>
      <c r="B5278" t="s">
        <v>20673</v>
      </c>
      <c r="C5278" t="s">
        <v>20674</v>
      </c>
      <c r="D5278" t="str">
        <f t="shared" si="1410"/>
        <v>Brit Jaggi</v>
      </c>
      <c r="E5278" s="3" t="s">
        <v>43</v>
      </c>
      <c r="F5278">
        <v>24</v>
      </c>
      <c r="G5278" s="1">
        <v>45620</v>
      </c>
      <c r="H5278" s="2">
        <f t="shared" si="1411"/>
        <v>24</v>
      </c>
      <c r="I5278" s="2">
        <f t="shared" si="1412"/>
        <v>11</v>
      </c>
      <c r="J5278" s="2">
        <f t="shared" si="1413"/>
        <v>2024</v>
      </c>
      <c r="K5278" s="1">
        <f t="shared" si="1422"/>
        <v>45624</v>
      </c>
      <c r="L5278" s="2">
        <f t="shared" si="1414"/>
        <v>28</v>
      </c>
      <c r="M5278" s="2">
        <f t="shared" si="1415"/>
        <v>11</v>
      </c>
      <c r="N5278" s="2">
        <f t="shared" si="1416"/>
        <v>2024</v>
      </c>
      <c r="O5278" s="2">
        <f t="shared" si="1417"/>
        <v>4</v>
      </c>
      <c r="P5278" t="s">
        <v>73</v>
      </c>
      <c r="Q5278" t="s">
        <v>45</v>
      </c>
      <c r="R5278" t="s">
        <v>20675</v>
      </c>
      <c r="S5278" t="s">
        <v>65</v>
      </c>
      <c r="T5278" s="3" t="s">
        <v>23012</v>
      </c>
      <c r="U5278" s="4">
        <v>352.08</v>
      </c>
      <c r="V5278" t="s">
        <v>6648</v>
      </c>
      <c r="W5278" s="3" t="s">
        <v>23011</v>
      </c>
      <c r="X5278" s="3" t="s">
        <v>23011</v>
      </c>
      <c r="Y5278" t="s">
        <v>17782</v>
      </c>
      <c r="Z5278" t="s">
        <v>13397</v>
      </c>
      <c r="AA5278" t="s">
        <v>5822</v>
      </c>
    </row>
    <row r="5279" spans="1:27" x14ac:dyDescent="0.3">
      <c r="A5279">
        <f t="shared" si="1418"/>
        <v>5278</v>
      </c>
      <c r="B5279" t="s">
        <v>8109</v>
      </c>
      <c r="C5279" t="s">
        <v>20676</v>
      </c>
      <c r="D5279" t="str">
        <f t="shared" si="1410"/>
        <v>Tanitansy Granger</v>
      </c>
      <c r="E5279" s="3" t="s">
        <v>32</v>
      </c>
      <c r="F5279">
        <v>59</v>
      </c>
      <c r="G5279" s="1">
        <v>45506</v>
      </c>
      <c r="H5279" s="2">
        <f t="shared" si="1411"/>
        <v>2</v>
      </c>
      <c r="I5279" s="2">
        <f t="shared" si="1412"/>
        <v>8</v>
      </c>
      <c r="J5279" s="2">
        <f t="shared" si="1413"/>
        <v>2024</v>
      </c>
      <c r="K5279" s="1">
        <f t="shared" si="1422"/>
        <v>45510</v>
      </c>
      <c r="L5279" s="2">
        <f t="shared" si="1414"/>
        <v>6</v>
      </c>
      <c r="M5279" s="2">
        <f t="shared" si="1415"/>
        <v>8</v>
      </c>
      <c r="N5279" s="2">
        <f t="shared" si="1416"/>
        <v>2024</v>
      </c>
      <c r="O5279" s="2">
        <f t="shared" si="1417"/>
        <v>4</v>
      </c>
      <c r="P5279" t="s">
        <v>73</v>
      </c>
      <c r="Q5279" t="s">
        <v>74</v>
      </c>
      <c r="R5279" t="s">
        <v>20677</v>
      </c>
      <c r="S5279" t="s">
        <v>36</v>
      </c>
      <c r="T5279" s="3" t="s">
        <v>133</v>
      </c>
      <c r="U5279" s="4">
        <v>293.36</v>
      </c>
      <c r="V5279" t="s">
        <v>3934</v>
      </c>
      <c r="W5279" s="3" t="b">
        <v>0</v>
      </c>
      <c r="X5279" s="3" t="b">
        <v>0</v>
      </c>
      <c r="Y5279" t="s">
        <v>20678</v>
      </c>
      <c r="Z5279" t="s">
        <v>23012</v>
      </c>
      <c r="AA5279" t="s">
        <v>470</v>
      </c>
    </row>
    <row r="5280" spans="1:27" x14ac:dyDescent="0.3">
      <c r="A5280">
        <f t="shared" si="1418"/>
        <v>5279</v>
      </c>
      <c r="B5280" t="s">
        <v>9756</v>
      </c>
      <c r="C5280" t="s">
        <v>20679</v>
      </c>
      <c r="D5280" t="str">
        <f t="shared" si="1410"/>
        <v>Hulda Balderston</v>
      </c>
      <c r="E5280" s="3" t="s">
        <v>32</v>
      </c>
      <c r="F5280">
        <v>1</v>
      </c>
      <c r="G5280" s="1">
        <v>45416</v>
      </c>
      <c r="H5280" s="2">
        <f t="shared" si="1411"/>
        <v>4</v>
      </c>
      <c r="I5280" s="2">
        <f t="shared" si="1412"/>
        <v>5</v>
      </c>
      <c r="J5280" s="2">
        <f t="shared" si="1413"/>
        <v>2024</v>
      </c>
      <c r="K5280" s="1">
        <v>45455</v>
      </c>
      <c r="L5280" s="2">
        <f t="shared" si="1414"/>
        <v>12</v>
      </c>
      <c r="M5280" s="2">
        <f t="shared" si="1415"/>
        <v>6</v>
      </c>
      <c r="N5280" s="2">
        <f t="shared" si="1416"/>
        <v>2024</v>
      </c>
      <c r="O5280" s="2">
        <f t="shared" si="1417"/>
        <v>39</v>
      </c>
      <c r="P5280" t="s">
        <v>73</v>
      </c>
      <c r="Q5280" t="s">
        <v>197</v>
      </c>
      <c r="R5280" t="s">
        <v>20680</v>
      </c>
      <c r="S5280" t="s">
        <v>177</v>
      </c>
      <c r="T5280" s="3" t="s">
        <v>133</v>
      </c>
      <c r="U5280" s="4">
        <v>93749.5</v>
      </c>
      <c r="V5280" t="s">
        <v>1256</v>
      </c>
      <c r="W5280" s="3" t="b">
        <v>1</v>
      </c>
      <c r="X5280" s="3" t="b">
        <v>0</v>
      </c>
      <c r="Y5280" t="s">
        <v>20681</v>
      </c>
      <c r="Z5280" t="s">
        <v>23012</v>
      </c>
      <c r="AA5280" t="s">
        <v>5361</v>
      </c>
    </row>
    <row r="5281" spans="1:27" x14ac:dyDescent="0.3">
      <c r="A5281">
        <f t="shared" si="1418"/>
        <v>5280</v>
      </c>
      <c r="B5281" t="s">
        <v>20682</v>
      </c>
      <c r="C5281" t="s">
        <v>20683</v>
      </c>
      <c r="D5281" t="str">
        <f t="shared" si="1410"/>
        <v>Benny Hinge</v>
      </c>
      <c r="E5281" s="3" t="s">
        <v>32</v>
      </c>
      <c r="F5281">
        <v>31</v>
      </c>
      <c r="G5281" s="1">
        <v>45358</v>
      </c>
      <c r="H5281" s="2">
        <f t="shared" si="1411"/>
        <v>7</v>
      </c>
      <c r="I5281" s="2">
        <f t="shared" si="1412"/>
        <v>3</v>
      </c>
      <c r="J5281" s="2">
        <f t="shared" si="1413"/>
        <v>2024</v>
      </c>
      <c r="K5281" s="1">
        <v>45567</v>
      </c>
      <c r="L5281" s="2">
        <f t="shared" si="1414"/>
        <v>2</v>
      </c>
      <c r="M5281" s="2">
        <f t="shared" si="1415"/>
        <v>10</v>
      </c>
      <c r="N5281" s="2">
        <f t="shared" si="1416"/>
        <v>2024</v>
      </c>
      <c r="O5281" s="2">
        <f t="shared" si="1417"/>
        <v>209</v>
      </c>
      <c r="P5281" t="s">
        <v>44</v>
      </c>
      <c r="Q5281" t="s">
        <v>126</v>
      </c>
      <c r="R5281" t="s">
        <v>20684</v>
      </c>
      <c r="S5281" t="s">
        <v>56</v>
      </c>
      <c r="T5281" s="3" t="s">
        <v>83</v>
      </c>
      <c r="U5281" s="4">
        <v>76956.37</v>
      </c>
      <c r="V5281" t="s">
        <v>1417</v>
      </c>
      <c r="W5281" s="3" t="s">
        <v>23011</v>
      </c>
      <c r="X5281" s="3" t="b">
        <v>1</v>
      </c>
      <c r="Y5281" t="s">
        <v>20685</v>
      </c>
      <c r="Z5281" t="s">
        <v>23012</v>
      </c>
      <c r="AA5281" t="s">
        <v>6118</v>
      </c>
    </row>
    <row r="5282" spans="1:27" x14ac:dyDescent="0.3">
      <c r="A5282">
        <f t="shared" si="1418"/>
        <v>5281</v>
      </c>
      <c r="B5282" t="s">
        <v>20686</v>
      </c>
      <c r="D5282" t="str">
        <f t="shared" si="1410"/>
        <v xml:space="preserve">Crysta </v>
      </c>
      <c r="E5282" s="3" t="s">
        <v>32</v>
      </c>
      <c r="F5282">
        <v>38</v>
      </c>
      <c r="G5282" s="1">
        <v>45490</v>
      </c>
      <c r="H5282" s="2">
        <f t="shared" si="1411"/>
        <v>17</v>
      </c>
      <c r="I5282" s="2">
        <f t="shared" si="1412"/>
        <v>7</v>
      </c>
      <c r="J5282" s="2">
        <f t="shared" si="1413"/>
        <v>2024</v>
      </c>
      <c r="K5282" s="1">
        <f t="shared" ref="K5282:K5286" si="1423">G5282+4</f>
        <v>45494</v>
      </c>
      <c r="L5282" s="2">
        <f t="shared" si="1414"/>
        <v>21</v>
      </c>
      <c r="M5282" s="2">
        <f t="shared" si="1415"/>
        <v>7</v>
      </c>
      <c r="N5282" s="2">
        <f t="shared" si="1416"/>
        <v>2024</v>
      </c>
      <c r="O5282" s="2">
        <f t="shared" si="1417"/>
        <v>4</v>
      </c>
      <c r="P5282" t="s">
        <v>33</v>
      </c>
      <c r="Q5282" t="s">
        <v>34</v>
      </c>
      <c r="R5282" t="s">
        <v>20687</v>
      </c>
      <c r="S5282" t="s">
        <v>76</v>
      </c>
      <c r="T5282" s="3" t="s">
        <v>26</v>
      </c>
      <c r="U5282" s="4">
        <v>719.19</v>
      </c>
      <c r="V5282" t="s">
        <v>382</v>
      </c>
      <c r="W5282" s="3" t="b">
        <v>1</v>
      </c>
      <c r="X5282" s="3" t="b">
        <v>1</v>
      </c>
      <c r="Y5282" t="s">
        <v>20688</v>
      </c>
      <c r="Z5282" t="s">
        <v>95</v>
      </c>
      <c r="AA5282" t="s">
        <v>2511</v>
      </c>
    </row>
    <row r="5283" spans="1:27" x14ac:dyDescent="0.3">
      <c r="A5283">
        <f t="shared" si="1418"/>
        <v>5282</v>
      </c>
      <c r="B5283" t="s">
        <v>20689</v>
      </c>
      <c r="C5283" t="s">
        <v>20690</v>
      </c>
      <c r="D5283" t="str">
        <f t="shared" si="1410"/>
        <v>Heath Dun</v>
      </c>
      <c r="E5283" s="3" t="s">
        <v>32</v>
      </c>
      <c r="F5283">
        <v>29</v>
      </c>
      <c r="G5283" s="1">
        <v>45650</v>
      </c>
      <c r="H5283" s="2">
        <f t="shared" si="1411"/>
        <v>24</v>
      </c>
      <c r="I5283" s="2">
        <f t="shared" si="1412"/>
        <v>12</v>
      </c>
      <c r="J5283" s="2">
        <f t="shared" si="1413"/>
        <v>2024</v>
      </c>
      <c r="K5283" s="1">
        <f t="shared" si="1423"/>
        <v>45654</v>
      </c>
      <c r="L5283" s="2">
        <f t="shared" si="1414"/>
        <v>28</v>
      </c>
      <c r="M5283" s="2">
        <f t="shared" si="1415"/>
        <v>12</v>
      </c>
      <c r="N5283" s="2">
        <f t="shared" si="1416"/>
        <v>2024</v>
      </c>
      <c r="O5283" s="2">
        <f t="shared" si="1417"/>
        <v>4</v>
      </c>
      <c r="P5283" t="s">
        <v>44</v>
      </c>
      <c r="Q5283" t="s">
        <v>126</v>
      </c>
      <c r="R5283" t="s">
        <v>20691</v>
      </c>
      <c r="S5283" t="s">
        <v>177</v>
      </c>
      <c r="T5283" s="3" t="s">
        <v>23012</v>
      </c>
      <c r="U5283" s="4">
        <v>45726.52</v>
      </c>
      <c r="V5283" t="s">
        <v>268</v>
      </c>
      <c r="W5283" s="3" t="b">
        <v>1</v>
      </c>
      <c r="X5283" s="3" t="b">
        <v>0</v>
      </c>
      <c r="Y5283" t="s">
        <v>20692</v>
      </c>
      <c r="Z5283" t="s">
        <v>50</v>
      </c>
      <c r="AA5283" t="s">
        <v>312</v>
      </c>
    </row>
    <row r="5284" spans="1:27" x14ac:dyDescent="0.3">
      <c r="A5284">
        <f t="shared" si="1418"/>
        <v>5283</v>
      </c>
      <c r="B5284" t="s">
        <v>20693</v>
      </c>
      <c r="C5284" t="s">
        <v>20694</v>
      </c>
      <c r="D5284" t="str">
        <f t="shared" si="1410"/>
        <v>Stevy Hubbucks</v>
      </c>
      <c r="E5284" s="3" t="s">
        <v>43</v>
      </c>
      <c r="F5284">
        <v>7</v>
      </c>
      <c r="G5284" s="1">
        <v>45523</v>
      </c>
      <c r="H5284" s="2">
        <f t="shared" si="1411"/>
        <v>19</v>
      </c>
      <c r="I5284" s="2">
        <f t="shared" si="1412"/>
        <v>8</v>
      </c>
      <c r="J5284" s="2">
        <f t="shared" si="1413"/>
        <v>2024</v>
      </c>
      <c r="K5284" s="1">
        <f t="shared" si="1423"/>
        <v>45527</v>
      </c>
      <c r="L5284" s="2">
        <f t="shared" si="1414"/>
        <v>23</v>
      </c>
      <c r="M5284" s="2">
        <f t="shared" si="1415"/>
        <v>8</v>
      </c>
      <c r="N5284" s="2">
        <f t="shared" si="1416"/>
        <v>2024</v>
      </c>
      <c r="O5284" s="2">
        <f t="shared" si="1417"/>
        <v>4</v>
      </c>
      <c r="P5284" t="s">
        <v>44</v>
      </c>
      <c r="Q5284" t="s">
        <v>45</v>
      </c>
      <c r="R5284" t="s">
        <v>20695</v>
      </c>
      <c r="S5284" t="s">
        <v>92</v>
      </c>
      <c r="T5284" s="3" t="s">
        <v>47</v>
      </c>
      <c r="U5284" s="4">
        <v>42506.65</v>
      </c>
      <c r="V5284" t="s">
        <v>1417</v>
      </c>
      <c r="W5284" s="3" t="b">
        <v>0</v>
      </c>
      <c r="X5284" s="3" t="s">
        <v>23011</v>
      </c>
      <c r="Y5284" t="s">
        <v>3104</v>
      </c>
      <c r="Z5284" t="s">
        <v>23012</v>
      </c>
      <c r="AA5284" t="s">
        <v>1140</v>
      </c>
    </row>
    <row r="5285" spans="1:27" x14ac:dyDescent="0.3">
      <c r="A5285">
        <f t="shared" si="1418"/>
        <v>5284</v>
      </c>
      <c r="B5285" t="s">
        <v>20696</v>
      </c>
      <c r="C5285" t="s">
        <v>20697</v>
      </c>
      <c r="D5285" t="str">
        <f t="shared" si="1410"/>
        <v>Renado Klugman</v>
      </c>
      <c r="E5285" s="3" t="s">
        <v>43</v>
      </c>
      <c r="F5285">
        <v>87</v>
      </c>
      <c r="G5285" s="1">
        <v>45541</v>
      </c>
      <c r="H5285" s="2">
        <f t="shared" si="1411"/>
        <v>6</v>
      </c>
      <c r="I5285" s="2">
        <f t="shared" si="1412"/>
        <v>9</v>
      </c>
      <c r="J5285" s="2">
        <f t="shared" si="1413"/>
        <v>2024</v>
      </c>
      <c r="K5285" s="1">
        <f t="shared" si="1423"/>
        <v>45545</v>
      </c>
      <c r="L5285" s="2">
        <f t="shared" si="1414"/>
        <v>10</v>
      </c>
      <c r="M5285" s="2">
        <f t="shared" si="1415"/>
        <v>9</v>
      </c>
      <c r="N5285" s="2">
        <f t="shared" si="1416"/>
        <v>2024</v>
      </c>
      <c r="O5285" s="2">
        <f t="shared" si="1417"/>
        <v>4</v>
      </c>
      <c r="P5285" t="s">
        <v>22</v>
      </c>
      <c r="Q5285" t="s">
        <v>34</v>
      </c>
      <c r="R5285" t="s">
        <v>20698</v>
      </c>
      <c r="S5285" t="s">
        <v>100</v>
      </c>
      <c r="T5285" s="3" t="s">
        <v>66</v>
      </c>
      <c r="U5285" s="4">
        <v>40850.01</v>
      </c>
      <c r="V5285" t="s">
        <v>620</v>
      </c>
      <c r="W5285" s="3" t="b">
        <v>0</v>
      </c>
      <c r="X5285" s="3" t="b">
        <v>1</v>
      </c>
      <c r="Y5285" t="s">
        <v>12367</v>
      </c>
      <c r="Z5285" t="s">
        <v>23012</v>
      </c>
      <c r="AA5285" t="s">
        <v>4065</v>
      </c>
    </row>
    <row r="5286" spans="1:27" x14ac:dyDescent="0.3">
      <c r="A5286">
        <f t="shared" si="1418"/>
        <v>5285</v>
      </c>
      <c r="B5286" t="s">
        <v>20699</v>
      </c>
      <c r="C5286" t="s">
        <v>20700</v>
      </c>
      <c r="D5286" t="str">
        <f t="shared" si="1410"/>
        <v>Barry Dinnage</v>
      </c>
      <c r="E5286" s="3" t="s">
        <v>43</v>
      </c>
      <c r="F5286">
        <v>41</v>
      </c>
      <c r="G5286" s="1">
        <v>45521</v>
      </c>
      <c r="H5286" s="2">
        <f t="shared" si="1411"/>
        <v>17</v>
      </c>
      <c r="I5286" s="2">
        <f t="shared" si="1412"/>
        <v>8</v>
      </c>
      <c r="J5286" s="2">
        <f t="shared" si="1413"/>
        <v>2024</v>
      </c>
      <c r="K5286" s="1">
        <f t="shared" si="1423"/>
        <v>45525</v>
      </c>
      <c r="L5286" s="2">
        <f t="shared" si="1414"/>
        <v>21</v>
      </c>
      <c r="M5286" s="2">
        <f t="shared" si="1415"/>
        <v>8</v>
      </c>
      <c r="N5286" s="2">
        <f t="shared" si="1416"/>
        <v>2024</v>
      </c>
      <c r="O5286" s="2">
        <f t="shared" si="1417"/>
        <v>4</v>
      </c>
      <c r="P5286" t="s">
        <v>44</v>
      </c>
      <c r="Q5286" t="s">
        <v>45</v>
      </c>
      <c r="R5286" t="s">
        <v>20701</v>
      </c>
      <c r="S5286" t="s">
        <v>76</v>
      </c>
      <c r="T5286" s="3" t="s">
        <v>159</v>
      </c>
      <c r="U5286" s="4">
        <v>28745.39</v>
      </c>
      <c r="V5286" t="s">
        <v>2273</v>
      </c>
      <c r="W5286" s="3" t="b">
        <v>1</v>
      </c>
      <c r="X5286" s="3" t="b">
        <v>1</v>
      </c>
      <c r="Y5286" t="s">
        <v>20702</v>
      </c>
      <c r="Z5286" t="s">
        <v>23012</v>
      </c>
      <c r="AA5286" t="s">
        <v>20703</v>
      </c>
    </row>
    <row r="5287" spans="1:27" x14ac:dyDescent="0.3">
      <c r="A5287">
        <f t="shared" si="1418"/>
        <v>5286</v>
      </c>
      <c r="B5287" t="s">
        <v>20704</v>
      </c>
      <c r="D5287" t="str">
        <f t="shared" si="1410"/>
        <v xml:space="preserve">Sharity </v>
      </c>
      <c r="E5287" s="3" t="s">
        <v>21</v>
      </c>
      <c r="F5287">
        <v>12</v>
      </c>
      <c r="G5287" s="1">
        <v>45326</v>
      </c>
      <c r="H5287" s="2">
        <f t="shared" si="1411"/>
        <v>4</v>
      </c>
      <c r="I5287" s="2">
        <f t="shared" si="1412"/>
        <v>2</v>
      </c>
      <c r="J5287" s="2">
        <f t="shared" si="1413"/>
        <v>2024</v>
      </c>
      <c r="K5287" s="1">
        <v>45457</v>
      </c>
      <c r="L5287" s="2">
        <f t="shared" si="1414"/>
        <v>14</v>
      </c>
      <c r="M5287" s="2">
        <f t="shared" si="1415"/>
        <v>6</v>
      </c>
      <c r="N5287" s="2">
        <f t="shared" si="1416"/>
        <v>2024</v>
      </c>
      <c r="O5287" s="2">
        <f t="shared" si="1417"/>
        <v>131</v>
      </c>
      <c r="P5287" t="s">
        <v>63</v>
      </c>
      <c r="Q5287" t="s">
        <v>54</v>
      </c>
      <c r="R5287" t="s">
        <v>20705</v>
      </c>
      <c r="S5287" t="s">
        <v>100</v>
      </c>
      <c r="T5287" s="3" t="s">
        <v>23012</v>
      </c>
      <c r="U5287" s="4">
        <v>91308.87</v>
      </c>
      <c r="V5287" t="s">
        <v>3893</v>
      </c>
      <c r="W5287" s="3" t="b">
        <v>1</v>
      </c>
      <c r="X5287" s="3" t="b">
        <v>0</v>
      </c>
      <c r="Y5287" t="s">
        <v>1879</v>
      </c>
      <c r="Z5287" t="s">
        <v>23012</v>
      </c>
      <c r="AA5287" t="s">
        <v>60</v>
      </c>
    </row>
    <row r="5288" spans="1:27" x14ac:dyDescent="0.3">
      <c r="A5288">
        <f t="shared" si="1418"/>
        <v>5287</v>
      </c>
      <c r="B5288" t="s">
        <v>2964</v>
      </c>
      <c r="C5288" t="s">
        <v>20706</v>
      </c>
      <c r="D5288" t="str">
        <f t="shared" si="1410"/>
        <v>Gannie Edmenson</v>
      </c>
      <c r="E5288" s="3" t="s">
        <v>43</v>
      </c>
      <c r="F5288">
        <v>7</v>
      </c>
      <c r="G5288" s="1">
        <v>45429</v>
      </c>
      <c r="H5288" s="2">
        <f t="shared" si="1411"/>
        <v>17</v>
      </c>
      <c r="I5288" s="2">
        <f t="shared" si="1412"/>
        <v>5</v>
      </c>
      <c r="J5288" s="2">
        <f t="shared" si="1413"/>
        <v>2024</v>
      </c>
      <c r="K5288" s="1">
        <f>G5288+4</f>
        <v>45433</v>
      </c>
      <c r="L5288" s="2">
        <f t="shared" si="1414"/>
        <v>21</v>
      </c>
      <c r="M5288" s="2">
        <f t="shared" si="1415"/>
        <v>5</v>
      </c>
      <c r="N5288" s="2">
        <f t="shared" si="1416"/>
        <v>2024</v>
      </c>
      <c r="O5288" s="2">
        <f t="shared" si="1417"/>
        <v>4</v>
      </c>
      <c r="P5288" t="s">
        <v>44</v>
      </c>
      <c r="Q5288" t="s">
        <v>34</v>
      </c>
      <c r="R5288" t="s">
        <v>20707</v>
      </c>
      <c r="S5288" t="s">
        <v>76</v>
      </c>
      <c r="T5288" s="3" t="s">
        <v>57</v>
      </c>
      <c r="U5288" s="4">
        <v>22529.5</v>
      </c>
      <c r="V5288" t="s">
        <v>2036</v>
      </c>
      <c r="W5288" s="3" t="b">
        <v>1</v>
      </c>
      <c r="X5288" s="3" t="b">
        <v>0</v>
      </c>
      <c r="Y5288" t="s">
        <v>20708</v>
      </c>
      <c r="Z5288" t="s">
        <v>23012</v>
      </c>
      <c r="AA5288" t="s">
        <v>4010</v>
      </c>
    </row>
    <row r="5289" spans="1:27" x14ac:dyDescent="0.3">
      <c r="A5289">
        <f t="shared" si="1418"/>
        <v>5288</v>
      </c>
      <c r="B5289" t="s">
        <v>20709</v>
      </c>
      <c r="C5289" t="s">
        <v>20710</v>
      </c>
      <c r="D5289" t="str">
        <f t="shared" si="1410"/>
        <v>Shoshana Kelley</v>
      </c>
      <c r="E5289" s="3" t="s">
        <v>32</v>
      </c>
      <c r="F5289">
        <v>33</v>
      </c>
      <c r="G5289" s="1">
        <v>45420</v>
      </c>
      <c r="H5289" s="2">
        <f t="shared" si="1411"/>
        <v>8</v>
      </c>
      <c r="I5289" s="2">
        <f t="shared" si="1412"/>
        <v>5</v>
      </c>
      <c r="J5289" s="2">
        <f t="shared" si="1413"/>
        <v>2024</v>
      </c>
      <c r="K5289" s="1">
        <v>45581</v>
      </c>
      <c r="L5289" s="2">
        <f t="shared" si="1414"/>
        <v>16</v>
      </c>
      <c r="M5289" s="2">
        <f t="shared" si="1415"/>
        <v>10</v>
      </c>
      <c r="N5289" s="2">
        <f t="shared" si="1416"/>
        <v>2024</v>
      </c>
      <c r="O5289" s="2">
        <f t="shared" si="1417"/>
        <v>161</v>
      </c>
      <c r="P5289" t="s">
        <v>73</v>
      </c>
      <c r="Q5289" t="s">
        <v>90</v>
      </c>
      <c r="R5289" t="s">
        <v>20711</v>
      </c>
      <c r="S5289" t="s">
        <v>25</v>
      </c>
      <c r="T5289" s="3" t="s">
        <v>47</v>
      </c>
      <c r="U5289" s="4">
        <v>47467.96</v>
      </c>
      <c r="V5289" t="s">
        <v>1028</v>
      </c>
      <c r="W5289" s="3" t="b">
        <v>0</v>
      </c>
      <c r="X5289" s="3" t="b">
        <v>0</v>
      </c>
      <c r="Y5289" t="s">
        <v>20712</v>
      </c>
      <c r="Z5289" t="s">
        <v>23012</v>
      </c>
      <c r="AA5289" t="s">
        <v>3055</v>
      </c>
    </row>
    <row r="5290" spans="1:27" x14ac:dyDescent="0.3">
      <c r="A5290">
        <f t="shared" si="1418"/>
        <v>5289</v>
      </c>
      <c r="B5290" t="s">
        <v>20713</v>
      </c>
      <c r="C5290" t="s">
        <v>20714</v>
      </c>
      <c r="D5290" t="str">
        <f t="shared" si="1410"/>
        <v>Tomkin Signori</v>
      </c>
      <c r="E5290" s="3" t="s">
        <v>43</v>
      </c>
      <c r="F5290">
        <v>48</v>
      </c>
      <c r="G5290" s="1">
        <v>45650</v>
      </c>
      <c r="H5290" s="2">
        <f t="shared" si="1411"/>
        <v>24</v>
      </c>
      <c r="I5290" s="2">
        <f t="shared" si="1412"/>
        <v>12</v>
      </c>
      <c r="J5290" s="2">
        <f t="shared" si="1413"/>
        <v>2024</v>
      </c>
      <c r="K5290" s="1">
        <f>G5290+4</f>
        <v>45654</v>
      </c>
      <c r="L5290" s="2">
        <f t="shared" si="1414"/>
        <v>28</v>
      </c>
      <c r="M5290" s="2">
        <f t="shared" si="1415"/>
        <v>12</v>
      </c>
      <c r="N5290" s="2">
        <f t="shared" si="1416"/>
        <v>2024</v>
      </c>
      <c r="O5290" s="2">
        <f t="shared" si="1417"/>
        <v>4</v>
      </c>
      <c r="P5290" t="s">
        <v>73</v>
      </c>
      <c r="Q5290" t="s">
        <v>54</v>
      </c>
      <c r="R5290" t="s">
        <v>20715</v>
      </c>
      <c r="S5290" t="s">
        <v>76</v>
      </c>
      <c r="T5290" s="3" t="s">
        <v>159</v>
      </c>
      <c r="U5290" s="4">
        <v>87358.49</v>
      </c>
      <c r="V5290" t="s">
        <v>647</v>
      </c>
      <c r="W5290" s="3" t="b">
        <v>1</v>
      </c>
      <c r="X5290" s="3" t="b">
        <v>1</v>
      </c>
      <c r="Y5290" t="s">
        <v>7651</v>
      </c>
      <c r="Z5290" t="s">
        <v>23012</v>
      </c>
      <c r="AA5290" t="s">
        <v>20716</v>
      </c>
    </row>
    <row r="5291" spans="1:27" x14ac:dyDescent="0.3">
      <c r="A5291">
        <f t="shared" si="1418"/>
        <v>5290</v>
      </c>
      <c r="B5291" t="s">
        <v>510</v>
      </c>
      <c r="C5291" t="s">
        <v>20717</v>
      </c>
      <c r="D5291" t="str">
        <f t="shared" si="1410"/>
        <v>Jennifer Jakubowsky</v>
      </c>
      <c r="E5291" s="3" t="s">
        <v>350</v>
      </c>
      <c r="F5291">
        <v>83</v>
      </c>
      <c r="G5291" s="1">
        <v>45578</v>
      </c>
      <c r="H5291" s="2">
        <f t="shared" si="1411"/>
        <v>13</v>
      </c>
      <c r="I5291" s="2">
        <f t="shared" si="1412"/>
        <v>10</v>
      </c>
      <c r="J5291" s="2">
        <f t="shared" si="1413"/>
        <v>2024</v>
      </c>
      <c r="K5291" s="1">
        <v>45620</v>
      </c>
      <c r="L5291" s="2">
        <f t="shared" si="1414"/>
        <v>24</v>
      </c>
      <c r="M5291" s="2">
        <f t="shared" si="1415"/>
        <v>11</v>
      </c>
      <c r="N5291" s="2">
        <f t="shared" si="1416"/>
        <v>2024</v>
      </c>
      <c r="O5291" s="2">
        <f t="shared" si="1417"/>
        <v>42</v>
      </c>
      <c r="P5291" t="s">
        <v>44</v>
      </c>
      <c r="Q5291" t="s">
        <v>119</v>
      </c>
      <c r="R5291" t="s">
        <v>20718</v>
      </c>
      <c r="S5291" t="s">
        <v>92</v>
      </c>
      <c r="T5291" s="3" t="s">
        <v>57</v>
      </c>
      <c r="U5291" s="4">
        <v>67144.03</v>
      </c>
      <c r="V5291" t="s">
        <v>3984</v>
      </c>
      <c r="W5291" s="3" t="b">
        <v>1</v>
      </c>
      <c r="X5291" s="3" t="b">
        <v>1</v>
      </c>
      <c r="Y5291" t="s">
        <v>20719</v>
      </c>
      <c r="Z5291" t="s">
        <v>23012</v>
      </c>
      <c r="AA5291" t="s">
        <v>8362</v>
      </c>
    </row>
    <row r="5292" spans="1:27" x14ac:dyDescent="0.3">
      <c r="A5292">
        <f t="shared" si="1418"/>
        <v>5291</v>
      </c>
      <c r="B5292" t="s">
        <v>20720</v>
      </c>
      <c r="C5292" t="s">
        <v>20721</v>
      </c>
      <c r="D5292" t="str">
        <f t="shared" si="1410"/>
        <v>Leann Spellacey</v>
      </c>
      <c r="E5292" s="3" t="s">
        <v>32</v>
      </c>
      <c r="F5292">
        <v>3</v>
      </c>
      <c r="G5292" s="1">
        <v>45424</v>
      </c>
      <c r="H5292" s="2">
        <f t="shared" si="1411"/>
        <v>12</v>
      </c>
      <c r="I5292" s="2">
        <f t="shared" si="1412"/>
        <v>5</v>
      </c>
      <c r="J5292" s="2">
        <f t="shared" si="1413"/>
        <v>2024</v>
      </c>
      <c r="K5292" s="1">
        <v>45497</v>
      </c>
      <c r="L5292" s="2">
        <f t="shared" si="1414"/>
        <v>24</v>
      </c>
      <c r="M5292" s="2">
        <f t="shared" si="1415"/>
        <v>7</v>
      </c>
      <c r="N5292" s="2">
        <f t="shared" si="1416"/>
        <v>2024</v>
      </c>
      <c r="O5292" s="2">
        <f t="shared" si="1417"/>
        <v>73</v>
      </c>
      <c r="P5292" t="s">
        <v>73</v>
      </c>
      <c r="Q5292" t="s">
        <v>34</v>
      </c>
      <c r="R5292" t="s">
        <v>20722</v>
      </c>
      <c r="S5292" t="s">
        <v>25</v>
      </c>
      <c r="T5292" s="3" t="s">
        <v>57</v>
      </c>
      <c r="U5292" s="4">
        <v>14164.33</v>
      </c>
      <c r="V5292" t="s">
        <v>926</v>
      </c>
      <c r="W5292" s="3" t="b">
        <v>0</v>
      </c>
      <c r="X5292" s="3" t="b">
        <v>1</v>
      </c>
      <c r="Y5292" t="s">
        <v>20723</v>
      </c>
      <c r="Z5292" t="s">
        <v>23012</v>
      </c>
      <c r="AA5292" t="s">
        <v>20724</v>
      </c>
    </row>
    <row r="5293" spans="1:27" x14ac:dyDescent="0.3">
      <c r="A5293">
        <f t="shared" si="1418"/>
        <v>5292</v>
      </c>
      <c r="B5293" t="s">
        <v>20725</v>
      </c>
      <c r="C5293" t="s">
        <v>20726</v>
      </c>
      <c r="D5293" t="str">
        <f t="shared" si="1410"/>
        <v>Virgie Bartholomieu</v>
      </c>
      <c r="E5293" s="3" t="s">
        <v>32</v>
      </c>
      <c r="F5293">
        <v>86</v>
      </c>
      <c r="G5293" s="1">
        <v>45539</v>
      </c>
      <c r="H5293" s="2">
        <f t="shared" si="1411"/>
        <v>4</v>
      </c>
      <c r="I5293" s="2">
        <f t="shared" si="1412"/>
        <v>9</v>
      </c>
      <c r="J5293" s="2">
        <f t="shared" si="1413"/>
        <v>2024</v>
      </c>
      <c r="K5293" s="1">
        <f>G5293+4</f>
        <v>45543</v>
      </c>
      <c r="L5293" s="2">
        <f t="shared" si="1414"/>
        <v>8</v>
      </c>
      <c r="M5293" s="2">
        <f t="shared" si="1415"/>
        <v>9</v>
      </c>
      <c r="N5293" s="2">
        <f t="shared" si="1416"/>
        <v>2024</v>
      </c>
      <c r="O5293" s="2">
        <f t="shared" si="1417"/>
        <v>4</v>
      </c>
      <c r="P5293" t="s">
        <v>63</v>
      </c>
      <c r="Q5293" t="s">
        <v>54</v>
      </c>
      <c r="R5293" t="s">
        <v>20727</v>
      </c>
      <c r="S5293" t="s">
        <v>56</v>
      </c>
      <c r="T5293" s="3" t="s">
        <v>66</v>
      </c>
      <c r="U5293" s="4">
        <v>140.44999999999999</v>
      </c>
      <c r="V5293" t="s">
        <v>474</v>
      </c>
      <c r="W5293" s="3" t="b">
        <v>1</v>
      </c>
      <c r="X5293" s="3" t="b">
        <v>1</v>
      </c>
      <c r="Y5293" t="s">
        <v>20728</v>
      </c>
      <c r="Z5293" t="s">
        <v>23012</v>
      </c>
      <c r="AA5293" t="s">
        <v>786</v>
      </c>
    </row>
    <row r="5294" spans="1:27" x14ac:dyDescent="0.3">
      <c r="A5294">
        <f t="shared" si="1418"/>
        <v>5293</v>
      </c>
      <c r="B5294" t="s">
        <v>5475</v>
      </c>
      <c r="C5294" t="s">
        <v>20729</v>
      </c>
      <c r="D5294" t="str">
        <f t="shared" si="1410"/>
        <v>Gallard Antonoyev</v>
      </c>
      <c r="E5294" s="3" t="s">
        <v>43</v>
      </c>
      <c r="F5294">
        <v>57</v>
      </c>
      <c r="G5294" s="1">
        <v>45436</v>
      </c>
      <c r="H5294" s="2">
        <f t="shared" si="1411"/>
        <v>24</v>
      </c>
      <c r="I5294" s="2">
        <f t="shared" si="1412"/>
        <v>5</v>
      </c>
      <c r="J5294" s="2">
        <f t="shared" si="1413"/>
        <v>2024</v>
      </c>
      <c r="K5294" s="1">
        <v>45560</v>
      </c>
      <c r="L5294" s="2">
        <f t="shared" si="1414"/>
        <v>25</v>
      </c>
      <c r="M5294" s="2">
        <f t="shared" si="1415"/>
        <v>9</v>
      </c>
      <c r="N5294" s="2">
        <f t="shared" si="1416"/>
        <v>2024</v>
      </c>
      <c r="O5294" s="2">
        <f t="shared" si="1417"/>
        <v>124</v>
      </c>
      <c r="P5294" t="s">
        <v>118</v>
      </c>
      <c r="Q5294" t="s">
        <v>126</v>
      </c>
      <c r="R5294" t="s">
        <v>20730</v>
      </c>
      <c r="S5294" t="s">
        <v>65</v>
      </c>
      <c r="T5294" s="3" t="s">
        <v>47</v>
      </c>
      <c r="U5294" s="4">
        <v>92872.57</v>
      </c>
      <c r="V5294" t="s">
        <v>339</v>
      </c>
      <c r="W5294" s="3" t="s">
        <v>23011</v>
      </c>
      <c r="X5294" s="3" t="b">
        <v>0</v>
      </c>
      <c r="Y5294" t="s">
        <v>20731</v>
      </c>
      <c r="Z5294" t="s">
        <v>23012</v>
      </c>
      <c r="AA5294" t="s">
        <v>700</v>
      </c>
    </row>
    <row r="5295" spans="1:27" x14ac:dyDescent="0.3">
      <c r="A5295">
        <f t="shared" si="1418"/>
        <v>5294</v>
      </c>
      <c r="B5295" t="s">
        <v>20732</v>
      </c>
      <c r="C5295" t="s">
        <v>16408</v>
      </c>
      <c r="D5295" t="str">
        <f t="shared" si="1410"/>
        <v>Ross Bouldon</v>
      </c>
      <c r="E5295" s="3" t="s">
        <v>43</v>
      </c>
      <c r="F5295">
        <v>12</v>
      </c>
      <c r="G5295" s="1">
        <v>45450</v>
      </c>
      <c r="H5295" s="2">
        <f t="shared" si="1411"/>
        <v>7</v>
      </c>
      <c r="I5295" s="2">
        <f t="shared" si="1412"/>
        <v>6</v>
      </c>
      <c r="J5295" s="2">
        <f t="shared" si="1413"/>
        <v>2024</v>
      </c>
      <c r="K5295" s="1">
        <v>45507</v>
      </c>
      <c r="L5295" s="2">
        <f t="shared" si="1414"/>
        <v>3</v>
      </c>
      <c r="M5295" s="2">
        <f t="shared" si="1415"/>
        <v>8</v>
      </c>
      <c r="N5295" s="2">
        <f t="shared" si="1416"/>
        <v>2024</v>
      </c>
      <c r="O5295" s="2">
        <f t="shared" si="1417"/>
        <v>57</v>
      </c>
      <c r="P5295" t="s">
        <v>33</v>
      </c>
      <c r="Q5295" t="s">
        <v>45</v>
      </c>
      <c r="R5295" t="s">
        <v>20733</v>
      </c>
      <c r="S5295" t="s">
        <v>36</v>
      </c>
      <c r="T5295" s="3" t="s">
        <v>37</v>
      </c>
      <c r="U5295" s="4">
        <v>62239.56</v>
      </c>
      <c r="V5295" t="s">
        <v>972</v>
      </c>
      <c r="W5295" s="3" t="b">
        <v>0</v>
      </c>
      <c r="X5295" s="3" t="b">
        <v>1</v>
      </c>
      <c r="Y5295" t="s">
        <v>20734</v>
      </c>
      <c r="Z5295" t="s">
        <v>23012</v>
      </c>
      <c r="AA5295" t="s">
        <v>7900</v>
      </c>
    </row>
    <row r="5296" spans="1:27" x14ac:dyDescent="0.3">
      <c r="A5296">
        <f t="shared" si="1418"/>
        <v>5295</v>
      </c>
      <c r="B5296" t="s">
        <v>19222</v>
      </c>
      <c r="C5296" t="s">
        <v>20735</v>
      </c>
      <c r="D5296" t="str">
        <f t="shared" si="1410"/>
        <v>Portie Doore</v>
      </c>
      <c r="E5296" s="3" t="s">
        <v>43</v>
      </c>
      <c r="F5296">
        <v>82</v>
      </c>
      <c r="G5296" s="1">
        <v>45385</v>
      </c>
      <c r="H5296" s="2">
        <f t="shared" si="1411"/>
        <v>3</v>
      </c>
      <c r="I5296" s="2">
        <f t="shared" si="1412"/>
        <v>4</v>
      </c>
      <c r="J5296" s="2">
        <f t="shared" si="1413"/>
        <v>2024</v>
      </c>
      <c r="K5296" s="1">
        <v>45519</v>
      </c>
      <c r="L5296" s="2">
        <f t="shared" si="1414"/>
        <v>15</v>
      </c>
      <c r="M5296" s="2">
        <f t="shared" si="1415"/>
        <v>8</v>
      </c>
      <c r="N5296" s="2">
        <f t="shared" si="1416"/>
        <v>2024</v>
      </c>
      <c r="O5296" s="2">
        <f t="shared" si="1417"/>
        <v>134</v>
      </c>
      <c r="P5296" t="s">
        <v>33</v>
      </c>
      <c r="Q5296" t="s">
        <v>23</v>
      </c>
      <c r="R5296" t="s">
        <v>20736</v>
      </c>
      <c r="S5296" t="s">
        <v>65</v>
      </c>
      <c r="T5296" s="3" t="s">
        <v>57</v>
      </c>
      <c r="U5296" s="4">
        <v>16154.11</v>
      </c>
      <c r="V5296" t="s">
        <v>7856</v>
      </c>
      <c r="W5296" s="3" t="b">
        <v>1</v>
      </c>
      <c r="X5296" s="3" t="b">
        <v>1</v>
      </c>
      <c r="Y5296" t="s">
        <v>20737</v>
      </c>
      <c r="Z5296" t="s">
        <v>23012</v>
      </c>
      <c r="AA5296" t="s">
        <v>4057</v>
      </c>
    </row>
    <row r="5297" spans="1:27" x14ac:dyDescent="0.3">
      <c r="A5297">
        <f t="shared" si="1418"/>
        <v>5296</v>
      </c>
      <c r="B5297" t="s">
        <v>20738</v>
      </c>
      <c r="C5297" t="s">
        <v>20739</v>
      </c>
      <c r="D5297" t="str">
        <f t="shared" si="1410"/>
        <v>Rance Wilshin</v>
      </c>
      <c r="E5297" s="3" t="s">
        <v>43</v>
      </c>
      <c r="F5297">
        <v>91</v>
      </c>
      <c r="G5297" s="1">
        <v>45529</v>
      </c>
      <c r="H5297" s="2">
        <f t="shared" si="1411"/>
        <v>25</v>
      </c>
      <c r="I5297" s="2">
        <f t="shared" si="1412"/>
        <v>8</v>
      </c>
      <c r="J5297" s="2">
        <f t="shared" si="1413"/>
        <v>2024</v>
      </c>
      <c r="K5297" s="1">
        <f t="shared" ref="K5297:K5302" si="1424">G5297+4</f>
        <v>45533</v>
      </c>
      <c r="L5297" s="2">
        <f t="shared" si="1414"/>
        <v>29</v>
      </c>
      <c r="M5297" s="2">
        <f t="shared" si="1415"/>
        <v>8</v>
      </c>
      <c r="N5297" s="2">
        <f t="shared" si="1416"/>
        <v>2024</v>
      </c>
      <c r="O5297" s="2">
        <f t="shared" si="1417"/>
        <v>4</v>
      </c>
      <c r="P5297" t="s">
        <v>22</v>
      </c>
      <c r="Q5297" t="s">
        <v>54</v>
      </c>
      <c r="R5297" t="s">
        <v>20740</v>
      </c>
      <c r="S5297" t="s">
        <v>56</v>
      </c>
      <c r="T5297" s="3" t="s">
        <v>37</v>
      </c>
      <c r="U5297" s="4">
        <v>88594.25</v>
      </c>
      <c r="V5297" t="s">
        <v>972</v>
      </c>
      <c r="W5297" s="3" t="b">
        <v>1</v>
      </c>
      <c r="X5297" s="3" t="b">
        <v>1</v>
      </c>
      <c r="Y5297" t="s">
        <v>20741</v>
      </c>
      <c r="Z5297" t="s">
        <v>23012</v>
      </c>
      <c r="AA5297" t="s">
        <v>3060</v>
      </c>
    </row>
    <row r="5298" spans="1:27" x14ac:dyDescent="0.3">
      <c r="A5298">
        <f t="shared" si="1418"/>
        <v>5297</v>
      </c>
      <c r="B5298" t="s">
        <v>20742</v>
      </c>
      <c r="D5298" t="str">
        <f t="shared" si="1410"/>
        <v xml:space="preserve">Dix </v>
      </c>
      <c r="E5298" s="3" t="s">
        <v>32</v>
      </c>
      <c r="F5298">
        <v>99</v>
      </c>
      <c r="G5298" s="1">
        <v>45537</v>
      </c>
      <c r="H5298" s="2">
        <f t="shared" si="1411"/>
        <v>2</v>
      </c>
      <c r="I5298" s="2">
        <f t="shared" si="1412"/>
        <v>9</v>
      </c>
      <c r="J5298" s="2">
        <f t="shared" si="1413"/>
        <v>2024</v>
      </c>
      <c r="K5298" s="1">
        <f t="shared" si="1424"/>
        <v>45541</v>
      </c>
      <c r="L5298" s="2">
        <f t="shared" si="1414"/>
        <v>6</v>
      </c>
      <c r="M5298" s="2">
        <f t="shared" si="1415"/>
        <v>9</v>
      </c>
      <c r="N5298" s="2">
        <f t="shared" si="1416"/>
        <v>2024</v>
      </c>
      <c r="O5298" s="2">
        <f t="shared" si="1417"/>
        <v>4</v>
      </c>
      <c r="P5298" t="s">
        <v>22</v>
      </c>
      <c r="Q5298" t="s">
        <v>74</v>
      </c>
      <c r="R5298" t="s">
        <v>20743</v>
      </c>
      <c r="S5298" t="s">
        <v>76</v>
      </c>
      <c r="T5298" s="3" t="s">
        <v>83</v>
      </c>
      <c r="U5298" s="4">
        <v>22832.89</v>
      </c>
      <c r="V5298" t="s">
        <v>591</v>
      </c>
      <c r="W5298" s="3" t="b">
        <v>0</v>
      </c>
      <c r="X5298" s="3" t="b">
        <v>1</v>
      </c>
      <c r="Y5298" t="s">
        <v>20744</v>
      </c>
      <c r="Z5298" t="s">
        <v>23012</v>
      </c>
      <c r="AA5298" t="s">
        <v>2172</v>
      </c>
    </row>
    <row r="5299" spans="1:27" x14ac:dyDescent="0.3">
      <c r="A5299">
        <f t="shared" si="1418"/>
        <v>5298</v>
      </c>
      <c r="B5299" t="s">
        <v>20745</v>
      </c>
      <c r="C5299" t="s">
        <v>20746</v>
      </c>
      <c r="D5299" t="str">
        <f t="shared" si="1410"/>
        <v>Clifford Longthorn</v>
      </c>
      <c r="E5299" s="3" t="s">
        <v>43</v>
      </c>
      <c r="F5299">
        <v>50</v>
      </c>
      <c r="G5299" s="1">
        <v>45615</v>
      </c>
      <c r="H5299" s="2">
        <f t="shared" si="1411"/>
        <v>19</v>
      </c>
      <c r="I5299" s="2">
        <f t="shared" si="1412"/>
        <v>11</v>
      </c>
      <c r="J5299" s="2">
        <f t="shared" si="1413"/>
        <v>2024</v>
      </c>
      <c r="K5299" s="1">
        <f t="shared" si="1424"/>
        <v>45619</v>
      </c>
      <c r="L5299" s="2">
        <f t="shared" si="1414"/>
        <v>23</v>
      </c>
      <c r="M5299" s="2">
        <f t="shared" si="1415"/>
        <v>11</v>
      </c>
      <c r="N5299" s="2">
        <f t="shared" si="1416"/>
        <v>2024</v>
      </c>
      <c r="O5299" s="2">
        <f t="shared" si="1417"/>
        <v>4</v>
      </c>
      <c r="P5299" t="s">
        <v>73</v>
      </c>
      <c r="Q5299" t="s">
        <v>23</v>
      </c>
      <c r="R5299" t="s">
        <v>20747</v>
      </c>
      <c r="S5299" t="s">
        <v>92</v>
      </c>
      <c r="T5299" s="3" t="s">
        <v>37</v>
      </c>
      <c r="U5299" s="4">
        <v>93682.68</v>
      </c>
      <c r="V5299" t="s">
        <v>2802</v>
      </c>
      <c r="W5299" s="3" t="s">
        <v>23011</v>
      </c>
      <c r="X5299" s="3" t="b">
        <v>1</v>
      </c>
      <c r="Y5299" t="s">
        <v>20748</v>
      </c>
      <c r="Z5299" t="s">
        <v>23012</v>
      </c>
      <c r="AA5299" t="s">
        <v>5910</v>
      </c>
    </row>
    <row r="5300" spans="1:27" x14ac:dyDescent="0.3">
      <c r="A5300">
        <f t="shared" si="1418"/>
        <v>5299</v>
      </c>
      <c r="B5300" t="s">
        <v>20749</v>
      </c>
      <c r="C5300" t="s">
        <v>20750</v>
      </c>
      <c r="D5300" t="str">
        <f t="shared" si="1410"/>
        <v>Tilda Dolan</v>
      </c>
      <c r="E5300" s="3" t="s">
        <v>32</v>
      </c>
      <c r="F5300">
        <v>64</v>
      </c>
      <c r="G5300" s="1">
        <v>45613</v>
      </c>
      <c r="H5300" s="2">
        <f t="shared" si="1411"/>
        <v>17</v>
      </c>
      <c r="I5300" s="2">
        <f t="shared" si="1412"/>
        <v>11</v>
      </c>
      <c r="J5300" s="2">
        <f t="shared" si="1413"/>
        <v>2024</v>
      </c>
      <c r="K5300" s="1">
        <f t="shared" si="1424"/>
        <v>45617</v>
      </c>
      <c r="L5300" s="2">
        <f t="shared" si="1414"/>
        <v>21</v>
      </c>
      <c r="M5300" s="2">
        <f t="shared" si="1415"/>
        <v>11</v>
      </c>
      <c r="N5300" s="2">
        <f t="shared" si="1416"/>
        <v>2024</v>
      </c>
      <c r="O5300" s="2">
        <f t="shared" si="1417"/>
        <v>4</v>
      </c>
      <c r="P5300" t="s">
        <v>44</v>
      </c>
      <c r="Q5300" t="s">
        <v>126</v>
      </c>
      <c r="R5300" t="s">
        <v>20751</v>
      </c>
      <c r="S5300" t="s">
        <v>76</v>
      </c>
      <c r="T5300" s="3" t="s">
        <v>47</v>
      </c>
      <c r="U5300" s="4">
        <v>39359.07</v>
      </c>
      <c r="V5300" t="s">
        <v>591</v>
      </c>
      <c r="W5300" s="3" t="b">
        <v>0</v>
      </c>
      <c r="X5300" s="3" t="b">
        <v>1</v>
      </c>
      <c r="Y5300" t="s">
        <v>20752</v>
      </c>
      <c r="Z5300" t="s">
        <v>23012</v>
      </c>
      <c r="AA5300" t="s">
        <v>1601</v>
      </c>
    </row>
    <row r="5301" spans="1:27" x14ac:dyDescent="0.3">
      <c r="A5301">
        <f t="shared" si="1418"/>
        <v>5300</v>
      </c>
      <c r="B5301" t="s">
        <v>4236</v>
      </c>
      <c r="C5301" t="s">
        <v>20753</v>
      </c>
      <c r="D5301" t="str">
        <f t="shared" si="1410"/>
        <v>Gordie Morrallee</v>
      </c>
      <c r="E5301" s="3" t="s">
        <v>43</v>
      </c>
      <c r="F5301">
        <v>15</v>
      </c>
      <c r="G5301" s="1">
        <v>45621</v>
      </c>
      <c r="H5301" s="2">
        <f t="shared" si="1411"/>
        <v>25</v>
      </c>
      <c r="I5301" s="2">
        <f t="shared" si="1412"/>
        <v>11</v>
      </c>
      <c r="J5301" s="2">
        <f t="shared" si="1413"/>
        <v>2024</v>
      </c>
      <c r="K5301" s="1">
        <f t="shared" si="1424"/>
        <v>45625</v>
      </c>
      <c r="L5301" s="2">
        <f t="shared" si="1414"/>
        <v>29</v>
      </c>
      <c r="M5301" s="2">
        <f t="shared" si="1415"/>
        <v>11</v>
      </c>
      <c r="N5301" s="2">
        <f t="shared" si="1416"/>
        <v>2024</v>
      </c>
      <c r="O5301" s="2">
        <f t="shared" si="1417"/>
        <v>4</v>
      </c>
      <c r="P5301" t="s">
        <v>73</v>
      </c>
      <c r="Q5301" t="s">
        <v>119</v>
      </c>
      <c r="R5301" t="s">
        <v>20754</v>
      </c>
      <c r="S5301" t="s">
        <v>65</v>
      </c>
      <c r="T5301" s="3" t="s">
        <v>83</v>
      </c>
      <c r="U5301" s="4">
        <v>99989.55</v>
      </c>
      <c r="V5301" t="s">
        <v>441</v>
      </c>
      <c r="W5301" s="3" t="s">
        <v>23011</v>
      </c>
      <c r="X5301" s="3" t="b">
        <v>0</v>
      </c>
      <c r="Y5301" t="s">
        <v>20755</v>
      </c>
      <c r="Z5301" t="s">
        <v>23012</v>
      </c>
      <c r="AA5301" t="s">
        <v>20756</v>
      </c>
    </row>
    <row r="5302" spans="1:27" x14ac:dyDescent="0.3">
      <c r="A5302">
        <f t="shared" si="1418"/>
        <v>5301</v>
      </c>
      <c r="B5302" t="s">
        <v>20757</v>
      </c>
      <c r="D5302" t="str">
        <f t="shared" si="1410"/>
        <v xml:space="preserve">Terri </v>
      </c>
      <c r="E5302" s="3" t="s">
        <v>43</v>
      </c>
      <c r="F5302">
        <v>96</v>
      </c>
      <c r="G5302" s="1">
        <v>45629</v>
      </c>
      <c r="H5302" s="2">
        <f t="shared" si="1411"/>
        <v>3</v>
      </c>
      <c r="I5302" s="2">
        <f t="shared" si="1412"/>
        <v>12</v>
      </c>
      <c r="J5302" s="2">
        <f t="shared" si="1413"/>
        <v>2024</v>
      </c>
      <c r="K5302" s="1">
        <f t="shared" si="1424"/>
        <v>45633</v>
      </c>
      <c r="L5302" s="2">
        <f t="shared" si="1414"/>
        <v>7</v>
      </c>
      <c r="M5302" s="2">
        <f t="shared" si="1415"/>
        <v>12</v>
      </c>
      <c r="N5302" s="2">
        <f t="shared" si="1416"/>
        <v>2024</v>
      </c>
      <c r="O5302" s="2">
        <f t="shared" si="1417"/>
        <v>4</v>
      </c>
      <c r="P5302" t="s">
        <v>73</v>
      </c>
      <c r="Q5302" t="s">
        <v>74</v>
      </c>
      <c r="R5302" t="s">
        <v>20758</v>
      </c>
      <c r="S5302" t="s">
        <v>36</v>
      </c>
      <c r="T5302" s="3" t="s">
        <v>66</v>
      </c>
      <c r="U5302" s="4">
        <v>54152.6</v>
      </c>
      <c r="V5302" t="s">
        <v>1366</v>
      </c>
      <c r="W5302" s="3" t="b">
        <v>0</v>
      </c>
      <c r="X5302" s="3" t="b">
        <v>0</v>
      </c>
      <c r="Y5302" t="s">
        <v>20759</v>
      </c>
      <c r="Z5302" t="s">
        <v>23012</v>
      </c>
      <c r="AA5302" t="s">
        <v>20760</v>
      </c>
    </row>
    <row r="5303" spans="1:27" x14ac:dyDescent="0.3">
      <c r="A5303">
        <f t="shared" si="1418"/>
        <v>5302</v>
      </c>
      <c r="B5303" t="s">
        <v>30</v>
      </c>
      <c r="C5303" t="s">
        <v>20761</v>
      </c>
      <c r="D5303" t="str">
        <f t="shared" si="1410"/>
        <v>Adrianne Screeton</v>
      </c>
      <c r="E5303" s="3" t="s">
        <v>32</v>
      </c>
      <c r="F5303">
        <v>94</v>
      </c>
      <c r="G5303" s="1">
        <v>45371</v>
      </c>
      <c r="H5303" s="2">
        <f t="shared" si="1411"/>
        <v>20</v>
      </c>
      <c r="I5303" s="2">
        <f t="shared" si="1412"/>
        <v>3</v>
      </c>
      <c r="J5303" s="2">
        <f t="shared" si="1413"/>
        <v>2024</v>
      </c>
      <c r="K5303" s="1">
        <v>45592</v>
      </c>
      <c r="L5303" s="2">
        <f t="shared" si="1414"/>
        <v>27</v>
      </c>
      <c r="M5303" s="2">
        <f t="shared" si="1415"/>
        <v>10</v>
      </c>
      <c r="N5303" s="2">
        <f t="shared" si="1416"/>
        <v>2024</v>
      </c>
      <c r="O5303" s="2">
        <f t="shared" si="1417"/>
        <v>221</v>
      </c>
      <c r="P5303" t="s">
        <v>63</v>
      </c>
      <c r="Q5303" t="s">
        <v>34</v>
      </c>
      <c r="R5303" t="s">
        <v>20762</v>
      </c>
      <c r="S5303" t="s">
        <v>100</v>
      </c>
      <c r="T5303" s="3" t="s">
        <v>159</v>
      </c>
      <c r="U5303" s="4">
        <v>4512.5600000000004</v>
      </c>
      <c r="V5303" t="s">
        <v>898</v>
      </c>
      <c r="W5303" s="3" t="b">
        <v>1</v>
      </c>
      <c r="X5303" s="3" t="b">
        <v>1</v>
      </c>
      <c r="Y5303" t="s">
        <v>20763</v>
      </c>
      <c r="Z5303" t="s">
        <v>23012</v>
      </c>
      <c r="AA5303" t="s">
        <v>7178</v>
      </c>
    </row>
    <row r="5304" spans="1:27" x14ac:dyDescent="0.3">
      <c r="A5304">
        <f t="shared" si="1418"/>
        <v>5303</v>
      </c>
      <c r="B5304" t="s">
        <v>20764</v>
      </c>
      <c r="C5304" t="s">
        <v>20765</v>
      </c>
      <c r="D5304" t="str">
        <f t="shared" si="1410"/>
        <v>Hoebart Blaver</v>
      </c>
      <c r="E5304" s="3" t="s">
        <v>43</v>
      </c>
      <c r="F5304">
        <v>50</v>
      </c>
      <c r="G5304" s="1">
        <v>45364</v>
      </c>
      <c r="H5304" s="2">
        <f t="shared" si="1411"/>
        <v>13</v>
      </c>
      <c r="I5304" s="2">
        <f t="shared" si="1412"/>
        <v>3</v>
      </c>
      <c r="J5304" s="2">
        <f t="shared" si="1413"/>
        <v>2024</v>
      </c>
      <c r="K5304" s="1">
        <v>45571</v>
      </c>
      <c r="L5304" s="2">
        <f t="shared" si="1414"/>
        <v>6</v>
      </c>
      <c r="M5304" s="2">
        <f t="shared" si="1415"/>
        <v>10</v>
      </c>
      <c r="N5304" s="2">
        <f t="shared" si="1416"/>
        <v>2024</v>
      </c>
      <c r="O5304" s="2">
        <f t="shared" si="1417"/>
        <v>207</v>
      </c>
      <c r="P5304" t="s">
        <v>118</v>
      </c>
      <c r="Q5304" t="s">
        <v>45</v>
      </c>
      <c r="R5304" t="s">
        <v>20766</v>
      </c>
      <c r="S5304" t="s">
        <v>146</v>
      </c>
      <c r="T5304" s="3" t="s">
        <v>159</v>
      </c>
      <c r="U5304" s="4">
        <v>36827.49</v>
      </c>
      <c r="V5304" t="s">
        <v>854</v>
      </c>
      <c r="W5304" s="3" t="b">
        <v>0</v>
      </c>
      <c r="X5304" s="3" t="b">
        <v>0</v>
      </c>
      <c r="Y5304" t="s">
        <v>17133</v>
      </c>
      <c r="Z5304" t="s">
        <v>23012</v>
      </c>
      <c r="AA5304" t="s">
        <v>2515</v>
      </c>
    </row>
    <row r="5305" spans="1:27" x14ac:dyDescent="0.3">
      <c r="A5305">
        <f t="shared" si="1418"/>
        <v>5304</v>
      </c>
      <c r="B5305" t="s">
        <v>20767</v>
      </c>
      <c r="C5305" t="s">
        <v>20768</v>
      </c>
      <c r="D5305" t="str">
        <f t="shared" si="1410"/>
        <v>Stephana Calabry</v>
      </c>
      <c r="E5305" s="3" t="s">
        <v>32</v>
      </c>
      <c r="F5305">
        <v>36</v>
      </c>
      <c r="G5305" s="1">
        <v>45523</v>
      </c>
      <c r="H5305" s="2">
        <f t="shared" si="1411"/>
        <v>19</v>
      </c>
      <c r="I5305" s="2">
        <f t="shared" si="1412"/>
        <v>8</v>
      </c>
      <c r="J5305" s="2">
        <f t="shared" si="1413"/>
        <v>2024</v>
      </c>
      <c r="K5305" s="1">
        <f t="shared" ref="K5305:K5306" si="1425">G5305+4</f>
        <v>45527</v>
      </c>
      <c r="L5305" s="2">
        <f t="shared" si="1414"/>
        <v>23</v>
      </c>
      <c r="M5305" s="2">
        <f t="shared" si="1415"/>
        <v>8</v>
      </c>
      <c r="N5305" s="2">
        <f t="shared" si="1416"/>
        <v>2024</v>
      </c>
      <c r="O5305" s="2">
        <f t="shared" si="1417"/>
        <v>4</v>
      </c>
      <c r="P5305" t="s">
        <v>73</v>
      </c>
      <c r="Q5305" t="s">
        <v>197</v>
      </c>
      <c r="R5305" t="s">
        <v>20769</v>
      </c>
      <c r="S5305" t="s">
        <v>25</v>
      </c>
      <c r="T5305" s="3" t="s">
        <v>26</v>
      </c>
      <c r="U5305" s="4">
        <v>51045.97</v>
      </c>
      <c r="V5305" t="s">
        <v>405</v>
      </c>
      <c r="W5305" s="3" t="b">
        <v>1</v>
      </c>
      <c r="X5305" s="3" t="b">
        <v>1</v>
      </c>
      <c r="Y5305" t="s">
        <v>4133</v>
      </c>
      <c r="Z5305" t="s">
        <v>23012</v>
      </c>
      <c r="AA5305" t="s">
        <v>330</v>
      </c>
    </row>
    <row r="5306" spans="1:27" x14ac:dyDescent="0.3">
      <c r="A5306">
        <f t="shared" si="1418"/>
        <v>5305</v>
      </c>
      <c r="B5306" t="s">
        <v>20770</v>
      </c>
      <c r="C5306" t="s">
        <v>20771</v>
      </c>
      <c r="D5306" t="str">
        <f t="shared" si="1410"/>
        <v>Cathrin Scoullar</v>
      </c>
      <c r="E5306" s="3" t="s">
        <v>32</v>
      </c>
      <c r="F5306">
        <v>96</v>
      </c>
      <c r="G5306" s="1">
        <v>45604</v>
      </c>
      <c r="H5306" s="2">
        <f t="shared" si="1411"/>
        <v>8</v>
      </c>
      <c r="I5306" s="2">
        <f t="shared" si="1412"/>
        <v>11</v>
      </c>
      <c r="J5306" s="2">
        <f t="shared" si="1413"/>
        <v>2024</v>
      </c>
      <c r="K5306" s="1">
        <f t="shared" si="1425"/>
        <v>45608</v>
      </c>
      <c r="L5306" s="2">
        <f t="shared" si="1414"/>
        <v>12</v>
      </c>
      <c r="M5306" s="2">
        <f t="shared" si="1415"/>
        <v>11</v>
      </c>
      <c r="N5306" s="2">
        <f t="shared" si="1416"/>
        <v>2024</v>
      </c>
      <c r="O5306" s="2">
        <f t="shared" si="1417"/>
        <v>4</v>
      </c>
      <c r="P5306" t="s">
        <v>118</v>
      </c>
      <c r="Q5306" t="s">
        <v>90</v>
      </c>
      <c r="R5306" t="s">
        <v>20772</v>
      </c>
      <c r="S5306" t="s">
        <v>25</v>
      </c>
      <c r="T5306" s="3" t="s">
        <v>83</v>
      </c>
      <c r="U5306" s="4">
        <v>13675.52</v>
      </c>
      <c r="V5306" t="s">
        <v>3136</v>
      </c>
      <c r="W5306" s="3" t="b">
        <v>0</v>
      </c>
      <c r="X5306" s="3" t="b">
        <v>0</v>
      </c>
      <c r="Y5306" t="s">
        <v>20773</v>
      </c>
      <c r="Z5306" t="s">
        <v>23012</v>
      </c>
      <c r="AA5306" t="s">
        <v>312</v>
      </c>
    </row>
    <row r="5307" spans="1:27" x14ac:dyDescent="0.3">
      <c r="A5307">
        <f t="shared" si="1418"/>
        <v>5306</v>
      </c>
      <c r="B5307" t="s">
        <v>17616</v>
      </c>
      <c r="C5307" t="s">
        <v>20774</v>
      </c>
      <c r="D5307" t="str">
        <f t="shared" si="1410"/>
        <v>Dunc Corradi</v>
      </c>
      <c r="E5307" s="3" t="s">
        <v>43</v>
      </c>
      <c r="F5307">
        <v>76</v>
      </c>
      <c r="G5307" s="1">
        <v>45605</v>
      </c>
      <c r="H5307" s="2">
        <f t="shared" si="1411"/>
        <v>9</v>
      </c>
      <c r="I5307" s="2">
        <f t="shared" si="1412"/>
        <v>11</v>
      </c>
      <c r="J5307" s="2">
        <f t="shared" si="1413"/>
        <v>2024</v>
      </c>
      <c r="K5307" s="1">
        <v>45626</v>
      </c>
      <c r="L5307" s="2">
        <f t="shared" si="1414"/>
        <v>30</v>
      </c>
      <c r="M5307" s="2">
        <f t="shared" si="1415"/>
        <v>11</v>
      </c>
      <c r="N5307" s="2">
        <f t="shared" si="1416"/>
        <v>2024</v>
      </c>
      <c r="O5307" s="2">
        <f t="shared" si="1417"/>
        <v>21</v>
      </c>
      <c r="P5307" t="s">
        <v>44</v>
      </c>
      <c r="Q5307" t="s">
        <v>54</v>
      </c>
      <c r="R5307" t="s">
        <v>20775</v>
      </c>
      <c r="S5307" t="s">
        <v>146</v>
      </c>
      <c r="T5307" s="3" t="s">
        <v>66</v>
      </c>
      <c r="U5307" s="4">
        <v>36251.33</v>
      </c>
      <c r="V5307" t="s">
        <v>3321</v>
      </c>
      <c r="W5307" s="3" t="b">
        <v>0</v>
      </c>
      <c r="X5307" s="3" t="s">
        <v>23011</v>
      </c>
      <c r="Y5307" t="s">
        <v>20776</v>
      </c>
      <c r="Z5307" t="s">
        <v>23012</v>
      </c>
      <c r="AA5307" t="s">
        <v>19605</v>
      </c>
    </row>
    <row r="5308" spans="1:27" x14ac:dyDescent="0.3">
      <c r="A5308">
        <f t="shared" si="1418"/>
        <v>5307</v>
      </c>
      <c r="B5308" t="s">
        <v>20777</v>
      </c>
      <c r="C5308" t="s">
        <v>20778</v>
      </c>
      <c r="D5308" t="str">
        <f t="shared" si="1410"/>
        <v>Kristina Tudball</v>
      </c>
      <c r="E5308" s="3" t="s">
        <v>32</v>
      </c>
      <c r="F5308">
        <v>94</v>
      </c>
      <c r="G5308" s="1">
        <v>45351</v>
      </c>
      <c r="H5308" s="2">
        <f t="shared" si="1411"/>
        <v>29</v>
      </c>
      <c r="I5308" s="2">
        <f t="shared" si="1412"/>
        <v>2</v>
      </c>
      <c r="J5308" s="2">
        <f t="shared" si="1413"/>
        <v>2024</v>
      </c>
      <c r="K5308" s="1">
        <v>45528</v>
      </c>
      <c r="L5308" s="2">
        <f t="shared" si="1414"/>
        <v>24</v>
      </c>
      <c r="M5308" s="2">
        <f t="shared" si="1415"/>
        <v>8</v>
      </c>
      <c r="N5308" s="2">
        <f t="shared" si="1416"/>
        <v>2024</v>
      </c>
      <c r="O5308" s="2">
        <f t="shared" si="1417"/>
        <v>177</v>
      </c>
      <c r="P5308" t="s">
        <v>22</v>
      </c>
      <c r="Q5308" t="s">
        <v>74</v>
      </c>
      <c r="R5308" t="s">
        <v>20779</v>
      </c>
      <c r="S5308" t="s">
        <v>76</v>
      </c>
      <c r="T5308" s="3" t="s">
        <v>57</v>
      </c>
      <c r="U5308" s="4">
        <v>30340.85</v>
      </c>
      <c r="V5308" t="s">
        <v>3113</v>
      </c>
      <c r="W5308" s="3" t="b">
        <v>1</v>
      </c>
      <c r="X5308" s="3" t="b">
        <v>0</v>
      </c>
      <c r="Y5308" t="s">
        <v>16750</v>
      </c>
      <c r="Z5308" t="s">
        <v>23012</v>
      </c>
      <c r="AA5308" t="s">
        <v>11126</v>
      </c>
    </row>
    <row r="5309" spans="1:27" x14ac:dyDescent="0.3">
      <c r="A5309">
        <f t="shared" si="1418"/>
        <v>5308</v>
      </c>
      <c r="B5309" t="s">
        <v>20780</v>
      </c>
      <c r="C5309" t="s">
        <v>20781</v>
      </c>
      <c r="D5309" t="str">
        <f t="shared" si="1410"/>
        <v>Standford Goning</v>
      </c>
      <c r="E5309" s="3" t="s">
        <v>43</v>
      </c>
      <c r="F5309">
        <v>33</v>
      </c>
      <c r="G5309" s="1">
        <v>45503</v>
      </c>
      <c r="H5309" s="2">
        <f t="shared" si="1411"/>
        <v>30</v>
      </c>
      <c r="I5309" s="2">
        <f t="shared" si="1412"/>
        <v>7</v>
      </c>
      <c r="J5309" s="2">
        <f t="shared" si="1413"/>
        <v>2024</v>
      </c>
      <c r="K5309" s="1">
        <v>45578</v>
      </c>
      <c r="L5309" s="2">
        <f t="shared" si="1414"/>
        <v>13</v>
      </c>
      <c r="M5309" s="2">
        <f t="shared" si="1415"/>
        <v>10</v>
      </c>
      <c r="N5309" s="2">
        <f t="shared" si="1416"/>
        <v>2024</v>
      </c>
      <c r="O5309" s="2">
        <f t="shared" si="1417"/>
        <v>75</v>
      </c>
      <c r="P5309" t="s">
        <v>118</v>
      </c>
      <c r="Q5309" t="s">
        <v>34</v>
      </c>
      <c r="R5309" t="s">
        <v>20782</v>
      </c>
      <c r="S5309" t="s">
        <v>56</v>
      </c>
      <c r="T5309" s="3" t="s">
        <v>57</v>
      </c>
      <c r="U5309" s="4">
        <v>21394.71</v>
      </c>
      <c r="V5309" t="s">
        <v>3791</v>
      </c>
      <c r="W5309" s="3" t="b">
        <v>0</v>
      </c>
      <c r="X5309" s="3" t="b">
        <v>0</v>
      </c>
      <c r="Y5309" t="s">
        <v>20783</v>
      </c>
      <c r="Z5309" t="s">
        <v>23012</v>
      </c>
      <c r="AA5309" t="s">
        <v>9560</v>
      </c>
    </row>
    <row r="5310" spans="1:27" x14ac:dyDescent="0.3">
      <c r="A5310">
        <f t="shared" si="1418"/>
        <v>5309</v>
      </c>
      <c r="B5310" t="s">
        <v>3323</v>
      </c>
      <c r="C5310" t="s">
        <v>20784</v>
      </c>
      <c r="D5310" t="str">
        <f t="shared" si="1410"/>
        <v>Perla Oldale</v>
      </c>
      <c r="E5310" s="3" t="s">
        <v>32</v>
      </c>
      <c r="F5310">
        <v>18</v>
      </c>
      <c r="G5310" s="1">
        <v>45495</v>
      </c>
      <c r="H5310" s="2">
        <f t="shared" si="1411"/>
        <v>22</v>
      </c>
      <c r="I5310" s="2">
        <f t="shared" si="1412"/>
        <v>7</v>
      </c>
      <c r="J5310" s="2">
        <f t="shared" si="1413"/>
        <v>2024</v>
      </c>
      <c r="K5310" s="1">
        <v>45552</v>
      </c>
      <c r="L5310" s="2">
        <f t="shared" si="1414"/>
        <v>17</v>
      </c>
      <c r="M5310" s="2">
        <f t="shared" si="1415"/>
        <v>9</v>
      </c>
      <c r="N5310" s="2">
        <f t="shared" si="1416"/>
        <v>2024</v>
      </c>
      <c r="O5310" s="2">
        <f t="shared" si="1417"/>
        <v>57</v>
      </c>
      <c r="P5310" t="s">
        <v>22</v>
      </c>
      <c r="Q5310" t="s">
        <v>126</v>
      </c>
      <c r="R5310" t="s">
        <v>20785</v>
      </c>
      <c r="S5310" t="s">
        <v>92</v>
      </c>
      <c r="T5310" s="3" t="s">
        <v>57</v>
      </c>
      <c r="U5310" s="4">
        <v>5479.48</v>
      </c>
      <c r="V5310" t="s">
        <v>1762</v>
      </c>
      <c r="W5310" s="3" t="s">
        <v>23011</v>
      </c>
      <c r="X5310" s="3" t="b">
        <v>0</v>
      </c>
      <c r="Y5310" t="s">
        <v>13464</v>
      </c>
      <c r="Z5310" t="s">
        <v>23012</v>
      </c>
      <c r="AA5310" t="s">
        <v>2172</v>
      </c>
    </row>
    <row r="5311" spans="1:27" x14ac:dyDescent="0.3">
      <c r="A5311">
        <f t="shared" si="1418"/>
        <v>5310</v>
      </c>
      <c r="B5311" t="s">
        <v>11419</v>
      </c>
      <c r="C5311" t="s">
        <v>20786</v>
      </c>
      <c r="D5311" t="str">
        <f t="shared" si="1410"/>
        <v>Kincaid Haversum</v>
      </c>
      <c r="E5311" s="3" t="s">
        <v>43</v>
      </c>
      <c r="F5311">
        <v>36</v>
      </c>
      <c r="G5311" s="1">
        <v>45467</v>
      </c>
      <c r="H5311" s="2">
        <f t="shared" si="1411"/>
        <v>24</v>
      </c>
      <c r="I5311" s="2">
        <f t="shared" si="1412"/>
        <v>6</v>
      </c>
      <c r="J5311" s="2">
        <f t="shared" si="1413"/>
        <v>2024</v>
      </c>
      <c r="K5311" s="1">
        <f t="shared" ref="K5311:K5313" si="1426">G5311+4</f>
        <v>45471</v>
      </c>
      <c r="L5311" s="2">
        <f t="shared" si="1414"/>
        <v>28</v>
      </c>
      <c r="M5311" s="2">
        <f t="shared" si="1415"/>
        <v>6</v>
      </c>
      <c r="N5311" s="2">
        <f t="shared" si="1416"/>
        <v>2024</v>
      </c>
      <c r="O5311" s="2">
        <f t="shared" si="1417"/>
        <v>4</v>
      </c>
      <c r="P5311" t="s">
        <v>73</v>
      </c>
      <c r="Q5311" t="s">
        <v>23</v>
      </c>
      <c r="R5311" t="s">
        <v>20787</v>
      </c>
      <c r="S5311" t="s">
        <v>65</v>
      </c>
      <c r="T5311" s="3" t="s">
        <v>23012</v>
      </c>
      <c r="U5311" s="4">
        <v>61526.55</v>
      </c>
      <c r="V5311" t="s">
        <v>3934</v>
      </c>
      <c r="W5311" s="3" t="s">
        <v>23011</v>
      </c>
      <c r="X5311" s="3" t="b">
        <v>1</v>
      </c>
      <c r="Y5311" t="s">
        <v>20788</v>
      </c>
      <c r="Z5311" t="s">
        <v>23012</v>
      </c>
      <c r="AA5311" t="s">
        <v>5063</v>
      </c>
    </row>
    <row r="5312" spans="1:27" x14ac:dyDescent="0.3">
      <c r="A5312">
        <f t="shared" si="1418"/>
        <v>5311</v>
      </c>
      <c r="B5312" t="s">
        <v>20789</v>
      </c>
      <c r="C5312" t="s">
        <v>801</v>
      </c>
      <c r="D5312" t="str">
        <f t="shared" si="1410"/>
        <v>Orella Banes</v>
      </c>
      <c r="E5312" s="3" t="s">
        <v>21</v>
      </c>
      <c r="F5312">
        <v>44</v>
      </c>
      <c r="G5312" s="1">
        <v>45570</v>
      </c>
      <c r="H5312" s="2">
        <f t="shared" si="1411"/>
        <v>5</v>
      </c>
      <c r="I5312" s="2">
        <f t="shared" si="1412"/>
        <v>10</v>
      </c>
      <c r="J5312" s="2">
        <f t="shared" si="1413"/>
        <v>2024</v>
      </c>
      <c r="K5312" s="1">
        <f t="shared" si="1426"/>
        <v>45574</v>
      </c>
      <c r="L5312" s="2">
        <f t="shared" si="1414"/>
        <v>9</v>
      </c>
      <c r="M5312" s="2">
        <f t="shared" si="1415"/>
        <v>10</v>
      </c>
      <c r="N5312" s="2">
        <f t="shared" si="1416"/>
        <v>2024</v>
      </c>
      <c r="O5312" s="2">
        <f t="shared" si="1417"/>
        <v>4</v>
      </c>
      <c r="P5312" t="s">
        <v>63</v>
      </c>
      <c r="Q5312" t="s">
        <v>126</v>
      </c>
      <c r="R5312" t="s">
        <v>20790</v>
      </c>
      <c r="S5312" t="s">
        <v>146</v>
      </c>
      <c r="T5312" s="3" t="s">
        <v>133</v>
      </c>
      <c r="U5312" s="4">
        <v>95795.79</v>
      </c>
      <c r="V5312" t="s">
        <v>216</v>
      </c>
      <c r="W5312" s="3" t="b">
        <v>0</v>
      </c>
      <c r="X5312" s="3" t="b">
        <v>0</v>
      </c>
      <c r="Y5312" t="s">
        <v>20791</v>
      </c>
      <c r="Z5312" t="s">
        <v>23012</v>
      </c>
      <c r="AA5312" t="s">
        <v>17907</v>
      </c>
    </row>
    <row r="5313" spans="1:27" x14ac:dyDescent="0.3">
      <c r="A5313">
        <f t="shared" si="1418"/>
        <v>5312</v>
      </c>
      <c r="B5313" t="s">
        <v>20792</v>
      </c>
      <c r="C5313" t="s">
        <v>20793</v>
      </c>
      <c r="D5313" t="str">
        <f t="shared" si="1410"/>
        <v>Lona Paling</v>
      </c>
      <c r="E5313" s="3" t="s">
        <v>32</v>
      </c>
      <c r="F5313">
        <v>27</v>
      </c>
      <c r="G5313" s="1">
        <v>45548</v>
      </c>
      <c r="H5313" s="2">
        <f t="shared" si="1411"/>
        <v>13</v>
      </c>
      <c r="I5313" s="2">
        <f t="shared" si="1412"/>
        <v>9</v>
      </c>
      <c r="J5313" s="2">
        <f t="shared" si="1413"/>
        <v>2024</v>
      </c>
      <c r="K5313" s="1">
        <f t="shared" si="1426"/>
        <v>45552</v>
      </c>
      <c r="L5313" s="2">
        <f t="shared" si="1414"/>
        <v>17</v>
      </c>
      <c r="M5313" s="2">
        <f t="shared" si="1415"/>
        <v>9</v>
      </c>
      <c r="N5313" s="2">
        <f t="shared" si="1416"/>
        <v>2024</v>
      </c>
      <c r="O5313" s="2">
        <f t="shared" si="1417"/>
        <v>4</v>
      </c>
      <c r="P5313" t="s">
        <v>63</v>
      </c>
      <c r="Q5313" t="s">
        <v>54</v>
      </c>
      <c r="R5313" t="s">
        <v>20794</v>
      </c>
      <c r="S5313" t="s">
        <v>25</v>
      </c>
      <c r="T5313" s="3" t="s">
        <v>26</v>
      </c>
      <c r="U5313" s="4">
        <v>37418.75</v>
      </c>
      <c r="V5313" t="s">
        <v>58</v>
      </c>
      <c r="W5313" s="3" t="b">
        <v>0</v>
      </c>
      <c r="X5313" s="3" t="b">
        <v>0</v>
      </c>
      <c r="Y5313" t="s">
        <v>20795</v>
      </c>
      <c r="Z5313" t="s">
        <v>23012</v>
      </c>
      <c r="AA5313" t="s">
        <v>17274</v>
      </c>
    </row>
    <row r="5314" spans="1:27" x14ac:dyDescent="0.3">
      <c r="A5314">
        <f t="shared" si="1418"/>
        <v>5313</v>
      </c>
      <c r="B5314" t="s">
        <v>5587</v>
      </c>
      <c r="C5314" t="s">
        <v>20796</v>
      </c>
      <c r="D5314" t="str">
        <f t="shared" si="1410"/>
        <v>Kerianne Derwin</v>
      </c>
      <c r="E5314" s="3" t="s">
        <v>32</v>
      </c>
      <c r="F5314">
        <v>58</v>
      </c>
      <c r="G5314" s="1">
        <v>45322</v>
      </c>
      <c r="H5314" s="2">
        <f t="shared" si="1411"/>
        <v>31</v>
      </c>
      <c r="I5314" s="2">
        <f t="shared" si="1412"/>
        <v>1</v>
      </c>
      <c r="J5314" s="2">
        <f t="shared" si="1413"/>
        <v>2024</v>
      </c>
      <c r="K5314" s="1">
        <v>45588</v>
      </c>
      <c r="L5314" s="2">
        <f t="shared" si="1414"/>
        <v>23</v>
      </c>
      <c r="M5314" s="2">
        <f t="shared" si="1415"/>
        <v>10</v>
      </c>
      <c r="N5314" s="2">
        <f t="shared" si="1416"/>
        <v>2024</v>
      </c>
      <c r="O5314" s="2">
        <f t="shared" si="1417"/>
        <v>266</v>
      </c>
      <c r="P5314" t="s">
        <v>33</v>
      </c>
      <c r="Q5314" t="s">
        <v>126</v>
      </c>
      <c r="R5314" t="s">
        <v>20797</v>
      </c>
      <c r="S5314" t="s">
        <v>56</v>
      </c>
      <c r="T5314" s="3" t="s">
        <v>66</v>
      </c>
      <c r="U5314" s="4">
        <v>597.97</v>
      </c>
      <c r="V5314" t="s">
        <v>854</v>
      </c>
      <c r="W5314" s="3" t="b">
        <v>0</v>
      </c>
      <c r="X5314" s="3" t="b">
        <v>1</v>
      </c>
      <c r="Y5314" t="s">
        <v>20798</v>
      </c>
      <c r="Z5314" t="s">
        <v>23012</v>
      </c>
      <c r="AA5314" t="s">
        <v>682</v>
      </c>
    </row>
    <row r="5315" spans="1:27" x14ac:dyDescent="0.3">
      <c r="A5315">
        <f t="shared" si="1418"/>
        <v>5314</v>
      </c>
      <c r="B5315" t="s">
        <v>11464</v>
      </c>
      <c r="C5315" t="s">
        <v>20799</v>
      </c>
      <c r="D5315" t="str">
        <f t="shared" ref="D5315:D5378" si="1427">B5315&amp; " " &amp;C5315</f>
        <v>Lyndsey Izkovitch</v>
      </c>
      <c r="E5315" s="3" t="s">
        <v>32</v>
      </c>
      <c r="F5315">
        <v>49</v>
      </c>
      <c r="G5315" s="1">
        <v>45421</v>
      </c>
      <c r="H5315" s="2">
        <f t="shared" ref="H5315:H5378" si="1428">DAY(G5315)</f>
        <v>9</v>
      </c>
      <c r="I5315" s="2">
        <f t="shared" ref="I5315:I5378" si="1429">MONTH(G5315)</f>
        <v>5</v>
      </c>
      <c r="J5315" s="2">
        <f t="shared" ref="J5315:J5378" si="1430">YEAR(G5315)</f>
        <v>2024</v>
      </c>
      <c r="K5315" s="1">
        <f>G5315+4</f>
        <v>45425</v>
      </c>
      <c r="L5315" s="2">
        <f t="shared" ref="L5315:L5378" si="1431">DAY(K5315)</f>
        <v>13</v>
      </c>
      <c r="M5315" s="2">
        <f t="shared" ref="M5315:M5378" si="1432">MONTH(K5315)</f>
        <v>5</v>
      </c>
      <c r="N5315" s="2">
        <f t="shared" ref="N5315:N5378" si="1433">YEAR(K5315)</f>
        <v>2024</v>
      </c>
      <c r="O5315" s="2">
        <f t="shared" ref="O5315:O5378" si="1434">K5315-G5315</f>
        <v>4</v>
      </c>
      <c r="P5315" t="s">
        <v>44</v>
      </c>
      <c r="Q5315" t="s">
        <v>45</v>
      </c>
      <c r="R5315" t="s">
        <v>20800</v>
      </c>
      <c r="S5315" t="s">
        <v>56</v>
      </c>
      <c r="T5315" s="3" t="s">
        <v>23012</v>
      </c>
      <c r="U5315" s="4">
        <v>63265.23</v>
      </c>
      <c r="V5315" t="s">
        <v>2692</v>
      </c>
      <c r="W5315" s="3" t="b">
        <v>1</v>
      </c>
      <c r="X5315" s="3" t="b">
        <v>1</v>
      </c>
      <c r="Y5315" t="s">
        <v>20801</v>
      </c>
      <c r="Z5315" t="s">
        <v>23012</v>
      </c>
      <c r="AA5315" t="s">
        <v>14169</v>
      </c>
    </row>
    <row r="5316" spans="1:27" x14ac:dyDescent="0.3">
      <c r="A5316">
        <f t="shared" ref="A5316:A5379" si="1435">A5315+1</f>
        <v>5315</v>
      </c>
      <c r="B5316" t="s">
        <v>5064</v>
      </c>
      <c r="C5316" t="s">
        <v>20802</v>
      </c>
      <c r="D5316" t="str">
        <f t="shared" si="1427"/>
        <v>Seka Woolfall</v>
      </c>
      <c r="E5316" s="3" t="s">
        <v>32</v>
      </c>
      <c r="F5316">
        <v>68</v>
      </c>
      <c r="G5316" s="1">
        <v>45546</v>
      </c>
      <c r="H5316" s="2">
        <f t="shared" si="1428"/>
        <v>11</v>
      </c>
      <c r="I5316" s="2">
        <f t="shared" si="1429"/>
        <v>9</v>
      </c>
      <c r="J5316" s="2">
        <f t="shared" si="1430"/>
        <v>2024</v>
      </c>
      <c r="K5316" s="1">
        <v>45609</v>
      </c>
      <c r="L5316" s="2">
        <f t="shared" si="1431"/>
        <v>13</v>
      </c>
      <c r="M5316" s="2">
        <f t="shared" si="1432"/>
        <v>11</v>
      </c>
      <c r="N5316" s="2">
        <f t="shared" si="1433"/>
        <v>2024</v>
      </c>
      <c r="O5316" s="2">
        <f t="shared" si="1434"/>
        <v>63</v>
      </c>
      <c r="P5316" t="s">
        <v>63</v>
      </c>
      <c r="Q5316" t="s">
        <v>197</v>
      </c>
      <c r="R5316" t="s">
        <v>20803</v>
      </c>
      <c r="S5316" t="s">
        <v>76</v>
      </c>
      <c r="T5316" s="3" t="s">
        <v>66</v>
      </c>
      <c r="U5316" s="4">
        <v>48642.15</v>
      </c>
      <c r="V5316" t="s">
        <v>2185</v>
      </c>
      <c r="W5316" s="3" t="b">
        <v>0</v>
      </c>
      <c r="X5316" s="3" t="b">
        <v>1</v>
      </c>
      <c r="Y5316" t="s">
        <v>20804</v>
      </c>
      <c r="Z5316" t="s">
        <v>4981</v>
      </c>
      <c r="AA5316" t="s">
        <v>990</v>
      </c>
    </row>
    <row r="5317" spans="1:27" x14ac:dyDescent="0.3">
      <c r="A5317">
        <f t="shared" si="1435"/>
        <v>5316</v>
      </c>
      <c r="B5317" t="s">
        <v>20805</v>
      </c>
      <c r="C5317" t="s">
        <v>20806</v>
      </c>
      <c r="D5317" t="str">
        <f t="shared" si="1427"/>
        <v>Cathee Kunat</v>
      </c>
      <c r="E5317" s="3" t="s">
        <v>32</v>
      </c>
      <c r="F5317">
        <v>63</v>
      </c>
      <c r="G5317" s="1">
        <v>45489</v>
      </c>
      <c r="H5317" s="2">
        <f t="shared" si="1428"/>
        <v>16</v>
      </c>
      <c r="I5317" s="2">
        <f t="shared" si="1429"/>
        <v>7</v>
      </c>
      <c r="J5317" s="2">
        <f t="shared" si="1430"/>
        <v>2024</v>
      </c>
      <c r="K5317" s="1">
        <v>45625</v>
      </c>
      <c r="L5317" s="2">
        <f t="shared" si="1431"/>
        <v>29</v>
      </c>
      <c r="M5317" s="2">
        <f t="shared" si="1432"/>
        <v>11</v>
      </c>
      <c r="N5317" s="2">
        <f t="shared" si="1433"/>
        <v>2024</v>
      </c>
      <c r="O5317" s="2">
        <f t="shared" si="1434"/>
        <v>136</v>
      </c>
      <c r="P5317" t="s">
        <v>118</v>
      </c>
      <c r="Q5317" t="s">
        <v>54</v>
      </c>
      <c r="R5317" t="s">
        <v>20807</v>
      </c>
      <c r="S5317" t="s">
        <v>65</v>
      </c>
      <c r="T5317" s="3" t="s">
        <v>133</v>
      </c>
      <c r="U5317" s="4">
        <v>78340.03</v>
      </c>
      <c r="V5317" t="s">
        <v>926</v>
      </c>
      <c r="W5317" s="3" t="b">
        <v>1</v>
      </c>
      <c r="X5317" s="3" t="b">
        <v>0</v>
      </c>
      <c r="Y5317" t="s">
        <v>20808</v>
      </c>
      <c r="Z5317" t="s">
        <v>23012</v>
      </c>
      <c r="AA5317" t="s">
        <v>550</v>
      </c>
    </row>
    <row r="5318" spans="1:27" x14ac:dyDescent="0.3">
      <c r="A5318">
        <f t="shared" si="1435"/>
        <v>5317</v>
      </c>
      <c r="B5318" t="s">
        <v>4079</v>
      </c>
      <c r="C5318" t="s">
        <v>20809</v>
      </c>
      <c r="D5318" t="str">
        <f t="shared" si="1427"/>
        <v>Ossie Penhearow</v>
      </c>
      <c r="E5318" s="3" t="s">
        <v>43</v>
      </c>
      <c r="F5318">
        <v>1</v>
      </c>
      <c r="G5318" s="1">
        <v>45404</v>
      </c>
      <c r="H5318" s="2">
        <f t="shared" si="1428"/>
        <v>22</v>
      </c>
      <c r="I5318" s="2">
        <f t="shared" si="1429"/>
        <v>4</v>
      </c>
      <c r="J5318" s="2">
        <f t="shared" si="1430"/>
        <v>2024</v>
      </c>
      <c r="K5318" s="1">
        <v>45610</v>
      </c>
      <c r="L5318" s="2">
        <f t="shared" si="1431"/>
        <v>14</v>
      </c>
      <c r="M5318" s="2">
        <f t="shared" si="1432"/>
        <v>11</v>
      </c>
      <c r="N5318" s="2">
        <f t="shared" si="1433"/>
        <v>2024</v>
      </c>
      <c r="O5318" s="2">
        <f t="shared" si="1434"/>
        <v>206</v>
      </c>
      <c r="P5318" t="s">
        <v>44</v>
      </c>
      <c r="Q5318" t="s">
        <v>45</v>
      </c>
      <c r="R5318" t="s">
        <v>20810</v>
      </c>
      <c r="S5318" t="s">
        <v>36</v>
      </c>
      <c r="T5318" s="3" t="s">
        <v>133</v>
      </c>
      <c r="U5318" s="4">
        <v>54513.120000000003</v>
      </c>
      <c r="V5318" t="s">
        <v>759</v>
      </c>
      <c r="W5318" s="3" t="b">
        <v>1</v>
      </c>
      <c r="X5318" s="3" t="b">
        <v>1</v>
      </c>
      <c r="Y5318" t="s">
        <v>8959</v>
      </c>
      <c r="Z5318" t="s">
        <v>23012</v>
      </c>
      <c r="AA5318" t="s">
        <v>20811</v>
      </c>
    </row>
    <row r="5319" spans="1:27" x14ac:dyDescent="0.3">
      <c r="A5319">
        <f t="shared" si="1435"/>
        <v>5318</v>
      </c>
      <c r="B5319" t="s">
        <v>3605</v>
      </c>
      <c r="D5319" t="str">
        <f t="shared" si="1427"/>
        <v xml:space="preserve">Asher </v>
      </c>
      <c r="E5319" s="3" t="s">
        <v>21</v>
      </c>
      <c r="F5319">
        <v>67</v>
      </c>
      <c r="G5319" s="1">
        <v>45488</v>
      </c>
      <c r="H5319" s="2">
        <f t="shared" si="1428"/>
        <v>15</v>
      </c>
      <c r="I5319" s="2">
        <f t="shared" si="1429"/>
        <v>7</v>
      </c>
      <c r="J5319" s="2">
        <f t="shared" si="1430"/>
        <v>2024</v>
      </c>
      <c r="K5319" s="1">
        <v>45597</v>
      </c>
      <c r="L5319" s="2">
        <f t="shared" si="1431"/>
        <v>1</v>
      </c>
      <c r="M5319" s="2">
        <f t="shared" si="1432"/>
        <v>11</v>
      </c>
      <c r="N5319" s="2">
        <f t="shared" si="1433"/>
        <v>2024</v>
      </c>
      <c r="O5319" s="2">
        <f t="shared" si="1434"/>
        <v>109</v>
      </c>
      <c r="P5319" t="s">
        <v>118</v>
      </c>
      <c r="Q5319" t="s">
        <v>119</v>
      </c>
      <c r="R5319" t="s">
        <v>20812</v>
      </c>
      <c r="S5319" t="s">
        <v>76</v>
      </c>
      <c r="T5319" s="3" t="s">
        <v>83</v>
      </c>
      <c r="U5319" s="4">
        <v>8327.93</v>
      </c>
      <c r="V5319" t="s">
        <v>328</v>
      </c>
      <c r="W5319" s="3" t="b">
        <v>0</v>
      </c>
      <c r="X5319" s="3" t="b">
        <v>1</v>
      </c>
      <c r="Y5319" t="s">
        <v>20813</v>
      </c>
      <c r="Z5319" t="s">
        <v>23012</v>
      </c>
      <c r="AA5319" t="s">
        <v>3244</v>
      </c>
    </row>
    <row r="5320" spans="1:27" x14ac:dyDescent="0.3">
      <c r="A5320">
        <f t="shared" si="1435"/>
        <v>5319</v>
      </c>
      <c r="B5320" t="s">
        <v>2365</v>
      </c>
      <c r="C5320" t="s">
        <v>16699</v>
      </c>
      <c r="D5320" t="str">
        <f t="shared" si="1427"/>
        <v>Finlay Tringham</v>
      </c>
      <c r="E5320" s="3" t="s">
        <v>43</v>
      </c>
      <c r="F5320">
        <v>60</v>
      </c>
      <c r="G5320" s="1">
        <v>45603</v>
      </c>
      <c r="H5320" s="2">
        <f t="shared" si="1428"/>
        <v>7</v>
      </c>
      <c r="I5320" s="2">
        <f t="shared" si="1429"/>
        <v>11</v>
      </c>
      <c r="J5320" s="2">
        <f t="shared" si="1430"/>
        <v>2024</v>
      </c>
      <c r="K5320" s="1">
        <f t="shared" ref="K5320:K5323" si="1436">G5320+4</f>
        <v>45607</v>
      </c>
      <c r="L5320" s="2">
        <f t="shared" si="1431"/>
        <v>11</v>
      </c>
      <c r="M5320" s="2">
        <f t="shared" si="1432"/>
        <v>11</v>
      </c>
      <c r="N5320" s="2">
        <f t="shared" si="1433"/>
        <v>2024</v>
      </c>
      <c r="O5320" s="2">
        <f t="shared" si="1434"/>
        <v>4</v>
      </c>
      <c r="P5320" t="s">
        <v>63</v>
      </c>
      <c r="Q5320" t="s">
        <v>126</v>
      </c>
      <c r="R5320" t="s">
        <v>20814</v>
      </c>
      <c r="S5320" t="s">
        <v>146</v>
      </c>
      <c r="T5320" s="3" t="s">
        <v>57</v>
      </c>
      <c r="U5320" s="4">
        <v>84764.1</v>
      </c>
      <c r="V5320" t="s">
        <v>2649</v>
      </c>
      <c r="W5320" s="3" t="b">
        <v>1</v>
      </c>
      <c r="X5320" s="3" t="b">
        <v>1</v>
      </c>
      <c r="Y5320" t="s">
        <v>20815</v>
      </c>
      <c r="Z5320" t="s">
        <v>23012</v>
      </c>
      <c r="AA5320" t="s">
        <v>8661</v>
      </c>
    </row>
    <row r="5321" spans="1:27" x14ac:dyDescent="0.3">
      <c r="A5321">
        <f t="shared" si="1435"/>
        <v>5320</v>
      </c>
      <c r="B5321" t="s">
        <v>20816</v>
      </c>
      <c r="C5321" t="s">
        <v>20817</v>
      </c>
      <c r="D5321" t="str">
        <f t="shared" si="1427"/>
        <v>Dougy Itzhak</v>
      </c>
      <c r="E5321" s="3" t="s">
        <v>43</v>
      </c>
      <c r="F5321">
        <v>15</v>
      </c>
      <c r="G5321" s="1">
        <v>45472</v>
      </c>
      <c r="H5321" s="2">
        <f t="shared" si="1428"/>
        <v>29</v>
      </c>
      <c r="I5321" s="2">
        <f t="shared" si="1429"/>
        <v>6</v>
      </c>
      <c r="J5321" s="2">
        <f t="shared" si="1430"/>
        <v>2024</v>
      </c>
      <c r="K5321" s="1">
        <f t="shared" si="1436"/>
        <v>45476</v>
      </c>
      <c r="L5321" s="2">
        <f t="shared" si="1431"/>
        <v>3</v>
      </c>
      <c r="M5321" s="2">
        <f t="shared" si="1432"/>
        <v>7</v>
      </c>
      <c r="N5321" s="2">
        <f t="shared" si="1433"/>
        <v>2024</v>
      </c>
      <c r="O5321" s="2">
        <f t="shared" si="1434"/>
        <v>4</v>
      </c>
      <c r="P5321" t="s">
        <v>118</v>
      </c>
      <c r="Q5321" t="s">
        <v>23</v>
      </c>
      <c r="R5321" t="s">
        <v>20818</v>
      </c>
      <c r="S5321" t="s">
        <v>56</v>
      </c>
      <c r="T5321" s="3" t="s">
        <v>133</v>
      </c>
      <c r="U5321" s="4">
        <v>33159.79</v>
      </c>
      <c r="V5321" t="s">
        <v>932</v>
      </c>
      <c r="W5321" s="3" t="b">
        <v>0</v>
      </c>
      <c r="X5321" s="3" t="b">
        <v>1</v>
      </c>
      <c r="Y5321" t="s">
        <v>18041</v>
      </c>
      <c r="Z5321" t="s">
        <v>23012</v>
      </c>
      <c r="AA5321" t="s">
        <v>20819</v>
      </c>
    </row>
    <row r="5322" spans="1:27" x14ac:dyDescent="0.3">
      <c r="A5322">
        <f t="shared" si="1435"/>
        <v>5321</v>
      </c>
      <c r="B5322" t="s">
        <v>5572</v>
      </c>
      <c r="C5322" t="s">
        <v>20820</v>
      </c>
      <c r="D5322" t="str">
        <f t="shared" si="1427"/>
        <v>Leonardo Ghidetti</v>
      </c>
      <c r="E5322" s="3" t="s">
        <v>43</v>
      </c>
      <c r="F5322">
        <v>20</v>
      </c>
      <c r="G5322" s="1">
        <v>45616</v>
      </c>
      <c r="H5322" s="2">
        <f t="shared" si="1428"/>
        <v>20</v>
      </c>
      <c r="I5322" s="2">
        <f t="shared" si="1429"/>
        <v>11</v>
      </c>
      <c r="J5322" s="2">
        <f t="shared" si="1430"/>
        <v>2024</v>
      </c>
      <c r="K5322" s="1">
        <f t="shared" si="1436"/>
        <v>45620</v>
      </c>
      <c r="L5322" s="2">
        <f t="shared" si="1431"/>
        <v>24</v>
      </c>
      <c r="M5322" s="2">
        <f t="shared" si="1432"/>
        <v>11</v>
      </c>
      <c r="N5322" s="2">
        <f t="shared" si="1433"/>
        <v>2024</v>
      </c>
      <c r="O5322" s="2">
        <f t="shared" si="1434"/>
        <v>4</v>
      </c>
      <c r="P5322" t="s">
        <v>44</v>
      </c>
      <c r="Q5322" t="s">
        <v>74</v>
      </c>
      <c r="R5322" t="s">
        <v>20821</v>
      </c>
      <c r="S5322" t="s">
        <v>76</v>
      </c>
      <c r="T5322" s="3" t="s">
        <v>57</v>
      </c>
      <c r="U5322" s="4">
        <v>59486.37</v>
      </c>
      <c r="V5322" t="s">
        <v>1622</v>
      </c>
      <c r="W5322" s="3" t="b">
        <v>0</v>
      </c>
      <c r="X5322" s="3" t="s">
        <v>23011</v>
      </c>
      <c r="Y5322" t="s">
        <v>20822</v>
      </c>
      <c r="Z5322" t="s">
        <v>23012</v>
      </c>
      <c r="AA5322" t="s">
        <v>20823</v>
      </c>
    </row>
    <row r="5323" spans="1:27" x14ac:dyDescent="0.3">
      <c r="A5323">
        <f t="shared" si="1435"/>
        <v>5322</v>
      </c>
      <c r="B5323" t="s">
        <v>18378</v>
      </c>
      <c r="C5323" t="s">
        <v>20824</v>
      </c>
      <c r="D5323" t="str">
        <f t="shared" si="1427"/>
        <v>Gard Urlin</v>
      </c>
      <c r="E5323" s="3" t="s">
        <v>43</v>
      </c>
      <c r="F5323">
        <v>73</v>
      </c>
      <c r="G5323" s="1">
        <v>45607</v>
      </c>
      <c r="H5323" s="2">
        <f t="shared" si="1428"/>
        <v>11</v>
      </c>
      <c r="I5323" s="2">
        <f t="shared" si="1429"/>
        <v>11</v>
      </c>
      <c r="J5323" s="2">
        <f t="shared" si="1430"/>
        <v>2024</v>
      </c>
      <c r="K5323" s="1">
        <f t="shared" si="1436"/>
        <v>45611</v>
      </c>
      <c r="L5323" s="2">
        <f t="shared" si="1431"/>
        <v>15</v>
      </c>
      <c r="M5323" s="2">
        <f t="shared" si="1432"/>
        <v>11</v>
      </c>
      <c r="N5323" s="2">
        <f t="shared" si="1433"/>
        <v>2024</v>
      </c>
      <c r="O5323" s="2">
        <f t="shared" si="1434"/>
        <v>4</v>
      </c>
      <c r="P5323" t="s">
        <v>63</v>
      </c>
      <c r="Q5323" t="s">
        <v>45</v>
      </c>
      <c r="R5323" t="s">
        <v>20825</v>
      </c>
      <c r="S5323" t="s">
        <v>177</v>
      </c>
      <c r="T5323" s="3" t="s">
        <v>83</v>
      </c>
      <c r="U5323" s="4">
        <v>60196.73</v>
      </c>
      <c r="V5323" t="s">
        <v>1768</v>
      </c>
      <c r="W5323" s="3" t="b">
        <v>1</v>
      </c>
      <c r="X5323" s="3" t="b">
        <v>0</v>
      </c>
      <c r="Y5323" t="s">
        <v>20826</v>
      </c>
      <c r="Z5323" t="s">
        <v>23012</v>
      </c>
      <c r="AA5323" t="s">
        <v>20827</v>
      </c>
    </row>
    <row r="5324" spans="1:27" x14ac:dyDescent="0.3">
      <c r="A5324">
        <f t="shared" si="1435"/>
        <v>5323</v>
      </c>
      <c r="B5324" t="s">
        <v>5288</v>
      </c>
      <c r="C5324" t="s">
        <v>20828</v>
      </c>
      <c r="D5324" t="str">
        <f t="shared" si="1427"/>
        <v>Killie Glidder</v>
      </c>
      <c r="E5324" s="3" t="s">
        <v>43</v>
      </c>
      <c r="F5324">
        <v>95</v>
      </c>
      <c r="G5324" s="1">
        <v>45432</v>
      </c>
      <c r="H5324" s="2">
        <f t="shared" si="1428"/>
        <v>20</v>
      </c>
      <c r="I5324" s="2">
        <f t="shared" si="1429"/>
        <v>5</v>
      </c>
      <c r="J5324" s="2">
        <f t="shared" si="1430"/>
        <v>2024</v>
      </c>
      <c r="K5324" s="1">
        <v>45548</v>
      </c>
      <c r="L5324" s="2">
        <f t="shared" si="1431"/>
        <v>13</v>
      </c>
      <c r="M5324" s="2">
        <f t="shared" si="1432"/>
        <v>9</v>
      </c>
      <c r="N5324" s="2">
        <f t="shared" si="1433"/>
        <v>2024</v>
      </c>
      <c r="O5324" s="2">
        <f t="shared" si="1434"/>
        <v>116</v>
      </c>
      <c r="P5324" t="s">
        <v>22</v>
      </c>
      <c r="Q5324" t="s">
        <v>90</v>
      </c>
      <c r="R5324" t="s">
        <v>20829</v>
      </c>
      <c r="S5324" t="s">
        <v>36</v>
      </c>
      <c r="T5324" s="3" t="s">
        <v>57</v>
      </c>
      <c r="U5324" s="4">
        <v>26127.83</v>
      </c>
      <c r="V5324" t="s">
        <v>1616</v>
      </c>
      <c r="W5324" s="3" t="b">
        <v>1</v>
      </c>
      <c r="X5324" s="3" t="b">
        <v>0</v>
      </c>
      <c r="Y5324" t="s">
        <v>20830</v>
      </c>
      <c r="Z5324" t="s">
        <v>23012</v>
      </c>
      <c r="AA5324" t="s">
        <v>2640</v>
      </c>
    </row>
    <row r="5325" spans="1:27" x14ac:dyDescent="0.3">
      <c r="A5325">
        <f t="shared" si="1435"/>
        <v>5324</v>
      </c>
      <c r="B5325" t="s">
        <v>18013</v>
      </c>
      <c r="C5325" t="s">
        <v>9485</v>
      </c>
      <c r="D5325" t="str">
        <f t="shared" si="1427"/>
        <v>Keeley Dumberell</v>
      </c>
      <c r="E5325" s="3" t="s">
        <v>32</v>
      </c>
      <c r="F5325">
        <v>34</v>
      </c>
      <c r="G5325" s="1">
        <v>45427</v>
      </c>
      <c r="H5325" s="2">
        <f t="shared" si="1428"/>
        <v>15</v>
      </c>
      <c r="I5325" s="2">
        <f t="shared" si="1429"/>
        <v>5</v>
      </c>
      <c r="J5325" s="2">
        <f t="shared" si="1430"/>
        <v>2024</v>
      </c>
      <c r="K5325" s="1">
        <v>45538</v>
      </c>
      <c r="L5325" s="2">
        <f t="shared" si="1431"/>
        <v>3</v>
      </c>
      <c r="M5325" s="2">
        <f t="shared" si="1432"/>
        <v>9</v>
      </c>
      <c r="N5325" s="2">
        <f t="shared" si="1433"/>
        <v>2024</v>
      </c>
      <c r="O5325" s="2">
        <f t="shared" si="1434"/>
        <v>111</v>
      </c>
      <c r="P5325" t="s">
        <v>22</v>
      </c>
      <c r="Q5325" t="s">
        <v>54</v>
      </c>
      <c r="R5325" t="s">
        <v>20831</v>
      </c>
      <c r="S5325" t="s">
        <v>100</v>
      </c>
      <c r="T5325" s="3" t="s">
        <v>66</v>
      </c>
      <c r="U5325" s="4">
        <v>18272.57</v>
      </c>
      <c r="V5325" t="s">
        <v>38</v>
      </c>
      <c r="W5325" s="3" t="b">
        <v>0</v>
      </c>
      <c r="X5325" s="3" t="b">
        <v>1</v>
      </c>
      <c r="Y5325" t="s">
        <v>20832</v>
      </c>
      <c r="Z5325" t="s">
        <v>23012</v>
      </c>
      <c r="AA5325" t="s">
        <v>6777</v>
      </c>
    </row>
    <row r="5326" spans="1:27" x14ac:dyDescent="0.3">
      <c r="A5326">
        <f t="shared" si="1435"/>
        <v>5325</v>
      </c>
      <c r="B5326" t="s">
        <v>20833</v>
      </c>
      <c r="C5326" t="s">
        <v>20834</v>
      </c>
      <c r="D5326" t="str">
        <f t="shared" si="1427"/>
        <v>Stavros Smeeton</v>
      </c>
      <c r="E5326" s="3" t="s">
        <v>43</v>
      </c>
      <c r="F5326">
        <v>53</v>
      </c>
      <c r="G5326" s="1">
        <v>45297</v>
      </c>
      <c r="H5326" s="2">
        <f t="shared" si="1428"/>
        <v>6</v>
      </c>
      <c r="I5326" s="2">
        <f t="shared" si="1429"/>
        <v>1</v>
      </c>
      <c r="J5326" s="2">
        <f t="shared" si="1430"/>
        <v>2024</v>
      </c>
      <c r="K5326" s="1">
        <v>45596</v>
      </c>
      <c r="L5326" s="2">
        <f t="shared" si="1431"/>
        <v>31</v>
      </c>
      <c r="M5326" s="2">
        <f t="shared" si="1432"/>
        <v>10</v>
      </c>
      <c r="N5326" s="2">
        <f t="shared" si="1433"/>
        <v>2024</v>
      </c>
      <c r="O5326" s="2">
        <f t="shared" si="1434"/>
        <v>299</v>
      </c>
      <c r="P5326" t="s">
        <v>44</v>
      </c>
      <c r="Q5326" t="s">
        <v>119</v>
      </c>
      <c r="R5326" t="s">
        <v>20835</v>
      </c>
      <c r="S5326" t="s">
        <v>177</v>
      </c>
      <c r="T5326" s="3" t="s">
        <v>133</v>
      </c>
      <c r="U5326" s="4">
        <v>23168.63</v>
      </c>
      <c r="V5326" t="s">
        <v>533</v>
      </c>
      <c r="W5326" s="3" t="s">
        <v>23011</v>
      </c>
      <c r="X5326" s="3" t="b">
        <v>0</v>
      </c>
      <c r="Y5326" t="s">
        <v>20836</v>
      </c>
      <c r="Z5326" t="s">
        <v>23012</v>
      </c>
      <c r="AA5326" t="s">
        <v>20837</v>
      </c>
    </row>
    <row r="5327" spans="1:27" x14ac:dyDescent="0.3">
      <c r="A5327">
        <f t="shared" si="1435"/>
        <v>5326</v>
      </c>
      <c r="B5327" t="s">
        <v>20838</v>
      </c>
      <c r="C5327" t="s">
        <v>20839</v>
      </c>
      <c r="D5327" t="str">
        <f t="shared" si="1427"/>
        <v>Kristofor Felstead</v>
      </c>
      <c r="E5327" s="3" t="s">
        <v>43</v>
      </c>
      <c r="F5327">
        <v>2</v>
      </c>
      <c r="G5327" s="1">
        <v>45568</v>
      </c>
      <c r="H5327" s="2">
        <f t="shared" si="1428"/>
        <v>3</v>
      </c>
      <c r="I5327" s="2">
        <f t="shared" si="1429"/>
        <v>10</v>
      </c>
      <c r="J5327" s="2">
        <f t="shared" si="1430"/>
        <v>2024</v>
      </c>
      <c r="K5327" s="1">
        <f>G5327+4</f>
        <v>45572</v>
      </c>
      <c r="L5327" s="2">
        <f t="shared" si="1431"/>
        <v>7</v>
      </c>
      <c r="M5327" s="2">
        <f t="shared" si="1432"/>
        <v>10</v>
      </c>
      <c r="N5327" s="2">
        <f t="shared" si="1433"/>
        <v>2024</v>
      </c>
      <c r="O5327" s="2">
        <f t="shared" si="1434"/>
        <v>4</v>
      </c>
      <c r="P5327" t="s">
        <v>118</v>
      </c>
      <c r="Q5327" t="s">
        <v>197</v>
      </c>
      <c r="R5327" t="s">
        <v>20840</v>
      </c>
      <c r="S5327" t="s">
        <v>65</v>
      </c>
      <c r="T5327" s="3" t="s">
        <v>57</v>
      </c>
      <c r="U5327" s="4">
        <v>98999.9</v>
      </c>
      <c r="V5327" t="s">
        <v>1330</v>
      </c>
      <c r="W5327" s="3" t="b">
        <v>1</v>
      </c>
      <c r="X5327" s="3" t="s">
        <v>23011</v>
      </c>
      <c r="Y5327" t="s">
        <v>20841</v>
      </c>
      <c r="Z5327" t="s">
        <v>23012</v>
      </c>
      <c r="AA5327" t="s">
        <v>20842</v>
      </c>
    </row>
    <row r="5328" spans="1:27" x14ac:dyDescent="0.3">
      <c r="A5328">
        <f t="shared" si="1435"/>
        <v>5327</v>
      </c>
      <c r="B5328" t="s">
        <v>14347</v>
      </c>
      <c r="C5328" t="s">
        <v>20843</v>
      </c>
      <c r="D5328" t="str">
        <f t="shared" si="1427"/>
        <v>Patti Arrowsmith</v>
      </c>
      <c r="E5328" s="3" t="s">
        <v>32</v>
      </c>
      <c r="F5328">
        <v>76</v>
      </c>
      <c r="G5328" s="1">
        <v>45489</v>
      </c>
      <c r="H5328" s="2">
        <f t="shared" si="1428"/>
        <v>16</v>
      </c>
      <c r="I5328" s="2">
        <f t="shared" si="1429"/>
        <v>7</v>
      </c>
      <c r="J5328" s="2">
        <f t="shared" si="1430"/>
        <v>2024</v>
      </c>
      <c r="K5328" s="1">
        <v>45568</v>
      </c>
      <c r="L5328" s="2">
        <f t="shared" si="1431"/>
        <v>3</v>
      </c>
      <c r="M5328" s="2">
        <f t="shared" si="1432"/>
        <v>10</v>
      </c>
      <c r="N5328" s="2">
        <f t="shared" si="1433"/>
        <v>2024</v>
      </c>
      <c r="O5328" s="2">
        <f t="shared" si="1434"/>
        <v>79</v>
      </c>
      <c r="P5328" t="s">
        <v>63</v>
      </c>
      <c r="Q5328" t="s">
        <v>90</v>
      </c>
      <c r="R5328" t="s">
        <v>20844</v>
      </c>
      <c r="S5328" t="s">
        <v>25</v>
      </c>
      <c r="T5328" s="3" t="s">
        <v>23012</v>
      </c>
      <c r="U5328" s="4">
        <v>39693.97</v>
      </c>
      <c r="V5328" t="s">
        <v>474</v>
      </c>
      <c r="W5328" s="3" t="b">
        <v>0</v>
      </c>
      <c r="X5328" s="3" t="s">
        <v>23011</v>
      </c>
      <c r="Y5328" t="s">
        <v>2443</v>
      </c>
      <c r="Z5328" t="s">
        <v>2444</v>
      </c>
      <c r="AA5328" t="s">
        <v>660</v>
      </c>
    </row>
    <row r="5329" spans="1:27" x14ac:dyDescent="0.3">
      <c r="A5329">
        <f t="shared" si="1435"/>
        <v>5328</v>
      </c>
      <c r="B5329" t="s">
        <v>10397</v>
      </c>
      <c r="C5329" t="s">
        <v>20845</v>
      </c>
      <c r="D5329" t="str">
        <f t="shared" si="1427"/>
        <v>Camilla Glowach</v>
      </c>
      <c r="E5329" s="3" t="s">
        <v>32</v>
      </c>
      <c r="F5329">
        <v>11</v>
      </c>
      <c r="G5329" s="1">
        <v>45612</v>
      </c>
      <c r="H5329" s="2">
        <f t="shared" si="1428"/>
        <v>16</v>
      </c>
      <c r="I5329" s="2">
        <f t="shared" si="1429"/>
        <v>11</v>
      </c>
      <c r="J5329" s="2">
        <f t="shared" si="1430"/>
        <v>2024</v>
      </c>
      <c r="K5329" s="1">
        <f t="shared" ref="K5329:K5330" si="1437">G5329+4</f>
        <v>45616</v>
      </c>
      <c r="L5329" s="2">
        <f t="shared" si="1431"/>
        <v>20</v>
      </c>
      <c r="M5329" s="2">
        <f t="shared" si="1432"/>
        <v>11</v>
      </c>
      <c r="N5329" s="2">
        <f t="shared" si="1433"/>
        <v>2024</v>
      </c>
      <c r="O5329" s="2">
        <f t="shared" si="1434"/>
        <v>4</v>
      </c>
      <c r="P5329" t="s">
        <v>63</v>
      </c>
      <c r="Q5329" t="s">
        <v>74</v>
      </c>
      <c r="R5329" t="s">
        <v>20846</v>
      </c>
      <c r="S5329" t="s">
        <v>76</v>
      </c>
      <c r="T5329" s="3" t="s">
        <v>57</v>
      </c>
      <c r="U5329" s="4">
        <v>49361.39</v>
      </c>
      <c r="V5329" t="s">
        <v>1932</v>
      </c>
      <c r="W5329" s="3" t="b">
        <v>1</v>
      </c>
      <c r="X5329" s="3" t="b">
        <v>0</v>
      </c>
      <c r="Y5329" t="s">
        <v>20847</v>
      </c>
      <c r="Z5329" t="s">
        <v>23012</v>
      </c>
      <c r="AA5329" t="s">
        <v>4525</v>
      </c>
    </row>
    <row r="5330" spans="1:27" x14ac:dyDescent="0.3">
      <c r="A5330">
        <f t="shared" si="1435"/>
        <v>5329</v>
      </c>
      <c r="B5330" t="s">
        <v>20848</v>
      </c>
      <c r="C5330" t="s">
        <v>20849</v>
      </c>
      <c r="D5330" t="str">
        <f t="shared" si="1427"/>
        <v>Lindon Gier</v>
      </c>
      <c r="E5330" s="3" t="s">
        <v>190</v>
      </c>
      <c r="F5330">
        <v>55</v>
      </c>
      <c r="G5330" s="1">
        <v>45410</v>
      </c>
      <c r="H5330" s="2">
        <f t="shared" si="1428"/>
        <v>28</v>
      </c>
      <c r="I5330" s="2">
        <f t="shared" si="1429"/>
        <v>4</v>
      </c>
      <c r="J5330" s="2">
        <f t="shared" si="1430"/>
        <v>2024</v>
      </c>
      <c r="K5330" s="1">
        <f t="shared" si="1437"/>
        <v>45414</v>
      </c>
      <c r="L5330" s="2">
        <f t="shared" si="1431"/>
        <v>2</v>
      </c>
      <c r="M5330" s="2">
        <f t="shared" si="1432"/>
        <v>5</v>
      </c>
      <c r="N5330" s="2">
        <f t="shared" si="1433"/>
        <v>2024</v>
      </c>
      <c r="O5330" s="2">
        <f t="shared" si="1434"/>
        <v>4</v>
      </c>
      <c r="P5330" t="s">
        <v>33</v>
      </c>
      <c r="Q5330" t="s">
        <v>45</v>
      </c>
      <c r="R5330" t="s">
        <v>20850</v>
      </c>
      <c r="S5330" t="s">
        <v>146</v>
      </c>
      <c r="T5330" s="3" t="s">
        <v>47</v>
      </c>
      <c r="U5330" s="4">
        <v>25895.24</v>
      </c>
      <c r="V5330" t="s">
        <v>1402</v>
      </c>
      <c r="W5330" s="3" t="b">
        <v>0</v>
      </c>
      <c r="X5330" s="3" t="b">
        <v>0</v>
      </c>
      <c r="Y5330" t="s">
        <v>20851</v>
      </c>
      <c r="Z5330" t="s">
        <v>23012</v>
      </c>
      <c r="AA5330" t="s">
        <v>6824</v>
      </c>
    </row>
    <row r="5331" spans="1:27" x14ac:dyDescent="0.3">
      <c r="A5331">
        <f t="shared" si="1435"/>
        <v>5330</v>
      </c>
      <c r="B5331" t="s">
        <v>4326</v>
      </c>
      <c r="C5331" t="s">
        <v>20852</v>
      </c>
      <c r="D5331" t="str">
        <f t="shared" si="1427"/>
        <v>Jannel Heinritz</v>
      </c>
      <c r="E5331" s="3" t="s">
        <v>32</v>
      </c>
      <c r="F5331">
        <v>71</v>
      </c>
      <c r="G5331" s="1">
        <v>45442</v>
      </c>
      <c r="H5331" s="2">
        <f t="shared" si="1428"/>
        <v>30</v>
      </c>
      <c r="I5331" s="2">
        <f t="shared" si="1429"/>
        <v>5</v>
      </c>
      <c r="J5331" s="2">
        <f t="shared" si="1430"/>
        <v>2024</v>
      </c>
      <c r="K5331" s="1">
        <v>45625</v>
      </c>
      <c r="L5331" s="2">
        <f t="shared" si="1431"/>
        <v>29</v>
      </c>
      <c r="M5331" s="2">
        <f t="shared" si="1432"/>
        <v>11</v>
      </c>
      <c r="N5331" s="2">
        <f t="shared" si="1433"/>
        <v>2024</v>
      </c>
      <c r="O5331" s="2">
        <f t="shared" si="1434"/>
        <v>183</v>
      </c>
      <c r="P5331" t="s">
        <v>22</v>
      </c>
      <c r="Q5331" t="s">
        <v>90</v>
      </c>
      <c r="R5331" t="s">
        <v>20853</v>
      </c>
      <c r="S5331" t="s">
        <v>56</v>
      </c>
      <c r="T5331" s="3" t="s">
        <v>159</v>
      </c>
      <c r="U5331" s="4">
        <v>66518.38</v>
      </c>
      <c r="V5331" t="s">
        <v>2566</v>
      </c>
      <c r="W5331" s="3" t="b">
        <v>1</v>
      </c>
      <c r="X5331" s="3" t="s">
        <v>23011</v>
      </c>
      <c r="Y5331" t="s">
        <v>20854</v>
      </c>
      <c r="Z5331" t="s">
        <v>23012</v>
      </c>
      <c r="AA5331" t="s">
        <v>330</v>
      </c>
    </row>
    <row r="5332" spans="1:27" x14ac:dyDescent="0.3">
      <c r="A5332">
        <f t="shared" si="1435"/>
        <v>5331</v>
      </c>
      <c r="B5332" t="s">
        <v>17153</v>
      </c>
      <c r="C5332" t="s">
        <v>20855</v>
      </c>
      <c r="D5332" t="str">
        <f t="shared" si="1427"/>
        <v>Diana Beckers</v>
      </c>
      <c r="E5332" s="3" t="s">
        <v>32</v>
      </c>
      <c r="F5332">
        <v>17</v>
      </c>
      <c r="G5332" s="1">
        <v>45309</v>
      </c>
      <c r="H5332" s="2">
        <f t="shared" si="1428"/>
        <v>18</v>
      </c>
      <c r="I5332" s="2">
        <f t="shared" si="1429"/>
        <v>1</v>
      </c>
      <c r="J5332" s="2">
        <f t="shared" si="1430"/>
        <v>2024</v>
      </c>
      <c r="K5332" s="1">
        <v>45563</v>
      </c>
      <c r="L5332" s="2">
        <f t="shared" si="1431"/>
        <v>28</v>
      </c>
      <c r="M5332" s="2">
        <f t="shared" si="1432"/>
        <v>9</v>
      </c>
      <c r="N5332" s="2">
        <f t="shared" si="1433"/>
        <v>2024</v>
      </c>
      <c r="O5332" s="2">
        <f t="shared" si="1434"/>
        <v>254</v>
      </c>
      <c r="P5332" t="s">
        <v>22</v>
      </c>
      <c r="Q5332" t="s">
        <v>45</v>
      </c>
      <c r="R5332" t="s">
        <v>20856</v>
      </c>
      <c r="S5332" t="s">
        <v>76</v>
      </c>
      <c r="T5332" s="3" t="s">
        <v>23012</v>
      </c>
      <c r="U5332" s="4">
        <v>45208.39</v>
      </c>
      <c r="V5332" t="s">
        <v>3456</v>
      </c>
      <c r="W5332" s="3" t="b">
        <v>1</v>
      </c>
      <c r="X5332" s="3" t="b">
        <v>1</v>
      </c>
      <c r="Y5332" t="s">
        <v>20857</v>
      </c>
      <c r="Z5332" t="s">
        <v>922</v>
      </c>
      <c r="AA5332" t="s">
        <v>12126</v>
      </c>
    </row>
    <row r="5333" spans="1:27" x14ac:dyDescent="0.3">
      <c r="A5333">
        <f t="shared" si="1435"/>
        <v>5332</v>
      </c>
      <c r="B5333" t="s">
        <v>20858</v>
      </c>
      <c r="D5333" t="str">
        <f t="shared" si="1427"/>
        <v xml:space="preserve">Marthena </v>
      </c>
      <c r="E5333" s="3" t="s">
        <v>32</v>
      </c>
      <c r="F5333">
        <v>78</v>
      </c>
      <c r="G5333" s="1">
        <v>45301</v>
      </c>
      <c r="H5333" s="2">
        <f t="shared" si="1428"/>
        <v>10</v>
      </c>
      <c r="I5333" s="2">
        <f t="shared" si="1429"/>
        <v>1</v>
      </c>
      <c r="J5333" s="2">
        <f t="shared" si="1430"/>
        <v>2024</v>
      </c>
      <c r="K5333" s="1">
        <v>45441</v>
      </c>
      <c r="L5333" s="2">
        <f t="shared" si="1431"/>
        <v>29</v>
      </c>
      <c r="M5333" s="2">
        <f t="shared" si="1432"/>
        <v>5</v>
      </c>
      <c r="N5333" s="2">
        <f t="shared" si="1433"/>
        <v>2024</v>
      </c>
      <c r="O5333" s="2">
        <f t="shared" si="1434"/>
        <v>140</v>
      </c>
      <c r="P5333" t="s">
        <v>22</v>
      </c>
      <c r="Q5333" t="s">
        <v>45</v>
      </c>
      <c r="R5333" t="s">
        <v>20859</v>
      </c>
      <c r="S5333" t="s">
        <v>56</v>
      </c>
      <c r="T5333" s="3" t="s">
        <v>159</v>
      </c>
      <c r="U5333" s="4">
        <v>26942.720000000001</v>
      </c>
      <c r="V5333" t="s">
        <v>2387</v>
      </c>
      <c r="W5333" s="3" t="b">
        <v>1</v>
      </c>
      <c r="X5333" s="3" t="b">
        <v>1</v>
      </c>
      <c r="Y5333" t="s">
        <v>20860</v>
      </c>
      <c r="Z5333" t="s">
        <v>23012</v>
      </c>
      <c r="AA5333" t="s">
        <v>3458</v>
      </c>
    </row>
    <row r="5334" spans="1:27" x14ac:dyDescent="0.3">
      <c r="A5334">
        <f t="shared" si="1435"/>
        <v>5333</v>
      </c>
      <c r="B5334" t="s">
        <v>1625</v>
      </c>
      <c r="C5334" t="s">
        <v>20861</v>
      </c>
      <c r="D5334" t="str">
        <f t="shared" si="1427"/>
        <v>Babb Butland</v>
      </c>
      <c r="E5334" s="3" t="s">
        <v>32</v>
      </c>
      <c r="F5334">
        <v>1</v>
      </c>
      <c r="G5334" s="1">
        <v>45391</v>
      </c>
      <c r="H5334" s="2">
        <f t="shared" si="1428"/>
        <v>9</v>
      </c>
      <c r="I5334" s="2">
        <f t="shared" si="1429"/>
        <v>4</v>
      </c>
      <c r="J5334" s="2">
        <f t="shared" si="1430"/>
        <v>2024</v>
      </c>
      <c r="K5334" s="1">
        <f>G5334+4</f>
        <v>45395</v>
      </c>
      <c r="L5334" s="2">
        <f t="shared" si="1431"/>
        <v>13</v>
      </c>
      <c r="M5334" s="2">
        <f t="shared" si="1432"/>
        <v>4</v>
      </c>
      <c r="N5334" s="2">
        <f t="shared" si="1433"/>
        <v>2024</v>
      </c>
      <c r="O5334" s="2">
        <f t="shared" si="1434"/>
        <v>4</v>
      </c>
      <c r="P5334" t="s">
        <v>118</v>
      </c>
      <c r="Q5334" t="s">
        <v>54</v>
      </c>
      <c r="R5334" t="s">
        <v>20862</v>
      </c>
      <c r="S5334" t="s">
        <v>92</v>
      </c>
      <c r="T5334" s="3" t="s">
        <v>66</v>
      </c>
      <c r="U5334" s="4">
        <v>81229.03</v>
      </c>
      <c r="V5334" t="s">
        <v>954</v>
      </c>
      <c r="W5334" s="3" t="b">
        <v>1</v>
      </c>
      <c r="X5334" s="3" t="b">
        <v>1</v>
      </c>
      <c r="Y5334" t="s">
        <v>20863</v>
      </c>
      <c r="Z5334" t="s">
        <v>23012</v>
      </c>
      <c r="AA5334" t="s">
        <v>6165</v>
      </c>
    </row>
    <row r="5335" spans="1:27" x14ac:dyDescent="0.3">
      <c r="A5335">
        <f t="shared" si="1435"/>
        <v>5334</v>
      </c>
      <c r="B5335" t="s">
        <v>20864</v>
      </c>
      <c r="C5335" t="s">
        <v>20865</v>
      </c>
      <c r="D5335" t="str">
        <f t="shared" si="1427"/>
        <v>Andres Necolds</v>
      </c>
      <c r="E5335" s="3" t="s">
        <v>43</v>
      </c>
      <c r="F5335">
        <v>48</v>
      </c>
      <c r="G5335" s="1">
        <v>45383</v>
      </c>
      <c r="H5335" s="2">
        <f t="shared" si="1428"/>
        <v>1</v>
      </c>
      <c r="I5335" s="2">
        <f t="shared" si="1429"/>
        <v>4</v>
      </c>
      <c r="J5335" s="2">
        <f t="shared" si="1430"/>
        <v>2024</v>
      </c>
      <c r="K5335" s="1">
        <v>45639</v>
      </c>
      <c r="L5335" s="2">
        <f t="shared" si="1431"/>
        <v>13</v>
      </c>
      <c r="M5335" s="2">
        <f t="shared" si="1432"/>
        <v>12</v>
      </c>
      <c r="N5335" s="2">
        <f t="shared" si="1433"/>
        <v>2024</v>
      </c>
      <c r="O5335" s="2">
        <f t="shared" si="1434"/>
        <v>256</v>
      </c>
      <c r="P5335" t="s">
        <v>73</v>
      </c>
      <c r="Q5335" t="s">
        <v>126</v>
      </c>
      <c r="R5335" t="s">
        <v>20866</v>
      </c>
      <c r="S5335" t="s">
        <v>25</v>
      </c>
      <c r="T5335" s="3" t="s">
        <v>83</v>
      </c>
      <c r="U5335" s="4">
        <v>97777.07</v>
      </c>
      <c r="V5335" t="s">
        <v>3478</v>
      </c>
      <c r="W5335" s="3" t="b">
        <v>1</v>
      </c>
      <c r="X5335" s="3" t="b">
        <v>1</v>
      </c>
      <c r="Y5335" t="s">
        <v>20867</v>
      </c>
      <c r="Z5335" t="s">
        <v>23012</v>
      </c>
      <c r="AA5335" t="s">
        <v>3739</v>
      </c>
    </row>
    <row r="5336" spans="1:27" x14ac:dyDescent="0.3">
      <c r="A5336">
        <f t="shared" si="1435"/>
        <v>5335</v>
      </c>
      <c r="B5336" t="s">
        <v>19460</v>
      </c>
      <c r="C5336" t="s">
        <v>20868</v>
      </c>
      <c r="D5336" t="str">
        <f t="shared" si="1427"/>
        <v>Clarey Gheorghie</v>
      </c>
      <c r="E5336" s="3" t="s">
        <v>32</v>
      </c>
      <c r="F5336">
        <v>24</v>
      </c>
      <c r="G5336" s="1">
        <v>45478</v>
      </c>
      <c r="H5336" s="2">
        <f t="shared" si="1428"/>
        <v>5</v>
      </c>
      <c r="I5336" s="2">
        <f t="shared" si="1429"/>
        <v>7</v>
      </c>
      <c r="J5336" s="2">
        <f t="shared" si="1430"/>
        <v>2024</v>
      </c>
      <c r="K5336" s="1">
        <v>45500</v>
      </c>
      <c r="L5336" s="2">
        <f t="shared" si="1431"/>
        <v>27</v>
      </c>
      <c r="M5336" s="2">
        <f t="shared" si="1432"/>
        <v>7</v>
      </c>
      <c r="N5336" s="2">
        <f t="shared" si="1433"/>
        <v>2024</v>
      </c>
      <c r="O5336" s="2">
        <f t="shared" si="1434"/>
        <v>22</v>
      </c>
      <c r="P5336" t="s">
        <v>73</v>
      </c>
      <c r="Q5336" t="s">
        <v>54</v>
      </c>
      <c r="R5336" t="s">
        <v>20869</v>
      </c>
      <c r="S5336" t="s">
        <v>65</v>
      </c>
      <c r="T5336" s="3" t="s">
        <v>83</v>
      </c>
      <c r="U5336" s="4">
        <v>30281</v>
      </c>
      <c r="V5336" t="s">
        <v>5228</v>
      </c>
      <c r="W5336" s="3" t="s">
        <v>23011</v>
      </c>
      <c r="X5336" s="3" t="b">
        <v>1</v>
      </c>
      <c r="Y5336" t="s">
        <v>20870</v>
      </c>
      <c r="Z5336" t="s">
        <v>23012</v>
      </c>
      <c r="AA5336" t="s">
        <v>786</v>
      </c>
    </row>
    <row r="5337" spans="1:27" x14ac:dyDescent="0.3">
      <c r="A5337">
        <f t="shared" si="1435"/>
        <v>5336</v>
      </c>
      <c r="B5337" t="s">
        <v>20871</v>
      </c>
      <c r="C5337" t="s">
        <v>20872</v>
      </c>
      <c r="D5337" t="str">
        <f t="shared" si="1427"/>
        <v>Molli Brewett</v>
      </c>
      <c r="E5337" s="3" t="s">
        <v>32</v>
      </c>
      <c r="F5337">
        <v>88</v>
      </c>
      <c r="G5337" s="1">
        <v>45325</v>
      </c>
      <c r="H5337" s="2">
        <f t="shared" si="1428"/>
        <v>3</v>
      </c>
      <c r="I5337" s="2">
        <f t="shared" si="1429"/>
        <v>2</v>
      </c>
      <c r="J5337" s="2">
        <f t="shared" si="1430"/>
        <v>2024</v>
      </c>
      <c r="K5337" s="1">
        <v>45327</v>
      </c>
      <c r="L5337" s="2">
        <f t="shared" si="1431"/>
        <v>5</v>
      </c>
      <c r="M5337" s="2">
        <f t="shared" si="1432"/>
        <v>2</v>
      </c>
      <c r="N5337" s="2">
        <f t="shared" si="1433"/>
        <v>2024</v>
      </c>
      <c r="O5337" s="2">
        <f t="shared" si="1434"/>
        <v>2</v>
      </c>
      <c r="P5337" t="s">
        <v>33</v>
      </c>
      <c r="Q5337" t="s">
        <v>34</v>
      </c>
      <c r="R5337" t="s">
        <v>20873</v>
      </c>
      <c r="S5337" t="s">
        <v>56</v>
      </c>
      <c r="T5337" s="3" t="s">
        <v>23012</v>
      </c>
      <c r="U5337" s="4">
        <v>46802.52</v>
      </c>
      <c r="V5337" t="s">
        <v>926</v>
      </c>
      <c r="W5337" s="3" t="b">
        <v>0</v>
      </c>
      <c r="X5337" s="3" t="s">
        <v>23011</v>
      </c>
      <c r="Y5337" t="s">
        <v>20874</v>
      </c>
      <c r="Z5337" t="s">
        <v>23012</v>
      </c>
      <c r="AA5337" t="s">
        <v>20875</v>
      </c>
    </row>
    <row r="5338" spans="1:27" x14ac:dyDescent="0.3">
      <c r="A5338">
        <f t="shared" si="1435"/>
        <v>5337</v>
      </c>
      <c r="B5338" t="s">
        <v>20876</v>
      </c>
      <c r="C5338" t="s">
        <v>20877</v>
      </c>
      <c r="D5338" t="str">
        <f t="shared" si="1427"/>
        <v>Raul Van de Castele</v>
      </c>
      <c r="E5338" s="3" t="s">
        <v>43</v>
      </c>
      <c r="F5338">
        <v>78</v>
      </c>
      <c r="G5338" s="1">
        <v>45463</v>
      </c>
      <c r="H5338" s="2">
        <f t="shared" si="1428"/>
        <v>20</v>
      </c>
      <c r="I5338" s="2">
        <f t="shared" si="1429"/>
        <v>6</v>
      </c>
      <c r="J5338" s="2">
        <f t="shared" si="1430"/>
        <v>2024</v>
      </c>
      <c r="K5338" s="1">
        <f>G5338+4</f>
        <v>45467</v>
      </c>
      <c r="L5338" s="2">
        <f t="shared" si="1431"/>
        <v>24</v>
      </c>
      <c r="M5338" s="2">
        <f t="shared" si="1432"/>
        <v>6</v>
      </c>
      <c r="N5338" s="2">
        <f t="shared" si="1433"/>
        <v>2024</v>
      </c>
      <c r="O5338" s="2">
        <f t="shared" si="1434"/>
        <v>4</v>
      </c>
      <c r="P5338" t="s">
        <v>33</v>
      </c>
      <c r="Q5338" t="s">
        <v>54</v>
      </c>
      <c r="R5338" t="s">
        <v>20878</v>
      </c>
      <c r="S5338" t="s">
        <v>100</v>
      </c>
      <c r="T5338" s="3" t="s">
        <v>159</v>
      </c>
      <c r="U5338" s="4">
        <v>34645.699999999997</v>
      </c>
      <c r="V5338" t="s">
        <v>171</v>
      </c>
      <c r="W5338" s="3" t="b">
        <v>1</v>
      </c>
      <c r="X5338" s="3" t="b">
        <v>1</v>
      </c>
      <c r="Y5338" t="s">
        <v>20879</v>
      </c>
      <c r="Z5338" t="s">
        <v>23012</v>
      </c>
      <c r="AA5338" t="s">
        <v>330</v>
      </c>
    </row>
    <row r="5339" spans="1:27" x14ac:dyDescent="0.3">
      <c r="A5339">
        <f t="shared" si="1435"/>
        <v>5338</v>
      </c>
      <c r="B5339" t="s">
        <v>20880</v>
      </c>
      <c r="C5339" t="s">
        <v>8734</v>
      </c>
      <c r="D5339" t="str">
        <f t="shared" si="1427"/>
        <v>Jojo Kalisch</v>
      </c>
      <c r="E5339" s="3" t="s">
        <v>32</v>
      </c>
      <c r="F5339">
        <v>36</v>
      </c>
      <c r="G5339" s="1">
        <v>45585</v>
      </c>
      <c r="H5339" s="2">
        <f t="shared" si="1428"/>
        <v>20</v>
      </c>
      <c r="I5339" s="2">
        <f t="shared" si="1429"/>
        <v>10</v>
      </c>
      <c r="J5339" s="2">
        <f t="shared" si="1430"/>
        <v>2024</v>
      </c>
      <c r="K5339" s="1">
        <v>45602</v>
      </c>
      <c r="L5339" s="2">
        <f t="shared" si="1431"/>
        <v>6</v>
      </c>
      <c r="M5339" s="2">
        <f t="shared" si="1432"/>
        <v>11</v>
      </c>
      <c r="N5339" s="2">
        <f t="shared" si="1433"/>
        <v>2024</v>
      </c>
      <c r="O5339" s="2">
        <f t="shared" si="1434"/>
        <v>17</v>
      </c>
      <c r="P5339" t="s">
        <v>118</v>
      </c>
      <c r="Q5339" t="s">
        <v>197</v>
      </c>
      <c r="R5339" t="s">
        <v>20881</v>
      </c>
      <c r="S5339" t="s">
        <v>146</v>
      </c>
      <c r="T5339" s="3" t="s">
        <v>26</v>
      </c>
      <c r="U5339" s="4">
        <v>80839.97</v>
      </c>
      <c r="V5339" t="s">
        <v>1851</v>
      </c>
      <c r="W5339" s="3" t="s">
        <v>23011</v>
      </c>
      <c r="X5339" s="3" t="b">
        <v>0</v>
      </c>
      <c r="Y5339" t="s">
        <v>20882</v>
      </c>
      <c r="Z5339" t="s">
        <v>19551</v>
      </c>
      <c r="AA5339" t="s">
        <v>1362</v>
      </c>
    </row>
    <row r="5340" spans="1:27" x14ac:dyDescent="0.3">
      <c r="A5340">
        <f t="shared" si="1435"/>
        <v>5339</v>
      </c>
      <c r="B5340" t="s">
        <v>20745</v>
      </c>
      <c r="C5340" t="s">
        <v>20883</v>
      </c>
      <c r="D5340" t="str">
        <f t="shared" si="1427"/>
        <v>Clifford Babidge</v>
      </c>
      <c r="E5340" s="3" t="s">
        <v>43</v>
      </c>
      <c r="F5340">
        <v>96</v>
      </c>
      <c r="G5340" s="1">
        <v>45325</v>
      </c>
      <c r="H5340" s="2">
        <f t="shared" si="1428"/>
        <v>3</v>
      </c>
      <c r="I5340" s="2">
        <f t="shared" si="1429"/>
        <v>2</v>
      </c>
      <c r="J5340" s="2">
        <f t="shared" si="1430"/>
        <v>2024</v>
      </c>
      <c r="K5340" s="1">
        <v>45423</v>
      </c>
      <c r="L5340" s="2">
        <f t="shared" si="1431"/>
        <v>11</v>
      </c>
      <c r="M5340" s="2">
        <f t="shared" si="1432"/>
        <v>5</v>
      </c>
      <c r="N5340" s="2">
        <f t="shared" si="1433"/>
        <v>2024</v>
      </c>
      <c r="O5340" s="2">
        <f t="shared" si="1434"/>
        <v>98</v>
      </c>
      <c r="P5340" t="s">
        <v>33</v>
      </c>
      <c r="Q5340" t="s">
        <v>119</v>
      </c>
      <c r="R5340" t="s">
        <v>20884</v>
      </c>
      <c r="S5340" t="s">
        <v>76</v>
      </c>
      <c r="T5340" s="3" t="s">
        <v>83</v>
      </c>
      <c r="U5340" s="4">
        <v>82963.399999999994</v>
      </c>
      <c r="V5340" t="s">
        <v>3770</v>
      </c>
      <c r="W5340" s="3" t="b">
        <v>1</v>
      </c>
      <c r="X5340" s="3" t="b">
        <v>1</v>
      </c>
      <c r="Y5340" t="s">
        <v>19434</v>
      </c>
      <c r="Z5340" t="s">
        <v>23012</v>
      </c>
      <c r="AA5340" t="s">
        <v>20885</v>
      </c>
    </row>
    <row r="5341" spans="1:27" x14ac:dyDescent="0.3">
      <c r="A5341">
        <f t="shared" si="1435"/>
        <v>5340</v>
      </c>
      <c r="B5341" t="s">
        <v>20886</v>
      </c>
      <c r="C5341" t="s">
        <v>14693</v>
      </c>
      <c r="D5341" t="str">
        <f t="shared" si="1427"/>
        <v>Chelsie Case</v>
      </c>
      <c r="E5341" s="3" t="s">
        <v>32</v>
      </c>
      <c r="F5341">
        <v>99</v>
      </c>
      <c r="G5341" s="1">
        <v>45501</v>
      </c>
      <c r="H5341" s="2">
        <f t="shared" si="1428"/>
        <v>28</v>
      </c>
      <c r="I5341" s="2">
        <f t="shared" si="1429"/>
        <v>7</v>
      </c>
      <c r="J5341" s="2">
        <f t="shared" si="1430"/>
        <v>2024</v>
      </c>
      <c r="K5341" s="1">
        <v>45599</v>
      </c>
      <c r="L5341" s="2">
        <f t="shared" si="1431"/>
        <v>3</v>
      </c>
      <c r="M5341" s="2">
        <f t="shared" si="1432"/>
        <v>11</v>
      </c>
      <c r="N5341" s="2">
        <f t="shared" si="1433"/>
        <v>2024</v>
      </c>
      <c r="O5341" s="2">
        <f t="shared" si="1434"/>
        <v>98</v>
      </c>
      <c r="P5341" t="s">
        <v>44</v>
      </c>
      <c r="Q5341" t="s">
        <v>119</v>
      </c>
      <c r="R5341" t="s">
        <v>20887</v>
      </c>
      <c r="S5341" t="s">
        <v>177</v>
      </c>
      <c r="T5341" s="3" t="s">
        <v>57</v>
      </c>
      <c r="U5341" s="4">
        <v>63739.19</v>
      </c>
      <c r="V5341" t="s">
        <v>4342</v>
      </c>
      <c r="W5341" s="3" t="b">
        <v>1</v>
      </c>
      <c r="X5341" s="3" t="b">
        <v>0</v>
      </c>
      <c r="Y5341" t="s">
        <v>20888</v>
      </c>
      <c r="Z5341" t="s">
        <v>1688</v>
      </c>
      <c r="AA5341" t="s">
        <v>20889</v>
      </c>
    </row>
    <row r="5342" spans="1:27" x14ac:dyDescent="0.3">
      <c r="A5342">
        <f t="shared" si="1435"/>
        <v>5341</v>
      </c>
      <c r="B5342" t="s">
        <v>20890</v>
      </c>
      <c r="C5342" t="s">
        <v>20891</v>
      </c>
      <c r="D5342" t="str">
        <f t="shared" si="1427"/>
        <v>Boone Palethorpe</v>
      </c>
      <c r="E5342" s="3" t="s">
        <v>43</v>
      </c>
      <c r="F5342">
        <v>87</v>
      </c>
      <c r="G5342" s="1">
        <v>45647</v>
      </c>
      <c r="H5342" s="2">
        <f t="shared" si="1428"/>
        <v>21</v>
      </c>
      <c r="I5342" s="2">
        <f t="shared" si="1429"/>
        <v>12</v>
      </c>
      <c r="J5342" s="2">
        <f t="shared" si="1430"/>
        <v>2024</v>
      </c>
      <c r="K5342" s="1">
        <f>G5342+11</f>
        <v>45658</v>
      </c>
      <c r="L5342" s="2">
        <f t="shared" si="1431"/>
        <v>1</v>
      </c>
      <c r="M5342" s="2">
        <f t="shared" si="1432"/>
        <v>1</v>
      </c>
      <c r="N5342" s="2">
        <f t="shared" si="1433"/>
        <v>2025</v>
      </c>
      <c r="O5342" s="2">
        <f t="shared" si="1434"/>
        <v>11</v>
      </c>
      <c r="P5342" t="s">
        <v>22</v>
      </c>
      <c r="Q5342" t="s">
        <v>54</v>
      </c>
      <c r="R5342" t="s">
        <v>20892</v>
      </c>
      <c r="S5342" t="s">
        <v>25</v>
      </c>
      <c r="T5342" s="3" t="s">
        <v>66</v>
      </c>
      <c r="U5342" s="4">
        <v>16068.38</v>
      </c>
      <c r="V5342" t="s">
        <v>199</v>
      </c>
      <c r="W5342" s="3" t="s">
        <v>23011</v>
      </c>
      <c r="X5342" s="3" t="b">
        <v>0</v>
      </c>
      <c r="Y5342" t="s">
        <v>20893</v>
      </c>
      <c r="Z5342" t="s">
        <v>23012</v>
      </c>
      <c r="AA5342" t="s">
        <v>20025</v>
      </c>
    </row>
    <row r="5343" spans="1:27" x14ac:dyDescent="0.3">
      <c r="A5343">
        <f t="shared" si="1435"/>
        <v>5342</v>
      </c>
      <c r="B5343" t="s">
        <v>20894</v>
      </c>
      <c r="C5343" t="s">
        <v>20895</v>
      </c>
      <c r="D5343" t="str">
        <f t="shared" si="1427"/>
        <v>Murdock Hampstead</v>
      </c>
      <c r="E5343" s="3" t="s">
        <v>43</v>
      </c>
      <c r="F5343">
        <v>40</v>
      </c>
      <c r="G5343" s="1">
        <v>45635</v>
      </c>
      <c r="H5343" s="2">
        <f t="shared" si="1428"/>
        <v>9</v>
      </c>
      <c r="I5343" s="2">
        <f t="shared" si="1429"/>
        <v>12</v>
      </c>
      <c r="J5343" s="2">
        <f t="shared" si="1430"/>
        <v>2024</v>
      </c>
      <c r="K5343" s="1">
        <f>G5343+11</f>
        <v>45646</v>
      </c>
      <c r="L5343" s="2">
        <f t="shared" si="1431"/>
        <v>20</v>
      </c>
      <c r="M5343" s="2">
        <f t="shared" si="1432"/>
        <v>12</v>
      </c>
      <c r="N5343" s="2">
        <f t="shared" si="1433"/>
        <v>2024</v>
      </c>
      <c r="O5343" s="2">
        <f t="shared" si="1434"/>
        <v>11</v>
      </c>
      <c r="P5343" t="s">
        <v>44</v>
      </c>
      <c r="Q5343" t="s">
        <v>126</v>
      </c>
      <c r="R5343" t="s">
        <v>20896</v>
      </c>
      <c r="S5343" t="s">
        <v>36</v>
      </c>
      <c r="T5343" s="3" t="s">
        <v>83</v>
      </c>
      <c r="U5343" s="4">
        <v>57426.86</v>
      </c>
      <c r="V5343" t="s">
        <v>3258</v>
      </c>
      <c r="W5343" s="3" t="b">
        <v>1</v>
      </c>
      <c r="X5343" s="3" t="s">
        <v>23011</v>
      </c>
      <c r="Y5343" t="s">
        <v>15468</v>
      </c>
      <c r="Z5343" t="s">
        <v>23012</v>
      </c>
      <c r="AA5343" t="s">
        <v>20897</v>
      </c>
    </row>
    <row r="5344" spans="1:27" x14ac:dyDescent="0.3">
      <c r="A5344">
        <f t="shared" si="1435"/>
        <v>5343</v>
      </c>
      <c r="B5344" t="s">
        <v>5263</v>
      </c>
      <c r="C5344" t="s">
        <v>20898</v>
      </c>
      <c r="D5344" t="str">
        <f t="shared" si="1427"/>
        <v>Appolonia Geipel</v>
      </c>
      <c r="E5344" s="3" t="s">
        <v>32</v>
      </c>
      <c r="F5344">
        <v>21</v>
      </c>
      <c r="G5344" s="1">
        <v>45440</v>
      </c>
      <c r="H5344" s="2">
        <f t="shared" si="1428"/>
        <v>28</v>
      </c>
      <c r="I5344" s="2">
        <f t="shared" si="1429"/>
        <v>5</v>
      </c>
      <c r="J5344" s="2">
        <f t="shared" si="1430"/>
        <v>2024</v>
      </c>
      <c r="K5344" s="1">
        <v>45488</v>
      </c>
      <c r="L5344" s="2">
        <f t="shared" si="1431"/>
        <v>15</v>
      </c>
      <c r="M5344" s="2">
        <f t="shared" si="1432"/>
        <v>7</v>
      </c>
      <c r="N5344" s="2">
        <f t="shared" si="1433"/>
        <v>2024</v>
      </c>
      <c r="O5344" s="2">
        <f t="shared" si="1434"/>
        <v>48</v>
      </c>
      <c r="P5344" t="s">
        <v>44</v>
      </c>
      <c r="Q5344" t="s">
        <v>197</v>
      </c>
      <c r="R5344" t="s">
        <v>20899</v>
      </c>
      <c r="S5344" t="s">
        <v>92</v>
      </c>
      <c r="T5344" s="3" t="s">
        <v>57</v>
      </c>
      <c r="U5344" s="4">
        <v>42858.5</v>
      </c>
      <c r="V5344" t="s">
        <v>2525</v>
      </c>
      <c r="W5344" s="3" t="b">
        <v>1</v>
      </c>
      <c r="X5344" s="3" t="b">
        <v>0</v>
      </c>
      <c r="Y5344" t="s">
        <v>20900</v>
      </c>
      <c r="Z5344" t="s">
        <v>23012</v>
      </c>
      <c r="AA5344" t="s">
        <v>5089</v>
      </c>
    </row>
    <row r="5345" spans="1:27" x14ac:dyDescent="0.3">
      <c r="A5345">
        <f t="shared" si="1435"/>
        <v>5344</v>
      </c>
      <c r="B5345" t="s">
        <v>2226</v>
      </c>
      <c r="C5345" t="s">
        <v>20901</v>
      </c>
      <c r="D5345" t="str">
        <f t="shared" si="1427"/>
        <v>Malena MacPeake</v>
      </c>
      <c r="E5345" s="3" t="s">
        <v>32</v>
      </c>
      <c r="F5345">
        <v>9</v>
      </c>
      <c r="G5345" s="1">
        <v>45548</v>
      </c>
      <c r="H5345" s="2">
        <f t="shared" si="1428"/>
        <v>13</v>
      </c>
      <c r="I5345" s="2">
        <f t="shared" si="1429"/>
        <v>9</v>
      </c>
      <c r="J5345" s="2">
        <f t="shared" si="1430"/>
        <v>2024</v>
      </c>
      <c r="K5345" s="1">
        <f>G5345+11</f>
        <v>45559</v>
      </c>
      <c r="L5345" s="2">
        <f t="shared" si="1431"/>
        <v>24</v>
      </c>
      <c r="M5345" s="2">
        <f t="shared" si="1432"/>
        <v>9</v>
      </c>
      <c r="N5345" s="2">
        <f t="shared" si="1433"/>
        <v>2024</v>
      </c>
      <c r="O5345" s="2">
        <f t="shared" si="1434"/>
        <v>11</v>
      </c>
      <c r="P5345" t="s">
        <v>73</v>
      </c>
      <c r="Q5345" t="s">
        <v>119</v>
      </c>
      <c r="R5345" t="s">
        <v>20902</v>
      </c>
      <c r="S5345" t="s">
        <v>65</v>
      </c>
      <c r="T5345" s="3" t="s">
        <v>37</v>
      </c>
      <c r="U5345" s="4">
        <v>74282.240000000005</v>
      </c>
      <c r="V5345" t="s">
        <v>1022</v>
      </c>
      <c r="W5345" s="3" t="b">
        <v>1</v>
      </c>
      <c r="X5345" s="3" t="b">
        <v>0</v>
      </c>
      <c r="Y5345" t="s">
        <v>20903</v>
      </c>
      <c r="Z5345" t="s">
        <v>23012</v>
      </c>
      <c r="AA5345" t="s">
        <v>3017</v>
      </c>
    </row>
    <row r="5346" spans="1:27" x14ac:dyDescent="0.3">
      <c r="A5346">
        <f t="shared" si="1435"/>
        <v>5345</v>
      </c>
      <c r="B5346" t="s">
        <v>19571</v>
      </c>
      <c r="C5346" t="s">
        <v>20904</v>
      </c>
      <c r="D5346" t="str">
        <f t="shared" si="1427"/>
        <v>Nana Scrimshaw</v>
      </c>
      <c r="E5346" s="3" t="s">
        <v>32</v>
      </c>
      <c r="F5346">
        <v>63</v>
      </c>
      <c r="G5346" s="1">
        <v>45452</v>
      </c>
      <c r="H5346" s="2">
        <f t="shared" si="1428"/>
        <v>9</v>
      </c>
      <c r="I5346" s="2">
        <f t="shared" si="1429"/>
        <v>6</v>
      </c>
      <c r="J5346" s="2">
        <f t="shared" si="1430"/>
        <v>2024</v>
      </c>
      <c r="K5346" s="1">
        <v>45475</v>
      </c>
      <c r="L5346" s="2">
        <f t="shared" si="1431"/>
        <v>2</v>
      </c>
      <c r="M5346" s="2">
        <f t="shared" si="1432"/>
        <v>7</v>
      </c>
      <c r="N5346" s="2">
        <f t="shared" si="1433"/>
        <v>2024</v>
      </c>
      <c r="O5346" s="2">
        <f t="shared" si="1434"/>
        <v>23</v>
      </c>
      <c r="P5346" t="s">
        <v>33</v>
      </c>
      <c r="Q5346" t="s">
        <v>197</v>
      </c>
      <c r="R5346" t="s">
        <v>20905</v>
      </c>
      <c r="S5346" t="s">
        <v>146</v>
      </c>
      <c r="T5346" s="3" t="s">
        <v>26</v>
      </c>
      <c r="U5346" s="4">
        <v>27763.7</v>
      </c>
      <c r="V5346" t="s">
        <v>2387</v>
      </c>
      <c r="W5346" s="3" t="b">
        <v>0</v>
      </c>
      <c r="X5346" s="3" t="b">
        <v>1</v>
      </c>
      <c r="Y5346" t="s">
        <v>20906</v>
      </c>
      <c r="Z5346" t="s">
        <v>23012</v>
      </c>
      <c r="AA5346" t="s">
        <v>20907</v>
      </c>
    </row>
    <row r="5347" spans="1:27" x14ac:dyDescent="0.3">
      <c r="A5347">
        <f t="shared" si="1435"/>
        <v>5346</v>
      </c>
      <c r="B5347" t="s">
        <v>510</v>
      </c>
      <c r="C5347" t="s">
        <v>20908</v>
      </c>
      <c r="D5347" t="str">
        <f t="shared" si="1427"/>
        <v>Jennifer Christy</v>
      </c>
      <c r="E5347" s="3" t="s">
        <v>32</v>
      </c>
      <c r="F5347">
        <v>54</v>
      </c>
      <c r="G5347" s="1">
        <v>45509</v>
      </c>
      <c r="H5347" s="2">
        <f t="shared" si="1428"/>
        <v>5</v>
      </c>
      <c r="I5347" s="2">
        <f t="shared" si="1429"/>
        <v>8</v>
      </c>
      <c r="J5347" s="2">
        <f t="shared" si="1430"/>
        <v>2024</v>
      </c>
      <c r="K5347" s="1">
        <f>G5347+11</f>
        <v>45520</v>
      </c>
      <c r="L5347" s="2">
        <f t="shared" si="1431"/>
        <v>16</v>
      </c>
      <c r="M5347" s="2">
        <f t="shared" si="1432"/>
        <v>8</v>
      </c>
      <c r="N5347" s="2">
        <f t="shared" si="1433"/>
        <v>2024</v>
      </c>
      <c r="O5347" s="2">
        <f t="shared" si="1434"/>
        <v>11</v>
      </c>
      <c r="P5347" t="s">
        <v>44</v>
      </c>
      <c r="Q5347" t="s">
        <v>197</v>
      </c>
      <c r="R5347" t="s">
        <v>20909</v>
      </c>
      <c r="S5347" t="s">
        <v>56</v>
      </c>
      <c r="T5347" s="3" t="s">
        <v>26</v>
      </c>
      <c r="U5347" s="4">
        <v>55017.86</v>
      </c>
      <c r="V5347" t="s">
        <v>1241</v>
      </c>
      <c r="W5347" s="3" t="s">
        <v>23011</v>
      </c>
      <c r="X5347" s="3" t="b">
        <v>1</v>
      </c>
      <c r="Y5347" t="s">
        <v>19581</v>
      </c>
      <c r="Z5347" t="s">
        <v>7324</v>
      </c>
      <c r="AA5347" t="s">
        <v>212</v>
      </c>
    </row>
    <row r="5348" spans="1:27" x14ac:dyDescent="0.3">
      <c r="A5348">
        <f t="shared" si="1435"/>
        <v>5347</v>
      </c>
      <c r="B5348" t="s">
        <v>20910</v>
      </c>
      <c r="C5348" t="s">
        <v>20911</v>
      </c>
      <c r="D5348" t="str">
        <f t="shared" si="1427"/>
        <v>Elaine Vineall</v>
      </c>
      <c r="E5348" s="3" t="s">
        <v>32</v>
      </c>
      <c r="F5348">
        <v>87</v>
      </c>
      <c r="G5348" s="1">
        <v>45413</v>
      </c>
      <c r="H5348" s="2">
        <f t="shared" si="1428"/>
        <v>1</v>
      </c>
      <c r="I5348" s="2">
        <f t="shared" si="1429"/>
        <v>5</v>
      </c>
      <c r="J5348" s="2">
        <f t="shared" si="1430"/>
        <v>2024</v>
      </c>
      <c r="K5348" s="1">
        <v>45586</v>
      </c>
      <c r="L5348" s="2">
        <f t="shared" si="1431"/>
        <v>21</v>
      </c>
      <c r="M5348" s="2">
        <f t="shared" si="1432"/>
        <v>10</v>
      </c>
      <c r="N5348" s="2">
        <f t="shared" si="1433"/>
        <v>2024</v>
      </c>
      <c r="O5348" s="2">
        <f t="shared" si="1434"/>
        <v>173</v>
      </c>
      <c r="P5348" t="s">
        <v>33</v>
      </c>
      <c r="Q5348" t="s">
        <v>126</v>
      </c>
      <c r="R5348" t="s">
        <v>20912</v>
      </c>
      <c r="S5348" t="s">
        <v>100</v>
      </c>
      <c r="T5348" s="3" t="s">
        <v>159</v>
      </c>
      <c r="U5348" s="4">
        <v>32791.769999999997</v>
      </c>
      <c r="V5348" t="s">
        <v>7362</v>
      </c>
      <c r="W5348" s="3" t="b">
        <v>1</v>
      </c>
      <c r="X5348" s="3" t="b">
        <v>1</v>
      </c>
      <c r="Y5348" t="s">
        <v>20913</v>
      </c>
      <c r="Z5348" t="s">
        <v>23012</v>
      </c>
      <c r="AA5348" t="s">
        <v>3854</v>
      </c>
    </row>
    <row r="5349" spans="1:27" x14ac:dyDescent="0.3">
      <c r="A5349">
        <f t="shared" si="1435"/>
        <v>5348</v>
      </c>
      <c r="B5349" t="s">
        <v>20914</v>
      </c>
      <c r="C5349" t="s">
        <v>20915</v>
      </c>
      <c r="D5349" t="str">
        <f t="shared" si="1427"/>
        <v>Ravi Prise</v>
      </c>
      <c r="E5349" s="3" t="s">
        <v>43</v>
      </c>
      <c r="F5349">
        <v>97</v>
      </c>
      <c r="G5349" s="1">
        <v>45645</v>
      </c>
      <c r="H5349" s="2">
        <f t="shared" si="1428"/>
        <v>19</v>
      </c>
      <c r="I5349" s="2">
        <f t="shared" si="1429"/>
        <v>12</v>
      </c>
      <c r="J5349" s="2">
        <f t="shared" si="1430"/>
        <v>2024</v>
      </c>
      <c r="K5349" s="1">
        <f>G5349+11</f>
        <v>45656</v>
      </c>
      <c r="L5349" s="2">
        <f t="shared" si="1431"/>
        <v>30</v>
      </c>
      <c r="M5349" s="2">
        <f t="shared" si="1432"/>
        <v>12</v>
      </c>
      <c r="N5349" s="2">
        <f t="shared" si="1433"/>
        <v>2024</v>
      </c>
      <c r="O5349" s="2">
        <f t="shared" si="1434"/>
        <v>11</v>
      </c>
      <c r="P5349" t="s">
        <v>63</v>
      </c>
      <c r="Q5349" t="s">
        <v>45</v>
      </c>
      <c r="R5349" t="s">
        <v>20916</v>
      </c>
      <c r="S5349" t="s">
        <v>177</v>
      </c>
      <c r="T5349" s="3" t="s">
        <v>26</v>
      </c>
      <c r="U5349" s="4">
        <v>58635.63</v>
      </c>
      <c r="V5349" t="s">
        <v>2088</v>
      </c>
      <c r="W5349" s="3" t="b">
        <v>1</v>
      </c>
      <c r="X5349" s="3" t="b">
        <v>1</v>
      </c>
      <c r="Y5349" t="s">
        <v>20917</v>
      </c>
      <c r="Z5349" t="s">
        <v>23012</v>
      </c>
      <c r="AA5349" t="s">
        <v>550</v>
      </c>
    </row>
    <row r="5350" spans="1:27" x14ac:dyDescent="0.3">
      <c r="A5350">
        <f t="shared" si="1435"/>
        <v>5349</v>
      </c>
      <c r="B5350" t="s">
        <v>3840</v>
      </c>
      <c r="C5350" t="s">
        <v>20918</v>
      </c>
      <c r="D5350" t="str">
        <f t="shared" si="1427"/>
        <v>Bertie Vernazza</v>
      </c>
      <c r="E5350" s="3" t="s">
        <v>43</v>
      </c>
      <c r="F5350">
        <v>22</v>
      </c>
      <c r="G5350" s="1">
        <v>45512</v>
      </c>
      <c r="H5350" s="2">
        <f t="shared" si="1428"/>
        <v>8</v>
      </c>
      <c r="I5350" s="2">
        <f t="shared" si="1429"/>
        <v>8</v>
      </c>
      <c r="J5350" s="2">
        <f t="shared" si="1430"/>
        <v>2024</v>
      </c>
      <c r="K5350" s="1">
        <v>45645</v>
      </c>
      <c r="L5350" s="2">
        <f t="shared" si="1431"/>
        <v>19</v>
      </c>
      <c r="M5350" s="2">
        <f t="shared" si="1432"/>
        <v>12</v>
      </c>
      <c r="N5350" s="2">
        <f t="shared" si="1433"/>
        <v>2024</v>
      </c>
      <c r="O5350" s="2">
        <f t="shared" si="1434"/>
        <v>133</v>
      </c>
      <c r="P5350" t="s">
        <v>73</v>
      </c>
      <c r="Q5350" t="s">
        <v>119</v>
      </c>
      <c r="R5350" t="s">
        <v>20919</v>
      </c>
      <c r="S5350" t="s">
        <v>92</v>
      </c>
      <c r="T5350" s="3" t="s">
        <v>133</v>
      </c>
      <c r="U5350" s="4">
        <v>39409.160000000003</v>
      </c>
      <c r="V5350" t="s">
        <v>6648</v>
      </c>
      <c r="W5350" s="3" t="b">
        <v>0</v>
      </c>
      <c r="X5350" s="3" t="b">
        <v>1</v>
      </c>
      <c r="Y5350" t="s">
        <v>20920</v>
      </c>
      <c r="Z5350" t="s">
        <v>23012</v>
      </c>
      <c r="AA5350" t="s">
        <v>20921</v>
      </c>
    </row>
    <row r="5351" spans="1:27" x14ac:dyDescent="0.3">
      <c r="A5351">
        <f t="shared" si="1435"/>
        <v>5350</v>
      </c>
      <c r="B5351" t="s">
        <v>5892</v>
      </c>
      <c r="C5351" t="s">
        <v>20922</v>
      </c>
      <c r="D5351" t="str">
        <f t="shared" si="1427"/>
        <v>Osmond Dorrins</v>
      </c>
      <c r="E5351" s="3" t="s">
        <v>43</v>
      </c>
      <c r="F5351">
        <v>48</v>
      </c>
      <c r="G5351" s="1">
        <v>45367</v>
      </c>
      <c r="H5351" s="2">
        <f t="shared" si="1428"/>
        <v>16</v>
      </c>
      <c r="I5351" s="2">
        <f t="shared" si="1429"/>
        <v>3</v>
      </c>
      <c r="J5351" s="2">
        <f t="shared" si="1430"/>
        <v>2024</v>
      </c>
      <c r="K5351" s="1">
        <v>45562</v>
      </c>
      <c r="L5351" s="2">
        <f t="shared" si="1431"/>
        <v>27</v>
      </c>
      <c r="M5351" s="2">
        <f t="shared" si="1432"/>
        <v>9</v>
      </c>
      <c r="N5351" s="2">
        <f t="shared" si="1433"/>
        <v>2024</v>
      </c>
      <c r="O5351" s="2">
        <f t="shared" si="1434"/>
        <v>195</v>
      </c>
      <c r="P5351" t="s">
        <v>22</v>
      </c>
      <c r="Q5351" t="s">
        <v>197</v>
      </c>
      <c r="R5351" t="s">
        <v>20923</v>
      </c>
      <c r="S5351" t="s">
        <v>25</v>
      </c>
      <c r="T5351" s="3" t="s">
        <v>37</v>
      </c>
      <c r="U5351" s="4">
        <v>63489.49</v>
      </c>
      <c r="V5351" t="s">
        <v>2560</v>
      </c>
      <c r="W5351" s="3" t="s">
        <v>23011</v>
      </c>
      <c r="X5351" s="3" t="b">
        <v>1</v>
      </c>
      <c r="Y5351" t="s">
        <v>20924</v>
      </c>
      <c r="Z5351" t="s">
        <v>23012</v>
      </c>
      <c r="AA5351" t="s">
        <v>20925</v>
      </c>
    </row>
    <row r="5352" spans="1:27" x14ac:dyDescent="0.3">
      <c r="A5352">
        <f t="shared" si="1435"/>
        <v>5351</v>
      </c>
      <c r="B5352" t="s">
        <v>20926</v>
      </c>
      <c r="C5352" t="s">
        <v>20927</v>
      </c>
      <c r="D5352" t="str">
        <f t="shared" si="1427"/>
        <v>Roland McElree</v>
      </c>
      <c r="E5352" s="3" t="s">
        <v>43</v>
      </c>
      <c r="F5352">
        <v>87</v>
      </c>
      <c r="G5352" s="1">
        <v>45310</v>
      </c>
      <c r="H5352" s="2">
        <f t="shared" si="1428"/>
        <v>19</v>
      </c>
      <c r="I5352" s="2">
        <f t="shared" si="1429"/>
        <v>1</v>
      </c>
      <c r="J5352" s="2">
        <f t="shared" si="1430"/>
        <v>2024</v>
      </c>
      <c r="K5352" s="1">
        <v>45522</v>
      </c>
      <c r="L5352" s="2">
        <f t="shared" si="1431"/>
        <v>18</v>
      </c>
      <c r="M5352" s="2">
        <f t="shared" si="1432"/>
        <v>8</v>
      </c>
      <c r="N5352" s="2">
        <f t="shared" si="1433"/>
        <v>2024</v>
      </c>
      <c r="O5352" s="2">
        <f t="shared" si="1434"/>
        <v>212</v>
      </c>
      <c r="P5352" t="s">
        <v>63</v>
      </c>
      <c r="Q5352" t="s">
        <v>90</v>
      </c>
      <c r="R5352" t="s">
        <v>20928</v>
      </c>
      <c r="S5352" t="s">
        <v>146</v>
      </c>
      <c r="T5352" s="3" t="s">
        <v>26</v>
      </c>
      <c r="U5352" s="4">
        <v>76989.759999999995</v>
      </c>
      <c r="V5352" t="s">
        <v>813</v>
      </c>
      <c r="W5352" s="3" t="b">
        <v>1</v>
      </c>
      <c r="X5352" s="3" t="b">
        <v>1</v>
      </c>
      <c r="Y5352" t="s">
        <v>20929</v>
      </c>
      <c r="Z5352" t="s">
        <v>50</v>
      </c>
      <c r="AA5352" t="s">
        <v>20602</v>
      </c>
    </row>
    <row r="5353" spans="1:27" x14ac:dyDescent="0.3">
      <c r="A5353">
        <f t="shared" si="1435"/>
        <v>5352</v>
      </c>
      <c r="B5353" t="s">
        <v>20930</v>
      </c>
      <c r="C5353" t="s">
        <v>20931</v>
      </c>
      <c r="D5353" t="str">
        <f t="shared" si="1427"/>
        <v>Bat Coombes</v>
      </c>
      <c r="E5353" s="3" t="s">
        <v>43</v>
      </c>
      <c r="F5353">
        <v>54</v>
      </c>
      <c r="G5353" s="1">
        <v>45591</v>
      </c>
      <c r="H5353" s="2">
        <f t="shared" si="1428"/>
        <v>26</v>
      </c>
      <c r="I5353" s="2">
        <f t="shared" si="1429"/>
        <v>10</v>
      </c>
      <c r="J5353" s="2">
        <f t="shared" si="1430"/>
        <v>2024</v>
      </c>
      <c r="K5353" s="1">
        <f t="shared" ref="K5353:K5354" si="1438">G5353+11</f>
        <v>45602</v>
      </c>
      <c r="L5353" s="2">
        <f t="shared" si="1431"/>
        <v>6</v>
      </c>
      <c r="M5353" s="2">
        <f t="shared" si="1432"/>
        <v>11</v>
      </c>
      <c r="N5353" s="2">
        <f t="shared" si="1433"/>
        <v>2024</v>
      </c>
      <c r="O5353" s="2">
        <f t="shared" si="1434"/>
        <v>11</v>
      </c>
      <c r="P5353" t="s">
        <v>44</v>
      </c>
      <c r="Q5353" t="s">
        <v>74</v>
      </c>
      <c r="R5353" t="s">
        <v>20932</v>
      </c>
      <c r="S5353" t="s">
        <v>92</v>
      </c>
      <c r="T5353" s="3" t="s">
        <v>133</v>
      </c>
      <c r="U5353" s="4">
        <v>35249.620000000003</v>
      </c>
      <c r="V5353" t="s">
        <v>1622</v>
      </c>
      <c r="W5353" s="3" t="b">
        <v>1</v>
      </c>
      <c r="X5353" s="3" t="b">
        <v>0</v>
      </c>
      <c r="Y5353" t="s">
        <v>20933</v>
      </c>
      <c r="Z5353" t="s">
        <v>23012</v>
      </c>
      <c r="AA5353" t="s">
        <v>20934</v>
      </c>
    </row>
    <row r="5354" spans="1:27" x14ac:dyDescent="0.3">
      <c r="A5354">
        <f t="shared" si="1435"/>
        <v>5353</v>
      </c>
      <c r="B5354" t="s">
        <v>20935</v>
      </c>
      <c r="D5354" t="str">
        <f t="shared" si="1427"/>
        <v xml:space="preserve">Erinn </v>
      </c>
      <c r="E5354" s="3" t="s">
        <v>32</v>
      </c>
      <c r="F5354">
        <v>87</v>
      </c>
      <c r="G5354" s="1">
        <v>45523</v>
      </c>
      <c r="H5354" s="2">
        <f t="shared" si="1428"/>
        <v>19</v>
      </c>
      <c r="I5354" s="2">
        <f t="shared" si="1429"/>
        <v>8</v>
      </c>
      <c r="J5354" s="2">
        <f t="shared" si="1430"/>
        <v>2024</v>
      </c>
      <c r="K5354" s="1">
        <f t="shared" si="1438"/>
        <v>45534</v>
      </c>
      <c r="L5354" s="2">
        <f t="shared" si="1431"/>
        <v>30</v>
      </c>
      <c r="M5354" s="2">
        <f t="shared" si="1432"/>
        <v>8</v>
      </c>
      <c r="N5354" s="2">
        <f t="shared" si="1433"/>
        <v>2024</v>
      </c>
      <c r="O5354" s="2">
        <f t="shared" si="1434"/>
        <v>11</v>
      </c>
      <c r="P5354" t="s">
        <v>44</v>
      </c>
      <c r="Q5354" t="s">
        <v>34</v>
      </c>
      <c r="R5354" t="s">
        <v>20936</v>
      </c>
      <c r="S5354" t="s">
        <v>177</v>
      </c>
      <c r="T5354" s="3" t="s">
        <v>66</v>
      </c>
      <c r="U5354" s="4">
        <v>46682.04</v>
      </c>
      <c r="V5354" t="s">
        <v>5869</v>
      </c>
      <c r="W5354" s="3" t="s">
        <v>23011</v>
      </c>
      <c r="X5354" s="3" t="b">
        <v>0</v>
      </c>
      <c r="Y5354" t="s">
        <v>20937</v>
      </c>
      <c r="Z5354" t="s">
        <v>1381</v>
      </c>
      <c r="AA5354" t="s">
        <v>1338</v>
      </c>
    </row>
    <row r="5355" spans="1:27" x14ac:dyDescent="0.3">
      <c r="A5355">
        <f t="shared" si="1435"/>
        <v>5354</v>
      </c>
      <c r="B5355" t="s">
        <v>20938</v>
      </c>
      <c r="C5355" t="s">
        <v>10734</v>
      </c>
      <c r="D5355" t="str">
        <f t="shared" si="1427"/>
        <v>Alaric Allnatt</v>
      </c>
      <c r="E5355" s="3" t="s">
        <v>43</v>
      </c>
      <c r="F5355">
        <v>12</v>
      </c>
      <c r="G5355" s="1">
        <v>45368</v>
      </c>
      <c r="H5355" s="2">
        <f t="shared" si="1428"/>
        <v>17</v>
      </c>
      <c r="I5355" s="2">
        <f t="shared" si="1429"/>
        <v>3</v>
      </c>
      <c r="J5355" s="2">
        <f t="shared" si="1430"/>
        <v>2024</v>
      </c>
      <c r="K5355" s="1">
        <v>45637</v>
      </c>
      <c r="L5355" s="2">
        <f t="shared" si="1431"/>
        <v>11</v>
      </c>
      <c r="M5355" s="2">
        <f t="shared" si="1432"/>
        <v>12</v>
      </c>
      <c r="N5355" s="2">
        <f t="shared" si="1433"/>
        <v>2024</v>
      </c>
      <c r="O5355" s="2">
        <f t="shared" si="1434"/>
        <v>269</v>
      </c>
      <c r="P5355" t="s">
        <v>22</v>
      </c>
      <c r="Q5355" t="s">
        <v>90</v>
      </c>
      <c r="R5355" t="s">
        <v>20939</v>
      </c>
      <c r="S5355" t="s">
        <v>92</v>
      </c>
      <c r="T5355" s="3" t="s">
        <v>159</v>
      </c>
      <c r="U5355" s="4">
        <v>80144.789999999994</v>
      </c>
      <c r="V5355" t="s">
        <v>904</v>
      </c>
      <c r="W5355" s="3" t="b">
        <v>0</v>
      </c>
      <c r="X5355" s="3" t="b">
        <v>0</v>
      </c>
      <c r="Y5355" t="s">
        <v>20940</v>
      </c>
      <c r="Z5355" t="s">
        <v>23012</v>
      </c>
      <c r="AA5355" t="s">
        <v>3035</v>
      </c>
    </row>
    <row r="5356" spans="1:27" x14ac:dyDescent="0.3">
      <c r="A5356">
        <f t="shared" si="1435"/>
        <v>5355</v>
      </c>
      <c r="B5356" t="s">
        <v>20941</v>
      </c>
      <c r="C5356" t="s">
        <v>20942</v>
      </c>
      <c r="D5356" t="str">
        <f t="shared" si="1427"/>
        <v>Basilio Giacomelli</v>
      </c>
      <c r="E5356" s="3" t="s">
        <v>43</v>
      </c>
      <c r="F5356">
        <v>46</v>
      </c>
      <c r="G5356" s="1">
        <v>45388</v>
      </c>
      <c r="H5356" s="2">
        <f t="shared" si="1428"/>
        <v>6</v>
      </c>
      <c r="I5356" s="2">
        <f t="shared" si="1429"/>
        <v>4</v>
      </c>
      <c r="J5356" s="2">
        <f t="shared" si="1430"/>
        <v>2024</v>
      </c>
      <c r="K5356" s="1">
        <v>45470</v>
      </c>
      <c r="L5356" s="2">
        <f t="shared" si="1431"/>
        <v>27</v>
      </c>
      <c r="M5356" s="2">
        <f t="shared" si="1432"/>
        <v>6</v>
      </c>
      <c r="N5356" s="2">
        <f t="shared" si="1433"/>
        <v>2024</v>
      </c>
      <c r="O5356" s="2">
        <f t="shared" si="1434"/>
        <v>82</v>
      </c>
      <c r="P5356" t="s">
        <v>118</v>
      </c>
      <c r="Q5356" t="s">
        <v>90</v>
      </c>
      <c r="R5356" t="s">
        <v>20943</v>
      </c>
      <c r="S5356" t="s">
        <v>25</v>
      </c>
      <c r="T5356" s="3" t="s">
        <v>26</v>
      </c>
      <c r="U5356" s="4">
        <v>34145.64</v>
      </c>
      <c r="V5356" t="s">
        <v>27</v>
      </c>
      <c r="W5356" s="3" t="b">
        <v>1</v>
      </c>
      <c r="X5356" s="3" t="b">
        <v>1</v>
      </c>
      <c r="Y5356" t="s">
        <v>20944</v>
      </c>
      <c r="Z5356" t="s">
        <v>23012</v>
      </c>
      <c r="AA5356" t="s">
        <v>962</v>
      </c>
    </row>
    <row r="5357" spans="1:27" x14ac:dyDescent="0.3">
      <c r="A5357">
        <f t="shared" si="1435"/>
        <v>5356</v>
      </c>
      <c r="B5357" t="s">
        <v>1223</v>
      </c>
      <c r="C5357" t="s">
        <v>20945</v>
      </c>
      <c r="D5357" t="str">
        <f t="shared" si="1427"/>
        <v>Danyette Pinor</v>
      </c>
      <c r="E5357" s="3" t="s">
        <v>32</v>
      </c>
      <c r="F5357">
        <v>71</v>
      </c>
      <c r="G5357" s="1">
        <v>45304</v>
      </c>
      <c r="H5357" s="2">
        <f t="shared" si="1428"/>
        <v>13</v>
      </c>
      <c r="I5357" s="2">
        <f t="shared" si="1429"/>
        <v>1</v>
      </c>
      <c r="J5357" s="2">
        <f t="shared" si="1430"/>
        <v>2024</v>
      </c>
      <c r="K5357" s="1">
        <v>45356</v>
      </c>
      <c r="L5357" s="2">
        <f t="shared" si="1431"/>
        <v>5</v>
      </c>
      <c r="M5357" s="2">
        <f t="shared" si="1432"/>
        <v>3</v>
      </c>
      <c r="N5357" s="2">
        <f t="shared" si="1433"/>
        <v>2024</v>
      </c>
      <c r="O5357" s="2">
        <f t="shared" si="1434"/>
        <v>52</v>
      </c>
      <c r="P5357" t="s">
        <v>63</v>
      </c>
      <c r="Q5357" t="s">
        <v>197</v>
      </c>
      <c r="R5357" t="s">
        <v>20946</v>
      </c>
      <c r="S5357" t="s">
        <v>146</v>
      </c>
      <c r="T5357" s="3" t="s">
        <v>57</v>
      </c>
      <c r="U5357" s="4">
        <v>50004.160000000003</v>
      </c>
      <c r="V5357" t="s">
        <v>2566</v>
      </c>
      <c r="W5357" s="3" t="b">
        <v>1</v>
      </c>
      <c r="X5357" s="3" t="b">
        <v>1</v>
      </c>
      <c r="Y5357" t="s">
        <v>20947</v>
      </c>
      <c r="Z5357" t="s">
        <v>23012</v>
      </c>
      <c r="AA5357" t="s">
        <v>660</v>
      </c>
    </row>
    <row r="5358" spans="1:27" x14ac:dyDescent="0.3">
      <c r="A5358">
        <f t="shared" si="1435"/>
        <v>5357</v>
      </c>
      <c r="B5358" t="s">
        <v>5928</v>
      </c>
      <c r="D5358" t="str">
        <f t="shared" si="1427"/>
        <v xml:space="preserve">Sianna </v>
      </c>
      <c r="E5358" s="3" t="s">
        <v>32</v>
      </c>
      <c r="F5358">
        <v>81</v>
      </c>
      <c r="G5358" s="1">
        <v>45379</v>
      </c>
      <c r="H5358" s="2">
        <f t="shared" si="1428"/>
        <v>28</v>
      </c>
      <c r="I5358" s="2">
        <f t="shared" si="1429"/>
        <v>3</v>
      </c>
      <c r="J5358" s="2">
        <f t="shared" si="1430"/>
        <v>2024</v>
      </c>
      <c r="K5358" s="1">
        <v>45463</v>
      </c>
      <c r="L5358" s="2">
        <f t="shared" si="1431"/>
        <v>20</v>
      </c>
      <c r="M5358" s="2">
        <f t="shared" si="1432"/>
        <v>6</v>
      </c>
      <c r="N5358" s="2">
        <f t="shared" si="1433"/>
        <v>2024</v>
      </c>
      <c r="O5358" s="2">
        <f t="shared" si="1434"/>
        <v>84</v>
      </c>
      <c r="P5358" t="s">
        <v>118</v>
      </c>
      <c r="Q5358" t="s">
        <v>34</v>
      </c>
      <c r="R5358" t="s">
        <v>20948</v>
      </c>
      <c r="S5358" t="s">
        <v>56</v>
      </c>
      <c r="T5358" s="3" t="s">
        <v>133</v>
      </c>
      <c r="U5358" s="4">
        <v>65883.320000000007</v>
      </c>
      <c r="V5358" t="s">
        <v>1828</v>
      </c>
      <c r="W5358" s="3" t="b">
        <v>1</v>
      </c>
      <c r="X5358" s="3" t="b">
        <v>1</v>
      </c>
      <c r="Y5358" t="s">
        <v>20949</v>
      </c>
      <c r="Z5358" t="s">
        <v>23012</v>
      </c>
      <c r="AA5358" t="s">
        <v>6146</v>
      </c>
    </row>
    <row r="5359" spans="1:27" x14ac:dyDescent="0.3">
      <c r="A5359">
        <f t="shared" si="1435"/>
        <v>5358</v>
      </c>
      <c r="B5359" t="s">
        <v>8705</v>
      </c>
      <c r="C5359" t="s">
        <v>20950</v>
      </c>
      <c r="D5359" t="str">
        <f t="shared" si="1427"/>
        <v>Krishnah Chaffen</v>
      </c>
      <c r="E5359" s="3" t="s">
        <v>43</v>
      </c>
      <c r="F5359">
        <v>50</v>
      </c>
      <c r="G5359" s="1">
        <v>45389</v>
      </c>
      <c r="H5359" s="2">
        <f t="shared" si="1428"/>
        <v>7</v>
      </c>
      <c r="I5359" s="2">
        <f t="shared" si="1429"/>
        <v>4</v>
      </c>
      <c r="J5359" s="2">
        <f t="shared" si="1430"/>
        <v>2024</v>
      </c>
      <c r="K5359" s="1">
        <v>45541</v>
      </c>
      <c r="L5359" s="2">
        <f t="shared" si="1431"/>
        <v>6</v>
      </c>
      <c r="M5359" s="2">
        <f t="shared" si="1432"/>
        <v>9</v>
      </c>
      <c r="N5359" s="2">
        <f t="shared" si="1433"/>
        <v>2024</v>
      </c>
      <c r="O5359" s="2">
        <f t="shared" si="1434"/>
        <v>152</v>
      </c>
      <c r="P5359" t="s">
        <v>44</v>
      </c>
      <c r="Q5359" t="s">
        <v>34</v>
      </c>
      <c r="R5359" t="s">
        <v>20951</v>
      </c>
      <c r="S5359" t="s">
        <v>36</v>
      </c>
      <c r="T5359" s="3" t="s">
        <v>133</v>
      </c>
      <c r="U5359" s="4">
        <v>36637.68</v>
      </c>
      <c r="V5359" t="s">
        <v>1174</v>
      </c>
      <c r="W5359" s="3" t="s">
        <v>23011</v>
      </c>
      <c r="X5359" s="3" t="b">
        <v>1</v>
      </c>
      <c r="Y5359" t="s">
        <v>20952</v>
      </c>
      <c r="Z5359" t="s">
        <v>23012</v>
      </c>
      <c r="AA5359" t="s">
        <v>20953</v>
      </c>
    </row>
    <row r="5360" spans="1:27" x14ac:dyDescent="0.3">
      <c r="A5360">
        <f t="shared" si="1435"/>
        <v>5359</v>
      </c>
      <c r="B5360" t="s">
        <v>7765</v>
      </c>
      <c r="C5360" t="s">
        <v>20954</v>
      </c>
      <c r="D5360" t="str">
        <f t="shared" si="1427"/>
        <v>Jarib Reah</v>
      </c>
      <c r="E5360" s="3" t="s">
        <v>43</v>
      </c>
      <c r="F5360">
        <v>12</v>
      </c>
      <c r="G5360" s="1">
        <v>45420</v>
      </c>
      <c r="H5360" s="2">
        <f t="shared" si="1428"/>
        <v>8</v>
      </c>
      <c r="I5360" s="2">
        <f t="shared" si="1429"/>
        <v>5</v>
      </c>
      <c r="J5360" s="2">
        <f t="shared" si="1430"/>
        <v>2024</v>
      </c>
      <c r="K5360" s="1">
        <v>45470</v>
      </c>
      <c r="L5360" s="2">
        <f t="shared" si="1431"/>
        <v>27</v>
      </c>
      <c r="M5360" s="2">
        <f t="shared" si="1432"/>
        <v>6</v>
      </c>
      <c r="N5360" s="2">
        <f t="shared" si="1433"/>
        <v>2024</v>
      </c>
      <c r="O5360" s="2">
        <f t="shared" si="1434"/>
        <v>50</v>
      </c>
      <c r="P5360" t="s">
        <v>63</v>
      </c>
      <c r="Q5360" t="s">
        <v>23</v>
      </c>
      <c r="R5360" t="s">
        <v>20955</v>
      </c>
      <c r="S5360" t="s">
        <v>100</v>
      </c>
      <c r="T5360" s="3" t="s">
        <v>57</v>
      </c>
      <c r="U5360" s="4">
        <v>58274.64</v>
      </c>
      <c r="V5360" t="s">
        <v>352</v>
      </c>
      <c r="W5360" s="3" t="b">
        <v>0</v>
      </c>
      <c r="X5360" s="3" t="b">
        <v>0</v>
      </c>
      <c r="Y5360" t="s">
        <v>20956</v>
      </c>
      <c r="Z5360" t="s">
        <v>23012</v>
      </c>
      <c r="AA5360" t="s">
        <v>12389</v>
      </c>
    </row>
    <row r="5361" spans="1:27" x14ac:dyDescent="0.3">
      <c r="A5361">
        <f t="shared" si="1435"/>
        <v>5360</v>
      </c>
      <c r="B5361" t="s">
        <v>8589</v>
      </c>
      <c r="C5361" t="s">
        <v>20957</v>
      </c>
      <c r="D5361" t="str">
        <f t="shared" si="1427"/>
        <v>Serena Skylett</v>
      </c>
      <c r="E5361" s="3" t="s">
        <v>32</v>
      </c>
      <c r="F5361">
        <v>43</v>
      </c>
      <c r="G5361" s="1">
        <v>45578</v>
      </c>
      <c r="H5361" s="2">
        <f t="shared" si="1428"/>
        <v>13</v>
      </c>
      <c r="I5361" s="2">
        <f t="shared" si="1429"/>
        <v>10</v>
      </c>
      <c r="J5361" s="2">
        <f t="shared" si="1430"/>
        <v>2024</v>
      </c>
      <c r="K5361" s="1">
        <v>45651</v>
      </c>
      <c r="L5361" s="2">
        <f t="shared" si="1431"/>
        <v>25</v>
      </c>
      <c r="M5361" s="2">
        <f t="shared" si="1432"/>
        <v>12</v>
      </c>
      <c r="N5361" s="2">
        <f t="shared" si="1433"/>
        <v>2024</v>
      </c>
      <c r="O5361" s="2">
        <f t="shared" si="1434"/>
        <v>73</v>
      </c>
      <c r="P5361" t="s">
        <v>63</v>
      </c>
      <c r="Q5361" t="s">
        <v>90</v>
      </c>
      <c r="R5361" t="s">
        <v>20958</v>
      </c>
      <c r="S5361" t="s">
        <v>65</v>
      </c>
      <c r="T5361" s="3" t="s">
        <v>23012</v>
      </c>
      <c r="U5361" s="4">
        <v>19134.27</v>
      </c>
      <c r="V5361" t="s">
        <v>27</v>
      </c>
      <c r="W5361" s="3" t="s">
        <v>23011</v>
      </c>
      <c r="X5361" s="3" t="b">
        <v>1</v>
      </c>
      <c r="Y5361" t="s">
        <v>20959</v>
      </c>
      <c r="Z5361" t="s">
        <v>23012</v>
      </c>
      <c r="AA5361" t="s">
        <v>20960</v>
      </c>
    </row>
    <row r="5362" spans="1:27" x14ac:dyDescent="0.3">
      <c r="A5362">
        <f t="shared" si="1435"/>
        <v>5361</v>
      </c>
      <c r="B5362" t="s">
        <v>10183</v>
      </c>
      <c r="C5362" t="s">
        <v>20961</v>
      </c>
      <c r="D5362" t="str">
        <f t="shared" si="1427"/>
        <v>Frannie Jost</v>
      </c>
      <c r="E5362" s="3" t="s">
        <v>32</v>
      </c>
      <c r="F5362">
        <v>72</v>
      </c>
      <c r="G5362" s="1">
        <v>45317</v>
      </c>
      <c r="H5362" s="2">
        <f t="shared" si="1428"/>
        <v>26</v>
      </c>
      <c r="I5362" s="2">
        <f t="shared" si="1429"/>
        <v>1</v>
      </c>
      <c r="J5362" s="2">
        <f t="shared" si="1430"/>
        <v>2024</v>
      </c>
      <c r="K5362" s="1">
        <v>45386</v>
      </c>
      <c r="L5362" s="2">
        <f t="shared" si="1431"/>
        <v>4</v>
      </c>
      <c r="M5362" s="2">
        <f t="shared" si="1432"/>
        <v>4</v>
      </c>
      <c r="N5362" s="2">
        <f t="shared" si="1433"/>
        <v>2024</v>
      </c>
      <c r="O5362" s="2">
        <f t="shared" si="1434"/>
        <v>69</v>
      </c>
      <c r="P5362" t="s">
        <v>63</v>
      </c>
      <c r="Q5362" t="s">
        <v>45</v>
      </c>
      <c r="R5362" t="s">
        <v>20962</v>
      </c>
      <c r="S5362" t="s">
        <v>65</v>
      </c>
      <c r="T5362" s="3" t="s">
        <v>133</v>
      </c>
      <c r="U5362" s="4">
        <v>58592.38</v>
      </c>
      <c r="V5362" t="s">
        <v>4096</v>
      </c>
      <c r="W5362" s="3" t="b">
        <v>0</v>
      </c>
      <c r="X5362" s="3" t="s">
        <v>23011</v>
      </c>
      <c r="Y5362" t="s">
        <v>20963</v>
      </c>
      <c r="Z5362" t="s">
        <v>23012</v>
      </c>
      <c r="AA5362" t="s">
        <v>5136</v>
      </c>
    </row>
    <row r="5363" spans="1:27" x14ac:dyDescent="0.3">
      <c r="A5363">
        <f t="shared" si="1435"/>
        <v>5362</v>
      </c>
      <c r="B5363" t="s">
        <v>20964</v>
      </c>
      <c r="C5363" t="s">
        <v>20965</v>
      </c>
      <c r="D5363" t="str">
        <f t="shared" si="1427"/>
        <v>Willis Biford</v>
      </c>
      <c r="E5363" s="3" t="s">
        <v>43</v>
      </c>
      <c r="F5363">
        <v>66</v>
      </c>
      <c r="G5363" s="1">
        <v>45462</v>
      </c>
      <c r="H5363" s="2">
        <f t="shared" si="1428"/>
        <v>19</v>
      </c>
      <c r="I5363" s="2">
        <f t="shared" si="1429"/>
        <v>6</v>
      </c>
      <c r="J5363" s="2">
        <f t="shared" si="1430"/>
        <v>2024</v>
      </c>
      <c r="K5363" s="1">
        <v>45570</v>
      </c>
      <c r="L5363" s="2">
        <f t="shared" si="1431"/>
        <v>5</v>
      </c>
      <c r="M5363" s="2">
        <f t="shared" si="1432"/>
        <v>10</v>
      </c>
      <c r="N5363" s="2">
        <f t="shared" si="1433"/>
        <v>2024</v>
      </c>
      <c r="O5363" s="2">
        <f t="shared" si="1434"/>
        <v>108</v>
      </c>
      <c r="P5363" t="s">
        <v>44</v>
      </c>
      <c r="Q5363" t="s">
        <v>54</v>
      </c>
      <c r="R5363" t="s">
        <v>20966</v>
      </c>
      <c r="S5363" t="s">
        <v>76</v>
      </c>
      <c r="T5363" s="3" t="s">
        <v>57</v>
      </c>
      <c r="U5363" s="4">
        <v>79549.94</v>
      </c>
      <c r="V5363" t="s">
        <v>302</v>
      </c>
      <c r="W5363" s="3" t="b">
        <v>1</v>
      </c>
      <c r="X5363" s="3" t="b">
        <v>0</v>
      </c>
      <c r="Y5363" t="s">
        <v>20967</v>
      </c>
      <c r="Z5363" t="s">
        <v>659</v>
      </c>
      <c r="AA5363" t="s">
        <v>115</v>
      </c>
    </row>
    <row r="5364" spans="1:27" x14ac:dyDescent="0.3">
      <c r="A5364">
        <f t="shared" si="1435"/>
        <v>5363</v>
      </c>
      <c r="B5364" t="s">
        <v>5633</v>
      </c>
      <c r="C5364" t="s">
        <v>20968</v>
      </c>
      <c r="D5364" t="str">
        <f t="shared" si="1427"/>
        <v>Axe Benoix</v>
      </c>
      <c r="E5364" s="3" t="s">
        <v>43</v>
      </c>
      <c r="F5364">
        <v>27</v>
      </c>
      <c r="G5364" s="1">
        <v>45633</v>
      </c>
      <c r="H5364" s="2">
        <f t="shared" si="1428"/>
        <v>7</v>
      </c>
      <c r="I5364" s="2">
        <f t="shared" si="1429"/>
        <v>12</v>
      </c>
      <c r="J5364" s="2">
        <f t="shared" si="1430"/>
        <v>2024</v>
      </c>
      <c r="K5364" s="1">
        <f>G5364+11</f>
        <v>45644</v>
      </c>
      <c r="L5364" s="2">
        <f t="shared" si="1431"/>
        <v>18</v>
      </c>
      <c r="M5364" s="2">
        <f t="shared" si="1432"/>
        <v>12</v>
      </c>
      <c r="N5364" s="2">
        <f t="shared" si="1433"/>
        <v>2024</v>
      </c>
      <c r="O5364" s="2">
        <f t="shared" si="1434"/>
        <v>11</v>
      </c>
      <c r="P5364" t="s">
        <v>44</v>
      </c>
      <c r="Q5364" t="s">
        <v>45</v>
      </c>
      <c r="R5364" t="s">
        <v>20969</v>
      </c>
      <c r="S5364" t="s">
        <v>146</v>
      </c>
      <c r="T5364" s="3" t="s">
        <v>83</v>
      </c>
      <c r="U5364" s="4">
        <v>27277.18</v>
      </c>
      <c r="V5364" t="s">
        <v>943</v>
      </c>
      <c r="W5364" s="3" t="b">
        <v>0</v>
      </c>
      <c r="X5364" s="3" t="b">
        <v>0</v>
      </c>
      <c r="Y5364" t="s">
        <v>20970</v>
      </c>
      <c r="Z5364" t="s">
        <v>23012</v>
      </c>
      <c r="AA5364" t="s">
        <v>258</v>
      </c>
    </row>
    <row r="5365" spans="1:27" x14ac:dyDescent="0.3">
      <c r="A5365">
        <f t="shared" si="1435"/>
        <v>5364</v>
      </c>
      <c r="B5365" t="s">
        <v>17740</v>
      </c>
      <c r="C5365" t="s">
        <v>20971</v>
      </c>
      <c r="D5365" t="str">
        <f t="shared" si="1427"/>
        <v>Douglas Dunton</v>
      </c>
      <c r="E5365" s="3" t="s">
        <v>43</v>
      </c>
      <c r="F5365">
        <v>73</v>
      </c>
      <c r="G5365" s="1">
        <v>45303</v>
      </c>
      <c r="H5365" s="2">
        <f t="shared" si="1428"/>
        <v>12</v>
      </c>
      <c r="I5365" s="2">
        <f t="shared" si="1429"/>
        <v>1</v>
      </c>
      <c r="J5365" s="2">
        <f t="shared" si="1430"/>
        <v>2024</v>
      </c>
      <c r="K5365" s="1">
        <v>45463</v>
      </c>
      <c r="L5365" s="2">
        <f t="shared" si="1431"/>
        <v>20</v>
      </c>
      <c r="M5365" s="2">
        <f t="shared" si="1432"/>
        <v>6</v>
      </c>
      <c r="N5365" s="2">
        <f t="shared" si="1433"/>
        <v>2024</v>
      </c>
      <c r="O5365" s="2">
        <f t="shared" si="1434"/>
        <v>160</v>
      </c>
      <c r="P5365" t="s">
        <v>63</v>
      </c>
      <c r="Q5365" t="s">
        <v>23</v>
      </c>
      <c r="R5365" t="s">
        <v>20972</v>
      </c>
      <c r="S5365" t="s">
        <v>36</v>
      </c>
      <c r="T5365" s="3" t="s">
        <v>23012</v>
      </c>
      <c r="U5365" s="4">
        <v>72415.199999999997</v>
      </c>
      <c r="V5365" t="s">
        <v>861</v>
      </c>
      <c r="W5365" s="3" t="b">
        <v>1</v>
      </c>
      <c r="X5365" s="3" t="b">
        <v>1</v>
      </c>
      <c r="Y5365" t="s">
        <v>20973</v>
      </c>
      <c r="Z5365" t="s">
        <v>23012</v>
      </c>
      <c r="AA5365" t="s">
        <v>1970</v>
      </c>
    </row>
    <row r="5366" spans="1:27" x14ac:dyDescent="0.3">
      <c r="A5366">
        <f t="shared" si="1435"/>
        <v>5365</v>
      </c>
      <c r="B5366" t="s">
        <v>2968</v>
      </c>
      <c r="D5366" t="str">
        <f t="shared" si="1427"/>
        <v xml:space="preserve">Haven </v>
      </c>
      <c r="E5366" s="3" t="s">
        <v>43</v>
      </c>
      <c r="F5366">
        <v>97</v>
      </c>
      <c r="G5366" s="1">
        <v>45332</v>
      </c>
      <c r="H5366" s="2">
        <f t="shared" si="1428"/>
        <v>10</v>
      </c>
      <c r="I5366" s="2">
        <f t="shared" si="1429"/>
        <v>2</v>
      </c>
      <c r="J5366" s="2">
        <f t="shared" si="1430"/>
        <v>2024</v>
      </c>
      <c r="K5366" s="1">
        <v>45359</v>
      </c>
      <c r="L5366" s="2">
        <f t="shared" si="1431"/>
        <v>8</v>
      </c>
      <c r="M5366" s="2">
        <f t="shared" si="1432"/>
        <v>3</v>
      </c>
      <c r="N5366" s="2">
        <f t="shared" si="1433"/>
        <v>2024</v>
      </c>
      <c r="O5366" s="2">
        <f t="shared" si="1434"/>
        <v>27</v>
      </c>
      <c r="P5366" t="s">
        <v>44</v>
      </c>
      <c r="Q5366" t="s">
        <v>74</v>
      </c>
      <c r="R5366" t="s">
        <v>20974</v>
      </c>
      <c r="S5366" t="s">
        <v>76</v>
      </c>
      <c r="T5366" s="3" t="s">
        <v>47</v>
      </c>
      <c r="U5366" s="4">
        <v>47355.23</v>
      </c>
      <c r="V5366" t="s">
        <v>6040</v>
      </c>
      <c r="W5366" s="3" t="b">
        <v>0</v>
      </c>
      <c r="X5366" s="3" t="b">
        <v>1</v>
      </c>
      <c r="Y5366" t="s">
        <v>6990</v>
      </c>
      <c r="Z5366" t="s">
        <v>23012</v>
      </c>
      <c r="AA5366" t="s">
        <v>4277</v>
      </c>
    </row>
    <row r="5367" spans="1:27" x14ac:dyDescent="0.3">
      <c r="A5367">
        <f t="shared" si="1435"/>
        <v>5366</v>
      </c>
      <c r="B5367" t="s">
        <v>20975</v>
      </c>
      <c r="C5367" t="s">
        <v>20976</v>
      </c>
      <c r="D5367" t="str">
        <f t="shared" si="1427"/>
        <v>Kalle Morstatt</v>
      </c>
      <c r="E5367" s="3" t="s">
        <v>769</v>
      </c>
      <c r="F5367">
        <v>75</v>
      </c>
      <c r="G5367" s="1">
        <v>45570</v>
      </c>
      <c r="H5367" s="2">
        <f t="shared" si="1428"/>
        <v>5</v>
      </c>
      <c r="I5367" s="2">
        <f t="shared" si="1429"/>
        <v>10</v>
      </c>
      <c r="J5367" s="2">
        <f t="shared" si="1430"/>
        <v>2024</v>
      </c>
      <c r="K5367" s="1">
        <f t="shared" ref="K5367:K5373" si="1439">G5367+11</f>
        <v>45581</v>
      </c>
      <c r="L5367" s="2">
        <f t="shared" si="1431"/>
        <v>16</v>
      </c>
      <c r="M5367" s="2">
        <f t="shared" si="1432"/>
        <v>10</v>
      </c>
      <c r="N5367" s="2">
        <f t="shared" si="1433"/>
        <v>2024</v>
      </c>
      <c r="O5367" s="2">
        <f t="shared" si="1434"/>
        <v>11</v>
      </c>
      <c r="P5367" t="s">
        <v>118</v>
      </c>
      <c r="Q5367" t="s">
        <v>119</v>
      </c>
      <c r="R5367" t="s">
        <v>20977</v>
      </c>
      <c r="S5367" t="s">
        <v>146</v>
      </c>
      <c r="T5367" s="3" t="s">
        <v>47</v>
      </c>
      <c r="U5367" s="4">
        <v>43550.23</v>
      </c>
      <c r="V5367" t="s">
        <v>1109</v>
      </c>
      <c r="W5367" s="3" t="b">
        <v>1</v>
      </c>
      <c r="X5367" s="3" t="b">
        <v>0</v>
      </c>
      <c r="Y5367" t="s">
        <v>49</v>
      </c>
      <c r="Z5367" t="s">
        <v>50</v>
      </c>
      <c r="AA5367" t="s">
        <v>5183</v>
      </c>
    </row>
    <row r="5368" spans="1:27" x14ac:dyDescent="0.3">
      <c r="A5368">
        <f t="shared" si="1435"/>
        <v>5367</v>
      </c>
      <c r="B5368" t="s">
        <v>13960</v>
      </c>
      <c r="C5368" t="s">
        <v>20978</v>
      </c>
      <c r="D5368" t="str">
        <f t="shared" si="1427"/>
        <v>Donelle Elles</v>
      </c>
      <c r="E5368" s="3" t="s">
        <v>32</v>
      </c>
      <c r="F5368">
        <v>9</v>
      </c>
      <c r="G5368" s="1">
        <v>45599</v>
      </c>
      <c r="H5368" s="2">
        <f t="shared" si="1428"/>
        <v>3</v>
      </c>
      <c r="I5368" s="2">
        <f t="shared" si="1429"/>
        <v>11</v>
      </c>
      <c r="J5368" s="2">
        <f t="shared" si="1430"/>
        <v>2024</v>
      </c>
      <c r="K5368" s="1">
        <f t="shared" si="1439"/>
        <v>45610</v>
      </c>
      <c r="L5368" s="2">
        <f t="shared" si="1431"/>
        <v>14</v>
      </c>
      <c r="M5368" s="2">
        <f t="shared" si="1432"/>
        <v>11</v>
      </c>
      <c r="N5368" s="2">
        <f t="shared" si="1433"/>
        <v>2024</v>
      </c>
      <c r="O5368" s="2">
        <f t="shared" si="1434"/>
        <v>11</v>
      </c>
      <c r="P5368" t="s">
        <v>118</v>
      </c>
      <c r="Q5368" t="s">
        <v>54</v>
      </c>
      <c r="R5368" t="s">
        <v>20979</v>
      </c>
      <c r="S5368" t="s">
        <v>76</v>
      </c>
      <c r="T5368" s="3" t="s">
        <v>159</v>
      </c>
      <c r="U5368" s="4">
        <v>58773.51</v>
      </c>
      <c r="V5368" t="s">
        <v>5466</v>
      </c>
      <c r="W5368" s="3" t="b">
        <v>0</v>
      </c>
      <c r="X5368" s="3" t="s">
        <v>23011</v>
      </c>
      <c r="Y5368" t="s">
        <v>20980</v>
      </c>
      <c r="Z5368" t="s">
        <v>23012</v>
      </c>
      <c r="AA5368" t="s">
        <v>11898</v>
      </c>
    </row>
    <row r="5369" spans="1:27" x14ac:dyDescent="0.3">
      <c r="A5369">
        <f t="shared" si="1435"/>
        <v>5368</v>
      </c>
      <c r="B5369" t="s">
        <v>10753</v>
      </c>
      <c r="C5369" t="s">
        <v>890</v>
      </c>
      <c r="D5369" t="str">
        <f t="shared" si="1427"/>
        <v>Tim Rowan</v>
      </c>
      <c r="E5369" s="3" t="s">
        <v>32</v>
      </c>
      <c r="F5369">
        <v>99</v>
      </c>
      <c r="G5369" s="1">
        <v>45635</v>
      </c>
      <c r="H5369" s="2">
        <f t="shared" si="1428"/>
        <v>9</v>
      </c>
      <c r="I5369" s="2">
        <f t="shared" si="1429"/>
        <v>12</v>
      </c>
      <c r="J5369" s="2">
        <f t="shared" si="1430"/>
        <v>2024</v>
      </c>
      <c r="K5369" s="1">
        <f t="shared" si="1439"/>
        <v>45646</v>
      </c>
      <c r="L5369" s="2">
        <f t="shared" si="1431"/>
        <v>20</v>
      </c>
      <c r="M5369" s="2">
        <f t="shared" si="1432"/>
        <v>12</v>
      </c>
      <c r="N5369" s="2">
        <f t="shared" si="1433"/>
        <v>2024</v>
      </c>
      <c r="O5369" s="2">
        <f t="shared" si="1434"/>
        <v>11</v>
      </c>
      <c r="P5369" t="s">
        <v>63</v>
      </c>
      <c r="Q5369" t="s">
        <v>34</v>
      </c>
      <c r="R5369" t="s">
        <v>20981</v>
      </c>
      <c r="S5369" t="s">
        <v>56</v>
      </c>
      <c r="T5369" s="3" t="s">
        <v>23012</v>
      </c>
      <c r="U5369" s="4">
        <v>29918.6</v>
      </c>
      <c r="V5369" t="s">
        <v>1622</v>
      </c>
      <c r="W5369" s="3" t="b">
        <v>1</v>
      </c>
      <c r="X5369" s="3" t="b">
        <v>0</v>
      </c>
      <c r="Y5369" t="s">
        <v>20982</v>
      </c>
      <c r="Z5369" t="s">
        <v>23012</v>
      </c>
      <c r="AA5369" t="s">
        <v>3077</v>
      </c>
    </row>
    <row r="5370" spans="1:27" x14ac:dyDescent="0.3">
      <c r="A5370">
        <f t="shared" si="1435"/>
        <v>5369</v>
      </c>
      <c r="B5370" t="s">
        <v>20340</v>
      </c>
      <c r="D5370" t="str">
        <f t="shared" si="1427"/>
        <v xml:space="preserve">Corry </v>
      </c>
      <c r="E5370" s="3" t="s">
        <v>32</v>
      </c>
      <c r="F5370">
        <v>62</v>
      </c>
      <c r="G5370" s="1">
        <v>45558</v>
      </c>
      <c r="H5370" s="2">
        <f t="shared" si="1428"/>
        <v>23</v>
      </c>
      <c r="I5370" s="2">
        <f t="shared" si="1429"/>
        <v>9</v>
      </c>
      <c r="J5370" s="2">
        <f t="shared" si="1430"/>
        <v>2024</v>
      </c>
      <c r="K5370" s="1">
        <f t="shared" si="1439"/>
        <v>45569</v>
      </c>
      <c r="L5370" s="2">
        <f t="shared" si="1431"/>
        <v>4</v>
      </c>
      <c r="M5370" s="2">
        <f t="shared" si="1432"/>
        <v>10</v>
      </c>
      <c r="N5370" s="2">
        <f t="shared" si="1433"/>
        <v>2024</v>
      </c>
      <c r="O5370" s="2">
        <f t="shared" si="1434"/>
        <v>11</v>
      </c>
      <c r="P5370" t="s">
        <v>63</v>
      </c>
      <c r="Q5370" t="s">
        <v>45</v>
      </c>
      <c r="R5370" t="s">
        <v>20983</v>
      </c>
      <c r="S5370" t="s">
        <v>65</v>
      </c>
      <c r="T5370" s="3" t="s">
        <v>26</v>
      </c>
      <c r="U5370" s="4">
        <v>24054.7</v>
      </c>
      <c r="V5370" t="s">
        <v>1417</v>
      </c>
      <c r="W5370" s="3" t="b">
        <v>0</v>
      </c>
      <c r="X5370" s="3" t="b">
        <v>0</v>
      </c>
      <c r="Y5370" t="s">
        <v>20984</v>
      </c>
      <c r="Z5370" t="s">
        <v>20985</v>
      </c>
      <c r="AA5370" t="s">
        <v>1679</v>
      </c>
    </row>
    <row r="5371" spans="1:27" x14ac:dyDescent="0.3">
      <c r="A5371">
        <f t="shared" si="1435"/>
        <v>5370</v>
      </c>
      <c r="B5371" t="s">
        <v>208</v>
      </c>
      <c r="C5371" t="s">
        <v>20986</v>
      </c>
      <c r="D5371" t="str">
        <f t="shared" si="1427"/>
        <v>Kylie Martinez</v>
      </c>
      <c r="E5371" s="3" t="s">
        <v>32</v>
      </c>
      <c r="F5371">
        <v>63</v>
      </c>
      <c r="G5371" s="1">
        <v>45624</v>
      </c>
      <c r="H5371" s="2">
        <f t="shared" si="1428"/>
        <v>28</v>
      </c>
      <c r="I5371" s="2">
        <f t="shared" si="1429"/>
        <v>11</v>
      </c>
      <c r="J5371" s="2">
        <f t="shared" si="1430"/>
        <v>2024</v>
      </c>
      <c r="K5371" s="1">
        <f t="shared" si="1439"/>
        <v>45635</v>
      </c>
      <c r="L5371" s="2">
        <f t="shared" si="1431"/>
        <v>9</v>
      </c>
      <c r="M5371" s="2">
        <f t="shared" si="1432"/>
        <v>12</v>
      </c>
      <c r="N5371" s="2">
        <f t="shared" si="1433"/>
        <v>2024</v>
      </c>
      <c r="O5371" s="2">
        <f t="shared" si="1434"/>
        <v>11</v>
      </c>
      <c r="P5371" t="s">
        <v>33</v>
      </c>
      <c r="Q5371" t="s">
        <v>126</v>
      </c>
      <c r="R5371" t="s">
        <v>20987</v>
      </c>
      <c r="S5371" t="s">
        <v>146</v>
      </c>
      <c r="T5371" s="3" t="s">
        <v>37</v>
      </c>
      <c r="U5371" s="4">
        <v>43668.83</v>
      </c>
      <c r="V5371" t="s">
        <v>849</v>
      </c>
      <c r="W5371" s="3" t="b">
        <v>0</v>
      </c>
      <c r="X5371" s="3" t="b">
        <v>0</v>
      </c>
      <c r="Y5371" t="s">
        <v>20988</v>
      </c>
      <c r="Z5371" t="s">
        <v>23012</v>
      </c>
      <c r="AA5371" t="s">
        <v>275</v>
      </c>
    </row>
    <row r="5372" spans="1:27" x14ac:dyDescent="0.3">
      <c r="A5372">
        <f t="shared" si="1435"/>
        <v>5371</v>
      </c>
      <c r="B5372" t="s">
        <v>11316</v>
      </c>
      <c r="C5372" t="s">
        <v>20989</v>
      </c>
      <c r="D5372" t="str">
        <f t="shared" si="1427"/>
        <v>Grover McWilliams</v>
      </c>
      <c r="E5372" s="3" t="s">
        <v>43</v>
      </c>
      <c r="F5372">
        <v>52</v>
      </c>
      <c r="G5372" s="1">
        <v>45615</v>
      </c>
      <c r="H5372" s="2">
        <f t="shared" si="1428"/>
        <v>19</v>
      </c>
      <c r="I5372" s="2">
        <f t="shared" si="1429"/>
        <v>11</v>
      </c>
      <c r="J5372" s="2">
        <f t="shared" si="1430"/>
        <v>2024</v>
      </c>
      <c r="K5372" s="1">
        <f t="shared" si="1439"/>
        <v>45626</v>
      </c>
      <c r="L5372" s="2">
        <f t="shared" si="1431"/>
        <v>30</v>
      </c>
      <c r="M5372" s="2">
        <f t="shared" si="1432"/>
        <v>11</v>
      </c>
      <c r="N5372" s="2">
        <f t="shared" si="1433"/>
        <v>2024</v>
      </c>
      <c r="O5372" s="2">
        <f t="shared" si="1434"/>
        <v>11</v>
      </c>
      <c r="P5372" t="s">
        <v>44</v>
      </c>
      <c r="Q5372" t="s">
        <v>90</v>
      </c>
      <c r="R5372" t="s">
        <v>20990</v>
      </c>
      <c r="S5372" t="s">
        <v>56</v>
      </c>
      <c r="T5372" s="3" t="s">
        <v>37</v>
      </c>
      <c r="U5372" s="4">
        <v>15762.04</v>
      </c>
      <c r="V5372" t="s">
        <v>1744</v>
      </c>
      <c r="W5372" s="3" t="b">
        <v>0</v>
      </c>
      <c r="X5372" s="3" t="b">
        <v>0</v>
      </c>
      <c r="Y5372" t="s">
        <v>20991</v>
      </c>
      <c r="Z5372" t="s">
        <v>23012</v>
      </c>
      <c r="AA5372" t="s">
        <v>884</v>
      </c>
    </row>
    <row r="5373" spans="1:27" x14ac:dyDescent="0.3">
      <c r="A5373">
        <f t="shared" si="1435"/>
        <v>5372</v>
      </c>
      <c r="B5373" t="s">
        <v>12211</v>
      </c>
      <c r="C5373" t="s">
        <v>20992</v>
      </c>
      <c r="D5373" t="str">
        <f t="shared" si="1427"/>
        <v>Constantine Pakenham</v>
      </c>
      <c r="E5373" s="3" t="s">
        <v>32</v>
      </c>
      <c r="F5373">
        <v>17</v>
      </c>
      <c r="G5373" s="1">
        <v>45642</v>
      </c>
      <c r="H5373" s="2">
        <f t="shared" si="1428"/>
        <v>16</v>
      </c>
      <c r="I5373" s="2">
        <f t="shared" si="1429"/>
        <v>12</v>
      </c>
      <c r="J5373" s="2">
        <f t="shared" si="1430"/>
        <v>2024</v>
      </c>
      <c r="K5373" s="1">
        <f t="shared" si="1439"/>
        <v>45653</v>
      </c>
      <c r="L5373" s="2">
        <f t="shared" si="1431"/>
        <v>27</v>
      </c>
      <c r="M5373" s="2">
        <f t="shared" si="1432"/>
        <v>12</v>
      </c>
      <c r="N5373" s="2">
        <f t="shared" si="1433"/>
        <v>2024</v>
      </c>
      <c r="O5373" s="2">
        <f t="shared" si="1434"/>
        <v>11</v>
      </c>
      <c r="P5373" t="s">
        <v>22</v>
      </c>
      <c r="Q5373" t="s">
        <v>126</v>
      </c>
      <c r="R5373" t="s">
        <v>20993</v>
      </c>
      <c r="S5373" t="s">
        <v>76</v>
      </c>
      <c r="T5373" s="3" t="s">
        <v>26</v>
      </c>
      <c r="U5373" s="4">
        <v>93725.86</v>
      </c>
      <c r="V5373" t="s">
        <v>651</v>
      </c>
      <c r="W5373" s="3" t="b">
        <v>1</v>
      </c>
      <c r="X5373" s="3" t="b">
        <v>1</v>
      </c>
      <c r="Y5373" t="s">
        <v>20994</v>
      </c>
      <c r="Z5373" t="s">
        <v>23012</v>
      </c>
      <c r="AA5373" t="s">
        <v>20995</v>
      </c>
    </row>
    <row r="5374" spans="1:27" x14ac:dyDescent="0.3">
      <c r="A5374">
        <f t="shared" si="1435"/>
        <v>5373</v>
      </c>
      <c r="B5374" t="s">
        <v>20996</v>
      </c>
      <c r="C5374" t="s">
        <v>20997</v>
      </c>
      <c r="D5374" t="str">
        <f t="shared" si="1427"/>
        <v>Kathi McCormack</v>
      </c>
      <c r="E5374" s="3" t="s">
        <v>32</v>
      </c>
      <c r="F5374">
        <v>86</v>
      </c>
      <c r="G5374" s="1">
        <v>45551</v>
      </c>
      <c r="H5374" s="2">
        <f t="shared" si="1428"/>
        <v>16</v>
      </c>
      <c r="I5374" s="2">
        <f t="shared" si="1429"/>
        <v>9</v>
      </c>
      <c r="J5374" s="2">
        <f t="shared" si="1430"/>
        <v>2024</v>
      </c>
      <c r="K5374" s="1">
        <v>45572</v>
      </c>
      <c r="L5374" s="2">
        <f t="shared" si="1431"/>
        <v>7</v>
      </c>
      <c r="M5374" s="2">
        <f t="shared" si="1432"/>
        <v>10</v>
      </c>
      <c r="N5374" s="2">
        <f t="shared" si="1433"/>
        <v>2024</v>
      </c>
      <c r="O5374" s="2">
        <f t="shared" si="1434"/>
        <v>21</v>
      </c>
      <c r="P5374" t="s">
        <v>44</v>
      </c>
      <c r="Q5374" t="s">
        <v>23</v>
      </c>
      <c r="R5374" t="s">
        <v>20998</v>
      </c>
      <c r="S5374" t="s">
        <v>146</v>
      </c>
      <c r="T5374" s="3" t="s">
        <v>83</v>
      </c>
      <c r="U5374" s="4">
        <v>14834.99</v>
      </c>
      <c r="V5374" t="s">
        <v>710</v>
      </c>
      <c r="W5374" s="3" t="b">
        <v>0</v>
      </c>
      <c r="X5374" s="3" t="b">
        <v>0</v>
      </c>
      <c r="Y5374" t="s">
        <v>20999</v>
      </c>
      <c r="Z5374" t="s">
        <v>23012</v>
      </c>
      <c r="AA5374" t="s">
        <v>5276</v>
      </c>
    </row>
    <row r="5375" spans="1:27" x14ac:dyDescent="0.3">
      <c r="A5375">
        <f t="shared" si="1435"/>
        <v>5374</v>
      </c>
      <c r="B5375" t="s">
        <v>12723</v>
      </c>
      <c r="C5375" t="s">
        <v>21000</v>
      </c>
      <c r="D5375" t="str">
        <f t="shared" si="1427"/>
        <v>Lyman Giberd</v>
      </c>
      <c r="E5375" s="3" t="s">
        <v>43</v>
      </c>
      <c r="F5375">
        <v>64</v>
      </c>
      <c r="G5375" s="1">
        <v>45355</v>
      </c>
      <c r="H5375" s="2">
        <f t="shared" si="1428"/>
        <v>4</v>
      </c>
      <c r="I5375" s="2">
        <f t="shared" si="1429"/>
        <v>3</v>
      </c>
      <c r="J5375" s="2">
        <f t="shared" si="1430"/>
        <v>2024</v>
      </c>
      <c r="K5375" s="1">
        <v>45464</v>
      </c>
      <c r="L5375" s="2">
        <f t="shared" si="1431"/>
        <v>21</v>
      </c>
      <c r="M5375" s="2">
        <f t="shared" si="1432"/>
        <v>6</v>
      </c>
      <c r="N5375" s="2">
        <f t="shared" si="1433"/>
        <v>2024</v>
      </c>
      <c r="O5375" s="2">
        <f t="shared" si="1434"/>
        <v>109</v>
      </c>
      <c r="P5375" t="s">
        <v>118</v>
      </c>
      <c r="Q5375" t="s">
        <v>23</v>
      </c>
      <c r="R5375" t="s">
        <v>21001</v>
      </c>
      <c r="S5375" t="s">
        <v>146</v>
      </c>
      <c r="T5375" s="3" t="s">
        <v>57</v>
      </c>
      <c r="U5375" s="4">
        <v>69302.78</v>
      </c>
      <c r="V5375" t="s">
        <v>1033</v>
      </c>
      <c r="W5375" s="3" t="s">
        <v>23011</v>
      </c>
      <c r="X5375" s="3" t="b">
        <v>1</v>
      </c>
      <c r="Y5375" t="s">
        <v>21002</v>
      </c>
      <c r="Z5375" t="s">
        <v>23012</v>
      </c>
      <c r="AA5375" t="s">
        <v>21003</v>
      </c>
    </row>
    <row r="5376" spans="1:27" x14ac:dyDescent="0.3">
      <c r="A5376">
        <f t="shared" si="1435"/>
        <v>5375</v>
      </c>
      <c r="B5376" t="s">
        <v>16226</v>
      </c>
      <c r="C5376" t="s">
        <v>21004</v>
      </c>
      <c r="D5376" t="str">
        <f t="shared" si="1427"/>
        <v>Roman Krochmann</v>
      </c>
      <c r="E5376" s="3" t="s">
        <v>43</v>
      </c>
      <c r="F5376">
        <v>27</v>
      </c>
      <c r="G5376" s="1">
        <v>45469</v>
      </c>
      <c r="H5376" s="2">
        <f t="shared" si="1428"/>
        <v>26</v>
      </c>
      <c r="I5376" s="2">
        <f t="shared" si="1429"/>
        <v>6</v>
      </c>
      <c r="J5376" s="2">
        <f t="shared" si="1430"/>
        <v>2024</v>
      </c>
      <c r="K5376" s="1">
        <v>45519</v>
      </c>
      <c r="L5376" s="2">
        <f t="shared" si="1431"/>
        <v>15</v>
      </c>
      <c r="M5376" s="2">
        <f t="shared" si="1432"/>
        <v>8</v>
      </c>
      <c r="N5376" s="2">
        <f t="shared" si="1433"/>
        <v>2024</v>
      </c>
      <c r="O5376" s="2">
        <f t="shared" si="1434"/>
        <v>50</v>
      </c>
      <c r="P5376" t="s">
        <v>33</v>
      </c>
      <c r="Q5376" t="s">
        <v>197</v>
      </c>
      <c r="R5376" t="s">
        <v>21005</v>
      </c>
      <c r="S5376" t="s">
        <v>92</v>
      </c>
      <c r="T5376" s="3" t="s">
        <v>66</v>
      </c>
      <c r="U5376" s="4">
        <v>22974.85</v>
      </c>
      <c r="V5376" t="s">
        <v>6040</v>
      </c>
      <c r="W5376" s="3" t="b">
        <v>0</v>
      </c>
      <c r="X5376" s="3" t="b">
        <v>1</v>
      </c>
      <c r="Y5376" t="s">
        <v>21006</v>
      </c>
      <c r="Z5376" t="s">
        <v>23012</v>
      </c>
      <c r="AA5376" t="s">
        <v>700</v>
      </c>
    </row>
    <row r="5377" spans="1:27" x14ac:dyDescent="0.3">
      <c r="A5377">
        <f t="shared" si="1435"/>
        <v>5376</v>
      </c>
      <c r="B5377" t="s">
        <v>570</v>
      </c>
      <c r="C5377" t="s">
        <v>21007</v>
      </c>
      <c r="D5377" t="str">
        <f t="shared" si="1427"/>
        <v>Stearne Willgress</v>
      </c>
      <c r="E5377" s="3" t="s">
        <v>43</v>
      </c>
      <c r="F5377">
        <v>35</v>
      </c>
      <c r="G5377" s="1">
        <v>45466</v>
      </c>
      <c r="H5377" s="2">
        <f t="shared" si="1428"/>
        <v>23</v>
      </c>
      <c r="I5377" s="2">
        <f t="shared" si="1429"/>
        <v>6</v>
      </c>
      <c r="J5377" s="2">
        <f t="shared" si="1430"/>
        <v>2024</v>
      </c>
      <c r="K5377" s="1">
        <f t="shared" ref="K5377:K5379" si="1440">G5377+11</f>
        <v>45477</v>
      </c>
      <c r="L5377" s="2">
        <f t="shared" si="1431"/>
        <v>4</v>
      </c>
      <c r="M5377" s="2">
        <f t="shared" si="1432"/>
        <v>7</v>
      </c>
      <c r="N5377" s="2">
        <f t="shared" si="1433"/>
        <v>2024</v>
      </c>
      <c r="O5377" s="2">
        <f t="shared" si="1434"/>
        <v>11</v>
      </c>
      <c r="P5377" t="s">
        <v>22</v>
      </c>
      <c r="Q5377" t="s">
        <v>34</v>
      </c>
      <c r="R5377" t="s">
        <v>21008</v>
      </c>
      <c r="S5377" t="s">
        <v>76</v>
      </c>
      <c r="T5377" s="3" t="s">
        <v>23012</v>
      </c>
      <c r="U5377" s="4">
        <v>1042.51</v>
      </c>
      <c r="V5377" t="s">
        <v>3810</v>
      </c>
      <c r="W5377" s="3" t="b">
        <v>0</v>
      </c>
      <c r="X5377" s="3" t="b">
        <v>1</v>
      </c>
      <c r="Y5377" t="s">
        <v>5403</v>
      </c>
      <c r="Z5377" t="s">
        <v>5404</v>
      </c>
      <c r="AA5377" t="s">
        <v>312</v>
      </c>
    </row>
    <row r="5378" spans="1:27" x14ac:dyDescent="0.3">
      <c r="A5378">
        <f t="shared" si="1435"/>
        <v>5377</v>
      </c>
      <c r="B5378" t="s">
        <v>21009</v>
      </c>
      <c r="C5378" t="s">
        <v>21010</v>
      </c>
      <c r="D5378" t="str">
        <f t="shared" si="1427"/>
        <v>Greta Stading</v>
      </c>
      <c r="E5378" s="3" t="s">
        <v>32</v>
      </c>
      <c r="F5378">
        <v>2</v>
      </c>
      <c r="G5378" s="1">
        <v>45603</v>
      </c>
      <c r="H5378" s="2">
        <f t="shared" si="1428"/>
        <v>7</v>
      </c>
      <c r="I5378" s="2">
        <f t="shared" si="1429"/>
        <v>11</v>
      </c>
      <c r="J5378" s="2">
        <f t="shared" si="1430"/>
        <v>2024</v>
      </c>
      <c r="K5378" s="1">
        <f t="shared" si="1440"/>
        <v>45614</v>
      </c>
      <c r="L5378" s="2">
        <f t="shared" si="1431"/>
        <v>18</v>
      </c>
      <c r="M5378" s="2">
        <f t="shared" si="1432"/>
        <v>11</v>
      </c>
      <c r="N5378" s="2">
        <f t="shared" si="1433"/>
        <v>2024</v>
      </c>
      <c r="O5378" s="2">
        <f t="shared" si="1434"/>
        <v>11</v>
      </c>
      <c r="P5378" t="s">
        <v>44</v>
      </c>
      <c r="Q5378" t="s">
        <v>23</v>
      </c>
      <c r="R5378" t="s">
        <v>21011</v>
      </c>
      <c r="S5378" t="s">
        <v>25</v>
      </c>
      <c r="T5378" s="3" t="s">
        <v>57</v>
      </c>
      <c r="U5378" s="4">
        <v>12150.16</v>
      </c>
      <c r="V5378" t="s">
        <v>651</v>
      </c>
      <c r="W5378" s="3" t="b">
        <v>0</v>
      </c>
      <c r="X5378" s="3" t="b">
        <v>0</v>
      </c>
      <c r="Y5378" t="s">
        <v>21012</v>
      </c>
      <c r="Z5378" t="s">
        <v>23012</v>
      </c>
      <c r="AA5378" t="s">
        <v>4828</v>
      </c>
    </row>
    <row r="5379" spans="1:27" x14ac:dyDescent="0.3">
      <c r="A5379">
        <f t="shared" si="1435"/>
        <v>5378</v>
      </c>
      <c r="B5379" t="s">
        <v>1635</v>
      </c>
      <c r="C5379" t="s">
        <v>3512</v>
      </c>
      <c r="D5379" t="str">
        <f t="shared" ref="D5379:D5442" si="1441">B5379&amp; " " &amp;C5379</f>
        <v>Laural D'Emanuele</v>
      </c>
      <c r="E5379" s="3" t="s">
        <v>350</v>
      </c>
      <c r="F5379">
        <v>49</v>
      </c>
      <c r="G5379" s="1">
        <v>45541</v>
      </c>
      <c r="H5379" s="2">
        <f t="shared" ref="H5379:H5442" si="1442">DAY(G5379)</f>
        <v>6</v>
      </c>
      <c r="I5379" s="2">
        <f t="shared" ref="I5379:I5442" si="1443">MONTH(G5379)</f>
        <v>9</v>
      </c>
      <c r="J5379" s="2">
        <f t="shared" ref="J5379:J5442" si="1444">YEAR(G5379)</f>
        <v>2024</v>
      </c>
      <c r="K5379" s="1">
        <f t="shared" si="1440"/>
        <v>45552</v>
      </c>
      <c r="L5379" s="2">
        <f t="shared" ref="L5379:L5442" si="1445">DAY(K5379)</f>
        <v>17</v>
      </c>
      <c r="M5379" s="2">
        <f t="shared" ref="M5379:M5442" si="1446">MONTH(K5379)</f>
        <v>9</v>
      </c>
      <c r="N5379" s="2">
        <f t="shared" ref="N5379:N5442" si="1447">YEAR(K5379)</f>
        <v>2024</v>
      </c>
      <c r="O5379" s="2">
        <f t="shared" ref="O5379:O5442" si="1448">K5379-G5379</f>
        <v>11</v>
      </c>
      <c r="P5379" t="s">
        <v>33</v>
      </c>
      <c r="Q5379" t="s">
        <v>34</v>
      </c>
      <c r="R5379" t="s">
        <v>21013</v>
      </c>
      <c r="S5379" t="s">
        <v>65</v>
      </c>
      <c r="T5379" s="3" t="s">
        <v>159</v>
      </c>
      <c r="U5379" s="4">
        <v>9585.7000000000007</v>
      </c>
      <c r="V5379" t="s">
        <v>3449</v>
      </c>
      <c r="W5379" s="3" t="s">
        <v>23011</v>
      </c>
      <c r="X5379" s="3" t="b">
        <v>0</v>
      </c>
      <c r="Y5379" t="s">
        <v>3771</v>
      </c>
      <c r="Z5379" t="s">
        <v>23012</v>
      </c>
      <c r="AA5379" t="s">
        <v>9372</v>
      </c>
    </row>
    <row r="5380" spans="1:27" x14ac:dyDescent="0.3">
      <c r="A5380">
        <f t="shared" ref="A5380:A5443" si="1449">A5379+1</f>
        <v>5379</v>
      </c>
      <c r="B5380" t="s">
        <v>997</v>
      </c>
      <c r="C5380" t="s">
        <v>21014</v>
      </c>
      <c r="D5380" t="str">
        <f t="shared" si="1441"/>
        <v>Leonanie Alldis</v>
      </c>
      <c r="E5380" s="3" t="s">
        <v>222</v>
      </c>
      <c r="F5380">
        <v>22</v>
      </c>
      <c r="G5380" s="1">
        <v>45296</v>
      </c>
      <c r="H5380" s="2">
        <f t="shared" si="1442"/>
        <v>5</v>
      </c>
      <c r="I5380" s="2">
        <f t="shared" si="1443"/>
        <v>1</v>
      </c>
      <c r="J5380" s="2">
        <f t="shared" si="1444"/>
        <v>2024</v>
      </c>
      <c r="K5380" s="1">
        <v>45354</v>
      </c>
      <c r="L5380" s="2">
        <f t="shared" si="1445"/>
        <v>3</v>
      </c>
      <c r="M5380" s="2">
        <f t="shared" si="1446"/>
        <v>3</v>
      </c>
      <c r="N5380" s="2">
        <f t="shared" si="1447"/>
        <v>2024</v>
      </c>
      <c r="O5380" s="2">
        <f t="shared" si="1448"/>
        <v>58</v>
      </c>
      <c r="P5380" t="s">
        <v>22</v>
      </c>
      <c r="Q5380" t="s">
        <v>54</v>
      </c>
      <c r="R5380" t="s">
        <v>21015</v>
      </c>
      <c r="S5380" t="s">
        <v>100</v>
      </c>
      <c r="T5380" s="3" t="s">
        <v>37</v>
      </c>
      <c r="U5380" s="4">
        <v>58643.85</v>
      </c>
      <c r="V5380" t="s">
        <v>2132</v>
      </c>
      <c r="W5380" s="3" t="b">
        <v>1</v>
      </c>
      <c r="X5380" s="3" t="b">
        <v>0</v>
      </c>
      <c r="Y5380" t="s">
        <v>21016</v>
      </c>
      <c r="Z5380" t="s">
        <v>23012</v>
      </c>
      <c r="AA5380" t="s">
        <v>12555</v>
      </c>
    </row>
    <row r="5381" spans="1:27" x14ac:dyDescent="0.3">
      <c r="A5381">
        <f t="shared" si="1449"/>
        <v>5380</v>
      </c>
      <c r="B5381" t="s">
        <v>9620</v>
      </c>
      <c r="C5381" t="s">
        <v>21017</v>
      </c>
      <c r="D5381" t="str">
        <f t="shared" si="1441"/>
        <v>Morris Draisey</v>
      </c>
      <c r="E5381" s="3" t="s">
        <v>43</v>
      </c>
      <c r="F5381">
        <v>63</v>
      </c>
      <c r="G5381" s="1">
        <v>45433</v>
      </c>
      <c r="H5381" s="2">
        <f t="shared" si="1442"/>
        <v>21</v>
      </c>
      <c r="I5381" s="2">
        <f t="shared" si="1443"/>
        <v>5</v>
      </c>
      <c r="J5381" s="2">
        <f t="shared" si="1444"/>
        <v>2024</v>
      </c>
      <c r="K5381" s="1">
        <v>45593</v>
      </c>
      <c r="L5381" s="2">
        <f t="shared" si="1445"/>
        <v>28</v>
      </c>
      <c r="M5381" s="2">
        <f t="shared" si="1446"/>
        <v>10</v>
      </c>
      <c r="N5381" s="2">
        <f t="shared" si="1447"/>
        <v>2024</v>
      </c>
      <c r="O5381" s="2">
        <f t="shared" si="1448"/>
        <v>160</v>
      </c>
      <c r="P5381" t="s">
        <v>44</v>
      </c>
      <c r="Q5381" t="s">
        <v>34</v>
      </c>
      <c r="R5381" t="s">
        <v>21018</v>
      </c>
      <c r="S5381" t="s">
        <v>36</v>
      </c>
      <c r="T5381" s="3" t="s">
        <v>37</v>
      </c>
      <c r="U5381" s="4">
        <v>92796.73</v>
      </c>
      <c r="V5381" t="s">
        <v>1643</v>
      </c>
      <c r="W5381" s="3" t="b">
        <v>1</v>
      </c>
      <c r="X5381" s="3" t="b">
        <v>1</v>
      </c>
      <c r="Y5381" t="s">
        <v>5295</v>
      </c>
      <c r="Z5381" t="s">
        <v>23012</v>
      </c>
      <c r="AA5381" t="s">
        <v>3533</v>
      </c>
    </row>
    <row r="5382" spans="1:27" x14ac:dyDescent="0.3">
      <c r="A5382">
        <f t="shared" si="1449"/>
        <v>5381</v>
      </c>
      <c r="B5382" t="s">
        <v>7072</v>
      </c>
      <c r="D5382" t="str">
        <f t="shared" si="1441"/>
        <v xml:space="preserve">Giuditta </v>
      </c>
      <c r="E5382" s="3" t="s">
        <v>32</v>
      </c>
      <c r="F5382">
        <v>100</v>
      </c>
      <c r="G5382" s="1">
        <v>45449</v>
      </c>
      <c r="H5382" s="2">
        <f t="shared" si="1442"/>
        <v>6</v>
      </c>
      <c r="I5382" s="2">
        <f t="shared" si="1443"/>
        <v>6</v>
      </c>
      <c r="J5382" s="2">
        <f t="shared" si="1444"/>
        <v>2024</v>
      </c>
      <c r="K5382" s="1">
        <v>45480</v>
      </c>
      <c r="L5382" s="2">
        <f t="shared" si="1445"/>
        <v>7</v>
      </c>
      <c r="M5382" s="2">
        <f t="shared" si="1446"/>
        <v>7</v>
      </c>
      <c r="N5382" s="2">
        <f t="shared" si="1447"/>
        <v>2024</v>
      </c>
      <c r="O5382" s="2">
        <f t="shared" si="1448"/>
        <v>31</v>
      </c>
      <c r="P5382" t="s">
        <v>44</v>
      </c>
      <c r="Q5382" t="s">
        <v>126</v>
      </c>
      <c r="R5382" t="s">
        <v>21019</v>
      </c>
      <c r="S5382" t="s">
        <v>177</v>
      </c>
      <c r="T5382" s="3" t="s">
        <v>23012</v>
      </c>
      <c r="U5382" s="4">
        <v>38173.32</v>
      </c>
      <c r="V5382" t="s">
        <v>2405</v>
      </c>
      <c r="W5382" s="3" t="b">
        <v>1</v>
      </c>
      <c r="X5382" s="3" t="b">
        <v>1</v>
      </c>
      <c r="Y5382" t="s">
        <v>21020</v>
      </c>
      <c r="Z5382" t="s">
        <v>23012</v>
      </c>
      <c r="AA5382" t="s">
        <v>550</v>
      </c>
    </row>
    <row r="5383" spans="1:27" x14ac:dyDescent="0.3">
      <c r="A5383">
        <f t="shared" si="1449"/>
        <v>5382</v>
      </c>
      <c r="B5383" t="s">
        <v>8442</v>
      </c>
      <c r="C5383" t="s">
        <v>21021</v>
      </c>
      <c r="D5383" t="str">
        <f t="shared" si="1441"/>
        <v>Louisa Epgrave</v>
      </c>
      <c r="E5383" s="3" t="s">
        <v>32</v>
      </c>
      <c r="F5383">
        <v>73</v>
      </c>
      <c r="G5383" s="1">
        <v>45337</v>
      </c>
      <c r="H5383" s="2">
        <f t="shared" si="1442"/>
        <v>15</v>
      </c>
      <c r="I5383" s="2">
        <f t="shared" si="1443"/>
        <v>2</v>
      </c>
      <c r="J5383" s="2">
        <f t="shared" si="1444"/>
        <v>2024</v>
      </c>
      <c r="K5383" s="1">
        <v>45487</v>
      </c>
      <c r="L5383" s="2">
        <f t="shared" si="1445"/>
        <v>14</v>
      </c>
      <c r="M5383" s="2">
        <f t="shared" si="1446"/>
        <v>7</v>
      </c>
      <c r="N5383" s="2">
        <f t="shared" si="1447"/>
        <v>2024</v>
      </c>
      <c r="O5383" s="2">
        <f t="shared" si="1448"/>
        <v>150</v>
      </c>
      <c r="P5383" t="s">
        <v>118</v>
      </c>
      <c r="Q5383" t="s">
        <v>126</v>
      </c>
      <c r="R5383" t="s">
        <v>21022</v>
      </c>
      <c r="S5383" t="s">
        <v>56</v>
      </c>
      <c r="T5383" s="3" t="s">
        <v>23012</v>
      </c>
      <c r="U5383" s="4">
        <v>75652.100000000006</v>
      </c>
      <c r="V5383" t="s">
        <v>1109</v>
      </c>
      <c r="W5383" s="3" t="b">
        <v>1</v>
      </c>
      <c r="X5383" s="3" t="b">
        <v>0</v>
      </c>
      <c r="Y5383" t="s">
        <v>21023</v>
      </c>
      <c r="Z5383" t="s">
        <v>21024</v>
      </c>
      <c r="AA5383" t="s">
        <v>4854</v>
      </c>
    </row>
    <row r="5384" spans="1:27" x14ac:dyDescent="0.3">
      <c r="A5384">
        <f t="shared" si="1449"/>
        <v>5383</v>
      </c>
      <c r="B5384" t="s">
        <v>16867</v>
      </c>
      <c r="C5384" t="s">
        <v>21025</v>
      </c>
      <c r="D5384" t="str">
        <f t="shared" si="1441"/>
        <v>Ronald Walaron</v>
      </c>
      <c r="E5384" s="3" t="s">
        <v>43</v>
      </c>
      <c r="F5384">
        <v>81</v>
      </c>
      <c r="G5384" s="1">
        <v>45494</v>
      </c>
      <c r="H5384" s="2">
        <f t="shared" si="1442"/>
        <v>21</v>
      </c>
      <c r="I5384" s="2">
        <f t="shared" si="1443"/>
        <v>7</v>
      </c>
      <c r="J5384" s="2">
        <f t="shared" si="1444"/>
        <v>2024</v>
      </c>
      <c r="K5384" s="1">
        <f t="shared" ref="K5384:K5385" si="1450">G5384+11</f>
        <v>45505</v>
      </c>
      <c r="L5384" s="2">
        <f t="shared" si="1445"/>
        <v>1</v>
      </c>
      <c r="M5384" s="2">
        <f t="shared" si="1446"/>
        <v>8</v>
      </c>
      <c r="N5384" s="2">
        <f t="shared" si="1447"/>
        <v>2024</v>
      </c>
      <c r="O5384" s="2">
        <f t="shared" si="1448"/>
        <v>11</v>
      </c>
      <c r="P5384" t="s">
        <v>118</v>
      </c>
      <c r="Q5384" t="s">
        <v>34</v>
      </c>
      <c r="R5384" t="s">
        <v>21026</v>
      </c>
      <c r="S5384" t="s">
        <v>76</v>
      </c>
      <c r="T5384" s="3" t="s">
        <v>159</v>
      </c>
      <c r="U5384" s="4">
        <v>29052.61</v>
      </c>
      <c r="V5384" t="s">
        <v>1346</v>
      </c>
      <c r="W5384" s="3" t="b">
        <v>1</v>
      </c>
      <c r="X5384" s="3" t="b">
        <v>0</v>
      </c>
      <c r="Y5384" t="s">
        <v>17129</v>
      </c>
      <c r="Z5384" t="s">
        <v>23012</v>
      </c>
      <c r="AA5384" t="s">
        <v>390</v>
      </c>
    </row>
    <row r="5385" spans="1:27" x14ac:dyDescent="0.3">
      <c r="A5385">
        <f t="shared" si="1449"/>
        <v>5384</v>
      </c>
      <c r="B5385" t="s">
        <v>21027</v>
      </c>
      <c r="C5385" t="s">
        <v>21028</v>
      </c>
      <c r="D5385" t="str">
        <f t="shared" si="1441"/>
        <v>Cord Blanning</v>
      </c>
      <c r="E5385" s="3" t="s">
        <v>43</v>
      </c>
      <c r="F5385">
        <v>50</v>
      </c>
      <c r="G5385" s="1">
        <v>45522</v>
      </c>
      <c r="H5385" s="2">
        <f t="shared" si="1442"/>
        <v>18</v>
      </c>
      <c r="I5385" s="2">
        <f t="shared" si="1443"/>
        <v>8</v>
      </c>
      <c r="J5385" s="2">
        <f t="shared" si="1444"/>
        <v>2024</v>
      </c>
      <c r="K5385" s="1">
        <f t="shared" si="1450"/>
        <v>45533</v>
      </c>
      <c r="L5385" s="2">
        <f t="shared" si="1445"/>
        <v>29</v>
      </c>
      <c r="M5385" s="2">
        <f t="shared" si="1446"/>
        <v>8</v>
      </c>
      <c r="N5385" s="2">
        <f t="shared" si="1447"/>
        <v>2024</v>
      </c>
      <c r="O5385" s="2">
        <f t="shared" si="1448"/>
        <v>11</v>
      </c>
      <c r="P5385" t="s">
        <v>73</v>
      </c>
      <c r="Q5385" t="s">
        <v>54</v>
      </c>
      <c r="R5385" t="s">
        <v>21029</v>
      </c>
      <c r="S5385" t="s">
        <v>177</v>
      </c>
      <c r="T5385" s="3" t="s">
        <v>37</v>
      </c>
      <c r="U5385" s="4">
        <v>97573.11</v>
      </c>
      <c r="V5385" t="s">
        <v>651</v>
      </c>
      <c r="W5385" s="3" t="b">
        <v>1</v>
      </c>
      <c r="X5385" s="3" t="b">
        <v>0</v>
      </c>
      <c r="Y5385" t="s">
        <v>21030</v>
      </c>
      <c r="Z5385" t="s">
        <v>23012</v>
      </c>
      <c r="AA5385" t="s">
        <v>1338</v>
      </c>
    </row>
    <row r="5386" spans="1:27" x14ac:dyDescent="0.3">
      <c r="A5386">
        <f t="shared" si="1449"/>
        <v>5385</v>
      </c>
      <c r="B5386" t="s">
        <v>21031</v>
      </c>
      <c r="C5386" t="s">
        <v>21032</v>
      </c>
      <c r="D5386" t="str">
        <f t="shared" si="1441"/>
        <v>Parnell Keneford</v>
      </c>
      <c r="E5386" s="3" t="s">
        <v>43</v>
      </c>
      <c r="F5386">
        <v>73</v>
      </c>
      <c r="G5386" s="1">
        <v>45495</v>
      </c>
      <c r="H5386" s="2">
        <f t="shared" si="1442"/>
        <v>22</v>
      </c>
      <c r="I5386" s="2">
        <f t="shared" si="1443"/>
        <v>7</v>
      </c>
      <c r="J5386" s="2">
        <f t="shared" si="1444"/>
        <v>2024</v>
      </c>
      <c r="K5386" s="1">
        <v>45626</v>
      </c>
      <c r="L5386" s="2">
        <f t="shared" si="1445"/>
        <v>30</v>
      </c>
      <c r="M5386" s="2">
        <f t="shared" si="1446"/>
        <v>11</v>
      </c>
      <c r="N5386" s="2">
        <f t="shared" si="1447"/>
        <v>2024</v>
      </c>
      <c r="O5386" s="2">
        <f t="shared" si="1448"/>
        <v>131</v>
      </c>
      <c r="P5386" t="s">
        <v>22</v>
      </c>
      <c r="Q5386" t="s">
        <v>197</v>
      </c>
      <c r="R5386" t="s">
        <v>21033</v>
      </c>
      <c r="S5386" t="s">
        <v>92</v>
      </c>
      <c r="T5386" s="3" t="s">
        <v>57</v>
      </c>
      <c r="U5386" s="4">
        <v>36367.56</v>
      </c>
      <c r="V5386" t="s">
        <v>1958</v>
      </c>
      <c r="W5386" s="3" t="b">
        <v>1</v>
      </c>
      <c r="X5386" s="3" t="b">
        <v>0</v>
      </c>
      <c r="Y5386" t="s">
        <v>6811</v>
      </c>
      <c r="Z5386" t="s">
        <v>23012</v>
      </c>
      <c r="AA5386" t="s">
        <v>11043</v>
      </c>
    </row>
    <row r="5387" spans="1:27" x14ac:dyDescent="0.3">
      <c r="A5387">
        <f t="shared" si="1449"/>
        <v>5386</v>
      </c>
      <c r="B5387" t="s">
        <v>21034</v>
      </c>
      <c r="C5387" t="s">
        <v>21035</v>
      </c>
      <c r="D5387" t="str">
        <f t="shared" si="1441"/>
        <v>Berte Studdal</v>
      </c>
      <c r="E5387" s="3" t="s">
        <v>32</v>
      </c>
      <c r="F5387">
        <v>43</v>
      </c>
      <c r="G5387" s="1">
        <v>45300</v>
      </c>
      <c r="H5387" s="2">
        <f t="shared" si="1442"/>
        <v>9</v>
      </c>
      <c r="I5387" s="2">
        <f t="shared" si="1443"/>
        <v>1</v>
      </c>
      <c r="J5387" s="2">
        <f t="shared" si="1444"/>
        <v>2024</v>
      </c>
      <c r="K5387" s="1">
        <v>45414</v>
      </c>
      <c r="L5387" s="2">
        <f t="shared" si="1445"/>
        <v>2</v>
      </c>
      <c r="M5387" s="2">
        <f t="shared" si="1446"/>
        <v>5</v>
      </c>
      <c r="N5387" s="2">
        <f t="shared" si="1447"/>
        <v>2024</v>
      </c>
      <c r="O5387" s="2">
        <f t="shared" si="1448"/>
        <v>114</v>
      </c>
      <c r="P5387" t="s">
        <v>73</v>
      </c>
      <c r="Q5387" t="s">
        <v>197</v>
      </c>
      <c r="R5387" t="s">
        <v>21036</v>
      </c>
      <c r="S5387" t="s">
        <v>36</v>
      </c>
      <c r="T5387" s="3" t="s">
        <v>26</v>
      </c>
      <c r="U5387" s="4">
        <v>692.74</v>
      </c>
      <c r="V5387" t="s">
        <v>178</v>
      </c>
      <c r="W5387" s="3" t="b">
        <v>0</v>
      </c>
      <c r="X5387" s="3" t="s">
        <v>23011</v>
      </c>
      <c r="Y5387" t="s">
        <v>21037</v>
      </c>
      <c r="Z5387" t="s">
        <v>23012</v>
      </c>
      <c r="AA5387" t="s">
        <v>207</v>
      </c>
    </row>
    <row r="5388" spans="1:27" x14ac:dyDescent="0.3">
      <c r="A5388">
        <f t="shared" si="1449"/>
        <v>5387</v>
      </c>
      <c r="B5388" t="s">
        <v>21038</v>
      </c>
      <c r="C5388" t="s">
        <v>17578</v>
      </c>
      <c r="D5388" t="str">
        <f t="shared" si="1441"/>
        <v>Fields Agiolfinger</v>
      </c>
      <c r="E5388" s="3" t="s">
        <v>43</v>
      </c>
      <c r="F5388">
        <v>35</v>
      </c>
      <c r="G5388" s="1">
        <v>45398</v>
      </c>
      <c r="H5388" s="2">
        <f t="shared" si="1442"/>
        <v>16</v>
      </c>
      <c r="I5388" s="2">
        <f t="shared" si="1443"/>
        <v>4</v>
      </c>
      <c r="J5388" s="2">
        <f t="shared" si="1444"/>
        <v>2024</v>
      </c>
      <c r="K5388" s="1">
        <v>45488</v>
      </c>
      <c r="L5388" s="2">
        <f t="shared" si="1445"/>
        <v>15</v>
      </c>
      <c r="M5388" s="2">
        <f t="shared" si="1446"/>
        <v>7</v>
      </c>
      <c r="N5388" s="2">
        <f t="shared" si="1447"/>
        <v>2024</v>
      </c>
      <c r="O5388" s="2">
        <f t="shared" si="1448"/>
        <v>90</v>
      </c>
      <c r="P5388" t="s">
        <v>22</v>
      </c>
      <c r="Q5388" t="s">
        <v>119</v>
      </c>
      <c r="R5388" t="s">
        <v>21039</v>
      </c>
      <c r="S5388" t="s">
        <v>177</v>
      </c>
      <c r="T5388" s="3" t="s">
        <v>133</v>
      </c>
      <c r="U5388" s="4">
        <v>55365.599999999999</v>
      </c>
      <c r="V5388" t="s">
        <v>2764</v>
      </c>
      <c r="W5388" s="3" t="b">
        <v>1</v>
      </c>
      <c r="X5388" s="3" t="b">
        <v>1</v>
      </c>
      <c r="Y5388" t="s">
        <v>21040</v>
      </c>
      <c r="Z5388" t="s">
        <v>23012</v>
      </c>
      <c r="AA5388" t="s">
        <v>12266</v>
      </c>
    </row>
    <row r="5389" spans="1:27" x14ac:dyDescent="0.3">
      <c r="A5389">
        <f t="shared" si="1449"/>
        <v>5388</v>
      </c>
      <c r="B5389" t="s">
        <v>21041</v>
      </c>
      <c r="C5389" t="s">
        <v>18774</v>
      </c>
      <c r="D5389" t="str">
        <f t="shared" si="1441"/>
        <v>Glynnis Sherar</v>
      </c>
      <c r="E5389" s="3" t="s">
        <v>32</v>
      </c>
      <c r="F5389">
        <v>88</v>
      </c>
      <c r="G5389" s="1">
        <v>45293</v>
      </c>
      <c r="H5389" s="2">
        <f t="shared" si="1442"/>
        <v>2</v>
      </c>
      <c r="I5389" s="2">
        <f t="shared" si="1443"/>
        <v>1</v>
      </c>
      <c r="J5389" s="2">
        <f t="shared" si="1444"/>
        <v>2024</v>
      </c>
      <c r="K5389" s="1">
        <v>45488</v>
      </c>
      <c r="L5389" s="2">
        <f t="shared" si="1445"/>
        <v>15</v>
      </c>
      <c r="M5389" s="2">
        <f t="shared" si="1446"/>
        <v>7</v>
      </c>
      <c r="N5389" s="2">
        <f t="shared" si="1447"/>
        <v>2024</v>
      </c>
      <c r="O5389" s="2">
        <f t="shared" si="1448"/>
        <v>195</v>
      </c>
      <c r="P5389" t="s">
        <v>73</v>
      </c>
      <c r="Q5389" t="s">
        <v>119</v>
      </c>
      <c r="R5389" t="s">
        <v>21042</v>
      </c>
      <c r="S5389" t="s">
        <v>56</v>
      </c>
      <c r="T5389" s="3" t="s">
        <v>66</v>
      </c>
      <c r="U5389" s="4">
        <v>27566.16</v>
      </c>
      <c r="V5389" t="s">
        <v>1958</v>
      </c>
      <c r="W5389" s="3" t="b">
        <v>0</v>
      </c>
      <c r="X5389" s="3" t="b">
        <v>1</v>
      </c>
      <c r="Y5389" t="s">
        <v>6531</v>
      </c>
      <c r="Z5389" t="s">
        <v>23012</v>
      </c>
      <c r="AA5389" t="s">
        <v>115</v>
      </c>
    </row>
    <row r="5390" spans="1:27" x14ac:dyDescent="0.3">
      <c r="A5390">
        <f t="shared" si="1449"/>
        <v>5389</v>
      </c>
      <c r="B5390" t="s">
        <v>21043</v>
      </c>
      <c r="C5390" t="s">
        <v>21044</v>
      </c>
      <c r="D5390" t="str">
        <f t="shared" si="1441"/>
        <v>Lazaro Ellinor</v>
      </c>
      <c r="E5390" s="3" t="s">
        <v>21</v>
      </c>
      <c r="F5390">
        <v>34</v>
      </c>
      <c r="G5390" s="1">
        <v>45365</v>
      </c>
      <c r="H5390" s="2">
        <f t="shared" si="1442"/>
        <v>14</v>
      </c>
      <c r="I5390" s="2">
        <f t="shared" si="1443"/>
        <v>3</v>
      </c>
      <c r="J5390" s="2">
        <f t="shared" si="1444"/>
        <v>2024</v>
      </c>
      <c r="K5390" s="1">
        <f>G5390+11</f>
        <v>45376</v>
      </c>
      <c r="L5390" s="2">
        <f t="shared" si="1445"/>
        <v>25</v>
      </c>
      <c r="M5390" s="2">
        <f t="shared" si="1446"/>
        <v>3</v>
      </c>
      <c r="N5390" s="2">
        <f t="shared" si="1447"/>
        <v>2024</v>
      </c>
      <c r="O5390" s="2">
        <f t="shared" si="1448"/>
        <v>11</v>
      </c>
      <c r="P5390" t="s">
        <v>118</v>
      </c>
      <c r="Q5390" t="s">
        <v>119</v>
      </c>
      <c r="R5390" t="s">
        <v>21045</v>
      </c>
      <c r="S5390" t="s">
        <v>92</v>
      </c>
      <c r="T5390" s="3" t="s">
        <v>47</v>
      </c>
      <c r="U5390" s="4">
        <v>35177.199999999997</v>
      </c>
      <c r="V5390" t="s">
        <v>77</v>
      </c>
      <c r="W5390" s="3" t="b">
        <v>1</v>
      </c>
      <c r="X5390" s="3" t="b">
        <v>1</v>
      </c>
      <c r="Y5390" t="s">
        <v>659</v>
      </c>
      <c r="Z5390" t="s">
        <v>659</v>
      </c>
      <c r="AA5390" t="s">
        <v>14950</v>
      </c>
    </row>
    <row r="5391" spans="1:27" x14ac:dyDescent="0.3">
      <c r="A5391">
        <f t="shared" si="1449"/>
        <v>5390</v>
      </c>
      <c r="B5391" t="s">
        <v>12122</v>
      </c>
      <c r="C5391" t="s">
        <v>21046</v>
      </c>
      <c r="D5391" t="str">
        <f t="shared" si="1441"/>
        <v>Diane-marie Gahagan</v>
      </c>
      <c r="E5391" s="3" t="s">
        <v>32</v>
      </c>
      <c r="F5391">
        <v>82</v>
      </c>
      <c r="G5391" s="1">
        <v>45523</v>
      </c>
      <c r="H5391" s="2">
        <f t="shared" si="1442"/>
        <v>19</v>
      </c>
      <c r="I5391" s="2">
        <f t="shared" si="1443"/>
        <v>8</v>
      </c>
      <c r="J5391" s="2">
        <f t="shared" si="1444"/>
        <v>2024</v>
      </c>
      <c r="K5391" s="1">
        <v>45637</v>
      </c>
      <c r="L5391" s="2">
        <f t="shared" si="1445"/>
        <v>11</v>
      </c>
      <c r="M5391" s="2">
        <f t="shared" si="1446"/>
        <v>12</v>
      </c>
      <c r="N5391" s="2">
        <f t="shared" si="1447"/>
        <v>2024</v>
      </c>
      <c r="O5391" s="2">
        <f t="shared" si="1448"/>
        <v>114</v>
      </c>
      <c r="P5391" t="s">
        <v>63</v>
      </c>
      <c r="Q5391" t="s">
        <v>197</v>
      </c>
      <c r="R5391" t="s">
        <v>21047</v>
      </c>
      <c r="S5391" t="s">
        <v>177</v>
      </c>
      <c r="T5391" s="3" t="s">
        <v>23012</v>
      </c>
      <c r="U5391" s="4">
        <v>48752.46</v>
      </c>
      <c r="V5391" t="s">
        <v>533</v>
      </c>
      <c r="W5391" s="3" t="s">
        <v>23011</v>
      </c>
      <c r="X5391" s="3" t="b">
        <v>1</v>
      </c>
      <c r="Y5391" t="s">
        <v>21048</v>
      </c>
      <c r="Z5391" t="s">
        <v>23012</v>
      </c>
      <c r="AA5391" t="s">
        <v>17449</v>
      </c>
    </row>
    <row r="5392" spans="1:27" x14ac:dyDescent="0.3">
      <c r="A5392">
        <f t="shared" si="1449"/>
        <v>5391</v>
      </c>
      <c r="B5392" t="s">
        <v>17749</v>
      </c>
      <c r="C5392" t="s">
        <v>8155</v>
      </c>
      <c r="D5392" t="str">
        <f t="shared" si="1441"/>
        <v>Cristie Carty</v>
      </c>
      <c r="E5392" s="3" t="s">
        <v>32</v>
      </c>
      <c r="F5392">
        <v>35</v>
      </c>
      <c r="G5392" s="1">
        <v>45384</v>
      </c>
      <c r="H5392" s="2">
        <f t="shared" si="1442"/>
        <v>2</v>
      </c>
      <c r="I5392" s="2">
        <f t="shared" si="1443"/>
        <v>4</v>
      </c>
      <c r="J5392" s="2">
        <f t="shared" si="1444"/>
        <v>2024</v>
      </c>
      <c r="K5392" s="1">
        <v>45600</v>
      </c>
      <c r="L5392" s="2">
        <f t="shared" si="1445"/>
        <v>4</v>
      </c>
      <c r="M5392" s="2">
        <f t="shared" si="1446"/>
        <v>11</v>
      </c>
      <c r="N5392" s="2">
        <f t="shared" si="1447"/>
        <v>2024</v>
      </c>
      <c r="O5392" s="2">
        <f t="shared" si="1448"/>
        <v>216</v>
      </c>
      <c r="P5392" t="s">
        <v>44</v>
      </c>
      <c r="Q5392" t="s">
        <v>119</v>
      </c>
      <c r="R5392" t="s">
        <v>21049</v>
      </c>
      <c r="S5392" t="s">
        <v>25</v>
      </c>
      <c r="T5392" s="3" t="s">
        <v>26</v>
      </c>
      <c r="U5392" s="4">
        <v>54836.15</v>
      </c>
      <c r="V5392" t="s">
        <v>2337</v>
      </c>
      <c r="W5392" s="3" t="b">
        <v>1</v>
      </c>
      <c r="X5392" s="3" t="b">
        <v>0</v>
      </c>
      <c r="Y5392" t="s">
        <v>21050</v>
      </c>
      <c r="Z5392" t="s">
        <v>23012</v>
      </c>
      <c r="AA5392" t="s">
        <v>21051</v>
      </c>
    </row>
    <row r="5393" spans="1:27" x14ac:dyDescent="0.3">
      <c r="A5393">
        <f t="shared" si="1449"/>
        <v>5392</v>
      </c>
      <c r="B5393" t="s">
        <v>1825</v>
      </c>
      <c r="C5393" t="s">
        <v>21052</v>
      </c>
      <c r="D5393" t="str">
        <f t="shared" si="1441"/>
        <v>Terry Capewell</v>
      </c>
      <c r="E5393" s="3" t="s">
        <v>32</v>
      </c>
      <c r="F5393">
        <v>35</v>
      </c>
      <c r="G5393" s="1">
        <v>45594</v>
      </c>
      <c r="H5393" s="2">
        <f t="shared" si="1442"/>
        <v>29</v>
      </c>
      <c r="I5393" s="2">
        <f t="shared" si="1443"/>
        <v>10</v>
      </c>
      <c r="J5393" s="2">
        <f t="shared" si="1444"/>
        <v>2024</v>
      </c>
      <c r="K5393" s="1">
        <f t="shared" ref="K5393:K5394" si="1451">G5393+11</f>
        <v>45605</v>
      </c>
      <c r="L5393" s="2">
        <f t="shared" si="1445"/>
        <v>9</v>
      </c>
      <c r="M5393" s="2">
        <f t="shared" si="1446"/>
        <v>11</v>
      </c>
      <c r="N5393" s="2">
        <f t="shared" si="1447"/>
        <v>2024</v>
      </c>
      <c r="O5393" s="2">
        <f t="shared" si="1448"/>
        <v>11</v>
      </c>
      <c r="P5393" t="s">
        <v>44</v>
      </c>
      <c r="Q5393" t="s">
        <v>119</v>
      </c>
      <c r="R5393" t="s">
        <v>21053</v>
      </c>
      <c r="S5393" t="s">
        <v>177</v>
      </c>
      <c r="T5393" s="3" t="s">
        <v>23012</v>
      </c>
      <c r="U5393" s="4">
        <v>74905.8</v>
      </c>
      <c r="V5393" t="s">
        <v>854</v>
      </c>
      <c r="W5393" s="3" t="b">
        <v>1</v>
      </c>
      <c r="X5393" s="3" t="b">
        <v>0</v>
      </c>
      <c r="Y5393" t="s">
        <v>21054</v>
      </c>
      <c r="Z5393" t="s">
        <v>3690</v>
      </c>
      <c r="AA5393" t="s">
        <v>419</v>
      </c>
    </row>
    <row r="5394" spans="1:27" x14ac:dyDescent="0.3">
      <c r="A5394">
        <f t="shared" si="1449"/>
        <v>5393</v>
      </c>
      <c r="B5394" t="s">
        <v>18654</v>
      </c>
      <c r="C5394" t="s">
        <v>21055</v>
      </c>
      <c r="D5394" t="str">
        <f t="shared" si="1441"/>
        <v>Ofilia Cristol</v>
      </c>
      <c r="E5394" s="3" t="s">
        <v>32</v>
      </c>
      <c r="F5394">
        <v>22</v>
      </c>
      <c r="G5394" s="1">
        <v>45459</v>
      </c>
      <c r="H5394" s="2">
        <f t="shared" si="1442"/>
        <v>16</v>
      </c>
      <c r="I5394" s="2">
        <f t="shared" si="1443"/>
        <v>6</v>
      </c>
      <c r="J5394" s="2">
        <f t="shared" si="1444"/>
        <v>2024</v>
      </c>
      <c r="K5394" s="1">
        <f t="shared" si="1451"/>
        <v>45470</v>
      </c>
      <c r="L5394" s="2">
        <f t="shared" si="1445"/>
        <v>27</v>
      </c>
      <c r="M5394" s="2">
        <f t="shared" si="1446"/>
        <v>6</v>
      </c>
      <c r="N5394" s="2">
        <f t="shared" si="1447"/>
        <v>2024</v>
      </c>
      <c r="O5394" s="2">
        <f t="shared" si="1448"/>
        <v>11</v>
      </c>
      <c r="P5394" t="s">
        <v>22</v>
      </c>
      <c r="Q5394" t="s">
        <v>126</v>
      </c>
      <c r="R5394" t="s">
        <v>21056</v>
      </c>
      <c r="S5394" t="s">
        <v>177</v>
      </c>
      <c r="T5394" s="3" t="s">
        <v>47</v>
      </c>
      <c r="U5394" s="4">
        <v>97468.27</v>
      </c>
      <c r="V5394" t="s">
        <v>1256</v>
      </c>
      <c r="W5394" s="3" t="b">
        <v>0</v>
      </c>
      <c r="X5394" s="3" t="b">
        <v>0</v>
      </c>
      <c r="Y5394" t="s">
        <v>21057</v>
      </c>
      <c r="Z5394" t="s">
        <v>370</v>
      </c>
      <c r="AA5394" t="s">
        <v>3854</v>
      </c>
    </row>
    <row r="5395" spans="1:27" x14ac:dyDescent="0.3">
      <c r="A5395">
        <f t="shared" si="1449"/>
        <v>5394</v>
      </c>
      <c r="B5395" t="s">
        <v>21058</v>
      </c>
      <c r="C5395" t="s">
        <v>21059</v>
      </c>
      <c r="D5395" t="str">
        <f t="shared" si="1441"/>
        <v>Logan MacGillavery</v>
      </c>
      <c r="E5395" s="3" t="s">
        <v>43</v>
      </c>
      <c r="F5395">
        <v>5</v>
      </c>
      <c r="G5395" s="1">
        <v>45295</v>
      </c>
      <c r="H5395" s="2">
        <f t="shared" si="1442"/>
        <v>4</v>
      </c>
      <c r="I5395" s="2">
        <f t="shared" si="1443"/>
        <v>1</v>
      </c>
      <c r="J5395" s="2">
        <f t="shared" si="1444"/>
        <v>2024</v>
      </c>
      <c r="K5395" s="1">
        <v>45376</v>
      </c>
      <c r="L5395" s="2">
        <f t="shared" si="1445"/>
        <v>25</v>
      </c>
      <c r="M5395" s="2">
        <f t="shared" si="1446"/>
        <v>3</v>
      </c>
      <c r="N5395" s="2">
        <f t="shared" si="1447"/>
        <v>2024</v>
      </c>
      <c r="O5395" s="2">
        <f t="shared" si="1448"/>
        <v>81</v>
      </c>
      <c r="P5395" t="s">
        <v>73</v>
      </c>
      <c r="Q5395" t="s">
        <v>54</v>
      </c>
      <c r="R5395" t="s">
        <v>21060</v>
      </c>
      <c r="S5395" t="s">
        <v>65</v>
      </c>
      <c r="T5395" s="3" t="s">
        <v>26</v>
      </c>
      <c r="U5395" s="4">
        <v>63455.78</v>
      </c>
      <c r="V5395" t="s">
        <v>1616</v>
      </c>
      <c r="W5395" s="3" t="b">
        <v>1</v>
      </c>
      <c r="X5395" s="3" t="b">
        <v>0</v>
      </c>
      <c r="Y5395" t="s">
        <v>21061</v>
      </c>
      <c r="Z5395" t="s">
        <v>23012</v>
      </c>
      <c r="AA5395" t="s">
        <v>18501</v>
      </c>
    </row>
    <row r="5396" spans="1:27" x14ac:dyDescent="0.3">
      <c r="A5396">
        <f t="shared" si="1449"/>
        <v>5395</v>
      </c>
      <c r="B5396" t="s">
        <v>21062</v>
      </c>
      <c r="C5396" t="s">
        <v>21063</v>
      </c>
      <c r="D5396" t="str">
        <f t="shared" si="1441"/>
        <v>Janeczka Peckett</v>
      </c>
      <c r="E5396" s="3" t="s">
        <v>32</v>
      </c>
      <c r="F5396">
        <v>42</v>
      </c>
      <c r="G5396" s="1">
        <v>45498</v>
      </c>
      <c r="H5396" s="2">
        <f t="shared" si="1442"/>
        <v>25</v>
      </c>
      <c r="I5396" s="2">
        <f t="shared" si="1443"/>
        <v>7</v>
      </c>
      <c r="J5396" s="2">
        <f t="shared" si="1444"/>
        <v>2024</v>
      </c>
      <c r="K5396" s="1">
        <f>G5396+11</f>
        <v>45509</v>
      </c>
      <c r="L5396" s="2">
        <f t="shared" si="1445"/>
        <v>5</v>
      </c>
      <c r="M5396" s="2">
        <f t="shared" si="1446"/>
        <v>8</v>
      </c>
      <c r="N5396" s="2">
        <f t="shared" si="1447"/>
        <v>2024</v>
      </c>
      <c r="O5396" s="2">
        <f t="shared" si="1448"/>
        <v>11</v>
      </c>
      <c r="P5396" t="s">
        <v>22</v>
      </c>
      <c r="Q5396" t="s">
        <v>90</v>
      </c>
      <c r="R5396" t="s">
        <v>21064</v>
      </c>
      <c r="S5396" t="s">
        <v>36</v>
      </c>
      <c r="T5396" s="3" t="s">
        <v>57</v>
      </c>
      <c r="U5396" s="4">
        <v>97549.98</v>
      </c>
      <c r="V5396" t="s">
        <v>1267</v>
      </c>
      <c r="W5396" s="3" t="b">
        <v>1</v>
      </c>
      <c r="X5396" s="3" t="b">
        <v>1</v>
      </c>
      <c r="Y5396" t="s">
        <v>21065</v>
      </c>
      <c r="Z5396" t="s">
        <v>23012</v>
      </c>
      <c r="AA5396" t="s">
        <v>10619</v>
      </c>
    </row>
    <row r="5397" spans="1:27" x14ac:dyDescent="0.3">
      <c r="A5397">
        <f t="shared" si="1449"/>
        <v>5396</v>
      </c>
      <c r="B5397" t="s">
        <v>12031</v>
      </c>
      <c r="D5397" t="str">
        <f t="shared" si="1441"/>
        <v xml:space="preserve">Rolando </v>
      </c>
      <c r="E5397" s="3" t="s">
        <v>43</v>
      </c>
      <c r="F5397">
        <v>34</v>
      </c>
      <c r="G5397" s="1">
        <v>45423</v>
      </c>
      <c r="H5397" s="2">
        <f t="shared" si="1442"/>
        <v>11</v>
      </c>
      <c r="I5397" s="2">
        <f t="shared" si="1443"/>
        <v>5</v>
      </c>
      <c r="J5397" s="2">
        <f t="shared" si="1444"/>
        <v>2024</v>
      </c>
      <c r="K5397" s="1">
        <v>45447</v>
      </c>
      <c r="L5397" s="2">
        <f t="shared" si="1445"/>
        <v>4</v>
      </c>
      <c r="M5397" s="2">
        <f t="shared" si="1446"/>
        <v>6</v>
      </c>
      <c r="N5397" s="2">
        <f t="shared" si="1447"/>
        <v>2024</v>
      </c>
      <c r="O5397" s="2">
        <f t="shared" si="1448"/>
        <v>24</v>
      </c>
      <c r="P5397" t="s">
        <v>22</v>
      </c>
      <c r="Q5397" t="s">
        <v>45</v>
      </c>
      <c r="R5397" t="s">
        <v>21066</v>
      </c>
      <c r="S5397" t="s">
        <v>56</v>
      </c>
      <c r="T5397" s="3" t="s">
        <v>26</v>
      </c>
      <c r="U5397" s="4">
        <v>16800.3</v>
      </c>
      <c r="V5397" t="s">
        <v>533</v>
      </c>
      <c r="W5397" s="3" t="b">
        <v>1</v>
      </c>
      <c r="X5397" s="3" t="b">
        <v>1</v>
      </c>
      <c r="Y5397" t="s">
        <v>21067</v>
      </c>
      <c r="Z5397" t="s">
        <v>23012</v>
      </c>
      <c r="AA5397" t="s">
        <v>7260</v>
      </c>
    </row>
    <row r="5398" spans="1:27" x14ac:dyDescent="0.3">
      <c r="A5398">
        <f t="shared" si="1449"/>
        <v>5397</v>
      </c>
      <c r="B5398" t="s">
        <v>9708</v>
      </c>
      <c r="C5398" t="s">
        <v>21068</v>
      </c>
      <c r="D5398" t="str">
        <f t="shared" si="1441"/>
        <v>Fowler Arend</v>
      </c>
      <c r="E5398" s="3" t="s">
        <v>43</v>
      </c>
      <c r="F5398">
        <v>50</v>
      </c>
      <c r="G5398" s="1">
        <v>45432</v>
      </c>
      <c r="H5398" s="2">
        <f t="shared" si="1442"/>
        <v>20</v>
      </c>
      <c r="I5398" s="2">
        <f t="shared" si="1443"/>
        <v>5</v>
      </c>
      <c r="J5398" s="2">
        <f t="shared" si="1444"/>
        <v>2024</v>
      </c>
      <c r="K5398" s="1">
        <f>G5398+11</f>
        <v>45443</v>
      </c>
      <c r="L5398" s="2">
        <f t="shared" si="1445"/>
        <v>31</v>
      </c>
      <c r="M5398" s="2">
        <f t="shared" si="1446"/>
        <v>5</v>
      </c>
      <c r="N5398" s="2">
        <f t="shared" si="1447"/>
        <v>2024</v>
      </c>
      <c r="O5398" s="2">
        <f t="shared" si="1448"/>
        <v>11</v>
      </c>
      <c r="P5398" t="s">
        <v>22</v>
      </c>
      <c r="Q5398" t="s">
        <v>126</v>
      </c>
      <c r="R5398" t="s">
        <v>21069</v>
      </c>
      <c r="S5398" t="s">
        <v>25</v>
      </c>
      <c r="T5398" s="3" t="s">
        <v>133</v>
      </c>
      <c r="U5398" s="4">
        <v>30219.81</v>
      </c>
      <c r="V5398" t="s">
        <v>3272</v>
      </c>
      <c r="W5398" s="3" t="b">
        <v>0</v>
      </c>
      <c r="X5398" s="3" t="s">
        <v>23011</v>
      </c>
      <c r="Y5398" t="s">
        <v>21070</v>
      </c>
      <c r="Z5398" t="s">
        <v>23012</v>
      </c>
      <c r="AA5398" t="s">
        <v>11699</v>
      </c>
    </row>
    <row r="5399" spans="1:27" x14ac:dyDescent="0.3">
      <c r="A5399">
        <f t="shared" si="1449"/>
        <v>5398</v>
      </c>
      <c r="B5399" t="s">
        <v>21071</v>
      </c>
      <c r="C5399" t="s">
        <v>21072</v>
      </c>
      <c r="D5399" t="str">
        <f t="shared" si="1441"/>
        <v>Deana Crackett</v>
      </c>
      <c r="E5399" s="3" t="s">
        <v>32</v>
      </c>
      <c r="F5399">
        <v>25</v>
      </c>
      <c r="G5399" s="1">
        <v>45377</v>
      </c>
      <c r="H5399" s="2">
        <f t="shared" si="1442"/>
        <v>26</v>
      </c>
      <c r="I5399" s="2">
        <f t="shared" si="1443"/>
        <v>3</v>
      </c>
      <c r="J5399" s="2">
        <f t="shared" si="1444"/>
        <v>2024</v>
      </c>
      <c r="K5399" s="1">
        <v>45385</v>
      </c>
      <c r="L5399" s="2">
        <f t="shared" si="1445"/>
        <v>3</v>
      </c>
      <c r="M5399" s="2">
        <f t="shared" si="1446"/>
        <v>4</v>
      </c>
      <c r="N5399" s="2">
        <f t="shared" si="1447"/>
        <v>2024</v>
      </c>
      <c r="O5399" s="2">
        <f t="shared" si="1448"/>
        <v>8</v>
      </c>
      <c r="P5399" t="s">
        <v>33</v>
      </c>
      <c r="Q5399" t="s">
        <v>23</v>
      </c>
      <c r="R5399" t="s">
        <v>21073</v>
      </c>
      <c r="S5399" t="s">
        <v>146</v>
      </c>
      <c r="T5399" s="3" t="s">
        <v>37</v>
      </c>
      <c r="U5399" s="4">
        <v>9626.58</v>
      </c>
      <c r="V5399" t="s">
        <v>3858</v>
      </c>
      <c r="W5399" s="3" t="b">
        <v>0</v>
      </c>
      <c r="X5399" s="3" t="b">
        <v>0</v>
      </c>
      <c r="Y5399" t="s">
        <v>648</v>
      </c>
      <c r="Z5399" t="s">
        <v>23012</v>
      </c>
      <c r="AA5399" t="s">
        <v>20109</v>
      </c>
    </row>
    <row r="5400" spans="1:27" x14ac:dyDescent="0.3">
      <c r="A5400">
        <f t="shared" si="1449"/>
        <v>5399</v>
      </c>
      <c r="B5400" t="s">
        <v>21074</v>
      </c>
      <c r="C5400" t="s">
        <v>21075</v>
      </c>
      <c r="D5400" t="str">
        <f t="shared" si="1441"/>
        <v>Katinka Giorgietto</v>
      </c>
      <c r="E5400" s="3" t="s">
        <v>32</v>
      </c>
      <c r="F5400">
        <v>10</v>
      </c>
      <c r="G5400" s="1">
        <v>45417</v>
      </c>
      <c r="H5400" s="2">
        <f t="shared" si="1442"/>
        <v>5</v>
      </c>
      <c r="I5400" s="2">
        <f t="shared" si="1443"/>
        <v>5</v>
      </c>
      <c r="J5400" s="2">
        <f t="shared" si="1444"/>
        <v>2024</v>
      </c>
      <c r="K5400" s="1">
        <v>45540</v>
      </c>
      <c r="L5400" s="2">
        <f t="shared" si="1445"/>
        <v>5</v>
      </c>
      <c r="M5400" s="2">
        <f t="shared" si="1446"/>
        <v>9</v>
      </c>
      <c r="N5400" s="2">
        <f t="shared" si="1447"/>
        <v>2024</v>
      </c>
      <c r="O5400" s="2">
        <f t="shared" si="1448"/>
        <v>123</v>
      </c>
      <c r="P5400" t="s">
        <v>118</v>
      </c>
      <c r="Q5400" t="s">
        <v>90</v>
      </c>
      <c r="R5400" t="s">
        <v>21076</v>
      </c>
      <c r="S5400" t="s">
        <v>100</v>
      </c>
      <c r="T5400" s="3" t="s">
        <v>23012</v>
      </c>
      <c r="U5400" s="4">
        <v>35416.31</v>
      </c>
      <c r="V5400" t="s">
        <v>262</v>
      </c>
      <c r="W5400" s="3" t="s">
        <v>23011</v>
      </c>
      <c r="X5400" s="3" t="b">
        <v>0</v>
      </c>
      <c r="Y5400" t="s">
        <v>6094</v>
      </c>
      <c r="Z5400" t="s">
        <v>23012</v>
      </c>
      <c r="AA5400" t="s">
        <v>115</v>
      </c>
    </row>
    <row r="5401" spans="1:27" x14ac:dyDescent="0.3">
      <c r="A5401">
        <f t="shared" si="1449"/>
        <v>5400</v>
      </c>
      <c r="B5401" t="s">
        <v>21077</v>
      </c>
      <c r="D5401" t="str">
        <f t="shared" si="1441"/>
        <v xml:space="preserve">Portia </v>
      </c>
      <c r="E5401" s="3" t="s">
        <v>32</v>
      </c>
      <c r="F5401">
        <v>50</v>
      </c>
      <c r="G5401" s="1">
        <v>45488</v>
      </c>
      <c r="H5401" s="2">
        <f t="shared" si="1442"/>
        <v>15</v>
      </c>
      <c r="I5401" s="2">
        <f t="shared" si="1443"/>
        <v>7</v>
      </c>
      <c r="J5401" s="2">
        <f t="shared" si="1444"/>
        <v>2024</v>
      </c>
      <c r="K5401" s="1">
        <f t="shared" ref="K5401:K5406" si="1452">G5401+11</f>
        <v>45499</v>
      </c>
      <c r="L5401" s="2">
        <f t="shared" si="1445"/>
        <v>26</v>
      </c>
      <c r="M5401" s="2">
        <f t="shared" si="1446"/>
        <v>7</v>
      </c>
      <c r="N5401" s="2">
        <f t="shared" si="1447"/>
        <v>2024</v>
      </c>
      <c r="O5401" s="2">
        <f t="shared" si="1448"/>
        <v>11</v>
      </c>
      <c r="P5401" t="s">
        <v>44</v>
      </c>
      <c r="Q5401" t="s">
        <v>34</v>
      </c>
      <c r="R5401" t="s">
        <v>21078</v>
      </c>
      <c r="S5401" t="s">
        <v>177</v>
      </c>
      <c r="T5401" s="3" t="s">
        <v>133</v>
      </c>
      <c r="U5401" s="4">
        <v>4603.26</v>
      </c>
      <c r="V5401" t="s">
        <v>4609</v>
      </c>
      <c r="W5401" s="3" t="b">
        <v>0</v>
      </c>
      <c r="X5401" s="3" t="b">
        <v>1</v>
      </c>
      <c r="Y5401" t="s">
        <v>21079</v>
      </c>
      <c r="Z5401" t="s">
        <v>23012</v>
      </c>
      <c r="AA5401" t="s">
        <v>431</v>
      </c>
    </row>
    <row r="5402" spans="1:27" x14ac:dyDescent="0.3">
      <c r="A5402">
        <f t="shared" si="1449"/>
        <v>5401</v>
      </c>
      <c r="B5402" t="s">
        <v>21080</v>
      </c>
      <c r="C5402" t="s">
        <v>21081</v>
      </c>
      <c r="D5402" t="str">
        <f t="shared" si="1441"/>
        <v>Erik Proback</v>
      </c>
      <c r="E5402" s="3" t="s">
        <v>43</v>
      </c>
      <c r="F5402">
        <v>53</v>
      </c>
      <c r="G5402" s="1">
        <v>45433</v>
      </c>
      <c r="H5402" s="2">
        <f t="shared" si="1442"/>
        <v>21</v>
      </c>
      <c r="I5402" s="2">
        <f t="shared" si="1443"/>
        <v>5</v>
      </c>
      <c r="J5402" s="2">
        <f t="shared" si="1444"/>
        <v>2024</v>
      </c>
      <c r="K5402" s="1">
        <f t="shared" si="1452"/>
        <v>45444</v>
      </c>
      <c r="L5402" s="2">
        <f t="shared" si="1445"/>
        <v>1</v>
      </c>
      <c r="M5402" s="2">
        <f t="shared" si="1446"/>
        <v>6</v>
      </c>
      <c r="N5402" s="2">
        <f t="shared" si="1447"/>
        <v>2024</v>
      </c>
      <c r="O5402" s="2">
        <f t="shared" si="1448"/>
        <v>11</v>
      </c>
      <c r="P5402" t="s">
        <v>22</v>
      </c>
      <c r="Q5402" t="s">
        <v>34</v>
      </c>
      <c r="R5402" t="s">
        <v>21082</v>
      </c>
      <c r="S5402" t="s">
        <v>100</v>
      </c>
      <c r="T5402" s="3" t="s">
        <v>23012</v>
      </c>
      <c r="U5402" s="4">
        <v>83380.44</v>
      </c>
      <c r="V5402" t="s">
        <v>966</v>
      </c>
      <c r="W5402" s="3" t="b">
        <v>1</v>
      </c>
      <c r="X5402" s="3" t="b">
        <v>1</v>
      </c>
      <c r="Y5402" t="s">
        <v>21083</v>
      </c>
      <c r="Z5402" t="s">
        <v>922</v>
      </c>
      <c r="AA5402" t="s">
        <v>11620</v>
      </c>
    </row>
    <row r="5403" spans="1:27" x14ac:dyDescent="0.3">
      <c r="A5403">
        <f t="shared" si="1449"/>
        <v>5402</v>
      </c>
      <c r="B5403" t="s">
        <v>4867</v>
      </c>
      <c r="C5403" t="s">
        <v>21084</v>
      </c>
      <c r="D5403" t="str">
        <f t="shared" si="1441"/>
        <v>Jo-anne Niess</v>
      </c>
      <c r="E5403" s="3" t="s">
        <v>32</v>
      </c>
      <c r="F5403">
        <v>31</v>
      </c>
      <c r="G5403" s="1">
        <v>45606</v>
      </c>
      <c r="H5403" s="2">
        <f t="shared" si="1442"/>
        <v>10</v>
      </c>
      <c r="I5403" s="2">
        <f t="shared" si="1443"/>
        <v>11</v>
      </c>
      <c r="J5403" s="2">
        <f t="shared" si="1444"/>
        <v>2024</v>
      </c>
      <c r="K5403" s="1">
        <f t="shared" si="1452"/>
        <v>45617</v>
      </c>
      <c r="L5403" s="2">
        <f t="shared" si="1445"/>
        <v>21</v>
      </c>
      <c r="M5403" s="2">
        <f t="shared" si="1446"/>
        <v>11</v>
      </c>
      <c r="N5403" s="2">
        <f t="shared" si="1447"/>
        <v>2024</v>
      </c>
      <c r="O5403" s="2">
        <f t="shared" si="1448"/>
        <v>11</v>
      </c>
      <c r="P5403" t="s">
        <v>22</v>
      </c>
      <c r="Q5403" t="s">
        <v>23</v>
      </c>
      <c r="R5403" t="s">
        <v>21085</v>
      </c>
      <c r="S5403" t="s">
        <v>76</v>
      </c>
      <c r="T5403" s="3" t="s">
        <v>37</v>
      </c>
      <c r="U5403" s="4">
        <v>53017.36</v>
      </c>
      <c r="V5403" t="s">
        <v>5990</v>
      </c>
      <c r="W5403" s="3" t="b">
        <v>0</v>
      </c>
      <c r="X5403" s="3" t="b">
        <v>1</v>
      </c>
      <c r="Y5403" t="s">
        <v>21086</v>
      </c>
      <c r="Z5403" t="s">
        <v>23012</v>
      </c>
      <c r="AA5403" t="s">
        <v>2208</v>
      </c>
    </row>
    <row r="5404" spans="1:27" x14ac:dyDescent="0.3">
      <c r="A5404">
        <f t="shared" si="1449"/>
        <v>5403</v>
      </c>
      <c r="B5404" t="s">
        <v>7706</v>
      </c>
      <c r="D5404" t="str">
        <f t="shared" si="1441"/>
        <v xml:space="preserve">Lonny </v>
      </c>
      <c r="E5404" s="3" t="s">
        <v>43</v>
      </c>
      <c r="F5404">
        <v>65</v>
      </c>
      <c r="G5404" s="1">
        <v>45628</v>
      </c>
      <c r="H5404" s="2">
        <f t="shared" si="1442"/>
        <v>2</v>
      </c>
      <c r="I5404" s="2">
        <f t="shared" si="1443"/>
        <v>12</v>
      </c>
      <c r="J5404" s="2">
        <f t="shared" si="1444"/>
        <v>2024</v>
      </c>
      <c r="K5404" s="1">
        <f t="shared" si="1452"/>
        <v>45639</v>
      </c>
      <c r="L5404" s="2">
        <f t="shared" si="1445"/>
        <v>13</v>
      </c>
      <c r="M5404" s="2">
        <f t="shared" si="1446"/>
        <v>12</v>
      </c>
      <c r="N5404" s="2">
        <f t="shared" si="1447"/>
        <v>2024</v>
      </c>
      <c r="O5404" s="2">
        <f t="shared" si="1448"/>
        <v>11</v>
      </c>
      <c r="P5404" t="s">
        <v>22</v>
      </c>
      <c r="Q5404" t="s">
        <v>74</v>
      </c>
      <c r="R5404" t="s">
        <v>21087</v>
      </c>
      <c r="S5404" t="s">
        <v>36</v>
      </c>
      <c r="T5404" s="3" t="s">
        <v>37</v>
      </c>
      <c r="U5404" s="4">
        <v>6004.22</v>
      </c>
      <c r="V5404" t="s">
        <v>237</v>
      </c>
      <c r="W5404" s="3" t="b">
        <v>0</v>
      </c>
      <c r="X5404" s="3" t="b">
        <v>0</v>
      </c>
      <c r="Y5404" t="s">
        <v>21088</v>
      </c>
      <c r="Z5404" t="s">
        <v>23012</v>
      </c>
      <c r="AA5404" t="s">
        <v>251</v>
      </c>
    </row>
    <row r="5405" spans="1:27" x14ac:dyDescent="0.3">
      <c r="A5405">
        <f t="shared" si="1449"/>
        <v>5404</v>
      </c>
      <c r="B5405" t="s">
        <v>10682</v>
      </c>
      <c r="C5405" t="s">
        <v>21089</v>
      </c>
      <c r="D5405" t="str">
        <f t="shared" si="1441"/>
        <v>Reginald Little</v>
      </c>
      <c r="E5405" s="3" t="s">
        <v>43</v>
      </c>
      <c r="F5405">
        <v>33</v>
      </c>
      <c r="G5405" s="1">
        <v>45512</v>
      </c>
      <c r="H5405" s="2">
        <f t="shared" si="1442"/>
        <v>8</v>
      </c>
      <c r="I5405" s="2">
        <f t="shared" si="1443"/>
        <v>8</v>
      </c>
      <c r="J5405" s="2">
        <f t="shared" si="1444"/>
        <v>2024</v>
      </c>
      <c r="K5405" s="1">
        <f t="shared" si="1452"/>
        <v>45523</v>
      </c>
      <c r="L5405" s="2">
        <f t="shared" si="1445"/>
        <v>19</v>
      </c>
      <c r="M5405" s="2">
        <f t="shared" si="1446"/>
        <v>8</v>
      </c>
      <c r="N5405" s="2">
        <f t="shared" si="1447"/>
        <v>2024</v>
      </c>
      <c r="O5405" s="2">
        <f t="shared" si="1448"/>
        <v>11</v>
      </c>
      <c r="P5405" t="s">
        <v>33</v>
      </c>
      <c r="Q5405" t="s">
        <v>54</v>
      </c>
      <c r="R5405" t="s">
        <v>21090</v>
      </c>
      <c r="S5405" t="s">
        <v>76</v>
      </c>
      <c r="T5405" s="3" t="s">
        <v>57</v>
      </c>
      <c r="U5405" s="4">
        <v>90028.21</v>
      </c>
      <c r="V5405" t="s">
        <v>3478</v>
      </c>
      <c r="W5405" s="3" t="b">
        <v>0</v>
      </c>
      <c r="X5405" s="3" t="b">
        <v>1</v>
      </c>
      <c r="Y5405" t="s">
        <v>15882</v>
      </c>
      <c r="Z5405" t="s">
        <v>23012</v>
      </c>
      <c r="AA5405" t="s">
        <v>562</v>
      </c>
    </row>
    <row r="5406" spans="1:27" x14ac:dyDescent="0.3">
      <c r="A5406">
        <f t="shared" si="1449"/>
        <v>5405</v>
      </c>
      <c r="B5406" t="s">
        <v>21091</v>
      </c>
      <c r="C5406" t="s">
        <v>21092</v>
      </c>
      <c r="D5406" t="str">
        <f t="shared" si="1441"/>
        <v>Josh Sirmon</v>
      </c>
      <c r="E5406" s="3" t="s">
        <v>43</v>
      </c>
      <c r="F5406">
        <v>82</v>
      </c>
      <c r="G5406" s="1">
        <v>45506</v>
      </c>
      <c r="H5406" s="2">
        <f t="shared" si="1442"/>
        <v>2</v>
      </c>
      <c r="I5406" s="2">
        <f t="shared" si="1443"/>
        <v>8</v>
      </c>
      <c r="J5406" s="2">
        <f t="shared" si="1444"/>
        <v>2024</v>
      </c>
      <c r="K5406" s="1">
        <f t="shared" si="1452"/>
        <v>45517</v>
      </c>
      <c r="L5406" s="2">
        <f t="shared" si="1445"/>
        <v>13</v>
      </c>
      <c r="M5406" s="2">
        <f t="shared" si="1446"/>
        <v>8</v>
      </c>
      <c r="N5406" s="2">
        <f t="shared" si="1447"/>
        <v>2024</v>
      </c>
      <c r="O5406" s="2">
        <f t="shared" si="1448"/>
        <v>11</v>
      </c>
      <c r="P5406" t="s">
        <v>118</v>
      </c>
      <c r="Q5406" t="s">
        <v>34</v>
      </c>
      <c r="R5406" t="s">
        <v>21093</v>
      </c>
      <c r="S5406" t="s">
        <v>56</v>
      </c>
      <c r="T5406" s="3" t="s">
        <v>23012</v>
      </c>
      <c r="U5406" s="4">
        <v>26324.92</v>
      </c>
      <c r="V5406" t="s">
        <v>978</v>
      </c>
      <c r="W5406" s="3" t="b">
        <v>1</v>
      </c>
      <c r="X5406" s="3" t="b">
        <v>1</v>
      </c>
      <c r="Y5406" t="s">
        <v>21094</v>
      </c>
      <c r="Z5406" t="s">
        <v>23012</v>
      </c>
      <c r="AA5406" t="s">
        <v>4448</v>
      </c>
    </row>
    <row r="5407" spans="1:27" x14ac:dyDescent="0.3">
      <c r="A5407">
        <f t="shared" si="1449"/>
        <v>5406</v>
      </c>
      <c r="B5407" t="s">
        <v>2546</v>
      </c>
      <c r="D5407" t="str">
        <f t="shared" si="1441"/>
        <v xml:space="preserve">Maggie </v>
      </c>
      <c r="E5407" s="3" t="s">
        <v>32</v>
      </c>
      <c r="F5407">
        <v>10</v>
      </c>
      <c r="G5407" s="1">
        <v>45485</v>
      </c>
      <c r="H5407" s="2">
        <f t="shared" si="1442"/>
        <v>12</v>
      </c>
      <c r="I5407" s="2">
        <f t="shared" si="1443"/>
        <v>7</v>
      </c>
      <c r="J5407" s="2">
        <f t="shared" si="1444"/>
        <v>2024</v>
      </c>
      <c r="K5407" s="1">
        <v>45551</v>
      </c>
      <c r="L5407" s="2">
        <f t="shared" si="1445"/>
        <v>16</v>
      </c>
      <c r="M5407" s="2">
        <f t="shared" si="1446"/>
        <v>9</v>
      </c>
      <c r="N5407" s="2">
        <f t="shared" si="1447"/>
        <v>2024</v>
      </c>
      <c r="O5407" s="2">
        <f t="shared" si="1448"/>
        <v>66</v>
      </c>
      <c r="P5407" t="s">
        <v>118</v>
      </c>
      <c r="Q5407" t="s">
        <v>197</v>
      </c>
      <c r="R5407" t="s">
        <v>21095</v>
      </c>
      <c r="S5407" t="s">
        <v>65</v>
      </c>
      <c r="T5407" s="3" t="s">
        <v>133</v>
      </c>
      <c r="U5407" s="4">
        <v>85853.119999999995</v>
      </c>
      <c r="V5407" t="s">
        <v>3397</v>
      </c>
      <c r="W5407" s="3" t="s">
        <v>23011</v>
      </c>
      <c r="X5407" s="3" t="b">
        <v>1</v>
      </c>
      <c r="Y5407" t="s">
        <v>21096</v>
      </c>
      <c r="Z5407" t="s">
        <v>23012</v>
      </c>
      <c r="AA5407" t="s">
        <v>419</v>
      </c>
    </row>
    <row r="5408" spans="1:27" x14ac:dyDescent="0.3">
      <c r="A5408">
        <f t="shared" si="1449"/>
        <v>5407</v>
      </c>
      <c r="B5408" t="s">
        <v>14092</v>
      </c>
      <c r="C5408" t="s">
        <v>21097</v>
      </c>
      <c r="D5408" t="str">
        <f t="shared" si="1441"/>
        <v>Gaye Blitz</v>
      </c>
      <c r="E5408" s="3" t="s">
        <v>32</v>
      </c>
      <c r="F5408">
        <v>7</v>
      </c>
      <c r="G5408" s="1">
        <v>45411</v>
      </c>
      <c r="H5408" s="2">
        <f t="shared" si="1442"/>
        <v>29</v>
      </c>
      <c r="I5408" s="2">
        <f t="shared" si="1443"/>
        <v>4</v>
      </c>
      <c r="J5408" s="2">
        <f t="shared" si="1444"/>
        <v>2024</v>
      </c>
      <c r="K5408" s="1">
        <v>45516</v>
      </c>
      <c r="L5408" s="2">
        <f t="shared" si="1445"/>
        <v>12</v>
      </c>
      <c r="M5408" s="2">
        <f t="shared" si="1446"/>
        <v>8</v>
      </c>
      <c r="N5408" s="2">
        <f t="shared" si="1447"/>
        <v>2024</v>
      </c>
      <c r="O5408" s="2">
        <f t="shared" si="1448"/>
        <v>105</v>
      </c>
      <c r="P5408" t="s">
        <v>118</v>
      </c>
      <c r="Q5408" t="s">
        <v>126</v>
      </c>
      <c r="R5408" t="s">
        <v>21098</v>
      </c>
      <c r="S5408" t="s">
        <v>146</v>
      </c>
      <c r="T5408" s="3" t="s">
        <v>37</v>
      </c>
      <c r="U5408" s="4">
        <v>58163.79</v>
      </c>
      <c r="V5408" t="s">
        <v>4715</v>
      </c>
      <c r="W5408" s="3" t="b">
        <v>0</v>
      </c>
      <c r="X5408" s="3" t="b">
        <v>0</v>
      </c>
      <c r="Y5408" t="s">
        <v>21099</v>
      </c>
      <c r="Z5408" t="s">
        <v>23012</v>
      </c>
      <c r="AA5408" t="s">
        <v>928</v>
      </c>
    </row>
    <row r="5409" spans="1:27" x14ac:dyDescent="0.3">
      <c r="A5409">
        <f t="shared" si="1449"/>
        <v>5408</v>
      </c>
      <c r="B5409" t="s">
        <v>21100</v>
      </c>
      <c r="C5409" t="s">
        <v>21101</v>
      </c>
      <c r="D5409" t="str">
        <f t="shared" si="1441"/>
        <v>Alejandra Ellerby</v>
      </c>
      <c r="E5409" s="3" t="s">
        <v>32</v>
      </c>
      <c r="F5409">
        <v>31</v>
      </c>
      <c r="G5409" s="1">
        <v>45587</v>
      </c>
      <c r="H5409" s="2">
        <f t="shared" si="1442"/>
        <v>22</v>
      </c>
      <c r="I5409" s="2">
        <f t="shared" si="1443"/>
        <v>10</v>
      </c>
      <c r="J5409" s="2">
        <f t="shared" si="1444"/>
        <v>2024</v>
      </c>
      <c r="K5409" s="1">
        <f t="shared" ref="K5409:K5410" si="1453">G5409+11</f>
        <v>45598</v>
      </c>
      <c r="L5409" s="2">
        <f t="shared" si="1445"/>
        <v>2</v>
      </c>
      <c r="M5409" s="2">
        <f t="shared" si="1446"/>
        <v>11</v>
      </c>
      <c r="N5409" s="2">
        <f t="shared" si="1447"/>
        <v>2024</v>
      </c>
      <c r="O5409" s="2">
        <f t="shared" si="1448"/>
        <v>11</v>
      </c>
      <c r="P5409" t="s">
        <v>33</v>
      </c>
      <c r="Q5409" t="s">
        <v>45</v>
      </c>
      <c r="R5409" t="s">
        <v>21102</v>
      </c>
      <c r="S5409" t="s">
        <v>146</v>
      </c>
      <c r="T5409" s="3" t="s">
        <v>37</v>
      </c>
      <c r="U5409" s="4">
        <v>67760.61</v>
      </c>
      <c r="V5409" t="s">
        <v>2368</v>
      </c>
      <c r="W5409" s="3" t="s">
        <v>23011</v>
      </c>
      <c r="X5409" s="3" t="s">
        <v>23011</v>
      </c>
      <c r="Y5409" t="s">
        <v>21103</v>
      </c>
      <c r="Z5409" t="s">
        <v>23012</v>
      </c>
      <c r="AA5409" t="s">
        <v>1858</v>
      </c>
    </row>
    <row r="5410" spans="1:27" x14ac:dyDescent="0.3">
      <c r="A5410">
        <f t="shared" si="1449"/>
        <v>5409</v>
      </c>
      <c r="B5410" t="s">
        <v>14926</v>
      </c>
      <c r="D5410" t="str">
        <f t="shared" si="1441"/>
        <v xml:space="preserve">Pietrek </v>
      </c>
      <c r="E5410" s="3" t="s">
        <v>43</v>
      </c>
      <c r="F5410">
        <v>99</v>
      </c>
      <c r="G5410" s="1">
        <v>45650</v>
      </c>
      <c r="H5410" s="2">
        <f t="shared" si="1442"/>
        <v>24</v>
      </c>
      <c r="I5410" s="2">
        <f t="shared" si="1443"/>
        <v>12</v>
      </c>
      <c r="J5410" s="2">
        <f t="shared" si="1444"/>
        <v>2024</v>
      </c>
      <c r="K5410" s="1">
        <f t="shared" si="1453"/>
        <v>45661</v>
      </c>
      <c r="L5410" s="2">
        <f t="shared" si="1445"/>
        <v>4</v>
      </c>
      <c r="M5410" s="2">
        <f t="shared" si="1446"/>
        <v>1</v>
      </c>
      <c r="N5410" s="2">
        <f t="shared" si="1447"/>
        <v>2025</v>
      </c>
      <c r="O5410" s="2">
        <f t="shared" si="1448"/>
        <v>11</v>
      </c>
      <c r="P5410" t="s">
        <v>33</v>
      </c>
      <c r="Q5410" t="s">
        <v>54</v>
      </c>
      <c r="R5410" t="s">
        <v>21104</v>
      </c>
      <c r="S5410" t="s">
        <v>92</v>
      </c>
      <c r="T5410" s="3" t="s">
        <v>159</v>
      </c>
      <c r="U5410" s="4">
        <v>98109.49</v>
      </c>
      <c r="V5410" t="s">
        <v>3791</v>
      </c>
      <c r="W5410" s="3" t="b">
        <v>0</v>
      </c>
      <c r="X5410" s="3" t="b">
        <v>0</v>
      </c>
      <c r="Y5410" t="s">
        <v>21105</v>
      </c>
      <c r="Z5410" t="s">
        <v>23012</v>
      </c>
      <c r="AA5410" t="s">
        <v>212</v>
      </c>
    </row>
    <row r="5411" spans="1:27" x14ac:dyDescent="0.3">
      <c r="A5411">
        <f t="shared" si="1449"/>
        <v>5410</v>
      </c>
      <c r="B5411" t="s">
        <v>9916</v>
      </c>
      <c r="C5411" t="s">
        <v>21106</v>
      </c>
      <c r="D5411" t="str">
        <f t="shared" si="1441"/>
        <v>Gearard Coronado</v>
      </c>
      <c r="E5411" s="3" t="s">
        <v>43</v>
      </c>
      <c r="F5411">
        <v>14</v>
      </c>
      <c r="G5411" s="1">
        <v>45475</v>
      </c>
      <c r="H5411" s="2">
        <f t="shared" si="1442"/>
        <v>2</v>
      </c>
      <c r="I5411" s="2">
        <f t="shared" si="1443"/>
        <v>7</v>
      </c>
      <c r="J5411" s="2">
        <f t="shared" si="1444"/>
        <v>2024</v>
      </c>
      <c r="K5411" s="1">
        <v>45588</v>
      </c>
      <c r="L5411" s="2">
        <f t="shared" si="1445"/>
        <v>23</v>
      </c>
      <c r="M5411" s="2">
        <f t="shared" si="1446"/>
        <v>10</v>
      </c>
      <c r="N5411" s="2">
        <f t="shared" si="1447"/>
        <v>2024</v>
      </c>
      <c r="O5411" s="2">
        <f t="shared" si="1448"/>
        <v>113</v>
      </c>
      <c r="P5411" t="s">
        <v>33</v>
      </c>
      <c r="Q5411" t="s">
        <v>119</v>
      </c>
      <c r="R5411" t="s">
        <v>21107</v>
      </c>
      <c r="S5411" t="s">
        <v>56</v>
      </c>
      <c r="T5411" s="3" t="s">
        <v>159</v>
      </c>
      <c r="U5411" s="4">
        <v>10936.32</v>
      </c>
      <c r="V5411" t="s">
        <v>4225</v>
      </c>
      <c r="W5411" s="3" t="b">
        <v>0</v>
      </c>
      <c r="X5411" s="3" t="b">
        <v>1</v>
      </c>
      <c r="Y5411" t="s">
        <v>21108</v>
      </c>
      <c r="Z5411" t="s">
        <v>23012</v>
      </c>
      <c r="AA5411" t="s">
        <v>13236</v>
      </c>
    </row>
    <row r="5412" spans="1:27" x14ac:dyDescent="0.3">
      <c r="A5412">
        <f t="shared" si="1449"/>
        <v>5411</v>
      </c>
      <c r="B5412" t="s">
        <v>21109</v>
      </c>
      <c r="C5412" t="s">
        <v>21110</v>
      </c>
      <c r="D5412" t="str">
        <f t="shared" si="1441"/>
        <v>Joseito Kilgallon</v>
      </c>
      <c r="E5412" s="3" t="s">
        <v>43</v>
      </c>
      <c r="F5412">
        <v>54</v>
      </c>
      <c r="G5412" s="1">
        <v>45294</v>
      </c>
      <c r="H5412" s="2">
        <f t="shared" si="1442"/>
        <v>3</v>
      </c>
      <c r="I5412" s="2">
        <f t="shared" si="1443"/>
        <v>1</v>
      </c>
      <c r="J5412" s="2">
        <f t="shared" si="1444"/>
        <v>2024</v>
      </c>
      <c r="K5412" s="1">
        <v>45637</v>
      </c>
      <c r="L5412" s="2">
        <f t="shared" si="1445"/>
        <v>11</v>
      </c>
      <c r="M5412" s="2">
        <f t="shared" si="1446"/>
        <v>12</v>
      </c>
      <c r="N5412" s="2">
        <f t="shared" si="1447"/>
        <v>2024</v>
      </c>
      <c r="O5412" s="2">
        <f t="shared" si="1448"/>
        <v>343</v>
      </c>
      <c r="P5412" t="s">
        <v>73</v>
      </c>
      <c r="Q5412" t="s">
        <v>90</v>
      </c>
      <c r="R5412" t="s">
        <v>21111</v>
      </c>
      <c r="S5412" t="s">
        <v>56</v>
      </c>
      <c r="T5412" s="3" t="s">
        <v>23012</v>
      </c>
      <c r="U5412" s="4">
        <v>96238.99</v>
      </c>
      <c r="V5412" t="s">
        <v>3924</v>
      </c>
      <c r="W5412" s="3" t="b">
        <v>0</v>
      </c>
      <c r="X5412" s="3" t="b">
        <v>0</v>
      </c>
      <c r="Y5412" t="s">
        <v>10197</v>
      </c>
      <c r="Z5412" t="s">
        <v>9644</v>
      </c>
      <c r="AA5412" t="s">
        <v>87</v>
      </c>
    </row>
    <row r="5413" spans="1:27" x14ac:dyDescent="0.3">
      <c r="A5413">
        <f t="shared" si="1449"/>
        <v>5412</v>
      </c>
      <c r="B5413" t="s">
        <v>21112</v>
      </c>
      <c r="C5413" t="s">
        <v>21113</v>
      </c>
      <c r="D5413" t="str">
        <f t="shared" si="1441"/>
        <v>Sidonia Puleque</v>
      </c>
      <c r="E5413" s="3" t="s">
        <v>32</v>
      </c>
      <c r="F5413">
        <v>8</v>
      </c>
      <c r="G5413" s="1">
        <v>45313</v>
      </c>
      <c r="H5413" s="2">
        <f t="shared" si="1442"/>
        <v>22</v>
      </c>
      <c r="I5413" s="2">
        <f t="shared" si="1443"/>
        <v>1</v>
      </c>
      <c r="J5413" s="2">
        <f t="shared" si="1444"/>
        <v>2024</v>
      </c>
      <c r="K5413" s="1">
        <v>45466</v>
      </c>
      <c r="L5413" s="2">
        <f t="shared" si="1445"/>
        <v>23</v>
      </c>
      <c r="M5413" s="2">
        <f t="shared" si="1446"/>
        <v>6</v>
      </c>
      <c r="N5413" s="2">
        <f t="shared" si="1447"/>
        <v>2024</v>
      </c>
      <c r="O5413" s="2">
        <f t="shared" si="1448"/>
        <v>153</v>
      </c>
      <c r="P5413" t="s">
        <v>22</v>
      </c>
      <c r="Q5413" t="s">
        <v>23</v>
      </c>
      <c r="R5413" t="s">
        <v>21114</v>
      </c>
      <c r="S5413" t="s">
        <v>25</v>
      </c>
      <c r="T5413" s="3" t="s">
        <v>66</v>
      </c>
      <c r="U5413" s="4">
        <v>91382.98</v>
      </c>
      <c r="V5413" t="s">
        <v>710</v>
      </c>
      <c r="W5413" s="3" t="s">
        <v>23011</v>
      </c>
      <c r="X5413" s="3" t="b">
        <v>1</v>
      </c>
      <c r="Y5413" t="s">
        <v>21115</v>
      </c>
      <c r="Z5413" t="s">
        <v>23012</v>
      </c>
      <c r="AA5413" t="s">
        <v>1555</v>
      </c>
    </row>
    <row r="5414" spans="1:27" x14ac:dyDescent="0.3">
      <c r="A5414">
        <f t="shared" si="1449"/>
        <v>5413</v>
      </c>
      <c r="B5414" t="s">
        <v>13964</v>
      </c>
      <c r="C5414" t="s">
        <v>21116</v>
      </c>
      <c r="D5414" t="str">
        <f t="shared" si="1441"/>
        <v>Hazel Wiszniewski</v>
      </c>
      <c r="E5414" s="3" t="s">
        <v>43</v>
      </c>
      <c r="F5414">
        <v>48</v>
      </c>
      <c r="G5414" s="1">
        <v>45499</v>
      </c>
      <c r="H5414" s="2">
        <f t="shared" si="1442"/>
        <v>26</v>
      </c>
      <c r="I5414" s="2">
        <f t="shared" si="1443"/>
        <v>7</v>
      </c>
      <c r="J5414" s="2">
        <f t="shared" si="1444"/>
        <v>2024</v>
      </c>
      <c r="K5414" s="1">
        <v>45633</v>
      </c>
      <c r="L5414" s="2">
        <f t="shared" si="1445"/>
        <v>7</v>
      </c>
      <c r="M5414" s="2">
        <f t="shared" si="1446"/>
        <v>12</v>
      </c>
      <c r="N5414" s="2">
        <f t="shared" si="1447"/>
        <v>2024</v>
      </c>
      <c r="O5414" s="2">
        <f t="shared" si="1448"/>
        <v>134</v>
      </c>
      <c r="P5414" t="s">
        <v>33</v>
      </c>
      <c r="Q5414" t="s">
        <v>54</v>
      </c>
      <c r="R5414" t="s">
        <v>21117</v>
      </c>
      <c r="S5414" t="s">
        <v>56</v>
      </c>
      <c r="T5414" s="3" t="s">
        <v>47</v>
      </c>
      <c r="U5414" s="4">
        <v>2899.4</v>
      </c>
      <c r="V5414" t="s">
        <v>2018</v>
      </c>
      <c r="W5414" s="3" t="b">
        <v>0</v>
      </c>
      <c r="X5414" s="3" t="b">
        <v>1</v>
      </c>
      <c r="Y5414" t="s">
        <v>21118</v>
      </c>
      <c r="Z5414" t="s">
        <v>23012</v>
      </c>
      <c r="AA5414" t="s">
        <v>21119</v>
      </c>
    </row>
    <row r="5415" spans="1:27" x14ac:dyDescent="0.3">
      <c r="A5415">
        <f t="shared" si="1449"/>
        <v>5414</v>
      </c>
      <c r="B5415" t="s">
        <v>15618</v>
      </c>
      <c r="C5415" t="s">
        <v>21120</v>
      </c>
      <c r="D5415" t="str">
        <f t="shared" si="1441"/>
        <v>Leyla Ennever</v>
      </c>
      <c r="E5415" s="3" t="s">
        <v>32</v>
      </c>
      <c r="F5415">
        <v>20</v>
      </c>
      <c r="G5415" s="1">
        <v>45621</v>
      </c>
      <c r="H5415" s="2">
        <f t="shared" si="1442"/>
        <v>25</v>
      </c>
      <c r="I5415" s="2">
        <f t="shared" si="1443"/>
        <v>11</v>
      </c>
      <c r="J5415" s="2">
        <f t="shared" si="1444"/>
        <v>2024</v>
      </c>
      <c r="K5415" s="1">
        <f t="shared" ref="K5415:K5419" si="1454">G5415+11</f>
        <v>45632</v>
      </c>
      <c r="L5415" s="2">
        <f t="shared" si="1445"/>
        <v>6</v>
      </c>
      <c r="M5415" s="2">
        <f t="shared" si="1446"/>
        <v>12</v>
      </c>
      <c r="N5415" s="2">
        <f t="shared" si="1447"/>
        <v>2024</v>
      </c>
      <c r="O5415" s="2">
        <f t="shared" si="1448"/>
        <v>11</v>
      </c>
      <c r="P5415" t="s">
        <v>22</v>
      </c>
      <c r="Q5415" t="s">
        <v>34</v>
      </c>
      <c r="R5415" t="s">
        <v>21121</v>
      </c>
      <c r="S5415" t="s">
        <v>25</v>
      </c>
      <c r="T5415" s="3" t="s">
        <v>66</v>
      </c>
      <c r="U5415" s="4">
        <v>9901.84</v>
      </c>
      <c r="V5415" t="s">
        <v>878</v>
      </c>
      <c r="W5415" s="3" t="b">
        <v>1</v>
      </c>
      <c r="X5415" s="3" t="b">
        <v>1</v>
      </c>
      <c r="Y5415" t="s">
        <v>21122</v>
      </c>
      <c r="Z5415" t="s">
        <v>23012</v>
      </c>
      <c r="AA5415" t="s">
        <v>2198</v>
      </c>
    </row>
    <row r="5416" spans="1:27" x14ac:dyDescent="0.3">
      <c r="A5416">
        <f t="shared" si="1449"/>
        <v>5415</v>
      </c>
      <c r="B5416" t="s">
        <v>2134</v>
      </c>
      <c r="C5416" t="s">
        <v>21123</v>
      </c>
      <c r="D5416" t="str">
        <f t="shared" si="1441"/>
        <v>Vladimir Orts</v>
      </c>
      <c r="E5416" s="3" t="s">
        <v>43</v>
      </c>
      <c r="F5416">
        <v>33</v>
      </c>
      <c r="G5416" s="1">
        <v>45428</v>
      </c>
      <c r="H5416" s="2">
        <f t="shared" si="1442"/>
        <v>16</v>
      </c>
      <c r="I5416" s="2">
        <f t="shared" si="1443"/>
        <v>5</v>
      </c>
      <c r="J5416" s="2">
        <f t="shared" si="1444"/>
        <v>2024</v>
      </c>
      <c r="K5416" s="1">
        <f t="shared" si="1454"/>
        <v>45439</v>
      </c>
      <c r="L5416" s="2">
        <f t="shared" si="1445"/>
        <v>27</v>
      </c>
      <c r="M5416" s="2">
        <f t="shared" si="1446"/>
        <v>5</v>
      </c>
      <c r="N5416" s="2">
        <f t="shared" si="1447"/>
        <v>2024</v>
      </c>
      <c r="O5416" s="2">
        <f t="shared" si="1448"/>
        <v>11</v>
      </c>
      <c r="P5416" t="s">
        <v>44</v>
      </c>
      <c r="Q5416" t="s">
        <v>34</v>
      </c>
      <c r="R5416" t="s">
        <v>21124</v>
      </c>
      <c r="S5416" t="s">
        <v>92</v>
      </c>
      <c r="T5416" s="3" t="s">
        <v>159</v>
      </c>
      <c r="U5416" s="4">
        <v>44204.72</v>
      </c>
      <c r="V5416" t="s">
        <v>429</v>
      </c>
      <c r="W5416" s="3" t="b">
        <v>0</v>
      </c>
      <c r="X5416" s="3" t="b">
        <v>1</v>
      </c>
      <c r="Y5416" t="s">
        <v>21125</v>
      </c>
      <c r="Z5416" t="s">
        <v>23012</v>
      </c>
      <c r="AA5416" t="s">
        <v>8335</v>
      </c>
    </row>
    <row r="5417" spans="1:27" x14ac:dyDescent="0.3">
      <c r="A5417">
        <f t="shared" si="1449"/>
        <v>5416</v>
      </c>
      <c r="B5417" t="s">
        <v>21126</v>
      </c>
      <c r="C5417" t="s">
        <v>21127</v>
      </c>
      <c r="D5417" t="str">
        <f t="shared" si="1441"/>
        <v>Gaspar Finders</v>
      </c>
      <c r="E5417" s="3" t="s">
        <v>43</v>
      </c>
      <c r="F5417">
        <v>59</v>
      </c>
      <c r="G5417" s="1">
        <v>45582</v>
      </c>
      <c r="H5417" s="2">
        <f t="shared" si="1442"/>
        <v>17</v>
      </c>
      <c r="I5417" s="2">
        <f t="shared" si="1443"/>
        <v>10</v>
      </c>
      <c r="J5417" s="2">
        <f t="shared" si="1444"/>
        <v>2024</v>
      </c>
      <c r="K5417" s="1">
        <f t="shared" si="1454"/>
        <v>45593</v>
      </c>
      <c r="L5417" s="2">
        <f t="shared" si="1445"/>
        <v>28</v>
      </c>
      <c r="M5417" s="2">
        <f t="shared" si="1446"/>
        <v>10</v>
      </c>
      <c r="N5417" s="2">
        <f t="shared" si="1447"/>
        <v>2024</v>
      </c>
      <c r="O5417" s="2">
        <f t="shared" si="1448"/>
        <v>11</v>
      </c>
      <c r="P5417" t="s">
        <v>44</v>
      </c>
      <c r="Q5417" t="s">
        <v>34</v>
      </c>
      <c r="R5417" t="s">
        <v>21128</v>
      </c>
      <c r="S5417" t="s">
        <v>65</v>
      </c>
      <c r="T5417" s="3" t="s">
        <v>57</v>
      </c>
      <c r="U5417" s="4">
        <v>58747.76</v>
      </c>
      <c r="V5417" t="s">
        <v>1261</v>
      </c>
      <c r="W5417" s="3" t="b">
        <v>1</v>
      </c>
      <c r="X5417" s="3" t="b">
        <v>1</v>
      </c>
      <c r="Y5417" t="s">
        <v>21129</v>
      </c>
      <c r="Z5417" t="s">
        <v>23012</v>
      </c>
      <c r="AA5417" t="s">
        <v>1222</v>
      </c>
    </row>
    <row r="5418" spans="1:27" x14ac:dyDescent="0.3">
      <c r="A5418">
        <f t="shared" si="1449"/>
        <v>5417</v>
      </c>
      <c r="B5418" t="s">
        <v>21130</v>
      </c>
      <c r="C5418" t="s">
        <v>21131</v>
      </c>
      <c r="D5418" t="str">
        <f t="shared" si="1441"/>
        <v>Ruperto Ostick</v>
      </c>
      <c r="E5418" s="3" t="s">
        <v>43</v>
      </c>
      <c r="F5418">
        <v>36</v>
      </c>
      <c r="G5418" s="1">
        <v>45516</v>
      </c>
      <c r="H5418" s="2">
        <f t="shared" si="1442"/>
        <v>12</v>
      </c>
      <c r="I5418" s="2">
        <f t="shared" si="1443"/>
        <v>8</v>
      </c>
      <c r="J5418" s="2">
        <f t="shared" si="1444"/>
        <v>2024</v>
      </c>
      <c r="K5418" s="1">
        <f t="shared" si="1454"/>
        <v>45527</v>
      </c>
      <c r="L5418" s="2">
        <f t="shared" si="1445"/>
        <v>23</v>
      </c>
      <c r="M5418" s="2">
        <f t="shared" si="1446"/>
        <v>8</v>
      </c>
      <c r="N5418" s="2">
        <f t="shared" si="1447"/>
        <v>2024</v>
      </c>
      <c r="O5418" s="2">
        <f t="shared" si="1448"/>
        <v>11</v>
      </c>
      <c r="P5418" t="s">
        <v>118</v>
      </c>
      <c r="Q5418" t="s">
        <v>23</v>
      </c>
      <c r="R5418" t="s">
        <v>21132</v>
      </c>
      <c r="S5418" t="s">
        <v>25</v>
      </c>
      <c r="T5418" s="3" t="s">
        <v>66</v>
      </c>
      <c r="U5418" s="4">
        <v>25422.97</v>
      </c>
      <c r="V5418" t="s">
        <v>2802</v>
      </c>
      <c r="W5418" s="3" t="b">
        <v>1</v>
      </c>
      <c r="X5418" s="3" t="b">
        <v>0</v>
      </c>
      <c r="Y5418" t="s">
        <v>21133</v>
      </c>
      <c r="Z5418" t="s">
        <v>23012</v>
      </c>
      <c r="AA5418" t="s">
        <v>1338</v>
      </c>
    </row>
    <row r="5419" spans="1:27" x14ac:dyDescent="0.3">
      <c r="A5419">
        <f t="shared" si="1449"/>
        <v>5418</v>
      </c>
      <c r="B5419" t="s">
        <v>21134</v>
      </c>
      <c r="C5419" t="s">
        <v>21135</v>
      </c>
      <c r="D5419" t="str">
        <f t="shared" si="1441"/>
        <v>Caritta Cordobes</v>
      </c>
      <c r="E5419" s="3" t="s">
        <v>32</v>
      </c>
      <c r="F5419">
        <v>3</v>
      </c>
      <c r="G5419" s="1">
        <v>45630</v>
      </c>
      <c r="H5419" s="2">
        <f t="shared" si="1442"/>
        <v>4</v>
      </c>
      <c r="I5419" s="2">
        <f t="shared" si="1443"/>
        <v>12</v>
      </c>
      <c r="J5419" s="2">
        <f t="shared" si="1444"/>
        <v>2024</v>
      </c>
      <c r="K5419" s="1">
        <f t="shared" si="1454"/>
        <v>45641</v>
      </c>
      <c r="L5419" s="2">
        <f t="shared" si="1445"/>
        <v>15</v>
      </c>
      <c r="M5419" s="2">
        <f t="shared" si="1446"/>
        <v>12</v>
      </c>
      <c r="N5419" s="2">
        <f t="shared" si="1447"/>
        <v>2024</v>
      </c>
      <c r="O5419" s="2">
        <f t="shared" si="1448"/>
        <v>11</v>
      </c>
      <c r="P5419" t="s">
        <v>118</v>
      </c>
      <c r="Q5419" t="s">
        <v>23</v>
      </c>
      <c r="R5419" t="s">
        <v>21136</v>
      </c>
      <c r="S5419" t="s">
        <v>56</v>
      </c>
      <c r="T5419" s="3" t="s">
        <v>133</v>
      </c>
      <c r="U5419" s="4">
        <v>79878.929999999993</v>
      </c>
      <c r="V5419" t="s">
        <v>7005</v>
      </c>
      <c r="W5419" s="3" t="s">
        <v>23011</v>
      </c>
      <c r="X5419" s="3" t="b">
        <v>0</v>
      </c>
      <c r="Y5419" t="s">
        <v>21137</v>
      </c>
      <c r="Z5419" t="s">
        <v>8650</v>
      </c>
      <c r="AA5419" t="s">
        <v>330</v>
      </c>
    </row>
    <row r="5420" spans="1:27" x14ac:dyDescent="0.3">
      <c r="A5420">
        <f t="shared" si="1449"/>
        <v>5419</v>
      </c>
      <c r="B5420" t="s">
        <v>21138</v>
      </c>
      <c r="C5420" t="s">
        <v>21139</v>
      </c>
      <c r="D5420" t="str">
        <f t="shared" si="1441"/>
        <v>Elwira Parmiter</v>
      </c>
      <c r="E5420" s="3" t="s">
        <v>32</v>
      </c>
      <c r="F5420">
        <v>19</v>
      </c>
      <c r="G5420" s="1">
        <v>45473</v>
      </c>
      <c r="H5420" s="2">
        <f t="shared" si="1442"/>
        <v>30</v>
      </c>
      <c r="I5420" s="2">
        <f t="shared" si="1443"/>
        <v>6</v>
      </c>
      <c r="J5420" s="2">
        <f t="shared" si="1444"/>
        <v>2024</v>
      </c>
      <c r="K5420" s="1">
        <v>45600</v>
      </c>
      <c r="L5420" s="2">
        <f t="shared" si="1445"/>
        <v>4</v>
      </c>
      <c r="M5420" s="2">
        <f t="shared" si="1446"/>
        <v>11</v>
      </c>
      <c r="N5420" s="2">
        <f t="shared" si="1447"/>
        <v>2024</v>
      </c>
      <c r="O5420" s="2">
        <f t="shared" si="1448"/>
        <v>127</v>
      </c>
      <c r="P5420" t="s">
        <v>73</v>
      </c>
      <c r="Q5420" t="s">
        <v>74</v>
      </c>
      <c r="R5420" t="s">
        <v>21140</v>
      </c>
      <c r="S5420" t="s">
        <v>76</v>
      </c>
      <c r="T5420" s="3" t="s">
        <v>37</v>
      </c>
      <c r="U5420" s="4">
        <v>76731.25</v>
      </c>
      <c r="V5420" t="s">
        <v>328</v>
      </c>
      <c r="W5420" s="3" t="b">
        <v>0</v>
      </c>
      <c r="X5420" s="3" t="b">
        <v>1</v>
      </c>
      <c r="Y5420" t="s">
        <v>21141</v>
      </c>
      <c r="Z5420" t="s">
        <v>23012</v>
      </c>
      <c r="AA5420" t="s">
        <v>390</v>
      </c>
    </row>
    <row r="5421" spans="1:27" x14ac:dyDescent="0.3">
      <c r="A5421">
        <f t="shared" si="1449"/>
        <v>5420</v>
      </c>
      <c r="B5421" t="s">
        <v>12647</v>
      </c>
      <c r="C5421" t="s">
        <v>21142</v>
      </c>
      <c r="D5421" t="str">
        <f t="shared" si="1441"/>
        <v>Agosto Stoven</v>
      </c>
      <c r="E5421" s="3" t="s">
        <v>43</v>
      </c>
      <c r="F5421">
        <v>45</v>
      </c>
      <c r="G5421" s="1">
        <v>45563</v>
      </c>
      <c r="H5421" s="2">
        <f t="shared" si="1442"/>
        <v>28</v>
      </c>
      <c r="I5421" s="2">
        <f t="shared" si="1443"/>
        <v>9</v>
      </c>
      <c r="J5421" s="2">
        <f t="shared" si="1444"/>
        <v>2024</v>
      </c>
      <c r="K5421" s="1">
        <f t="shared" ref="K5421:K5423" si="1455">G5421+11</f>
        <v>45574</v>
      </c>
      <c r="L5421" s="2">
        <f t="shared" si="1445"/>
        <v>9</v>
      </c>
      <c r="M5421" s="2">
        <f t="shared" si="1446"/>
        <v>10</v>
      </c>
      <c r="N5421" s="2">
        <f t="shared" si="1447"/>
        <v>2024</v>
      </c>
      <c r="O5421" s="2">
        <f t="shared" si="1448"/>
        <v>11</v>
      </c>
      <c r="P5421" t="s">
        <v>44</v>
      </c>
      <c r="Q5421" t="s">
        <v>54</v>
      </c>
      <c r="R5421" t="s">
        <v>21143</v>
      </c>
      <c r="S5421" t="s">
        <v>65</v>
      </c>
      <c r="T5421" s="3" t="s">
        <v>66</v>
      </c>
      <c r="U5421" s="4">
        <v>90881.2</v>
      </c>
      <c r="V5421" t="s">
        <v>3321</v>
      </c>
      <c r="W5421" s="3" t="b">
        <v>0</v>
      </c>
      <c r="X5421" s="3" t="b">
        <v>0</v>
      </c>
      <c r="Y5421" t="s">
        <v>21144</v>
      </c>
      <c r="Z5421" t="s">
        <v>23012</v>
      </c>
      <c r="AA5421" t="s">
        <v>21145</v>
      </c>
    </row>
    <row r="5422" spans="1:27" x14ac:dyDescent="0.3">
      <c r="A5422">
        <f t="shared" si="1449"/>
        <v>5421</v>
      </c>
      <c r="B5422" t="s">
        <v>21146</v>
      </c>
      <c r="C5422" t="s">
        <v>3319</v>
      </c>
      <c r="D5422" t="str">
        <f t="shared" si="1441"/>
        <v>Sheri Pogosian</v>
      </c>
      <c r="E5422" s="3" t="s">
        <v>32</v>
      </c>
      <c r="F5422">
        <v>44</v>
      </c>
      <c r="G5422" s="1">
        <v>45542</v>
      </c>
      <c r="H5422" s="2">
        <f t="shared" si="1442"/>
        <v>7</v>
      </c>
      <c r="I5422" s="2">
        <f t="shared" si="1443"/>
        <v>9</v>
      </c>
      <c r="J5422" s="2">
        <f t="shared" si="1444"/>
        <v>2024</v>
      </c>
      <c r="K5422" s="1">
        <f t="shared" si="1455"/>
        <v>45553</v>
      </c>
      <c r="L5422" s="2">
        <f t="shared" si="1445"/>
        <v>18</v>
      </c>
      <c r="M5422" s="2">
        <f t="shared" si="1446"/>
        <v>9</v>
      </c>
      <c r="N5422" s="2">
        <f t="shared" si="1447"/>
        <v>2024</v>
      </c>
      <c r="O5422" s="2">
        <f t="shared" si="1448"/>
        <v>11</v>
      </c>
      <c r="P5422" t="s">
        <v>118</v>
      </c>
      <c r="Q5422" t="s">
        <v>119</v>
      </c>
      <c r="R5422" t="s">
        <v>21147</v>
      </c>
      <c r="S5422" t="s">
        <v>25</v>
      </c>
      <c r="T5422" s="3" t="s">
        <v>23012</v>
      </c>
      <c r="U5422" s="4">
        <v>63709.95</v>
      </c>
      <c r="V5422" t="s">
        <v>710</v>
      </c>
      <c r="W5422" s="3" t="b">
        <v>1</v>
      </c>
      <c r="X5422" s="3" t="b">
        <v>1</v>
      </c>
      <c r="Y5422" t="s">
        <v>21148</v>
      </c>
      <c r="Z5422" t="s">
        <v>23012</v>
      </c>
      <c r="AA5422" t="s">
        <v>9325</v>
      </c>
    </row>
    <row r="5423" spans="1:27" x14ac:dyDescent="0.3">
      <c r="A5423">
        <f t="shared" si="1449"/>
        <v>5422</v>
      </c>
      <c r="B5423" t="s">
        <v>21149</v>
      </c>
      <c r="C5423" t="s">
        <v>21150</v>
      </c>
      <c r="D5423" t="str">
        <f t="shared" si="1441"/>
        <v>Olivette Points</v>
      </c>
      <c r="E5423" s="3" t="s">
        <v>32</v>
      </c>
      <c r="F5423">
        <v>33</v>
      </c>
      <c r="G5423" s="1">
        <v>45490</v>
      </c>
      <c r="H5423" s="2">
        <f t="shared" si="1442"/>
        <v>17</v>
      </c>
      <c r="I5423" s="2">
        <f t="shared" si="1443"/>
        <v>7</v>
      </c>
      <c r="J5423" s="2">
        <f t="shared" si="1444"/>
        <v>2024</v>
      </c>
      <c r="K5423" s="1">
        <f t="shared" si="1455"/>
        <v>45501</v>
      </c>
      <c r="L5423" s="2">
        <f t="shared" si="1445"/>
        <v>28</v>
      </c>
      <c r="M5423" s="2">
        <f t="shared" si="1446"/>
        <v>7</v>
      </c>
      <c r="N5423" s="2">
        <f t="shared" si="1447"/>
        <v>2024</v>
      </c>
      <c r="O5423" s="2">
        <f t="shared" si="1448"/>
        <v>11</v>
      </c>
      <c r="P5423" t="s">
        <v>22</v>
      </c>
      <c r="Q5423" t="s">
        <v>126</v>
      </c>
      <c r="R5423" t="s">
        <v>21151</v>
      </c>
      <c r="S5423" t="s">
        <v>177</v>
      </c>
      <c r="T5423" s="3" t="s">
        <v>26</v>
      </c>
      <c r="U5423" s="4">
        <v>16494.95</v>
      </c>
      <c r="V5423" t="s">
        <v>818</v>
      </c>
      <c r="W5423" s="3" t="b">
        <v>1</v>
      </c>
      <c r="X5423" s="3" t="b">
        <v>0</v>
      </c>
      <c r="Y5423" t="s">
        <v>21152</v>
      </c>
      <c r="Z5423" t="s">
        <v>23012</v>
      </c>
      <c r="AA5423" t="s">
        <v>1612</v>
      </c>
    </row>
    <row r="5424" spans="1:27" x14ac:dyDescent="0.3">
      <c r="A5424">
        <f t="shared" si="1449"/>
        <v>5423</v>
      </c>
      <c r="B5424" t="s">
        <v>11587</v>
      </c>
      <c r="C5424" t="s">
        <v>21153</v>
      </c>
      <c r="D5424" t="str">
        <f t="shared" si="1441"/>
        <v>Matthieu Jakubski</v>
      </c>
      <c r="E5424" s="3" t="s">
        <v>43</v>
      </c>
      <c r="F5424">
        <v>47</v>
      </c>
      <c r="G5424" s="1">
        <v>45442</v>
      </c>
      <c r="H5424" s="2">
        <f t="shared" si="1442"/>
        <v>30</v>
      </c>
      <c r="I5424" s="2">
        <f t="shared" si="1443"/>
        <v>5</v>
      </c>
      <c r="J5424" s="2">
        <f t="shared" si="1444"/>
        <v>2024</v>
      </c>
      <c r="K5424" s="1">
        <v>45649</v>
      </c>
      <c r="L5424" s="2">
        <f t="shared" si="1445"/>
        <v>23</v>
      </c>
      <c r="M5424" s="2">
        <f t="shared" si="1446"/>
        <v>12</v>
      </c>
      <c r="N5424" s="2">
        <f t="shared" si="1447"/>
        <v>2024</v>
      </c>
      <c r="O5424" s="2">
        <f t="shared" si="1448"/>
        <v>207</v>
      </c>
      <c r="P5424" t="s">
        <v>44</v>
      </c>
      <c r="Q5424" t="s">
        <v>54</v>
      </c>
      <c r="R5424" t="s">
        <v>21154</v>
      </c>
      <c r="S5424" t="s">
        <v>146</v>
      </c>
      <c r="T5424" s="3" t="s">
        <v>37</v>
      </c>
      <c r="U5424" s="4">
        <v>15979.19</v>
      </c>
      <c r="V5424" t="s">
        <v>972</v>
      </c>
      <c r="W5424" s="3" t="b">
        <v>1</v>
      </c>
      <c r="X5424" s="3" t="b">
        <v>0</v>
      </c>
      <c r="Y5424" t="s">
        <v>21155</v>
      </c>
      <c r="Z5424" t="s">
        <v>23012</v>
      </c>
      <c r="AA5424" t="s">
        <v>3854</v>
      </c>
    </row>
    <row r="5425" spans="1:27" x14ac:dyDescent="0.3">
      <c r="A5425">
        <f t="shared" si="1449"/>
        <v>5424</v>
      </c>
      <c r="B5425" t="s">
        <v>5788</v>
      </c>
      <c r="C5425" t="s">
        <v>2141</v>
      </c>
      <c r="D5425" t="str">
        <f t="shared" si="1441"/>
        <v>Errick Laydon</v>
      </c>
      <c r="E5425" s="3" t="s">
        <v>43</v>
      </c>
      <c r="F5425">
        <v>94</v>
      </c>
      <c r="G5425" s="1">
        <v>45353</v>
      </c>
      <c r="H5425" s="2">
        <f t="shared" si="1442"/>
        <v>2</v>
      </c>
      <c r="I5425" s="2">
        <f t="shared" si="1443"/>
        <v>3</v>
      </c>
      <c r="J5425" s="2">
        <f t="shared" si="1444"/>
        <v>2024</v>
      </c>
      <c r="K5425" s="1">
        <v>45524</v>
      </c>
      <c r="L5425" s="2">
        <f t="shared" si="1445"/>
        <v>20</v>
      </c>
      <c r="M5425" s="2">
        <f t="shared" si="1446"/>
        <v>8</v>
      </c>
      <c r="N5425" s="2">
        <f t="shared" si="1447"/>
        <v>2024</v>
      </c>
      <c r="O5425" s="2">
        <f t="shared" si="1448"/>
        <v>171</v>
      </c>
      <c r="P5425" t="s">
        <v>33</v>
      </c>
      <c r="Q5425" t="s">
        <v>119</v>
      </c>
      <c r="R5425" t="s">
        <v>21156</v>
      </c>
      <c r="S5425" t="s">
        <v>25</v>
      </c>
      <c r="T5425" s="3" t="s">
        <v>66</v>
      </c>
      <c r="U5425" s="4">
        <v>30384.42</v>
      </c>
      <c r="V5425" t="s">
        <v>828</v>
      </c>
      <c r="W5425" s="3" t="b">
        <v>0</v>
      </c>
      <c r="X5425" s="3" t="b">
        <v>1</v>
      </c>
      <c r="Y5425" t="s">
        <v>21157</v>
      </c>
      <c r="Z5425" t="s">
        <v>23012</v>
      </c>
      <c r="AA5425" t="s">
        <v>1117</v>
      </c>
    </row>
    <row r="5426" spans="1:27" x14ac:dyDescent="0.3">
      <c r="A5426">
        <f t="shared" si="1449"/>
        <v>5425</v>
      </c>
      <c r="B5426" t="s">
        <v>13657</v>
      </c>
      <c r="C5426" t="s">
        <v>21158</v>
      </c>
      <c r="D5426" t="str">
        <f t="shared" si="1441"/>
        <v>Leanna Matsell</v>
      </c>
      <c r="E5426" s="3" t="s">
        <v>32</v>
      </c>
      <c r="F5426">
        <v>54</v>
      </c>
      <c r="G5426" s="1">
        <v>45335</v>
      </c>
      <c r="H5426" s="2">
        <f t="shared" si="1442"/>
        <v>13</v>
      </c>
      <c r="I5426" s="2">
        <f t="shared" si="1443"/>
        <v>2</v>
      </c>
      <c r="J5426" s="2">
        <f t="shared" si="1444"/>
        <v>2024</v>
      </c>
      <c r="K5426" s="1">
        <v>45655</v>
      </c>
      <c r="L5426" s="2">
        <f t="shared" si="1445"/>
        <v>29</v>
      </c>
      <c r="M5426" s="2">
        <f t="shared" si="1446"/>
        <v>12</v>
      </c>
      <c r="N5426" s="2">
        <f t="shared" si="1447"/>
        <v>2024</v>
      </c>
      <c r="O5426" s="2">
        <f t="shared" si="1448"/>
        <v>320</v>
      </c>
      <c r="P5426" t="s">
        <v>44</v>
      </c>
      <c r="Q5426" t="s">
        <v>23</v>
      </c>
      <c r="R5426" t="s">
        <v>21159</v>
      </c>
      <c r="S5426" t="s">
        <v>56</v>
      </c>
      <c r="T5426" s="3" t="s">
        <v>66</v>
      </c>
      <c r="U5426" s="4">
        <v>16037.93</v>
      </c>
      <c r="V5426" t="s">
        <v>290</v>
      </c>
      <c r="W5426" s="3" t="b">
        <v>1</v>
      </c>
      <c r="X5426" s="3" t="b">
        <v>1</v>
      </c>
      <c r="Y5426" t="s">
        <v>3664</v>
      </c>
      <c r="Z5426" t="s">
        <v>3665</v>
      </c>
      <c r="AA5426" t="s">
        <v>3055</v>
      </c>
    </row>
    <row r="5427" spans="1:27" x14ac:dyDescent="0.3">
      <c r="A5427">
        <f t="shared" si="1449"/>
        <v>5426</v>
      </c>
      <c r="B5427" t="s">
        <v>21160</v>
      </c>
      <c r="C5427" t="s">
        <v>19778</v>
      </c>
      <c r="D5427" t="str">
        <f t="shared" si="1441"/>
        <v>Celesta Yakebovitch</v>
      </c>
      <c r="E5427" s="3" t="s">
        <v>32</v>
      </c>
      <c r="F5427">
        <v>95</v>
      </c>
      <c r="G5427" s="1">
        <v>45519</v>
      </c>
      <c r="H5427" s="2">
        <f t="shared" si="1442"/>
        <v>15</v>
      </c>
      <c r="I5427" s="2">
        <f t="shared" si="1443"/>
        <v>8</v>
      </c>
      <c r="J5427" s="2">
        <f t="shared" si="1444"/>
        <v>2024</v>
      </c>
      <c r="K5427" s="1">
        <f>G5427+11</f>
        <v>45530</v>
      </c>
      <c r="L5427" s="2">
        <f t="shared" si="1445"/>
        <v>26</v>
      </c>
      <c r="M5427" s="2">
        <f t="shared" si="1446"/>
        <v>8</v>
      </c>
      <c r="N5427" s="2">
        <f t="shared" si="1447"/>
        <v>2024</v>
      </c>
      <c r="O5427" s="2">
        <f t="shared" si="1448"/>
        <v>11</v>
      </c>
      <c r="P5427" t="s">
        <v>33</v>
      </c>
      <c r="Q5427" t="s">
        <v>74</v>
      </c>
      <c r="R5427" t="s">
        <v>21161</v>
      </c>
      <c r="S5427" t="s">
        <v>146</v>
      </c>
      <c r="T5427" s="3" t="s">
        <v>159</v>
      </c>
      <c r="U5427" s="4">
        <v>32776.43</v>
      </c>
      <c r="V5427" t="s">
        <v>249</v>
      </c>
      <c r="W5427" s="3" t="b">
        <v>0</v>
      </c>
      <c r="X5427" s="3" t="b">
        <v>1</v>
      </c>
      <c r="Y5427" t="s">
        <v>21162</v>
      </c>
      <c r="Z5427" t="s">
        <v>23012</v>
      </c>
      <c r="AA5427" t="s">
        <v>21163</v>
      </c>
    </row>
    <row r="5428" spans="1:27" x14ac:dyDescent="0.3">
      <c r="A5428">
        <f t="shared" si="1449"/>
        <v>5427</v>
      </c>
      <c r="B5428" t="s">
        <v>21164</v>
      </c>
      <c r="C5428" t="s">
        <v>21165</v>
      </c>
      <c r="D5428" t="str">
        <f t="shared" si="1441"/>
        <v>Gilburt Portingale</v>
      </c>
      <c r="E5428" s="3" t="s">
        <v>43</v>
      </c>
      <c r="F5428">
        <v>78</v>
      </c>
      <c r="G5428" s="1">
        <v>45366</v>
      </c>
      <c r="H5428" s="2">
        <f t="shared" si="1442"/>
        <v>15</v>
      </c>
      <c r="I5428" s="2">
        <f t="shared" si="1443"/>
        <v>3</v>
      </c>
      <c r="J5428" s="2">
        <f t="shared" si="1444"/>
        <v>2024</v>
      </c>
      <c r="K5428" s="1">
        <v>45459</v>
      </c>
      <c r="L5428" s="2">
        <f t="shared" si="1445"/>
        <v>16</v>
      </c>
      <c r="M5428" s="2">
        <f t="shared" si="1446"/>
        <v>6</v>
      </c>
      <c r="N5428" s="2">
        <f t="shared" si="1447"/>
        <v>2024</v>
      </c>
      <c r="O5428" s="2">
        <f t="shared" si="1448"/>
        <v>93</v>
      </c>
      <c r="P5428" t="s">
        <v>73</v>
      </c>
      <c r="Q5428" t="s">
        <v>119</v>
      </c>
      <c r="R5428" t="s">
        <v>21166</v>
      </c>
      <c r="S5428" t="s">
        <v>56</v>
      </c>
      <c r="T5428" s="3" t="s">
        <v>83</v>
      </c>
      <c r="U5428" s="4">
        <v>95601.49</v>
      </c>
      <c r="V5428" t="s">
        <v>978</v>
      </c>
      <c r="W5428" s="3" t="b">
        <v>0</v>
      </c>
      <c r="X5428" s="3" t="b">
        <v>1</v>
      </c>
      <c r="Y5428" t="s">
        <v>16465</v>
      </c>
      <c r="Z5428" t="s">
        <v>23012</v>
      </c>
      <c r="AA5428" t="s">
        <v>5238</v>
      </c>
    </row>
    <row r="5429" spans="1:27" x14ac:dyDescent="0.3">
      <c r="A5429">
        <f t="shared" si="1449"/>
        <v>5428</v>
      </c>
      <c r="B5429" t="s">
        <v>21167</v>
      </c>
      <c r="C5429" t="s">
        <v>21168</v>
      </c>
      <c r="D5429" t="str">
        <f t="shared" si="1441"/>
        <v>Loretta Santoro</v>
      </c>
      <c r="E5429" s="3" t="s">
        <v>32</v>
      </c>
      <c r="F5429">
        <v>87</v>
      </c>
      <c r="G5429" s="1">
        <v>45463</v>
      </c>
      <c r="H5429" s="2">
        <f t="shared" si="1442"/>
        <v>20</v>
      </c>
      <c r="I5429" s="2">
        <f t="shared" si="1443"/>
        <v>6</v>
      </c>
      <c r="J5429" s="2">
        <f t="shared" si="1444"/>
        <v>2024</v>
      </c>
      <c r="K5429" s="1">
        <v>45578</v>
      </c>
      <c r="L5429" s="2">
        <f t="shared" si="1445"/>
        <v>13</v>
      </c>
      <c r="M5429" s="2">
        <f t="shared" si="1446"/>
        <v>10</v>
      </c>
      <c r="N5429" s="2">
        <f t="shared" si="1447"/>
        <v>2024</v>
      </c>
      <c r="O5429" s="2">
        <f t="shared" si="1448"/>
        <v>115</v>
      </c>
      <c r="P5429" t="s">
        <v>63</v>
      </c>
      <c r="Q5429" t="s">
        <v>45</v>
      </c>
      <c r="R5429" t="s">
        <v>21169</v>
      </c>
      <c r="S5429" t="s">
        <v>65</v>
      </c>
      <c r="T5429" s="3" t="s">
        <v>159</v>
      </c>
      <c r="U5429" s="4">
        <v>80160.06</v>
      </c>
      <c r="V5429" t="s">
        <v>1594</v>
      </c>
      <c r="W5429" s="3" t="b">
        <v>1</v>
      </c>
      <c r="X5429" s="3" t="b">
        <v>0</v>
      </c>
      <c r="Y5429" t="s">
        <v>21170</v>
      </c>
      <c r="Z5429" t="s">
        <v>23012</v>
      </c>
      <c r="AA5429" t="s">
        <v>21171</v>
      </c>
    </row>
    <row r="5430" spans="1:27" x14ac:dyDescent="0.3">
      <c r="A5430">
        <f t="shared" si="1449"/>
        <v>5429</v>
      </c>
      <c r="B5430" t="s">
        <v>21172</v>
      </c>
      <c r="C5430" t="s">
        <v>21173</v>
      </c>
      <c r="D5430" t="str">
        <f t="shared" si="1441"/>
        <v>Willa Landall</v>
      </c>
      <c r="E5430" s="3" t="s">
        <v>32</v>
      </c>
      <c r="F5430">
        <v>25</v>
      </c>
      <c r="G5430" s="1">
        <v>45586</v>
      </c>
      <c r="H5430" s="2">
        <f t="shared" si="1442"/>
        <v>21</v>
      </c>
      <c r="I5430" s="2">
        <f t="shared" si="1443"/>
        <v>10</v>
      </c>
      <c r="J5430" s="2">
        <f t="shared" si="1444"/>
        <v>2024</v>
      </c>
      <c r="K5430" s="1">
        <f>G5430+11</f>
        <v>45597</v>
      </c>
      <c r="L5430" s="2">
        <f t="shared" si="1445"/>
        <v>1</v>
      </c>
      <c r="M5430" s="2">
        <f t="shared" si="1446"/>
        <v>11</v>
      </c>
      <c r="N5430" s="2">
        <f t="shared" si="1447"/>
        <v>2024</v>
      </c>
      <c r="O5430" s="2">
        <f t="shared" si="1448"/>
        <v>11</v>
      </c>
      <c r="P5430" t="s">
        <v>63</v>
      </c>
      <c r="Q5430" t="s">
        <v>54</v>
      </c>
      <c r="R5430" t="s">
        <v>21174</v>
      </c>
      <c r="S5430" t="s">
        <v>56</v>
      </c>
      <c r="T5430" s="3" t="s">
        <v>37</v>
      </c>
      <c r="U5430" s="4">
        <v>60514.32</v>
      </c>
      <c r="V5430" t="s">
        <v>2957</v>
      </c>
      <c r="W5430" s="3" t="b">
        <v>0</v>
      </c>
      <c r="X5430" s="3" t="s">
        <v>23011</v>
      </c>
      <c r="Y5430" t="s">
        <v>21175</v>
      </c>
      <c r="Z5430" t="s">
        <v>23012</v>
      </c>
      <c r="AA5430" t="s">
        <v>419</v>
      </c>
    </row>
    <row r="5431" spans="1:27" x14ac:dyDescent="0.3">
      <c r="A5431">
        <f t="shared" si="1449"/>
        <v>5430</v>
      </c>
      <c r="B5431" t="s">
        <v>21176</v>
      </c>
      <c r="C5431" t="s">
        <v>21177</v>
      </c>
      <c r="D5431" t="str">
        <f t="shared" si="1441"/>
        <v>Ernestus Ellicott</v>
      </c>
      <c r="E5431" s="3" t="s">
        <v>769</v>
      </c>
      <c r="F5431">
        <v>14</v>
      </c>
      <c r="G5431" s="1">
        <v>45379</v>
      </c>
      <c r="H5431" s="2">
        <f t="shared" si="1442"/>
        <v>28</v>
      </c>
      <c r="I5431" s="2">
        <f t="shared" si="1443"/>
        <v>3</v>
      </c>
      <c r="J5431" s="2">
        <f t="shared" si="1444"/>
        <v>2024</v>
      </c>
      <c r="K5431" s="1">
        <v>45562</v>
      </c>
      <c r="L5431" s="2">
        <f t="shared" si="1445"/>
        <v>27</v>
      </c>
      <c r="M5431" s="2">
        <f t="shared" si="1446"/>
        <v>9</v>
      </c>
      <c r="N5431" s="2">
        <f t="shared" si="1447"/>
        <v>2024</v>
      </c>
      <c r="O5431" s="2">
        <f t="shared" si="1448"/>
        <v>183</v>
      </c>
      <c r="P5431" t="s">
        <v>44</v>
      </c>
      <c r="Q5431" t="s">
        <v>74</v>
      </c>
      <c r="R5431" t="s">
        <v>21178</v>
      </c>
      <c r="S5431" t="s">
        <v>100</v>
      </c>
      <c r="T5431" s="3" t="s">
        <v>66</v>
      </c>
      <c r="U5431" s="4">
        <v>4371.13</v>
      </c>
      <c r="V5431" t="s">
        <v>2530</v>
      </c>
      <c r="W5431" s="3" t="b">
        <v>0</v>
      </c>
      <c r="X5431" s="3" t="b">
        <v>1</v>
      </c>
      <c r="Y5431" t="s">
        <v>21179</v>
      </c>
      <c r="Z5431" t="s">
        <v>23012</v>
      </c>
      <c r="AA5431" t="s">
        <v>7313</v>
      </c>
    </row>
    <row r="5432" spans="1:27" x14ac:dyDescent="0.3">
      <c r="A5432">
        <f t="shared" si="1449"/>
        <v>5431</v>
      </c>
      <c r="B5432" t="s">
        <v>21180</v>
      </c>
      <c r="C5432" t="s">
        <v>684</v>
      </c>
      <c r="D5432" t="str">
        <f t="shared" si="1441"/>
        <v>Bobbie Goddard</v>
      </c>
      <c r="E5432" s="3" t="s">
        <v>32</v>
      </c>
      <c r="F5432">
        <v>12</v>
      </c>
      <c r="G5432" s="1">
        <v>45386</v>
      </c>
      <c r="H5432" s="2">
        <f t="shared" si="1442"/>
        <v>4</v>
      </c>
      <c r="I5432" s="2">
        <f t="shared" si="1443"/>
        <v>4</v>
      </c>
      <c r="J5432" s="2">
        <f t="shared" si="1444"/>
        <v>2024</v>
      </c>
      <c r="K5432" s="1">
        <v>45391</v>
      </c>
      <c r="L5432" s="2">
        <f t="shared" si="1445"/>
        <v>9</v>
      </c>
      <c r="M5432" s="2">
        <f t="shared" si="1446"/>
        <v>4</v>
      </c>
      <c r="N5432" s="2">
        <f t="shared" si="1447"/>
        <v>2024</v>
      </c>
      <c r="O5432" s="2">
        <f t="shared" si="1448"/>
        <v>5</v>
      </c>
      <c r="P5432" t="s">
        <v>22</v>
      </c>
      <c r="Q5432" t="s">
        <v>197</v>
      </c>
      <c r="R5432" t="s">
        <v>21181</v>
      </c>
      <c r="S5432" t="s">
        <v>25</v>
      </c>
      <c r="T5432" s="3" t="s">
        <v>57</v>
      </c>
      <c r="U5432" s="4">
        <v>55334.73</v>
      </c>
      <c r="V5432" t="s">
        <v>2206</v>
      </c>
      <c r="W5432" s="3" t="b">
        <v>1</v>
      </c>
      <c r="X5432" s="3" t="b">
        <v>1</v>
      </c>
      <c r="Y5432" t="s">
        <v>21182</v>
      </c>
      <c r="Z5432" t="s">
        <v>586</v>
      </c>
      <c r="AA5432" t="s">
        <v>21183</v>
      </c>
    </row>
    <row r="5433" spans="1:27" x14ac:dyDescent="0.3">
      <c r="A5433">
        <f t="shared" si="1449"/>
        <v>5432</v>
      </c>
      <c r="B5433" t="s">
        <v>4006</v>
      </c>
      <c r="C5433" t="s">
        <v>21184</v>
      </c>
      <c r="D5433" t="str">
        <f t="shared" si="1441"/>
        <v>Pepito Glowinski</v>
      </c>
      <c r="E5433" s="3" t="s">
        <v>43</v>
      </c>
      <c r="F5433">
        <v>3</v>
      </c>
      <c r="G5433" s="1">
        <v>45527</v>
      </c>
      <c r="H5433" s="2">
        <f t="shared" si="1442"/>
        <v>23</v>
      </c>
      <c r="I5433" s="2">
        <f t="shared" si="1443"/>
        <v>8</v>
      </c>
      <c r="J5433" s="2">
        <f t="shared" si="1444"/>
        <v>2024</v>
      </c>
      <c r="K5433" s="1">
        <f>G5433+11</f>
        <v>45538</v>
      </c>
      <c r="L5433" s="2">
        <f t="shared" si="1445"/>
        <v>3</v>
      </c>
      <c r="M5433" s="2">
        <f t="shared" si="1446"/>
        <v>9</v>
      </c>
      <c r="N5433" s="2">
        <f t="shared" si="1447"/>
        <v>2024</v>
      </c>
      <c r="O5433" s="2">
        <f t="shared" si="1448"/>
        <v>11</v>
      </c>
      <c r="P5433" t="s">
        <v>33</v>
      </c>
      <c r="Q5433" t="s">
        <v>126</v>
      </c>
      <c r="R5433" t="s">
        <v>21185</v>
      </c>
      <c r="S5433" t="s">
        <v>76</v>
      </c>
      <c r="T5433" s="3" t="s">
        <v>159</v>
      </c>
      <c r="U5433" s="4">
        <v>31304.29</v>
      </c>
      <c r="V5433" t="s">
        <v>4329</v>
      </c>
      <c r="W5433" s="3" t="s">
        <v>23011</v>
      </c>
      <c r="X5433" s="3" t="b">
        <v>0</v>
      </c>
      <c r="Y5433" t="s">
        <v>21186</v>
      </c>
      <c r="Z5433" t="s">
        <v>23012</v>
      </c>
      <c r="AA5433" t="s">
        <v>258</v>
      </c>
    </row>
    <row r="5434" spans="1:27" x14ac:dyDescent="0.3">
      <c r="A5434">
        <f t="shared" si="1449"/>
        <v>5433</v>
      </c>
      <c r="B5434" t="s">
        <v>21187</v>
      </c>
      <c r="C5434" t="s">
        <v>21188</v>
      </c>
      <c r="D5434" t="str">
        <f t="shared" si="1441"/>
        <v>Alyson Jervois</v>
      </c>
      <c r="E5434" s="3" t="s">
        <v>32</v>
      </c>
      <c r="F5434">
        <v>78</v>
      </c>
      <c r="G5434" s="1">
        <v>45353</v>
      </c>
      <c r="H5434" s="2">
        <f t="shared" si="1442"/>
        <v>2</v>
      </c>
      <c r="I5434" s="2">
        <f t="shared" si="1443"/>
        <v>3</v>
      </c>
      <c r="J5434" s="2">
        <f t="shared" si="1444"/>
        <v>2024</v>
      </c>
      <c r="K5434" s="1">
        <v>45624</v>
      </c>
      <c r="L5434" s="2">
        <f t="shared" si="1445"/>
        <v>28</v>
      </c>
      <c r="M5434" s="2">
        <f t="shared" si="1446"/>
        <v>11</v>
      </c>
      <c r="N5434" s="2">
        <f t="shared" si="1447"/>
        <v>2024</v>
      </c>
      <c r="O5434" s="2">
        <f t="shared" si="1448"/>
        <v>271</v>
      </c>
      <c r="P5434" t="s">
        <v>118</v>
      </c>
      <c r="Q5434" t="s">
        <v>54</v>
      </c>
      <c r="R5434" t="s">
        <v>21189</v>
      </c>
      <c r="S5434" t="s">
        <v>25</v>
      </c>
      <c r="T5434" s="3" t="s">
        <v>23012</v>
      </c>
      <c r="U5434" s="4">
        <v>36681.050000000003</v>
      </c>
      <c r="V5434" t="s">
        <v>184</v>
      </c>
      <c r="W5434" s="3" t="b">
        <v>0</v>
      </c>
      <c r="X5434" s="3" t="b">
        <v>1</v>
      </c>
      <c r="Y5434" t="s">
        <v>21190</v>
      </c>
      <c r="Z5434" t="s">
        <v>23012</v>
      </c>
      <c r="AA5434" t="s">
        <v>6584</v>
      </c>
    </row>
    <row r="5435" spans="1:27" x14ac:dyDescent="0.3">
      <c r="A5435">
        <f t="shared" si="1449"/>
        <v>5434</v>
      </c>
      <c r="B5435" t="s">
        <v>21191</v>
      </c>
      <c r="C5435" t="s">
        <v>21192</v>
      </c>
      <c r="D5435" t="str">
        <f t="shared" si="1441"/>
        <v>Lonnie Cockhill</v>
      </c>
      <c r="E5435" s="3" t="s">
        <v>32</v>
      </c>
      <c r="F5435">
        <v>69</v>
      </c>
      <c r="G5435" s="1">
        <v>45509</v>
      </c>
      <c r="H5435" s="2">
        <f t="shared" si="1442"/>
        <v>5</v>
      </c>
      <c r="I5435" s="2">
        <f t="shared" si="1443"/>
        <v>8</v>
      </c>
      <c r="J5435" s="2">
        <f t="shared" si="1444"/>
        <v>2024</v>
      </c>
      <c r="K5435" s="1">
        <v>45633</v>
      </c>
      <c r="L5435" s="2">
        <f t="shared" si="1445"/>
        <v>7</v>
      </c>
      <c r="M5435" s="2">
        <f t="shared" si="1446"/>
        <v>12</v>
      </c>
      <c r="N5435" s="2">
        <f t="shared" si="1447"/>
        <v>2024</v>
      </c>
      <c r="O5435" s="2">
        <f t="shared" si="1448"/>
        <v>124</v>
      </c>
      <c r="P5435" t="s">
        <v>118</v>
      </c>
      <c r="Q5435" t="s">
        <v>197</v>
      </c>
      <c r="R5435" t="s">
        <v>21193</v>
      </c>
      <c r="S5435" t="s">
        <v>36</v>
      </c>
      <c r="T5435" s="3" t="s">
        <v>133</v>
      </c>
      <c r="U5435" s="4">
        <v>72139.600000000006</v>
      </c>
      <c r="V5435" t="s">
        <v>651</v>
      </c>
      <c r="W5435" s="3" t="b">
        <v>1</v>
      </c>
      <c r="X5435" s="3" t="b">
        <v>0</v>
      </c>
      <c r="Y5435" t="s">
        <v>21194</v>
      </c>
      <c r="Z5435" t="s">
        <v>23012</v>
      </c>
      <c r="AA5435" t="s">
        <v>7173</v>
      </c>
    </row>
    <row r="5436" spans="1:27" x14ac:dyDescent="0.3">
      <c r="A5436">
        <f t="shared" si="1449"/>
        <v>5435</v>
      </c>
      <c r="B5436" t="s">
        <v>15941</v>
      </c>
      <c r="C5436" t="s">
        <v>21195</v>
      </c>
      <c r="D5436" t="str">
        <f t="shared" si="1441"/>
        <v>Dalton Giraudat</v>
      </c>
      <c r="E5436" s="3" t="s">
        <v>43</v>
      </c>
      <c r="F5436">
        <v>21</v>
      </c>
      <c r="G5436" s="1">
        <v>45386</v>
      </c>
      <c r="H5436" s="2">
        <f t="shared" si="1442"/>
        <v>4</v>
      </c>
      <c r="I5436" s="2">
        <f t="shared" si="1443"/>
        <v>4</v>
      </c>
      <c r="J5436" s="2">
        <f t="shared" si="1444"/>
        <v>2024</v>
      </c>
      <c r="K5436" s="1">
        <v>45637</v>
      </c>
      <c r="L5436" s="2">
        <f t="shared" si="1445"/>
        <v>11</v>
      </c>
      <c r="M5436" s="2">
        <f t="shared" si="1446"/>
        <v>12</v>
      </c>
      <c r="N5436" s="2">
        <f t="shared" si="1447"/>
        <v>2024</v>
      </c>
      <c r="O5436" s="2">
        <f t="shared" si="1448"/>
        <v>251</v>
      </c>
      <c r="P5436" t="s">
        <v>44</v>
      </c>
      <c r="Q5436" t="s">
        <v>54</v>
      </c>
      <c r="R5436" t="s">
        <v>21196</v>
      </c>
      <c r="S5436" t="s">
        <v>36</v>
      </c>
      <c r="T5436" s="3" t="s">
        <v>133</v>
      </c>
      <c r="U5436" s="4">
        <v>97164.27</v>
      </c>
      <c r="V5436" t="s">
        <v>1862</v>
      </c>
      <c r="W5436" s="3" t="b">
        <v>1</v>
      </c>
      <c r="X5436" s="3" t="b">
        <v>0</v>
      </c>
      <c r="Y5436" t="s">
        <v>21197</v>
      </c>
      <c r="Z5436" t="s">
        <v>23012</v>
      </c>
      <c r="AA5436" t="s">
        <v>700</v>
      </c>
    </row>
    <row r="5437" spans="1:27" x14ac:dyDescent="0.3">
      <c r="A5437">
        <f t="shared" si="1449"/>
        <v>5436</v>
      </c>
      <c r="B5437" t="s">
        <v>16276</v>
      </c>
      <c r="C5437" t="s">
        <v>21198</v>
      </c>
      <c r="D5437" t="str">
        <f t="shared" si="1441"/>
        <v>Kahlil Edmundson</v>
      </c>
      <c r="E5437" s="3" t="s">
        <v>43</v>
      </c>
      <c r="F5437">
        <v>22</v>
      </c>
      <c r="G5437" s="1">
        <v>45509</v>
      </c>
      <c r="H5437" s="2">
        <f t="shared" si="1442"/>
        <v>5</v>
      </c>
      <c r="I5437" s="2">
        <f t="shared" si="1443"/>
        <v>8</v>
      </c>
      <c r="J5437" s="2">
        <f t="shared" si="1444"/>
        <v>2024</v>
      </c>
      <c r="K5437" s="1">
        <f>G5437+11</f>
        <v>45520</v>
      </c>
      <c r="L5437" s="2">
        <f t="shared" si="1445"/>
        <v>16</v>
      </c>
      <c r="M5437" s="2">
        <f t="shared" si="1446"/>
        <v>8</v>
      </c>
      <c r="N5437" s="2">
        <f t="shared" si="1447"/>
        <v>2024</v>
      </c>
      <c r="O5437" s="2">
        <f t="shared" si="1448"/>
        <v>11</v>
      </c>
      <c r="P5437" t="s">
        <v>44</v>
      </c>
      <c r="Q5437" t="s">
        <v>54</v>
      </c>
      <c r="R5437" t="s">
        <v>21199</v>
      </c>
      <c r="S5437" t="s">
        <v>100</v>
      </c>
      <c r="T5437" s="3" t="s">
        <v>133</v>
      </c>
      <c r="U5437" s="4">
        <v>98340.71</v>
      </c>
      <c r="V5437" t="s">
        <v>3698</v>
      </c>
      <c r="W5437" s="3" t="b">
        <v>1</v>
      </c>
      <c r="X5437" s="3" t="b">
        <v>0</v>
      </c>
      <c r="Y5437" t="s">
        <v>21200</v>
      </c>
      <c r="Z5437" t="s">
        <v>23012</v>
      </c>
      <c r="AA5437" t="s">
        <v>7002</v>
      </c>
    </row>
    <row r="5438" spans="1:27" x14ac:dyDescent="0.3">
      <c r="A5438">
        <f t="shared" si="1449"/>
        <v>5437</v>
      </c>
      <c r="B5438" t="s">
        <v>15992</v>
      </c>
      <c r="C5438" t="s">
        <v>21201</v>
      </c>
      <c r="D5438" t="str">
        <f t="shared" si="1441"/>
        <v>Guillermo Jonczyk</v>
      </c>
      <c r="E5438" s="3" t="s">
        <v>43</v>
      </c>
      <c r="F5438">
        <v>1</v>
      </c>
      <c r="G5438" s="1">
        <v>45392</v>
      </c>
      <c r="H5438" s="2">
        <f t="shared" si="1442"/>
        <v>10</v>
      </c>
      <c r="I5438" s="2">
        <f t="shared" si="1443"/>
        <v>4</v>
      </c>
      <c r="J5438" s="2">
        <f t="shared" si="1444"/>
        <v>2024</v>
      </c>
      <c r="K5438" s="1">
        <v>45534</v>
      </c>
      <c r="L5438" s="2">
        <f t="shared" si="1445"/>
        <v>30</v>
      </c>
      <c r="M5438" s="2">
        <f t="shared" si="1446"/>
        <v>8</v>
      </c>
      <c r="N5438" s="2">
        <f t="shared" si="1447"/>
        <v>2024</v>
      </c>
      <c r="O5438" s="2">
        <f t="shared" si="1448"/>
        <v>142</v>
      </c>
      <c r="P5438" t="s">
        <v>118</v>
      </c>
      <c r="Q5438" t="s">
        <v>119</v>
      </c>
      <c r="R5438" t="s">
        <v>21202</v>
      </c>
      <c r="S5438" t="s">
        <v>177</v>
      </c>
      <c r="T5438" s="3" t="s">
        <v>37</v>
      </c>
      <c r="U5438" s="4">
        <v>70706.84</v>
      </c>
      <c r="V5438" t="s">
        <v>255</v>
      </c>
      <c r="W5438" s="3" t="b">
        <v>0</v>
      </c>
      <c r="X5438" s="3" t="b">
        <v>1</v>
      </c>
      <c r="Y5438" t="s">
        <v>21203</v>
      </c>
      <c r="Z5438" t="s">
        <v>23012</v>
      </c>
      <c r="AA5438" t="s">
        <v>8488</v>
      </c>
    </row>
    <row r="5439" spans="1:27" x14ac:dyDescent="0.3">
      <c r="A5439">
        <f t="shared" si="1449"/>
        <v>5438</v>
      </c>
      <c r="B5439" t="s">
        <v>12688</v>
      </c>
      <c r="C5439" t="s">
        <v>10483</v>
      </c>
      <c r="D5439" t="str">
        <f t="shared" si="1441"/>
        <v>Vina Rawne</v>
      </c>
      <c r="E5439" s="3" t="s">
        <v>32</v>
      </c>
      <c r="F5439">
        <v>8</v>
      </c>
      <c r="G5439" s="1">
        <v>45371</v>
      </c>
      <c r="H5439" s="2">
        <f t="shared" si="1442"/>
        <v>20</v>
      </c>
      <c r="I5439" s="2">
        <f t="shared" si="1443"/>
        <v>3</v>
      </c>
      <c r="J5439" s="2">
        <f t="shared" si="1444"/>
        <v>2024</v>
      </c>
      <c r="K5439" s="1">
        <v>45646</v>
      </c>
      <c r="L5439" s="2">
        <f t="shared" si="1445"/>
        <v>20</v>
      </c>
      <c r="M5439" s="2">
        <f t="shared" si="1446"/>
        <v>12</v>
      </c>
      <c r="N5439" s="2">
        <f t="shared" si="1447"/>
        <v>2024</v>
      </c>
      <c r="O5439" s="2">
        <f t="shared" si="1448"/>
        <v>275</v>
      </c>
      <c r="P5439" t="s">
        <v>73</v>
      </c>
      <c r="Q5439" t="s">
        <v>54</v>
      </c>
      <c r="R5439" t="s">
        <v>21204</v>
      </c>
      <c r="S5439" t="s">
        <v>76</v>
      </c>
      <c r="T5439" s="3" t="s">
        <v>37</v>
      </c>
      <c r="U5439" s="4">
        <v>66067.91</v>
      </c>
      <c r="V5439" t="s">
        <v>6269</v>
      </c>
      <c r="W5439" s="3" t="b">
        <v>0</v>
      </c>
      <c r="X5439" s="3" t="b">
        <v>1</v>
      </c>
      <c r="Y5439" t="s">
        <v>21205</v>
      </c>
      <c r="Z5439" t="s">
        <v>23012</v>
      </c>
      <c r="AA5439" t="s">
        <v>21206</v>
      </c>
    </row>
    <row r="5440" spans="1:27" x14ac:dyDescent="0.3">
      <c r="A5440">
        <f t="shared" si="1449"/>
        <v>5439</v>
      </c>
      <c r="B5440" t="s">
        <v>21207</v>
      </c>
      <c r="C5440" t="s">
        <v>21208</v>
      </c>
      <c r="D5440" t="str">
        <f t="shared" si="1441"/>
        <v>Bertrando Carless</v>
      </c>
      <c r="E5440" s="3" t="s">
        <v>43</v>
      </c>
      <c r="F5440">
        <v>23</v>
      </c>
      <c r="G5440" s="1">
        <v>45643</v>
      </c>
      <c r="H5440" s="2">
        <f t="shared" si="1442"/>
        <v>17</v>
      </c>
      <c r="I5440" s="2">
        <f t="shared" si="1443"/>
        <v>12</v>
      </c>
      <c r="J5440" s="2">
        <f t="shared" si="1444"/>
        <v>2024</v>
      </c>
      <c r="K5440" s="1">
        <f t="shared" ref="K5440:K5441" si="1456">G5440+11</f>
        <v>45654</v>
      </c>
      <c r="L5440" s="2">
        <f t="shared" si="1445"/>
        <v>28</v>
      </c>
      <c r="M5440" s="2">
        <f t="shared" si="1446"/>
        <v>12</v>
      </c>
      <c r="N5440" s="2">
        <f t="shared" si="1447"/>
        <v>2024</v>
      </c>
      <c r="O5440" s="2">
        <f t="shared" si="1448"/>
        <v>11</v>
      </c>
      <c r="P5440" t="s">
        <v>33</v>
      </c>
      <c r="Q5440" t="s">
        <v>45</v>
      </c>
      <c r="R5440" t="s">
        <v>21209</v>
      </c>
      <c r="S5440" t="s">
        <v>36</v>
      </c>
      <c r="T5440" s="3" t="s">
        <v>133</v>
      </c>
      <c r="U5440" s="4">
        <v>10341.64</v>
      </c>
      <c r="V5440" t="s">
        <v>2588</v>
      </c>
      <c r="W5440" s="3" t="b">
        <v>1</v>
      </c>
      <c r="X5440" s="3" t="b">
        <v>0</v>
      </c>
      <c r="Y5440" t="s">
        <v>5055</v>
      </c>
      <c r="Z5440" t="s">
        <v>23012</v>
      </c>
      <c r="AA5440" t="s">
        <v>3724</v>
      </c>
    </row>
    <row r="5441" spans="1:27" x14ac:dyDescent="0.3">
      <c r="A5441">
        <f t="shared" si="1449"/>
        <v>5440</v>
      </c>
      <c r="B5441" t="s">
        <v>10427</v>
      </c>
      <c r="C5441" t="s">
        <v>21210</v>
      </c>
      <c r="D5441" t="str">
        <f t="shared" si="1441"/>
        <v>Tallie Tarbett</v>
      </c>
      <c r="E5441" s="3" t="s">
        <v>32</v>
      </c>
      <c r="F5441">
        <v>93</v>
      </c>
      <c r="G5441" s="1">
        <v>45455</v>
      </c>
      <c r="H5441" s="2">
        <f t="shared" si="1442"/>
        <v>12</v>
      </c>
      <c r="I5441" s="2">
        <f t="shared" si="1443"/>
        <v>6</v>
      </c>
      <c r="J5441" s="2">
        <f t="shared" si="1444"/>
        <v>2024</v>
      </c>
      <c r="K5441" s="1">
        <f t="shared" si="1456"/>
        <v>45466</v>
      </c>
      <c r="L5441" s="2">
        <f t="shared" si="1445"/>
        <v>23</v>
      </c>
      <c r="M5441" s="2">
        <f t="shared" si="1446"/>
        <v>6</v>
      </c>
      <c r="N5441" s="2">
        <f t="shared" si="1447"/>
        <v>2024</v>
      </c>
      <c r="O5441" s="2">
        <f t="shared" si="1448"/>
        <v>11</v>
      </c>
      <c r="P5441" t="s">
        <v>118</v>
      </c>
      <c r="Q5441" t="s">
        <v>45</v>
      </c>
      <c r="R5441" t="s">
        <v>21211</v>
      </c>
      <c r="S5441" t="s">
        <v>56</v>
      </c>
      <c r="T5441" s="3" t="s">
        <v>83</v>
      </c>
      <c r="U5441" s="4">
        <v>6057.27</v>
      </c>
      <c r="V5441" t="s">
        <v>1144</v>
      </c>
      <c r="W5441" s="3" t="s">
        <v>23011</v>
      </c>
      <c r="X5441" s="3" t="b">
        <v>0</v>
      </c>
      <c r="Y5441" t="s">
        <v>21212</v>
      </c>
      <c r="Z5441" t="s">
        <v>23012</v>
      </c>
      <c r="AA5441" t="s">
        <v>6955</v>
      </c>
    </row>
    <row r="5442" spans="1:27" x14ac:dyDescent="0.3">
      <c r="A5442">
        <f t="shared" si="1449"/>
        <v>5441</v>
      </c>
      <c r="B5442" t="s">
        <v>12742</v>
      </c>
      <c r="C5442" t="s">
        <v>21213</v>
      </c>
      <c r="D5442" t="str">
        <f t="shared" si="1441"/>
        <v>Verena Messham</v>
      </c>
      <c r="E5442" s="3" t="s">
        <v>21</v>
      </c>
      <c r="F5442">
        <v>86</v>
      </c>
      <c r="G5442" s="1">
        <v>45541</v>
      </c>
      <c r="H5442" s="2">
        <f t="shared" si="1442"/>
        <v>6</v>
      </c>
      <c r="I5442" s="2">
        <f t="shared" si="1443"/>
        <v>9</v>
      </c>
      <c r="J5442" s="2">
        <f t="shared" si="1444"/>
        <v>2024</v>
      </c>
      <c r="K5442" s="1">
        <v>45551</v>
      </c>
      <c r="L5442" s="2">
        <f t="shared" si="1445"/>
        <v>16</v>
      </c>
      <c r="M5442" s="2">
        <f t="shared" si="1446"/>
        <v>9</v>
      </c>
      <c r="N5442" s="2">
        <f t="shared" si="1447"/>
        <v>2024</v>
      </c>
      <c r="O5442" s="2">
        <f t="shared" si="1448"/>
        <v>10</v>
      </c>
      <c r="P5442" t="s">
        <v>22</v>
      </c>
      <c r="Q5442" t="s">
        <v>197</v>
      </c>
      <c r="R5442" t="s">
        <v>21214</v>
      </c>
      <c r="S5442" t="s">
        <v>177</v>
      </c>
      <c r="T5442" s="3" t="s">
        <v>66</v>
      </c>
      <c r="U5442" s="4">
        <v>80464.89</v>
      </c>
      <c r="V5442" t="s">
        <v>3478</v>
      </c>
      <c r="W5442" s="3" t="b">
        <v>1</v>
      </c>
      <c r="X5442" s="3" t="b">
        <v>1</v>
      </c>
      <c r="Y5442" t="s">
        <v>21215</v>
      </c>
      <c r="Z5442" t="s">
        <v>23012</v>
      </c>
      <c r="AA5442" t="s">
        <v>21216</v>
      </c>
    </row>
    <row r="5443" spans="1:27" x14ac:dyDescent="0.3">
      <c r="A5443">
        <f t="shared" si="1449"/>
        <v>5442</v>
      </c>
      <c r="B5443" t="s">
        <v>21217</v>
      </c>
      <c r="C5443" t="s">
        <v>21208</v>
      </c>
      <c r="D5443" t="str">
        <f t="shared" ref="D5443:D5506" si="1457">B5443&amp; " " &amp;C5443</f>
        <v>Tobie Carless</v>
      </c>
      <c r="E5443" s="3" t="s">
        <v>769</v>
      </c>
      <c r="F5443">
        <v>79</v>
      </c>
      <c r="G5443" s="1">
        <v>45572</v>
      </c>
      <c r="H5443" s="2">
        <f t="shared" ref="H5443:H5506" si="1458">DAY(G5443)</f>
        <v>7</v>
      </c>
      <c r="I5443" s="2">
        <f t="shared" ref="I5443:I5506" si="1459">MONTH(G5443)</f>
        <v>10</v>
      </c>
      <c r="J5443" s="2">
        <f t="shared" ref="J5443:J5506" si="1460">YEAR(G5443)</f>
        <v>2024</v>
      </c>
      <c r="K5443" s="1">
        <f t="shared" ref="K5443:K5444" si="1461">G5443+11</f>
        <v>45583</v>
      </c>
      <c r="L5443" s="2">
        <f t="shared" ref="L5443:L5506" si="1462">DAY(K5443)</f>
        <v>18</v>
      </c>
      <c r="M5443" s="2">
        <f t="shared" ref="M5443:M5506" si="1463">MONTH(K5443)</f>
        <v>10</v>
      </c>
      <c r="N5443" s="2">
        <f t="shared" ref="N5443:N5506" si="1464">YEAR(K5443)</f>
        <v>2024</v>
      </c>
      <c r="O5443" s="2">
        <f t="shared" ref="O5443:O5506" si="1465">K5443-G5443</f>
        <v>11</v>
      </c>
      <c r="P5443" t="s">
        <v>22</v>
      </c>
      <c r="Q5443" t="s">
        <v>126</v>
      </c>
      <c r="R5443" t="s">
        <v>21218</v>
      </c>
      <c r="S5443" t="s">
        <v>92</v>
      </c>
      <c r="T5443" s="3" t="s">
        <v>23012</v>
      </c>
      <c r="U5443" s="4">
        <v>2567.77</v>
      </c>
      <c r="V5443" t="s">
        <v>790</v>
      </c>
      <c r="W5443" s="3" t="s">
        <v>23011</v>
      </c>
      <c r="X5443" s="3" t="b">
        <v>0</v>
      </c>
      <c r="Y5443" t="s">
        <v>21219</v>
      </c>
      <c r="Z5443" t="s">
        <v>23012</v>
      </c>
      <c r="AA5443" t="s">
        <v>21220</v>
      </c>
    </row>
    <row r="5444" spans="1:27" x14ac:dyDescent="0.3">
      <c r="A5444">
        <f t="shared" ref="A5444:A5507" si="1466">A5443+1</f>
        <v>5443</v>
      </c>
      <c r="B5444" t="s">
        <v>8936</v>
      </c>
      <c r="C5444" t="s">
        <v>21221</v>
      </c>
      <c r="D5444" t="str">
        <f t="shared" si="1457"/>
        <v>Humfried Gumbrell</v>
      </c>
      <c r="E5444" s="3" t="s">
        <v>43</v>
      </c>
      <c r="F5444">
        <v>60</v>
      </c>
      <c r="G5444" s="1">
        <v>45414</v>
      </c>
      <c r="H5444" s="2">
        <f t="shared" si="1458"/>
        <v>2</v>
      </c>
      <c r="I5444" s="2">
        <f t="shared" si="1459"/>
        <v>5</v>
      </c>
      <c r="J5444" s="2">
        <f t="shared" si="1460"/>
        <v>2024</v>
      </c>
      <c r="K5444" s="1">
        <f t="shared" si="1461"/>
        <v>45425</v>
      </c>
      <c r="L5444" s="2">
        <f t="shared" si="1462"/>
        <v>13</v>
      </c>
      <c r="M5444" s="2">
        <f t="shared" si="1463"/>
        <v>5</v>
      </c>
      <c r="N5444" s="2">
        <f t="shared" si="1464"/>
        <v>2024</v>
      </c>
      <c r="O5444" s="2">
        <f t="shared" si="1465"/>
        <v>11</v>
      </c>
      <c r="P5444" t="s">
        <v>44</v>
      </c>
      <c r="Q5444" t="s">
        <v>74</v>
      </c>
      <c r="R5444" t="s">
        <v>21222</v>
      </c>
      <c r="S5444" t="s">
        <v>56</v>
      </c>
      <c r="T5444" s="3" t="s">
        <v>133</v>
      </c>
      <c r="U5444" s="4">
        <v>22233.68</v>
      </c>
      <c r="V5444" t="s">
        <v>1131</v>
      </c>
      <c r="W5444" s="3" t="b">
        <v>1</v>
      </c>
      <c r="X5444" s="3" t="b">
        <v>0</v>
      </c>
      <c r="Y5444" t="s">
        <v>21223</v>
      </c>
      <c r="Z5444" t="s">
        <v>23012</v>
      </c>
      <c r="AA5444" t="s">
        <v>470</v>
      </c>
    </row>
    <row r="5445" spans="1:27" x14ac:dyDescent="0.3">
      <c r="A5445">
        <f t="shared" si="1466"/>
        <v>5444</v>
      </c>
      <c r="B5445" t="s">
        <v>21224</v>
      </c>
      <c r="C5445" t="s">
        <v>21225</v>
      </c>
      <c r="D5445" t="str">
        <f t="shared" si="1457"/>
        <v>Margeaux McKeighen</v>
      </c>
      <c r="E5445" s="3" t="s">
        <v>32</v>
      </c>
      <c r="F5445">
        <v>8</v>
      </c>
      <c r="G5445" s="1">
        <v>45298</v>
      </c>
      <c r="H5445" s="2">
        <f t="shared" si="1458"/>
        <v>7</v>
      </c>
      <c r="I5445" s="2">
        <f t="shared" si="1459"/>
        <v>1</v>
      </c>
      <c r="J5445" s="2">
        <f t="shared" si="1460"/>
        <v>2024</v>
      </c>
      <c r="K5445" s="1">
        <v>45566</v>
      </c>
      <c r="L5445" s="2">
        <f t="shared" si="1462"/>
        <v>1</v>
      </c>
      <c r="M5445" s="2">
        <f t="shared" si="1463"/>
        <v>10</v>
      </c>
      <c r="N5445" s="2">
        <f t="shared" si="1464"/>
        <v>2024</v>
      </c>
      <c r="O5445" s="2">
        <f t="shared" si="1465"/>
        <v>268</v>
      </c>
      <c r="P5445" t="s">
        <v>44</v>
      </c>
      <c r="Q5445" t="s">
        <v>34</v>
      </c>
      <c r="R5445" t="s">
        <v>21226</v>
      </c>
      <c r="S5445" t="s">
        <v>56</v>
      </c>
      <c r="T5445" s="3" t="s">
        <v>47</v>
      </c>
      <c r="U5445" s="4">
        <v>57025.93</v>
      </c>
      <c r="V5445" t="s">
        <v>3466</v>
      </c>
      <c r="W5445" s="3" t="b">
        <v>0</v>
      </c>
      <c r="X5445" s="3" t="b">
        <v>0</v>
      </c>
      <c r="Y5445" t="s">
        <v>21227</v>
      </c>
      <c r="Z5445" t="s">
        <v>23012</v>
      </c>
      <c r="AA5445" t="s">
        <v>2799</v>
      </c>
    </row>
    <row r="5446" spans="1:27" x14ac:dyDescent="0.3">
      <c r="A5446">
        <f t="shared" si="1466"/>
        <v>5445</v>
      </c>
      <c r="B5446" t="s">
        <v>1070</v>
      </c>
      <c r="C5446" t="s">
        <v>21228</v>
      </c>
      <c r="D5446" t="str">
        <f t="shared" si="1457"/>
        <v>Elnora Maylard</v>
      </c>
      <c r="E5446" s="3" t="s">
        <v>32</v>
      </c>
      <c r="F5446">
        <v>67</v>
      </c>
      <c r="G5446" s="1">
        <v>45605</v>
      </c>
      <c r="H5446" s="2">
        <f t="shared" si="1458"/>
        <v>9</v>
      </c>
      <c r="I5446" s="2">
        <f t="shared" si="1459"/>
        <v>11</v>
      </c>
      <c r="J5446" s="2">
        <f t="shared" si="1460"/>
        <v>2024</v>
      </c>
      <c r="K5446" s="1">
        <f t="shared" ref="K5446:K5449" si="1467">G5446+11</f>
        <v>45616</v>
      </c>
      <c r="L5446" s="2">
        <f t="shared" si="1462"/>
        <v>20</v>
      </c>
      <c r="M5446" s="2">
        <f t="shared" si="1463"/>
        <v>11</v>
      </c>
      <c r="N5446" s="2">
        <f t="shared" si="1464"/>
        <v>2024</v>
      </c>
      <c r="O5446" s="2">
        <f t="shared" si="1465"/>
        <v>11</v>
      </c>
      <c r="P5446" t="s">
        <v>33</v>
      </c>
      <c r="Q5446" t="s">
        <v>90</v>
      </c>
      <c r="R5446" t="s">
        <v>21229</v>
      </c>
      <c r="S5446" t="s">
        <v>76</v>
      </c>
      <c r="T5446" s="3" t="s">
        <v>37</v>
      </c>
      <c r="U5446" s="4">
        <v>43713.31</v>
      </c>
      <c r="V5446" t="s">
        <v>1084</v>
      </c>
      <c r="W5446" s="3" t="b">
        <v>1</v>
      </c>
      <c r="X5446" s="3" t="b">
        <v>1</v>
      </c>
      <c r="Y5446" t="s">
        <v>21230</v>
      </c>
      <c r="Z5446" t="s">
        <v>23012</v>
      </c>
      <c r="AA5446" t="s">
        <v>21231</v>
      </c>
    </row>
    <row r="5447" spans="1:27" x14ac:dyDescent="0.3">
      <c r="A5447">
        <f t="shared" si="1466"/>
        <v>5446</v>
      </c>
      <c r="B5447" t="s">
        <v>2117</v>
      </c>
      <c r="C5447" t="s">
        <v>12464</v>
      </c>
      <c r="D5447" t="str">
        <f t="shared" si="1457"/>
        <v>Mallory Kops</v>
      </c>
      <c r="E5447" s="3" t="s">
        <v>43</v>
      </c>
      <c r="F5447">
        <v>23</v>
      </c>
      <c r="G5447" s="1">
        <v>45656</v>
      </c>
      <c r="H5447" s="2">
        <f t="shared" si="1458"/>
        <v>30</v>
      </c>
      <c r="I5447" s="2">
        <f t="shared" si="1459"/>
        <v>12</v>
      </c>
      <c r="J5447" s="2">
        <f t="shared" si="1460"/>
        <v>2024</v>
      </c>
      <c r="K5447" s="1">
        <f t="shared" si="1467"/>
        <v>45667</v>
      </c>
      <c r="L5447" s="2">
        <f t="shared" si="1462"/>
        <v>10</v>
      </c>
      <c r="M5447" s="2">
        <f t="shared" si="1463"/>
        <v>1</v>
      </c>
      <c r="N5447" s="2">
        <f t="shared" si="1464"/>
        <v>2025</v>
      </c>
      <c r="O5447" s="2">
        <f t="shared" si="1465"/>
        <v>11</v>
      </c>
      <c r="P5447" t="s">
        <v>118</v>
      </c>
      <c r="Q5447" t="s">
        <v>90</v>
      </c>
      <c r="R5447" t="s">
        <v>21232</v>
      </c>
      <c r="S5447" t="s">
        <v>92</v>
      </c>
      <c r="T5447" s="3" t="s">
        <v>133</v>
      </c>
      <c r="U5447" s="4">
        <v>96937.41</v>
      </c>
      <c r="V5447" t="s">
        <v>1659</v>
      </c>
      <c r="W5447" s="3" t="b">
        <v>0</v>
      </c>
      <c r="X5447" s="3" t="b">
        <v>1</v>
      </c>
      <c r="Y5447" t="s">
        <v>21233</v>
      </c>
      <c r="Z5447" t="s">
        <v>23012</v>
      </c>
      <c r="AA5447" t="s">
        <v>476</v>
      </c>
    </row>
    <row r="5448" spans="1:27" x14ac:dyDescent="0.3">
      <c r="A5448">
        <f t="shared" si="1466"/>
        <v>5447</v>
      </c>
      <c r="B5448" t="s">
        <v>6865</v>
      </c>
      <c r="C5448" t="s">
        <v>21234</v>
      </c>
      <c r="D5448" t="str">
        <f t="shared" si="1457"/>
        <v>Con Baily</v>
      </c>
      <c r="E5448" s="3" t="s">
        <v>43</v>
      </c>
      <c r="F5448">
        <v>32</v>
      </c>
      <c r="G5448" s="1">
        <v>45650</v>
      </c>
      <c r="H5448" s="2">
        <f t="shared" si="1458"/>
        <v>24</v>
      </c>
      <c r="I5448" s="2">
        <f t="shared" si="1459"/>
        <v>12</v>
      </c>
      <c r="J5448" s="2">
        <f t="shared" si="1460"/>
        <v>2024</v>
      </c>
      <c r="K5448" s="1">
        <f t="shared" si="1467"/>
        <v>45661</v>
      </c>
      <c r="L5448" s="2">
        <f t="shared" si="1462"/>
        <v>4</v>
      </c>
      <c r="M5448" s="2">
        <f t="shared" si="1463"/>
        <v>1</v>
      </c>
      <c r="N5448" s="2">
        <f t="shared" si="1464"/>
        <v>2025</v>
      </c>
      <c r="O5448" s="2">
        <f t="shared" si="1465"/>
        <v>11</v>
      </c>
      <c r="P5448" t="s">
        <v>44</v>
      </c>
      <c r="Q5448" t="s">
        <v>74</v>
      </c>
      <c r="R5448" t="s">
        <v>21235</v>
      </c>
      <c r="S5448" t="s">
        <v>65</v>
      </c>
      <c r="T5448" s="3" t="s">
        <v>83</v>
      </c>
      <c r="U5448" s="4">
        <v>83746.2</v>
      </c>
      <c r="V5448" t="s">
        <v>4262</v>
      </c>
      <c r="W5448" s="3" t="b">
        <v>0</v>
      </c>
      <c r="X5448" s="3" t="b">
        <v>0</v>
      </c>
      <c r="Y5448" t="s">
        <v>20274</v>
      </c>
      <c r="Z5448" t="s">
        <v>23012</v>
      </c>
      <c r="AA5448" t="s">
        <v>5116</v>
      </c>
    </row>
    <row r="5449" spans="1:27" x14ac:dyDescent="0.3">
      <c r="A5449">
        <f t="shared" si="1466"/>
        <v>5448</v>
      </c>
      <c r="B5449" t="s">
        <v>12015</v>
      </c>
      <c r="D5449" t="str">
        <f t="shared" si="1457"/>
        <v xml:space="preserve">Nissa </v>
      </c>
      <c r="E5449" s="3" t="s">
        <v>32</v>
      </c>
      <c r="F5449">
        <v>64</v>
      </c>
      <c r="G5449" s="1">
        <v>45628</v>
      </c>
      <c r="H5449" s="2">
        <f t="shared" si="1458"/>
        <v>2</v>
      </c>
      <c r="I5449" s="2">
        <f t="shared" si="1459"/>
        <v>12</v>
      </c>
      <c r="J5449" s="2">
        <f t="shared" si="1460"/>
        <v>2024</v>
      </c>
      <c r="K5449" s="1">
        <f t="shared" si="1467"/>
        <v>45639</v>
      </c>
      <c r="L5449" s="2">
        <f t="shared" si="1462"/>
        <v>13</v>
      </c>
      <c r="M5449" s="2">
        <f t="shared" si="1463"/>
        <v>12</v>
      </c>
      <c r="N5449" s="2">
        <f t="shared" si="1464"/>
        <v>2024</v>
      </c>
      <c r="O5449" s="2">
        <f t="shared" si="1465"/>
        <v>11</v>
      </c>
      <c r="P5449" t="s">
        <v>33</v>
      </c>
      <c r="Q5449" t="s">
        <v>90</v>
      </c>
      <c r="R5449" t="s">
        <v>21236</v>
      </c>
      <c r="S5449" t="s">
        <v>65</v>
      </c>
      <c r="T5449" s="3" t="s">
        <v>83</v>
      </c>
      <c r="U5449" s="4">
        <v>67168.429999999993</v>
      </c>
      <c r="V5449" t="s">
        <v>861</v>
      </c>
      <c r="W5449" s="3" t="b">
        <v>1</v>
      </c>
      <c r="X5449" s="3" t="b">
        <v>0</v>
      </c>
      <c r="Y5449" t="s">
        <v>21237</v>
      </c>
      <c r="Z5449" t="s">
        <v>23012</v>
      </c>
      <c r="AA5449" t="s">
        <v>1202</v>
      </c>
    </row>
    <row r="5450" spans="1:27" x14ac:dyDescent="0.3">
      <c r="A5450">
        <f t="shared" si="1466"/>
        <v>5449</v>
      </c>
      <c r="B5450" t="s">
        <v>21238</v>
      </c>
      <c r="D5450" t="str">
        <f t="shared" si="1457"/>
        <v xml:space="preserve">Iosep </v>
      </c>
      <c r="E5450" s="3" t="s">
        <v>43</v>
      </c>
      <c r="F5450">
        <v>60</v>
      </c>
      <c r="G5450" s="1">
        <v>45307</v>
      </c>
      <c r="H5450" s="2">
        <f t="shared" si="1458"/>
        <v>16</v>
      </c>
      <c r="I5450" s="2">
        <f t="shared" si="1459"/>
        <v>1</v>
      </c>
      <c r="J5450" s="2">
        <f t="shared" si="1460"/>
        <v>2024</v>
      </c>
      <c r="K5450" s="1">
        <v>45546</v>
      </c>
      <c r="L5450" s="2">
        <f t="shared" si="1462"/>
        <v>11</v>
      </c>
      <c r="M5450" s="2">
        <f t="shared" si="1463"/>
        <v>9</v>
      </c>
      <c r="N5450" s="2">
        <f t="shared" si="1464"/>
        <v>2024</v>
      </c>
      <c r="O5450" s="2">
        <f t="shared" si="1465"/>
        <v>239</v>
      </c>
      <c r="P5450" t="s">
        <v>73</v>
      </c>
      <c r="Q5450" t="s">
        <v>126</v>
      </c>
      <c r="R5450" t="s">
        <v>21239</v>
      </c>
      <c r="S5450" t="s">
        <v>36</v>
      </c>
      <c r="T5450" s="3" t="s">
        <v>159</v>
      </c>
      <c r="U5450" s="4">
        <v>27534.240000000002</v>
      </c>
      <c r="V5450" t="s">
        <v>3136</v>
      </c>
      <c r="W5450" s="3" t="s">
        <v>23011</v>
      </c>
      <c r="X5450" s="3" t="b">
        <v>1</v>
      </c>
      <c r="Y5450" t="s">
        <v>21240</v>
      </c>
      <c r="Z5450" t="s">
        <v>23012</v>
      </c>
      <c r="AA5450" t="s">
        <v>2397</v>
      </c>
    </row>
    <row r="5451" spans="1:27" x14ac:dyDescent="0.3">
      <c r="A5451">
        <f t="shared" si="1466"/>
        <v>5450</v>
      </c>
      <c r="B5451" t="s">
        <v>15406</v>
      </c>
      <c r="D5451" t="str">
        <f t="shared" si="1457"/>
        <v xml:space="preserve">Fredric </v>
      </c>
      <c r="E5451" s="3" t="s">
        <v>43</v>
      </c>
      <c r="F5451">
        <v>87</v>
      </c>
      <c r="G5451" s="1">
        <v>45313</v>
      </c>
      <c r="H5451" s="2">
        <f t="shared" si="1458"/>
        <v>22</v>
      </c>
      <c r="I5451" s="2">
        <f t="shared" si="1459"/>
        <v>1</v>
      </c>
      <c r="J5451" s="2">
        <f t="shared" si="1460"/>
        <v>2024</v>
      </c>
      <c r="K5451" s="1">
        <v>45568</v>
      </c>
      <c r="L5451" s="2">
        <f t="shared" si="1462"/>
        <v>3</v>
      </c>
      <c r="M5451" s="2">
        <f t="shared" si="1463"/>
        <v>10</v>
      </c>
      <c r="N5451" s="2">
        <f t="shared" si="1464"/>
        <v>2024</v>
      </c>
      <c r="O5451" s="2">
        <f t="shared" si="1465"/>
        <v>255</v>
      </c>
      <c r="P5451" t="s">
        <v>63</v>
      </c>
      <c r="Q5451" t="s">
        <v>119</v>
      </c>
      <c r="R5451" t="s">
        <v>21241</v>
      </c>
      <c r="S5451" t="s">
        <v>76</v>
      </c>
      <c r="T5451" s="3" t="s">
        <v>159</v>
      </c>
      <c r="U5451" s="4">
        <v>51144.05</v>
      </c>
      <c r="V5451" t="s">
        <v>243</v>
      </c>
      <c r="W5451" s="3" t="b">
        <v>0</v>
      </c>
      <c r="X5451" s="3" t="b">
        <v>0</v>
      </c>
      <c r="Y5451" t="s">
        <v>5659</v>
      </c>
      <c r="Z5451" t="s">
        <v>23012</v>
      </c>
      <c r="AA5451" t="s">
        <v>5760</v>
      </c>
    </row>
    <row r="5452" spans="1:27" x14ac:dyDescent="0.3">
      <c r="A5452">
        <f t="shared" si="1466"/>
        <v>5451</v>
      </c>
      <c r="B5452" t="s">
        <v>21242</v>
      </c>
      <c r="D5452" t="str">
        <f t="shared" si="1457"/>
        <v xml:space="preserve">Hatty </v>
      </c>
      <c r="E5452" s="3" t="s">
        <v>32</v>
      </c>
      <c r="F5452">
        <v>43</v>
      </c>
      <c r="G5452" s="1">
        <v>45397</v>
      </c>
      <c r="H5452" s="2">
        <f t="shared" si="1458"/>
        <v>15</v>
      </c>
      <c r="I5452" s="2">
        <f t="shared" si="1459"/>
        <v>4</v>
      </c>
      <c r="J5452" s="2">
        <f t="shared" si="1460"/>
        <v>2024</v>
      </c>
      <c r="K5452" s="1">
        <v>45409</v>
      </c>
      <c r="L5452" s="2">
        <f t="shared" si="1462"/>
        <v>27</v>
      </c>
      <c r="M5452" s="2">
        <f t="shared" si="1463"/>
        <v>4</v>
      </c>
      <c r="N5452" s="2">
        <f t="shared" si="1464"/>
        <v>2024</v>
      </c>
      <c r="O5452" s="2">
        <f t="shared" si="1465"/>
        <v>12</v>
      </c>
      <c r="P5452" t="s">
        <v>22</v>
      </c>
      <c r="Q5452" t="s">
        <v>90</v>
      </c>
      <c r="R5452" t="s">
        <v>21243</v>
      </c>
      <c r="S5452" t="s">
        <v>100</v>
      </c>
      <c r="T5452" s="3" t="s">
        <v>47</v>
      </c>
      <c r="U5452" s="4">
        <v>3786.18</v>
      </c>
      <c r="V5452" t="s">
        <v>1062</v>
      </c>
      <c r="W5452" s="3" t="b">
        <v>0</v>
      </c>
      <c r="X5452" s="3" t="b">
        <v>1</v>
      </c>
      <c r="Y5452" t="s">
        <v>21244</v>
      </c>
      <c r="Z5452" t="s">
        <v>23012</v>
      </c>
      <c r="AA5452" t="s">
        <v>258</v>
      </c>
    </row>
    <row r="5453" spans="1:27" x14ac:dyDescent="0.3">
      <c r="A5453">
        <f t="shared" si="1466"/>
        <v>5452</v>
      </c>
      <c r="B5453" t="s">
        <v>6358</v>
      </c>
      <c r="C5453" t="s">
        <v>21245</v>
      </c>
      <c r="D5453" t="str">
        <f t="shared" si="1457"/>
        <v>Morgen Stapylton</v>
      </c>
      <c r="E5453" s="3" t="s">
        <v>32</v>
      </c>
      <c r="F5453">
        <v>49</v>
      </c>
      <c r="G5453" s="1">
        <v>45386</v>
      </c>
      <c r="H5453" s="2">
        <f t="shared" si="1458"/>
        <v>4</v>
      </c>
      <c r="I5453" s="2">
        <f t="shared" si="1459"/>
        <v>4</v>
      </c>
      <c r="J5453" s="2">
        <f t="shared" si="1460"/>
        <v>2024</v>
      </c>
      <c r="K5453" s="1">
        <f t="shared" ref="K5453:K5454" si="1468">G5453+11</f>
        <v>45397</v>
      </c>
      <c r="L5453" s="2">
        <f t="shared" si="1462"/>
        <v>15</v>
      </c>
      <c r="M5453" s="2">
        <f t="shared" si="1463"/>
        <v>4</v>
      </c>
      <c r="N5453" s="2">
        <f t="shared" si="1464"/>
        <v>2024</v>
      </c>
      <c r="O5453" s="2">
        <f t="shared" si="1465"/>
        <v>11</v>
      </c>
      <c r="P5453" t="s">
        <v>44</v>
      </c>
      <c r="Q5453" t="s">
        <v>54</v>
      </c>
      <c r="R5453" t="s">
        <v>21246</v>
      </c>
      <c r="S5453" t="s">
        <v>65</v>
      </c>
      <c r="T5453" s="3" t="s">
        <v>26</v>
      </c>
      <c r="U5453" s="4">
        <v>86461.58</v>
      </c>
      <c r="V5453" t="s">
        <v>1715</v>
      </c>
      <c r="W5453" s="3" t="b">
        <v>1</v>
      </c>
      <c r="X5453" s="3" t="b">
        <v>0</v>
      </c>
      <c r="Y5453" t="s">
        <v>21247</v>
      </c>
      <c r="Z5453" t="s">
        <v>2343</v>
      </c>
      <c r="AA5453" t="s">
        <v>5651</v>
      </c>
    </row>
    <row r="5454" spans="1:27" x14ac:dyDescent="0.3">
      <c r="A5454">
        <f t="shared" si="1466"/>
        <v>5453</v>
      </c>
      <c r="B5454" t="s">
        <v>21248</v>
      </c>
      <c r="C5454" t="s">
        <v>21249</v>
      </c>
      <c r="D5454" t="str">
        <f t="shared" si="1457"/>
        <v>Faulkner Leahy</v>
      </c>
      <c r="E5454" s="3" t="s">
        <v>43</v>
      </c>
      <c r="F5454">
        <v>95</v>
      </c>
      <c r="G5454" s="1">
        <v>45537</v>
      </c>
      <c r="H5454" s="2">
        <f t="shared" si="1458"/>
        <v>2</v>
      </c>
      <c r="I5454" s="2">
        <f t="shared" si="1459"/>
        <v>9</v>
      </c>
      <c r="J5454" s="2">
        <f t="shared" si="1460"/>
        <v>2024</v>
      </c>
      <c r="K5454" s="1">
        <f t="shared" si="1468"/>
        <v>45548</v>
      </c>
      <c r="L5454" s="2">
        <f t="shared" si="1462"/>
        <v>13</v>
      </c>
      <c r="M5454" s="2">
        <f t="shared" si="1463"/>
        <v>9</v>
      </c>
      <c r="N5454" s="2">
        <f t="shared" si="1464"/>
        <v>2024</v>
      </c>
      <c r="O5454" s="2">
        <f t="shared" si="1465"/>
        <v>11</v>
      </c>
      <c r="P5454" t="s">
        <v>73</v>
      </c>
      <c r="Q5454" t="s">
        <v>45</v>
      </c>
      <c r="R5454" t="s">
        <v>21250</v>
      </c>
      <c r="S5454" t="s">
        <v>25</v>
      </c>
      <c r="T5454" s="3" t="s">
        <v>26</v>
      </c>
      <c r="U5454" s="4">
        <v>33914.04</v>
      </c>
      <c r="V5454" t="s">
        <v>1948</v>
      </c>
      <c r="W5454" s="3" t="b">
        <v>1</v>
      </c>
      <c r="X5454" s="3" t="s">
        <v>23011</v>
      </c>
      <c r="Y5454" t="s">
        <v>21251</v>
      </c>
      <c r="Z5454" t="s">
        <v>23012</v>
      </c>
      <c r="AA5454" t="s">
        <v>1858</v>
      </c>
    </row>
    <row r="5455" spans="1:27" x14ac:dyDescent="0.3">
      <c r="A5455">
        <f t="shared" si="1466"/>
        <v>5454</v>
      </c>
      <c r="B5455" t="s">
        <v>21252</v>
      </c>
      <c r="D5455" t="str">
        <f t="shared" si="1457"/>
        <v xml:space="preserve">Lucien </v>
      </c>
      <c r="E5455" s="3" t="s">
        <v>43</v>
      </c>
      <c r="F5455">
        <v>85</v>
      </c>
      <c r="G5455" s="1">
        <v>45327</v>
      </c>
      <c r="H5455" s="2">
        <f t="shared" si="1458"/>
        <v>5</v>
      </c>
      <c r="I5455" s="2">
        <f t="shared" si="1459"/>
        <v>2</v>
      </c>
      <c r="J5455" s="2">
        <f t="shared" si="1460"/>
        <v>2024</v>
      </c>
      <c r="K5455" s="1">
        <v>45514</v>
      </c>
      <c r="L5455" s="2">
        <f t="shared" si="1462"/>
        <v>10</v>
      </c>
      <c r="M5455" s="2">
        <f t="shared" si="1463"/>
        <v>8</v>
      </c>
      <c r="N5455" s="2">
        <f t="shared" si="1464"/>
        <v>2024</v>
      </c>
      <c r="O5455" s="2">
        <f t="shared" si="1465"/>
        <v>187</v>
      </c>
      <c r="P5455" t="s">
        <v>44</v>
      </c>
      <c r="Q5455" t="s">
        <v>23</v>
      </c>
      <c r="R5455" t="s">
        <v>21253</v>
      </c>
      <c r="S5455" t="s">
        <v>65</v>
      </c>
      <c r="T5455" s="3" t="s">
        <v>47</v>
      </c>
      <c r="U5455" s="4">
        <v>1189.3</v>
      </c>
      <c r="V5455" t="s">
        <v>2718</v>
      </c>
      <c r="W5455" s="3" t="s">
        <v>23011</v>
      </c>
      <c r="X5455" s="3" t="b">
        <v>0</v>
      </c>
      <c r="Y5455" t="s">
        <v>21254</v>
      </c>
      <c r="Z5455" t="s">
        <v>23012</v>
      </c>
      <c r="AA5455" t="s">
        <v>21255</v>
      </c>
    </row>
    <row r="5456" spans="1:27" x14ac:dyDescent="0.3">
      <c r="A5456">
        <f t="shared" si="1466"/>
        <v>5455</v>
      </c>
      <c r="B5456" t="s">
        <v>8923</v>
      </c>
      <c r="C5456" t="s">
        <v>21256</v>
      </c>
      <c r="D5456" t="str">
        <f t="shared" si="1457"/>
        <v>Alejoa McVey</v>
      </c>
      <c r="E5456" s="3" t="s">
        <v>43</v>
      </c>
      <c r="F5456">
        <v>8</v>
      </c>
      <c r="G5456" s="1">
        <v>45520</v>
      </c>
      <c r="H5456" s="2">
        <f t="shared" si="1458"/>
        <v>16</v>
      </c>
      <c r="I5456" s="2">
        <f t="shared" si="1459"/>
        <v>8</v>
      </c>
      <c r="J5456" s="2">
        <f t="shared" si="1460"/>
        <v>2024</v>
      </c>
      <c r="K5456" s="1">
        <f t="shared" ref="K5456:K5457" si="1469">G5456+11</f>
        <v>45531</v>
      </c>
      <c r="L5456" s="2">
        <f t="shared" si="1462"/>
        <v>27</v>
      </c>
      <c r="M5456" s="2">
        <f t="shared" si="1463"/>
        <v>8</v>
      </c>
      <c r="N5456" s="2">
        <f t="shared" si="1464"/>
        <v>2024</v>
      </c>
      <c r="O5456" s="2">
        <f t="shared" si="1465"/>
        <v>11</v>
      </c>
      <c r="P5456" t="s">
        <v>22</v>
      </c>
      <c r="Q5456" t="s">
        <v>34</v>
      </c>
      <c r="R5456" t="s">
        <v>21257</v>
      </c>
      <c r="S5456" t="s">
        <v>65</v>
      </c>
      <c r="T5456" s="3" t="s">
        <v>26</v>
      </c>
      <c r="U5456" s="4">
        <v>49265.32</v>
      </c>
      <c r="V5456" t="s">
        <v>554</v>
      </c>
      <c r="W5456" s="3" t="b">
        <v>1</v>
      </c>
      <c r="X5456" s="3" t="b">
        <v>0</v>
      </c>
      <c r="Y5456" t="s">
        <v>21258</v>
      </c>
      <c r="Z5456" t="s">
        <v>23012</v>
      </c>
      <c r="AA5456" t="s">
        <v>21259</v>
      </c>
    </row>
    <row r="5457" spans="1:27" x14ac:dyDescent="0.3">
      <c r="A5457">
        <f t="shared" si="1466"/>
        <v>5456</v>
      </c>
      <c r="B5457" t="s">
        <v>21260</v>
      </c>
      <c r="C5457" t="s">
        <v>21261</v>
      </c>
      <c r="D5457" t="str">
        <f t="shared" si="1457"/>
        <v>Rustie Everil</v>
      </c>
      <c r="E5457" s="3" t="s">
        <v>43</v>
      </c>
      <c r="F5457">
        <v>100</v>
      </c>
      <c r="G5457" s="1">
        <v>45602</v>
      </c>
      <c r="H5457" s="2">
        <f t="shared" si="1458"/>
        <v>6</v>
      </c>
      <c r="I5457" s="2">
        <f t="shared" si="1459"/>
        <v>11</v>
      </c>
      <c r="J5457" s="2">
        <f t="shared" si="1460"/>
        <v>2024</v>
      </c>
      <c r="K5457" s="1">
        <f t="shared" si="1469"/>
        <v>45613</v>
      </c>
      <c r="L5457" s="2">
        <f t="shared" si="1462"/>
        <v>17</v>
      </c>
      <c r="M5457" s="2">
        <f t="shared" si="1463"/>
        <v>11</v>
      </c>
      <c r="N5457" s="2">
        <f t="shared" si="1464"/>
        <v>2024</v>
      </c>
      <c r="O5457" s="2">
        <f t="shared" si="1465"/>
        <v>11</v>
      </c>
      <c r="P5457" t="s">
        <v>73</v>
      </c>
      <c r="Q5457" t="s">
        <v>197</v>
      </c>
      <c r="R5457" t="s">
        <v>21262</v>
      </c>
      <c r="S5457" t="s">
        <v>36</v>
      </c>
      <c r="T5457" s="3" t="s">
        <v>159</v>
      </c>
      <c r="U5457" s="4">
        <v>4271.47</v>
      </c>
      <c r="V5457" t="s">
        <v>192</v>
      </c>
      <c r="W5457" s="3" t="b">
        <v>1</v>
      </c>
      <c r="X5457" s="3" t="s">
        <v>23011</v>
      </c>
      <c r="Y5457" t="s">
        <v>21263</v>
      </c>
      <c r="Z5457" t="s">
        <v>257</v>
      </c>
      <c r="AA5457" t="s">
        <v>359</v>
      </c>
    </row>
    <row r="5458" spans="1:27" x14ac:dyDescent="0.3">
      <c r="A5458">
        <f t="shared" si="1466"/>
        <v>5457</v>
      </c>
      <c r="B5458" t="s">
        <v>19253</v>
      </c>
      <c r="C5458" t="s">
        <v>21264</v>
      </c>
      <c r="D5458" t="str">
        <f t="shared" si="1457"/>
        <v>Bessy Darter</v>
      </c>
      <c r="E5458" s="3" t="s">
        <v>32</v>
      </c>
      <c r="F5458">
        <v>72</v>
      </c>
      <c r="G5458" s="1">
        <v>45544</v>
      </c>
      <c r="H5458" s="2">
        <f t="shared" si="1458"/>
        <v>9</v>
      </c>
      <c r="I5458" s="2">
        <f t="shared" si="1459"/>
        <v>9</v>
      </c>
      <c r="J5458" s="2">
        <f t="shared" si="1460"/>
        <v>2024</v>
      </c>
      <c r="K5458" s="1">
        <v>45630</v>
      </c>
      <c r="L5458" s="2">
        <f t="shared" si="1462"/>
        <v>4</v>
      </c>
      <c r="M5458" s="2">
        <f t="shared" si="1463"/>
        <v>12</v>
      </c>
      <c r="N5458" s="2">
        <f t="shared" si="1464"/>
        <v>2024</v>
      </c>
      <c r="O5458" s="2">
        <f t="shared" si="1465"/>
        <v>86</v>
      </c>
      <c r="P5458" t="s">
        <v>33</v>
      </c>
      <c r="Q5458" t="s">
        <v>54</v>
      </c>
      <c r="R5458" t="s">
        <v>21265</v>
      </c>
      <c r="S5458" t="s">
        <v>65</v>
      </c>
      <c r="T5458" s="3" t="s">
        <v>26</v>
      </c>
      <c r="U5458" s="4">
        <v>38558.410000000003</v>
      </c>
      <c r="V5458" t="s">
        <v>230</v>
      </c>
      <c r="W5458" s="3" t="s">
        <v>23011</v>
      </c>
      <c r="X5458" s="3" t="b">
        <v>1</v>
      </c>
      <c r="Y5458" t="s">
        <v>21266</v>
      </c>
      <c r="Z5458" t="s">
        <v>6249</v>
      </c>
      <c r="AA5458" t="s">
        <v>1090</v>
      </c>
    </row>
    <row r="5459" spans="1:27" x14ac:dyDescent="0.3">
      <c r="A5459">
        <f t="shared" si="1466"/>
        <v>5458</v>
      </c>
      <c r="B5459" t="s">
        <v>21267</v>
      </c>
      <c r="C5459" t="s">
        <v>21268</v>
      </c>
      <c r="D5459" t="str">
        <f t="shared" si="1457"/>
        <v>Lennie Masdon</v>
      </c>
      <c r="E5459" s="3" t="s">
        <v>43</v>
      </c>
      <c r="F5459">
        <v>39</v>
      </c>
      <c r="G5459" s="1">
        <v>45594</v>
      </c>
      <c r="H5459" s="2">
        <f t="shared" si="1458"/>
        <v>29</v>
      </c>
      <c r="I5459" s="2">
        <f t="shared" si="1459"/>
        <v>10</v>
      </c>
      <c r="J5459" s="2">
        <f t="shared" si="1460"/>
        <v>2024</v>
      </c>
      <c r="K5459" s="1">
        <f>G5459+11</f>
        <v>45605</v>
      </c>
      <c r="L5459" s="2">
        <f t="shared" si="1462"/>
        <v>9</v>
      </c>
      <c r="M5459" s="2">
        <f t="shared" si="1463"/>
        <v>11</v>
      </c>
      <c r="N5459" s="2">
        <f t="shared" si="1464"/>
        <v>2024</v>
      </c>
      <c r="O5459" s="2">
        <f t="shared" si="1465"/>
        <v>11</v>
      </c>
      <c r="P5459" t="s">
        <v>33</v>
      </c>
      <c r="Q5459" t="s">
        <v>45</v>
      </c>
      <c r="R5459" t="s">
        <v>21269</v>
      </c>
      <c r="S5459" t="s">
        <v>146</v>
      </c>
      <c r="T5459" s="3" t="s">
        <v>37</v>
      </c>
      <c r="U5459" s="4">
        <v>34005.58</v>
      </c>
      <c r="V5459" t="s">
        <v>140</v>
      </c>
      <c r="W5459" s="3" t="b">
        <v>1</v>
      </c>
      <c r="X5459" s="3" t="s">
        <v>23011</v>
      </c>
      <c r="Y5459" t="s">
        <v>19965</v>
      </c>
      <c r="Z5459" t="s">
        <v>23012</v>
      </c>
      <c r="AA5459" t="s">
        <v>21270</v>
      </c>
    </row>
    <row r="5460" spans="1:27" x14ac:dyDescent="0.3">
      <c r="A5460">
        <f t="shared" si="1466"/>
        <v>5459</v>
      </c>
      <c r="B5460" t="s">
        <v>9425</v>
      </c>
      <c r="C5460" t="s">
        <v>21271</v>
      </c>
      <c r="D5460" t="str">
        <f t="shared" si="1457"/>
        <v>Bea Vyel</v>
      </c>
      <c r="E5460" s="3" t="s">
        <v>32</v>
      </c>
      <c r="F5460">
        <v>43</v>
      </c>
      <c r="G5460" s="1">
        <v>45357</v>
      </c>
      <c r="H5460" s="2">
        <f t="shared" si="1458"/>
        <v>6</v>
      </c>
      <c r="I5460" s="2">
        <f t="shared" si="1459"/>
        <v>3</v>
      </c>
      <c r="J5460" s="2">
        <f t="shared" si="1460"/>
        <v>2024</v>
      </c>
      <c r="K5460" s="1">
        <v>45539</v>
      </c>
      <c r="L5460" s="2">
        <f t="shared" si="1462"/>
        <v>4</v>
      </c>
      <c r="M5460" s="2">
        <f t="shared" si="1463"/>
        <v>9</v>
      </c>
      <c r="N5460" s="2">
        <f t="shared" si="1464"/>
        <v>2024</v>
      </c>
      <c r="O5460" s="2">
        <f t="shared" si="1465"/>
        <v>182</v>
      </c>
      <c r="P5460" t="s">
        <v>118</v>
      </c>
      <c r="Q5460" t="s">
        <v>197</v>
      </c>
      <c r="R5460" t="s">
        <v>21272</v>
      </c>
      <c r="S5460" t="s">
        <v>177</v>
      </c>
      <c r="T5460" s="3" t="s">
        <v>159</v>
      </c>
      <c r="U5460" s="4">
        <v>87888.17</v>
      </c>
      <c r="V5460" t="s">
        <v>954</v>
      </c>
      <c r="W5460" s="3" t="b">
        <v>1</v>
      </c>
      <c r="X5460" s="3" t="b">
        <v>1</v>
      </c>
      <c r="Y5460" t="s">
        <v>21273</v>
      </c>
      <c r="Z5460" t="s">
        <v>23012</v>
      </c>
      <c r="AA5460" t="s">
        <v>1338</v>
      </c>
    </row>
    <row r="5461" spans="1:27" x14ac:dyDescent="0.3">
      <c r="A5461">
        <f t="shared" si="1466"/>
        <v>5460</v>
      </c>
      <c r="B5461" t="s">
        <v>14177</v>
      </c>
      <c r="C5461" t="s">
        <v>21274</v>
      </c>
      <c r="D5461" t="str">
        <f t="shared" si="1457"/>
        <v>Alis McCrory</v>
      </c>
      <c r="E5461" s="3" t="s">
        <v>222</v>
      </c>
      <c r="F5461">
        <v>75</v>
      </c>
      <c r="G5461" s="1">
        <v>45484</v>
      </c>
      <c r="H5461" s="2">
        <f t="shared" si="1458"/>
        <v>11</v>
      </c>
      <c r="I5461" s="2">
        <f t="shared" si="1459"/>
        <v>7</v>
      </c>
      <c r="J5461" s="2">
        <f t="shared" si="1460"/>
        <v>2024</v>
      </c>
      <c r="K5461" s="1">
        <v>45564</v>
      </c>
      <c r="L5461" s="2">
        <f t="shared" si="1462"/>
        <v>29</v>
      </c>
      <c r="M5461" s="2">
        <f t="shared" si="1463"/>
        <v>9</v>
      </c>
      <c r="N5461" s="2">
        <f t="shared" si="1464"/>
        <v>2024</v>
      </c>
      <c r="O5461" s="2">
        <f t="shared" si="1465"/>
        <v>80</v>
      </c>
      <c r="P5461" t="s">
        <v>63</v>
      </c>
      <c r="Q5461" t="s">
        <v>34</v>
      </c>
      <c r="R5461" t="s">
        <v>21275</v>
      </c>
      <c r="S5461" t="s">
        <v>146</v>
      </c>
      <c r="T5461" s="3" t="s">
        <v>37</v>
      </c>
      <c r="U5461" s="4">
        <v>33109.589999999997</v>
      </c>
      <c r="V5461" t="s">
        <v>1011</v>
      </c>
      <c r="W5461" s="3" t="b">
        <v>1</v>
      </c>
      <c r="X5461" s="3" t="b">
        <v>1</v>
      </c>
      <c r="Y5461" t="s">
        <v>21276</v>
      </c>
      <c r="Z5461" t="s">
        <v>23012</v>
      </c>
      <c r="AA5461" t="s">
        <v>6975</v>
      </c>
    </row>
    <row r="5462" spans="1:27" x14ac:dyDescent="0.3">
      <c r="A5462">
        <f t="shared" si="1466"/>
        <v>5461</v>
      </c>
      <c r="B5462" t="s">
        <v>21277</v>
      </c>
      <c r="C5462" t="s">
        <v>21278</v>
      </c>
      <c r="D5462" t="str">
        <f t="shared" si="1457"/>
        <v>Garek Plowell</v>
      </c>
      <c r="E5462" s="3" t="s">
        <v>43</v>
      </c>
      <c r="F5462">
        <v>64</v>
      </c>
      <c r="G5462" s="1">
        <v>45474</v>
      </c>
      <c r="H5462" s="2">
        <f t="shared" si="1458"/>
        <v>1</v>
      </c>
      <c r="I5462" s="2">
        <f t="shared" si="1459"/>
        <v>7</v>
      </c>
      <c r="J5462" s="2">
        <f t="shared" si="1460"/>
        <v>2024</v>
      </c>
      <c r="K5462" s="1">
        <f>G5462+11</f>
        <v>45485</v>
      </c>
      <c r="L5462" s="2">
        <f t="shared" si="1462"/>
        <v>12</v>
      </c>
      <c r="M5462" s="2">
        <f t="shared" si="1463"/>
        <v>7</v>
      </c>
      <c r="N5462" s="2">
        <f t="shared" si="1464"/>
        <v>2024</v>
      </c>
      <c r="O5462" s="2">
        <f t="shared" si="1465"/>
        <v>11</v>
      </c>
      <c r="P5462" t="s">
        <v>33</v>
      </c>
      <c r="Q5462" t="s">
        <v>74</v>
      </c>
      <c r="R5462" t="s">
        <v>21279</v>
      </c>
      <c r="S5462" t="s">
        <v>177</v>
      </c>
      <c r="T5462" s="3" t="s">
        <v>133</v>
      </c>
      <c r="U5462" s="4">
        <v>27672.53</v>
      </c>
      <c r="V5462" t="s">
        <v>966</v>
      </c>
      <c r="W5462" s="3" t="b">
        <v>0</v>
      </c>
      <c r="X5462" s="3" t="s">
        <v>23011</v>
      </c>
      <c r="Y5462" t="s">
        <v>21280</v>
      </c>
      <c r="Z5462" t="s">
        <v>23012</v>
      </c>
      <c r="AA5462" t="s">
        <v>735</v>
      </c>
    </row>
    <row r="5463" spans="1:27" x14ac:dyDescent="0.3">
      <c r="A5463">
        <f t="shared" si="1466"/>
        <v>5462</v>
      </c>
      <c r="B5463" t="s">
        <v>11927</v>
      </c>
      <c r="C5463" t="s">
        <v>21281</v>
      </c>
      <c r="D5463" t="str">
        <f t="shared" si="1457"/>
        <v>Electra Petken</v>
      </c>
      <c r="E5463" s="3" t="s">
        <v>32</v>
      </c>
      <c r="F5463">
        <v>18</v>
      </c>
      <c r="G5463" s="1">
        <v>45348</v>
      </c>
      <c r="H5463" s="2">
        <f t="shared" si="1458"/>
        <v>26</v>
      </c>
      <c r="I5463" s="2">
        <f t="shared" si="1459"/>
        <v>2</v>
      </c>
      <c r="J5463" s="2">
        <f t="shared" si="1460"/>
        <v>2024</v>
      </c>
      <c r="K5463" s="1">
        <v>45445</v>
      </c>
      <c r="L5463" s="2">
        <f t="shared" si="1462"/>
        <v>2</v>
      </c>
      <c r="M5463" s="2">
        <f t="shared" si="1463"/>
        <v>6</v>
      </c>
      <c r="N5463" s="2">
        <f t="shared" si="1464"/>
        <v>2024</v>
      </c>
      <c r="O5463" s="2">
        <f t="shared" si="1465"/>
        <v>97</v>
      </c>
      <c r="P5463" t="s">
        <v>33</v>
      </c>
      <c r="Q5463" t="s">
        <v>23</v>
      </c>
      <c r="R5463" t="s">
        <v>21282</v>
      </c>
      <c r="S5463" t="s">
        <v>100</v>
      </c>
      <c r="T5463" s="3" t="s">
        <v>66</v>
      </c>
      <c r="U5463" s="4">
        <v>41043.360000000001</v>
      </c>
      <c r="V5463" t="s">
        <v>1701</v>
      </c>
      <c r="W5463" s="3" t="b">
        <v>1</v>
      </c>
      <c r="X5463" s="3" t="s">
        <v>23011</v>
      </c>
      <c r="Y5463" t="s">
        <v>9406</v>
      </c>
      <c r="Z5463" t="s">
        <v>23012</v>
      </c>
      <c r="AA5463" t="s">
        <v>2162</v>
      </c>
    </row>
    <row r="5464" spans="1:27" x14ac:dyDescent="0.3">
      <c r="A5464">
        <f t="shared" si="1466"/>
        <v>5463</v>
      </c>
      <c r="B5464" t="s">
        <v>4144</v>
      </c>
      <c r="C5464" t="s">
        <v>21283</v>
      </c>
      <c r="D5464" t="str">
        <f t="shared" si="1457"/>
        <v>Jeramey Albers</v>
      </c>
      <c r="E5464" s="3" t="s">
        <v>43</v>
      </c>
      <c r="F5464">
        <v>65</v>
      </c>
      <c r="G5464" s="1">
        <v>45321</v>
      </c>
      <c r="H5464" s="2">
        <f t="shared" si="1458"/>
        <v>30</v>
      </c>
      <c r="I5464" s="2">
        <f t="shared" si="1459"/>
        <v>1</v>
      </c>
      <c r="J5464" s="2">
        <f t="shared" si="1460"/>
        <v>2024</v>
      </c>
      <c r="K5464" s="1">
        <v>45351</v>
      </c>
      <c r="L5464" s="2">
        <f t="shared" si="1462"/>
        <v>29</v>
      </c>
      <c r="M5464" s="2">
        <f t="shared" si="1463"/>
        <v>2</v>
      </c>
      <c r="N5464" s="2">
        <f t="shared" si="1464"/>
        <v>2024</v>
      </c>
      <c r="O5464" s="2">
        <f t="shared" si="1465"/>
        <v>30</v>
      </c>
      <c r="P5464" t="s">
        <v>63</v>
      </c>
      <c r="Q5464" t="s">
        <v>45</v>
      </c>
      <c r="R5464" t="s">
        <v>21284</v>
      </c>
      <c r="S5464" t="s">
        <v>56</v>
      </c>
      <c r="T5464" s="3" t="s">
        <v>66</v>
      </c>
      <c r="U5464" s="4">
        <v>67582</v>
      </c>
      <c r="V5464" t="s">
        <v>2120</v>
      </c>
      <c r="W5464" s="3" t="b">
        <v>1</v>
      </c>
      <c r="X5464" s="3" t="b">
        <v>0</v>
      </c>
      <c r="Y5464" t="s">
        <v>21285</v>
      </c>
      <c r="Z5464" t="s">
        <v>4542</v>
      </c>
      <c r="AA5464" t="s">
        <v>312</v>
      </c>
    </row>
    <row r="5465" spans="1:27" x14ac:dyDescent="0.3">
      <c r="A5465">
        <f t="shared" si="1466"/>
        <v>5464</v>
      </c>
      <c r="B5465" t="s">
        <v>21286</v>
      </c>
      <c r="C5465" t="s">
        <v>21287</v>
      </c>
      <c r="D5465" t="str">
        <f t="shared" si="1457"/>
        <v>Moses Traher</v>
      </c>
      <c r="E5465" s="3" t="s">
        <v>43</v>
      </c>
      <c r="F5465">
        <v>34</v>
      </c>
      <c r="G5465" s="1">
        <v>45313</v>
      </c>
      <c r="H5465" s="2">
        <f t="shared" si="1458"/>
        <v>22</v>
      </c>
      <c r="I5465" s="2">
        <f t="shared" si="1459"/>
        <v>1</v>
      </c>
      <c r="J5465" s="2">
        <f t="shared" si="1460"/>
        <v>2024</v>
      </c>
      <c r="K5465" s="1">
        <v>45466</v>
      </c>
      <c r="L5465" s="2">
        <f t="shared" si="1462"/>
        <v>23</v>
      </c>
      <c r="M5465" s="2">
        <f t="shared" si="1463"/>
        <v>6</v>
      </c>
      <c r="N5465" s="2">
        <f t="shared" si="1464"/>
        <v>2024</v>
      </c>
      <c r="O5465" s="2">
        <f t="shared" si="1465"/>
        <v>153</v>
      </c>
      <c r="P5465" t="s">
        <v>44</v>
      </c>
      <c r="Q5465" t="s">
        <v>126</v>
      </c>
      <c r="R5465" t="s">
        <v>21288</v>
      </c>
      <c r="S5465" t="s">
        <v>76</v>
      </c>
      <c r="T5465" s="3" t="s">
        <v>159</v>
      </c>
      <c r="U5465" s="4">
        <v>94640.42</v>
      </c>
      <c r="V5465" t="s">
        <v>1313</v>
      </c>
      <c r="W5465" s="3" t="b">
        <v>1</v>
      </c>
      <c r="X5465" s="3" t="b">
        <v>1</v>
      </c>
      <c r="Y5465" t="s">
        <v>21289</v>
      </c>
      <c r="Z5465" t="s">
        <v>23012</v>
      </c>
      <c r="AA5465" t="s">
        <v>1679</v>
      </c>
    </row>
    <row r="5466" spans="1:27" x14ac:dyDescent="0.3">
      <c r="A5466">
        <f t="shared" si="1466"/>
        <v>5465</v>
      </c>
      <c r="B5466" t="s">
        <v>21290</v>
      </c>
      <c r="C5466" t="s">
        <v>21291</v>
      </c>
      <c r="D5466" t="str">
        <f t="shared" si="1457"/>
        <v>Dilly Joesbury</v>
      </c>
      <c r="E5466" s="3" t="s">
        <v>43</v>
      </c>
      <c r="F5466">
        <v>45</v>
      </c>
      <c r="G5466" s="1">
        <v>45458</v>
      </c>
      <c r="H5466" s="2">
        <f t="shared" si="1458"/>
        <v>15</v>
      </c>
      <c r="I5466" s="2">
        <f t="shared" si="1459"/>
        <v>6</v>
      </c>
      <c r="J5466" s="2">
        <f t="shared" si="1460"/>
        <v>2024</v>
      </c>
      <c r="K5466" s="1">
        <f t="shared" ref="K5466:K5467" si="1470">G5466+11</f>
        <v>45469</v>
      </c>
      <c r="L5466" s="2">
        <f t="shared" si="1462"/>
        <v>26</v>
      </c>
      <c r="M5466" s="2">
        <f t="shared" si="1463"/>
        <v>6</v>
      </c>
      <c r="N5466" s="2">
        <f t="shared" si="1464"/>
        <v>2024</v>
      </c>
      <c r="O5466" s="2">
        <f t="shared" si="1465"/>
        <v>11</v>
      </c>
      <c r="P5466" t="s">
        <v>73</v>
      </c>
      <c r="Q5466" t="s">
        <v>74</v>
      </c>
      <c r="R5466" t="s">
        <v>21292</v>
      </c>
      <c r="S5466" t="s">
        <v>36</v>
      </c>
      <c r="T5466" s="3" t="s">
        <v>133</v>
      </c>
      <c r="U5466" s="4">
        <v>10452.950000000001</v>
      </c>
      <c r="V5466" t="s">
        <v>4609</v>
      </c>
      <c r="W5466" s="3" t="b">
        <v>0</v>
      </c>
      <c r="X5466" s="3" t="b">
        <v>1</v>
      </c>
      <c r="Y5466" t="s">
        <v>21293</v>
      </c>
      <c r="Z5466" t="s">
        <v>23012</v>
      </c>
      <c r="AA5466" t="s">
        <v>9592</v>
      </c>
    </row>
    <row r="5467" spans="1:27" x14ac:dyDescent="0.3">
      <c r="A5467">
        <f t="shared" si="1466"/>
        <v>5466</v>
      </c>
      <c r="B5467" t="s">
        <v>21294</v>
      </c>
      <c r="C5467" t="s">
        <v>21295</v>
      </c>
      <c r="D5467" t="str">
        <f t="shared" si="1457"/>
        <v>Gussi Bramall</v>
      </c>
      <c r="E5467" s="3" t="s">
        <v>32</v>
      </c>
      <c r="F5467">
        <v>80</v>
      </c>
      <c r="G5467" s="1">
        <v>45502</v>
      </c>
      <c r="H5467" s="2">
        <f t="shared" si="1458"/>
        <v>29</v>
      </c>
      <c r="I5467" s="2">
        <f t="shared" si="1459"/>
        <v>7</v>
      </c>
      <c r="J5467" s="2">
        <f t="shared" si="1460"/>
        <v>2024</v>
      </c>
      <c r="K5467" s="1">
        <f t="shared" si="1470"/>
        <v>45513</v>
      </c>
      <c r="L5467" s="2">
        <f t="shared" si="1462"/>
        <v>9</v>
      </c>
      <c r="M5467" s="2">
        <f t="shared" si="1463"/>
        <v>8</v>
      </c>
      <c r="N5467" s="2">
        <f t="shared" si="1464"/>
        <v>2024</v>
      </c>
      <c r="O5467" s="2">
        <f t="shared" si="1465"/>
        <v>11</v>
      </c>
      <c r="P5467" t="s">
        <v>118</v>
      </c>
      <c r="Q5467" t="s">
        <v>90</v>
      </c>
      <c r="R5467" t="s">
        <v>21296</v>
      </c>
      <c r="S5467" t="s">
        <v>177</v>
      </c>
      <c r="T5467" s="3" t="s">
        <v>83</v>
      </c>
      <c r="U5467" s="4">
        <v>53312.44</v>
      </c>
      <c r="V5467" t="s">
        <v>128</v>
      </c>
      <c r="W5467" s="3" t="s">
        <v>23011</v>
      </c>
      <c r="X5467" s="3" t="b">
        <v>0</v>
      </c>
      <c r="Y5467" t="s">
        <v>21297</v>
      </c>
      <c r="Z5467" t="s">
        <v>23012</v>
      </c>
      <c r="AA5467" t="s">
        <v>2562</v>
      </c>
    </row>
    <row r="5468" spans="1:27" x14ac:dyDescent="0.3">
      <c r="A5468">
        <f t="shared" si="1466"/>
        <v>5467</v>
      </c>
      <c r="B5468" t="s">
        <v>3089</v>
      </c>
      <c r="C5468" t="s">
        <v>21298</v>
      </c>
      <c r="D5468" t="str">
        <f t="shared" si="1457"/>
        <v>Faber Surphliss</v>
      </c>
      <c r="E5468" s="3" t="s">
        <v>43</v>
      </c>
      <c r="F5468">
        <v>33</v>
      </c>
      <c r="G5468" s="1">
        <v>45502</v>
      </c>
      <c r="H5468" s="2">
        <f t="shared" si="1458"/>
        <v>29</v>
      </c>
      <c r="I5468" s="2">
        <f t="shared" si="1459"/>
        <v>7</v>
      </c>
      <c r="J5468" s="2">
        <f t="shared" si="1460"/>
        <v>2024</v>
      </c>
      <c r="K5468" s="1">
        <v>45583</v>
      </c>
      <c r="L5468" s="2">
        <f t="shared" si="1462"/>
        <v>18</v>
      </c>
      <c r="M5468" s="2">
        <f t="shared" si="1463"/>
        <v>10</v>
      </c>
      <c r="N5468" s="2">
        <f t="shared" si="1464"/>
        <v>2024</v>
      </c>
      <c r="O5468" s="2">
        <f t="shared" si="1465"/>
        <v>81</v>
      </c>
      <c r="P5468" t="s">
        <v>118</v>
      </c>
      <c r="Q5468" t="s">
        <v>119</v>
      </c>
      <c r="R5468" t="s">
        <v>21299</v>
      </c>
      <c r="S5468" t="s">
        <v>25</v>
      </c>
      <c r="T5468" s="3" t="s">
        <v>23012</v>
      </c>
      <c r="U5468" s="4">
        <v>1613.6</v>
      </c>
      <c r="V5468" t="s">
        <v>1402</v>
      </c>
      <c r="W5468" s="3" t="b">
        <v>1</v>
      </c>
      <c r="X5468" s="3" t="b">
        <v>1</v>
      </c>
      <c r="Y5468" t="s">
        <v>21300</v>
      </c>
      <c r="Z5468" t="s">
        <v>23012</v>
      </c>
      <c r="AA5468" t="s">
        <v>9428</v>
      </c>
    </row>
    <row r="5469" spans="1:27" x14ac:dyDescent="0.3">
      <c r="A5469">
        <f t="shared" si="1466"/>
        <v>5468</v>
      </c>
      <c r="B5469" t="s">
        <v>20423</v>
      </c>
      <c r="C5469" t="s">
        <v>21301</v>
      </c>
      <c r="D5469" t="str">
        <f t="shared" si="1457"/>
        <v>Odella Rozet</v>
      </c>
      <c r="E5469" s="3" t="s">
        <v>32</v>
      </c>
      <c r="F5469">
        <v>61</v>
      </c>
      <c r="G5469" s="1">
        <v>45412</v>
      </c>
      <c r="H5469" s="2">
        <f t="shared" si="1458"/>
        <v>30</v>
      </c>
      <c r="I5469" s="2">
        <f t="shared" si="1459"/>
        <v>4</v>
      </c>
      <c r="J5469" s="2">
        <f t="shared" si="1460"/>
        <v>2024</v>
      </c>
      <c r="K5469" s="1">
        <v>45444</v>
      </c>
      <c r="L5469" s="2">
        <f t="shared" si="1462"/>
        <v>1</v>
      </c>
      <c r="M5469" s="2">
        <f t="shared" si="1463"/>
        <v>6</v>
      </c>
      <c r="N5469" s="2">
        <f t="shared" si="1464"/>
        <v>2024</v>
      </c>
      <c r="O5469" s="2">
        <f t="shared" si="1465"/>
        <v>32</v>
      </c>
      <c r="P5469" t="s">
        <v>44</v>
      </c>
      <c r="Q5469" t="s">
        <v>197</v>
      </c>
      <c r="R5469" t="s">
        <v>21302</v>
      </c>
      <c r="S5469" t="s">
        <v>146</v>
      </c>
      <c r="T5469" s="3" t="s">
        <v>47</v>
      </c>
      <c r="U5469" s="4">
        <v>48491.93</v>
      </c>
      <c r="V5469" t="s">
        <v>1768</v>
      </c>
      <c r="W5469" s="3" t="b">
        <v>0</v>
      </c>
      <c r="X5469" s="3" t="b">
        <v>0</v>
      </c>
      <c r="Y5469" t="s">
        <v>21303</v>
      </c>
      <c r="Z5469" t="s">
        <v>23012</v>
      </c>
      <c r="AA5469" t="s">
        <v>4883</v>
      </c>
    </row>
    <row r="5470" spans="1:27" x14ac:dyDescent="0.3">
      <c r="A5470">
        <f t="shared" si="1466"/>
        <v>5469</v>
      </c>
      <c r="B5470" t="s">
        <v>21304</v>
      </c>
      <c r="C5470" t="s">
        <v>9904</v>
      </c>
      <c r="D5470" t="str">
        <f t="shared" si="1457"/>
        <v>Jaclyn Cabral</v>
      </c>
      <c r="E5470" s="3" t="s">
        <v>32</v>
      </c>
      <c r="F5470">
        <v>9</v>
      </c>
      <c r="G5470" s="1">
        <v>45323</v>
      </c>
      <c r="H5470" s="2">
        <f t="shared" si="1458"/>
        <v>1</v>
      </c>
      <c r="I5470" s="2">
        <f t="shared" si="1459"/>
        <v>2</v>
      </c>
      <c r="J5470" s="2">
        <f t="shared" si="1460"/>
        <v>2024</v>
      </c>
      <c r="K5470" s="1">
        <v>45567</v>
      </c>
      <c r="L5470" s="2">
        <f t="shared" si="1462"/>
        <v>2</v>
      </c>
      <c r="M5470" s="2">
        <f t="shared" si="1463"/>
        <v>10</v>
      </c>
      <c r="N5470" s="2">
        <f t="shared" si="1464"/>
        <v>2024</v>
      </c>
      <c r="O5470" s="2">
        <f t="shared" si="1465"/>
        <v>244</v>
      </c>
      <c r="P5470" t="s">
        <v>63</v>
      </c>
      <c r="Q5470" t="s">
        <v>45</v>
      </c>
      <c r="R5470" t="s">
        <v>21305</v>
      </c>
      <c r="S5470" t="s">
        <v>56</v>
      </c>
      <c r="T5470" s="3" t="s">
        <v>47</v>
      </c>
      <c r="U5470" s="4">
        <v>44047.23</v>
      </c>
      <c r="V5470" t="s">
        <v>93</v>
      </c>
      <c r="W5470" s="3" t="b">
        <v>0</v>
      </c>
      <c r="X5470" s="3" t="b">
        <v>1</v>
      </c>
      <c r="Y5470" t="s">
        <v>21306</v>
      </c>
      <c r="Z5470" t="s">
        <v>23012</v>
      </c>
      <c r="AA5470" t="s">
        <v>21307</v>
      </c>
    </row>
    <row r="5471" spans="1:27" x14ac:dyDescent="0.3">
      <c r="A5471">
        <f t="shared" si="1466"/>
        <v>5470</v>
      </c>
      <c r="B5471" t="s">
        <v>21308</v>
      </c>
      <c r="C5471" t="s">
        <v>21309</v>
      </c>
      <c r="D5471" t="str">
        <f t="shared" si="1457"/>
        <v>Wendel Feedham</v>
      </c>
      <c r="E5471" s="3" t="s">
        <v>43</v>
      </c>
      <c r="F5471">
        <v>47</v>
      </c>
      <c r="G5471" s="1">
        <v>45348</v>
      </c>
      <c r="H5471" s="2">
        <f t="shared" si="1458"/>
        <v>26</v>
      </c>
      <c r="I5471" s="2">
        <f t="shared" si="1459"/>
        <v>2</v>
      </c>
      <c r="J5471" s="2">
        <f t="shared" si="1460"/>
        <v>2024</v>
      </c>
      <c r="K5471" s="1">
        <v>45360</v>
      </c>
      <c r="L5471" s="2">
        <f t="shared" si="1462"/>
        <v>9</v>
      </c>
      <c r="M5471" s="2">
        <f t="shared" si="1463"/>
        <v>3</v>
      </c>
      <c r="N5471" s="2">
        <f t="shared" si="1464"/>
        <v>2024</v>
      </c>
      <c r="O5471" s="2">
        <f t="shared" si="1465"/>
        <v>12</v>
      </c>
      <c r="P5471" t="s">
        <v>63</v>
      </c>
      <c r="Q5471" t="s">
        <v>119</v>
      </c>
      <c r="R5471" t="s">
        <v>21310</v>
      </c>
      <c r="S5471" t="s">
        <v>56</v>
      </c>
      <c r="T5471" s="3" t="s">
        <v>66</v>
      </c>
      <c r="U5471" s="4">
        <v>43444.87</v>
      </c>
      <c r="V5471" t="s">
        <v>2387</v>
      </c>
      <c r="W5471" s="3" t="b">
        <v>1</v>
      </c>
      <c r="X5471" s="3" t="b">
        <v>1</v>
      </c>
      <c r="Y5471" t="s">
        <v>21311</v>
      </c>
      <c r="Z5471" t="s">
        <v>23012</v>
      </c>
      <c r="AA5471" t="s">
        <v>419</v>
      </c>
    </row>
    <row r="5472" spans="1:27" x14ac:dyDescent="0.3">
      <c r="A5472">
        <f t="shared" si="1466"/>
        <v>5471</v>
      </c>
      <c r="B5472" t="s">
        <v>21312</v>
      </c>
      <c r="D5472" t="str">
        <f t="shared" si="1457"/>
        <v xml:space="preserve">Lisha </v>
      </c>
      <c r="E5472" s="3" t="s">
        <v>32</v>
      </c>
      <c r="F5472">
        <v>76</v>
      </c>
      <c r="G5472" s="1">
        <v>45460</v>
      </c>
      <c r="H5472" s="2">
        <f t="shared" si="1458"/>
        <v>17</v>
      </c>
      <c r="I5472" s="2">
        <f t="shared" si="1459"/>
        <v>6</v>
      </c>
      <c r="J5472" s="2">
        <f t="shared" si="1460"/>
        <v>2024</v>
      </c>
      <c r="K5472" s="1">
        <v>45612</v>
      </c>
      <c r="L5472" s="2">
        <f t="shared" si="1462"/>
        <v>16</v>
      </c>
      <c r="M5472" s="2">
        <f t="shared" si="1463"/>
        <v>11</v>
      </c>
      <c r="N5472" s="2">
        <f t="shared" si="1464"/>
        <v>2024</v>
      </c>
      <c r="O5472" s="2">
        <f t="shared" si="1465"/>
        <v>152</v>
      </c>
      <c r="P5472" t="s">
        <v>33</v>
      </c>
      <c r="Q5472" t="s">
        <v>23</v>
      </c>
      <c r="R5472" t="s">
        <v>21313</v>
      </c>
      <c r="S5472" t="s">
        <v>146</v>
      </c>
      <c r="T5472" s="3" t="s">
        <v>23012</v>
      </c>
      <c r="U5472" s="4">
        <v>22917.63</v>
      </c>
      <c r="V5472" t="s">
        <v>2957</v>
      </c>
      <c r="W5472" s="3" t="s">
        <v>23011</v>
      </c>
      <c r="X5472" s="3" t="b">
        <v>0</v>
      </c>
      <c r="Y5472" t="s">
        <v>21314</v>
      </c>
      <c r="Z5472" t="s">
        <v>23012</v>
      </c>
      <c r="AA5472" t="s">
        <v>312</v>
      </c>
    </row>
    <row r="5473" spans="1:27" x14ac:dyDescent="0.3">
      <c r="A5473">
        <f t="shared" si="1466"/>
        <v>5472</v>
      </c>
      <c r="B5473" t="s">
        <v>19668</v>
      </c>
      <c r="C5473" t="s">
        <v>21315</v>
      </c>
      <c r="D5473" t="str">
        <f t="shared" si="1457"/>
        <v>Ivan Routhorn</v>
      </c>
      <c r="E5473" s="3" t="s">
        <v>43</v>
      </c>
      <c r="F5473">
        <v>46</v>
      </c>
      <c r="G5473" s="1">
        <v>45440</v>
      </c>
      <c r="H5473" s="2">
        <f t="shared" si="1458"/>
        <v>28</v>
      </c>
      <c r="I5473" s="2">
        <f t="shared" si="1459"/>
        <v>5</v>
      </c>
      <c r="J5473" s="2">
        <f t="shared" si="1460"/>
        <v>2024</v>
      </c>
      <c r="K5473" s="1">
        <v>45478</v>
      </c>
      <c r="L5473" s="2">
        <f t="shared" si="1462"/>
        <v>5</v>
      </c>
      <c r="M5473" s="2">
        <f t="shared" si="1463"/>
        <v>7</v>
      </c>
      <c r="N5473" s="2">
        <f t="shared" si="1464"/>
        <v>2024</v>
      </c>
      <c r="O5473" s="2">
        <f t="shared" si="1465"/>
        <v>38</v>
      </c>
      <c r="P5473" t="s">
        <v>63</v>
      </c>
      <c r="Q5473" t="s">
        <v>23</v>
      </c>
      <c r="R5473" t="s">
        <v>21316</v>
      </c>
      <c r="S5473" t="s">
        <v>65</v>
      </c>
      <c r="T5473" s="3" t="s">
        <v>47</v>
      </c>
      <c r="U5473" s="4">
        <v>86774.54</v>
      </c>
      <c r="V5473" t="s">
        <v>2252</v>
      </c>
      <c r="W5473" s="3" t="b">
        <v>1</v>
      </c>
      <c r="X5473" s="3" t="b">
        <v>1</v>
      </c>
      <c r="Y5473" t="s">
        <v>21317</v>
      </c>
      <c r="Z5473" t="s">
        <v>23012</v>
      </c>
      <c r="AA5473" t="s">
        <v>17695</v>
      </c>
    </row>
    <row r="5474" spans="1:27" x14ac:dyDescent="0.3">
      <c r="A5474">
        <f t="shared" si="1466"/>
        <v>5473</v>
      </c>
      <c r="B5474" t="s">
        <v>21318</v>
      </c>
      <c r="C5474" t="s">
        <v>21319</v>
      </c>
      <c r="D5474" t="str">
        <f t="shared" si="1457"/>
        <v>Fredelia Buntine</v>
      </c>
      <c r="E5474" s="3" t="s">
        <v>32</v>
      </c>
      <c r="F5474">
        <v>13</v>
      </c>
      <c r="G5474" s="1">
        <v>45463</v>
      </c>
      <c r="H5474" s="2">
        <f t="shared" si="1458"/>
        <v>20</v>
      </c>
      <c r="I5474" s="2">
        <f t="shared" si="1459"/>
        <v>6</v>
      </c>
      <c r="J5474" s="2">
        <f t="shared" si="1460"/>
        <v>2024</v>
      </c>
      <c r="K5474" s="1">
        <v>45593</v>
      </c>
      <c r="L5474" s="2">
        <f t="shared" si="1462"/>
        <v>28</v>
      </c>
      <c r="M5474" s="2">
        <f t="shared" si="1463"/>
        <v>10</v>
      </c>
      <c r="N5474" s="2">
        <f t="shared" si="1464"/>
        <v>2024</v>
      </c>
      <c r="O5474" s="2">
        <f t="shared" si="1465"/>
        <v>130</v>
      </c>
      <c r="P5474" t="s">
        <v>73</v>
      </c>
      <c r="Q5474" t="s">
        <v>119</v>
      </c>
      <c r="R5474" t="s">
        <v>21320</v>
      </c>
      <c r="S5474" t="s">
        <v>56</v>
      </c>
      <c r="T5474" s="3" t="s">
        <v>159</v>
      </c>
      <c r="U5474" s="4">
        <v>48389.29</v>
      </c>
      <c r="V5474" t="s">
        <v>1906</v>
      </c>
      <c r="W5474" s="3" t="b">
        <v>1</v>
      </c>
      <c r="X5474" s="3" t="b">
        <v>0</v>
      </c>
      <c r="Y5474" t="s">
        <v>21321</v>
      </c>
      <c r="Z5474" t="s">
        <v>23012</v>
      </c>
      <c r="AA5474" t="s">
        <v>21322</v>
      </c>
    </row>
    <row r="5475" spans="1:27" x14ac:dyDescent="0.3">
      <c r="A5475">
        <f t="shared" si="1466"/>
        <v>5474</v>
      </c>
      <c r="B5475" t="s">
        <v>21323</v>
      </c>
      <c r="C5475" t="s">
        <v>21324</v>
      </c>
      <c r="D5475" t="str">
        <f t="shared" si="1457"/>
        <v>Nessa Jowett</v>
      </c>
      <c r="E5475" s="3" t="s">
        <v>32</v>
      </c>
      <c r="F5475">
        <v>43</v>
      </c>
      <c r="G5475" s="1">
        <v>45521</v>
      </c>
      <c r="H5475" s="2">
        <f t="shared" si="1458"/>
        <v>17</v>
      </c>
      <c r="I5475" s="2">
        <f t="shared" si="1459"/>
        <v>8</v>
      </c>
      <c r="J5475" s="2">
        <f t="shared" si="1460"/>
        <v>2024</v>
      </c>
      <c r="K5475" s="1">
        <f>G5475+11</f>
        <v>45532</v>
      </c>
      <c r="L5475" s="2">
        <f t="shared" si="1462"/>
        <v>28</v>
      </c>
      <c r="M5475" s="2">
        <f t="shared" si="1463"/>
        <v>8</v>
      </c>
      <c r="N5475" s="2">
        <f t="shared" si="1464"/>
        <v>2024</v>
      </c>
      <c r="O5475" s="2">
        <f t="shared" si="1465"/>
        <v>11</v>
      </c>
      <c r="P5475" t="s">
        <v>118</v>
      </c>
      <c r="Q5475" t="s">
        <v>45</v>
      </c>
      <c r="R5475" t="s">
        <v>21325</v>
      </c>
      <c r="S5475" t="s">
        <v>36</v>
      </c>
      <c r="T5475" s="3" t="s">
        <v>83</v>
      </c>
      <c r="U5475" s="4">
        <v>66340.78</v>
      </c>
      <c r="V5475" t="s">
        <v>7856</v>
      </c>
      <c r="W5475" s="3" t="b">
        <v>1</v>
      </c>
      <c r="X5475" s="3" t="b">
        <v>0</v>
      </c>
      <c r="Y5475" t="s">
        <v>17782</v>
      </c>
      <c r="Z5475" t="s">
        <v>13397</v>
      </c>
      <c r="AA5475" t="s">
        <v>1555</v>
      </c>
    </row>
    <row r="5476" spans="1:27" x14ac:dyDescent="0.3">
      <c r="A5476">
        <f t="shared" si="1466"/>
        <v>5475</v>
      </c>
      <c r="B5476" t="s">
        <v>810</v>
      </c>
      <c r="C5476" t="s">
        <v>21326</v>
      </c>
      <c r="D5476" t="str">
        <f t="shared" si="1457"/>
        <v>Teddy Bee</v>
      </c>
      <c r="E5476" s="3" t="s">
        <v>43</v>
      </c>
      <c r="F5476">
        <v>1</v>
      </c>
      <c r="G5476" s="1">
        <v>45294</v>
      </c>
      <c r="H5476" s="2">
        <f t="shared" si="1458"/>
        <v>3</v>
      </c>
      <c r="I5476" s="2">
        <f t="shared" si="1459"/>
        <v>1</v>
      </c>
      <c r="J5476" s="2">
        <f t="shared" si="1460"/>
        <v>2024</v>
      </c>
      <c r="K5476" s="1">
        <v>45360</v>
      </c>
      <c r="L5476" s="2">
        <f t="shared" si="1462"/>
        <v>9</v>
      </c>
      <c r="M5476" s="2">
        <f t="shared" si="1463"/>
        <v>3</v>
      </c>
      <c r="N5476" s="2">
        <f t="shared" si="1464"/>
        <v>2024</v>
      </c>
      <c r="O5476" s="2">
        <f t="shared" si="1465"/>
        <v>66</v>
      </c>
      <c r="P5476" t="s">
        <v>44</v>
      </c>
      <c r="Q5476" t="s">
        <v>34</v>
      </c>
      <c r="R5476" t="s">
        <v>21327</v>
      </c>
      <c r="S5476" t="s">
        <v>56</v>
      </c>
      <c r="T5476" s="3" t="s">
        <v>47</v>
      </c>
      <c r="U5476" s="4">
        <v>52664.99</v>
      </c>
      <c r="V5476" t="s">
        <v>2519</v>
      </c>
      <c r="W5476" s="3" t="b">
        <v>1</v>
      </c>
      <c r="X5476" s="3" t="b">
        <v>0</v>
      </c>
      <c r="Y5476" t="s">
        <v>21328</v>
      </c>
      <c r="Z5476" t="s">
        <v>23012</v>
      </c>
      <c r="AA5476" t="s">
        <v>6122</v>
      </c>
    </row>
    <row r="5477" spans="1:27" x14ac:dyDescent="0.3">
      <c r="A5477">
        <f t="shared" si="1466"/>
        <v>5476</v>
      </c>
      <c r="B5477" t="s">
        <v>6219</v>
      </c>
      <c r="C5477" t="s">
        <v>12569</v>
      </c>
      <c r="D5477" t="str">
        <f t="shared" si="1457"/>
        <v>Elset Broyd</v>
      </c>
      <c r="E5477" s="3" t="s">
        <v>32</v>
      </c>
      <c r="F5477">
        <v>51</v>
      </c>
      <c r="G5477" s="1">
        <v>45571</v>
      </c>
      <c r="H5477" s="2">
        <f t="shared" si="1458"/>
        <v>6</v>
      </c>
      <c r="I5477" s="2">
        <f t="shared" si="1459"/>
        <v>10</v>
      </c>
      <c r="J5477" s="2">
        <f t="shared" si="1460"/>
        <v>2024</v>
      </c>
      <c r="K5477" s="1">
        <f>G5477+11</f>
        <v>45582</v>
      </c>
      <c r="L5477" s="2">
        <f t="shared" si="1462"/>
        <v>17</v>
      </c>
      <c r="M5477" s="2">
        <f t="shared" si="1463"/>
        <v>10</v>
      </c>
      <c r="N5477" s="2">
        <f t="shared" si="1464"/>
        <v>2024</v>
      </c>
      <c r="O5477" s="2">
        <f t="shared" si="1465"/>
        <v>11</v>
      </c>
      <c r="P5477" t="s">
        <v>63</v>
      </c>
      <c r="Q5477" t="s">
        <v>45</v>
      </c>
      <c r="R5477" t="s">
        <v>21329</v>
      </c>
      <c r="S5477" t="s">
        <v>146</v>
      </c>
      <c r="T5477" s="3" t="s">
        <v>26</v>
      </c>
      <c r="U5477" s="4">
        <v>86043.73</v>
      </c>
      <c r="V5477" t="s">
        <v>1671</v>
      </c>
      <c r="W5477" s="3" t="b">
        <v>0</v>
      </c>
      <c r="X5477" s="3" t="b">
        <v>1</v>
      </c>
      <c r="Y5477" t="s">
        <v>21330</v>
      </c>
      <c r="Z5477" t="s">
        <v>23012</v>
      </c>
      <c r="AA5477" t="s">
        <v>8740</v>
      </c>
    </row>
    <row r="5478" spans="1:27" x14ac:dyDescent="0.3">
      <c r="A5478">
        <f t="shared" si="1466"/>
        <v>5477</v>
      </c>
      <c r="B5478" t="s">
        <v>17068</v>
      </c>
      <c r="D5478" t="str">
        <f t="shared" si="1457"/>
        <v xml:space="preserve">Duke </v>
      </c>
      <c r="E5478" s="3" t="s">
        <v>43</v>
      </c>
      <c r="F5478">
        <v>19</v>
      </c>
      <c r="G5478" s="1">
        <v>45416</v>
      </c>
      <c r="H5478" s="2">
        <f t="shared" si="1458"/>
        <v>4</v>
      </c>
      <c r="I5478" s="2">
        <f t="shared" si="1459"/>
        <v>5</v>
      </c>
      <c r="J5478" s="2">
        <f t="shared" si="1460"/>
        <v>2024</v>
      </c>
      <c r="K5478" s="1">
        <v>45571</v>
      </c>
      <c r="L5478" s="2">
        <f t="shared" si="1462"/>
        <v>6</v>
      </c>
      <c r="M5478" s="2">
        <f t="shared" si="1463"/>
        <v>10</v>
      </c>
      <c r="N5478" s="2">
        <f t="shared" si="1464"/>
        <v>2024</v>
      </c>
      <c r="O5478" s="2">
        <f t="shared" si="1465"/>
        <v>155</v>
      </c>
      <c r="P5478" t="s">
        <v>33</v>
      </c>
      <c r="Q5478" t="s">
        <v>197</v>
      </c>
      <c r="R5478" t="s">
        <v>21331</v>
      </c>
      <c r="S5478" t="s">
        <v>146</v>
      </c>
      <c r="T5478" s="3" t="s">
        <v>47</v>
      </c>
      <c r="U5478" s="4">
        <v>74731.19</v>
      </c>
      <c r="V5478" t="s">
        <v>3616</v>
      </c>
      <c r="W5478" s="3" t="s">
        <v>23011</v>
      </c>
      <c r="X5478" s="3" t="b">
        <v>1</v>
      </c>
      <c r="Y5478" t="s">
        <v>21332</v>
      </c>
      <c r="Z5478" t="s">
        <v>23012</v>
      </c>
      <c r="AA5478" t="s">
        <v>605</v>
      </c>
    </row>
    <row r="5479" spans="1:27" x14ac:dyDescent="0.3">
      <c r="A5479">
        <f t="shared" si="1466"/>
        <v>5478</v>
      </c>
      <c r="B5479" t="s">
        <v>21333</v>
      </c>
      <c r="C5479" t="s">
        <v>21334</v>
      </c>
      <c r="D5479" t="str">
        <f t="shared" si="1457"/>
        <v>Grenville Mouland</v>
      </c>
      <c r="E5479" s="3" t="s">
        <v>43</v>
      </c>
      <c r="F5479">
        <v>78</v>
      </c>
      <c r="G5479" s="1">
        <v>45501</v>
      </c>
      <c r="H5479" s="2">
        <f t="shared" si="1458"/>
        <v>28</v>
      </c>
      <c r="I5479" s="2">
        <f t="shared" si="1459"/>
        <v>7</v>
      </c>
      <c r="J5479" s="2">
        <f t="shared" si="1460"/>
        <v>2024</v>
      </c>
      <c r="K5479" s="1">
        <f t="shared" ref="K5479:K5483" si="1471">G5479+11</f>
        <v>45512</v>
      </c>
      <c r="L5479" s="2">
        <f t="shared" si="1462"/>
        <v>8</v>
      </c>
      <c r="M5479" s="2">
        <f t="shared" si="1463"/>
        <v>8</v>
      </c>
      <c r="N5479" s="2">
        <f t="shared" si="1464"/>
        <v>2024</v>
      </c>
      <c r="O5479" s="2">
        <f t="shared" si="1465"/>
        <v>11</v>
      </c>
      <c r="P5479" t="s">
        <v>44</v>
      </c>
      <c r="Q5479" t="s">
        <v>197</v>
      </c>
      <c r="R5479" t="s">
        <v>21335</v>
      </c>
      <c r="S5479" t="s">
        <v>92</v>
      </c>
      <c r="T5479" s="3" t="s">
        <v>57</v>
      </c>
      <c r="U5479" s="4">
        <v>16013.14</v>
      </c>
      <c r="V5479" t="s">
        <v>2754</v>
      </c>
      <c r="W5479" s="3" t="b">
        <v>0</v>
      </c>
      <c r="X5479" s="3" t="b">
        <v>1</v>
      </c>
      <c r="Y5479" t="s">
        <v>21336</v>
      </c>
      <c r="Z5479" t="s">
        <v>23012</v>
      </c>
      <c r="AA5479" t="s">
        <v>4321</v>
      </c>
    </row>
    <row r="5480" spans="1:27" x14ac:dyDescent="0.3">
      <c r="A5480">
        <f t="shared" si="1466"/>
        <v>5479</v>
      </c>
      <c r="B5480" t="s">
        <v>21337</v>
      </c>
      <c r="C5480" t="s">
        <v>21338</v>
      </c>
      <c r="D5480" t="str">
        <f t="shared" si="1457"/>
        <v>Jacki Meffin</v>
      </c>
      <c r="E5480" s="3" t="s">
        <v>32</v>
      </c>
      <c r="F5480">
        <v>52</v>
      </c>
      <c r="G5480" s="1">
        <v>45567</v>
      </c>
      <c r="H5480" s="2">
        <f t="shared" si="1458"/>
        <v>2</v>
      </c>
      <c r="I5480" s="2">
        <f t="shared" si="1459"/>
        <v>10</v>
      </c>
      <c r="J5480" s="2">
        <f t="shared" si="1460"/>
        <v>2024</v>
      </c>
      <c r="K5480" s="1">
        <f t="shared" si="1471"/>
        <v>45578</v>
      </c>
      <c r="L5480" s="2">
        <f t="shared" si="1462"/>
        <v>13</v>
      </c>
      <c r="M5480" s="2">
        <f t="shared" si="1463"/>
        <v>10</v>
      </c>
      <c r="N5480" s="2">
        <f t="shared" si="1464"/>
        <v>2024</v>
      </c>
      <c r="O5480" s="2">
        <f t="shared" si="1465"/>
        <v>11</v>
      </c>
      <c r="P5480" t="s">
        <v>44</v>
      </c>
      <c r="Q5480" t="s">
        <v>90</v>
      </c>
      <c r="R5480" t="s">
        <v>21339</v>
      </c>
      <c r="S5480" t="s">
        <v>65</v>
      </c>
      <c r="T5480" s="3" t="s">
        <v>47</v>
      </c>
      <c r="U5480" s="4">
        <v>32083.99</v>
      </c>
      <c r="V5480" t="s">
        <v>1084</v>
      </c>
      <c r="W5480" s="3" t="b">
        <v>1</v>
      </c>
      <c r="X5480" s="3" t="b">
        <v>0</v>
      </c>
      <c r="Y5480" t="s">
        <v>21340</v>
      </c>
      <c r="Z5480" t="s">
        <v>23012</v>
      </c>
      <c r="AA5480" t="s">
        <v>21341</v>
      </c>
    </row>
    <row r="5481" spans="1:27" x14ac:dyDescent="0.3">
      <c r="A5481">
        <f t="shared" si="1466"/>
        <v>5480</v>
      </c>
      <c r="B5481" t="s">
        <v>21342</v>
      </c>
      <c r="C5481" t="s">
        <v>21343</v>
      </c>
      <c r="D5481" t="str">
        <f t="shared" si="1457"/>
        <v>Fergus Stiant</v>
      </c>
      <c r="E5481" s="3" t="s">
        <v>43</v>
      </c>
      <c r="F5481">
        <v>21</v>
      </c>
      <c r="G5481" s="1">
        <v>45479</v>
      </c>
      <c r="H5481" s="2">
        <f t="shared" si="1458"/>
        <v>6</v>
      </c>
      <c r="I5481" s="2">
        <f t="shared" si="1459"/>
        <v>7</v>
      </c>
      <c r="J5481" s="2">
        <f t="shared" si="1460"/>
        <v>2024</v>
      </c>
      <c r="K5481" s="1">
        <f t="shared" si="1471"/>
        <v>45490</v>
      </c>
      <c r="L5481" s="2">
        <f t="shared" si="1462"/>
        <v>17</v>
      </c>
      <c r="M5481" s="2">
        <f t="shared" si="1463"/>
        <v>7</v>
      </c>
      <c r="N5481" s="2">
        <f t="shared" si="1464"/>
        <v>2024</v>
      </c>
      <c r="O5481" s="2">
        <f t="shared" si="1465"/>
        <v>11</v>
      </c>
      <c r="P5481" t="s">
        <v>33</v>
      </c>
      <c r="Q5481" t="s">
        <v>126</v>
      </c>
      <c r="R5481" t="s">
        <v>21344</v>
      </c>
      <c r="S5481" t="s">
        <v>56</v>
      </c>
      <c r="T5481" s="3" t="s">
        <v>133</v>
      </c>
      <c r="U5481" s="4">
        <v>42564.39</v>
      </c>
      <c r="V5481" t="s">
        <v>4887</v>
      </c>
      <c r="W5481" s="3" t="b">
        <v>1</v>
      </c>
      <c r="X5481" s="3" t="b">
        <v>0</v>
      </c>
      <c r="Y5481" t="s">
        <v>21345</v>
      </c>
      <c r="Z5481" t="s">
        <v>23012</v>
      </c>
      <c r="AA5481" t="s">
        <v>2724</v>
      </c>
    </row>
    <row r="5482" spans="1:27" x14ac:dyDescent="0.3">
      <c r="A5482">
        <f t="shared" si="1466"/>
        <v>5481</v>
      </c>
      <c r="B5482" t="s">
        <v>1581</v>
      </c>
      <c r="C5482" t="s">
        <v>21346</v>
      </c>
      <c r="D5482" t="str">
        <f t="shared" si="1457"/>
        <v>Tann Simester</v>
      </c>
      <c r="E5482" s="3" t="s">
        <v>43</v>
      </c>
      <c r="F5482">
        <v>88</v>
      </c>
      <c r="G5482" s="1">
        <v>45539</v>
      </c>
      <c r="H5482" s="2">
        <f t="shared" si="1458"/>
        <v>4</v>
      </c>
      <c r="I5482" s="2">
        <f t="shared" si="1459"/>
        <v>9</v>
      </c>
      <c r="J5482" s="2">
        <f t="shared" si="1460"/>
        <v>2024</v>
      </c>
      <c r="K5482" s="1">
        <f t="shared" si="1471"/>
        <v>45550</v>
      </c>
      <c r="L5482" s="2">
        <f t="shared" si="1462"/>
        <v>15</v>
      </c>
      <c r="M5482" s="2">
        <f t="shared" si="1463"/>
        <v>9</v>
      </c>
      <c r="N5482" s="2">
        <f t="shared" si="1464"/>
        <v>2024</v>
      </c>
      <c r="O5482" s="2">
        <f t="shared" si="1465"/>
        <v>11</v>
      </c>
      <c r="P5482" t="s">
        <v>73</v>
      </c>
      <c r="Q5482" t="s">
        <v>54</v>
      </c>
      <c r="R5482" t="s">
        <v>21347</v>
      </c>
      <c r="S5482" t="s">
        <v>56</v>
      </c>
      <c r="T5482" s="3" t="s">
        <v>159</v>
      </c>
      <c r="U5482" s="4">
        <v>5505.37</v>
      </c>
      <c r="V5482" t="s">
        <v>1267</v>
      </c>
      <c r="W5482" s="3" t="b">
        <v>1</v>
      </c>
      <c r="X5482" s="3" t="b">
        <v>0</v>
      </c>
      <c r="Y5482" t="s">
        <v>21348</v>
      </c>
      <c r="Z5482" t="s">
        <v>23012</v>
      </c>
      <c r="AA5482" t="s">
        <v>21349</v>
      </c>
    </row>
    <row r="5483" spans="1:27" x14ac:dyDescent="0.3">
      <c r="A5483">
        <f t="shared" si="1466"/>
        <v>5482</v>
      </c>
      <c r="B5483" t="s">
        <v>21350</v>
      </c>
      <c r="C5483" t="s">
        <v>21351</v>
      </c>
      <c r="D5483" t="str">
        <f t="shared" si="1457"/>
        <v>Barbie Dunridge</v>
      </c>
      <c r="E5483" s="3" t="s">
        <v>32</v>
      </c>
      <c r="F5483">
        <v>47</v>
      </c>
      <c r="G5483" s="1">
        <v>45517</v>
      </c>
      <c r="H5483" s="2">
        <f t="shared" si="1458"/>
        <v>13</v>
      </c>
      <c r="I5483" s="2">
        <f t="shared" si="1459"/>
        <v>8</v>
      </c>
      <c r="J5483" s="2">
        <f t="shared" si="1460"/>
        <v>2024</v>
      </c>
      <c r="K5483" s="1">
        <f t="shared" si="1471"/>
        <v>45528</v>
      </c>
      <c r="L5483" s="2">
        <f t="shared" si="1462"/>
        <v>24</v>
      </c>
      <c r="M5483" s="2">
        <f t="shared" si="1463"/>
        <v>8</v>
      </c>
      <c r="N5483" s="2">
        <f t="shared" si="1464"/>
        <v>2024</v>
      </c>
      <c r="O5483" s="2">
        <f t="shared" si="1465"/>
        <v>11</v>
      </c>
      <c r="P5483" t="s">
        <v>22</v>
      </c>
      <c r="Q5483" t="s">
        <v>74</v>
      </c>
      <c r="R5483" t="s">
        <v>21352</v>
      </c>
      <c r="S5483" t="s">
        <v>177</v>
      </c>
      <c r="T5483" s="3" t="s">
        <v>37</v>
      </c>
      <c r="U5483" s="4">
        <v>3561.9</v>
      </c>
      <c r="V5483" t="s">
        <v>4715</v>
      </c>
      <c r="W5483" s="3" t="b">
        <v>1</v>
      </c>
      <c r="X5483" s="3" t="b">
        <v>0</v>
      </c>
      <c r="Y5483" t="s">
        <v>21353</v>
      </c>
      <c r="Z5483" t="s">
        <v>23012</v>
      </c>
      <c r="AA5483" t="s">
        <v>419</v>
      </c>
    </row>
    <row r="5484" spans="1:27" x14ac:dyDescent="0.3">
      <c r="A5484">
        <f t="shared" si="1466"/>
        <v>5483</v>
      </c>
      <c r="B5484" t="s">
        <v>15025</v>
      </c>
      <c r="C5484" t="s">
        <v>21354</v>
      </c>
      <c r="D5484" t="str">
        <f t="shared" si="1457"/>
        <v>Maryl Orum</v>
      </c>
      <c r="E5484" s="3" t="s">
        <v>32</v>
      </c>
      <c r="F5484">
        <v>32</v>
      </c>
      <c r="G5484" s="1">
        <v>45323</v>
      </c>
      <c r="H5484" s="2">
        <f t="shared" si="1458"/>
        <v>1</v>
      </c>
      <c r="I5484" s="2">
        <f t="shared" si="1459"/>
        <v>2</v>
      </c>
      <c r="J5484" s="2">
        <f t="shared" si="1460"/>
        <v>2024</v>
      </c>
      <c r="K5484" s="1">
        <v>45615</v>
      </c>
      <c r="L5484" s="2">
        <f t="shared" si="1462"/>
        <v>19</v>
      </c>
      <c r="M5484" s="2">
        <f t="shared" si="1463"/>
        <v>11</v>
      </c>
      <c r="N5484" s="2">
        <f t="shared" si="1464"/>
        <v>2024</v>
      </c>
      <c r="O5484" s="2">
        <f t="shared" si="1465"/>
        <v>292</v>
      </c>
      <c r="P5484" t="s">
        <v>63</v>
      </c>
      <c r="Q5484" t="s">
        <v>197</v>
      </c>
      <c r="R5484" t="s">
        <v>21355</v>
      </c>
      <c r="S5484" t="s">
        <v>36</v>
      </c>
      <c r="T5484" s="3" t="s">
        <v>57</v>
      </c>
      <c r="U5484" s="4">
        <v>36817.4</v>
      </c>
      <c r="V5484" t="s">
        <v>753</v>
      </c>
      <c r="W5484" s="3" t="b">
        <v>0</v>
      </c>
      <c r="X5484" s="3" t="b">
        <v>0</v>
      </c>
      <c r="Y5484" t="s">
        <v>21356</v>
      </c>
      <c r="Z5484" t="s">
        <v>23012</v>
      </c>
      <c r="AA5484" t="s">
        <v>2116</v>
      </c>
    </row>
    <row r="5485" spans="1:27" x14ac:dyDescent="0.3">
      <c r="A5485">
        <f t="shared" si="1466"/>
        <v>5484</v>
      </c>
      <c r="B5485" t="s">
        <v>21357</v>
      </c>
      <c r="C5485" t="s">
        <v>21358</v>
      </c>
      <c r="D5485" t="str">
        <f t="shared" si="1457"/>
        <v>Melisent Backen</v>
      </c>
      <c r="E5485" s="3" t="s">
        <v>32</v>
      </c>
      <c r="F5485">
        <v>88</v>
      </c>
      <c r="G5485" s="1">
        <v>45521</v>
      </c>
      <c r="H5485" s="2">
        <f t="shared" si="1458"/>
        <v>17</v>
      </c>
      <c r="I5485" s="2">
        <f t="shared" si="1459"/>
        <v>8</v>
      </c>
      <c r="J5485" s="2">
        <f t="shared" si="1460"/>
        <v>2024</v>
      </c>
      <c r="K5485" s="1">
        <v>45608</v>
      </c>
      <c r="L5485" s="2">
        <f t="shared" si="1462"/>
        <v>12</v>
      </c>
      <c r="M5485" s="2">
        <f t="shared" si="1463"/>
        <v>11</v>
      </c>
      <c r="N5485" s="2">
        <f t="shared" si="1464"/>
        <v>2024</v>
      </c>
      <c r="O5485" s="2">
        <f t="shared" si="1465"/>
        <v>87</v>
      </c>
      <c r="P5485" t="s">
        <v>33</v>
      </c>
      <c r="Q5485" t="s">
        <v>126</v>
      </c>
      <c r="R5485" t="s">
        <v>21359</v>
      </c>
      <c r="S5485" t="s">
        <v>25</v>
      </c>
      <c r="T5485" s="3" t="s">
        <v>26</v>
      </c>
      <c r="U5485" s="4">
        <v>25487.79</v>
      </c>
      <c r="V5485" t="s">
        <v>5228</v>
      </c>
      <c r="W5485" s="3" t="b">
        <v>0</v>
      </c>
      <c r="X5485" s="3" t="b">
        <v>1</v>
      </c>
      <c r="Y5485" t="s">
        <v>21360</v>
      </c>
      <c r="Z5485" t="s">
        <v>11296</v>
      </c>
      <c r="AA5485" t="s">
        <v>1798</v>
      </c>
    </row>
    <row r="5486" spans="1:27" x14ac:dyDescent="0.3">
      <c r="A5486">
        <f t="shared" si="1466"/>
        <v>5485</v>
      </c>
      <c r="B5486" t="s">
        <v>21361</v>
      </c>
      <c r="C5486" t="s">
        <v>21362</v>
      </c>
      <c r="D5486" t="str">
        <f t="shared" si="1457"/>
        <v>Job Scarfe</v>
      </c>
      <c r="E5486" s="3" t="s">
        <v>43</v>
      </c>
      <c r="F5486">
        <v>47</v>
      </c>
      <c r="G5486" s="1">
        <v>45637</v>
      </c>
      <c r="H5486" s="2">
        <f t="shared" si="1458"/>
        <v>11</v>
      </c>
      <c r="I5486" s="2">
        <f t="shared" si="1459"/>
        <v>12</v>
      </c>
      <c r="J5486" s="2">
        <f t="shared" si="1460"/>
        <v>2024</v>
      </c>
      <c r="K5486" s="1">
        <v>45650</v>
      </c>
      <c r="L5486" s="2">
        <f t="shared" si="1462"/>
        <v>24</v>
      </c>
      <c r="M5486" s="2">
        <f t="shared" si="1463"/>
        <v>12</v>
      </c>
      <c r="N5486" s="2">
        <f t="shared" si="1464"/>
        <v>2024</v>
      </c>
      <c r="O5486" s="2">
        <f t="shared" si="1465"/>
        <v>13</v>
      </c>
      <c r="P5486" t="s">
        <v>22</v>
      </c>
      <c r="Q5486" t="s">
        <v>126</v>
      </c>
      <c r="R5486" t="s">
        <v>21363</v>
      </c>
      <c r="S5486" t="s">
        <v>25</v>
      </c>
      <c r="T5486" s="3" t="s">
        <v>57</v>
      </c>
      <c r="U5486" s="4">
        <v>88220.62</v>
      </c>
      <c r="V5486" t="s">
        <v>1559</v>
      </c>
      <c r="W5486" s="3" t="b">
        <v>0</v>
      </c>
      <c r="X5486" s="3" t="b">
        <v>1</v>
      </c>
      <c r="Y5486" t="s">
        <v>21364</v>
      </c>
      <c r="Z5486" t="s">
        <v>23012</v>
      </c>
      <c r="AA5486" t="s">
        <v>19321</v>
      </c>
    </row>
    <row r="5487" spans="1:27" x14ac:dyDescent="0.3">
      <c r="A5487">
        <f t="shared" si="1466"/>
        <v>5486</v>
      </c>
      <c r="B5487" t="s">
        <v>21365</v>
      </c>
      <c r="C5487" t="s">
        <v>21366</v>
      </c>
      <c r="D5487" t="str">
        <f t="shared" si="1457"/>
        <v>Tonye Clardge</v>
      </c>
      <c r="E5487" s="3" t="s">
        <v>32</v>
      </c>
      <c r="F5487">
        <v>91</v>
      </c>
      <c r="G5487" s="1">
        <v>45419</v>
      </c>
      <c r="H5487" s="2">
        <f t="shared" si="1458"/>
        <v>7</v>
      </c>
      <c r="I5487" s="2">
        <f t="shared" si="1459"/>
        <v>5</v>
      </c>
      <c r="J5487" s="2">
        <f t="shared" si="1460"/>
        <v>2024</v>
      </c>
      <c r="K5487" s="1">
        <v>45620</v>
      </c>
      <c r="L5487" s="2">
        <f t="shared" si="1462"/>
        <v>24</v>
      </c>
      <c r="M5487" s="2">
        <f t="shared" si="1463"/>
        <v>11</v>
      </c>
      <c r="N5487" s="2">
        <f t="shared" si="1464"/>
        <v>2024</v>
      </c>
      <c r="O5487" s="2">
        <f t="shared" si="1465"/>
        <v>201</v>
      </c>
      <c r="P5487" t="s">
        <v>73</v>
      </c>
      <c r="Q5487" t="s">
        <v>197</v>
      </c>
      <c r="R5487" t="s">
        <v>21367</v>
      </c>
      <c r="S5487" t="s">
        <v>25</v>
      </c>
      <c r="T5487" s="3" t="s">
        <v>159</v>
      </c>
      <c r="U5487" s="4">
        <v>39047.5</v>
      </c>
      <c r="V5487" t="s">
        <v>978</v>
      </c>
      <c r="W5487" s="3" t="b">
        <v>0</v>
      </c>
      <c r="X5487" s="3" t="b">
        <v>0</v>
      </c>
      <c r="Y5487" t="s">
        <v>21368</v>
      </c>
      <c r="Z5487" t="s">
        <v>23012</v>
      </c>
      <c r="AA5487" t="s">
        <v>11519</v>
      </c>
    </row>
    <row r="5488" spans="1:27" x14ac:dyDescent="0.3">
      <c r="A5488">
        <f t="shared" si="1466"/>
        <v>5487</v>
      </c>
      <c r="B5488" t="s">
        <v>5312</v>
      </c>
      <c r="C5488" t="s">
        <v>21369</v>
      </c>
      <c r="D5488" t="str">
        <f t="shared" si="1457"/>
        <v>Gleda Annand</v>
      </c>
      <c r="E5488" s="3" t="s">
        <v>32</v>
      </c>
      <c r="F5488">
        <v>4</v>
      </c>
      <c r="G5488" s="1">
        <v>45354</v>
      </c>
      <c r="H5488" s="2">
        <f t="shared" si="1458"/>
        <v>3</v>
      </c>
      <c r="I5488" s="2">
        <f t="shared" si="1459"/>
        <v>3</v>
      </c>
      <c r="J5488" s="2">
        <f t="shared" si="1460"/>
        <v>2024</v>
      </c>
      <c r="K5488" s="1">
        <f t="shared" ref="K5488:K5489" si="1472">G5488+11</f>
        <v>45365</v>
      </c>
      <c r="L5488" s="2">
        <f t="shared" si="1462"/>
        <v>14</v>
      </c>
      <c r="M5488" s="2">
        <f t="shared" si="1463"/>
        <v>3</v>
      </c>
      <c r="N5488" s="2">
        <f t="shared" si="1464"/>
        <v>2024</v>
      </c>
      <c r="O5488" s="2">
        <f t="shared" si="1465"/>
        <v>11</v>
      </c>
      <c r="P5488" t="s">
        <v>33</v>
      </c>
      <c r="Q5488" t="s">
        <v>90</v>
      </c>
      <c r="R5488" t="s">
        <v>21370</v>
      </c>
      <c r="S5488" t="s">
        <v>177</v>
      </c>
      <c r="T5488" s="3" t="s">
        <v>133</v>
      </c>
      <c r="U5488" s="4">
        <v>74257.52</v>
      </c>
      <c r="V5488" t="s">
        <v>642</v>
      </c>
      <c r="W5488" s="3" t="b">
        <v>1</v>
      </c>
      <c r="X5488" s="3" t="b">
        <v>1</v>
      </c>
      <c r="Y5488" t="s">
        <v>21371</v>
      </c>
      <c r="Z5488" t="s">
        <v>23012</v>
      </c>
      <c r="AA5488" t="s">
        <v>7569</v>
      </c>
    </row>
    <row r="5489" spans="1:27" x14ac:dyDescent="0.3">
      <c r="A5489">
        <f t="shared" si="1466"/>
        <v>5488</v>
      </c>
      <c r="B5489" t="s">
        <v>21372</v>
      </c>
      <c r="C5489" t="s">
        <v>13385</v>
      </c>
      <c r="D5489" t="str">
        <f t="shared" si="1457"/>
        <v>Cobb Sambeck</v>
      </c>
      <c r="E5489" s="3" t="s">
        <v>43</v>
      </c>
      <c r="F5489">
        <v>55</v>
      </c>
      <c r="G5489" s="1">
        <v>45584</v>
      </c>
      <c r="H5489" s="2">
        <f t="shared" si="1458"/>
        <v>19</v>
      </c>
      <c r="I5489" s="2">
        <f t="shared" si="1459"/>
        <v>10</v>
      </c>
      <c r="J5489" s="2">
        <f t="shared" si="1460"/>
        <v>2024</v>
      </c>
      <c r="K5489" s="1">
        <f t="shared" si="1472"/>
        <v>45595</v>
      </c>
      <c r="L5489" s="2">
        <f t="shared" si="1462"/>
        <v>30</v>
      </c>
      <c r="M5489" s="2">
        <f t="shared" si="1463"/>
        <v>10</v>
      </c>
      <c r="N5489" s="2">
        <f t="shared" si="1464"/>
        <v>2024</v>
      </c>
      <c r="O5489" s="2">
        <f t="shared" si="1465"/>
        <v>11</v>
      </c>
      <c r="P5489" t="s">
        <v>118</v>
      </c>
      <c r="Q5489" t="s">
        <v>23</v>
      </c>
      <c r="R5489" t="s">
        <v>21373</v>
      </c>
      <c r="S5489" t="s">
        <v>56</v>
      </c>
      <c r="T5489" s="3" t="s">
        <v>37</v>
      </c>
      <c r="U5489" s="4">
        <v>95348.18</v>
      </c>
      <c r="V5489" t="s">
        <v>3466</v>
      </c>
      <c r="W5489" s="3" t="b">
        <v>1</v>
      </c>
      <c r="X5489" s="3" t="b">
        <v>1</v>
      </c>
      <c r="Y5489" t="s">
        <v>21374</v>
      </c>
      <c r="Z5489" t="s">
        <v>23012</v>
      </c>
      <c r="AA5489" t="s">
        <v>9564</v>
      </c>
    </row>
    <row r="5490" spans="1:27" x14ac:dyDescent="0.3">
      <c r="A5490">
        <f t="shared" si="1466"/>
        <v>5489</v>
      </c>
      <c r="B5490" t="s">
        <v>21375</v>
      </c>
      <c r="C5490" t="s">
        <v>21376</v>
      </c>
      <c r="D5490" t="str">
        <f t="shared" si="1457"/>
        <v>Northrup Dabs</v>
      </c>
      <c r="E5490" s="3" t="s">
        <v>43</v>
      </c>
      <c r="F5490">
        <v>66</v>
      </c>
      <c r="G5490" s="1">
        <v>45299</v>
      </c>
      <c r="H5490" s="2">
        <f t="shared" si="1458"/>
        <v>8</v>
      </c>
      <c r="I5490" s="2">
        <f t="shared" si="1459"/>
        <v>1</v>
      </c>
      <c r="J5490" s="2">
        <f t="shared" si="1460"/>
        <v>2024</v>
      </c>
      <c r="K5490" s="1">
        <v>45565</v>
      </c>
      <c r="L5490" s="2">
        <f t="shared" si="1462"/>
        <v>30</v>
      </c>
      <c r="M5490" s="2">
        <f t="shared" si="1463"/>
        <v>9</v>
      </c>
      <c r="N5490" s="2">
        <f t="shared" si="1464"/>
        <v>2024</v>
      </c>
      <c r="O5490" s="2">
        <f t="shared" si="1465"/>
        <v>266</v>
      </c>
      <c r="P5490" t="s">
        <v>118</v>
      </c>
      <c r="Q5490" t="s">
        <v>23</v>
      </c>
      <c r="R5490" t="s">
        <v>21377</v>
      </c>
      <c r="S5490" t="s">
        <v>56</v>
      </c>
      <c r="T5490" s="3" t="s">
        <v>47</v>
      </c>
      <c r="U5490" s="4">
        <v>89816.72</v>
      </c>
      <c r="V5490" t="s">
        <v>1813</v>
      </c>
      <c r="W5490" s="3" t="b">
        <v>0</v>
      </c>
      <c r="X5490" s="3" t="b">
        <v>0</v>
      </c>
      <c r="Y5490" t="s">
        <v>21378</v>
      </c>
      <c r="Z5490" t="s">
        <v>23012</v>
      </c>
      <c r="AA5490" t="s">
        <v>7861</v>
      </c>
    </row>
    <row r="5491" spans="1:27" x14ac:dyDescent="0.3">
      <c r="A5491">
        <f t="shared" si="1466"/>
        <v>5490</v>
      </c>
      <c r="B5491" t="s">
        <v>14133</v>
      </c>
      <c r="D5491" t="str">
        <f t="shared" si="1457"/>
        <v xml:space="preserve">Marysa </v>
      </c>
      <c r="E5491" s="3" t="s">
        <v>32</v>
      </c>
      <c r="F5491">
        <v>83</v>
      </c>
      <c r="G5491" s="1">
        <v>45448</v>
      </c>
      <c r="H5491" s="2">
        <f t="shared" si="1458"/>
        <v>5</v>
      </c>
      <c r="I5491" s="2">
        <f t="shared" si="1459"/>
        <v>6</v>
      </c>
      <c r="J5491" s="2">
        <f t="shared" si="1460"/>
        <v>2024</v>
      </c>
      <c r="K5491" s="1">
        <v>45586</v>
      </c>
      <c r="L5491" s="2">
        <f t="shared" si="1462"/>
        <v>21</v>
      </c>
      <c r="M5491" s="2">
        <f t="shared" si="1463"/>
        <v>10</v>
      </c>
      <c r="N5491" s="2">
        <f t="shared" si="1464"/>
        <v>2024</v>
      </c>
      <c r="O5491" s="2">
        <f t="shared" si="1465"/>
        <v>138</v>
      </c>
      <c r="P5491" t="s">
        <v>44</v>
      </c>
      <c r="Q5491" t="s">
        <v>126</v>
      </c>
      <c r="R5491" t="s">
        <v>21379</v>
      </c>
      <c r="S5491" t="s">
        <v>177</v>
      </c>
      <c r="T5491" s="3" t="s">
        <v>37</v>
      </c>
      <c r="U5491" s="4">
        <v>92609.81</v>
      </c>
      <c r="V5491" t="s">
        <v>7362</v>
      </c>
      <c r="W5491" s="3" t="b">
        <v>0</v>
      </c>
      <c r="X5491" s="3" t="b">
        <v>1</v>
      </c>
      <c r="Y5491" t="s">
        <v>21380</v>
      </c>
      <c r="Z5491" t="s">
        <v>23012</v>
      </c>
      <c r="AA5491" t="s">
        <v>21381</v>
      </c>
    </row>
    <row r="5492" spans="1:27" x14ac:dyDescent="0.3">
      <c r="A5492">
        <f t="shared" si="1466"/>
        <v>5491</v>
      </c>
      <c r="B5492" t="s">
        <v>9753</v>
      </c>
      <c r="C5492" t="s">
        <v>21382</v>
      </c>
      <c r="D5492" t="str">
        <f t="shared" si="1457"/>
        <v>Hillery Stonard</v>
      </c>
      <c r="E5492" s="3" t="s">
        <v>43</v>
      </c>
      <c r="F5492">
        <v>32</v>
      </c>
      <c r="G5492" s="1">
        <v>45482</v>
      </c>
      <c r="H5492" s="2">
        <f t="shared" si="1458"/>
        <v>9</v>
      </c>
      <c r="I5492" s="2">
        <f t="shared" si="1459"/>
        <v>7</v>
      </c>
      <c r="J5492" s="2">
        <f t="shared" si="1460"/>
        <v>2024</v>
      </c>
      <c r="K5492" s="1">
        <f t="shared" ref="K5492:K5497" si="1473">G5492+11</f>
        <v>45493</v>
      </c>
      <c r="L5492" s="2">
        <f t="shared" si="1462"/>
        <v>20</v>
      </c>
      <c r="M5492" s="2">
        <f t="shared" si="1463"/>
        <v>7</v>
      </c>
      <c r="N5492" s="2">
        <f t="shared" si="1464"/>
        <v>2024</v>
      </c>
      <c r="O5492" s="2">
        <f t="shared" si="1465"/>
        <v>11</v>
      </c>
      <c r="P5492" t="s">
        <v>44</v>
      </c>
      <c r="Q5492" t="s">
        <v>45</v>
      </c>
      <c r="R5492" t="s">
        <v>21383</v>
      </c>
      <c r="S5492" t="s">
        <v>76</v>
      </c>
      <c r="T5492" s="3" t="s">
        <v>83</v>
      </c>
      <c r="U5492" s="4">
        <v>87831.77</v>
      </c>
      <c r="V5492" t="s">
        <v>692</v>
      </c>
      <c r="W5492" s="3" t="s">
        <v>23011</v>
      </c>
      <c r="X5492" s="3" t="b">
        <v>0</v>
      </c>
      <c r="Y5492" t="s">
        <v>21384</v>
      </c>
      <c r="Z5492" t="s">
        <v>23012</v>
      </c>
      <c r="AA5492" t="s">
        <v>7889</v>
      </c>
    </row>
    <row r="5493" spans="1:27" x14ac:dyDescent="0.3">
      <c r="A5493">
        <f t="shared" si="1466"/>
        <v>5492</v>
      </c>
      <c r="B5493" t="s">
        <v>21385</v>
      </c>
      <c r="C5493" t="s">
        <v>16297</v>
      </c>
      <c r="D5493" t="str">
        <f t="shared" si="1457"/>
        <v>Gertie Smylie</v>
      </c>
      <c r="E5493" s="3" t="s">
        <v>32</v>
      </c>
      <c r="F5493">
        <v>78</v>
      </c>
      <c r="G5493" s="1">
        <v>45583</v>
      </c>
      <c r="H5493" s="2">
        <f t="shared" si="1458"/>
        <v>18</v>
      </c>
      <c r="I5493" s="2">
        <f t="shared" si="1459"/>
        <v>10</v>
      </c>
      <c r="J5493" s="2">
        <f t="shared" si="1460"/>
        <v>2024</v>
      </c>
      <c r="K5493" s="1">
        <f t="shared" si="1473"/>
        <v>45594</v>
      </c>
      <c r="L5493" s="2">
        <f t="shared" si="1462"/>
        <v>29</v>
      </c>
      <c r="M5493" s="2">
        <f t="shared" si="1463"/>
        <v>10</v>
      </c>
      <c r="N5493" s="2">
        <f t="shared" si="1464"/>
        <v>2024</v>
      </c>
      <c r="O5493" s="2">
        <f t="shared" si="1465"/>
        <v>11</v>
      </c>
      <c r="P5493" t="s">
        <v>118</v>
      </c>
      <c r="Q5493" t="s">
        <v>197</v>
      </c>
      <c r="R5493" t="s">
        <v>21386</v>
      </c>
      <c r="S5493" t="s">
        <v>65</v>
      </c>
      <c r="T5493" s="3" t="s">
        <v>47</v>
      </c>
      <c r="U5493" s="4">
        <v>22822.16</v>
      </c>
      <c r="V5493" t="s">
        <v>1796</v>
      </c>
      <c r="W5493" s="3" t="b">
        <v>0</v>
      </c>
      <c r="X5493" s="3" t="b">
        <v>0</v>
      </c>
      <c r="Y5493" t="s">
        <v>21387</v>
      </c>
      <c r="Z5493" t="s">
        <v>23012</v>
      </c>
      <c r="AA5493" t="s">
        <v>470</v>
      </c>
    </row>
    <row r="5494" spans="1:27" x14ac:dyDescent="0.3">
      <c r="A5494">
        <f t="shared" si="1466"/>
        <v>5493</v>
      </c>
      <c r="B5494" t="s">
        <v>13980</v>
      </c>
      <c r="C5494" t="s">
        <v>21388</v>
      </c>
      <c r="D5494" t="str">
        <f t="shared" si="1457"/>
        <v>Merrilee Kearle</v>
      </c>
      <c r="E5494" s="3" t="s">
        <v>32</v>
      </c>
      <c r="F5494">
        <v>64</v>
      </c>
      <c r="G5494" s="1">
        <v>45394</v>
      </c>
      <c r="H5494" s="2">
        <f t="shared" si="1458"/>
        <v>12</v>
      </c>
      <c r="I5494" s="2">
        <f t="shared" si="1459"/>
        <v>4</v>
      </c>
      <c r="J5494" s="2">
        <f t="shared" si="1460"/>
        <v>2024</v>
      </c>
      <c r="K5494" s="1">
        <f t="shared" si="1473"/>
        <v>45405</v>
      </c>
      <c r="L5494" s="2">
        <f t="shared" si="1462"/>
        <v>23</v>
      </c>
      <c r="M5494" s="2">
        <f t="shared" si="1463"/>
        <v>4</v>
      </c>
      <c r="N5494" s="2">
        <f t="shared" si="1464"/>
        <v>2024</v>
      </c>
      <c r="O5494" s="2">
        <f t="shared" si="1465"/>
        <v>11</v>
      </c>
      <c r="P5494" t="s">
        <v>22</v>
      </c>
      <c r="Q5494" t="s">
        <v>34</v>
      </c>
      <c r="R5494" t="s">
        <v>21389</v>
      </c>
      <c r="S5494" t="s">
        <v>65</v>
      </c>
      <c r="T5494" s="3" t="s">
        <v>159</v>
      </c>
      <c r="U5494" s="4">
        <v>12737.89</v>
      </c>
      <c r="V5494" t="s">
        <v>1391</v>
      </c>
      <c r="W5494" s="3" t="b">
        <v>0</v>
      </c>
      <c r="X5494" s="3" t="b">
        <v>0</v>
      </c>
      <c r="Y5494" t="s">
        <v>9702</v>
      </c>
      <c r="Z5494" t="s">
        <v>23012</v>
      </c>
      <c r="AA5494" t="s">
        <v>9719</v>
      </c>
    </row>
    <row r="5495" spans="1:27" x14ac:dyDescent="0.3">
      <c r="A5495">
        <f t="shared" si="1466"/>
        <v>5494</v>
      </c>
      <c r="B5495" t="s">
        <v>21390</v>
      </c>
      <c r="C5495" t="s">
        <v>21391</v>
      </c>
      <c r="D5495" t="str">
        <f t="shared" si="1457"/>
        <v>Filip McMorland</v>
      </c>
      <c r="E5495" s="3" t="s">
        <v>43</v>
      </c>
      <c r="F5495">
        <v>50</v>
      </c>
      <c r="G5495" s="1">
        <v>45446</v>
      </c>
      <c r="H5495" s="2">
        <f t="shared" si="1458"/>
        <v>3</v>
      </c>
      <c r="I5495" s="2">
        <f t="shared" si="1459"/>
        <v>6</v>
      </c>
      <c r="J5495" s="2">
        <f t="shared" si="1460"/>
        <v>2024</v>
      </c>
      <c r="K5495" s="1">
        <f t="shared" si="1473"/>
        <v>45457</v>
      </c>
      <c r="L5495" s="2">
        <f t="shared" si="1462"/>
        <v>14</v>
      </c>
      <c r="M5495" s="2">
        <f t="shared" si="1463"/>
        <v>6</v>
      </c>
      <c r="N5495" s="2">
        <f t="shared" si="1464"/>
        <v>2024</v>
      </c>
      <c r="O5495" s="2">
        <f t="shared" si="1465"/>
        <v>11</v>
      </c>
      <c r="P5495" t="s">
        <v>118</v>
      </c>
      <c r="Q5495" t="s">
        <v>54</v>
      </c>
      <c r="R5495" t="s">
        <v>21392</v>
      </c>
      <c r="S5495" t="s">
        <v>25</v>
      </c>
      <c r="T5495" s="3" t="s">
        <v>23012</v>
      </c>
      <c r="U5495" s="4">
        <v>94072.68</v>
      </c>
      <c r="V5495" t="s">
        <v>6361</v>
      </c>
      <c r="W5495" s="3" t="s">
        <v>23011</v>
      </c>
      <c r="X5495" s="3" t="b">
        <v>0</v>
      </c>
      <c r="Y5495" t="s">
        <v>21393</v>
      </c>
      <c r="Z5495" t="s">
        <v>23012</v>
      </c>
      <c r="AA5495" t="s">
        <v>6205</v>
      </c>
    </row>
    <row r="5496" spans="1:27" x14ac:dyDescent="0.3">
      <c r="A5496">
        <f t="shared" si="1466"/>
        <v>5495</v>
      </c>
      <c r="B5496" t="s">
        <v>14111</v>
      </c>
      <c r="C5496" t="s">
        <v>21394</v>
      </c>
      <c r="D5496" t="str">
        <f t="shared" si="1457"/>
        <v>Westbrooke de Nore</v>
      </c>
      <c r="E5496" s="3" t="s">
        <v>43</v>
      </c>
      <c r="F5496">
        <v>50</v>
      </c>
      <c r="G5496" s="1">
        <v>45609</v>
      </c>
      <c r="H5496" s="2">
        <f t="shared" si="1458"/>
        <v>13</v>
      </c>
      <c r="I5496" s="2">
        <f t="shared" si="1459"/>
        <v>11</v>
      </c>
      <c r="J5496" s="2">
        <f t="shared" si="1460"/>
        <v>2024</v>
      </c>
      <c r="K5496" s="1">
        <f t="shared" si="1473"/>
        <v>45620</v>
      </c>
      <c r="L5496" s="2">
        <f t="shared" si="1462"/>
        <v>24</v>
      </c>
      <c r="M5496" s="2">
        <f t="shared" si="1463"/>
        <v>11</v>
      </c>
      <c r="N5496" s="2">
        <f t="shared" si="1464"/>
        <v>2024</v>
      </c>
      <c r="O5496" s="2">
        <f t="shared" si="1465"/>
        <v>11</v>
      </c>
      <c r="P5496" t="s">
        <v>63</v>
      </c>
      <c r="Q5496" t="s">
        <v>119</v>
      </c>
      <c r="R5496" t="s">
        <v>21395</v>
      </c>
      <c r="S5496" t="s">
        <v>56</v>
      </c>
      <c r="T5496" s="3" t="s">
        <v>23012</v>
      </c>
      <c r="U5496" s="4">
        <v>69111.12</v>
      </c>
      <c r="V5496" t="s">
        <v>1823</v>
      </c>
      <c r="W5496" s="3" t="b">
        <v>1</v>
      </c>
      <c r="X5496" s="3" t="b">
        <v>0</v>
      </c>
      <c r="Y5496" t="s">
        <v>21396</v>
      </c>
      <c r="Z5496" t="s">
        <v>23012</v>
      </c>
      <c r="AA5496" t="s">
        <v>312</v>
      </c>
    </row>
    <row r="5497" spans="1:27" x14ac:dyDescent="0.3">
      <c r="A5497">
        <f t="shared" si="1466"/>
        <v>5496</v>
      </c>
      <c r="B5497" t="s">
        <v>21397</v>
      </c>
      <c r="C5497" t="s">
        <v>21398</v>
      </c>
      <c r="D5497" t="str">
        <f t="shared" si="1457"/>
        <v>Garrot Leyban</v>
      </c>
      <c r="E5497" s="3" t="s">
        <v>43</v>
      </c>
      <c r="F5497">
        <v>34</v>
      </c>
      <c r="G5497" s="1">
        <v>45350</v>
      </c>
      <c r="H5497" s="2">
        <f t="shared" si="1458"/>
        <v>28</v>
      </c>
      <c r="I5497" s="2">
        <f t="shared" si="1459"/>
        <v>2</v>
      </c>
      <c r="J5497" s="2">
        <f t="shared" si="1460"/>
        <v>2024</v>
      </c>
      <c r="K5497" s="1">
        <f t="shared" si="1473"/>
        <v>45361</v>
      </c>
      <c r="L5497" s="2">
        <f t="shared" si="1462"/>
        <v>10</v>
      </c>
      <c r="M5497" s="2">
        <f t="shared" si="1463"/>
        <v>3</v>
      </c>
      <c r="N5497" s="2">
        <f t="shared" si="1464"/>
        <v>2024</v>
      </c>
      <c r="O5497" s="2">
        <f t="shared" si="1465"/>
        <v>11</v>
      </c>
      <c r="P5497" t="s">
        <v>22</v>
      </c>
      <c r="Q5497" t="s">
        <v>54</v>
      </c>
      <c r="R5497" t="s">
        <v>21399</v>
      </c>
      <c r="S5497" t="s">
        <v>177</v>
      </c>
      <c r="T5497" s="3" t="s">
        <v>66</v>
      </c>
      <c r="U5497" s="4">
        <v>55313.89</v>
      </c>
      <c r="V5497" t="s">
        <v>698</v>
      </c>
      <c r="W5497" s="3" t="b">
        <v>1</v>
      </c>
      <c r="X5497" s="3" t="b">
        <v>1</v>
      </c>
      <c r="Y5497" t="s">
        <v>21400</v>
      </c>
      <c r="Z5497" t="s">
        <v>23012</v>
      </c>
      <c r="AA5497" t="s">
        <v>11640</v>
      </c>
    </row>
    <row r="5498" spans="1:27" x14ac:dyDescent="0.3">
      <c r="A5498">
        <f t="shared" si="1466"/>
        <v>5497</v>
      </c>
      <c r="B5498" t="s">
        <v>21401</v>
      </c>
      <c r="C5498" t="s">
        <v>21402</v>
      </c>
      <c r="D5498" t="str">
        <f t="shared" si="1457"/>
        <v>Wilburt Sturney</v>
      </c>
      <c r="E5498" s="3" t="s">
        <v>43</v>
      </c>
      <c r="F5498">
        <v>25</v>
      </c>
      <c r="G5498" s="1">
        <v>45449</v>
      </c>
      <c r="H5498" s="2">
        <f t="shared" si="1458"/>
        <v>6</v>
      </c>
      <c r="I5498" s="2">
        <f t="shared" si="1459"/>
        <v>6</v>
      </c>
      <c r="J5498" s="2">
        <f t="shared" si="1460"/>
        <v>2024</v>
      </c>
      <c r="K5498" s="1">
        <v>45619</v>
      </c>
      <c r="L5498" s="2">
        <f t="shared" si="1462"/>
        <v>23</v>
      </c>
      <c r="M5498" s="2">
        <f t="shared" si="1463"/>
        <v>11</v>
      </c>
      <c r="N5498" s="2">
        <f t="shared" si="1464"/>
        <v>2024</v>
      </c>
      <c r="O5498" s="2">
        <f t="shared" si="1465"/>
        <v>170</v>
      </c>
      <c r="P5498" t="s">
        <v>44</v>
      </c>
      <c r="Q5498" t="s">
        <v>45</v>
      </c>
      <c r="R5498" t="s">
        <v>21403</v>
      </c>
      <c r="S5498" t="s">
        <v>56</v>
      </c>
      <c r="T5498" s="3" t="s">
        <v>57</v>
      </c>
      <c r="U5498" s="4">
        <v>71846.48</v>
      </c>
      <c r="V5498" t="s">
        <v>491</v>
      </c>
      <c r="W5498" s="3" t="b">
        <v>1</v>
      </c>
      <c r="X5498" s="3" t="s">
        <v>23011</v>
      </c>
      <c r="Y5498" t="s">
        <v>21404</v>
      </c>
      <c r="Z5498" t="s">
        <v>23012</v>
      </c>
      <c r="AA5498" t="s">
        <v>487</v>
      </c>
    </row>
    <row r="5499" spans="1:27" x14ac:dyDescent="0.3">
      <c r="A5499">
        <f t="shared" si="1466"/>
        <v>5498</v>
      </c>
      <c r="B5499" t="s">
        <v>1765</v>
      </c>
      <c r="C5499" t="s">
        <v>21405</v>
      </c>
      <c r="D5499" t="str">
        <f t="shared" si="1457"/>
        <v>Maynord Trotton</v>
      </c>
      <c r="E5499" s="3" t="s">
        <v>43</v>
      </c>
      <c r="F5499">
        <v>49</v>
      </c>
      <c r="G5499" s="1">
        <v>45637</v>
      </c>
      <c r="H5499" s="2">
        <f t="shared" si="1458"/>
        <v>11</v>
      </c>
      <c r="I5499" s="2">
        <f t="shared" si="1459"/>
        <v>12</v>
      </c>
      <c r="J5499" s="2">
        <f t="shared" si="1460"/>
        <v>2024</v>
      </c>
      <c r="K5499" s="1">
        <f t="shared" ref="K5499:K5502" si="1474">G5499+11</f>
        <v>45648</v>
      </c>
      <c r="L5499" s="2">
        <f t="shared" si="1462"/>
        <v>22</v>
      </c>
      <c r="M5499" s="2">
        <f t="shared" si="1463"/>
        <v>12</v>
      </c>
      <c r="N5499" s="2">
        <f t="shared" si="1464"/>
        <v>2024</v>
      </c>
      <c r="O5499" s="2">
        <f t="shared" si="1465"/>
        <v>11</v>
      </c>
      <c r="P5499" t="s">
        <v>63</v>
      </c>
      <c r="Q5499" t="s">
        <v>126</v>
      </c>
      <c r="R5499" t="s">
        <v>21406</v>
      </c>
      <c r="S5499" t="s">
        <v>56</v>
      </c>
      <c r="T5499" s="3" t="s">
        <v>57</v>
      </c>
      <c r="U5499" s="4">
        <v>33825.919999999998</v>
      </c>
      <c r="V5499" t="s">
        <v>368</v>
      </c>
      <c r="W5499" s="3" t="s">
        <v>23011</v>
      </c>
      <c r="X5499" s="3" t="b">
        <v>0</v>
      </c>
      <c r="Y5499" t="s">
        <v>21407</v>
      </c>
      <c r="Z5499" t="s">
        <v>23012</v>
      </c>
      <c r="AA5499" t="s">
        <v>9802</v>
      </c>
    </row>
    <row r="5500" spans="1:27" x14ac:dyDescent="0.3">
      <c r="A5500">
        <f t="shared" si="1466"/>
        <v>5499</v>
      </c>
      <c r="B5500" t="s">
        <v>21408</v>
      </c>
      <c r="C5500" t="s">
        <v>21409</v>
      </c>
      <c r="D5500" t="str">
        <f t="shared" si="1457"/>
        <v>Dolly Greedyer</v>
      </c>
      <c r="E5500" s="3" t="s">
        <v>222</v>
      </c>
      <c r="F5500">
        <v>63</v>
      </c>
      <c r="G5500" s="1">
        <v>45521</v>
      </c>
      <c r="H5500" s="2">
        <f t="shared" si="1458"/>
        <v>17</v>
      </c>
      <c r="I5500" s="2">
        <f t="shared" si="1459"/>
        <v>8</v>
      </c>
      <c r="J5500" s="2">
        <f t="shared" si="1460"/>
        <v>2024</v>
      </c>
      <c r="K5500" s="1">
        <f t="shared" si="1474"/>
        <v>45532</v>
      </c>
      <c r="L5500" s="2">
        <f t="shared" si="1462"/>
        <v>28</v>
      </c>
      <c r="M5500" s="2">
        <f t="shared" si="1463"/>
        <v>8</v>
      </c>
      <c r="N5500" s="2">
        <f t="shared" si="1464"/>
        <v>2024</v>
      </c>
      <c r="O5500" s="2">
        <f t="shared" si="1465"/>
        <v>11</v>
      </c>
      <c r="P5500" t="s">
        <v>44</v>
      </c>
      <c r="Q5500" t="s">
        <v>54</v>
      </c>
      <c r="R5500" t="s">
        <v>21410</v>
      </c>
      <c r="S5500" t="s">
        <v>146</v>
      </c>
      <c r="T5500" s="3" t="s">
        <v>47</v>
      </c>
      <c r="U5500" s="4">
        <v>12647.74</v>
      </c>
      <c r="V5500" t="s">
        <v>1790</v>
      </c>
      <c r="W5500" s="3" t="b">
        <v>0</v>
      </c>
      <c r="X5500" s="3" t="b">
        <v>0</v>
      </c>
      <c r="Y5500" t="s">
        <v>21411</v>
      </c>
      <c r="Z5500" t="s">
        <v>23012</v>
      </c>
      <c r="AA5500" t="s">
        <v>21412</v>
      </c>
    </row>
    <row r="5501" spans="1:27" x14ac:dyDescent="0.3">
      <c r="A5501">
        <f t="shared" si="1466"/>
        <v>5500</v>
      </c>
      <c r="B5501" t="s">
        <v>21413</v>
      </c>
      <c r="C5501" t="s">
        <v>21414</v>
      </c>
      <c r="D5501" t="str">
        <f t="shared" si="1457"/>
        <v>Marybeth Knottley</v>
      </c>
      <c r="E5501" s="3" t="s">
        <v>32</v>
      </c>
      <c r="F5501">
        <v>21</v>
      </c>
      <c r="G5501" s="1">
        <v>45525</v>
      </c>
      <c r="H5501" s="2">
        <f t="shared" si="1458"/>
        <v>21</v>
      </c>
      <c r="I5501" s="2">
        <f t="shared" si="1459"/>
        <v>8</v>
      </c>
      <c r="J5501" s="2">
        <f t="shared" si="1460"/>
        <v>2024</v>
      </c>
      <c r="K5501" s="1">
        <f t="shared" si="1474"/>
        <v>45536</v>
      </c>
      <c r="L5501" s="2">
        <f t="shared" si="1462"/>
        <v>1</v>
      </c>
      <c r="M5501" s="2">
        <f t="shared" si="1463"/>
        <v>9</v>
      </c>
      <c r="N5501" s="2">
        <f t="shared" si="1464"/>
        <v>2024</v>
      </c>
      <c r="O5501" s="2">
        <f t="shared" si="1465"/>
        <v>11</v>
      </c>
      <c r="P5501" t="s">
        <v>44</v>
      </c>
      <c r="Q5501" t="s">
        <v>54</v>
      </c>
      <c r="R5501" t="s">
        <v>21415</v>
      </c>
      <c r="S5501" t="s">
        <v>25</v>
      </c>
      <c r="T5501" s="3" t="s">
        <v>23012</v>
      </c>
      <c r="U5501" s="4">
        <v>40697.9</v>
      </c>
      <c r="V5501" t="s">
        <v>753</v>
      </c>
      <c r="W5501" s="3" t="b">
        <v>0</v>
      </c>
      <c r="X5501" s="3" t="b">
        <v>0</v>
      </c>
      <c r="Y5501" t="s">
        <v>21416</v>
      </c>
      <c r="Z5501" t="s">
        <v>23012</v>
      </c>
      <c r="AA5501" t="s">
        <v>5430</v>
      </c>
    </row>
    <row r="5502" spans="1:27" x14ac:dyDescent="0.3">
      <c r="A5502">
        <f t="shared" si="1466"/>
        <v>5501</v>
      </c>
      <c r="B5502" t="s">
        <v>4959</v>
      </c>
      <c r="C5502" t="s">
        <v>21417</v>
      </c>
      <c r="D5502" t="str">
        <f t="shared" si="1457"/>
        <v>Jewell Yurtsev</v>
      </c>
      <c r="E5502" s="3" t="s">
        <v>32</v>
      </c>
      <c r="F5502">
        <v>76</v>
      </c>
      <c r="G5502" s="1">
        <v>45461</v>
      </c>
      <c r="H5502" s="2">
        <f t="shared" si="1458"/>
        <v>18</v>
      </c>
      <c r="I5502" s="2">
        <f t="shared" si="1459"/>
        <v>6</v>
      </c>
      <c r="J5502" s="2">
        <f t="shared" si="1460"/>
        <v>2024</v>
      </c>
      <c r="K5502" s="1">
        <f t="shared" si="1474"/>
        <v>45472</v>
      </c>
      <c r="L5502" s="2">
        <f t="shared" si="1462"/>
        <v>29</v>
      </c>
      <c r="M5502" s="2">
        <f t="shared" si="1463"/>
        <v>6</v>
      </c>
      <c r="N5502" s="2">
        <f t="shared" si="1464"/>
        <v>2024</v>
      </c>
      <c r="O5502" s="2">
        <f t="shared" si="1465"/>
        <v>11</v>
      </c>
      <c r="P5502" t="s">
        <v>118</v>
      </c>
      <c r="Q5502" t="s">
        <v>54</v>
      </c>
      <c r="R5502" t="s">
        <v>21418</v>
      </c>
      <c r="S5502" t="s">
        <v>56</v>
      </c>
      <c r="T5502" s="3" t="s">
        <v>83</v>
      </c>
      <c r="U5502" s="4">
        <v>50895.45</v>
      </c>
      <c r="V5502" t="s">
        <v>3698</v>
      </c>
      <c r="W5502" s="3" t="b">
        <v>0</v>
      </c>
      <c r="X5502" s="3" t="b">
        <v>1</v>
      </c>
      <c r="Y5502" t="s">
        <v>21419</v>
      </c>
      <c r="Z5502" t="s">
        <v>23012</v>
      </c>
      <c r="AA5502" t="s">
        <v>21420</v>
      </c>
    </row>
    <row r="5503" spans="1:27" x14ac:dyDescent="0.3">
      <c r="A5503">
        <f t="shared" si="1466"/>
        <v>5502</v>
      </c>
      <c r="B5503" t="s">
        <v>15804</v>
      </c>
      <c r="C5503" t="s">
        <v>21421</v>
      </c>
      <c r="D5503" t="str">
        <f t="shared" si="1457"/>
        <v>Sandy Bastiman</v>
      </c>
      <c r="E5503" s="3" t="s">
        <v>43</v>
      </c>
      <c r="F5503">
        <v>80</v>
      </c>
      <c r="G5503" s="1">
        <v>45613</v>
      </c>
      <c r="H5503" s="2">
        <f t="shared" si="1458"/>
        <v>17</v>
      </c>
      <c r="I5503" s="2">
        <f t="shared" si="1459"/>
        <v>11</v>
      </c>
      <c r="J5503" s="2">
        <f t="shared" si="1460"/>
        <v>2024</v>
      </c>
      <c r="K5503" s="1">
        <v>45651</v>
      </c>
      <c r="L5503" s="2">
        <f t="shared" si="1462"/>
        <v>25</v>
      </c>
      <c r="M5503" s="2">
        <f t="shared" si="1463"/>
        <v>12</v>
      </c>
      <c r="N5503" s="2">
        <f t="shared" si="1464"/>
        <v>2024</v>
      </c>
      <c r="O5503" s="2">
        <f t="shared" si="1465"/>
        <v>38</v>
      </c>
      <c r="P5503" t="s">
        <v>22</v>
      </c>
      <c r="Q5503" t="s">
        <v>119</v>
      </c>
      <c r="R5503" t="s">
        <v>21422</v>
      </c>
      <c r="S5503" t="s">
        <v>56</v>
      </c>
      <c r="T5503" s="3" t="s">
        <v>159</v>
      </c>
      <c r="U5503" s="4">
        <v>65654.399999999994</v>
      </c>
      <c r="V5503" t="s">
        <v>727</v>
      </c>
      <c r="W5503" s="3" t="b">
        <v>1</v>
      </c>
      <c r="X5503" s="3" t="b">
        <v>1</v>
      </c>
      <c r="Y5503" t="s">
        <v>17712</v>
      </c>
      <c r="Z5503" t="s">
        <v>23012</v>
      </c>
      <c r="AA5503" t="s">
        <v>21423</v>
      </c>
    </row>
    <row r="5504" spans="1:27" x14ac:dyDescent="0.3">
      <c r="A5504">
        <f t="shared" si="1466"/>
        <v>5503</v>
      </c>
      <c r="B5504" t="s">
        <v>3121</v>
      </c>
      <c r="C5504" t="s">
        <v>9326</v>
      </c>
      <c r="D5504" t="str">
        <f t="shared" si="1457"/>
        <v>Vin Dondon</v>
      </c>
      <c r="E5504" s="3" t="s">
        <v>32</v>
      </c>
      <c r="F5504">
        <v>20</v>
      </c>
      <c r="G5504" s="1">
        <v>45411</v>
      </c>
      <c r="H5504" s="2">
        <f t="shared" si="1458"/>
        <v>29</v>
      </c>
      <c r="I5504" s="2">
        <f t="shared" si="1459"/>
        <v>4</v>
      </c>
      <c r="J5504" s="2">
        <f t="shared" si="1460"/>
        <v>2024</v>
      </c>
      <c r="K5504" s="1">
        <f t="shared" ref="K5504:K5506" si="1475">G5504+11</f>
        <v>45422</v>
      </c>
      <c r="L5504" s="2">
        <f t="shared" si="1462"/>
        <v>10</v>
      </c>
      <c r="M5504" s="2">
        <f t="shared" si="1463"/>
        <v>5</v>
      </c>
      <c r="N5504" s="2">
        <f t="shared" si="1464"/>
        <v>2024</v>
      </c>
      <c r="O5504" s="2">
        <f t="shared" si="1465"/>
        <v>11</v>
      </c>
      <c r="P5504" t="s">
        <v>33</v>
      </c>
      <c r="Q5504" t="s">
        <v>74</v>
      </c>
      <c r="R5504" t="s">
        <v>21424</v>
      </c>
      <c r="S5504" t="s">
        <v>76</v>
      </c>
      <c r="T5504" s="3" t="s">
        <v>66</v>
      </c>
      <c r="U5504" s="4">
        <v>5900.27</v>
      </c>
      <c r="V5504" t="s">
        <v>322</v>
      </c>
      <c r="W5504" s="3" t="s">
        <v>23011</v>
      </c>
      <c r="X5504" s="3" t="b">
        <v>0</v>
      </c>
      <c r="Y5504" t="s">
        <v>21425</v>
      </c>
      <c r="Z5504" t="s">
        <v>23012</v>
      </c>
      <c r="AA5504" t="s">
        <v>1424</v>
      </c>
    </row>
    <row r="5505" spans="1:27" x14ac:dyDescent="0.3">
      <c r="A5505">
        <f t="shared" si="1466"/>
        <v>5504</v>
      </c>
      <c r="B5505" t="s">
        <v>21426</v>
      </c>
      <c r="C5505" t="s">
        <v>21427</v>
      </c>
      <c r="D5505" t="str">
        <f t="shared" si="1457"/>
        <v>Beauregard Girdlestone</v>
      </c>
      <c r="E5505" s="3" t="s">
        <v>43</v>
      </c>
      <c r="F5505">
        <v>50</v>
      </c>
      <c r="G5505" s="1">
        <v>45516</v>
      </c>
      <c r="H5505" s="2">
        <f t="shared" si="1458"/>
        <v>12</v>
      </c>
      <c r="I5505" s="2">
        <f t="shared" si="1459"/>
        <v>8</v>
      </c>
      <c r="J5505" s="2">
        <f t="shared" si="1460"/>
        <v>2024</v>
      </c>
      <c r="K5505" s="1">
        <f t="shared" si="1475"/>
        <v>45527</v>
      </c>
      <c r="L5505" s="2">
        <f t="shared" si="1462"/>
        <v>23</v>
      </c>
      <c r="M5505" s="2">
        <f t="shared" si="1463"/>
        <v>8</v>
      </c>
      <c r="N5505" s="2">
        <f t="shared" si="1464"/>
        <v>2024</v>
      </c>
      <c r="O5505" s="2">
        <f t="shared" si="1465"/>
        <v>11</v>
      </c>
      <c r="P5505" t="s">
        <v>73</v>
      </c>
      <c r="Q5505" t="s">
        <v>45</v>
      </c>
      <c r="R5505" t="s">
        <v>21428</v>
      </c>
      <c r="S5505" t="s">
        <v>36</v>
      </c>
      <c r="T5505" s="3" t="s">
        <v>26</v>
      </c>
      <c r="U5505" s="4">
        <v>838.32</v>
      </c>
      <c r="V5505" t="s">
        <v>485</v>
      </c>
      <c r="W5505" s="3" t="b">
        <v>1</v>
      </c>
      <c r="X5505" s="3" t="b">
        <v>0</v>
      </c>
      <c r="Y5505" t="s">
        <v>21429</v>
      </c>
      <c r="Z5505" t="s">
        <v>23012</v>
      </c>
      <c r="AA5505" t="s">
        <v>786</v>
      </c>
    </row>
    <row r="5506" spans="1:27" x14ac:dyDescent="0.3">
      <c r="A5506">
        <f t="shared" si="1466"/>
        <v>5505</v>
      </c>
      <c r="B5506" t="s">
        <v>21430</v>
      </c>
      <c r="C5506" t="s">
        <v>21431</v>
      </c>
      <c r="D5506" t="str">
        <f t="shared" si="1457"/>
        <v>Melloney Gargett</v>
      </c>
      <c r="E5506" s="3" t="s">
        <v>32</v>
      </c>
      <c r="F5506">
        <v>46</v>
      </c>
      <c r="G5506" s="1">
        <v>45569</v>
      </c>
      <c r="H5506" s="2">
        <f t="shared" si="1458"/>
        <v>4</v>
      </c>
      <c r="I5506" s="2">
        <f t="shared" si="1459"/>
        <v>10</v>
      </c>
      <c r="J5506" s="2">
        <f t="shared" si="1460"/>
        <v>2024</v>
      </c>
      <c r="K5506" s="1">
        <f t="shared" si="1475"/>
        <v>45580</v>
      </c>
      <c r="L5506" s="2">
        <f t="shared" si="1462"/>
        <v>15</v>
      </c>
      <c r="M5506" s="2">
        <f t="shared" si="1463"/>
        <v>10</v>
      </c>
      <c r="N5506" s="2">
        <f t="shared" si="1464"/>
        <v>2024</v>
      </c>
      <c r="O5506" s="2">
        <f t="shared" si="1465"/>
        <v>11</v>
      </c>
      <c r="P5506" t="s">
        <v>22</v>
      </c>
      <c r="Q5506" t="s">
        <v>54</v>
      </c>
      <c r="R5506" t="s">
        <v>21432</v>
      </c>
      <c r="S5506" t="s">
        <v>177</v>
      </c>
      <c r="T5506" s="3" t="s">
        <v>26</v>
      </c>
      <c r="U5506" s="4">
        <v>26541.53</v>
      </c>
      <c r="V5506" t="s">
        <v>2387</v>
      </c>
      <c r="W5506" s="3" t="b">
        <v>0</v>
      </c>
      <c r="X5506" s="3" t="b">
        <v>1</v>
      </c>
      <c r="Y5506" t="s">
        <v>21433</v>
      </c>
      <c r="Z5506" t="s">
        <v>23012</v>
      </c>
      <c r="AA5506" t="s">
        <v>3353</v>
      </c>
    </row>
    <row r="5507" spans="1:27" x14ac:dyDescent="0.3">
      <c r="A5507">
        <f t="shared" si="1466"/>
        <v>5506</v>
      </c>
      <c r="B5507" t="s">
        <v>21434</v>
      </c>
      <c r="C5507" t="s">
        <v>21435</v>
      </c>
      <c r="D5507" t="str">
        <f t="shared" ref="D5507:D5570" si="1476">B5507&amp; " " &amp;C5507</f>
        <v>Dorotea Engelbrecht</v>
      </c>
      <c r="E5507" s="3" t="s">
        <v>32</v>
      </c>
      <c r="F5507">
        <v>82</v>
      </c>
      <c r="G5507" s="1">
        <v>45326</v>
      </c>
      <c r="H5507" s="2">
        <f t="shared" ref="H5507:H5570" si="1477">DAY(G5507)</f>
        <v>4</v>
      </c>
      <c r="I5507" s="2">
        <f t="shared" ref="I5507:I5570" si="1478">MONTH(G5507)</f>
        <v>2</v>
      </c>
      <c r="J5507" s="2">
        <f t="shared" ref="J5507:J5570" si="1479">YEAR(G5507)</f>
        <v>2024</v>
      </c>
      <c r="K5507" s="1">
        <v>45480</v>
      </c>
      <c r="L5507" s="2">
        <f t="shared" ref="L5507:L5570" si="1480">DAY(K5507)</f>
        <v>7</v>
      </c>
      <c r="M5507" s="2">
        <f t="shared" ref="M5507:M5570" si="1481">MONTH(K5507)</f>
        <v>7</v>
      </c>
      <c r="N5507" s="2">
        <f t="shared" ref="N5507:N5570" si="1482">YEAR(K5507)</f>
        <v>2024</v>
      </c>
      <c r="O5507" s="2">
        <f t="shared" ref="O5507:O5570" si="1483">K5507-G5507</f>
        <v>154</v>
      </c>
      <c r="P5507" t="s">
        <v>118</v>
      </c>
      <c r="Q5507" t="s">
        <v>119</v>
      </c>
      <c r="R5507" t="s">
        <v>21436</v>
      </c>
      <c r="S5507" t="s">
        <v>76</v>
      </c>
      <c r="T5507" s="3" t="s">
        <v>37</v>
      </c>
      <c r="U5507" s="4">
        <v>93202.46</v>
      </c>
      <c r="V5507" t="s">
        <v>1559</v>
      </c>
      <c r="W5507" s="3" t="b">
        <v>0</v>
      </c>
      <c r="X5507" s="3" t="b">
        <v>1</v>
      </c>
      <c r="Y5507" t="s">
        <v>21437</v>
      </c>
      <c r="Z5507" t="s">
        <v>3376</v>
      </c>
      <c r="AA5507" t="s">
        <v>419</v>
      </c>
    </row>
    <row r="5508" spans="1:27" x14ac:dyDescent="0.3">
      <c r="A5508">
        <f t="shared" ref="A5508:A5571" si="1484">A5507+1</f>
        <v>5507</v>
      </c>
      <c r="B5508" t="s">
        <v>21438</v>
      </c>
      <c r="C5508" t="s">
        <v>21439</v>
      </c>
      <c r="D5508" t="str">
        <f t="shared" si="1476"/>
        <v>Boycey Kerman</v>
      </c>
      <c r="E5508" s="3" t="s">
        <v>43</v>
      </c>
      <c r="F5508">
        <v>59</v>
      </c>
      <c r="G5508" s="1">
        <v>45629</v>
      </c>
      <c r="H5508" s="2">
        <f t="shared" si="1477"/>
        <v>3</v>
      </c>
      <c r="I5508" s="2">
        <f t="shared" si="1478"/>
        <v>12</v>
      </c>
      <c r="J5508" s="2">
        <f t="shared" si="1479"/>
        <v>2024</v>
      </c>
      <c r="K5508" s="1">
        <f t="shared" ref="K5508:K5511" si="1485">G5508+11</f>
        <v>45640</v>
      </c>
      <c r="L5508" s="2">
        <f t="shared" si="1480"/>
        <v>14</v>
      </c>
      <c r="M5508" s="2">
        <f t="shared" si="1481"/>
        <v>12</v>
      </c>
      <c r="N5508" s="2">
        <f t="shared" si="1482"/>
        <v>2024</v>
      </c>
      <c r="O5508" s="2">
        <f t="shared" si="1483"/>
        <v>11</v>
      </c>
      <c r="P5508" t="s">
        <v>22</v>
      </c>
      <c r="Q5508" t="s">
        <v>74</v>
      </c>
      <c r="R5508" t="s">
        <v>21440</v>
      </c>
      <c r="S5508" t="s">
        <v>25</v>
      </c>
      <c r="T5508" s="3" t="s">
        <v>47</v>
      </c>
      <c r="U5508" s="4">
        <v>50305.69</v>
      </c>
      <c r="V5508" t="s">
        <v>296</v>
      </c>
      <c r="W5508" s="3" t="b">
        <v>1</v>
      </c>
      <c r="X5508" s="3" t="b">
        <v>1</v>
      </c>
      <c r="Y5508" t="s">
        <v>21441</v>
      </c>
      <c r="Z5508" t="s">
        <v>23012</v>
      </c>
      <c r="AA5508" t="s">
        <v>21442</v>
      </c>
    </row>
    <row r="5509" spans="1:27" x14ac:dyDescent="0.3">
      <c r="A5509">
        <f t="shared" si="1484"/>
        <v>5508</v>
      </c>
      <c r="B5509" t="s">
        <v>792</v>
      </c>
      <c r="C5509" t="s">
        <v>21443</v>
      </c>
      <c r="D5509" t="str">
        <f t="shared" si="1476"/>
        <v>Sara-ann Kimmerling</v>
      </c>
      <c r="E5509" s="3" t="s">
        <v>32</v>
      </c>
      <c r="F5509">
        <v>88</v>
      </c>
      <c r="G5509" s="1">
        <v>45575</v>
      </c>
      <c r="H5509" s="2">
        <f t="shared" si="1477"/>
        <v>10</v>
      </c>
      <c r="I5509" s="2">
        <f t="shared" si="1478"/>
        <v>10</v>
      </c>
      <c r="J5509" s="2">
        <f t="shared" si="1479"/>
        <v>2024</v>
      </c>
      <c r="K5509" s="1">
        <f t="shared" si="1485"/>
        <v>45586</v>
      </c>
      <c r="L5509" s="2">
        <f t="shared" si="1480"/>
        <v>21</v>
      </c>
      <c r="M5509" s="2">
        <f t="shared" si="1481"/>
        <v>10</v>
      </c>
      <c r="N5509" s="2">
        <f t="shared" si="1482"/>
        <v>2024</v>
      </c>
      <c r="O5509" s="2">
        <f t="shared" si="1483"/>
        <v>11</v>
      </c>
      <c r="P5509" t="s">
        <v>22</v>
      </c>
      <c r="Q5509" t="s">
        <v>90</v>
      </c>
      <c r="R5509" t="s">
        <v>21444</v>
      </c>
      <c r="S5509" t="s">
        <v>36</v>
      </c>
      <c r="T5509" s="3" t="s">
        <v>133</v>
      </c>
      <c r="U5509" s="4">
        <v>40326.76</v>
      </c>
      <c r="V5509" t="s">
        <v>107</v>
      </c>
      <c r="W5509" s="3" t="b">
        <v>0</v>
      </c>
      <c r="X5509" s="3" t="b">
        <v>1</v>
      </c>
      <c r="Y5509" t="s">
        <v>21445</v>
      </c>
      <c r="Z5509" t="s">
        <v>23012</v>
      </c>
      <c r="AA5509" t="s">
        <v>5220</v>
      </c>
    </row>
    <row r="5510" spans="1:27" x14ac:dyDescent="0.3">
      <c r="A5510">
        <f t="shared" si="1484"/>
        <v>5509</v>
      </c>
      <c r="B5510" t="s">
        <v>4929</v>
      </c>
      <c r="C5510" t="s">
        <v>21446</v>
      </c>
      <c r="D5510" t="str">
        <f t="shared" si="1476"/>
        <v>Hyacinthe Duffitt</v>
      </c>
      <c r="E5510" s="3" t="s">
        <v>32</v>
      </c>
      <c r="F5510">
        <v>22</v>
      </c>
      <c r="G5510" s="1">
        <v>45516</v>
      </c>
      <c r="H5510" s="2">
        <f t="shared" si="1477"/>
        <v>12</v>
      </c>
      <c r="I5510" s="2">
        <f t="shared" si="1478"/>
        <v>8</v>
      </c>
      <c r="J5510" s="2">
        <f t="shared" si="1479"/>
        <v>2024</v>
      </c>
      <c r="K5510" s="1">
        <f t="shared" si="1485"/>
        <v>45527</v>
      </c>
      <c r="L5510" s="2">
        <f t="shared" si="1480"/>
        <v>23</v>
      </c>
      <c r="M5510" s="2">
        <f t="shared" si="1481"/>
        <v>8</v>
      </c>
      <c r="N5510" s="2">
        <f t="shared" si="1482"/>
        <v>2024</v>
      </c>
      <c r="O5510" s="2">
        <f t="shared" si="1483"/>
        <v>11</v>
      </c>
      <c r="P5510" t="s">
        <v>33</v>
      </c>
      <c r="Q5510" t="s">
        <v>45</v>
      </c>
      <c r="R5510" t="s">
        <v>21447</v>
      </c>
      <c r="S5510" t="s">
        <v>65</v>
      </c>
      <c r="T5510" s="3" t="s">
        <v>26</v>
      </c>
      <c r="U5510" s="4">
        <v>62704.959999999999</v>
      </c>
      <c r="V5510" t="s">
        <v>3791</v>
      </c>
      <c r="W5510" s="3" t="b">
        <v>1</v>
      </c>
      <c r="X5510" s="3" t="b">
        <v>0</v>
      </c>
      <c r="Y5510" t="s">
        <v>21448</v>
      </c>
      <c r="Z5510" t="s">
        <v>23012</v>
      </c>
      <c r="AA5510" t="s">
        <v>1338</v>
      </c>
    </row>
    <row r="5511" spans="1:27" x14ac:dyDescent="0.3">
      <c r="A5511">
        <f t="shared" si="1484"/>
        <v>5510</v>
      </c>
      <c r="B5511" t="s">
        <v>21449</v>
      </c>
      <c r="C5511" t="s">
        <v>21450</v>
      </c>
      <c r="D5511" t="str">
        <f t="shared" si="1476"/>
        <v>Burch Armal</v>
      </c>
      <c r="E5511" s="3" t="s">
        <v>43</v>
      </c>
      <c r="F5511">
        <v>87</v>
      </c>
      <c r="G5511" s="1">
        <v>45519</v>
      </c>
      <c r="H5511" s="2">
        <f t="shared" si="1477"/>
        <v>15</v>
      </c>
      <c r="I5511" s="2">
        <f t="shared" si="1478"/>
        <v>8</v>
      </c>
      <c r="J5511" s="2">
        <f t="shared" si="1479"/>
        <v>2024</v>
      </c>
      <c r="K5511" s="1">
        <f t="shared" si="1485"/>
        <v>45530</v>
      </c>
      <c r="L5511" s="2">
        <f t="shared" si="1480"/>
        <v>26</v>
      </c>
      <c r="M5511" s="2">
        <f t="shared" si="1481"/>
        <v>8</v>
      </c>
      <c r="N5511" s="2">
        <f t="shared" si="1482"/>
        <v>2024</v>
      </c>
      <c r="O5511" s="2">
        <f t="shared" si="1483"/>
        <v>11</v>
      </c>
      <c r="P5511" t="s">
        <v>22</v>
      </c>
      <c r="Q5511" t="s">
        <v>126</v>
      </c>
      <c r="R5511" t="s">
        <v>21451</v>
      </c>
      <c r="S5511" t="s">
        <v>36</v>
      </c>
      <c r="T5511" s="3" t="s">
        <v>37</v>
      </c>
      <c r="U5511" s="4">
        <v>24227.03</v>
      </c>
      <c r="V5511" t="s">
        <v>1883</v>
      </c>
      <c r="W5511" s="3" t="b">
        <v>0</v>
      </c>
      <c r="X5511" s="3" t="b">
        <v>1</v>
      </c>
      <c r="Y5511" t="s">
        <v>7295</v>
      </c>
      <c r="Z5511" t="s">
        <v>23012</v>
      </c>
      <c r="AA5511" t="s">
        <v>201</v>
      </c>
    </row>
    <row r="5512" spans="1:27" x14ac:dyDescent="0.3">
      <c r="A5512">
        <f t="shared" si="1484"/>
        <v>5511</v>
      </c>
      <c r="B5512" t="s">
        <v>21452</v>
      </c>
      <c r="C5512" t="s">
        <v>21453</v>
      </c>
      <c r="D5512" t="str">
        <f t="shared" si="1476"/>
        <v>Caitlin Hannond</v>
      </c>
      <c r="E5512" s="3" t="s">
        <v>32</v>
      </c>
      <c r="F5512">
        <v>40</v>
      </c>
      <c r="G5512" s="1">
        <v>45458</v>
      </c>
      <c r="H5512" s="2">
        <f t="shared" si="1477"/>
        <v>15</v>
      </c>
      <c r="I5512" s="2">
        <f t="shared" si="1478"/>
        <v>6</v>
      </c>
      <c r="J5512" s="2">
        <f t="shared" si="1479"/>
        <v>2024</v>
      </c>
      <c r="K5512" s="1">
        <v>45653</v>
      </c>
      <c r="L5512" s="2">
        <f t="shared" si="1480"/>
        <v>27</v>
      </c>
      <c r="M5512" s="2">
        <f t="shared" si="1481"/>
        <v>12</v>
      </c>
      <c r="N5512" s="2">
        <f t="shared" si="1482"/>
        <v>2024</v>
      </c>
      <c r="O5512" s="2">
        <f t="shared" si="1483"/>
        <v>195</v>
      </c>
      <c r="P5512" t="s">
        <v>33</v>
      </c>
      <c r="Q5512" t="s">
        <v>197</v>
      </c>
      <c r="R5512" t="s">
        <v>21454</v>
      </c>
      <c r="S5512" t="s">
        <v>100</v>
      </c>
      <c r="T5512" s="3" t="s">
        <v>37</v>
      </c>
      <c r="U5512" s="4">
        <v>73849.91</v>
      </c>
      <c r="V5512" t="s">
        <v>7236</v>
      </c>
      <c r="W5512" s="3" t="b">
        <v>0</v>
      </c>
      <c r="X5512" s="3" t="b">
        <v>0</v>
      </c>
      <c r="Y5512" t="s">
        <v>21455</v>
      </c>
      <c r="Z5512" t="s">
        <v>13609</v>
      </c>
      <c r="AA5512" t="s">
        <v>1064</v>
      </c>
    </row>
    <row r="5513" spans="1:27" x14ac:dyDescent="0.3">
      <c r="A5513">
        <f t="shared" si="1484"/>
        <v>5512</v>
      </c>
      <c r="B5513" t="s">
        <v>21456</v>
      </c>
      <c r="C5513" t="s">
        <v>21457</v>
      </c>
      <c r="D5513" t="str">
        <f t="shared" si="1476"/>
        <v>Johannes Blewitt</v>
      </c>
      <c r="E5513" s="3" t="s">
        <v>43</v>
      </c>
      <c r="F5513">
        <v>74</v>
      </c>
      <c r="G5513" s="1">
        <v>45454</v>
      </c>
      <c r="H5513" s="2">
        <f t="shared" si="1477"/>
        <v>11</v>
      </c>
      <c r="I5513" s="2">
        <f t="shared" si="1478"/>
        <v>6</v>
      </c>
      <c r="J5513" s="2">
        <f t="shared" si="1479"/>
        <v>2024</v>
      </c>
      <c r="K5513" s="1">
        <f>G5513+11</f>
        <v>45465</v>
      </c>
      <c r="L5513" s="2">
        <f t="shared" si="1480"/>
        <v>22</v>
      </c>
      <c r="M5513" s="2">
        <f t="shared" si="1481"/>
        <v>6</v>
      </c>
      <c r="N5513" s="2">
        <f t="shared" si="1482"/>
        <v>2024</v>
      </c>
      <c r="O5513" s="2">
        <f t="shared" si="1483"/>
        <v>11</v>
      </c>
      <c r="P5513" t="s">
        <v>118</v>
      </c>
      <c r="Q5513" t="s">
        <v>54</v>
      </c>
      <c r="R5513" t="s">
        <v>21458</v>
      </c>
      <c r="S5513" t="s">
        <v>92</v>
      </c>
      <c r="T5513" s="3" t="s">
        <v>83</v>
      </c>
      <c r="U5513" s="4">
        <v>32604.57</v>
      </c>
      <c r="V5513" t="s">
        <v>2352</v>
      </c>
      <c r="W5513" s="3" t="b">
        <v>0</v>
      </c>
      <c r="X5513" s="3" t="b">
        <v>0</v>
      </c>
      <c r="Y5513" t="s">
        <v>21459</v>
      </c>
      <c r="Z5513" t="s">
        <v>23012</v>
      </c>
      <c r="AA5513" t="s">
        <v>6081</v>
      </c>
    </row>
    <row r="5514" spans="1:27" x14ac:dyDescent="0.3">
      <c r="A5514">
        <f t="shared" si="1484"/>
        <v>5513</v>
      </c>
      <c r="B5514" t="s">
        <v>20738</v>
      </c>
      <c r="C5514" t="s">
        <v>21460</v>
      </c>
      <c r="D5514" t="str">
        <f t="shared" si="1476"/>
        <v>Rance Cowp</v>
      </c>
      <c r="E5514" s="3" t="s">
        <v>21</v>
      </c>
      <c r="F5514">
        <v>50</v>
      </c>
      <c r="G5514" s="1">
        <v>45553</v>
      </c>
      <c r="H5514" s="2">
        <f t="shared" si="1477"/>
        <v>18</v>
      </c>
      <c r="I5514" s="2">
        <f t="shared" si="1478"/>
        <v>9</v>
      </c>
      <c r="J5514" s="2">
        <f t="shared" si="1479"/>
        <v>2024</v>
      </c>
      <c r="K5514" s="1">
        <v>45625</v>
      </c>
      <c r="L5514" s="2">
        <f t="shared" si="1480"/>
        <v>29</v>
      </c>
      <c r="M5514" s="2">
        <f t="shared" si="1481"/>
        <v>11</v>
      </c>
      <c r="N5514" s="2">
        <f t="shared" si="1482"/>
        <v>2024</v>
      </c>
      <c r="O5514" s="2">
        <f t="shared" si="1483"/>
        <v>72</v>
      </c>
      <c r="P5514" t="s">
        <v>63</v>
      </c>
      <c r="Q5514" t="s">
        <v>119</v>
      </c>
      <c r="R5514" t="s">
        <v>21461</v>
      </c>
      <c r="S5514" t="s">
        <v>36</v>
      </c>
      <c r="T5514" s="3" t="s">
        <v>57</v>
      </c>
      <c r="U5514" s="4">
        <v>49371.74</v>
      </c>
      <c r="V5514" t="s">
        <v>759</v>
      </c>
      <c r="W5514" s="3" t="b">
        <v>1</v>
      </c>
      <c r="X5514" s="3" t="b">
        <v>1</v>
      </c>
      <c r="Y5514" t="s">
        <v>21462</v>
      </c>
      <c r="Z5514" t="s">
        <v>23012</v>
      </c>
      <c r="AA5514" t="s">
        <v>21119</v>
      </c>
    </row>
    <row r="5515" spans="1:27" x14ac:dyDescent="0.3">
      <c r="A5515">
        <f t="shared" si="1484"/>
        <v>5514</v>
      </c>
      <c r="B5515" t="s">
        <v>21463</v>
      </c>
      <c r="C5515" t="s">
        <v>21464</v>
      </c>
      <c r="D5515" t="str">
        <f t="shared" si="1476"/>
        <v>Chrysler Fullard</v>
      </c>
      <c r="E5515" s="3" t="s">
        <v>32</v>
      </c>
      <c r="F5515">
        <v>64</v>
      </c>
      <c r="G5515" s="1">
        <v>45543</v>
      </c>
      <c r="H5515" s="2">
        <f t="shared" si="1477"/>
        <v>8</v>
      </c>
      <c r="I5515" s="2">
        <f t="shared" si="1478"/>
        <v>9</v>
      </c>
      <c r="J5515" s="2">
        <f t="shared" si="1479"/>
        <v>2024</v>
      </c>
      <c r="K5515" s="1">
        <f t="shared" ref="K5515:K5516" si="1486">G5515+11</f>
        <v>45554</v>
      </c>
      <c r="L5515" s="2">
        <f t="shared" si="1480"/>
        <v>19</v>
      </c>
      <c r="M5515" s="2">
        <f t="shared" si="1481"/>
        <v>9</v>
      </c>
      <c r="N5515" s="2">
        <f t="shared" si="1482"/>
        <v>2024</v>
      </c>
      <c r="O5515" s="2">
        <f t="shared" si="1483"/>
        <v>11</v>
      </c>
      <c r="P5515" t="s">
        <v>118</v>
      </c>
      <c r="Q5515" t="s">
        <v>90</v>
      </c>
      <c r="R5515" t="s">
        <v>21465</v>
      </c>
      <c r="S5515" t="s">
        <v>36</v>
      </c>
      <c r="T5515" s="3" t="s">
        <v>47</v>
      </c>
      <c r="U5515" s="4">
        <v>19223.27</v>
      </c>
      <c r="V5515" t="s">
        <v>6973</v>
      </c>
      <c r="W5515" s="3" t="b">
        <v>0</v>
      </c>
      <c r="X5515" s="3" t="b">
        <v>1</v>
      </c>
      <c r="Y5515" t="s">
        <v>21466</v>
      </c>
      <c r="Z5515" t="s">
        <v>23012</v>
      </c>
      <c r="AA5515" t="s">
        <v>7889</v>
      </c>
    </row>
    <row r="5516" spans="1:27" x14ac:dyDescent="0.3">
      <c r="A5516">
        <f t="shared" si="1484"/>
        <v>5515</v>
      </c>
      <c r="B5516" t="s">
        <v>6532</v>
      </c>
      <c r="D5516" t="str">
        <f t="shared" si="1476"/>
        <v xml:space="preserve">Giulietta </v>
      </c>
      <c r="E5516" s="3" t="s">
        <v>32</v>
      </c>
      <c r="F5516">
        <v>16</v>
      </c>
      <c r="G5516" s="1">
        <v>45576</v>
      </c>
      <c r="H5516" s="2">
        <f t="shared" si="1477"/>
        <v>11</v>
      </c>
      <c r="I5516" s="2">
        <f t="shared" si="1478"/>
        <v>10</v>
      </c>
      <c r="J5516" s="2">
        <f t="shared" si="1479"/>
        <v>2024</v>
      </c>
      <c r="K5516" s="1">
        <f t="shared" si="1486"/>
        <v>45587</v>
      </c>
      <c r="L5516" s="2">
        <f t="shared" si="1480"/>
        <v>22</v>
      </c>
      <c r="M5516" s="2">
        <f t="shared" si="1481"/>
        <v>10</v>
      </c>
      <c r="N5516" s="2">
        <f t="shared" si="1482"/>
        <v>2024</v>
      </c>
      <c r="O5516" s="2">
        <f t="shared" si="1483"/>
        <v>11</v>
      </c>
      <c r="P5516" t="s">
        <v>22</v>
      </c>
      <c r="Q5516" t="s">
        <v>74</v>
      </c>
      <c r="R5516" t="s">
        <v>21467</v>
      </c>
      <c r="S5516" t="s">
        <v>146</v>
      </c>
      <c r="T5516" s="3" t="s">
        <v>47</v>
      </c>
      <c r="U5516" s="4">
        <v>84140.82</v>
      </c>
      <c r="V5516" t="s">
        <v>405</v>
      </c>
      <c r="W5516" s="3" t="b">
        <v>1</v>
      </c>
      <c r="X5516" s="3" t="b">
        <v>0</v>
      </c>
      <c r="Y5516" t="s">
        <v>3375</v>
      </c>
      <c r="Z5516" t="s">
        <v>3376</v>
      </c>
      <c r="AA5516" t="s">
        <v>19011</v>
      </c>
    </row>
    <row r="5517" spans="1:27" x14ac:dyDescent="0.3">
      <c r="A5517">
        <f t="shared" si="1484"/>
        <v>5516</v>
      </c>
      <c r="B5517" t="s">
        <v>21468</v>
      </c>
      <c r="C5517" t="s">
        <v>21469</v>
      </c>
      <c r="D5517" t="str">
        <f t="shared" si="1476"/>
        <v>Phyllys Camp</v>
      </c>
      <c r="E5517" s="3" t="s">
        <v>350</v>
      </c>
      <c r="F5517">
        <v>49</v>
      </c>
      <c r="G5517" s="1">
        <v>45299</v>
      </c>
      <c r="H5517" s="2">
        <f t="shared" si="1477"/>
        <v>8</v>
      </c>
      <c r="I5517" s="2">
        <f t="shared" si="1478"/>
        <v>1</v>
      </c>
      <c r="J5517" s="2">
        <f t="shared" si="1479"/>
        <v>2024</v>
      </c>
      <c r="K5517" s="1">
        <v>45580</v>
      </c>
      <c r="L5517" s="2">
        <f t="shared" si="1480"/>
        <v>15</v>
      </c>
      <c r="M5517" s="2">
        <f t="shared" si="1481"/>
        <v>10</v>
      </c>
      <c r="N5517" s="2">
        <f t="shared" si="1482"/>
        <v>2024</v>
      </c>
      <c r="O5517" s="2">
        <f t="shared" si="1483"/>
        <v>281</v>
      </c>
      <c r="P5517" t="s">
        <v>118</v>
      </c>
      <c r="Q5517" t="s">
        <v>34</v>
      </c>
      <c r="R5517" t="s">
        <v>21470</v>
      </c>
      <c r="S5517" t="s">
        <v>56</v>
      </c>
      <c r="T5517" s="3" t="s">
        <v>57</v>
      </c>
      <c r="U5517" s="4">
        <v>38093.129999999997</v>
      </c>
      <c r="V5517" t="s">
        <v>345</v>
      </c>
      <c r="W5517" s="3" t="b">
        <v>0</v>
      </c>
      <c r="X5517" s="3" t="b">
        <v>0</v>
      </c>
      <c r="Y5517" t="s">
        <v>21471</v>
      </c>
      <c r="Z5517" t="s">
        <v>23012</v>
      </c>
      <c r="AA5517" t="s">
        <v>700</v>
      </c>
    </row>
    <row r="5518" spans="1:27" x14ac:dyDescent="0.3">
      <c r="A5518">
        <f t="shared" si="1484"/>
        <v>5517</v>
      </c>
      <c r="B5518" t="s">
        <v>13595</v>
      </c>
      <c r="C5518" t="s">
        <v>19204</v>
      </c>
      <c r="D5518" t="str">
        <f t="shared" si="1476"/>
        <v>Farica Gauld</v>
      </c>
      <c r="E5518" s="3" t="s">
        <v>32</v>
      </c>
      <c r="F5518">
        <v>34</v>
      </c>
      <c r="G5518" s="1">
        <v>45638</v>
      </c>
      <c r="H5518" s="2">
        <f t="shared" si="1477"/>
        <v>12</v>
      </c>
      <c r="I5518" s="2">
        <f t="shared" si="1478"/>
        <v>12</v>
      </c>
      <c r="J5518" s="2">
        <f t="shared" si="1479"/>
        <v>2024</v>
      </c>
      <c r="K5518" s="1">
        <f>G5518+11</f>
        <v>45649</v>
      </c>
      <c r="L5518" s="2">
        <f t="shared" si="1480"/>
        <v>23</v>
      </c>
      <c r="M5518" s="2">
        <f t="shared" si="1481"/>
        <v>12</v>
      </c>
      <c r="N5518" s="2">
        <f t="shared" si="1482"/>
        <v>2024</v>
      </c>
      <c r="O5518" s="2">
        <f t="shared" si="1483"/>
        <v>11</v>
      </c>
      <c r="P5518" t="s">
        <v>44</v>
      </c>
      <c r="Q5518" t="s">
        <v>54</v>
      </c>
      <c r="R5518" t="s">
        <v>21472</v>
      </c>
      <c r="S5518" t="s">
        <v>25</v>
      </c>
      <c r="T5518" s="3" t="s">
        <v>57</v>
      </c>
      <c r="U5518" s="4">
        <v>73134.7</v>
      </c>
      <c r="V5518" t="s">
        <v>614</v>
      </c>
      <c r="W5518" s="3" t="b">
        <v>0</v>
      </c>
      <c r="X5518" s="3" t="b">
        <v>0</v>
      </c>
      <c r="Y5518" t="s">
        <v>21473</v>
      </c>
      <c r="Z5518" t="s">
        <v>23012</v>
      </c>
      <c r="AA5518" t="s">
        <v>5651</v>
      </c>
    </row>
    <row r="5519" spans="1:27" x14ac:dyDescent="0.3">
      <c r="A5519">
        <f t="shared" si="1484"/>
        <v>5518</v>
      </c>
      <c r="B5519" t="s">
        <v>5876</v>
      </c>
      <c r="C5519" t="s">
        <v>21474</v>
      </c>
      <c r="D5519" t="str">
        <f t="shared" si="1476"/>
        <v>Cordey MacPadene</v>
      </c>
      <c r="E5519" s="3" t="s">
        <v>32</v>
      </c>
      <c r="F5519">
        <v>96</v>
      </c>
      <c r="G5519" s="1">
        <v>45306</v>
      </c>
      <c r="H5519" s="2">
        <f t="shared" si="1477"/>
        <v>15</v>
      </c>
      <c r="I5519" s="2">
        <f t="shared" si="1478"/>
        <v>1</v>
      </c>
      <c r="J5519" s="2">
        <f t="shared" si="1479"/>
        <v>2024</v>
      </c>
      <c r="K5519" s="1">
        <v>45504</v>
      </c>
      <c r="L5519" s="2">
        <f t="shared" si="1480"/>
        <v>31</v>
      </c>
      <c r="M5519" s="2">
        <f t="shared" si="1481"/>
        <v>7</v>
      </c>
      <c r="N5519" s="2">
        <f t="shared" si="1482"/>
        <v>2024</v>
      </c>
      <c r="O5519" s="2">
        <f t="shared" si="1483"/>
        <v>198</v>
      </c>
      <c r="P5519" t="s">
        <v>63</v>
      </c>
      <c r="Q5519" t="s">
        <v>45</v>
      </c>
      <c r="R5519" t="s">
        <v>21475</v>
      </c>
      <c r="S5519" t="s">
        <v>177</v>
      </c>
      <c r="T5519" s="3" t="s">
        <v>66</v>
      </c>
      <c r="U5519" s="4">
        <v>55349.2</v>
      </c>
      <c r="V5519" t="s">
        <v>1297</v>
      </c>
      <c r="W5519" s="3" t="b">
        <v>0</v>
      </c>
      <c r="X5519" s="3" t="b">
        <v>0</v>
      </c>
      <c r="Y5519" t="s">
        <v>7524</v>
      </c>
      <c r="Z5519" t="s">
        <v>23012</v>
      </c>
      <c r="AA5519" t="s">
        <v>3055</v>
      </c>
    </row>
    <row r="5520" spans="1:27" x14ac:dyDescent="0.3">
      <c r="A5520">
        <f t="shared" si="1484"/>
        <v>5519</v>
      </c>
      <c r="B5520" t="s">
        <v>16544</v>
      </c>
      <c r="C5520" t="s">
        <v>21476</v>
      </c>
      <c r="D5520" t="str">
        <f t="shared" si="1476"/>
        <v>Rafaelita Manhood</v>
      </c>
      <c r="E5520" s="3" t="s">
        <v>32</v>
      </c>
      <c r="F5520">
        <v>28</v>
      </c>
      <c r="G5520" s="1">
        <v>45403</v>
      </c>
      <c r="H5520" s="2">
        <f t="shared" si="1477"/>
        <v>21</v>
      </c>
      <c r="I5520" s="2">
        <f t="shared" si="1478"/>
        <v>4</v>
      </c>
      <c r="J5520" s="2">
        <f t="shared" si="1479"/>
        <v>2024</v>
      </c>
      <c r="K5520" s="1">
        <v>45530</v>
      </c>
      <c r="L5520" s="2">
        <f t="shared" si="1480"/>
        <v>26</v>
      </c>
      <c r="M5520" s="2">
        <f t="shared" si="1481"/>
        <v>8</v>
      </c>
      <c r="N5520" s="2">
        <f t="shared" si="1482"/>
        <v>2024</v>
      </c>
      <c r="O5520" s="2">
        <f t="shared" si="1483"/>
        <v>127</v>
      </c>
      <c r="P5520" t="s">
        <v>118</v>
      </c>
      <c r="Q5520" t="s">
        <v>90</v>
      </c>
      <c r="R5520" t="s">
        <v>21477</v>
      </c>
      <c r="S5520" t="s">
        <v>56</v>
      </c>
      <c r="T5520" s="3" t="s">
        <v>26</v>
      </c>
      <c r="U5520" s="4">
        <v>79813.89</v>
      </c>
      <c r="V5520" t="s">
        <v>468</v>
      </c>
      <c r="W5520" s="3" t="s">
        <v>23011</v>
      </c>
      <c r="X5520" s="3" t="b">
        <v>1</v>
      </c>
      <c r="Y5520" t="s">
        <v>21478</v>
      </c>
      <c r="Z5520" t="s">
        <v>23012</v>
      </c>
      <c r="AA5520" t="s">
        <v>6614</v>
      </c>
    </row>
    <row r="5521" spans="1:27" x14ac:dyDescent="0.3">
      <c r="A5521">
        <f t="shared" si="1484"/>
        <v>5520</v>
      </c>
      <c r="B5521" t="s">
        <v>21479</v>
      </c>
      <c r="C5521" t="s">
        <v>21480</v>
      </c>
      <c r="D5521" t="str">
        <f t="shared" si="1476"/>
        <v>Galven Pichmann</v>
      </c>
      <c r="E5521" s="3" t="s">
        <v>43</v>
      </c>
      <c r="F5521">
        <v>59</v>
      </c>
      <c r="G5521" s="1">
        <v>45423</v>
      </c>
      <c r="H5521" s="2">
        <f t="shared" si="1477"/>
        <v>11</v>
      </c>
      <c r="I5521" s="2">
        <f t="shared" si="1478"/>
        <v>5</v>
      </c>
      <c r="J5521" s="2">
        <f t="shared" si="1479"/>
        <v>2024</v>
      </c>
      <c r="K5521" s="1">
        <v>45557</v>
      </c>
      <c r="L5521" s="2">
        <f t="shared" si="1480"/>
        <v>22</v>
      </c>
      <c r="M5521" s="2">
        <f t="shared" si="1481"/>
        <v>9</v>
      </c>
      <c r="N5521" s="2">
        <f t="shared" si="1482"/>
        <v>2024</v>
      </c>
      <c r="O5521" s="2">
        <f t="shared" si="1483"/>
        <v>134</v>
      </c>
      <c r="P5521" t="s">
        <v>33</v>
      </c>
      <c r="Q5521" t="s">
        <v>34</v>
      </c>
      <c r="R5521" t="s">
        <v>21481</v>
      </c>
      <c r="S5521" t="s">
        <v>56</v>
      </c>
      <c r="T5521" s="3" t="s">
        <v>66</v>
      </c>
      <c r="U5521" s="4">
        <v>42081.54</v>
      </c>
      <c r="V5521" t="s">
        <v>7005</v>
      </c>
      <c r="W5521" s="3" t="b">
        <v>0</v>
      </c>
      <c r="X5521" s="3" t="b">
        <v>1</v>
      </c>
      <c r="Y5521" t="s">
        <v>21482</v>
      </c>
      <c r="Z5521" t="s">
        <v>23012</v>
      </c>
      <c r="AA5521" t="s">
        <v>21483</v>
      </c>
    </row>
    <row r="5522" spans="1:27" x14ac:dyDescent="0.3">
      <c r="A5522">
        <f t="shared" si="1484"/>
        <v>5521</v>
      </c>
      <c r="B5522" t="s">
        <v>15650</v>
      </c>
      <c r="C5522" t="s">
        <v>21484</v>
      </c>
      <c r="D5522" t="str">
        <f t="shared" si="1476"/>
        <v>Teddie Lachaize</v>
      </c>
      <c r="E5522" s="3" t="s">
        <v>43</v>
      </c>
      <c r="F5522">
        <v>89</v>
      </c>
      <c r="G5522" s="1">
        <v>45598</v>
      </c>
      <c r="H5522" s="2">
        <f t="shared" si="1477"/>
        <v>2</v>
      </c>
      <c r="I5522" s="2">
        <f t="shared" si="1478"/>
        <v>11</v>
      </c>
      <c r="J5522" s="2">
        <f t="shared" si="1479"/>
        <v>2024</v>
      </c>
      <c r="K5522" s="1">
        <f t="shared" ref="K5522:K5525" si="1487">G5522+11</f>
        <v>45609</v>
      </c>
      <c r="L5522" s="2">
        <f t="shared" si="1480"/>
        <v>13</v>
      </c>
      <c r="M5522" s="2">
        <f t="shared" si="1481"/>
        <v>11</v>
      </c>
      <c r="N5522" s="2">
        <f t="shared" si="1482"/>
        <v>2024</v>
      </c>
      <c r="O5522" s="2">
        <f t="shared" si="1483"/>
        <v>11</v>
      </c>
      <c r="P5522" t="s">
        <v>22</v>
      </c>
      <c r="Q5522" t="s">
        <v>54</v>
      </c>
      <c r="R5522" t="s">
        <v>21485</v>
      </c>
      <c r="S5522" t="s">
        <v>92</v>
      </c>
      <c r="T5522" s="3" t="s">
        <v>66</v>
      </c>
      <c r="U5522" s="4">
        <v>7336.24</v>
      </c>
      <c r="V5522" t="s">
        <v>160</v>
      </c>
      <c r="W5522" s="3" t="b">
        <v>0</v>
      </c>
      <c r="X5522" s="3" t="b">
        <v>1</v>
      </c>
      <c r="Y5522" t="s">
        <v>21486</v>
      </c>
      <c r="Z5522" t="s">
        <v>23012</v>
      </c>
      <c r="AA5522" t="s">
        <v>18902</v>
      </c>
    </row>
    <row r="5523" spans="1:27" x14ac:dyDescent="0.3">
      <c r="A5523">
        <f t="shared" si="1484"/>
        <v>5522</v>
      </c>
      <c r="B5523" t="s">
        <v>11711</v>
      </c>
      <c r="C5523" t="s">
        <v>10019</v>
      </c>
      <c r="D5523" t="str">
        <f t="shared" si="1476"/>
        <v>Amby Ludewig</v>
      </c>
      <c r="E5523" s="3" t="s">
        <v>43</v>
      </c>
      <c r="F5523">
        <v>41</v>
      </c>
      <c r="G5523" s="1">
        <v>45603</v>
      </c>
      <c r="H5523" s="2">
        <f t="shared" si="1477"/>
        <v>7</v>
      </c>
      <c r="I5523" s="2">
        <f t="shared" si="1478"/>
        <v>11</v>
      </c>
      <c r="J5523" s="2">
        <f t="shared" si="1479"/>
        <v>2024</v>
      </c>
      <c r="K5523" s="1">
        <f t="shared" si="1487"/>
        <v>45614</v>
      </c>
      <c r="L5523" s="2">
        <f t="shared" si="1480"/>
        <v>18</v>
      </c>
      <c r="M5523" s="2">
        <f t="shared" si="1481"/>
        <v>11</v>
      </c>
      <c r="N5523" s="2">
        <f t="shared" si="1482"/>
        <v>2024</v>
      </c>
      <c r="O5523" s="2">
        <f t="shared" si="1483"/>
        <v>11</v>
      </c>
      <c r="P5523" t="s">
        <v>22</v>
      </c>
      <c r="Q5523" t="s">
        <v>23</v>
      </c>
      <c r="R5523" t="s">
        <v>21487</v>
      </c>
      <c r="S5523" t="s">
        <v>177</v>
      </c>
      <c r="T5523" s="3" t="s">
        <v>159</v>
      </c>
      <c r="U5523" s="4">
        <v>72966.86</v>
      </c>
      <c r="V5523" t="s">
        <v>5869</v>
      </c>
      <c r="W5523" s="3" t="b">
        <v>1</v>
      </c>
      <c r="X5523" s="3" t="b">
        <v>0</v>
      </c>
      <c r="Y5523" t="s">
        <v>14932</v>
      </c>
      <c r="Z5523" t="s">
        <v>1116</v>
      </c>
      <c r="AA5523" t="s">
        <v>19449</v>
      </c>
    </row>
    <row r="5524" spans="1:27" x14ac:dyDescent="0.3">
      <c r="A5524">
        <f t="shared" si="1484"/>
        <v>5523</v>
      </c>
      <c r="B5524" t="s">
        <v>11977</v>
      </c>
      <c r="D5524" t="str">
        <f t="shared" si="1476"/>
        <v xml:space="preserve">Jorry </v>
      </c>
      <c r="E5524" s="3" t="s">
        <v>32</v>
      </c>
      <c r="F5524">
        <v>36</v>
      </c>
      <c r="G5524" s="1">
        <v>45476</v>
      </c>
      <c r="H5524" s="2">
        <f t="shared" si="1477"/>
        <v>3</v>
      </c>
      <c r="I5524" s="2">
        <f t="shared" si="1478"/>
        <v>7</v>
      </c>
      <c r="J5524" s="2">
        <f t="shared" si="1479"/>
        <v>2024</v>
      </c>
      <c r="K5524" s="1">
        <f t="shared" si="1487"/>
        <v>45487</v>
      </c>
      <c r="L5524" s="2">
        <f t="shared" si="1480"/>
        <v>14</v>
      </c>
      <c r="M5524" s="2">
        <f t="shared" si="1481"/>
        <v>7</v>
      </c>
      <c r="N5524" s="2">
        <f t="shared" si="1482"/>
        <v>2024</v>
      </c>
      <c r="O5524" s="2">
        <f t="shared" si="1483"/>
        <v>11</v>
      </c>
      <c r="P5524" t="s">
        <v>33</v>
      </c>
      <c r="Q5524" t="s">
        <v>23</v>
      </c>
      <c r="R5524" t="s">
        <v>21488</v>
      </c>
      <c r="S5524" t="s">
        <v>177</v>
      </c>
      <c r="T5524" s="3" t="s">
        <v>57</v>
      </c>
      <c r="U5524" s="4">
        <v>3661.68</v>
      </c>
      <c r="V5524" t="s">
        <v>988</v>
      </c>
      <c r="W5524" s="3" t="b">
        <v>1</v>
      </c>
      <c r="X5524" s="3" t="b">
        <v>0</v>
      </c>
      <c r="Y5524" t="s">
        <v>21489</v>
      </c>
      <c r="Z5524" t="s">
        <v>23012</v>
      </c>
      <c r="AA5524" t="s">
        <v>173</v>
      </c>
    </row>
    <row r="5525" spans="1:27" x14ac:dyDescent="0.3">
      <c r="A5525">
        <f t="shared" si="1484"/>
        <v>5524</v>
      </c>
      <c r="B5525" t="s">
        <v>21490</v>
      </c>
      <c r="C5525" t="s">
        <v>21491</v>
      </c>
      <c r="D5525" t="str">
        <f t="shared" si="1476"/>
        <v>Wallis Tytcomb</v>
      </c>
      <c r="E5525" s="3" t="s">
        <v>43</v>
      </c>
      <c r="F5525">
        <v>6</v>
      </c>
      <c r="G5525" s="1">
        <v>45512</v>
      </c>
      <c r="H5525" s="2">
        <f t="shared" si="1477"/>
        <v>8</v>
      </c>
      <c r="I5525" s="2">
        <f t="shared" si="1478"/>
        <v>8</v>
      </c>
      <c r="J5525" s="2">
        <f t="shared" si="1479"/>
        <v>2024</v>
      </c>
      <c r="K5525" s="1">
        <f t="shared" si="1487"/>
        <v>45523</v>
      </c>
      <c r="L5525" s="2">
        <f t="shared" si="1480"/>
        <v>19</v>
      </c>
      <c r="M5525" s="2">
        <f t="shared" si="1481"/>
        <v>8</v>
      </c>
      <c r="N5525" s="2">
        <f t="shared" si="1482"/>
        <v>2024</v>
      </c>
      <c r="O5525" s="2">
        <f t="shared" si="1483"/>
        <v>11</v>
      </c>
      <c r="P5525" t="s">
        <v>118</v>
      </c>
      <c r="Q5525" t="s">
        <v>90</v>
      </c>
      <c r="R5525" t="s">
        <v>21492</v>
      </c>
      <c r="S5525" t="s">
        <v>100</v>
      </c>
      <c r="T5525" s="3" t="s">
        <v>57</v>
      </c>
      <c r="U5525" s="4">
        <v>17094.009999999998</v>
      </c>
      <c r="V5525" t="s">
        <v>1813</v>
      </c>
      <c r="W5525" s="3" t="b">
        <v>0</v>
      </c>
      <c r="X5525" s="3" t="b">
        <v>1</v>
      </c>
      <c r="Y5525" t="s">
        <v>21493</v>
      </c>
      <c r="Z5525" t="s">
        <v>23012</v>
      </c>
      <c r="AA5525" t="s">
        <v>11392</v>
      </c>
    </row>
    <row r="5526" spans="1:27" x14ac:dyDescent="0.3">
      <c r="A5526">
        <f t="shared" si="1484"/>
        <v>5525</v>
      </c>
      <c r="B5526" t="s">
        <v>17464</v>
      </c>
      <c r="C5526" t="s">
        <v>21494</v>
      </c>
      <c r="D5526" t="str">
        <f t="shared" si="1476"/>
        <v>Whittaker Tinner</v>
      </c>
      <c r="E5526" s="3" t="s">
        <v>43</v>
      </c>
      <c r="F5526">
        <v>68</v>
      </c>
      <c r="G5526" s="1">
        <v>45459</v>
      </c>
      <c r="H5526" s="2">
        <f t="shared" si="1477"/>
        <v>16</v>
      </c>
      <c r="I5526" s="2">
        <f t="shared" si="1478"/>
        <v>6</v>
      </c>
      <c r="J5526" s="2">
        <f t="shared" si="1479"/>
        <v>2024</v>
      </c>
      <c r="K5526" s="1">
        <v>45464</v>
      </c>
      <c r="L5526" s="2">
        <f t="shared" si="1480"/>
        <v>21</v>
      </c>
      <c r="M5526" s="2">
        <f t="shared" si="1481"/>
        <v>6</v>
      </c>
      <c r="N5526" s="2">
        <f t="shared" si="1482"/>
        <v>2024</v>
      </c>
      <c r="O5526" s="2">
        <f t="shared" si="1483"/>
        <v>5</v>
      </c>
      <c r="P5526" t="s">
        <v>73</v>
      </c>
      <c r="Q5526" t="s">
        <v>126</v>
      </c>
      <c r="R5526" t="s">
        <v>21495</v>
      </c>
      <c r="S5526" t="s">
        <v>65</v>
      </c>
      <c r="T5526" s="3" t="s">
        <v>47</v>
      </c>
      <c r="U5526" s="4">
        <v>52039.22</v>
      </c>
      <c r="V5526" t="s">
        <v>972</v>
      </c>
      <c r="W5526" s="3" t="b">
        <v>1</v>
      </c>
      <c r="X5526" s="3" t="b">
        <v>1</v>
      </c>
      <c r="Y5526" t="s">
        <v>21496</v>
      </c>
      <c r="Z5526" t="s">
        <v>23012</v>
      </c>
      <c r="AA5526" t="s">
        <v>1875</v>
      </c>
    </row>
    <row r="5527" spans="1:27" x14ac:dyDescent="0.3">
      <c r="A5527">
        <f t="shared" si="1484"/>
        <v>5526</v>
      </c>
      <c r="B5527" t="s">
        <v>21497</v>
      </c>
      <c r="C5527" t="s">
        <v>21498</v>
      </c>
      <c r="D5527" t="str">
        <f t="shared" si="1476"/>
        <v>Fiann Pidgeon</v>
      </c>
      <c r="E5527" s="3" t="s">
        <v>235</v>
      </c>
      <c r="F5527">
        <v>5</v>
      </c>
      <c r="G5527" s="1">
        <v>45398</v>
      </c>
      <c r="H5527" s="2">
        <f t="shared" si="1477"/>
        <v>16</v>
      </c>
      <c r="I5527" s="2">
        <f t="shared" si="1478"/>
        <v>4</v>
      </c>
      <c r="J5527" s="2">
        <f t="shared" si="1479"/>
        <v>2024</v>
      </c>
      <c r="K5527" s="1">
        <v>45644</v>
      </c>
      <c r="L5527" s="2">
        <f t="shared" si="1480"/>
        <v>18</v>
      </c>
      <c r="M5527" s="2">
        <f t="shared" si="1481"/>
        <v>12</v>
      </c>
      <c r="N5527" s="2">
        <f t="shared" si="1482"/>
        <v>2024</v>
      </c>
      <c r="O5527" s="2">
        <f t="shared" si="1483"/>
        <v>246</v>
      </c>
      <c r="P5527" t="s">
        <v>22</v>
      </c>
      <c r="Q5527" t="s">
        <v>74</v>
      </c>
      <c r="R5527" t="s">
        <v>21499</v>
      </c>
      <c r="S5527" t="s">
        <v>56</v>
      </c>
      <c r="T5527" s="3" t="s">
        <v>57</v>
      </c>
      <c r="U5527" s="4">
        <v>44007.96</v>
      </c>
      <c r="V5527" t="s">
        <v>140</v>
      </c>
      <c r="W5527" s="3" t="b">
        <v>1</v>
      </c>
      <c r="X5527" s="3" t="b">
        <v>1</v>
      </c>
      <c r="Y5527" t="s">
        <v>7149</v>
      </c>
      <c r="Z5527" t="s">
        <v>23012</v>
      </c>
      <c r="AA5527" t="s">
        <v>7105</v>
      </c>
    </row>
    <row r="5528" spans="1:27" x14ac:dyDescent="0.3">
      <c r="A5528">
        <f t="shared" si="1484"/>
        <v>5527</v>
      </c>
      <c r="B5528" t="s">
        <v>19696</v>
      </c>
      <c r="C5528" t="s">
        <v>21500</v>
      </c>
      <c r="D5528" t="str">
        <f t="shared" si="1476"/>
        <v>Bondy Gretton</v>
      </c>
      <c r="E5528" s="3" t="s">
        <v>43</v>
      </c>
      <c r="F5528">
        <v>17</v>
      </c>
      <c r="G5528" s="1">
        <v>45534</v>
      </c>
      <c r="H5528" s="2">
        <f t="shared" si="1477"/>
        <v>30</v>
      </c>
      <c r="I5528" s="2">
        <f t="shared" si="1478"/>
        <v>8</v>
      </c>
      <c r="J5528" s="2">
        <f t="shared" si="1479"/>
        <v>2024</v>
      </c>
      <c r="K5528" s="1">
        <v>45642</v>
      </c>
      <c r="L5528" s="2">
        <f t="shared" si="1480"/>
        <v>16</v>
      </c>
      <c r="M5528" s="2">
        <f t="shared" si="1481"/>
        <v>12</v>
      </c>
      <c r="N5528" s="2">
        <f t="shared" si="1482"/>
        <v>2024</v>
      </c>
      <c r="O5528" s="2">
        <f t="shared" si="1483"/>
        <v>108</v>
      </c>
      <c r="P5528" t="s">
        <v>63</v>
      </c>
      <c r="Q5528" t="s">
        <v>90</v>
      </c>
      <c r="R5528" t="s">
        <v>21501</v>
      </c>
      <c r="S5528" t="s">
        <v>146</v>
      </c>
      <c r="T5528" s="3" t="s">
        <v>159</v>
      </c>
      <c r="U5528" s="4">
        <v>70050.38</v>
      </c>
      <c r="V5528" t="s">
        <v>3642</v>
      </c>
      <c r="W5528" s="3" t="b">
        <v>0</v>
      </c>
      <c r="X5528" s="3" t="s">
        <v>23011</v>
      </c>
      <c r="Y5528" t="s">
        <v>21502</v>
      </c>
      <c r="Z5528" t="s">
        <v>23012</v>
      </c>
      <c r="AA5528" t="s">
        <v>1140</v>
      </c>
    </row>
    <row r="5529" spans="1:27" x14ac:dyDescent="0.3">
      <c r="A5529">
        <f t="shared" si="1484"/>
        <v>5528</v>
      </c>
      <c r="B5529" t="s">
        <v>707</v>
      </c>
      <c r="C5529" t="s">
        <v>21503</v>
      </c>
      <c r="D5529" t="str">
        <f t="shared" si="1476"/>
        <v>Tremain Compford</v>
      </c>
      <c r="E5529" s="3" t="s">
        <v>43</v>
      </c>
      <c r="F5529">
        <v>3</v>
      </c>
      <c r="G5529" s="1">
        <v>45380</v>
      </c>
      <c r="H5529" s="2">
        <f t="shared" si="1477"/>
        <v>29</v>
      </c>
      <c r="I5529" s="2">
        <f t="shared" si="1478"/>
        <v>3</v>
      </c>
      <c r="J5529" s="2">
        <f t="shared" si="1479"/>
        <v>2024</v>
      </c>
      <c r="K5529" s="1">
        <v>45519</v>
      </c>
      <c r="L5529" s="2">
        <f t="shared" si="1480"/>
        <v>15</v>
      </c>
      <c r="M5529" s="2">
        <f t="shared" si="1481"/>
        <v>8</v>
      </c>
      <c r="N5529" s="2">
        <f t="shared" si="1482"/>
        <v>2024</v>
      </c>
      <c r="O5529" s="2">
        <f t="shared" si="1483"/>
        <v>139</v>
      </c>
      <c r="P5529" t="s">
        <v>33</v>
      </c>
      <c r="Q5529" t="s">
        <v>54</v>
      </c>
      <c r="R5529" t="s">
        <v>21504</v>
      </c>
      <c r="S5529" t="s">
        <v>36</v>
      </c>
      <c r="T5529" s="3" t="s">
        <v>83</v>
      </c>
      <c r="U5529" s="4">
        <v>36142.769999999997</v>
      </c>
      <c r="V5529" t="s">
        <v>1050</v>
      </c>
      <c r="W5529" s="3" t="s">
        <v>23011</v>
      </c>
      <c r="X5529" s="3" t="b">
        <v>1</v>
      </c>
      <c r="Y5529" t="s">
        <v>3881</v>
      </c>
      <c r="Z5529" t="s">
        <v>3882</v>
      </c>
      <c r="AA5529" t="s">
        <v>863</v>
      </c>
    </row>
    <row r="5530" spans="1:27" x14ac:dyDescent="0.3">
      <c r="A5530">
        <f t="shared" si="1484"/>
        <v>5529</v>
      </c>
      <c r="B5530" t="s">
        <v>21505</v>
      </c>
      <c r="C5530" t="s">
        <v>18724</v>
      </c>
      <c r="D5530" t="str">
        <f t="shared" si="1476"/>
        <v>Mag Caron</v>
      </c>
      <c r="E5530" s="3" t="s">
        <v>32</v>
      </c>
      <c r="F5530">
        <v>55</v>
      </c>
      <c r="G5530" s="1">
        <v>45301</v>
      </c>
      <c r="H5530" s="2">
        <f t="shared" si="1477"/>
        <v>10</v>
      </c>
      <c r="I5530" s="2">
        <f t="shared" si="1478"/>
        <v>1</v>
      </c>
      <c r="J5530" s="2">
        <f t="shared" si="1479"/>
        <v>2024</v>
      </c>
      <c r="K5530" s="1">
        <v>45556</v>
      </c>
      <c r="L5530" s="2">
        <f t="shared" si="1480"/>
        <v>21</v>
      </c>
      <c r="M5530" s="2">
        <f t="shared" si="1481"/>
        <v>9</v>
      </c>
      <c r="N5530" s="2">
        <f t="shared" si="1482"/>
        <v>2024</v>
      </c>
      <c r="O5530" s="2">
        <f t="shared" si="1483"/>
        <v>255</v>
      </c>
      <c r="P5530" t="s">
        <v>22</v>
      </c>
      <c r="Q5530" t="s">
        <v>34</v>
      </c>
      <c r="R5530" t="s">
        <v>21506</v>
      </c>
      <c r="S5530" t="s">
        <v>56</v>
      </c>
      <c r="T5530" s="3" t="s">
        <v>47</v>
      </c>
      <c r="U5530" s="4">
        <v>6390.97</v>
      </c>
      <c r="V5530" t="s">
        <v>224</v>
      </c>
      <c r="W5530" s="3" t="s">
        <v>23011</v>
      </c>
      <c r="X5530" s="3" t="b">
        <v>0</v>
      </c>
      <c r="Y5530" t="s">
        <v>21507</v>
      </c>
      <c r="Z5530" t="s">
        <v>23012</v>
      </c>
      <c r="AA5530" t="s">
        <v>470</v>
      </c>
    </row>
    <row r="5531" spans="1:27" x14ac:dyDescent="0.3">
      <c r="A5531">
        <f t="shared" si="1484"/>
        <v>5530</v>
      </c>
      <c r="B5531" t="s">
        <v>21508</v>
      </c>
      <c r="C5531" t="s">
        <v>21509</v>
      </c>
      <c r="D5531" t="str">
        <f t="shared" si="1476"/>
        <v>Frederic Blethin</v>
      </c>
      <c r="E5531" s="3" t="s">
        <v>43</v>
      </c>
      <c r="F5531">
        <v>73</v>
      </c>
      <c r="G5531" s="1">
        <v>45357</v>
      </c>
      <c r="H5531" s="2">
        <f t="shared" si="1477"/>
        <v>6</v>
      </c>
      <c r="I5531" s="2">
        <f t="shared" si="1478"/>
        <v>3</v>
      </c>
      <c r="J5531" s="2">
        <f t="shared" si="1479"/>
        <v>2024</v>
      </c>
      <c r="K5531" s="1">
        <v>45451</v>
      </c>
      <c r="L5531" s="2">
        <f t="shared" si="1480"/>
        <v>8</v>
      </c>
      <c r="M5531" s="2">
        <f t="shared" si="1481"/>
        <v>6</v>
      </c>
      <c r="N5531" s="2">
        <f t="shared" si="1482"/>
        <v>2024</v>
      </c>
      <c r="O5531" s="2">
        <f t="shared" si="1483"/>
        <v>94</v>
      </c>
      <c r="P5531" t="s">
        <v>118</v>
      </c>
      <c r="Q5531" t="s">
        <v>23</v>
      </c>
      <c r="R5531" t="s">
        <v>21510</v>
      </c>
      <c r="S5531" t="s">
        <v>76</v>
      </c>
      <c r="T5531" s="3" t="s">
        <v>23012</v>
      </c>
      <c r="U5531" s="4">
        <v>11306.88</v>
      </c>
      <c r="V5531" t="s">
        <v>5228</v>
      </c>
      <c r="W5531" s="3" t="b">
        <v>1</v>
      </c>
      <c r="X5531" s="3" t="b">
        <v>0</v>
      </c>
      <c r="Y5531" t="s">
        <v>21511</v>
      </c>
      <c r="Z5531" t="s">
        <v>23012</v>
      </c>
      <c r="AA5531" t="s">
        <v>13158</v>
      </c>
    </row>
    <row r="5532" spans="1:27" x14ac:dyDescent="0.3">
      <c r="A5532">
        <f t="shared" si="1484"/>
        <v>5531</v>
      </c>
      <c r="B5532" t="s">
        <v>15573</v>
      </c>
      <c r="C5532" t="s">
        <v>21512</v>
      </c>
      <c r="D5532" t="str">
        <f t="shared" si="1476"/>
        <v>Elenore Searsby</v>
      </c>
      <c r="E5532" s="3" t="s">
        <v>32</v>
      </c>
      <c r="F5532">
        <v>39</v>
      </c>
      <c r="G5532" s="1">
        <v>45597</v>
      </c>
      <c r="H5532" s="2">
        <f t="shared" si="1477"/>
        <v>1</v>
      </c>
      <c r="I5532" s="2">
        <f t="shared" si="1478"/>
        <v>11</v>
      </c>
      <c r="J5532" s="2">
        <f t="shared" si="1479"/>
        <v>2024</v>
      </c>
      <c r="K5532" s="1">
        <f t="shared" ref="K5532:K5533" si="1488">G5532+11</f>
        <v>45608</v>
      </c>
      <c r="L5532" s="2">
        <f t="shared" si="1480"/>
        <v>12</v>
      </c>
      <c r="M5532" s="2">
        <f t="shared" si="1481"/>
        <v>11</v>
      </c>
      <c r="N5532" s="2">
        <f t="shared" si="1482"/>
        <v>2024</v>
      </c>
      <c r="O5532" s="2">
        <f t="shared" si="1483"/>
        <v>11</v>
      </c>
      <c r="P5532" t="s">
        <v>22</v>
      </c>
      <c r="Q5532" t="s">
        <v>74</v>
      </c>
      <c r="R5532" t="s">
        <v>21513</v>
      </c>
      <c r="S5532" t="s">
        <v>25</v>
      </c>
      <c r="T5532" s="3" t="s">
        <v>23012</v>
      </c>
      <c r="U5532" s="4">
        <v>59576.160000000003</v>
      </c>
      <c r="V5532" t="s">
        <v>497</v>
      </c>
      <c r="W5532" s="3" t="s">
        <v>23011</v>
      </c>
      <c r="X5532" s="3" t="b">
        <v>0</v>
      </c>
      <c r="Y5532" t="s">
        <v>21514</v>
      </c>
      <c r="Z5532" t="s">
        <v>23012</v>
      </c>
      <c r="AA5532" t="s">
        <v>226</v>
      </c>
    </row>
    <row r="5533" spans="1:27" x14ac:dyDescent="0.3">
      <c r="A5533">
        <f t="shared" si="1484"/>
        <v>5532</v>
      </c>
      <c r="B5533" t="s">
        <v>3036</v>
      </c>
      <c r="C5533" t="s">
        <v>21515</v>
      </c>
      <c r="D5533" t="str">
        <f t="shared" si="1476"/>
        <v>Shirl Grumble</v>
      </c>
      <c r="E5533" s="3" t="s">
        <v>32</v>
      </c>
      <c r="F5533">
        <v>61</v>
      </c>
      <c r="G5533" s="1">
        <v>45463</v>
      </c>
      <c r="H5533" s="2">
        <f t="shared" si="1477"/>
        <v>20</v>
      </c>
      <c r="I5533" s="2">
        <f t="shared" si="1478"/>
        <v>6</v>
      </c>
      <c r="J5533" s="2">
        <f t="shared" si="1479"/>
        <v>2024</v>
      </c>
      <c r="K5533" s="1">
        <f t="shared" si="1488"/>
        <v>45474</v>
      </c>
      <c r="L5533" s="2">
        <f t="shared" si="1480"/>
        <v>1</v>
      </c>
      <c r="M5533" s="2">
        <f t="shared" si="1481"/>
        <v>7</v>
      </c>
      <c r="N5533" s="2">
        <f t="shared" si="1482"/>
        <v>2024</v>
      </c>
      <c r="O5533" s="2">
        <f t="shared" si="1483"/>
        <v>11</v>
      </c>
      <c r="P5533" t="s">
        <v>63</v>
      </c>
      <c r="Q5533" t="s">
        <v>74</v>
      </c>
      <c r="R5533" t="s">
        <v>21516</v>
      </c>
      <c r="S5533" t="s">
        <v>25</v>
      </c>
      <c r="T5533" s="3" t="s">
        <v>23012</v>
      </c>
      <c r="U5533" s="4">
        <v>30384.61</v>
      </c>
      <c r="V5533" t="s">
        <v>7856</v>
      </c>
      <c r="W5533" s="3" t="b">
        <v>1</v>
      </c>
      <c r="X5533" s="3" t="b">
        <v>0</v>
      </c>
      <c r="Y5533" t="s">
        <v>18337</v>
      </c>
      <c r="Z5533" t="s">
        <v>23012</v>
      </c>
      <c r="AA5533" t="s">
        <v>3073</v>
      </c>
    </row>
    <row r="5534" spans="1:27" x14ac:dyDescent="0.3">
      <c r="A5534">
        <f t="shared" si="1484"/>
        <v>5533</v>
      </c>
      <c r="B5534" t="s">
        <v>21517</v>
      </c>
      <c r="C5534" t="s">
        <v>21518</v>
      </c>
      <c r="D5534" t="str">
        <f t="shared" si="1476"/>
        <v>Jefferson Leipold</v>
      </c>
      <c r="E5534" s="3" t="s">
        <v>43</v>
      </c>
      <c r="F5534">
        <v>93</v>
      </c>
      <c r="G5534" s="1">
        <v>45597</v>
      </c>
      <c r="H5534" s="2">
        <f t="shared" si="1477"/>
        <v>1</v>
      </c>
      <c r="I5534" s="2">
        <f t="shared" si="1478"/>
        <v>11</v>
      </c>
      <c r="J5534" s="2">
        <f t="shared" si="1479"/>
        <v>2024</v>
      </c>
      <c r="K5534" s="1">
        <v>45636</v>
      </c>
      <c r="L5534" s="2">
        <f t="shared" si="1480"/>
        <v>10</v>
      </c>
      <c r="M5534" s="2">
        <f t="shared" si="1481"/>
        <v>12</v>
      </c>
      <c r="N5534" s="2">
        <f t="shared" si="1482"/>
        <v>2024</v>
      </c>
      <c r="O5534" s="2">
        <f t="shared" si="1483"/>
        <v>39</v>
      </c>
      <c r="P5534" t="s">
        <v>22</v>
      </c>
      <c r="Q5534" t="s">
        <v>74</v>
      </c>
      <c r="R5534" t="s">
        <v>21519</v>
      </c>
      <c r="S5534" t="s">
        <v>100</v>
      </c>
      <c r="T5534" s="3" t="s">
        <v>37</v>
      </c>
      <c r="U5534" s="4">
        <v>53851.96</v>
      </c>
      <c r="V5534" t="s">
        <v>2566</v>
      </c>
      <c r="W5534" s="3" t="b">
        <v>1</v>
      </c>
      <c r="X5534" s="3" t="b">
        <v>1</v>
      </c>
      <c r="Y5534" t="s">
        <v>21520</v>
      </c>
      <c r="Z5534" t="s">
        <v>23012</v>
      </c>
      <c r="AA5534" t="s">
        <v>4065</v>
      </c>
    </row>
    <row r="5535" spans="1:27" x14ac:dyDescent="0.3">
      <c r="A5535">
        <f t="shared" si="1484"/>
        <v>5534</v>
      </c>
      <c r="B5535" t="s">
        <v>21521</v>
      </c>
      <c r="C5535" t="s">
        <v>21522</v>
      </c>
      <c r="D5535" t="str">
        <f t="shared" si="1476"/>
        <v>Shalne Matuschek</v>
      </c>
      <c r="E5535" s="3" t="s">
        <v>32</v>
      </c>
      <c r="F5535">
        <v>81</v>
      </c>
      <c r="G5535" s="1">
        <v>45598</v>
      </c>
      <c r="H5535" s="2">
        <f t="shared" si="1477"/>
        <v>2</v>
      </c>
      <c r="I5535" s="2">
        <f t="shared" si="1478"/>
        <v>11</v>
      </c>
      <c r="J5535" s="2">
        <f t="shared" si="1479"/>
        <v>2024</v>
      </c>
      <c r="K5535" s="1">
        <f t="shared" ref="K5535:K5536" si="1489">G5535+11</f>
        <v>45609</v>
      </c>
      <c r="L5535" s="2">
        <f t="shared" si="1480"/>
        <v>13</v>
      </c>
      <c r="M5535" s="2">
        <f t="shared" si="1481"/>
        <v>11</v>
      </c>
      <c r="N5535" s="2">
        <f t="shared" si="1482"/>
        <v>2024</v>
      </c>
      <c r="O5535" s="2">
        <f t="shared" si="1483"/>
        <v>11</v>
      </c>
      <c r="P5535" t="s">
        <v>63</v>
      </c>
      <c r="Q5535" t="s">
        <v>74</v>
      </c>
      <c r="R5535" t="s">
        <v>21523</v>
      </c>
      <c r="S5535" t="s">
        <v>25</v>
      </c>
      <c r="T5535" s="3" t="s">
        <v>83</v>
      </c>
      <c r="U5535" s="4">
        <v>20878.32</v>
      </c>
      <c r="V5535" t="s">
        <v>423</v>
      </c>
      <c r="W5535" s="3" t="b">
        <v>1</v>
      </c>
      <c r="X5535" s="3" t="s">
        <v>23011</v>
      </c>
      <c r="Y5535" t="s">
        <v>21524</v>
      </c>
      <c r="Z5535" t="s">
        <v>23012</v>
      </c>
      <c r="AA5535" t="s">
        <v>1338</v>
      </c>
    </row>
    <row r="5536" spans="1:27" x14ac:dyDescent="0.3">
      <c r="A5536">
        <f t="shared" si="1484"/>
        <v>5535</v>
      </c>
      <c r="B5536" t="s">
        <v>21525</v>
      </c>
      <c r="C5536" t="s">
        <v>21526</v>
      </c>
      <c r="D5536" t="str">
        <f t="shared" si="1476"/>
        <v>Hagen Grewcock</v>
      </c>
      <c r="E5536" s="3" t="s">
        <v>43</v>
      </c>
      <c r="F5536">
        <v>56</v>
      </c>
      <c r="G5536" s="1">
        <v>45463</v>
      </c>
      <c r="H5536" s="2">
        <f t="shared" si="1477"/>
        <v>20</v>
      </c>
      <c r="I5536" s="2">
        <f t="shared" si="1478"/>
        <v>6</v>
      </c>
      <c r="J5536" s="2">
        <f t="shared" si="1479"/>
        <v>2024</v>
      </c>
      <c r="K5536" s="1">
        <f t="shared" si="1489"/>
        <v>45474</v>
      </c>
      <c r="L5536" s="2">
        <f t="shared" si="1480"/>
        <v>1</v>
      </c>
      <c r="M5536" s="2">
        <f t="shared" si="1481"/>
        <v>7</v>
      </c>
      <c r="N5536" s="2">
        <f t="shared" si="1482"/>
        <v>2024</v>
      </c>
      <c r="O5536" s="2">
        <f t="shared" si="1483"/>
        <v>11</v>
      </c>
      <c r="P5536" t="s">
        <v>118</v>
      </c>
      <c r="Q5536" t="s">
        <v>34</v>
      </c>
      <c r="R5536" t="s">
        <v>21527</v>
      </c>
      <c r="S5536" t="s">
        <v>36</v>
      </c>
      <c r="T5536" s="3" t="s">
        <v>57</v>
      </c>
      <c r="U5536" s="4">
        <v>80401.81</v>
      </c>
      <c r="V5536" t="s">
        <v>3321</v>
      </c>
      <c r="W5536" s="3" t="s">
        <v>23011</v>
      </c>
      <c r="X5536" s="3" t="b">
        <v>0</v>
      </c>
      <c r="Y5536" t="s">
        <v>21528</v>
      </c>
      <c r="Z5536" t="s">
        <v>23012</v>
      </c>
      <c r="AA5536" t="s">
        <v>8016</v>
      </c>
    </row>
    <row r="5537" spans="1:27" x14ac:dyDescent="0.3">
      <c r="A5537">
        <f t="shared" si="1484"/>
        <v>5536</v>
      </c>
      <c r="B5537" t="s">
        <v>19229</v>
      </c>
      <c r="C5537" t="s">
        <v>21529</v>
      </c>
      <c r="D5537" t="str">
        <f t="shared" si="1476"/>
        <v>Derrek Barck</v>
      </c>
      <c r="E5537" s="3" t="s">
        <v>43</v>
      </c>
      <c r="F5537">
        <v>44</v>
      </c>
      <c r="G5537" s="1">
        <v>45442</v>
      </c>
      <c r="H5537" s="2">
        <f t="shared" si="1477"/>
        <v>30</v>
      </c>
      <c r="I5537" s="2">
        <f t="shared" si="1478"/>
        <v>5</v>
      </c>
      <c r="J5537" s="2">
        <f t="shared" si="1479"/>
        <v>2024</v>
      </c>
      <c r="K5537" s="1">
        <v>45595</v>
      </c>
      <c r="L5537" s="2">
        <f t="shared" si="1480"/>
        <v>30</v>
      </c>
      <c r="M5537" s="2">
        <f t="shared" si="1481"/>
        <v>10</v>
      </c>
      <c r="N5537" s="2">
        <f t="shared" si="1482"/>
        <v>2024</v>
      </c>
      <c r="O5537" s="2">
        <f t="shared" si="1483"/>
        <v>153</v>
      </c>
      <c r="P5537" t="s">
        <v>118</v>
      </c>
      <c r="Q5537" t="s">
        <v>119</v>
      </c>
      <c r="R5537" t="s">
        <v>21530</v>
      </c>
      <c r="S5537" t="s">
        <v>146</v>
      </c>
      <c r="T5537" s="3" t="s">
        <v>66</v>
      </c>
      <c r="U5537" s="4">
        <v>89617.21</v>
      </c>
      <c r="V5537" t="s">
        <v>4970</v>
      </c>
      <c r="W5537" s="3" t="s">
        <v>23011</v>
      </c>
      <c r="X5537" s="3" t="b">
        <v>1</v>
      </c>
      <c r="Y5537" t="s">
        <v>21531</v>
      </c>
      <c r="Z5537" t="s">
        <v>23012</v>
      </c>
      <c r="AA5537" t="s">
        <v>207</v>
      </c>
    </row>
    <row r="5538" spans="1:27" x14ac:dyDescent="0.3">
      <c r="A5538">
        <f t="shared" si="1484"/>
        <v>5537</v>
      </c>
      <c r="B5538" t="s">
        <v>11679</v>
      </c>
      <c r="C5538" t="s">
        <v>21532</v>
      </c>
      <c r="D5538" t="str">
        <f t="shared" si="1476"/>
        <v>Amble Uden</v>
      </c>
      <c r="E5538" s="3" t="s">
        <v>43</v>
      </c>
      <c r="F5538">
        <v>9</v>
      </c>
      <c r="G5538" s="1">
        <v>45330</v>
      </c>
      <c r="H5538" s="2">
        <f t="shared" si="1477"/>
        <v>8</v>
      </c>
      <c r="I5538" s="2">
        <f t="shared" si="1478"/>
        <v>2</v>
      </c>
      <c r="J5538" s="2">
        <f t="shared" si="1479"/>
        <v>2024</v>
      </c>
      <c r="K5538" s="1">
        <v>45355</v>
      </c>
      <c r="L5538" s="2">
        <f t="shared" si="1480"/>
        <v>4</v>
      </c>
      <c r="M5538" s="2">
        <f t="shared" si="1481"/>
        <v>3</v>
      </c>
      <c r="N5538" s="2">
        <f t="shared" si="1482"/>
        <v>2024</v>
      </c>
      <c r="O5538" s="2">
        <f t="shared" si="1483"/>
        <v>25</v>
      </c>
      <c r="P5538" t="s">
        <v>22</v>
      </c>
      <c r="Q5538" t="s">
        <v>54</v>
      </c>
      <c r="R5538" t="s">
        <v>21533</v>
      </c>
      <c r="S5538" t="s">
        <v>100</v>
      </c>
      <c r="T5538" s="3" t="s">
        <v>47</v>
      </c>
      <c r="U5538" s="4">
        <v>6320.1</v>
      </c>
      <c r="V5538" t="s">
        <v>1526</v>
      </c>
      <c r="W5538" s="3" t="s">
        <v>23011</v>
      </c>
      <c r="X5538" s="3" t="b">
        <v>1</v>
      </c>
      <c r="Y5538" t="s">
        <v>8604</v>
      </c>
      <c r="Z5538" t="s">
        <v>23012</v>
      </c>
      <c r="AA5538" t="s">
        <v>5713</v>
      </c>
    </row>
    <row r="5539" spans="1:27" x14ac:dyDescent="0.3">
      <c r="A5539">
        <f t="shared" si="1484"/>
        <v>5538</v>
      </c>
      <c r="B5539" t="s">
        <v>21534</v>
      </c>
      <c r="C5539" t="s">
        <v>21535</v>
      </c>
      <c r="D5539" t="str">
        <f t="shared" si="1476"/>
        <v>Silas Forsythe</v>
      </c>
      <c r="E5539" s="3" t="s">
        <v>43</v>
      </c>
      <c r="F5539">
        <v>22</v>
      </c>
      <c r="G5539" s="1">
        <v>45626</v>
      </c>
      <c r="H5539" s="2">
        <f t="shared" si="1477"/>
        <v>30</v>
      </c>
      <c r="I5539" s="2">
        <f t="shared" si="1478"/>
        <v>11</v>
      </c>
      <c r="J5539" s="2">
        <f t="shared" si="1479"/>
        <v>2024</v>
      </c>
      <c r="K5539" s="1">
        <f t="shared" ref="K5539:K5540" si="1490">G5539+11</f>
        <v>45637</v>
      </c>
      <c r="L5539" s="2">
        <f t="shared" si="1480"/>
        <v>11</v>
      </c>
      <c r="M5539" s="2">
        <f t="shared" si="1481"/>
        <v>12</v>
      </c>
      <c r="N5539" s="2">
        <f t="shared" si="1482"/>
        <v>2024</v>
      </c>
      <c r="O5539" s="2">
        <f t="shared" si="1483"/>
        <v>11</v>
      </c>
      <c r="P5539" t="s">
        <v>22</v>
      </c>
      <c r="Q5539" t="s">
        <v>45</v>
      </c>
      <c r="R5539" t="s">
        <v>21536</v>
      </c>
      <c r="S5539" t="s">
        <v>25</v>
      </c>
      <c r="T5539" s="3" t="s">
        <v>23012</v>
      </c>
      <c r="U5539" s="4">
        <v>46616.24</v>
      </c>
      <c r="V5539" t="s">
        <v>216</v>
      </c>
      <c r="W5539" s="3" t="b">
        <v>0</v>
      </c>
      <c r="X5539" s="3" t="b">
        <v>1</v>
      </c>
      <c r="Y5539" t="s">
        <v>12499</v>
      </c>
      <c r="Z5539" t="s">
        <v>12499</v>
      </c>
      <c r="AA5539" t="s">
        <v>4057</v>
      </c>
    </row>
    <row r="5540" spans="1:27" x14ac:dyDescent="0.3">
      <c r="A5540">
        <f t="shared" si="1484"/>
        <v>5539</v>
      </c>
      <c r="B5540" t="s">
        <v>21537</v>
      </c>
      <c r="C5540" t="s">
        <v>21538</v>
      </c>
      <c r="D5540" t="str">
        <f t="shared" si="1476"/>
        <v>Wallace Gore</v>
      </c>
      <c r="E5540" s="3" t="s">
        <v>43</v>
      </c>
      <c r="F5540">
        <v>21</v>
      </c>
      <c r="G5540" s="1">
        <v>45484</v>
      </c>
      <c r="H5540" s="2">
        <f t="shared" si="1477"/>
        <v>11</v>
      </c>
      <c r="I5540" s="2">
        <f t="shared" si="1478"/>
        <v>7</v>
      </c>
      <c r="J5540" s="2">
        <f t="shared" si="1479"/>
        <v>2024</v>
      </c>
      <c r="K5540" s="1">
        <f t="shared" si="1490"/>
        <v>45495</v>
      </c>
      <c r="L5540" s="2">
        <f t="shared" si="1480"/>
        <v>22</v>
      </c>
      <c r="M5540" s="2">
        <f t="shared" si="1481"/>
        <v>7</v>
      </c>
      <c r="N5540" s="2">
        <f t="shared" si="1482"/>
        <v>2024</v>
      </c>
      <c r="O5540" s="2">
        <f t="shared" si="1483"/>
        <v>11</v>
      </c>
      <c r="P5540" t="s">
        <v>33</v>
      </c>
      <c r="Q5540" t="s">
        <v>197</v>
      </c>
      <c r="R5540" t="s">
        <v>21539</v>
      </c>
      <c r="S5540" t="s">
        <v>36</v>
      </c>
      <c r="T5540" s="3" t="s">
        <v>26</v>
      </c>
      <c r="U5540" s="4">
        <v>38943.879999999997</v>
      </c>
      <c r="V5540" t="s">
        <v>128</v>
      </c>
      <c r="W5540" s="3" t="b">
        <v>1</v>
      </c>
      <c r="X5540" s="3" t="b">
        <v>0</v>
      </c>
      <c r="Y5540" t="s">
        <v>21540</v>
      </c>
      <c r="Z5540" t="s">
        <v>23012</v>
      </c>
      <c r="AA5540" t="s">
        <v>2221</v>
      </c>
    </row>
    <row r="5541" spans="1:27" x14ac:dyDescent="0.3">
      <c r="A5541">
        <f t="shared" si="1484"/>
        <v>5540</v>
      </c>
      <c r="B5541" t="s">
        <v>7266</v>
      </c>
      <c r="D5541" t="str">
        <f t="shared" si="1476"/>
        <v xml:space="preserve">Zoe </v>
      </c>
      <c r="E5541" s="3" t="s">
        <v>32</v>
      </c>
      <c r="F5541">
        <v>59</v>
      </c>
      <c r="G5541" s="1">
        <v>45353</v>
      </c>
      <c r="H5541" s="2">
        <f t="shared" si="1477"/>
        <v>2</v>
      </c>
      <c r="I5541" s="2">
        <f t="shared" si="1478"/>
        <v>3</v>
      </c>
      <c r="J5541" s="2">
        <f t="shared" si="1479"/>
        <v>2024</v>
      </c>
      <c r="K5541" s="1">
        <v>45565</v>
      </c>
      <c r="L5541" s="2">
        <f t="shared" si="1480"/>
        <v>30</v>
      </c>
      <c r="M5541" s="2">
        <f t="shared" si="1481"/>
        <v>9</v>
      </c>
      <c r="N5541" s="2">
        <f t="shared" si="1482"/>
        <v>2024</v>
      </c>
      <c r="O5541" s="2">
        <f t="shared" si="1483"/>
        <v>212</v>
      </c>
      <c r="P5541" t="s">
        <v>73</v>
      </c>
      <c r="Q5541" t="s">
        <v>54</v>
      </c>
      <c r="R5541" t="s">
        <v>21541</v>
      </c>
      <c r="S5541" t="s">
        <v>92</v>
      </c>
      <c r="T5541" s="3" t="s">
        <v>83</v>
      </c>
      <c r="U5541" s="4">
        <v>39737.33</v>
      </c>
      <c r="V5541" t="s">
        <v>2120</v>
      </c>
      <c r="W5541" s="3" t="s">
        <v>23011</v>
      </c>
      <c r="X5541" s="3" t="b">
        <v>1</v>
      </c>
      <c r="Y5541" t="s">
        <v>21542</v>
      </c>
      <c r="Z5541" t="s">
        <v>23012</v>
      </c>
      <c r="AA5541" t="s">
        <v>3694</v>
      </c>
    </row>
    <row r="5542" spans="1:27" x14ac:dyDescent="0.3">
      <c r="A5542">
        <f t="shared" si="1484"/>
        <v>5541</v>
      </c>
      <c r="B5542" t="s">
        <v>575</v>
      </c>
      <c r="D5542" t="str">
        <f t="shared" si="1476"/>
        <v xml:space="preserve">Court </v>
      </c>
      <c r="E5542" s="3" t="s">
        <v>43</v>
      </c>
      <c r="F5542">
        <v>91</v>
      </c>
      <c r="G5542" s="1">
        <v>45465</v>
      </c>
      <c r="H5542" s="2">
        <f t="shared" si="1477"/>
        <v>22</v>
      </c>
      <c r="I5542" s="2">
        <f t="shared" si="1478"/>
        <v>6</v>
      </c>
      <c r="J5542" s="2">
        <f t="shared" si="1479"/>
        <v>2024</v>
      </c>
      <c r="K5542" s="1">
        <v>45622</v>
      </c>
      <c r="L5542" s="2">
        <f t="shared" si="1480"/>
        <v>26</v>
      </c>
      <c r="M5542" s="2">
        <f t="shared" si="1481"/>
        <v>11</v>
      </c>
      <c r="N5542" s="2">
        <f t="shared" si="1482"/>
        <v>2024</v>
      </c>
      <c r="O5542" s="2">
        <f t="shared" si="1483"/>
        <v>157</v>
      </c>
      <c r="P5542" t="s">
        <v>118</v>
      </c>
      <c r="Q5542" t="s">
        <v>74</v>
      </c>
      <c r="R5542" t="s">
        <v>21543</v>
      </c>
      <c r="S5542" t="s">
        <v>76</v>
      </c>
      <c r="T5542" s="3" t="s">
        <v>57</v>
      </c>
      <c r="U5542" s="4">
        <v>58557.440000000002</v>
      </c>
      <c r="V5542" t="s">
        <v>1643</v>
      </c>
      <c r="W5542" s="3" t="b">
        <v>1</v>
      </c>
      <c r="X5542" s="3" t="b">
        <v>1</v>
      </c>
      <c r="Y5542" t="s">
        <v>21544</v>
      </c>
      <c r="Z5542" t="s">
        <v>23012</v>
      </c>
      <c r="AA5542" t="s">
        <v>21545</v>
      </c>
    </row>
    <row r="5543" spans="1:27" x14ac:dyDescent="0.3">
      <c r="A5543">
        <f t="shared" si="1484"/>
        <v>5542</v>
      </c>
      <c r="B5543" t="s">
        <v>5383</v>
      </c>
      <c r="C5543" t="s">
        <v>21546</v>
      </c>
      <c r="D5543" t="str">
        <f t="shared" si="1476"/>
        <v>Rafaellle Syddon</v>
      </c>
      <c r="E5543" s="3" t="s">
        <v>43</v>
      </c>
      <c r="F5543">
        <v>100</v>
      </c>
      <c r="G5543" s="1">
        <v>45602</v>
      </c>
      <c r="H5543" s="2">
        <f t="shared" si="1477"/>
        <v>6</v>
      </c>
      <c r="I5543" s="2">
        <f t="shared" si="1478"/>
        <v>11</v>
      </c>
      <c r="J5543" s="2">
        <f t="shared" si="1479"/>
        <v>2024</v>
      </c>
      <c r="K5543" s="1">
        <f t="shared" ref="K5543:K5547" si="1491">G5543+11</f>
        <v>45613</v>
      </c>
      <c r="L5543" s="2">
        <f t="shared" si="1480"/>
        <v>17</v>
      </c>
      <c r="M5543" s="2">
        <f t="shared" si="1481"/>
        <v>11</v>
      </c>
      <c r="N5543" s="2">
        <f t="shared" si="1482"/>
        <v>2024</v>
      </c>
      <c r="O5543" s="2">
        <f t="shared" si="1483"/>
        <v>11</v>
      </c>
      <c r="P5543" t="s">
        <v>118</v>
      </c>
      <c r="Q5543" t="s">
        <v>126</v>
      </c>
      <c r="R5543" t="s">
        <v>21547</v>
      </c>
      <c r="S5543" t="s">
        <v>100</v>
      </c>
      <c r="T5543" s="3" t="s">
        <v>133</v>
      </c>
      <c r="U5543" s="4">
        <v>74644.179999999993</v>
      </c>
      <c r="V5543" t="s">
        <v>1011</v>
      </c>
      <c r="W5543" s="3" t="s">
        <v>23011</v>
      </c>
      <c r="X5543" s="3" t="s">
        <v>23011</v>
      </c>
      <c r="Y5543" t="s">
        <v>21548</v>
      </c>
      <c r="Z5543" t="s">
        <v>23012</v>
      </c>
      <c r="AA5543" t="s">
        <v>245</v>
      </c>
    </row>
    <row r="5544" spans="1:27" x14ac:dyDescent="0.3">
      <c r="A5544">
        <f t="shared" si="1484"/>
        <v>5543</v>
      </c>
      <c r="B5544" t="s">
        <v>8580</v>
      </c>
      <c r="C5544" t="s">
        <v>21549</v>
      </c>
      <c r="D5544" t="str">
        <f t="shared" si="1476"/>
        <v>Jase Vogl</v>
      </c>
      <c r="E5544" s="3" t="s">
        <v>43</v>
      </c>
      <c r="F5544">
        <v>26</v>
      </c>
      <c r="G5544" s="1">
        <v>45617</v>
      </c>
      <c r="H5544" s="2">
        <f t="shared" si="1477"/>
        <v>21</v>
      </c>
      <c r="I5544" s="2">
        <f t="shared" si="1478"/>
        <v>11</v>
      </c>
      <c r="J5544" s="2">
        <f t="shared" si="1479"/>
        <v>2024</v>
      </c>
      <c r="K5544" s="1">
        <f t="shared" si="1491"/>
        <v>45628</v>
      </c>
      <c r="L5544" s="2">
        <f t="shared" si="1480"/>
        <v>2</v>
      </c>
      <c r="M5544" s="2">
        <f t="shared" si="1481"/>
        <v>12</v>
      </c>
      <c r="N5544" s="2">
        <f t="shared" si="1482"/>
        <v>2024</v>
      </c>
      <c r="O5544" s="2">
        <f t="shared" si="1483"/>
        <v>11</v>
      </c>
      <c r="P5544" t="s">
        <v>63</v>
      </c>
      <c r="Q5544" t="s">
        <v>119</v>
      </c>
      <c r="R5544" t="s">
        <v>21550</v>
      </c>
      <c r="S5544" t="s">
        <v>146</v>
      </c>
      <c r="T5544" s="3" t="s">
        <v>159</v>
      </c>
      <c r="U5544" s="4">
        <v>66979.929999999993</v>
      </c>
      <c r="V5544" t="s">
        <v>1494</v>
      </c>
      <c r="W5544" s="3" t="s">
        <v>23011</v>
      </c>
      <c r="X5544" s="3" t="b">
        <v>1</v>
      </c>
      <c r="Y5544" t="s">
        <v>21551</v>
      </c>
      <c r="Z5544" t="s">
        <v>21552</v>
      </c>
      <c r="AA5544" t="s">
        <v>1679</v>
      </c>
    </row>
    <row r="5545" spans="1:27" x14ac:dyDescent="0.3">
      <c r="A5545">
        <f t="shared" si="1484"/>
        <v>5544</v>
      </c>
      <c r="B5545" t="s">
        <v>21553</v>
      </c>
      <c r="C5545" t="s">
        <v>21554</v>
      </c>
      <c r="D5545" t="str">
        <f t="shared" si="1476"/>
        <v>Wenona Das</v>
      </c>
      <c r="E5545" s="3" t="s">
        <v>32</v>
      </c>
      <c r="F5545">
        <v>94</v>
      </c>
      <c r="G5545" s="1">
        <v>45455</v>
      </c>
      <c r="H5545" s="2">
        <f t="shared" si="1477"/>
        <v>12</v>
      </c>
      <c r="I5545" s="2">
        <f t="shared" si="1478"/>
        <v>6</v>
      </c>
      <c r="J5545" s="2">
        <f t="shared" si="1479"/>
        <v>2024</v>
      </c>
      <c r="K5545" s="1">
        <f t="shared" si="1491"/>
        <v>45466</v>
      </c>
      <c r="L5545" s="2">
        <f t="shared" si="1480"/>
        <v>23</v>
      </c>
      <c r="M5545" s="2">
        <f t="shared" si="1481"/>
        <v>6</v>
      </c>
      <c r="N5545" s="2">
        <f t="shared" si="1482"/>
        <v>2024</v>
      </c>
      <c r="O5545" s="2">
        <f t="shared" si="1483"/>
        <v>11</v>
      </c>
      <c r="P5545" t="s">
        <v>63</v>
      </c>
      <c r="Q5545" t="s">
        <v>197</v>
      </c>
      <c r="R5545" t="s">
        <v>21555</v>
      </c>
      <c r="S5545" t="s">
        <v>100</v>
      </c>
      <c r="T5545" s="3" t="s">
        <v>26</v>
      </c>
      <c r="U5545" s="4">
        <v>85936.56</v>
      </c>
      <c r="V5545" t="s">
        <v>2530</v>
      </c>
      <c r="W5545" s="3" t="b">
        <v>0</v>
      </c>
      <c r="X5545" s="3" t="b">
        <v>1</v>
      </c>
      <c r="Y5545" t="s">
        <v>21556</v>
      </c>
      <c r="Z5545" t="s">
        <v>23012</v>
      </c>
      <c r="AA5545" t="s">
        <v>470</v>
      </c>
    </row>
    <row r="5546" spans="1:27" x14ac:dyDescent="0.3">
      <c r="A5546">
        <f t="shared" si="1484"/>
        <v>5545</v>
      </c>
      <c r="B5546" t="s">
        <v>21557</v>
      </c>
      <c r="C5546" t="s">
        <v>1572</v>
      </c>
      <c r="D5546" t="str">
        <f t="shared" si="1476"/>
        <v>Lamont Theodoris</v>
      </c>
      <c r="E5546" s="3" t="s">
        <v>43</v>
      </c>
      <c r="F5546">
        <v>30</v>
      </c>
      <c r="G5546" s="1">
        <v>45636</v>
      </c>
      <c r="H5546" s="2">
        <f t="shared" si="1477"/>
        <v>10</v>
      </c>
      <c r="I5546" s="2">
        <f t="shared" si="1478"/>
        <v>12</v>
      </c>
      <c r="J5546" s="2">
        <f t="shared" si="1479"/>
        <v>2024</v>
      </c>
      <c r="K5546" s="1">
        <f t="shared" si="1491"/>
        <v>45647</v>
      </c>
      <c r="L5546" s="2">
        <f t="shared" si="1480"/>
        <v>21</v>
      </c>
      <c r="M5546" s="2">
        <f t="shared" si="1481"/>
        <v>12</v>
      </c>
      <c r="N5546" s="2">
        <f t="shared" si="1482"/>
        <v>2024</v>
      </c>
      <c r="O5546" s="2">
        <f t="shared" si="1483"/>
        <v>11</v>
      </c>
      <c r="P5546" t="s">
        <v>44</v>
      </c>
      <c r="Q5546" t="s">
        <v>34</v>
      </c>
      <c r="R5546" t="s">
        <v>21558</v>
      </c>
      <c r="S5546" t="s">
        <v>76</v>
      </c>
      <c r="T5546" s="3" t="s">
        <v>23012</v>
      </c>
      <c r="U5546" s="4">
        <v>24074.43</v>
      </c>
      <c r="V5546" t="s">
        <v>2191</v>
      </c>
      <c r="W5546" s="3" t="b">
        <v>0</v>
      </c>
      <c r="X5546" s="3" t="s">
        <v>23011</v>
      </c>
      <c r="Y5546" t="s">
        <v>21559</v>
      </c>
      <c r="Z5546" t="s">
        <v>21560</v>
      </c>
      <c r="AA5546" t="s">
        <v>87</v>
      </c>
    </row>
    <row r="5547" spans="1:27" x14ac:dyDescent="0.3">
      <c r="A5547">
        <f t="shared" si="1484"/>
        <v>5546</v>
      </c>
      <c r="B5547" t="s">
        <v>21561</v>
      </c>
      <c r="C5547" t="s">
        <v>21562</v>
      </c>
      <c r="D5547" t="str">
        <f t="shared" si="1476"/>
        <v>Kelci Vice</v>
      </c>
      <c r="E5547" s="3" t="s">
        <v>32</v>
      </c>
      <c r="F5547">
        <v>52</v>
      </c>
      <c r="G5547" s="1">
        <v>45582</v>
      </c>
      <c r="H5547" s="2">
        <f t="shared" si="1477"/>
        <v>17</v>
      </c>
      <c r="I5547" s="2">
        <f t="shared" si="1478"/>
        <v>10</v>
      </c>
      <c r="J5547" s="2">
        <f t="shared" si="1479"/>
        <v>2024</v>
      </c>
      <c r="K5547" s="1">
        <f t="shared" si="1491"/>
        <v>45593</v>
      </c>
      <c r="L5547" s="2">
        <f t="shared" si="1480"/>
        <v>28</v>
      </c>
      <c r="M5547" s="2">
        <f t="shared" si="1481"/>
        <v>10</v>
      </c>
      <c r="N5547" s="2">
        <f t="shared" si="1482"/>
        <v>2024</v>
      </c>
      <c r="O5547" s="2">
        <f t="shared" si="1483"/>
        <v>11</v>
      </c>
      <c r="P5547" t="s">
        <v>22</v>
      </c>
      <c r="Q5547" t="s">
        <v>54</v>
      </c>
      <c r="R5547" t="s">
        <v>21563</v>
      </c>
      <c r="S5547" t="s">
        <v>92</v>
      </c>
      <c r="T5547" s="3" t="s">
        <v>83</v>
      </c>
      <c r="U5547" s="4">
        <v>76415.240000000005</v>
      </c>
      <c r="V5547" t="s">
        <v>2718</v>
      </c>
      <c r="W5547" s="3" t="s">
        <v>23011</v>
      </c>
      <c r="X5547" s="3" t="b">
        <v>0</v>
      </c>
      <c r="Y5547" t="s">
        <v>17494</v>
      </c>
      <c r="Z5547" t="s">
        <v>23012</v>
      </c>
      <c r="AA5547" t="s">
        <v>6975</v>
      </c>
    </row>
    <row r="5548" spans="1:27" x14ac:dyDescent="0.3">
      <c r="A5548">
        <f t="shared" si="1484"/>
        <v>5547</v>
      </c>
      <c r="B5548" t="s">
        <v>13188</v>
      </c>
      <c r="D5548" t="str">
        <f t="shared" si="1476"/>
        <v xml:space="preserve">Maitilde </v>
      </c>
      <c r="E5548" s="3" t="s">
        <v>32</v>
      </c>
      <c r="F5548">
        <v>100</v>
      </c>
      <c r="G5548" s="1">
        <v>45398</v>
      </c>
      <c r="H5548" s="2">
        <f t="shared" si="1477"/>
        <v>16</v>
      </c>
      <c r="I5548" s="2">
        <f t="shared" si="1478"/>
        <v>4</v>
      </c>
      <c r="J5548" s="2">
        <f t="shared" si="1479"/>
        <v>2024</v>
      </c>
      <c r="K5548" s="1">
        <v>45633</v>
      </c>
      <c r="L5548" s="2">
        <f t="shared" si="1480"/>
        <v>7</v>
      </c>
      <c r="M5548" s="2">
        <f t="shared" si="1481"/>
        <v>12</v>
      </c>
      <c r="N5548" s="2">
        <f t="shared" si="1482"/>
        <v>2024</v>
      </c>
      <c r="O5548" s="2">
        <f t="shared" si="1483"/>
        <v>235</v>
      </c>
      <c r="P5548" t="s">
        <v>22</v>
      </c>
      <c r="Q5548" t="s">
        <v>119</v>
      </c>
      <c r="R5548" t="s">
        <v>21564</v>
      </c>
      <c r="S5548" t="s">
        <v>25</v>
      </c>
      <c r="T5548" s="3" t="s">
        <v>23012</v>
      </c>
      <c r="U5548" s="4">
        <v>12396.12</v>
      </c>
      <c r="V5548" t="s">
        <v>1559</v>
      </c>
      <c r="W5548" s="3" t="b">
        <v>1</v>
      </c>
      <c r="X5548" s="3" t="b">
        <v>1</v>
      </c>
      <c r="Y5548" t="s">
        <v>21565</v>
      </c>
      <c r="Z5548" t="s">
        <v>377</v>
      </c>
      <c r="AA5548" t="s">
        <v>419</v>
      </c>
    </row>
    <row r="5549" spans="1:27" x14ac:dyDescent="0.3">
      <c r="A5549">
        <f t="shared" si="1484"/>
        <v>5548</v>
      </c>
      <c r="B5549" t="s">
        <v>17921</v>
      </c>
      <c r="C5549" t="s">
        <v>21566</v>
      </c>
      <c r="D5549" t="str">
        <f t="shared" si="1476"/>
        <v>Jazmin Karslake</v>
      </c>
      <c r="E5549" s="3" t="s">
        <v>21</v>
      </c>
      <c r="F5549">
        <v>97</v>
      </c>
      <c r="G5549" s="1">
        <v>45388</v>
      </c>
      <c r="H5549" s="2">
        <f t="shared" si="1477"/>
        <v>6</v>
      </c>
      <c r="I5549" s="2">
        <f t="shared" si="1478"/>
        <v>4</v>
      </c>
      <c r="J5549" s="2">
        <f t="shared" si="1479"/>
        <v>2024</v>
      </c>
      <c r="K5549" s="1">
        <v>45389</v>
      </c>
      <c r="L5549" s="2">
        <f t="shared" si="1480"/>
        <v>7</v>
      </c>
      <c r="M5549" s="2">
        <f t="shared" si="1481"/>
        <v>4</v>
      </c>
      <c r="N5549" s="2">
        <f t="shared" si="1482"/>
        <v>2024</v>
      </c>
      <c r="O5549" s="2">
        <f t="shared" si="1483"/>
        <v>1</v>
      </c>
      <c r="P5549" t="s">
        <v>22</v>
      </c>
      <c r="Q5549" t="s">
        <v>126</v>
      </c>
      <c r="R5549" t="s">
        <v>21567</v>
      </c>
      <c r="S5549" t="s">
        <v>65</v>
      </c>
      <c r="T5549" s="3" t="s">
        <v>37</v>
      </c>
      <c r="U5549" s="4">
        <v>65692.039999999994</v>
      </c>
      <c r="V5549" t="s">
        <v>3500</v>
      </c>
      <c r="W5549" s="3" t="s">
        <v>23011</v>
      </c>
      <c r="X5549" s="3" t="b">
        <v>0</v>
      </c>
      <c r="Y5549" t="s">
        <v>21568</v>
      </c>
      <c r="Z5549" t="s">
        <v>23012</v>
      </c>
      <c r="AA5549" t="s">
        <v>884</v>
      </c>
    </row>
    <row r="5550" spans="1:27" x14ac:dyDescent="0.3">
      <c r="A5550">
        <f t="shared" si="1484"/>
        <v>5549</v>
      </c>
      <c r="B5550" t="s">
        <v>2039</v>
      </c>
      <c r="C5550" t="s">
        <v>21569</v>
      </c>
      <c r="D5550" t="str">
        <f t="shared" si="1476"/>
        <v>Rebekah Pilfold</v>
      </c>
      <c r="E5550" s="3" t="s">
        <v>32</v>
      </c>
      <c r="F5550">
        <v>48</v>
      </c>
      <c r="G5550" s="1">
        <v>45616</v>
      </c>
      <c r="H5550" s="2">
        <f t="shared" si="1477"/>
        <v>20</v>
      </c>
      <c r="I5550" s="2">
        <f t="shared" si="1478"/>
        <v>11</v>
      </c>
      <c r="J5550" s="2">
        <f t="shared" si="1479"/>
        <v>2024</v>
      </c>
      <c r="K5550" s="1">
        <f t="shared" ref="K5550:K5551" si="1492">G5550+11</f>
        <v>45627</v>
      </c>
      <c r="L5550" s="2">
        <f t="shared" si="1480"/>
        <v>1</v>
      </c>
      <c r="M5550" s="2">
        <f t="shared" si="1481"/>
        <v>12</v>
      </c>
      <c r="N5550" s="2">
        <f t="shared" si="1482"/>
        <v>2024</v>
      </c>
      <c r="O5550" s="2">
        <f t="shared" si="1483"/>
        <v>11</v>
      </c>
      <c r="P5550" t="s">
        <v>73</v>
      </c>
      <c r="Q5550" t="s">
        <v>119</v>
      </c>
      <c r="R5550" t="s">
        <v>21570</v>
      </c>
      <c r="S5550" t="s">
        <v>92</v>
      </c>
      <c r="T5550" s="3" t="s">
        <v>37</v>
      </c>
      <c r="U5550" s="4">
        <v>46248.47</v>
      </c>
      <c r="V5550" t="s">
        <v>140</v>
      </c>
      <c r="W5550" s="3" t="b">
        <v>0</v>
      </c>
      <c r="X5550" s="3" t="s">
        <v>23011</v>
      </c>
      <c r="Y5550" t="s">
        <v>21571</v>
      </c>
      <c r="Z5550" t="s">
        <v>23012</v>
      </c>
      <c r="AA5550" t="s">
        <v>1419</v>
      </c>
    </row>
    <row r="5551" spans="1:27" x14ac:dyDescent="0.3">
      <c r="A5551">
        <f t="shared" si="1484"/>
        <v>5550</v>
      </c>
      <c r="B5551" t="s">
        <v>21572</v>
      </c>
      <c r="C5551" t="s">
        <v>21573</v>
      </c>
      <c r="D5551" t="str">
        <f t="shared" si="1476"/>
        <v>Vasilis Gracey</v>
      </c>
      <c r="E5551" s="3" t="s">
        <v>43</v>
      </c>
      <c r="F5551">
        <v>16</v>
      </c>
      <c r="G5551" s="1">
        <v>45516</v>
      </c>
      <c r="H5551" s="2">
        <f t="shared" si="1477"/>
        <v>12</v>
      </c>
      <c r="I5551" s="2">
        <f t="shared" si="1478"/>
        <v>8</v>
      </c>
      <c r="J5551" s="2">
        <f t="shared" si="1479"/>
        <v>2024</v>
      </c>
      <c r="K5551" s="1">
        <f t="shared" si="1492"/>
        <v>45527</v>
      </c>
      <c r="L5551" s="2">
        <f t="shared" si="1480"/>
        <v>23</v>
      </c>
      <c r="M5551" s="2">
        <f t="shared" si="1481"/>
        <v>8</v>
      </c>
      <c r="N5551" s="2">
        <f t="shared" si="1482"/>
        <v>2024</v>
      </c>
      <c r="O5551" s="2">
        <f t="shared" si="1483"/>
        <v>11</v>
      </c>
      <c r="P5551" t="s">
        <v>22</v>
      </c>
      <c r="Q5551" t="s">
        <v>119</v>
      </c>
      <c r="R5551" t="s">
        <v>21574</v>
      </c>
      <c r="S5551" t="s">
        <v>36</v>
      </c>
      <c r="T5551" s="3" t="s">
        <v>57</v>
      </c>
      <c r="U5551" s="4">
        <v>31.67</v>
      </c>
      <c r="V5551" t="s">
        <v>237</v>
      </c>
      <c r="W5551" s="3" t="b">
        <v>0</v>
      </c>
      <c r="X5551" s="3" t="b">
        <v>0</v>
      </c>
      <c r="Y5551" t="s">
        <v>21575</v>
      </c>
      <c r="Z5551" t="s">
        <v>23012</v>
      </c>
      <c r="AA5551" t="s">
        <v>21576</v>
      </c>
    </row>
    <row r="5552" spans="1:27" x14ac:dyDescent="0.3">
      <c r="A5552">
        <f t="shared" si="1484"/>
        <v>5551</v>
      </c>
      <c r="B5552" t="s">
        <v>9108</v>
      </c>
      <c r="C5552" t="s">
        <v>21577</v>
      </c>
      <c r="D5552" t="str">
        <f t="shared" si="1476"/>
        <v>Felizio Barnwell</v>
      </c>
      <c r="E5552" s="3" t="s">
        <v>43</v>
      </c>
      <c r="F5552">
        <v>90</v>
      </c>
      <c r="G5552" s="1">
        <v>45404</v>
      </c>
      <c r="H5552" s="2">
        <f t="shared" si="1477"/>
        <v>22</v>
      </c>
      <c r="I5552" s="2">
        <f t="shared" si="1478"/>
        <v>4</v>
      </c>
      <c r="J5552" s="2">
        <f t="shared" si="1479"/>
        <v>2024</v>
      </c>
      <c r="K5552" s="1">
        <v>45531</v>
      </c>
      <c r="L5552" s="2">
        <f t="shared" si="1480"/>
        <v>27</v>
      </c>
      <c r="M5552" s="2">
        <f t="shared" si="1481"/>
        <v>8</v>
      </c>
      <c r="N5552" s="2">
        <f t="shared" si="1482"/>
        <v>2024</v>
      </c>
      <c r="O5552" s="2">
        <f t="shared" si="1483"/>
        <v>127</v>
      </c>
      <c r="P5552" t="s">
        <v>118</v>
      </c>
      <c r="Q5552" t="s">
        <v>45</v>
      </c>
      <c r="R5552" t="s">
        <v>21578</v>
      </c>
      <c r="S5552" t="s">
        <v>56</v>
      </c>
      <c r="T5552" s="3" t="s">
        <v>23012</v>
      </c>
      <c r="U5552" s="4">
        <v>16552.95</v>
      </c>
      <c r="V5552" t="s">
        <v>316</v>
      </c>
      <c r="W5552" s="3" t="s">
        <v>23011</v>
      </c>
      <c r="X5552" s="3" t="b">
        <v>0</v>
      </c>
      <c r="Y5552" t="s">
        <v>6248</v>
      </c>
      <c r="Z5552" t="s">
        <v>6249</v>
      </c>
      <c r="AA5552" t="s">
        <v>21579</v>
      </c>
    </row>
    <row r="5553" spans="1:27" x14ac:dyDescent="0.3">
      <c r="A5553">
        <f t="shared" si="1484"/>
        <v>5552</v>
      </c>
      <c r="B5553" t="s">
        <v>4972</v>
      </c>
      <c r="C5553" t="s">
        <v>21580</v>
      </c>
      <c r="D5553" t="str">
        <f t="shared" si="1476"/>
        <v>Hermon Charette</v>
      </c>
      <c r="E5553" s="3" t="s">
        <v>43</v>
      </c>
      <c r="F5553">
        <v>79</v>
      </c>
      <c r="G5553" s="1">
        <v>45632</v>
      </c>
      <c r="H5553" s="2">
        <f t="shared" si="1477"/>
        <v>6</v>
      </c>
      <c r="I5553" s="2">
        <f t="shared" si="1478"/>
        <v>12</v>
      </c>
      <c r="J5553" s="2">
        <f t="shared" si="1479"/>
        <v>2024</v>
      </c>
      <c r="K5553" s="1">
        <f t="shared" ref="K5553:K5554" si="1493">G5553+11</f>
        <v>45643</v>
      </c>
      <c r="L5553" s="2">
        <f t="shared" si="1480"/>
        <v>17</v>
      </c>
      <c r="M5553" s="2">
        <f t="shared" si="1481"/>
        <v>12</v>
      </c>
      <c r="N5553" s="2">
        <f t="shared" si="1482"/>
        <v>2024</v>
      </c>
      <c r="O5553" s="2">
        <f t="shared" si="1483"/>
        <v>11</v>
      </c>
      <c r="P5553" t="s">
        <v>63</v>
      </c>
      <c r="Q5553" t="s">
        <v>197</v>
      </c>
      <c r="R5553" t="s">
        <v>21581</v>
      </c>
      <c r="S5553" t="s">
        <v>100</v>
      </c>
      <c r="T5553" s="3" t="s">
        <v>66</v>
      </c>
      <c r="U5553" s="4">
        <v>41287.97</v>
      </c>
      <c r="V5553" t="s">
        <v>2862</v>
      </c>
      <c r="W5553" s="3" t="b">
        <v>1</v>
      </c>
      <c r="X5553" s="3" t="b">
        <v>1</v>
      </c>
      <c r="Y5553" t="s">
        <v>21582</v>
      </c>
      <c r="Z5553" t="s">
        <v>23012</v>
      </c>
      <c r="AA5553" t="s">
        <v>21583</v>
      </c>
    </row>
    <row r="5554" spans="1:27" x14ac:dyDescent="0.3">
      <c r="A5554">
        <f t="shared" si="1484"/>
        <v>5553</v>
      </c>
      <c r="B5554" t="s">
        <v>21584</v>
      </c>
      <c r="C5554" t="s">
        <v>21585</v>
      </c>
      <c r="D5554" t="str">
        <f t="shared" si="1476"/>
        <v>Sean Boyton</v>
      </c>
      <c r="E5554" s="3" t="s">
        <v>32</v>
      </c>
      <c r="F5554">
        <v>71</v>
      </c>
      <c r="G5554" s="1">
        <v>45531</v>
      </c>
      <c r="H5554" s="2">
        <f t="shared" si="1477"/>
        <v>27</v>
      </c>
      <c r="I5554" s="2">
        <f t="shared" si="1478"/>
        <v>8</v>
      </c>
      <c r="J5554" s="2">
        <f t="shared" si="1479"/>
        <v>2024</v>
      </c>
      <c r="K5554" s="1">
        <f t="shared" si="1493"/>
        <v>45542</v>
      </c>
      <c r="L5554" s="2">
        <f t="shared" si="1480"/>
        <v>7</v>
      </c>
      <c r="M5554" s="2">
        <f t="shared" si="1481"/>
        <v>9</v>
      </c>
      <c r="N5554" s="2">
        <f t="shared" si="1482"/>
        <v>2024</v>
      </c>
      <c r="O5554" s="2">
        <f t="shared" si="1483"/>
        <v>11</v>
      </c>
      <c r="P5554" t="s">
        <v>73</v>
      </c>
      <c r="Q5554" t="s">
        <v>45</v>
      </c>
      <c r="R5554" t="s">
        <v>21586</v>
      </c>
      <c r="S5554" t="s">
        <v>25</v>
      </c>
      <c r="T5554" s="3" t="s">
        <v>83</v>
      </c>
      <c r="U5554" s="4">
        <v>51671.43</v>
      </c>
      <c r="V5554" t="s">
        <v>4289</v>
      </c>
      <c r="W5554" s="3" t="b">
        <v>1</v>
      </c>
      <c r="X5554" s="3" t="b">
        <v>0</v>
      </c>
      <c r="Y5554" t="s">
        <v>21587</v>
      </c>
      <c r="Z5554" t="s">
        <v>23012</v>
      </c>
      <c r="AA5554" t="s">
        <v>378</v>
      </c>
    </row>
    <row r="5555" spans="1:27" x14ac:dyDescent="0.3">
      <c r="A5555">
        <f t="shared" si="1484"/>
        <v>5554</v>
      </c>
      <c r="B5555" t="s">
        <v>15868</v>
      </c>
      <c r="C5555" t="s">
        <v>21588</v>
      </c>
      <c r="D5555" t="str">
        <f t="shared" si="1476"/>
        <v>Cynthia Prandi</v>
      </c>
      <c r="E5555" s="3" t="s">
        <v>32</v>
      </c>
      <c r="F5555">
        <v>94</v>
      </c>
      <c r="G5555" s="1">
        <v>45365</v>
      </c>
      <c r="H5555" s="2">
        <f t="shared" si="1477"/>
        <v>14</v>
      </c>
      <c r="I5555" s="2">
        <f t="shared" si="1478"/>
        <v>3</v>
      </c>
      <c r="J5555" s="2">
        <f t="shared" si="1479"/>
        <v>2024</v>
      </c>
      <c r="K5555" s="1">
        <v>45430</v>
      </c>
      <c r="L5555" s="2">
        <f t="shared" si="1480"/>
        <v>18</v>
      </c>
      <c r="M5555" s="2">
        <f t="shared" si="1481"/>
        <v>5</v>
      </c>
      <c r="N5555" s="2">
        <f t="shared" si="1482"/>
        <v>2024</v>
      </c>
      <c r="O5555" s="2">
        <f t="shared" si="1483"/>
        <v>65</v>
      </c>
      <c r="P5555" t="s">
        <v>118</v>
      </c>
      <c r="Q5555" t="s">
        <v>34</v>
      </c>
      <c r="R5555" t="s">
        <v>21589</v>
      </c>
      <c r="S5555" t="s">
        <v>36</v>
      </c>
      <c r="T5555" s="3" t="s">
        <v>37</v>
      </c>
      <c r="U5555" s="4">
        <v>49581.67</v>
      </c>
      <c r="V5555" t="s">
        <v>6761</v>
      </c>
      <c r="W5555" s="3" t="b">
        <v>1</v>
      </c>
      <c r="X5555" s="3" t="s">
        <v>23011</v>
      </c>
      <c r="Y5555" t="s">
        <v>21590</v>
      </c>
      <c r="Z5555" t="s">
        <v>23012</v>
      </c>
      <c r="AA5555" t="s">
        <v>5116</v>
      </c>
    </row>
    <row r="5556" spans="1:27" x14ac:dyDescent="0.3">
      <c r="A5556">
        <f t="shared" si="1484"/>
        <v>5555</v>
      </c>
      <c r="B5556" t="s">
        <v>17254</v>
      </c>
      <c r="C5556" t="s">
        <v>21591</v>
      </c>
      <c r="D5556" t="str">
        <f t="shared" si="1476"/>
        <v>Myrna Jugging</v>
      </c>
      <c r="E5556" s="3" t="s">
        <v>190</v>
      </c>
      <c r="F5556">
        <v>83</v>
      </c>
      <c r="G5556" s="1">
        <v>45648</v>
      </c>
      <c r="H5556" s="2">
        <f t="shared" si="1477"/>
        <v>22</v>
      </c>
      <c r="I5556" s="2">
        <f t="shared" si="1478"/>
        <v>12</v>
      </c>
      <c r="J5556" s="2">
        <f t="shared" si="1479"/>
        <v>2024</v>
      </c>
      <c r="K5556" s="1">
        <f>G5556+11</f>
        <v>45659</v>
      </c>
      <c r="L5556" s="2">
        <f t="shared" si="1480"/>
        <v>2</v>
      </c>
      <c r="M5556" s="2">
        <f t="shared" si="1481"/>
        <v>1</v>
      </c>
      <c r="N5556" s="2">
        <f t="shared" si="1482"/>
        <v>2025</v>
      </c>
      <c r="O5556" s="2">
        <f t="shared" si="1483"/>
        <v>11</v>
      </c>
      <c r="P5556" t="s">
        <v>118</v>
      </c>
      <c r="Q5556" t="s">
        <v>90</v>
      </c>
      <c r="R5556" t="s">
        <v>21592</v>
      </c>
      <c r="S5556" t="s">
        <v>76</v>
      </c>
      <c r="T5556" s="3" t="s">
        <v>66</v>
      </c>
      <c r="U5556" s="4">
        <v>28870.799999999999</v>
      </c>
      <c r="V5556" t="s">
        <v>1768</v>
      </c>
      <c r="W5556" s="3" t="b">
        <v>1</v>
      </c>
      <c r="X5556" s="3" t="b">
        <v>0</v>
      </c>
      <c r="Y5556" t="s">
        <v>21593</v>
      </c>
      <c r="Z5556" t="s">
        <v>23012</v>
      </c>
      <c r="AA5556" t="s">
        <v>996</v>
      </c>
    </row>
    <row r="5557" spans="1:27" x14ac:dyDescent="0.3">
      <c r="A5557">
        <f t="shared" si="1484"/>
        <v>5556</v>
      </c>
      <c r="B5557" t="s">
        <v>4450</v>
      </c>
      <c r="C5557" t="s">
        <v>9899</v>
      </c>
      <c r="D5557" t="str">
        <f t="shared" si="1476"/>
        <v>Basil Vincent</v>
      </c>
      <c r="E5557" s="3" t="s">
        <v>43</v>
      </c>
      <c r="F5557">
        <v>61</v>
      </c>
      <c r="G5557" s="1">
        <v>45405</v>
      </c>
      <c r="H5557" s="2">
        <f t="shared" si="1477"/>
        <v>23</v>
      </c>
      <c r="I5557" s="2">
        <f t="shared" si="1478"/>
        <v>4</v>
      </c>
      <c r="J5557" s="2">
        <f t="shared" si="1479"/>
        <v>2024</v>
      </c>
      <c r="K5557" s="1">
        <v>45461</v>
      </c>
      <c r="L5557" s="2">
        <f t="shared" si="1480"/>
        <v>18</v>
      </c>
      <c r="M5557" s="2">
        <f t="shared" si="1481"/>
        <v>6</v>
      </c>
      <c r="N5557" s="2">
        <f t="shared" si="1482"/>
        <v>2024</v>
      </c>
      <c r="O5557" s="2">
        <f t="shared" si="1483"/>
        <v>56</v>
      </c>
      <c r="P5557" t="s">
        <v>73</v>
      </c>
      <c r="Q5557" t="s">
        <v>74</v>
      </c>
      <c r="R5557" t="s">
        <v>21594</v>
      </c>
      <c r="S5557" t="s">
        <v>36</v>
      </c>
      <c r="T5557" s="3" t="s">
        <v>23012</v>
      </c>
      <c r="U5557" s="4">
        <v>79872.39</v>
      </c>
      <c r="V5557" t="s">
        <v>1488</v>
      </c>
      <c r="W5557" s="3" t="b">
        <v>0</v>
      </c>
      <c r="X5557" s="3" t="b">
        <v>1</v>
      </c>
      <c r="Y5557" t="s">
        <v>21595</v>
      </c>
      <c r="Z5557" t="s">
        <v>23012</v>
      </c>
      <c r="AA5557" t="s">
        <v>5705</v>
      </c>
    </row>
    <row r="5558" spans="1:27" x14ac:dyDescent="0.3">
      <c r="A5558">
        <f t="shared" si="1484"/>
        <v>5557</v>
      </c>
      <c r="B5558" t="s">
        <v>21596</v>
      </c>
      <c r="C5558" t="s">
        <v>21597</v>
      </c>
      <c r="D5558" t="str">
        <f t="shared" si="1476"/>
        <v>Hali Ennion</v>
      </c>
      <c r="E5558" s="3" t="s">
        <v>32</v>
      </c>
      <c r="F5558">
        <v>67</v>
      </c>
      <c r="G5558" s="1">
        <v>45366</v>
      </c>
      <c r="H5558" s="2">
        <f t="shared" si="1477"/>
        <v>15</v>
      </c>
      <c r="I5558" s="2">
        <f t="shared" si="1478"/>
        <v>3</v>
      </c>
      <c r="J5558" s="2">
        <f t="shared" si="1479"/>
        <v>2024</v>
      </c>
      <c r="K5558" s="1">
        <f>G5558+11</f>
        <v>45377</v>
      </c>
      <c r="L5558" s="2">
        <f t="shared" si="1480"/>
        <v>26</v>
      </c>
      <c r="M5558" s="2">
        <f t="shared" si="1481"/>
        <v>3</v>
      </c>
      <c r="N5558" s="2">
        <f t="shared" si="1482"/>
        <v>2024</v>
      </c>
      <c r="O5558" s="2">
        <f t="shared" si="1483"/>
        <v>11</v>
      </c>
      <c r="P5558" t="s">
        <v>33</v>
      </c>
      <c r="Q5558" t="s">
        <v>54</v>
      </c>
      <c r="R5558" t="s">
        <v>21598</v>
      </c>
      <c r="S5558" t="s">
        <v>36</v>
      </c>
      <c r="T5558" s="3" t="s">
        <v>133</v>
      </c>
      <c r="U5558" s="4">
        <v>45674.64</v>
      </c>
      <c r="V5558" t="s">
        <v>1246</v>
      </c>
      <c r="W5558" s="3" t="s">
        <v>23011</v>
      </c>
      <c r="X5558" s="3" t="b">
        <v>1</v>
      </c>
      <c r="Y5558" t="s">
        <v>13886</v>
      </c>
      <c r="Z5558" t="s">
        <v>23012</v>
      </c>
      <c r="AA5558" t="s">
        <v>1309</v>
      </c>
    </row>
    <row r="5559" spans="1:27" x14ac:dyDescent="0.3">
      <c r="A5559">
        <f t="shared" si="1484"/>
        <v>5558</v>
      </c>
      <c r="B5559" t="s">
        <v>20211</v>
      </c>
      <c r="C5559" t="s">
        <v>21599</v>
      </c>
      <c r="D5559" t="str">
        <f t="shared" si="1476"/>
        <v>Bo Crum</v>
      </c>
      <c r="E5559" s="3" t="s">
        <v>43</v>
      </c>
      <c r="F5559">
        <v>36</v>
      </c>
      <c r="G5559" s="1">
        <v>45322</v>
      </c>
      <c r="H5559" s="2">
        <f t="shared" si="1477"/>
        <v>31</v>
      </c>
      <c r="I5559" s="2">
        <f t="shared" si="1478"/>
        <v>1</v>
      </c>
      <c r="J5559" s="2">
        <f t="shared" si="1479"/>
        <v>2024</v>
      </c>
      <c r="K5559" s="1">
        <v>45479</v>
      </c>
      <c r="L5559" s="2">
        <f t="shared" si="1480"/>
        <v>6</v>
      </c>
      <c r="M5559" s="2">
        <f t="shared" si="1481"/>
        <v>7</v>
      </c>
      <c r="N5559" s="2">
        <f t="shared" si="1482"/>
        <v>2024</v>
      </c>
      <c r="O5559" s="2">
        <f t="shared" si="1483"/>
        <v>157</v>
      </c>
      <c r="P5559" t="s">
        <v>44</v>
      </c>
      <c r="Q5559" t="s">
        <v>126</v>
      </c>
      <c r="R5559" t="s">
        <v>21600</v>
      </c>
      <c r="S5559" t="s">
        <v>146</v>
      </c>
      <c r="T5559" s="3" t="s">
        <v>159</v>
      </c>
      <c r="U5559" s="4">
        <v>54572.480000000003</v>
      </c>
      <c r="V5559" t="s">
        <v>932</v>
      </c>
      <c r="W5559" s="3" t="b">
        <v>1</v>
      </c>
      <c r="X5559" s="3" t="b">
        <v>0</v>
      </c>
      <c r="Y5559" t="s">
        <v>21601</v>
      </c>
      <c r="Z5559" t="s">
        <v>23012</v>
      </c>
      <c r="AA5559" t="s">
        <v>115</v>
      </c>
    </row>
    <row r="5560" spans="1:27" x14ac:dyDescent="0.3">
      <c r="A5560">
        <f t="shared" si="1484"/>
        <v>5559</v>
      </c>
      <c r="B5560" t="s">
        <v>21602</v>
      </c>
      <c r="C5560" t="s">
        <v>16545</v>
      </c>
      <c r="D5560" t="str">
        <f t="shared" si="1476"/>
        <v>Dunn Curtoys</v>
      </c>
      <c r="E5560" s="3" t="s">
        <v>43</v>
      </c>
      <c r="F5560">
        <v>58</v>
      </c>
      <c r="G5560" s="1">
        <v>45538</v>
      </c>
      <c r="H5560" s="2">
        <f t="shared" si="1477"/>
        <v>3</v>
      </c>
      <c r="I5560" s="2">
        <f t="shared" si="1478"/>
        <v>9</v>
      </c>
      <c r="J5560" s="2">
        <f t="shared" si="1479"/>
        <v>2024</v>
      </c>
      <c r="K5560" s="1">
        <v>45626</v>
      </c>
      <c r="L5560" s="2">
        <f t="shared" si="1480"/>
        <v>30</v>
      </c>
      <c r="M5560" s="2">
        <f t="shared" si="1481"/>
        <v>11</v>
      </c>
      <c r="N5560" s="2">
        <f t="shared" si="1482"/>
        <v>2024</v>
      </c>
      <c r="O5560" s="2">
        <f t="shared" si="1483"/>
        <v>88</v>
      </c>
      <c r="P5560" t="s">
        <v>63</v>
      </c>
      <c r="Q5560" t="s">
        <v>74</v>
      </c>
      <c r="R5560" t="s">
        <v>21603</v>
      </c>
      <c r="S5560" t="s">
        <v>177</v>
      </c>
      <c r="T5560" s="3" t="s">
        <v>37</v>
      </c>
      <c r="U5560" s="4">
        <v>74511.33</v>
      </c>
      <c r="V5560" t="s">
        <v>686</v>
      </c>
      <c r="W5560" s="3" t="b">
        <v>1</v>
      </c>
      <c r="X5560" s="3" t="b">
        <v>1</v>
      </c>
      <c r="Y5560" t="s">
        <v>21604</v>
      </c>
      <c r="Z5560" t="s">
        <v>370</v>
      </c>
      <c r="AA5560" t="s">
        <v>18660</v>
      </c>
    </row>
    <row r="5561" spans="1:27" x14ac:dyDescent="0.3">
      <c r="A5561">
        <f t="shared" si="1484"/>
        <v>5560</v>
      </c>
      <c r="B5561" t="s">
        <v>18246</v>
      </c>
      <c r="D5561" t="str">
        <f t="shared" si="1476"/>
        <v xml:space="preserve">Daryn </v>
      </c>
      <c r="E5561" s="3" t="s">
        <v>32</v>
      </c>
      <c r="F5561">
        <v>95</v>
      </c>
      <c r="G5561" s="1">
        <v>45462</v>
      </c>
      <c r="H5561" s="2">
        <f t="shared" si="1477"/>
        <v>19</v>
      </c>
      <c r="I5561" s="2">
        <f t="shared" si="1478"/>
        <v>6</v>
      </c>
      <c r="J5561" s="2">
        <f t="shared" si="1479"/>
        <v>2024</v>
      </c>
      <c r="K5561" s="1">
        <f>G5561+11</f>
        <v>45473</v>
      </c>
      <c r="L5561" s="2">
        <f t="shared" si="1480"/>
        <v>30</v>
      </c>
      <c r="M5561" s="2">
        <f t="shared" si="1481"/>
        <v>6</v>
      </c>
      <c r="N5561" s="2">
        <f t="shared" si="1482"/>
        <v>2024</v>
      </c>
      <c r="O5561" s="2">
        <f t="shared" si="1483"/>
        <v>11</v>
      </c>
      <c r="P5561" t="s">
        <v>33</v>
      </c>
      <c r="Q5561" t="s">
        <v>126</v>
      </c>
      <c r="R5561" t="s">
        <v>21605</v>
      </c>
      <c r="S5561" t="s">
        <v>177</v>
      </c>
      <c r="T5561" s="3" t="s">
        <v>23012</v>
      </c>
      <c r="U5561" s="4">
        <v>69356.88</v>
      </c>
      <c r="V5561" t="s">
        <v>1883</v>
      </c>
      <c r="W5561" s="3" t="b">
        <v>1</v>
      </c>
      <c r="X5561" s="3" t="b">
        <v>1</v>
      </c>
      <c r="Y5561" t="s">
        <v>21606</v>
      </c>
      <c r="Z5561" t="s">
        <v>50</v>
      </c>
      <c r="AA5561" t="s">
        <v>17713</v>
      </c>
    </row>
    <row r="5562" spans="1:27" x14ac:dyDescent="0.3">
      <c r="A5562">
        <f t="shared" si="1484"/>
        <v>5561</v>
      </c>
      <c r="B5562" t="s">
        <v>21607</v>
      </c>
      <c r="C5562" t="s">
        <v>21608</v>
      </c>
      <c r="D5562" t="str">
        <f t="shared" si="1476"/>
        <v>Vonni Yeatman</v>
      </c>
      <c r="E5562" s="3" t="s">
        <v>32</v>
      </c>
      <c r="F5562">
        <v>25</v>
      </c>
      <c r="G5562" s="1">
        <v>45394</v>
      </c>
      <c r="H5562" s="2">
        <f t="shared" si="1477"/>
        <v>12</v>
      </c>
      <c r="I5562" s="2">
        <f t="shared" si="1478"/>
        <v>4</v>
      </c>
      <c r="J5562" s="2">
        <f t="shared" si="1479"/>
        <v>2024</v>
      </c>
      <c r="K5562" s="1">
        <v>45601</v>
      </c>
      <c r="L5562" s="2">
        <f t="shared" si="1480"/>
        <v>5</v>
      </c>
      <c r="M5562" s="2">
        <f t="shared" si="1481"/>
        <v>11</v>
      </c>
      <c r="N5562" s="2">
        <f t="shared" si="1482"/>
        <v>2024</v>
      </c>
      <c r="O5562" s="2">
        <f t="shared" si="1483"/>
        <v>207</v>
      </c>
      <c r="P5562" t="s">
        <v>22</v>
      </c>
      <c r="Q5562" t="s">
        <v>45</v>
      </c>
      <c r="R5562" t="s">
        <v>21609</v>
      </c>
      <c r="S5562" t="s">
        <v>25</v>
      </c>
      <c r="T5562" s="3" t="s">
        <v>47</v>
      </c>
      <c r="U5562" s="4">
        <v>30126.32</v>
      </c>
      <c r="V5562" t="s">
        <v>2728</v>
      </c>
      <c r="W5562" s="3" t="s">
        <v>23011</v>
      </c>
      <c r="X5562" s="3" t="b">
        <v>1</v>
      </c>
      <c r="Y5562" t="s">
        <v>21610</v>
      </c>
      <c r="Z5562" t="s">
        <v>23012</v>
      </c>
      <c r="AA5562" t="s">
        <v>3569</v>
      </c>
    </row>
    <row r="5563" spans="1:27" x14ac:dyDescent="0.3">
      <c r="A5563">
        <f t="shared" si="1484"/>
        <v>5562</v>
      </c>
      <c r="B5563" t="s">
        <v>21611</v>
      </c>
      <c r="C5563" t="s">
        <v>21612</v>
      </c>
      <c r="D5563" t="str">
        <f t="shared" si="1476"/>
        <v>Griffy Nairn</v>
      </c>
      <c r="E5563" s="3" t="s">
        <v>43</v>
      </c>
      <c r="F5563">
        <v>39</v>
      </c>
      <c r="G5563" s="1">
        <v>45610</v>
      </c>
      <c r="H5563" s="2">
        <f t="shared" si="1477"/>
        <v>14</v>
      </c>
      <c r="I5563" s="2">
        <f t="shared" si="1478"/>
        <v>11</v>
      </c>
      <c r="J5563" s="2">
        <f t="shared" si="1479"/>
        <v>2024</v>
      </c>
      <c r="K5563" s="1">
        <f>G5563+11</f>
        <v>45621</v>
      </c>
      <c r="L5563" s="2">
        <f t="shared" si="1480"/>
        <v>25</v>
      </c>
      <c r="M5563" s="2">
        <f t="shared" si="1481"/>
        <v>11</v>
      </c>
      <c r="N5563" s="2">
        <f t="shared" si="1482"/>
        <v>2024</v>
      </c>
      <c r="O5563" s="2">
        <f t="shared" si="1483"/>
        <v>11</v>
      </c>
      <c r="P5563" t="s">
        <v>22</v>
      </c>
      <c r="Q5563" t="s">
        <v>23</v>
      </c>
      <c r="R5563" t="s">
        <v>21613</v>
      </c>
      <c r="S5563" t="s">
        <v>100</v>
      </c>
      <c r="T5563" s="3" t="s">
        <v>57</v>
      </c>
      <c r="U5563" s="4">
        <v>50501.14</v>
      </c>
      <c r="V5563" t="s">
        <v>3893</v>
      </c>
      <c r="W5563" s="3" t="b">
        <v>0</v>
      </c>
      <c r="X5563" s="3" t="b">
        <v>1</v>
      </c>
      <c r="Y5563" t="s">
        <v>21614</v>
      </c>
      <c r="Z5563" t="s">
        <v>23012</v>
      </c>
      <c r="AA5563" t="s">
        <v>8300</v>
      </c>
    </row>
    <row r="5564" spans="1:27" x14ac:dyDescent="0.3">
      <c r="A5564">
        <f t="shared" si="1484"/>
        <v>5563</v>
      </c>
      <c r="B5564" t="s">
        <v>19532</v>
      </c>
      <c r="C5564" t="s">
        <v>21615</v>
      </c>
      <c r="D5564" t="str">
        <f t="shared" si="1476"/>
        <v>Benjamin Griffin</v>
      </c>
      <c r="E5564" s="3" t="s">
        <v>43</v>
      </c>
      <c r="F5564">
        <v>45</v>
      </c>
      <c r="G5564" s="1">
        <v>45456</v>
      </c>
      <c r="H5564" s="2">
        <f t="shared" si="1477"/>
        <v>13</v>
      </c>
      <c r="I5564" s="2">
        <f t="shared" si="1478"/>
        <v>6</v>
      </c>
      <c r="J5564" s="2">
        <f t="shared" si="1479"/>
        <v>2024</v>
      </c>
      <c r="K5564" s="1">
        <v>45651</v>
      </c>
      <c r="L5564" s="2">
        <f t="shared" si="1480"/>
        <v>25</v>
      </c>
      <c r="M5564" s="2">
        <f t="shared" si="1481"/>
        <v>12</v>
      </c>
      <c r="N5564" s="2">
        <f t="shared" si="1482"/>
        <v>2024</v>
      </c>
      <c r="O5564" s="2">
        <f t="shared" si="1483"/>
        <v>195</v>
      </c>
      <c r="P5564" t="s">
        <v>118</v>
      </c>
      <c r="Q5564" t="s">
        <v>197</v>
      </c>
      <c r="R5564" t="s">
        <v>21616</v>
      </c>
      <c r="S5564" t="s">
        <v>25</v>
      </c>
      <c r="T5564" s="3" t="s">
        <v>37</v>
      </c>
      <c r="U5564" s="4">
        <v>22971.34</v>
      </c>
      <c r="V5564" t="s">
        <v>664</v>
      </c>
      <c r="W5564" s="3" t="b">
        <v>1</v>
      </c>
      <c r="X5564" s="3" t="s">
        <v>23011</v>
      </c>
      <c r="Y5564" t="s">
        <v>21617</v>
      </c>
      <c r="Z5564" t="s">
        <v>23012</v>
      </c>
      <c r="AA5564" t="s">
        <v>16116</v>
      </c>
    </row>
    <row r="5565" spans="1:27" x14ac:dyDescent="0.3">
      <c r="A5565">
        <f t="shared" si="1484"/>
        <v>5564</v>
      </c>
      <c r="B5565" t="s">
        <v>13212</v>
      </c>
      <c r="C5565" t="s">
        <v>21618</v>
      </c>
      <c r="D5565" t="str">
        <f t="shared" si="1476"/>
        <v>Townsend Ligertwood</v>
      </c>
      <c r="E5565" s="3" t="s">
        <v>43</v>
      </c>
      <c r="F5565">
        <v>52</v>
      </c>
      <c r="G5565" s="1">
        <v>45306</v>
      </c>
      <c r="H5565" s="2">
        <f t="shared" si="1477"/>
        <v>15</v>
      </c>
      <c r="I5565" s="2">
        <f t="shared" si="1478"/>
        <v>1</v>
      </c>
      <c r="J5565" s="2">
        <f t="shared" si="1479"/>
        <v>2024</v>
      </c>
      <c r="K5565" s="1">
        <f t="shared" ref="K5565:K5566" si="1494">G5565+11</f>
        <v>45317</v>
      </c>
      <c r="L5565" s="2">
        <f t="shared" si="1480"/>
        <v>26</v>
      </c>
      <c r="M5565" s="2">
        <f t="shared" si="1481"/>
        <v>1</v>
      </c>
      <c r="N5565" s="2">
        <f t="shared" si="1482"/>
        <v>2024</v>
      </c>
      <c r="O5565" s="2">
        <f t="shared" si="1483"/>
        <v>11</v>
      </c>
      <c r="P5565" t="s">
        <v>73</v>
      </c>
      <c r="Q5565" t="s">
        <v>197</v>
      </c>
      <c r="R5565" t="s">
        <v>21619</v>
      </c>
      <c r="S5565" t="s">
        <v>177</v>
      </c>
      <c r="T5565" s="3" t="s">
        <v>83</v>
      </c>
      <c r="U5565" s="4">
        <v>70312.990000000005</v>
      </c>
      <c r="V5565" t="s">
        <v>4515</v>
      </c>
      <c r="W5565" s="3" t="s">
        <v>23011</v>
      </c>
      <c r="X5565" s="3" t="b">
        <v>0</v>
      </c>
      <c r="Y5565" t="s">
        <v>13991</v>
      </c>
      <c r="Z5565" t="s">
        <v>8189</v>
      </c>
      <c r="AA5565" t="s">
        <v>12785</v>
      </c>
    </row>
    <row r="5566" spans="1:27" x14ac:dyDescent="0.3">
      <c r="A5566">
        <f t="shared" si="1484"/>
        <v>5565</v>
      </c>
      <c r="B5566" t="s">
        <v>14073</v>
      </c>
      <c r="C5566" t="s">
        <v>21620</v>
      </c>
      <c r="D5566" t="str">
        <f t="shared" si="1476"/>
        <v>Annaliese Brown</v>
      </c>
      <c r="E5566" s="3" t="s">
        <v>32</v>
      </c>
      <c r="F5566">
        <v>19</v>
      </c>
      <c r="G5566" s="1">
        <v>45479</v>
      </c>
      <c r="H5566" s="2">
        <f t="shared" si="1477"/>
        <v>6</v>
      </c>
      <c r="I5566" s="2">
        <f t="shared" si="1478"/>
        <v>7</v>
      </c>
      <c r="J5566" s="2">
        <f t="shared" si="1479"/>
        <v>2024</v>
      </c>
      <c r="K5566" s="1">
        <f t="shared" si="1494"/>
        <v>45490</v>
      </c>
      <c r="L5566" s="2">
        <f t="shared" si="1480"/>
        <v>17</v>
      </c>
      <c r="M5566" s="2">
        <f t="shared" si="1481"/>
        <v>7</v>
      </c>
      <c r="N5566" s="2">
        <f t="shared" si="1482"/>
        <v>2024</v>
      </c>
      <c r="O5566" s="2">
        <f t="shared" si="1483"/>
        <v>11</v>
      </c>
      <c r="P5566" t="s">
        <v>33</v>
      </c>
      <c r="Q5566" t="s">
        <v>34</v>
      </c>
      <c r="R5566" t="s">
        <v>21621</v>
      </c>
      <c r="S5566" t="s">
        <v>92</v>
      </c>
      <c r="T5566" s="3" t="s">
        <v>47</v>
      </c>
      <c r="U5566" s="4">
        <v>79394.89</v>
      </c>
      <c r="V5566" t="s">
        <v>828</v>
      </c>
      <c r="W5566" s="3" t="b">
        <v>1</v>
      </c>
      <c r="X5566" s="3" t="b">
        <v>1</v>
      </c>
      <c r="Y5566" t="s">
        <v>21622</v>
      </c>
      <c r="Z5566" t="s">
        <v>23012</v>
      </c>
      <c r="AA5566" t="s">
        <v>21623</v>
      </c>
    </row>
    <row r="5567" spans="1:27" x14ac:dyDescent="0.3">
      <c r="A5567">
        <f t="shared" si="1484"/>
        <v>5566</v>
      </c>
      <c r="B5567" t="s">
        <v>21624</v>
      </c>
      <c r="C5567" t="s">
        <v>21625</v>
      </c>
      <c r="D5567" t="str">
        <f t="shared" si="1476"/>
        <v>Demetrius Bercevelo</v>
      </c>
      <c r="E5567" s="3" t="s">
        <v>235</v>
      </c>
      <c r="F5567">
        <v>50</v>
      </c>
      <c r="G5567" s="1">
        <v>45489</v>
      </c>
      <c r="H5567" s="2">
        <f t="shared" si="1477"/>
        <v>16</v>
      </c>
      <c r="I5567" s="2">
        <f t="shared" si="1478"/>
        <v>7</v>
      </c>
      <c r="J5567" s="2">
        <f t="shared" si="1479"/>
        <v>2024</v>
      </c>
      <c r="K5567" s="1">
        <v>45536</v>
      </c>
      <c r="L5567" s="2">
        <f t="shared" si="1480"/>
        <v>1</v>
      </c>
      <c r="M5567" s="2">
        <f t="shared" si="1481"/>
        <v>9</v>
      </c>
      <c r="N5567" s="2">
        <f t="shared" si="1482"/>
        <v>2024</v>
      </c>
      <c r="O5567" s="2">
        <f t="shared" si="1483"/>
        <v>47</v>
      </c>
      <c r="P5567" t="s">
        <v>44</v>
      </c>
      <c r="Q5567" t="s">
        <v>126</v>
      </c>
      <c r="R5567" t="s">
        <v>21626</v>
      </c>
      <c r="S5567" t="s">
        <v>76</v>
      </c>
      <c r="T5567" s="3" t="s">
        <v>83</v>
      </c>
      <c r="U5567" s="4">
        <v>76715.58</v>
      </c>
      <c r="V5567" t="s">
        <v>609</v>
      </c>
      <c r="W5567" s="3" t="b">
        <v>0</v>
      </c>
      <c r="X5567" s="3" t="b">
        <v>1</v>
      </c>
      <c r="Y5567" t="s">
        <v>21627</v>
      </c>
      <c r="Z5567" t="s">
        <v>23012</v>
      </c>
      <c r="AA5567" t="s">
        <v>7218</v>
      </c>
    </row>
    <row r="5568" spans="1:27" x14ac:dyDescent="0.3">
      <c r="A5568">
        <f t="shared" si="1484"/>
        <v>5567</v>
      </c>
      <c r="B5568" t="s">
        <v>8142</v>
      </c>
      <c r="C5568" t="s">
        <v>21628</v>
      </c>
      <c r="D5568" t="str">
        <f t="shared" si="1476"/>
        <v>Erek Ranklin</v>
      </c>
      <c r="E5568" s="3" t="s">
        <v>43</v>
      </c>
      <c r="F5568">
        <v>48</v>
      </c>
      <c r="G5568" s="1">
        <v>45632</v>
      </c>
      <c r="H5568" s="2">
        <f t="shared" si="1477"/>
        <v>6</v>
      </c>
      <c r="I5568" s="2">
        <f t="shared" si="1478"/>
        <v>12</v>
      </c>
      <c r="J5568" s="2">
        <f t="shared" si="1479"/>
        <v>2024</v>
      </c>
      <c r="K5568" s="1">
        <f>G5568+11</f>
        <v>45643</v>
      </c>
      <c r="L5568" s="2">
        <f t="shared" si="1480"/>
        <v>17</v>
      </c>
      <c r="M5568" s="2">
        <f t="shared" si="1481"/>
        <v>12</v>
      </c>
      <c r="N5568" s="2">
        <f t="shared" si="1482"/>
        <v>2024</v>
      </c>
      <c r="O5568" s="2">
        <f t="shared" si="1483"/>
        <v>11</v>
      </c>
      <c r="P5568" t="s">
        <v>33</v>
      </c>
      <c r="Q5568" t="s">
        <v>197</v>
      </c>
      <c r="R5568" t="s">
        <v>21629</v>
      </c>
      <c r="S5568" t="s">
        <v>25</v>
      </c>
      <c r="T5568" s="3" t="s">
        <v>23012</v>
      </c>
      <c r="U5568" s="4">
        <v>57232.99</v>
      </c>
      <c r="V5568" t="s">
        <v>2206</v>
      </c>
      <c r="W5568" s="3" t="b">
        <v>1</v>
      </c>
      <c r="X5568" s="3" t="b">
        <v>0</v>
      </c>
      <c r="Y5568" t="s">
        <v>21630</v>
      </c>
      <c r="Z5568" t="s">
        <v>23012</v>
      </c>
      <c r="AA5568" t="s">
        <v>419</v>
      </c>
    </row>
    <row r="5569" spans="1:27" x14ac:dyDescent="0.3">
      <c r="A5569">
        <f t="shared" si="1484"/>
        <v>5568</v>
      </c>
      <c r="B5569" t="s">
        <v>21631</v>
      </c>
      <c r="C5569" t="s">
        <v>21632</v>
      </c>
      <c r="D5569" t="str">
        <f t="shared" si="1476"/>
        <v>York Loxton</v>
      </c>
      <c r="E5569" s="3" t="s">
        <v>43</v>
      </c>
      <c r="F5569">
        <v>76</v>
      </c>
      <c r="G5569" s="1">
        <v>45442</v>
      </c>
      <c r="H5569" s="2">
        <f t="shared" si="1477"/>
        <v>30</v>
      </c>
      <c r="I5569" s="2">
        <f t="shared" si="1478"/>
        <v>5</v>
      </c>
      <c r="J5569" s="2">
        <f t="shared" si="1479"/>
        <v>2024</v>
      </c>
      <c r="K5569" s="1">
        <v>45453</v>
      </c>
      <c r="L5569" s="2">
        <f t="shared" si="1480"/>
        <v>10</v>
      </c>
      <c r="M5569" s="2">
        <f t="shared" si="1481"/>
        <v>6</v>
      </c>
      <c r="N5569" s="2">
        <f t="shared" si="1482"/>
        <v>2024</v>
      </c>
      <c r="O5569" s="2">
        <f t="shared" si="1483"/>
        <v>11</v>
      </c>
      <c r="P5569" t="s">
        <v>63</v>
      </c>
      <c r="Q5569" t="s">
        <v>54</v>
      </c>
      <c r="R5569" t="s">
        <v>21633</v>
      </c>
      <c r="S5569" t="s">
        <v>56</v>
      </c>
      <c r="T5569" s="3" t="s">
        <v>133</v>
      </c>
      <c r="U5569" s="4">
        <v>73692.12</v>
      </c>
      <c r="V5569" t="s">
        <v>268</v>
      </c>
      <c r="W5569" s="3" t="s">
        <v>23011</v>
      </c>
      <c r="X5569" s="3" t="b">
        <v>1</v>
      </c>
      <c r="Y5569" t="s">
        <v>21634</v>
      </c>
      <c r="Z5569" t="s">
        <v>23012</v>
      </c>
      <c r="AA5569" t="s">
        <v>3462</v>
      </c>
    </row>
    <row r="5570" spans="1:27" x14ac:dyDescent="0.3">
      <c r="A5570">
        <f t="shared" si="1484"/>
        <v>5569</v>
      </c>
      <c r="B5570" t="s">
        <v>18348</v>
      </c>
      <c r="C5570" t="s">
        <v>21635</v>
      </c>
      <c r="D5570" t="str">
        <f t="shared" si="1476"/>
        <v>Persis Daish</v>
      </c>
      <c r="E5570" s="3" t="s">
        <v>32</v>
      </c>
      <c r="F5570">
        <v>49</v>
      </c>
      <c r="G5570" s="1">
        <v>45621</v>
      </c>
      <c r="H5570" s="2">
        <f t="shared" si="1477"/>
        <v>25</v>
      </c>
      <c r="I5570" s="2">
        <f t="shared" si="1478"/>
        <v>11</v>
      </c>
      <c r="J5570" s="2">
        <f t="shared" si="1479"/>
        <v>2024</v>
      </c>
      <c r="K5570" s="1">
        <f>G5570+11</f>
        <v>45632</v>
      </c>
      <c r="L5570" s="2">
        <f t="shared" si="1480"/>
        <v>6</v>
      </c>
      <c r="M5570" s="2">
        <f t="shared" si="1481"/>
        <v>12</v>
      </c>
      <c r="N5570" s="2">
        <f t="shared" si="1482"/>
        <v>2024</v>
      </c>
      <c r="O5570" s="2">
        <f t="shared" si="1483"/>
        <v>11</v>
      </c>
      <c r="P5570" t="s">
        <v>118</v>
      </c>
      <c r="Q5570" t="s">
        <v>23</v>
      </c>
      <c r="R5570" t="s">
        <v>21636</v>
      </c>
      <c r="S5570" t="s">
        <v>25</v>
      </c>
      <c r="T5570" s="3" t="s">
        <v>26</v>
      </c>
      <c r="U5570" s="4">
        <v>46871.77</v>
      </c>
      <c r="V5570" t="s">
        <v>101</v>
      </c>
      <c r="W5570" s="3" t="s">
        <v>23011</v>
      </c>
      <c r="X5570" s="3" t="b">
        <v>1</v>
      </c>
      <c r="Y5570" t="s">
        <v>21637</v>
      </c>
      <c r="Z5570" t="s">
        <v>23012</v>
      </c>
      <c r="AA5570" t="s">
        <v>9949</v>
      </c>
    </row>
    <row r="5571" spans="1:27" x14ac:dyDescent="0.3">
      <c r="A5571">
        <f t="shared" si="1484"/>
        <v>5570</v>
      </c>
      <c r="B5571" t="s">
        <v>9809</v>
      </c>
      <c r="C5571" t="s">
        <v>21638</v>
      </c>
      <c r="D5571" t="str">
        <f t="shared" ref="D5571:D5634" si="1495">B5571&amp; " " &amp;C5571</f>
        <v>Mic Mallya</v>
      </c>
      <c r="E5571" s="3" t="s">
        <v>235</v>
      </c>
      <c r="F5571">
        <v>18</v>
      </c>
      <c r="G5571" s="1">
        <v>45347</v>
      </c>
      <c r="H5571" s="2">
        <f t="shared" ref="H5571:H5634" si="1496">DAY(G5571)</f>
        <v>25</v>
      </c>
      <c r="I5571" s="2">
        <f t="shared" ref="I5571:I5634" si="1497">MONTH(G5571)</f>
        <v>2</v>
      </c>
      <c r="J5571" s="2">
        <f t="shared" ref="J5571:J5634" si="1498">YEAR(G5571)</f>
        <v>2024</v>
      </c>
      <c r="K5571" s="1">
        <v>45506</v>
      </c>
      <c r="L5571" s="2">
        <f t="shared" ref="L5571:L5634" si="1499">DAY(K5571)</f>
        <v>2</v>
      </c>
      <c r="M5571" s="2">
        <f t="shared" ref="M5571:M5634" si="1500">MONTH(K5571)</f>
        <v>8</v>
      </c>
      <c r="N5571" s="2">
        <f t="shared" ref="N5571:N5634" si="1501">YEAR(K5571)</f>
        <v>2024</v>
      </c>
      <c r="O5571" s="2">
        <f t="shared" ref="O5571:O5634" si="1502">K5571-G5571</f>
        <v>159</v>
      </c>
      <c r="P5571" t="s">
        <v>22</v>
      </c>
      <c r="Q5571" t="s">
        <v>54</v>
      </c>
      <c r="R5571" t="s">
        <v>21639</v>
      </c>
      <c r="S5571" t="s">
        <v>76</v>
      </c>
      <c r="T5571" s="3" t="s">
        <v>66</v>
      </c>
      <c r="U5571" s="4">
        <v>94743.5</v>
      </c>
      <c r="V5571" t="s">
        <v>4310</v>
      </c>
      <c r="W5571" s="3" t="b">
        <v>1</v>
      </c>
      <c r="X5571" s="3" t="b">
        <v>1</v>
      </c>
      <c r="Y5571" t="s">
        <v>21640</v>
      </c>
      <c r="Z5571" t="s">
        <v>10928</v>
      </c>
      <c r="AA5571" t="s">
        <v>840</v>
      </c>
    </row>
    <row r="5572" spans="1:27" x14ac:dyDescent="0.3">
      <c r="A5572">
        <f t="shared" ref="A5572:A5635" si="1503">A5571+1</f>
        <v>5571</v>
      </c>
      <c r="B5572" t="s">
        <v>6157</v>
      </c>
      <c r="C5572" t="s">
        <v>21641</v>
      </c>
      <c r="D5572" t="str">
        <f t="shared" si="1495"/>
        <v>Leonard Rogez</v>
      </c>
      <c r="E5572" s="3" t="s">
        <v>43</v>
      </c>
      <c r="F5572">
        <v>11</v>
      </c>
      <c r="G5572" s="1">
        <v>45563</v>
      </c>
      <c r="H5572" s="2">
        <f t="shared" si="1496"/>
        <v>28</v>
      </c>
      <c r="I5572" s="2">
        <f t="shared" si="1497"/>
        <v>9</v>
      </c>
      <c r="J5572" s="2">
        <f t="shared" si="1498"/>
        <v>2024</v>
      </c>
      <c r="K5572" s="1">
        <v>45631</v>
      </c>
      <c r="L5572" s="2">
        <f t="shared" si="1499"/>
        <v>5</v>
      </c>
      <c r="M5572" s="2">
        <f t="shared" si="1500"/>
        <v>12</v>
      </c>
      <c r="N5572" s="2">
        <f t="shared" si="1501"/>
        <v>2024</v>
      </c>
      <c r="O5572" s="2">
        <f t="shared" si="1502"/>
        <v>68</v>
      </c>
      <c r="P5572" t="s">
        <v>33</v>
      </c>
      <c r="Q5572" t="s">
        <v>197</v>
      </c>
      <c r="R5572" t="s">
        <v>21642</v>
      </c>
      <c r="S5572" t="s">
        <v>25</v>
      </c>
      <c r="T5572" s="3" t="s">
        <v>133</v>
      </c>
      <c r="U5572" s="4">
        <v>50781.29</v>
      </c>
      <c r="V5572" t="s">
        <v>2007</v>
      </c>
      <c r="W5572" s="3" t="b">
        <v>0</v>
      </c>
      <c r="X5572" s="3" t="s">
        <v>23011</v>
      </c>
      <c r="Y5572" t="s">
        <v>21643</v>
      </c>
      <c r="Z5572" t="s">
        <v>23012</v>
      </c>
      <c r="AA5572" t="s">
        <v>13361</v>
      </c>
    </row>
    <row r="5573" spans="1:27" x14ac:dyDescent="0.3">
      <c r="A5573">
        <f t="shared" si="1503"/>
        <v>5572</v>
      </c>
      <c r="B5573" t="s">
        <v>21644</v>
      </c>
      <c r="C5573" t="s">
        <v>21645</v>
      </c>
      <c r="D5573" t="str">
        <f t="shared" si="1495"/>
        <v>Nicolle Scones</v>
      </c>
      <c r="E5573" s="3" t="s">
        <v>32</v>
      </c>
      <c r="F5573">
        <v>89</v>
      </c>
      <c r="G5573" s="1">
        <v>45353</v>
      </c>
      <c r="H5573" s="2">
        <f t="shared" si="1496"/>
        <v>2</v>
      </c>
      <c r="I5573" s="2">
        <f t="shared" si="1497"/>
        <v>3</v>
      </c>
      <c r="J5573" s="2">
        <f t="shared" si="1498"/>
        <v>2024</v>
      </c>
      <c r="K5573" s="1">
        <v>45564</v>
      </c>
      <c r="L5573" s="2">
        <f t="shared" si="1499"/>
        <v>29</v>
      </c>
      <c r="M5573" s="2">
        <f t="shared" si="1500"/>
        <v>9</v>
      </c>
      <c r="N5573" s="2">
        <f t="shared" si="1501"/>
        <v>2024</v>
      </c>
      <c r="O5573" s="2">
        <f t="shared" si="1502"/>
        <v>211</v>
      </c>
      <c r="P5573" t="s">
        <v>44</v>
      </c>
      <c r="Q5573" t="s">
        <v>126</v>
      </c>
      <c r="R5573" t="s">
        <v>21646</v>
      </c>
      <c r="S5573" t="s">
        <v>146</v>
      </c>
      <c r="T5573" s="3" t="s">
        <v>26</v>
      </c>
      <c r="U5573" s="4">
        <v>96599.2</v>
      </c>
      <c r="V5573" t="s">
        <v>658</v>
      </c>
      <c r="W5573" s="3" t="b">
        <v>0</v>
      </c>
      <c r="X5573" s="3" t="b">
        <v>1</v>
      </c>
      <c r="Y5573" t="s">
        <v>7350</v>
      </c>
      <c r="Z5573" t="s">
        <v>23012</v>
      </c>
      <c r="AA5573" t="s">
        <v>1080</v>
      </c>
    </row>
    <row r="5574" spans="1:27" x14ac:dyDescent="0.3">
      <c r="A5574">
        <f t="shared" si="1503"/>
        <v>5573</v>
      </c>
      <c r="B5574" t="s">
        <v>21647</v>
      </c>
      <c r="C5574" t="s">
        <v>21648</v>
      </c>
      <c r="D5574" t="str">
        <f t="shared" si="1495"/>
        <v>Wald Owthwaite</v>
      </c>
      <c r="E5574" s="3" t="s">
        <v>43</v>
      </c>
      <c r="F5574">
        <v>2</v>
      </c>
      <c r="G5574" s="1">
        <v>45292</v>
      </c>
      <c r="H5574" s="2">
        <f t="shared" si="1496"/>
        <v>1</v>
      </c>
      <c r="I5574" s="2">
        <f t="shared" si="1497"/>
        <v>1</v>
      </c>
      <c r="J5574" s="2">
        <f t="shared" si="1498"/>
        <v>2024</v>
      </c>
      <c r="K5574" s="1">
        <v>45417</v>
      </c>
      <c r="L5574" s="2">
        <f t="shared" si="1499"/>
        <v>5</v>
      </c>
      <c r="M5574" s="2">
        <f t="shared" si="1500"/>
        <v>5</v>
      </c>
      <c r="N5574" s="2">
        <f t="shared" si="1501"/>
        <v>2024</v>
      </c>
      <c r="O5574" s="2">
        <f t="shared" si="1502"/>
        <v>125</v>
      </c>
      <c r="P5574" t="s">
        <v>44</v>
      </c>
      <c r="Q5574" t="s">
        <v>54</v>
      </c>
      <c r="R5574" t="s">
        <v>21649</v>
      </c>
      <c r="S5574" t="s">
        <v>76</v>
      </c>
      <c r="T5574" s="3" t="s">
        <v>57</v>
      </c>
      <c r="U5574" s="4">
        <v>41926.410000000003</v>
      </c>
      <c r="V5574" t="s">
        <v>216</v>
      </c>
      <c r="W5574" s="3" t="b">
        <v>1</v>
      </c>
      <c r="X5574" s="3" t="b">
        <v>1</v>
      </c>
      <c r="Y5574" t="s">
        <v>21650</v>
      </c>
      <c r="Z5574" t="s">
        <v>50</v>
      </c>
      <c r="AA5574" t="s">
        <v>194</v>
      </c>
    </row>
    <row r="5575" spans="1:27" x14ac:dyDescent="0.3">
      <c r="A5575">
        <f t="shared" si="1503"/>
        <v>5574</v>
      </c>
      <c r="B5575" t="s">
        <v>21651</v>
      </c>
      <c r="C5575" t="s">
        <v>21652</v>
      </c>
      <c r="D5575" t="str">
        <f t="shared" si="1495"/>
        <v>Edgard Deport</v>
      </c>
      <c r="E5575" s="3" t="s">
        <v>43</v>
      </c>
      <c r="F5575">
        <v>72</v>
      </c>
      <c r="G5575" s="1">
        <v>45295</v>
      </c>
      <c r="H5575" s="2">
        <f t="shared" si="1496"/>
        <v>4</v>
      </c>
      <c r="I5575" s="2">
        <f t="shared" si="1497"/>
        <v>1</v>
      </c>
      <c r="J5575" s="2">
        <f t="shared" si="1498"/>
        <v>2024</v>
      </c>
      <c r="K5575" s="1">
        <v>45470</v>
      </c>
      <c r="L5575" s="2">
        <f t="shared" si="1499"/>
        <v>27</v>
      </c>
      <c r="M5575" s="2">
        <f t="shared" si="1500"/>
        <v>6</v>
      </c>
      <c r="N5575" s="2">
        <f t="shared" si="1501"/>
        <v>2024</v>
      </c>
      <c r="O5575" s="2">
        <f t="shared" si="1502"/>
        <v>175</v>
      </c>
      <c r="P5575" t="s">
        <v>33</v>
      </c>
      <c r="Q5575" t="s">
        <v>23</v>
      </c>
      <c r="R5575" t="s">
        <v>21653</v>
      </c>
      <c r="S5575" t="s">
        <v>146</v>
      </c>
      <c r="T5575" s="3" t="s">
        <v>133</v>
      </c>
      <c r="U5575" s="4">
        <v>84154.5</v>
      </c>
      <c r="V5575" t="s">
        <v>1144</v>
      </c>
      <c r="W5575" s="3" t="b">
        <v>0</v>
      </c>
      <c r="X5575" s="3" t="b">
        <v>0</v>
      </c>
      <c r="Y5575" t="s">
        <v>21654</v>
      </c>
      <c r="Z5575" t="s">
        <v>23012</v>
      </c>
      <c r="AA5575" t="s">
        <v>330</v>
      </c>
    </row>
    <row r="5576" spans="1:27" x14ac:dyDescent="0.3">
      <c r="A5576">
        <f t="shared" si="1503"/>
        <v>5575</v>
      </c>
      <c r="B5576" t="s">
        <v>21655</v>
      </c>
      <c r="C5576" t="s">
        <v>21656</v>
      </c>
      <c r="D5576" t="str">
        <f t="shared" si="1495"/>
        <v>Lishe Revie</v>
      </c>
      <c r="E5576" s="3" t="s">
        <v>32</v>
      </c>
      <c r="F5576">
        <v>27</v>
      </c>
      <c r="G5576" s="1">
        <v>45633</v>
      </c>
      <c r="H5576" s="2">
        <f t="shared" si="1496"/>
        <v>7</v>
      </c>
      <c r="I5576" s="2">
        <f t="shared" si="1497"/>
        <v>12</v>
      </c>
      <c r="J5576" s="2">
        <f t="shared" si="1498"/>
        <v>2024</v>
      </c>
      <c r="K5576" s="1">
        <f>G5576+11</f>
        <v>45644</v>
      </c>
      <c r="L5576" s="2">
        <f t="shared" si="1499"/>
        <v>18</v>
      </c>
      <c r="M5576" s="2">
        <f t="shared" si="1500"/>
        <v>12</v>
      </c>
      <c r="N5576" s="2">
        <f t="shared" si="1501"/>
        <v>2024</v>
      </c>
      <c r="O5576" s="2">
        <f t="shared" si="1502"/>
        <v>11</v>
      </c>
      <c r="P5576" t="s">
        <v>22</v>
      </c>
      <c r="Q5576" t="s">
        <v>74</v>
      </c>
      <c r="R5576" t="s">
        <v>21657</v>
      </c>
      <c r="S5576" t="s">
        <v>56</v>
      </c>
      <c r="T5576" s="3" t="s">
        <v>37</v>
      </c>
      <c r="U5576" s="4">
        <v>2376.0100000000002</v>
      </c>
      <c r="V5576" t="s">
        <v>394</v>
      </c>
      <c r="W5576" s="3" t="b">
        <v>1</v>
      </c>
      <c r="X5576" s="3" t="b">
        <v>1</v>
      </c>
      <c r="Y5576" t="s">
        <v>463</v>
      </c>
      <c r="Z5576" t="s">
        <v>23012</v>
      </c>
      <c r="AA5576" t="s">
        <v>7647</v>
      </c>
    </row>
    <row r="5577" spans="1:27" x14ac:dyDescent="0.3">
      <c r="A5577">
        <f t="shared" si="1503"/>
        <v>5576</v>
      </c>
      <c r="B5577" t="s">
        <v>21658</v>
      </c>
      <c r="D5577" t="str">
        <f t="shared" si="1495"/>
        <v xml:space="preserve">Grantley </v>
      </c>
      <c r="E5577" s="3" t="s">
        <v>43</v>
      </c>
      <c r="F5577">
        <v>91</v>
      </c>
      <c r="G5577" s="1">
        <v>45375</v>
      </c>
      <c r="H5577" s="2">
        <f t="shared" si="1496"/>
        <v>24</v>
      </c>
      <c r="I5577" s="2">
        <f t="shared" si="1497"/>
        <v>3</v>
      </c>
      <c r="J5577" s="2">
        <f t="shared" si="1498"/>
        <v>2024</v>
      </c>
      <c r="K5577" s="1">
        <v>45380</v>
      </c>
      <c r="L5577" s="2">
        <f t="shared" si="1499"/>
        <v>29</v>
      </c>
      <c r="M5577" s="2">
        <f t="shared" si="1500"/>
        <v>3</v>
      </c>
      <c r="N5577" s="2">
        <f t="shared" si="1501"/>
        <v>2024</v>
      </c>
      <c r="O5577" s="2">
        <f t="shared" si="1502"/>
        <v>5</v>
      </c>
      <c r="P5577" t="s">
        <v>73</v>
      </c>
      <c r="Q5577" t="s">
        <v>126</v>
      </c>
      <c r="R5577" t="s">
        <v>21659</v>
      </c>
      <c r="S5577" t="s">
        <v>76</v>
      </c>
      <c r="T5577" s="3" t="s">
        <v>37</v>
      </c>
      <c r="U5577" s="4">
        <v>60420.29</v>
      </c>
      <c r="V5577" t="s">
        <v>3361</v>
      </c>
      <c r="W5577" s="3" t="b">
        <v>0</v>
      </c>
      <c r="X5577" s="3" t="b">
        <v>1</v>
      </c>
      <c r="Y5577" t="s">
        <v>21660</v>
      </c>
      <c r="Z5577" t="s">
        <v>23012</v>
      </c>
      <c r="AA5577" t="s">
        <v>6757</v>
      </c>
    </row>
    <row r="5578" spans="1:27" x14ac:dyDescent="0.3">
      <c r="A5578">
        <f t="shared" si="1503"/>
        <v>5577</v>
      </c>
      <c r="B5578" t="s">
        <v>21661</v>
      </c>
      <c r="D5578" t="str">
        <f t="shared" si="1495"/>
        <v xml:space="preserve">Rania </v>
      </c>
      <c r="E5578" s="3" t="s">
        <v>32</v>
      </c>
      <c r="F5578">
        <v>56</v>
      </c>
      <c r="G5578" s="1">
        <v>45325</v>
      </c>
      <c r="H5578" s="2">
        <f t="shared" si="1496"/>
        <v>3</v>
      </c>
      <c r="I5578" s="2">
        <f t="shared" si="1497"/>
        <v>2</v>
      </c>
      <c r="J5578" s="2">
        <f t="shared" si="1498"/>
        <v>2024</v>
      </c>
      <c r="K5578" s="1">
        <v>45642</v>
      </c>
      <c r="L5578" s="2">
        <f t="shared" si="1499"/>
        <v>16</v>
      </c>
      <c r="M5578" s="2">
        <f t="shared" si="1500"/>
        <v>12</v>
      </c>
      <c r="N5578" s="2">
        <f t="shared" si="1501"/>
        <v>2024</v>
      </c>
      <c r="O5578" s="2">
        <f t="shared" si="1502"/>
        <v>317</v>
      </c>
      <c r="P5578" t="s">
        <v>63</v>
      </c>
      <c r="Q5578" t="s">
        <v>54</v>
      </c>
      <c r="R5578" t="s">
        <v>21662</v>
      </c>
      <c r="S5578" t="s">
        <v>36</v>
      </c>
      <c r="T5578" s="3" t="s">
        <v>23012</v>
      </c>
      <c r="U5578" s="4">
        <v>84880.01</v>
      </c>
      <c r="V5578" t="s">
        <v>1121</v>
      </c>
      <c r="W5578" s="3" t="b">
        <v>0</v>
      </c>
      <c r="X5578" s="3" t="s">
        <v>23011</v>
      </c>
      <c r="Y5578" t="s">
        <v>7888</v>
      </c>
      <c r="Z5578" t="s">
        <v>23012</v>
      </c>
      <c r="AA5578" t="s">
        <v>8011</v>
      </c>
    </row>
    <row r="5579" spans="1:27" x14ac:dyDescent="0.3">
      <c r="A5579">
        <f t="shared" si="1503"/>
        <v>5578</v>
      </c>
      <c r="B5579" t="s">
        <v>17435</v>
      </c>
      <c r="C5579" t="s">
        <v>21663</v>
      </c>
      <c r="D5579" t="str">
        <f t="shared" si="1495"/>
        <v>Torrance Nutkins</v>
      </c>
      <c r="E5579" s="3" t="s">
        <v>43</v>
      </c>
      <c r="F5579">
        <v>50</v>
      </c>
      <c r="G5579" s="1">
        <v>45588</v>
      </c>
      <c r="H5579" s="2">
        <f t="shared" si="1496"/>
        <v>23</v>
      </c>
      <c r="I5579" s="2">
        <f t="shared" si="1497"/>
        <v>10</v>
      </c>
      <c r="J5579" s="2">
        <f t="shared" si="1498"/>
        <v>2024</v>
      </c>
      <c r="K5579" s="1">
        <f t="shared" ref="K5579:K5580" si="1504">G5579+11</f>
        <v>45599</v>
      </c>
      <c r="L5579" s="2">
        <f t="shared" si="1499"/>
        <v>3</v>
      </c>
      <c r="M5579" s="2">
        <f t="shared" si="1500"/>
        <v>11</v>
      </c>
      <c r="N5579" s="2">
        <f t="shared" si="1501"/>
        <v>2024</v>
      </c>
      <c r="O5579" s="2">
        <f t="shared" si="1502"/>
        <v>11</v>
      </c>
      <c r="P5579" t="s">
        <v>44</v>
      </c>
      <c r="Q5579" t="s">
        <v>45</v>
      </c>
      <c r="R5579" t="s">
        <v>21664</v>
      </c>
      <c r="S5579" t="s">
        <v>146</v>
      </c>
      <c r="T5579" s="3" t="s">
        <v>57</v>
      </c>
      <c r="U5579" s="4">
        <v>11581.51</v>
      </c>
      <c r="V5579" t="s">
        <v>566</v>
      </c>
      <c r="W5579" s="3" t="s">
        <v>23011</v>
      </c>
      <c r="X5579" s="3" t="b">
        <v>0</v>
      </c>
      <c r="Y5579" t="s">
        <v>21665</v>
      </c>
      <c r="Z5579" t="s">
        <v>23012</v>
      </c>
      <c r="AA5579" t="s">
        <v>5210</v>
      </c>
    </row>
    <row r="5580" spans="1:27" x14ac:dyDescent="0.3">
      <c r="A5580">
        <f t="shared" si="1503"/>
        <v>5579</v>
      </c>
      <c r="B5580" t="s">
        <v>21666</v>
      </c>
      <c r="C5580" t="s">
        <v>21667</v>
      </c>
      <c r="D5580" t="str">
        <f t="shared" si="1495"/>
        <v>Ketty Limrick</v>
      </c>
      <c r="E5580" s="3" t="s">
        <v>32</v>
      </c>
      <c r="F5580">
        <v>64</v>
      </c>
      <c r="G5580" s="1">
        <v>45493</v>
      </c>
      <c r="H5580" s="2">
        <f t="shared" si="1496"/>
        <v>20</v>
      </c>
      <c r="I5580" s="2">
        <f t="shared" si="1497"/>
        <v>7</v>
      </c>
      <c r="J5580" s="2">
        <f t="shared" si="1498"/>
        <v>2024</v>
      </c>
      <c r="K5580" s="1">
        <f t="shared" si="1504"/>
        <v>45504</v>
      </c>
      <c r="L5580" s="2">
        <f t="shared" si="1499"/>
        <v>31</v>
      </c>
      <c r="M5580" s="2">
        <f t="shared" si="1500"/>
        <v>7</v>
      </c>
      <c r="N5580" s="2">
        <f t="shared" si="1501"/>
        <v>2024</v>
      </c>
      <c r="O5580" s="2">
        <f t="shared" si="1502"/>
        <v>11</v>
      </c>
      <c r="P5580" t="s">
        <v>73</v>
      </c>
      <c r="Q5580" t="s">
        <v>45</v>
      </c>
      <c r="R5580" t="s">
        <v>21668</v>
      </c>
      <c r="S5580" t="s">
        <v>36</v>
      </c>
      <c r="T5580" s="3" t="s">
        <v>23012</v>
      </c>
      <c r="U5580" s="4">
        <v>87154.37</v>
      </c>
      <c r="V5580" t="s">
        <v>2802</v>
      </c>
      <c r="W5580" s="3" t="b">
        <v>0</v>
      </c>
      <c r="X5580" s="3" t="b">
        <v>0</v>
      </c>
      <c r="Y5580" t="s">
        <v>21669</v>
      </c>
      <c r="Z5580" t="s">
        <v>23012</v>
      </c>
      <c r="AA5580" t="s">
        <v>8238</v>
      </c>
    </row>
    <row r="5581" spans="1:27" x14ac:dyDescent="0.3">
      <c r="A5581">
        <f t="shared" si="1503"/>
        <v>5580</v>
      </c>
      <c r="B5581" t="s">
        <v>21670</v>
      </c>
      <c r="D5581" t="str">
        <f t="shared" si="1495"/>
        <v xml:space="preserve">Jeanine </v>
      </c>
      <c r="E5581" s="3" t="s">
        <v>32</v>
      </c>
      <c r="F5581">
        <v>34</v>
      </c>
      <c r="G5581" s="1">
        <v>45529</v>
      </c>
      <c r="H5581" s="2">
        <f t="shared" si="1496"/>
        <v>25</v>
      </c>
      <c r="I5581" s="2">
        <f t="shared" si="1497"/>
        <v>8</v>
      </c>
      <c r="J5581" s="2">
        <f t="shared" si="1498"/>
        <v>2024</v>
      </c>
      <c r="K5581" s="1">
        <v>45611</v>
      </c>
      <c r="L5581" s="2">
        <f t="shared" si="1499"/>
        <v>15</v>
      </c>
      <c r="M5581" s="2">
        <f t="shared" si="1500"/>
        <v>11</v>
      </c>
      <c r="N5581" s="2">
        <f t="shared" si="1501"/>
        <v>2024</v>
      </c>
      <c r="O5581" s="2">
        <f t="shared" si="1502"/>
        <v>82</v>
      </c>
      <c r="P5581" t="s">
        <v>73</v>
      </c>
      <c r="Q5581" t="s">
        <v>90</v>
      </c>
      <c r="R5581" t="s">
        <v>21671</v>
      </c>
      <c r="S5581" t="s">
        <v>65</v>
      </c>
      <c r="T5581" s="3" t="s">
        <v>37</v>
      </c>
      <c r="U5581" s="4">
        <v>51591.78</v>
      </c>
      <c r="V5581" t="s">
        <v>2337</v>
      </c>
      <c r="W5581" s="3" t="b">
        <v>1</v>
      </c>
      <c r="X5581" s="3" t="b">
        <v>0</v>
      </c>
      <c r="Y5581" t="s">
        <v>21672</v>
      </c>
      <c r="Z5581" t="s">
        <v>23012</v>
      </c>
      <c r="AA5581" t="s">
        <v>4543</v>
      </c>
    </row>
    <row r="5582" spans="1:27" x14ac:dyDescent="0.3">
      <c r="A5582">
        <f t="shared" si="1503"/>
        <v>5581</v>
      </c>
      <c r="B5582" t="s">
        <v>17106</v>
      </c>
      <c r="C5582" t="s">
        <v>21673</v>
      </c>
      <c r="D5582" t="str">
        <f t="shared" si="1495"/>
        <v>Ferris Kamien</v>
      </c>
      <c r="E5582" s="3" t="s">
        <v>43</v>
      </c>
      <c r="F5582">
        <v>18</v>
      </c>
      <c r="G5582" s="1">
        <v>45413</v>
      </c>
      <c r="H5582" s="2">
        <f t="shared" si="1496"/>
        <v>1</v>
      </c>
      <c r="I5582" s="2">
        <f t="shared" si="1497"/>
        <v>5</v>
      </c>
      <c r="J5582" s="2">
        <f t="shared" si="1498"/>
        <v>2024</v>
      </c>
      <c r="K5582" s="1">
        <v>45543</v>
      </c>
      <c r="L5582" s="2">
        <f t="shared" si="1499"/>
        <v>8</v>
      </c>
      <c r="M5582" s="2">
        <f t="shared" si="1500"/>
        <v>9</v>
      </c>
      <c r="N5582" s="2">
        <f t="shared" si="1501"/>
        <v>2024</v>
      </c>
      <c r="O5582" s="2">
        <f t="shared" si="1502"/>
        <v>130</v>
      </c>
      <c r="P5582" t="s">
        <v>118</v>
      </c>
      <c r="Q5582" t="s">
        <v>34</v>
      </c>
      <c r="R5582" t="s">
        <v>21674</v>
      </c>
      <c r="S5582" t="s">
        <v>36</v>
      </c>
      <c r="T5582" s="3" t="s">
        <v>37</v>
      </c>
      <c r="U5582" s="4">
        <v>62253.43</v>
      </c>
      <c r="V5582" t="s">
        <v>3770</v>
      </c>
      <c r="W5582" s="3" t="s">
        <v>23011</v>
      </c>
      <c r="X5582" s="3" t="b">
        <v>0</v>
      </c>
      <c r="Y5582" t="s">
        <v>21675</v>
      </c>
      <c r="Z5582" t="s">
        <v>1413</v>
      </c>
      <c r="AA5582" t="s">
        <v>984</v>
      </c>
    </row>
    <row r="5583" spans="1:27" x14ac:dyDescent="0.3">
      <c r="A5583">
        <f t="shared" si="1503"/>
        <v>5582</v>
      </c>
      <c r="B5583" t="s">
        <v>19379</v>
      </c>
      <c r="C5583" t="s">
        <v>21676</v>
      </c>
      <c r="D5583" t="str">
        <f t="shared" si="1495"/>
        <v>Octavius Childerhouse</v>
      </c>
      <c r="E5583" s="3" t="s">
        <v>43</v>
      </c>
      <c r="F5583">
        <v>15</v>
      </c>
      <c r="G5583" s="1">
        <v>45605</v>
      </c>
      <c r="H5583" s="2">
        <f t="shared" si="1496"/>
        <v>9</v>
      </c>
      <c r="I5583" s="2">
        <f t="shared" si="1497"/>
        <v>11</v>
      </c>
      <c r="J5583" s="2">
        <f t="shared" si="1498"/>
        <v>2024</v>
      </c>
      <c r="K5583" s="1">
        <f t="shared" ref="K5583:K5587" si="1505">G5583+11</f>
        <v>45616</v>
      </c>
      <c r="L5583" s="2">
        <f t="shared" si="1499"/>
        <v>20</v>
      </c>
      <c r="M5583" s="2">
        <f t="shared" si="1500"/>
        <v>11</v>
      </c>
      <c r="N5583" s="2">
        <f t="shared" si="1501"/>
        <v>2024</v>
      </c>
      <c r="O5583" s="2">
        <f t="shared" si="1502"/>
        <v>11</v>
      </c>
      <c r="P5583" t="s">
        <v>33</v>
      </c>
      <c r="Q5583" t="s">
        <v>45</v>
      </c>
      <c r="R5583" t="s">
        <v>21677</v>
      </c>
      <c r="S5583" t="s">
        <v>25</v>
      </c>
      <c r="T5583" s="3" t="s">
        <v>83</v>
      </c>
      <c r="U5583" s="4">
        <v>82793.3</v>
      </c>
      <c r="V5583" t="s">
        <v>2718</v>
      </c>
      <c r="W5583" s="3" t="b">
        <v>1</v>
      </c>
      <c r="X5583" s="3" t="b">
        <v>1</v>
      </c>
      <c r="Y5583" t="s">
        <v>12514</v>
      </c>
      <c r="Z5583" t="s">
        <v>23012</v>
      </c>
      <c r="AA5583" t="s">
        <v>1140</v>
      </c>
    </row>
    <row r="5584" spans="1:27" x14ac:dyDescent="0.3">
      <c r="A5584">
        <f t="shared" si="1503"/>
        <v>5583</v>
      </c>
      <c r="B5584" t="s">
        <v>3529</v>
      </c>
      <c r="C5584" t="s">
        <v>21678</v>
      </c>
      <c r="D5584" t="str">
        <f t="shared" si="1495"/>
        <v>Ruthy Warcup</v>
      </c>
      <c r="E5584" s="3" t="s">
        <v>32</v>
      </c>
      <c r="F5584">
        <v>51</v>
      </c>
      <c r="G5584" s="1">
        <v>45642</v>
      </c>
      <c r="H5584" s="2">
        <f t="shared" si="1496"/>
        <v>16</v>
      </c>
      <c r="I5584" s="2">
        <f t="shared" si="1497"/>
        <v>12</v>
      </c>
      <c r="J5584" s="2">
        <f t="shared" si="1498"/>
        <v>2024</v>
      </c>
      <c r="K5584" s="1">
        <f t="shared" si="1505"/>
        <v>45653</v>
      </c>
      <c r="L5584" s="2">
        <f t="shared" si="1499"/>
        <v>27</v>
      </c>
      <c r="M5584" s="2">
        <f t="shared" si="1500"/>
        <v>12</v>
      </c>
      <c r="N5584" s="2">
        <f t="shared" si="1501"/>
        <v>2024</v>
      </c>
      <c r="O5584" s="2">
        <f t="shared" si="1502"/>
        <v>11</v>
      </c>
      <c r="P5584" t="s">
        <v>73</v>
      </c>
      <c r="Q5584" t="s">
        <v>119</v>
      </c>
      <c r="R5584" t="s">
        <v>21679</v>
      </c>
      <c r="S5584" t="s">
        <v>36</v>
      </c>
      <c r="T5584" s="3" t="s">
        <v>23012</v>
      </c>
      <c r="U5584" s="4">
        <v>60717</v>
      </c>
      <c r="V5584" t="s">
        <v>2702</v>
      </c>
      <c r="W5584" s="3" t="b">
        <v>0</v>
      </c>
      <c r="X5584" s="3" t="s">
        <v>23011</v>
      </c>
      <c r="Y5584" t="s">
        <v>21680</v>
      </c>
      <c r="Z5584" t="s">
        <v>23012</v>
      </c>
      <c r="AA5584" t="s">
        <v>17570</v>
      </c>
    </row>
    <row r="5585" spans="1:27" x14ac:dyDescent="0.3">
      <c r="A5585">
        <f t="shared" si="1503"/>
        <v>5584</v>
      </c>
      <c r="B5585" t="s">
        <v>12723</v>
      </c>
      <c r="C5585" t="s">
        <v>21681</v>
      </c>
      <c r="D5585" t="str">
        <f t="shared" si="1495"/>
        <v>Lyman Mitkin</v>
      </c>
      <c r="E5585" s="3" t="s">
        <v>43</v>
      </c>
      <c r="F5585">
        <v>44</v>
      </c>
      <c r="G5585" s="1">
        <v>45603</v>
      </c>
      <c r="H5585" s="2">
        <f t="shared" si="1496"/>
        <v>7</v>
      </c>
      <c r="I5585" s="2">
        <f t="shared" si="1497"/>
        <v>11</v>
      </c>
      <c r="J5585" s="2">
        <f t="shared" si="1498"/>
        <v>2024</v>
      </c>
      <c r="K5585" s="1">
        <f t="shared" si="1505"/>
        <v>45614</v>
      </c>
      <c r="L5585" s="2">
        <f t="shared" si="1499"/>
        <v>18</v>
      </c>
      <c r="M5585" s="2">
        <f t="shared" si="1500"/>
        <v>11</v>
      </c>
      <c r="N5585" s="2">
        <f t="shared" si="1501"/>
        <v>2024</v>
      </c>
      <c r="O5585" s="2">
        <f t="shared" si="1502"/>
        <v>11</v>
      </c>
      <c r="P5585" t="s">
        <v>118</v>
      </c>
      <c r="Q5585" t="s">
        <v>54</v>
      </c>
      <c r="R5585" t="s">
        <v>21682</v>
      </c>
      <c r="S5585" t="s">
        <v>92</v>
      </c>
      <c r="T5585" s="3" t="s">
        <v>37</v>
      </c>
      <c r="U5585" s="4">
        <v>71011.41</v>
      </c>
      <c r="V5585" t="s">
        <v>5199</v>
      </c>
      <c r="W5585" s="3" t="b">
        <v>0</v>
      </c>
      <c r="X5585" s="3" t="b">
        <v>0</v>
      </c>
      <c r="Y5585" t="s">
        <v>1623</v>
      </c>
      <c r="Z5585" t="s">
        <v>23012</v>
      </c>
      <c r="AA5585" t="s">
        <v>2348</v>
      </c>
    </row>
    <row r="5586" spans="1:27" x14ac:dyDescent="0.3">
      <c r="A5586">
        <f t="shared" si="1503"/>
        <v>5585</v>
      </c>
      <c r="B5586" t="s">
        <v>7508</v>
      </c>
      <c r="C5586" t="s">
        <v>21683</v>
      </c>
      <c r="D5586" t="str">
        <f t="shared" si="1495"/>
        <v>Tailor De Vaar</v>
      </c>
      <c r="E5586" s="3" t="s">
        <v>43</v>
      </c>
      <c r="F5586">
        <v>32</v>
      </c>
      <c r="G5586" s="1">
        <v>45533</v>
      </c>
      <c r="H5586" s="2">
        <f t="shared" si="1496"/>
        <v>29</v>
      </c>
      <c r="I5586" s="2">
        <f t="shared" si="1497"/>
        <v>8</v>
      </c>
      <c r="J5586" s="2">
        <f t="shared" si="1498"/>
        <v>2024</v>
      </c>
      <c r="K5586" s="1">
        <f t="shared" si="1505"/>
        <v>45544</v>
      </c>
      <c r="L5586" s="2">
        <f t="shared" si="1499"/>
        <v>9</v>
      </c>
      <c r="M5586" s="2">
        <f t="shared" si="1500"/>
        <v>9</v>
      </c>
      <c r="N5586" s="2">
        <f t="shared" si="1501"/>
        <v>2024</v>
      </c>
      <c r="O5586" s="2">
        <f t="shared" si="1502"/>
        <v>11</v>
      </c>
      <c r="P5586" t="s">
        <v>22</v>
      </c>
      <c r="Q5586" t="s">
        <v>74</v>
      </c>
      <c r="R5586" t="s">
        <v>21684</v>
      </c>
      <c r="S5586" t="s">
        <v>56</v>
      </c>
      <c r="T5586" s="3" t="s">
        <v>159</v>
      </c>
      <c r="U5586" s="4">
        <v>7978.62</v>
      </c>
      <c r="V5586" t="s">
        <v>4474</v>
      </c>
      <c r="W5586" s="3" t="b">
        <v>1</v>
      </c>
      <c r="X5586" s="3" t="b">
        <v>0</v>
      </c>
      <c r="Y5586" t="s">
        <v>21685</v>
      </c>
      <c r="Z5586" t="s">
        <v>23012</v>
      </c>
      <c r="AA5586" t="s">
        <v>2433</v>
      </c>
    </row>
    <row r="5587" spans="1:27" x14ac:dyDescent="0.3">
      <c r="A5587">
        <f t="shared" si="1503"/>
        <v>5586</v>
      </c>
      <c r="B5587" t="s">
        <v>21686</v>
      </c>
      <c r="C5587" t="s">
        <v>21687</v>
      </c>
      <c r="D5587" t="str">
        <f t="shared" si="1495"/>
        <v>Lazare Bilbrooke</v>
      </c>
      <c r="E5587" s="3" t="s">
        <v>21</v>
      </c>
      <c r="F5587">
        <v>66</v>
      </c>
      <c r="G5587" s="1">
        <v>45619</v>
      </c>
      <c r="H5587" s="2">
        <f t="shared" si="1496"/>
        <v>23</v>
      </c>
      <c r="I5587" s="2">
        <f t="shared" si="1497"/>
        <v>11</v>
      </c>
      <c r="J5587" s="2">
        <f t="shared" si="1498"/>
        <v>2024</v>
      </c>
      <c r="K5587" s="1">
        <f t="shared" si="1505"/>
        <v>45630</v>
      </c>
      <c r="L5587" s="2">
        <f t="shared" si="1499"/>
        <v>4</v>
      </c>
      <c r="M5587" s="2">
        <f t="shared" si="1500"/>
        <v>12</v>
      </c>
      <c r="N5587" s="2">
        <f t="shared" si="1501"/>
        <v>2024</v>
      </c>
      <c r="O5587" s="2">
        <f t="shared" si="1502"/>
        <v>11</v>
      </c>
      <c r="P5587" t="s">
        <v>73</v>
      </c>
      <c r="Q5587" t="s">
        <v>74</v>
      </c>
      <c r="R5587" t="s">
        <v>21688</v>
      </c>
      <c r="S5587" t="s">
        <v>36</v>
      </c>
      <c r="T5587" s="3" t="s">
        <v>37</v>
      </c>
      <c r="U5587" s="4">
        <v>25962.74</v>
      </c>
      <c r="V5587" t="s">
        <v>216</v>
      </c>
      <c r="W5587" s="3" t="b">
        <v>0</v>
      </c>
      <c r="X5587" s="3" t="b">
        <v>1</v>
      </c>
      <c r="Y5587" t="s">
        <v>21689</v>
      </c>
      <c r="Z5587" t="s">
        <v>23012</v>
      </c>
      <c r="AA5587" t="s">
        <v>5292</v>
      </c>
    </row>
    <row r="5588" spans="1:27" x14ac:dyDescent="0.3">
      <c r="A5588">
        <f t="shared" si="1503"/>
        <v>5587</v>
      </c>
      <c r="B5588" t="s">
        <v>4409</v>
      </c>
      <c r="C5588" t="s">
        <v>21690</v>
      </c>
      <c r="D5588" t="str">
        <f t="shared" si="1495"/>
        <v>Donavon Brannigan</v>
      </c>
      <c r="E5588" s="3" t="s">
        <v>43</v>
      </c>
      <c r="F5588">
        <v>50</v>
      </c>
      <c r="G5588" s="1">
        <v>45418</v>
      </c>
      <c r="H5588" s="2">
        <f t="shared" si="1496"/>
        <v>6</v>
      </c>
      <c r="I5588" s="2">
        <f t="shared" si="1497"/>
        <v>5</v>
      </c>
      <c r="J5588" s="2">
        <f t="shared" si="1498"/>
        <v>2024</v>
      </c>
      <c r="K5588" s="1">
        <v>45468</v>
      </c>
      <c r="L5588" s="2">
        <f t="shared" si="1499"/>
        <v>25</v>
      </c>
      <c r="M5588" s="2">
        <f t="shared" si="1500"/>
        <v>6</v>
      </c>
      <c r="N5588" s="2">
        <f t="shared" si="1501"/>
        <v>2024</v>
      </c>
      <c r="O5588" s="2">
        <f t="shared" si="1502"/>
        <v>50</v>
      </c>
      <c r="P5588" t="s">
        <v>22</v>
      </c>
      <c r="Q5588" t="s">
        <v>23</v>
      </c>
      <c r="R5588" t="s">
        <v>21691</v>
      </c>
      <c r="S5588" t="s">
        <v>56</v>
      </c>
      <c r="T5588" s="3" t="s">
        <v>133</v>
      </c>
      <c r="U5588" s="4">
        <v>27804.12</v>
      </c>
      <c r="V5588" t="s">
        <v>6521</v>
      </c>
      <c r="W5588" s="3" t="b">
        <v>1</v>
      </c>
      <c r="X5588" s="3" t="s">
        <v>23011</v>
      </c>
      <c r="Y5588" t="s">
        <v>21692</v>
      </c>
      <c r="Z5588" t="s">
        <v>21693</v>
      </c>
      <c r="AA5588" t="s">
        <v>4088</v>
      </c>
    </row>
    <row r="5589" spans="1:27" x14ac:dyDescent="0.3">
      <c r="A5589">
        <f t="shared" si="1503"/>
        <v>5588</v>
      </c>
      <c r="B5589" t="s">
        <v>9965</v>
      </c>
      <c r="D5589" t="str">
        <f t="shared" si="1495"/>
        <v xml:space="preserve">Romain </v>
      </c>
      <c r="E5589" s="3" t="s">
        <v>43</v>
      </c>
      <c r="F5589">
        <v>23</v>
      </c>
      <c r="G5589" s="1">
        <v>45410</v>
      </c>
      <c r="H5589" s="2">
        <f t="shared" si="1496"/>
        <v>28</v>
      </c>
      <c r="I5589" s="2">
        <f t="shared" si="1497"/>
        <v>4</v>
      </c>
      <c r="J5589" s="2">
        <f t="shared" si="1498"/>
        <v>2024</v>
      </c>
      <c r="K5589" s="1">
        <v>45587</v>
      </c>
      <c r="L5589" s="2">
        <f t="shared" si="1499"/>
        <v>22</v>
      </c>
      <c r="M5589" s="2">
        <f t="shared" si="1500"/>
        <v>10</v>
      </c>
      <c r="N5589" s="2">
        <f t="shared" si="1501"/>
        <v>2024</v>
      </c>
      <c r="O5589" s="2">
        <f t="shared" si="1502"/>
        <v>177</v>
      </c>
      <c r="P5589" t="s">
        <v>63</v>
      </c>
      <c r="Q5589" t="s">
        <v>54</v>
      </c>
      <c r="R5589" t="s">
        <v>21694</v>
      </c>
      <c r="S5589" t="s">
        <v>25</v>
      </c>
      <c r="T5589" s="3" t="s">
        <v>83</v>
      </c>
      <c r="U5589" s="4">
        <v>57053.19</v>
      </c>
      <c r="V5589" t="s">
        <v>642</v>
      </c>
      <c r="W5589" s="3" t="b">
        <v>1</v>
      </c>
      <c r="X5589" s="3" t="b">
        <v>0</v>
      </c>
      <c r="Y5589" t="s">
        <v>21695</v>
      </c>
      <c r="Z5589" t="s">
        <v>23012</v>
      </c>
      <c r="AA5589" t="s">
        <v>809</v>
      </c>
    </row>
    <row r="5590" spans="1:27" x14ac:dyDescent="0.3">
      <c r="A5590">
        <f t="shared" si="1503"/>
        <v>5589</v>
      </c>
      <c r="B5590" t="s">
        <v>21696</v>
      </c>
      <c r="C5590" t="s">
        <v>21697</v>
      </c>
      <c r="D5590" t="str">
        <f t="shared" si="1495"/>
        <v>Jarred Rao</v>
      </c>
      <c r="E5590" s="3" t="s">
        <v>43</v>
      </c>
      <c r="F5590">
        <v>87</v>
      </c>
      <c r="G5590" s="1">
        <v>45430</v>
      </c>
      <c r="H5590" s="2">
        <f t="shared" si="1496"/>
        <v>18</v>
      </c>
      <c r="I5590" s="2">
        <f t="shared" si="1497"/>
        <v>5</v>
      </c>
      <c r="J5590" s="2">
        <f t="shared" si="1498"/>
        <v>2024</v>
      </c>
      <c r="K5590" s="1">
        <f>G5590+11</f>
        <v>45441</v>
      </c>
      <c r="L5590" s="2">
        <f t="shared" si="1499"/>
        <v>29</v>
      </c>
      <c r="M5590" s="2">
        <f t="shared" si="1500"/>
        <v>5</v>
      </c>
      <c r="N5590" s="2">
        <f t="shared" si="1501"/>
        <v>2024</v>
      </c>
      <c r="O5590" s="2">
        <f t="shared" si="1502"/>
        <v>11</v>
      </c>
      <c r="P5590" t="s">
        <v>44</v>
      </c>
      <c r="Q5590" t="s">
        <v>74</v>
      </c>
      <c r="R5590" t="s">
        <v>21698</v>
      </c>
      <c r="S5590" t="s">
        <v>25</v>
      </c>
      <c r="T5590" s="3" t="s">
        <v>57</v>
      </c>
      <c r="U5590" s="4">
        <v>94849.5</v>
      </c>
      <c r="V5590" t="s">
        <v>2387</v>
      </c>
      <c r="W5590" s="3" t="b">
        <v>1</v>
      </c>
      <c r="X5590" s="3" t="b">
        <v>0</v>
      </c>
      <c r="Y5590" t="s">
        <v>21699</v>
      </c>
      <c r="Z5590" t="s">
        <v>23012</v>
      </c>
      <c r="AA5590" t="s">
        <v>1650</v>
      </c>
    </row>
    <row r="5591" spans="1:27" x14ac:dyDescent="0.3">
      <c r="A5591">
        <f t="shared" si="1503"/>
        <v>5590</v>
      </c>
      <c r="B5591" t="s">
        <v>21700</v>
      </c>
      <c r="C5591" t="s">
        <v>21701</v>
      </c>
      <c r="D5591" t="str">
        <f t="shared" si="1495"/>
        <v>Erny Samarth</v>
      </c>
      <c r="E5591" s="3" t="s">
        <v>43</v>
      </c>
      <c r="F5591">
        <v>31</v>
      </c>
      <c r="G5591" s="1">
        <v>45419</v>
      </c>
      <c r="H5591" s="2">
        <f t="shared" si="1496"/>
        <v>7</v>
      </c>
      <c r="I5591" s="2">
        <f t="shared" si="1497"/>
        <v>5</v>
      </c>
      <c r="J5591" s="2">
        <f t="shared" si="1498"/>
        <v>2024</v>
      </c>
      <c r="K5591" s="1">
        <v>45553</v>
      </c>
      <c r="L5591" s="2">
        <f t="shared" si="1499"/>
        <v>18</v>
      </c>
      <c r="M5591" s="2">
        <f t="shared" si="1500"/>
        <v>9</v>
      </c>
      <c r="N5591" s="2">
        <f t="shared" si="1501"/>
        <v>2024</v>
      </c>
      <c r="O5591" s="2">
        <f t="shared" si="1502"/>
        <v>134</v>
      </c>
      <c r="P5591" t="s">
        <v>33</v>
      </c>
      <c r="Q5591" t="s">
        <v>45</v>
      </c>
      <c r="R5591" t="s">
        <v>21702</v>
      </c>
      <c r="S5591" t="s">
        <v>56</v>
      </c>
      <c r="T5591" s="3" t="s">
        <v>37</v>
      </c>
      <c r="U5591" s="4">
        <v>30690.46</v>
      </c>
      <c r="V5591" t="s">
        <v>888</v>
      </c>
      <c r="W5591" s="3" t="b">
        <v>0</v>
      </c>
      <c r="X5591" s="3" t="b">
        <v>0</v>
      </c>
      <c r="Y5591" t="s">
        <v>21703</v>
      </c>
      <c r="Z5591" t="s">
        <v>2343</v>
      </c>
      <c r="AA5591" t="s">
        <v>8292</v>
      </c>
    </row>
    <row r="5592" spans="1:27" x14ac:dyDescent="0.3">
      <c r="A5592">
        <f t="shared" si="1503"/>
        <v>5591</v>
      </c>
      <c r="B5592" t="s">
        <v>2275</v>
      </c>
      <c r="C5592" t="s">
        <v>21704</v>
      </c>
      <c r="D5592" t="str">
        <f t="shared" si="1495"/>
        <v>Aluin Schmidt</v>
      </c>
      <c r="E5592" s="3" t="s">
        <v>43</v>
      </c>
      <c r="F5592">
        <v>18</v>
      </c>
      <c r="G5592" s="1">
        <v>45482</v>
      </c>
      <c r="H5592" s="2">
        <f t="shared" si="1496"/>
        <v>9</v>
      </c>
      <c r="I5592" s="2">
        <f t="shared" si="1497"/>
        <v>7</v>
      </c>
      <c r="J5592" s="2">
        <f t="shared" si="1498"/>
        <v>2024</v>
      </c>
      <c r="K5592" s="1">
        <v>45538</v>
      </c>
      <c r="L5592" s="2">
        <f t="shared" si="1499"/>
        <v>3</v>
      </c>
      <c r="M5592" s="2">
        <f t="shared" si="1500"/>
        <v>9</v>
      </c>
      <c r="N5592" s="2">
        <f t="shared" si="1501"/>
        <v>2024</v>
      </c>
      <c r="O5592" s="2">
        <f t="shared" si="1502"/>
        <v>56</v>
      </c>
      <c r="P5592" t="s">
        <v>63</v>
      </c>
      <c r="Q5592" t="s">
        <v>23</v>
      </c>
      <c r="R5592" t="s">
        <v>21705</v>
      </c>
      <c r="S5592" t="s">
        <v>146</v>
      </c>
      <c r="T5592" s="3" t="s">
        <v>23012</v>
      </c>
      <c r="U5592" s="4">
        <v>38962.18</v>
      </c>
      <c r="V5592" t="s">
        <v>1762</v>
      </c>
      <c r="W5592" s="3" t="b">
        <v>1</v>
      </c>
      <c r="X5592" s="3" t="b">
        <v>1</v>
      </c>
      <c r="Y5592" t="s">
        <v>21706</v>
      </c>
      <c r="Z5592" t="s">
        <v>23012</v>
      </c>
      <c r="AA5592" t="s">
        <v>2355</v>
      </c>
    </row>
    <row r="5593" spans="1:27" x14ac:dyDescent="0.3">
      <c r="A5593">
        <f t="shared" si="1503"/>
        <v>5592</v>
      </c>
      <c r="B5593" t="s">
        <v>21707</v>
      </c>
      <c r="C5593" t="s">
        <v>21708</v>
      </c>
      <c r="D5593" t="str">
        <f t="shared" si="1495"/>
        <v>Allan Yarnold</v>
      </c>
      <c r="E5593" s="3" t="s">
        <v>43</v>
      </c>
      <c r="F5593">
        <v>89</v>
      </c>
      <c r="G5593" s="1">
        <v>45387</v>
      </c>
      <c r="H5593" s="2">
        <f t="shared" si="1496"/>
        <v>5</v>
      </c>
      <c r="I5593" s="2">
        <f t="shared" si="1497"/>
        <v>4</v>
      </c>
      <c r="J5593" s="2">
        <f t="shared" si="1498"/>
        <v>2024</v>
      </c>
      <c r="K5593" s="1">
        <f t="shared" ref="K5593:K5594" si="1506">G5593+11</f>
        <v>45398</v>
      </c>
      <c r="L5593" s="2">
        <f t="shared" si="1499"/>
        <v>16</v>
      </c>
      <c r="M5593" s="2">
        <f t="shared" si="1500"/>
        <v>4</v>
      </c>
      <c r="N5593" s="2">
        <f t="shared" si="1501"/>
        <v>2024</v>
      </c>
      <c r="O5593" s="2">
        <f t="shared" si="1502"/>
        <v>11</v>
      </c>
      <c r="P5593" t="s">
        <v>63</v>
      </c>
      <c r="Q5593" t="s">
        <v>23</v>
      </c>
      <c r="R5593" t="s">
        <v>21709</v>
      </c>
      <c r="S5593" t="s">
        <v>56</v>
      </c>
      <c r="T5593" s="3" t="s">
        <v>47</v>
      </c>
      <c r="U5593" s="4">
        <v>93710.25</v>
      </c>
      <c r="V5593" t="s">
        <v>6040</v>
      </c>
      <c r="W5593" s="3" t="b">
        <v>0</v>
      </c>
      <c r="X5593" s="3" t="b">
        <v>1</v>
      </c>
      <c r="Y5593" t="s">
        <v>18723</v>
      </c>
      <c r="Z5593" t="s">
        <v>23012</v>
      </c>
      <c r="AA5593" t="s">
        <v>4543</v>
      </c>
    </row>
    <row r="5594" spans="1:27" x14ac:dyDescent="0.3">
      <c r="A5594">
        <f t="shared" si="1503"/>
        <v>5593</v>
      </c>
      <c r="B5594" t="s">
        <v>11984</v>
      </c>
      <c r="C5594" t="s">
        <v>21710</v>
      </c>
      <c r="D5594" t="str">
        <f t="shared" si="1495"/>
        <v>Kym Boddymead</v>
      </c>
      <c r="E5594" s="3" t="s">
        <v>32</v>
      </c>
      <c r="F5594">
        <v>59</v>
      </c>
      <c r="G5594" s="1">
        <v>45542</v>
      </c>
      <c r="H5594" s="2">
        <f t="shared" si="1496"/>
        <v>7</v>
      </c>
      <c r="I5594" s="2">
        <f t="shared" si="1497"/>
        <v>9</v>
      </c>
      <c r="J5594" s="2">
        <f t="shared" si="1498"/>
        <v>2024</v>
      </c>
      <c r="K5594" s="1">
        <f t="shared" si="1506"/>
        <v>45553</v>
      </c>
      <c r="L5594" s="2">
        <f t="shared" si="1499"/>
        <v>18</v>
      </c>
      <c r="M5594" s="2">
        <f t="shared" si="1500"/>
        <v>9</v>
      </c>
      <c r="N5594" s="2">
        <f t="shared" si="1501"/>
        <v>2024</v>
      </c>
      <c r="O5594" s="2">
        <f t="shared" si="1502"/>
        <v>11</v>
      </c>
      <c r="P5594" t="s">
        <v>44</v>
      </c>
      <c r="Q5594" t="s">
        <v>90</v>
      </c>
      <c r="R5594" t="s">
        <v>21711</v>
      </c>
      <c r="S5594" t="s">
        <v>177</v>
      </c>
      <c r="T5594" s="3" t="s">
        <v>23012</v>
      </c>
      <c r="U5594" s="4">
        <v>12911.31</v>
      </c>
      <c r="V5594" t="s">
        <v>411</v>
      </c>
      <c r="W5594" s="3" t="s">
        <v>23011</v>
      </c>
      <c r="X5594" s="3" t="b">
        <v>1</v>
      </c>
      <c r="Y5594" t="s">
        <v>21712</v>
      </c>
      <c r="Z5594" t="s">
        <v>23012</v>
      </c>
      <c r="AA5594" t="s">
        <v>6050</v>
      </c>
    </row>
    <row r="5595" spans="1:27" x14ac:dyDescent="0.3">
      <c r="A5595">
        <f t="shared" si="1503"/>
        <v>5594</v>
      </c>
      <c r="B5595" t="s">
        <v>563</v>
      </c>
      <c r="D5595" t="str">
        <f t="shared" si="1495"/>
        <v xml:space="preserve">Doris </v>
      </c>
      <c r="E5595" s="3" t="s">
        <v>32</v>
      </c>
      <c r="F5595">
        <v>73</v>
      </c>
      <c r="G5595" s="1">
        <v>45434</v>
      </c>
      <c r="H5595" s="2">
        <f t="shared" si="1496"/>
        <v>22</v>
      </c>
      <c r="I5595" s="2">
        <f t="shared" si="1497"/>
        <v>5</v>
      </c>
      <c r="J5595" s="2">
        <f t="shared" si="1498"/>
        <v>2024</v>
      </c>
      <c r="K5595" s="1">
        <v>45555</v>
      </c>
      <c r="L5595" s="2">
        <f t="shared" si="1499"/>
        <v>20</v>
      </c>
      <c r="M5595" s="2">
        <f t="shared" si="1500"/>
        <v>9</v>
      </c>
      <c r="N5595" s="2">
        <f t="shared" si="1501"/>
        <v>2024</v>
      </c>
      <c r="O5595" s="2">
        <f t="shared" si="1502"/>
        <v>121</v>
      </c>
      <c r="P5595" t="s">
        <v>118</v>
      </c>
      <c r="Q5595" t="s">
        <v>197</v>
      </c>
      <c r="R5595" t="s">
        <v>21713</v>
      </c>
      <c r="S5595" t="s">
        <v>100</v>
      </c>
      <c r="T5595" s="3" t="s">
        <v>23012</v>
      </c>
      <c r="U5595" s="4">
        <v>49398.86</v>
      </c>
      <c r="V5595" t="s">
        <v>290</v>
      </c>
      <c r="W5595" s="3" t="s">
        <v>23011</v>
      </c>
      <c r="X5595" s="3" t="b">
        <v>0</v>
      </c>
      <c r="Y5595" t="s">
        <v>21714</v>
      </c>
      <c r="Z5595" t="s">
        <v>23012</v>
      </c>
      <c r="AA5595" t="s">
        <v>390</v>
      </c>
    </row>
    <row r="5596" spans="1:27" x14ac:dyDescent="0.3">
      <c r="A5596">
        <f t="shared" si="1503"/>
        <v>5595</v>
      </c>
      <c r="B5596" t="s">
        <v>2766</v>
      </c>
      <c r="C5596" t="s">
        <v>21715</v>
      </c>
      <c r="D5596" t="str">
        <f t="shared" si="1495"/>
        <v>Marc Barlace</v>
      </c>
      <c r="E5596" s="3" t="s">
        <v>43</v>
      </c>
      <c r="F5596">
        <v>57</v>
      </c>
      <c r="G5596" s="1">
        <v>45339</v>
      </c>
      <c r="H5596" s="2">
        <f t="shared" si="1496"/>
        <v>17</v>
      </c>
      <c r="I5596" s="2">
        <f t="shared" si="1497"/>
        <v>2</v>
      </c>
      <c r="J5596" s="2">
        <f t="shared" si="1498"/>
        <v>2024</v>
      </c>
      <c r="K5596" s="1">
        <v>45393</v>
      </c>
      <c r="L5596" s="2">
        <f t="shared" si="1499"/>
        <v>11</v>
      </c>
      <c r="M5596" s="2">
        <f t="shared" si="1500"/>
        <v>4</v>
      </c>
      <c r="N5596" s="2">
        <f t="shared" si="1501"/>
        <v>2024</v>
      </c>
      <c r="O5596" s="2">
        <f t="shared" si="1502"/>
        <v>54</v>
      </c>
      <c r="P5596" t="s">
        <v>73</v>
      </c>
      <c r="Q5596" t="s">
        <v>34</v>
      </c>
      <c r="R5596" t="s">
        <v>21716</v>
      </c>
      <c r="S5596" t="s">
        <v>76</v>
      </c>
      <c r="T5596" s="3" t="s">
        <v>159</v>
      </c>
      <c r="U5596" s="4">
        <v>48582.3</v>
      </c>
      <c r="V5596" t="s">
        <v>128</v>
      </c>
      <c r="W5596" s="3" t="b">
        <v>0</v>
      </c>
      <c r="X5596" s="3" t="b">
        <v>0</v>
      </c>
      <c r="Y5596" t="s">
        <v>21717</v>
      </c>
      <c r="Z5596" t="s">
        <v>1516</v>
      </c>
      <c r="AA5596" t="s">
        <v>6975</v>
      </c>
    </row>
    <row r="5597" spans="1:27" x14ac:dyDescent="0.3">
      <c r="A5597">
        <f t="shared" si="1503"/>
        <v>5596</v>
      </c>
      <c r="B5597" t="s">
        <v>21718</v>
      </c>
      <c r="C5597" t="s">
        <v>21719</v>
      </c>
      <c r="D5597" t="str">
        <f t="shared" si="1495"/>
        <v>Olivie Lampe</v>
      </c>
      <c r="E5597" s="3" t="s">
        <v>32</v>
      </c>
      <c r="F5597">
        <v>66</v>
      </c>
      <c r="G5597" s="1">
        <v>45567</v>
      </c>
      <c r="H5597" s="2">
        <f t="shared" si="1496"/>
        <v>2</v>
      </c>
      <c r="I5597" s="2">
        <f t="shared" si="1497"/>
        <v>10</v>
      </c>
      <c r="J5597" s="2">
        <f t="shared" si="1498"/>
        <v>2024</v>
      </c>
      <c r="K5597" s="1">
        <f>G5597+11</f>
        <v>45578</v>
      </c>
      <c r="L5597" s="2">
        <f t="shared" si="1499"/>
        <v>13</v>
      </c>
      <c r="M5597" s="2">
        <f t="shared" si="1500"/>
        <v>10</v>
      </c>
      <c r="N5597" s="2">
        <f t="shared" si="1501"/>
        <v>2024</v>
      </c>
      <c r="O5597" s="2">
        <f t="shared" si="1502"/>
        <v>11</v>
      </c>
      <c r="P5597" t="s">
        <v>73</v>
      </c>
      <c r="Q5597" t="s">
        <v>23</v>
      </c>
      <c r="R5597" t="s">
        <v>21720</v>
      </c>
      <c r="S5597" t="s">
        <v>65</v>
      </c>
      <c r="T5597" s="3" t="s">
        <v>57</v>
      </c>
      <c r="U5597" s="4">
        <v>31412.32</v>
      </c>
      <c r="V5597" t="s">
        <v>664</v>
      </c>
      <c r="W5597" s="3" t="s">
        <v>23011</v>
      </c>
      <c r="X5597" s="3" t="b">
        <v>1</v>
      </c>
      <c r="Y5597" t="s">
        <v>21721</v>
      </c>
      <c r="Z5597" t="s">
        <v>23012</v>
      </c>
      <c r="AA5597" t="s">
        <v>2521</v>
      </c>
    </row>
    <row r="5598" spans="1:27" x14ac:dyDescent="0.3">
      <c r="A5598">
        <f t="shared" si="1503"/>
        <v>5597</v>
      </c>
      <c r="B5598" t="s">
        <v>21722</v>
      </c>
      <c r="C5598" t="s">
        <v>21723</v>
      </c>
      <c r="D5598" t="str">
        <f t="shared" si="1495"/>
        <v>Pail Hadingham</v>
      </c>
      <c r="E5598" s="3" t="s">
        <v>43</v>
      </c>
      <c r="F5598">
        <v>16</v>
      </c>
      <c r="G5598" s="1">
        <v>45334</v>
      </c>
      <c r="H5598" s="2">
        <f t="shared" si="1496"/>
        <v>12</v>
      </c>
      <c r="I5598" s="2">
        <f t="shared" si="1497"/>
        <v>2</v>
      </c>
      <c r="J5598" s="2">
        <f t="shared" si="1498"/>
        <v>2024</v>
      </c>
      <c r="K5598" s="1">
        <v>45401</v>
      </c>
      <c r="L5598" s="2">
        <f t="shared" si="1499"/>
        <v>19</v>
      </c>
      <c r="M5598" s="2">
        <f t="shared" si="1500"/>
        <v>4</v>
      </c>
      <c r="N5598" s="2">
        <f t="shared" si="1501"/>
        <v>2024</v>
      </c>
      <c r="O5598" s="2">
        <f t="shared" si="1502"/>
        <v>67</v>
      </c>
      <c r="P5598" t="s">
        <v>118</v>
      </c>
      <c r="Q5598" t="s">
        <v>126</v>
      </c>
      <c r="R5598" t="s">
        <v>21724</v>
      </c>
      <c r="S5598" t="s">
        <v>76</v>
      </c>
      <c r="T5598" s="3" t="s">
        <v>133</v>
      </c>
      <c r="U5598" s="4">
        <v>72588.03</v>
      </c>
      <c r="V5598" t="s">
        <v>2588</v>
      </c>
      <c r="W5598" s="3" t="s">
        <v>23011</v>
      </c>
      <c r="X5598" s="3" t="b">
        <v>1</v>
      </c>
      <c r="Y5598" t="s">
        <v>21725</v>
      </c>
      <c r="Z5598" t="s">
        <v>443</v>
      </c>
      <c r="AA5598" t="s">
        <v>14019</v>
      </c>
    </row>
    <row r="5599" spans="1:27" x14ac:dyDescent="0.3">
      <c r="A5599">
        <f t="shared" si="1503"/>
        <v>5598</v>
      </c>
      <c r="B5599" t="s">
        <v>21726</v>
      </c>
      <c r="C5599" t="s">
        <v>21727</v>
      </c>
      <c r="D5599" t="str">
        <f t="shared" si="1495"/>
        <v>Ignazio Schenfisch</v>
      </c>
      <c r="E5599" s="3" t="s">
        <v>43</v>
      </c>
      <c r="F5599">
        <v>81</v>
      </c>
      <c r="G5599" s="1">
        <v>45494</v>
      </c>
      <c r="H5599" s="2">
        <f t="shared" si="1496"/>
        <v>21</v>
      </c>
      <c r="I5599" s="2">
        <f t="shared" si="1497"/>
        <v>7</v>
      </c>
      <c r="J5599" s="2">
        <f t="shared" si="1498"/>
        <v>2024</v>
      </c>
      <c r="K5599" s="1">
        <v>45634</v>
      </c>
      <c r="L5599" s="2">
        <f t="shared" si="1499"/>
        <v>8</v>
      </c>
      <c r="M5599" s="2">
        <f t="shared" si="1500"/>
        <v>12</v>
      </c>
      <c r="N5599" s="2">
        <f t="shared" si="1501"/>
        <v>2024</v>
      </c>
      <c r="O5599" s="2">
        <f t="shared" si="1502"/>
        <v>140</v>
      </c>
      <c r="P5599" t="s">
        <v>33</v>
      </c>
      <c r="Q5599" t="s">
        <v>34</v>
      </c>
      <c r="R5599" t="s">
        <v>21728</v>
      </c>
      <c r="S5599" t="s">
        <v>76</v>
      </c>
      <c r="T5599" s="3" t="s">
        <v>57</v>
      </c>
      <c r="U5599" s="4">
        <v>41742.46</v>
      </c>
      <c r="V5599" t="s">
        <v>1559</v>
      </c>
      <c r="W5599" s="3" t="b">
        <v>1</v>
      </c>
      <c r="X5599" s="3" t="b">
        <v>1</v>
      </c>
      <c r="Y5599" t="s">
        <v>21729</v>
      </c>
      <c r="Z5599" t="s">
        <v>377</v>
      </c>
      <c r="AA5599" t="s">
        <v>3660</v>
      </c>
    </row>
    <row r="5600" spans="1:27" x14ac:dyDescent="0.3">
      <c r="A5600">
        <f t="shared" si="1503"/>
        <v>5599</v>
      </c>
      <c r="B5600" t="s">
        <v>18421</v>
      </c>
      <c r="C5600" t="s">
        <v>21730</v>
      </c>
      <c r="D5600" t="str">
        <f t="shared" si="1495"/>
        <v>Alfredo O'Brallaghan</v>
      </c>
      <c r="E5600" s="3" t="s">
        <v>43</v>
      </c>
      <c r="F5600">
        <v>1</v>
      </c>
      <c r="G5600" s="1">
        <v>45616</v>
      </c>
      <c r="H5600" s="2">
        <f t="shared" si="1496"/>
        <v>20</v>
      </c>
      <c r="I5600" s="2">
        <f t="shared" si="1497"/>
        <v>11</v>
      </c>
      <c r="J5600" s="2">
        <f t="shared" si="1498"/>
        <v>2024</v>
      </c>
      <c r="K5600" s="1">
        <f>G5600+11</f>
        <v>45627</v>
      </c>
      <c r="L5600" s="2">
        <f t="shared" si="1499"/>
        <v>1</v>
      </c>
      <c r="M5600" s="2">
        <f t="shared" si="1500"/>
        <v>12</v>
      </c>
      <c r="N5600" s="2">
        <f t="shared" si="1501"/>
        <v>2024</v>
      </c>
      <c r="O5600" s="2">
        <f t="shared" si="1502"/>
        <v>11</v>
      </c>
      <c r="P5600" t="s">
        <v>73</v>
      </c>
      <c r="Q5600" t="s">
        <v>34</v>
      </c>
      <c r="R5600" t="s">
        <v>21731</v>
      </c>
      <c r="S5600" t="s">
        <v>65</v>
      </c>
      <c r="T5600" s="3" t="s">
        <v>66</v>
      </c>
      <c r="U5600" s="4">
        <v>99527.63</v>
      </c>
      <c r="V5600" t="s">
        <v>3478</v>
      </c>
      <c r="W5600" s="3" t="s">
        <v>23011</v>
      </c>
      <c r="X5600" s="3" t="b">
        <v>0</v>
      </c>
      <c r="Y5600" t="s">
        <v>21732</v>
      </c>
      <c r="Z5600" t="s">
        <v>23012</v>
      </c>
      <c r="AA5600" t="s">
        <v>3945</v>
      </c>
    </row>
    <row r="5601" spans="1:27" x14ac:dyDescent="0.3">
      <c r="A5601">
        <f t="shared" si="1503"/>
        <v>5600</v>
      </c>
      <c r="B5601" t="s">
        <v>724</v>
      </c>
      <c r="C5601" t="s">
        <v>21733</v>
      </c>
      <c r="D5601" t="str">
        <f t="shared" si="1495"/>
        <v>Gladys Franklen</v>
      </c>
      <c r="E5601" s="3" t="s">
        <v>21</v>
      </c>
      <c r="F5601">
        <v>96</v>
      </c>
      <c r="G5601" s="1">
        <v>45351</v>
      </c>
      <c r="H5601" s="2">
        <f t="shared" si="1496"/>
        <v>29</v>
      </c>
      <c r="I5601" s="2">
        <f t="shared" si="1497"/>
        <v>2</v>
      </c>
      <c r="J5601" s="2">
        <f t="shared" si="1498"/>
        <v>2024</v>
      </c>
      <c r="K5601" s="1">
        <v>45621</v>
      </c>
      <c r="L5601" s="2">
        <f t="shared" si="1499"/>
        <v>25</v>
      </c>
      <c r="M5601" s="2">
        <f t="shared" si="1500"/>
        <v>11</v>
      </c>
      <c r="N5601" s="2">
        <f t="shared" si="1501"/>
        <v>2024</v>
      </c>
      <c r="O5601" s="2">
        <f t="shared" si="1502"/>
        <v>270</v>
      </c>
      <c r="P5601" t="s">
        <v>73</v>
      </c>
      <c r="Q5601" t="s">
        <v>54</v>
      </c>
      <c r="R5601" t="s">
        <v>21734</v>
      </c>
      <c r="S5601" t="s">
        <v>65</v>
      </c>
      <c r="T5601" s="3" t="s">
        <v>83</v>
      </c>
      <c r="U5601" s="4">
        <v>94372.04</v>
      </c>
      <c r="V5601" t="s">
        <v>5466</v>
      </c>
      <c r="W5601" s="3" t="b">
        <v>1</v>
      </c>
      <c r="X5601" s="3" t="b">
        <v>0</v>
      </c>
      <c r="Y5601" t="s">
        <v>21735</v>
      </c>
      <c r="Z5601" t="s">
        <v>23012</v>
      </c>
      <c r="AA5601" t="s">
        <v>654</v>
      </c>
    </row>
    <row r="5602" spans="1:27" x14ac:dyDescent="0.3">
      <c r="A5602">
        <f t="shared" si="1503"/>
        <v>5601</v>
      </c>
      <c r="B5602" t="s">
        <v>21397</v>
      </c>
      <c r="C5602" t="s">
        <v>21736</v>
      </c>
      <c r="D5602" t="str">
        <f t="shared" si="1495"/>
        <v>Garrot Rucklidge</v>
      </c>
      <c r="E5602" s="3" t="s">
        <v>43</v>
      </c>
      <c r="F5602">
        <v>17</v>
      </c>
      <c r="G5602" s="1">
        <v>45456</v>
      </c>
      <c r="H5602" s="2">
        <f t="shared" si="1496"/>
        <v>13</v>
      </c>
      <c r="I5602" s="2">
        <f t="shared" si="1497"/>
        <v>6</v>
      </c>
      <c r="J5602" s="2">
        <f t="shared" si="1498"/>
        <v>2024</v>
      </c>
      <c r="K5602" s="1">
        <f t="shared" ref="K5602:K5604" si="1507">G5602+11</f>
        <v>45467</v>
      </c>
      <c r="L5602" s="2">
        <f t="shared" si="1499"/>
        <v>24</v>
      </c>
      <c r="M5602" s="2">
        <f t="shared" si="1500"/>
        <v>6</v>
      </c>
      <c r="N5602" s="2">
        <f t="shared" si="1501"/>
        <v>2024</v>
      </c>
      <c r="O5602" s="2">
        <f t="shared" si="1502"/>
        <v>11</v>
      </c>
      <c r="P5602" t="s">
        <v>44</v>
      </c>
      <c r="Q5602" t="s">
        <v>54</v>
      </c>
      <c r="R5602" t="s">
        <v>21737</v>
      </c>
      <c r="S5602" t="s">
        <v>25</v>
      </c>
      <c r="T5602" s="3" t="s">
        <v>57</v>
      </c>
      <c r="U5602" s="4">
        <v>43397.26</v>
      </c>
      <c r="V5602" t="s">
        <v>2453</v>
      </c>
      <c r="W5602" s="3" t="s">
        <v>23011</v>
      </c>
      <c r="X5602" s="3" t="b">
        <v>1</v>
      </c>
      <c r="Y5602" t="s">
        <v>21738</v>
      </c>
      <c r="Z5602" t="s">
        <v>23012</v>
      </c>
      <c r="AA5602" t="s">
        <v>19252</v>
      </c>
    </row>
    <row r="5603" spans="1:27" x14ac:dyDescent="0.3">
      <c r="A5603">
        <f t="shared" si="1503"/>
        <v>5602</v>
      </c>
      <c r="B5603" t="s">
        <v>6931</v>
      </c>
      <c r="D5603" t="str">
        <f t="shared" si="1495"/>
        <v xml:space="preserve">Valentine </v>
      </c>
      <c r="E5603" s="3" t="s">
        <v>43</v>
      </c>
      <c r="F5603">
        <v>1</v>
      </c>
      <c r="G5603" s="1">
        <v>45442</v>
      </c>
      <c r="H5603" s="2">
        <f t="shared" si="1496"/>
        <v>30</v>
      </c>
      <c r="I5603" s="2">
        <f t="shared" si="1497"/>
        <v>5</v>
      </c>
      <c r="J5603" s="2">
        <f t="shared" si="1498"/>
        <v>2024</v>
      </c>
      <c r="K5603" s="1">
        <f t="shared" si="1507"/>
        <v>45453</v>
      </c>
      <c r="L5603" s="2">
        <f t="shared" si="1499"/>
        <v>10</v>
      </c>
      <c r="M5603" s="2">
        <f t="shared" si="1500"/>
        <v>6</v>
      </c>
      <c r="N5603" s="2">
        <f t="shared" si="1501"/>
        <v>2024</v>
      </c>
      <c r="O5603" s="2">
        <f t="shared" si="1502"/>
        <v>11</v>
      </c>
      <c r="P5603" t="s">
        <v>73</v>
      </c>
      <c r="Q5603" t="s">
        <v>45</v>
      </c>
      <c r="R5603" t="s">
        <v>21739</v>
      </c>
      <c r="S5603" t="s">
        <v>36</v>
      </c>
      <c r="T5603" s="3" t="s">
        <v>66</v>
      </c>
      <c r="U5603" s="4">
        <v>9099.8700000000008</v>
      </c>
      <c r="V5603" t="s">
        <v>538</v>
      </c>
      <c r="W5603" s="3" t="b">
        <v>0</v>
      </c>
      <c r="X5603" s="3" t="b">
        <v>0</v>
      </c>
      <c r="Y5603" t="s">
        <v>21740</v>
      </c>
      <c r="Z5603" t="s">
        <v>23012</v>
      </c>
      <c r="AA5603" t="s">
        <v>7732</v>
      </c>
    </row>
    <row r="5604" spans="1:27" x14ac:dyDescent="0.3">
      <c r="A5604">
        <f t="shared" si="1503"/>
        <v>5603</v>
      </c>
      <c r="B5604" t="s">
        <v>21741</v>
      </c>
      <c r="C5604" t="s">
        <v>2476</v>
      </c>
      <c r="D5604" t="str">
        <f t="shared" si="1495"/>
        <v>Jayson Brosoli</v>
      </c>
      <c r="E5604" s="3" t="s">
        <v>43</v>
      </c>
      <c r="F5604">
        <v>69</v>
      </c>
      <c r="G5604" s="1">
        <v>45555</v>
      </c>
      <c r="H5604" s="2">
        <f t="shared" si="1496"/>
        <v>20</v>
      </c>
      <c r="I5604" s="2">
        <f t="shared" si="1497"/>
        <v>9</v>
      </c>
      <c r="J5604" s="2">
        <f t="shared" si="1498"/>
        <v>2024</v>
      </c>
      <c r="K5604" s="1">
        <f t="shared" si="1507"/>
        <v>45566</v>
      </c>
      <c r="L5604" s="2">
        <f t="shared" si="1499"/>
        <v>1</v>
      </c>
      <c r="M5604" s="2">
        <f t="shared" si="1500"/>
        <v>10</v>
      </c>
      <c r="N5604" s="2">
        <f t="shared" si="1501"/>
        <v>2024</v>
      </c>
      <c r="O5604" s="2">
        <f t="shared" si="1502"/>
        <v>11</v>
      </c>
      <c r="P5604" t="s">
        <v>73</v>
      </c>
      <c r="Q5604" t="s">
        <v>90</v>
      </c>
      <c r="R5604" t="s">
        <v>21742</v>
      </c>
      <c r="S5604" t="s">
        <v>146</v>
      </c>
      <c r="T5604" s="3" t="s">
        <v>26</v>
      </c>
      <c r="U5604" s="4">
        <v>4058.99</v>
      </c>
      <c r="V5604" t="s">
        <v>1906</v>
      </c>
      <c r="W5604" s="3" t="b">
        <v>1</v>
      </c>
      <c r="X5604" s="3" t="b">
        <v>1</v>
      </c>
      <c r="Y5604" t="s">
        <v>21743</v>
      </c>
      <c r="Z5604" t="s">
        <v>23012</v>
      </c>
      <c r="AA5604" t="s">
        <v>21744</v>
      </c>
    </row>
    <row r="5605" spans="1:27" x14ac:dyDescent="0.3">
      <c r="A5605">
        <f t="shared" si="1503"/>
        <v>5604</v>
      </c>
      <c r="B5605" t="s">
        <v>13964</v>
      </c>
      <c r="D5605" t="str">
        <f t="shared" si="1495"/>
        <v xml:space="preserve">Hazel </v>
      </c>
      <c r="E5605" s="3" t="s">
        <v>32</v>
      </c>
      <c r="F5605">
        <v>99</v>
      </c>
      <c r="G5605" s="1">
        <v>45585</v>
      </c>
      <c r="H5605" s="2">
        <f t="shared" si="1496"/>
        <v>20</v>
      </c>
      <c r="I5605" s="2">
        <f t="shared" si="1497"/>
        <v>10</v>
      </c>
      <c r="J5605" s="2">
        <f t="shared" si="1498"/>
        <v>2024</v>
      </c>
      <c r="K5605" s="1">
        <v>45626</v>
      </c>
      <c r="L5605" s="2">
        <f t="shared" si="1499"/>
        <v>30</v>
      </c>
      <c r="M5605" s="2">
        <f t="shared" si="1500"/>
        <v>11</v>
      </c>
      <c r="N5605" s="2">
        <f t="shared" si="1501"/>
        <v>2024</v>
      </c>
      <c r="O5605" s="2">
        <f t="shared" si="1502"/>
        <v>41</v>
      </c>
      <c r="P5605" t="s">
        <v>33</v>
      </c>
      <c r="Q5605" t="s">
        <v>23</v>
      </c>
      <c r="R5605" t="s">
        <v>21745</v>
      </c>
      <c r="S5605" t="s">
        <v>36</v>
      </c>
      <c r="T5605" s="3" t="s">
        <v>57</v>
      </c>
      <c r="U5605" s="4">
        <v>14315.31</v>
      </c>
      <c r="V5605" t="s">
        <v>1109</v>
      </c>
      <c r="W5605" s="3" t="b">
        <v>1</v>
      </c>
      <c r="X5605" s="3" t="b">
        <v>0</v>
      </c>
      <c r="Y5605" t="s">
        <v>21746</v>
      </c>
      <c r="Z5605" t="s">
        <v>23012</v>
      </c>
      <c r="AA5605" t="s">
        <v>6395</v>
      </c>
    </row>
    <row r="5606" spans="1:27" x14ac:dyDescent="0.3">
      <c r="A5606">
        <f t="shared" si="1503"/>
        <v>5605</v>
      </c>
      <c r="B5606" t="s">
        <v>21747</v>
      </c>
      <c r="C5606" t="s">
        <v>21748</v>
      </c>
      <c r="D5606" t="str">
        <f t="shared" si="1495"/>
        <v>Bil Prosh</v>
      </c>
      <c r="E5606" s="3" t="s">
        <v>43</v>
      </c>
      <c r="F5606">
        <v>40</v>
      </c>
      <c r="G5606" s="1">
        <v>45338</v>
      </c>
      <c r="H5606" s="2">
        <f t="shared" si="1496"/>
        <v>16</v>
      </c>
      <c r="I5606" s="2">
        <f t="shared" si="1497"/>
        <v>2</v>
      </c>
      <c r="J5606" s="2">
        <f t="shared" si="1498"/>
        <v>2024</v>
      </c>
      <c r="K5606" s="1">
        <v>45466</v>
      </c>
      <c r="L5606" s="2">
        <f t="shared" si="1499"/>
        <v>23</v>
      </c>
      <c r="M5606" s="2">
        <f t="shared" si="1500"/>
        <v>6</v>
      </c>
      <c r="N5606" s="2">
        <f t="shared" si="1501"/>
        <v>2024</v>
      </c>
      <c r="O5606" s="2">
        <f t="shared" si="1502"/>
        <v>128</v>
      </c>
      <c r="P5606" t="s">
        <v>73</v>
      </c>
      <c r="Q5606" t="s">
        <v>23</v>
      </c>
      <c r="R5606" t="s">
        <v>21749</v>
      </c>
      <c r="S5606" t="s">
        <v>100</v>
      </c>
      <c r="T5606" s="3" t="s">
        <v>66</v>
      </c>
      <c r="U5606" s="4">
        <v>79040.84</v>
      </c>
      <c r="V5606" t="s">
        <v>2566</v>
      </c>
      <c r="W5606" s="3" t="b">
        <v>0</v>
      </c>
      <c r="X5606" s="3" t="b">
        <v>0</v>
      </c>
      <c r="Y5606" t="s">
        <v>21750</v>
      </c>
      <c r="Z5606" t="s">
        <v>23012</v>
      </c>
      <c r="AA5606" t="s">
        <v>654</v>
      </c>
    </row>
    <row r="5607" spans="1:27" x14ac:dyDescent="0.3">
      <c r="A5607">
        <f t="shared" si="1503"/>
        <v>5606</v>
      </c>
      <c r="B5607" t="s">
        <v>11977</v>
      </c>
      <c r="C5607" t="s">
        <v>21751</v>
      </c>
      <c r="D5607" t="str">
        <f t="shared" si="1495"/>
        <v>Jorry Sheward</v>
      </c>
      <c r="E5607" s="3" t="s">
        <v>32</v>
      </c>
      <c r="F5607">
        <v>78</v>
      </c>
      <c r="G5607" s="1">
        <v>45471</v>
      </c>
      <c r="H5607" s="2">
        <f t="shared" si="1496"/>
        <v>28</v>
      </c>
      <c r="I5607" s="2">
        <f t="shared" si="1497"/>
        <v>6</v>
      </c>
      <c r="J5607" s="2">
        <f t="shared" si="1498"/>
        <v>2024</v>
      </c>
      <c r="K5607" s="1">
        <v>45473</v>
      </c>
      <c r="L5607" s="2">
        <f t="shared" si="1499"/>
        <v>30</v>
      </c>
      <c r="M5607" s="2">
        <f t="shared" si="1500"/>
        <v>6</v>
      </c>
      <c r="N5607" s="2">
        <f t="shared" si="1501"/>
        <v>2024</v>
      </c>
      <c r="O5607" s="2">
        <f t="shared" si="1502"/>
        <v>2</v>
      </c>
      <c r="P5607" t="s">
        <v>73</v>
      </c>
      <c r="Q5607" t="s">
        <v>74</v>
      </c>
      <c r="R5607" t="s">
        <v>21752</v>
      </c>
      <c r="S5607" t="s">
        <v>92</v>
      </c>
      <c r="T5607" s="3" t="s">
        <v>83</v>
      </c>
      <c r="U5607" s="4">
        <v>13502.19</v>
      </c>
      <c r="V5607" t="s">
        <v>3136</v>
      </c>
      <c r="W5607" s="3" t="b">
        <v>1</v>
      </c>
      <c r="X5607" s="3" t="b">
        <v>0</v>
      </c>
      <c r="Y5607" t="s">
        <v>21753</v>
      </c>
      <c r="Z5607" t="s">
        <v>23012</v>
      </c>
      <c r="AA5607" t="s">
        <v>51</v>
      </c>
    </row>
    <row r="5608" spans="1:27" x14ac:dyDescent="0.3">
      <c r="A5608">
        <f t="shared" si="1503"/>
        <v>5607</v>
      </c>
      <c r="B5608" t="s">
        <v>19523</v>
      </c>
      <c r="C5608" t="s">
        <v>21754</v>
      </c>
      <c r="D5608" t="str">
        <f t="shared" si="1495"/>
        <v>Tatiania Lyptratt</v>
      </c>
      <c r="E5608" s="3" t="s">
        <v>32</v>
      </c>
      <c r="F5608">
        <v>90</v>
      </c>
      <c r="G5608" s="1">
        <v>45650</v>
      </c>
      <c r="H5608" s="2">
        <f t="shared" si="1496"/>
        <v>24</v>
      </c>
      <c r="I5608" s="2">
        <f t="shared" si="1497"/>
        <v>12</v>
      </c>
      <c r="J5608" s="2">
        <f t="shared" si="1498"/>
        <v>2024</v>
      </c>
      <c r="K5608" s="1">
        <f>G5608+11</f>
        <v>45661</v>
      </c>
      <c r="L5608" s="2">
        <f t="shared" si="1499"/>
        <v>4</v>
      </c>
      <c r="M5608" s="2">
        <f t="shared" si="1500"/>
        <v>1</v>
      </c>
      <c r="N5608" s="2">
        <f t="shared" si="1501"/>
        <v>2025</v>
      </c>
      <c r="O5608" s="2">
        <f t="shared" si="1502"/>
        <v>11</v>
      </c>
      <c r="P5608" t="s">
        <v>22</v>
      </c>
      <c r="Q5608" t="s">
        <v>34</v>
      </c>
      <c r="R5608" t="s">
        <v>21755</v>
      </c>
      <c r="S5608" t="s">
        <v>36</v>
      </c>
      <c r="T5608" s="3" t="s">
        <v>26</v>
      </c>
      <c r="U5608" s="4">
        <v>59354.87</v>
      </c>
      <c r="V5608" t="s">
        <v>861</v>
      </c>
      <c r="W5608" s="3" t="s">
        <v>23011</v>
      </c>
      <c r="X5608" s="3" t="b">
        <v>1</v>
      </c>
      <c r="Y5608" t="s">
        <v>21756</v>
      </c>
      <c r="Z5608" t="s">
        <v>2432</v>
      </c>
      <c r="AA5608" t="s">
        <v>245</v>
      </c>
    </row>
    <row r="5609" spans="1:27" x14ac:dyDescent="0.3">
      <c r="A5609">
        <f t="shared" si="1503"/>
        <v>5608</v>
      </c>
      <c r="B5609" t="s">
        <v>9448</v>
      </c>
      <c r="C5609" t="s">
        <v>21757</v>
      </c>
      <c r="D5609" t="str">
        <f t="shared" si="1495"/>
        <v>Natty Gallahar</v>
      </c>
      <c r="E5609" s="3" t="s">
        <v>43</v>
      </c>
      <c r="F5609">
        <v>8</v>
      </c>
      <c r="G5609" s="1">
        <v>45384</v>
      </c>
      <c r="H5609" s="2">
        <f t="shared" si="1496"/>
        <v>2</v>
      </c>
      <c r="I5609" s="2">
        <f t="shared" si="1497"/>
        <v>4</v>
      </c>
      <c r="J5609" s="2">
        <f t="shared" si="1498"/>
        <v>2024</v>
      </c>
      <c r="K5609" s="1">
        <v>45413</v>
      </c>
      <c r="L5609" s="2">
        <f t="shared" si="1499"/>
        <v>1</v>
      </c>
      <c r="M5609" s="2">
        <f t="shared" si="1500"/>
        <v>5</v>
      </c>
      <c r="N5609" s="2">
        <f t="shared" si="1501"/>
        <v>2024</v>
      </c>
      <c r="O5609" s="2">
        <f t="shared" si="1502"/>
        <v>29</v>
      </c>
      <c r="P5609" t="s">
        <v>33</v>
      </c>
      <c r="Q5609" t="s">
        <v>45</v>
      </c>
      <c r="R5609" t="s">
        <v>21758</v>
      </c>
      <c r="S5609" t="s">
        <v>177</v>
      </c>
      <c r="T5609" s="3" t="s">
        <v>47</v>
      </c>
      <c r="U5609" s="4">
        <v>97093.66</v>
      </c>
      <c r="V5609" t="s">
        <v>2519</v>
      </c>
      <c r="W5609" s="3" t="b">
        <v>1</v>
      </c>
      <c r="X5609" s="3" t="b">
        <v>1</v>
      </c>
      <c r="Y5609" t="s">
        <v>21759</v>
      </c>
      <c r="Z5609" t="s">
        <v>377</v>
      </c>
      <c r="AA5609" t="s">
        <v>1160</v>
      </c>
    </row>
    <row r="5610" spans="1:27" x14ac:dyDescent="0.3">
      <c r="A5610">
        <f t="shared" si="1503"/>
        <v>5609</v>
      </c>
      <c r="B5610" t="s">
        <v>9677</v>
      </c>
      <c r="C5610" t="s">
        <v>8565</v>
      </c>
      <c r="D5610" t="str">
        <f t="shared" si="1495"/>
        <v>Cobby Carlos</v>
      </c>
      <c r="E5610" s="3" t="s">
        <v>769</v>
      </c>
      <c r="F5610">
        <v>70</v>
      </c>
      <c r="G5610" s="1">
        <v>45515</v>
      </c>
      <c r="H5610" s="2">
        <f t="shared" si="1496"/>
        <v>11</v>
      </c>
      <c r="I5610" s="2">
        <f t="shared" si="1497"/>
        <v>8</v>
      </c>
      <c r="J5610" s="2">
        <f t="shared" si="1498"/>
        <v>2024</v>
      </c>
      <c r="K5610" s="1">
        <f>G5610+11</f>
        <v>45526</v>
      </c>
      <c r="L5610" s="2">
        <f t="shared" si="1499"/>
        <v>22</v>
      </c>
      <c r="M5610" s="2">
        <f t="shared" si="1500"/>
        <v>8</v>
      </c>
      <c r="N5610" s="2">
        <f t="shared" si="1501"/>
        <v>2024</v>
      </c>
      <c r="O5610" s="2">
        <f t="shared" si="1502"/>
        <v>11</v>
      </c>
      <c r="P5610" t="s">
        <v>33</v>
      </c>
      <c r="Q5610" t="s">
        <v>23</v>
      </c>
      <c r="R5610" t="s">
        <v>21760</v>
      </c>
      <c r="S5610" t="s">
        <v>36</v>
      </c>
      <c r="T5610" s="3" t="s">
        <v>66</v>
      </c>
      <c r="U5610" s="4">
        <v>24571.4</v>
      </c>
      <c r="V5610" t="s">
        <v>3466</v>
      </c>
      <c r="W5610" s="3" t="s">
        <v>23011</v>
      </c>
      <c r="X5610" s="3" t="b">
        <v>0</v>
      </c>
      <c r="Y5610" t="s">
        <v>21761</v>
      </c>
      <c r="Z5610" t="s">
        <v>16439</v>
      </c>
      <c r="AA5610" t="s">
        <v>21762</v>
      </c>
    </row>
    <row r="5611" spans="1:27" x14ac:dyDescent="0.3">
      <c r="A5611">
        <f t="shared" si="1503"/>
        <v>5610</v>
      </c>
      <c r="B5611" t="s">
        <v>21763</v>
      </c>
      <c r="C5611" t="s">
        <v>4752</v>
      </c>
      <c r="D5611" t="str">
        <f t="shared" si="1495"/>
        <v>Sue Haisell</v>
      </c>
      <c r="E5611" s="3" t="s">
        <v>190</v>
      </c>
      <c r="F5611">
        <v>55</v>
      </c>
      <c r="G5611" s="1">
        <v>45432</v>
      </c>
      <c r="H5611" s="2">
        <f t="shared" si="1496"/>
        <v>20</v>
      </c>
      <c r="I5611" s="2">
        <f t="shared" si="1497"/>
        <v>5</v>
      </c>
      <c r="J5611" s="2">
        <f t="shared" si="1498"/>
        <v>2024</v>
      </c>
      <c r="K5611" s="1">
        <v>45478</v>
      </c>
      <c r="L5611" s="2">
        <f t="shared" si="1499"/>
        <v>5</v>
      </c>
      <c r="M5611" s="2">
        <f t="shared" si="1500"/>
        <v>7</v>
      </c>
      <c r="N5611" s="2">
        <f t="shared" si="1501"/>
        <v>2024</v>
      </c>
      <c r="O5611" s="2">
        <f t="shared" si="1502"/>
        <v>46</v>
      </c>
      <c r="P5611" t="s">
        <v>118</v>
      </c>
      <c r="Q5611" t="s">
        <v>34</v>
      </c>
      <c r="R5611" t="s">
        <v>21764</v>
      </c>
      <c r="S5611" t="s">
        <v>146</v>
      </c>
      <c r="T5611" s="3" t="s">
        <v>23012</v>
      </c>
      <c r="U5611" s="4">
        <v>23666.12</v>
      </c>
      <c r="V5611" t="s">
        <v>533</v>
      </c>
      <c r="W5611" s="3" t="b">
        <v>1</v>
      </c>
      <c r="X5611" s="3" t="s">
        <v>23011</v>
      </c>
      <c r="Y5611" t="s">
        <v>21765</v>
      </c>
      <c r="Z5611" t="s">
        <v>23012</v>
      </c>
      <c r="AA5611" t="s">
        <v>258</v>
      </c>
    </row>
    <row r="5612" spans="1:27" x14ac:dyDescent="0.3">
      <c r="A5612">
        <f t="shared" si="1503"/>
        <v>5611</v>
      </c>
      <c r="B5612" t="s">
        <v>21766</v>
      </c>
      <c r="C5612" t="s">
        <v>21767</v>
      </c>
      <c r="D5612" t="str">
        <f t="shared" si="1495"/>
        <v>Nanete Kembry</v>
      </c>
      <c r="E5612" s="3" t="s">
        <v>32</v>
      </c>
      <c r="F5612">
        <v>24</v>
      </c>
      <c r="G5612" s="1">
        <v>45524</v>
      </c>
      <c r="H5612" s="2">
        <f t="shared" si="1496"/>
        <v>20</v>
      </c>
      <c r="I5612" s="2">
        <f t="shared" si="1497"/>
        <v>8</v>
      </c>
      <c r="J5612" s="2">
        <f t="shared" si="1498"/>
        <v>2024</v>
      </c>
      <c r="K5612" s="1">
        <v>45624</v>
      </c>
      <c r="L5612" s="2">
        <f t="shared" si="1499"/>
        <v>28</v>
      </c>
      <c r="M5612" s="2">
        <f t="shared" si="1500"/>
        <v>11</v>
      </c>
      <c r="N5612" s="2">
        <f t="shared" si="1501"/>
        <v>2024</v>
      </c>
      <c r="O5612" s="2">
        <f t="shared" si="1502"/>
        <v>100</v>
      </c>
      <c r="P5612" t="s">
        <v>118</v>
      </c>
      <c r="Q5612" t="s">
        <v>119</v>
      </c>
      <c r="R5612" t="s">
        <v>21768</v>
      </c>
      <c r="S5612" t="s">
        <v>56</v>
      </c>
      <c r="T5612" s="3" t="s">
        <v>37</v>
      </c>
      <c r="U5612" s="4">
        <v>19138.7</v>
      </c>
      <c r="V5612" t="s">
        <v>147</v>
      </c>
      <c r="W5612" s="3" t="b">
        <v>0</v>
      </c>
      <c r="X5612" s="3" t="s">
        <v>23011</v>
      </c>
      <c r="Y5612" t="s">
        <v>21769</v>
      </c>
      <c r="Z5612" t="s">
        <v>23012</v>
      </c>
      <c r="AA5612" t="s">
        <v>330</v>
      </c>
    </row>
    <row r="5613" spans="1:27" x14ac:dyDescent="0.3">
      <c r="A5613">
        <f t="shared" si="1503"/>
        <v>5612</v>
      </c>
      <c r="B5613" t="s">
        <v>20344</v>
      </c>
      <c r="C5613" t="s">
        <v>21770</v>
      </c>
      <c r="D5613" t="str">
        <f t="shared" si="1495"/>
        <v>Gris Bibb</v>
      </c>
      <c r="E5613" s="3" t="s">
        <v>43</v>
      </c>
      <c r="F5613">
        <v>1</v>
      </c>
      <c r="G5613" s="1">
        <v>45617</v>
      </c>
      <c r="H5613" s="2">
        <f t="shared" si="1496"/>
        <v>21</v>
      </c>
      <c r="I5613" s="2">
        <f t="shared" si="1497"/>
        <v>11</v>
      </c>
      <c r="J5613" s="2">
        <f t="shared" si="1498"/>
        <v>2024</v>
      </c>
      <c r="K5613" s="1">
        <f t="shared" ref="K5613:K5615" si="1508">G5613+11</f>
        <v>45628</v>
      </c>
      <c r="L5613" s="2">
        <f t="shared" si="1499"/>
        <v>2</v>
      </c>
      <c r="M5613" s="2">
        <f t="shared" si="1500"/>
        <v>12</v>
      </c>
      <c r="N5613" s="2">
        <f t="shared" si="1501"/>
        <v>2024</v>
      </c>
      <c r="O5613" s="2">
        <f t="shared" si="1502"/>
        <v>11</v>
      </c>
      <c r="P5613" t="s">
        <v>118</v>
      </c>
      <c r="Q5613" t="s">
        <v>45</v>
      </c>
      <c r="R5613" t="s">
        <v>21771</v>
      </c>
      <c r="S5613" t="s">
        <v>177</v>
      </c>
      <c r="T5613" s="3" t="s">
        <v>26</v>
      </c>
      <c r="U5613" s="4">
        <v>21401.9</v>
      </c>
      <c r="V5613" t="s">
        <v>614</v>
      </c>
      <c r="W5613" s="3" t="b">
        <v>0</v>
      </c>
      <c r="X5613" s="3" t="b">
        <v>0</v>
      </c>
      <c r="Y5613" t="s">
        <v>8739</v>
      </c>
      <c r="Z5613" t="s">
        <v>3612</v>
      </c>
      <c r="AA5613" t="s">
        <v>251</v>
      </c>
    </row>
    <row r="5614" spans="1:27" x14ac:dyDescent="0.3">
      <c r="A5614">
        <f t="shared" si="1503"/>
        <v>5613</v>
      </c>
      <c r="B5614" t="s">
        <v>16821</v>
      </c>
      <c r="C5614" t="s">
        <v>7427</v>
      </c>
      <c r="D5614" t="str">
        <f t="shared" si="1495"/>
        <v>Flinn Peche</v>
      </c>
      <c r="E5614" s="3" t="s">
        <v>43</v>
      </c>
      <c r="F5614">
        <v>66</v>
      </c>
      <c r="G5614" s="1">
        <v>45550</v>
      </c>
      <c r="H5614" s="2">
        <f t="shared" si="1496"/>
        <v>15</v>
      </c>
      <c r="I5614" s="2">
        <f t="shared" si="1497"/>
        <v>9</v>
      </c>
      <c r="J5614" s="2">
        <f t="shared" si="1498"/>
        <v>2024</v>
      </c>
      <c r="K5614" s="1">
        <f t="shared" si="1508"/>
        <v>45561</v>
      </c>
      <c r="L5614" s="2">
        <f t="shared" si="1499"/>
        <v>26</v>
      </c>
      <c r="M5614" s="2">
        <f t="shared" si="1500"/>
        <v>9</v>
      </c>
      <c r="N5614" s="2">
        <f t="shared" si="1501"/>
        <v>2024</v>
      </c>
      <c r="O5614" s="2">
        <f t="shared" si="1502"/>
        <v>11</v>
      </c>
      <c r="P5614" t="s">
        <v>63</v>
      </c>
      <c r="Q5614" t="s">
        <v>34</v>
      </c>
      <c r="R5614" t="s">
        <v>21772</v>
      </c>
      <c r="S5614" t="s">
        <v>100</v>
      </c>
      <c r="T5614" s="3" t="s">
        <v>37</v>
      </c>
      <c r="U5614" s="4">
        <v>70960.509999999995</v>
      </c>
      <c r="V5614" t="s">
        <v>1397</v>
      </c>
      <c r="W5614" s="3" t="b">
        <v>1</v>
      </c>
      <c r="X5614" s="3" t="b">
        <v>1</v>
      </c>
      <c r="Y5614" t="s">
        <v>21773</v>
      </c>
      <c r="Z5614" t="s">
        <v>23012</v>
      </c>
      <c r="AA5614" t="s">
        <v>312</v>
      </c>
    </row>
    <row r="5615" spans="1:27" x14ac:dyDescent="0.3">
      <c r="A5615">
        <f t="shared" si="1503"/>
        <v>5614</v>
      </c>
      <c r="B5615" t="s">
        <v>1129</v>
      </c>
      <c r="C5615" t="s">
        <v>21774</v>
      </c>
      <c r="D5615" t="str">
        <f t="shared" si="1495"/>
        <v>Chester Blewis</v>
      </c>
      <c r="E5615" s="3" t="s">
        <v>43</v>
      </c>
      <c r="F5615">
        <v>49</v>
      </c>
      <c r="G5615" s="1">
        <v>45463</v>
      </c>
      <c r="H5615" s="2">
        <f t="shared" si="1496"/>
        <v>20</v>
      </c>
      <c r="I5615" s="2">
        <f t="shared" si="1497"/>
        <v>6</v>
      </c>
      <c r="J5615" s="2">
        <f t="shared" si="1498"/>
        <v>2024</v>
      </c>
      <c r="K5615" s="1">
        <f t="shared" si="1508"/>
        <v>45474</v>
      </c>
      <c r="L5615" s="2">
        <f t="shared" si="1499"/>
        <v>1</v>
      </c>
      <c r="M5615" s="2">
        <f t="shared" si="1500"/>
        <v>7</v>
      </c>
      <c r="N5615" s="2">
        <f t="shared" si="1501"/>
        <v>2024</v>
      </c>
      <c r="O5615" s="2">
        <f t="shared" si="1502"/>
        <v>11</v>
      </c>
      <c r="P5615" t="s">
        <v>63</v>
      </c>
      <c r="Q5615" t="s">
        <v>126</v>
      </c>
      <c r="R5615" t="s">
        <v>21775</v>
      </c>
      <c r="S5615" t="s">
        <v>100</v>
      </c>
      <c r="T5615" s="3" t="s">
        <v>133</v>
      </c>
      <c r="U5615" s="4">
        <v>608.21</v>
      </c>
      <c r="V5615" t="s">
        <v>7236</v>
      </c>
      <c r="W5615" s="3" t="s">
        <v>23011</v>
      </c>
      <c r="X5615" s="3" t="b">
        <v>1</v>
      </c>
      <c r="Y5615" t="s">
        <v>8921</v>
      </c>
      <c r="Z5615" t="s">
        <v>23012</v>
      </c>
      <c r="AA5615" t="s">
        <v>21776</v>
      </c>
    </row>
    <row r="5616" spans="1:27" x14ac:dyDescent="0.3">
      <c r="A5616">
        <f t="shared" si="1503"/>
        <v>5615</v>
      </c>
      <c r="B5616" t="s">
        <v>21777</v>
      </c>
      <c r="C5616" t="s">
        <v>21778</v>
      </c>
      <c r="D5616" t="str">
        <f t="shared" si="1495"/>
        <v>Brandise Domican</v>
      </c>
      <c r="E5616" s="3" t="s">
        <v>32</v>
      </c>
      <c r="F5616">
        <v>57</v>
      </c>
      <c r="G5616" s="1">
        <v>45534</v>
      </c>
      <c r="H5616" s="2">
        <f t="shared" si="1496"/>
        <v>30</v>
      </c>
      <c r="I5616" s="2">
        <f t="shared" si="1497"/>
        <v>8</v>
      </c>
      <c r="J5616" s="2">
        <f t="shared" si="1498"/>
        <v>2024</v>
      </c>
      <c r="K5616" s="1">
        <v>45637</v>
      </c>
      <c r="L5616" s="2">
        <f t="shared" si="1499"/>
        <v>11</v>
      </c>
      <c r="M5616" s="2">
        <f t="shared" si="1500"/>
        <v>12</v>
      </c>
      <c r="N5616" s="2">
        <f t="shared" si="1501"/>
        <v>2024</v>
      </c>
      <c r="O5616" s="2">
        <f t="shared" si="1502"/>
        <v>103</v>
      </c>
      <c r="P5616" t="s">
        <v>73</v>
      </c>
      <c r="Q5616" t="s">
        <v>74</v>
      </c>
      <c r="R5616" t="s">
        <v>21779</v>
      </c>
      <c r="S5616" t="s">
        <v>65</v>
      </c>
      <c r="T5616" s="3" t="s">
        <v>26</v>
      </c>
      <c r="U5616" s="4">
        <v>83113.84</v>
      </c>
      <c r="V5616" t="s">
        <v>904</v>
      </c>
      <c r="W5616" s="3" t="b">
        <v>1</v>
      </c>
      <c r="X5616" s="3" t="b">
        <v>0</v>
      </c>
      <c r="Y5616" t="s">
        <v>21780</v>
      </c>
      <c r="Z5616" t="s">
        <v>23012</v>
      </c>
      <c r="AA5616" t="s">
        <v>4954</v>
      </c>
    </row>
    <row r="5617" spans="1:27" x14ac:dyDescent="0.3">
      <c r="A5617">
        <f t="shared" si="1503"/>
        <v>5616</v>
      </c>
      <c r="B5617" t="s">
        <v>21781</v>
      </c>
      <c r="C5617" t="s">
        <v>21782</v>
      </c>
      <c r="D5617" t="str">
        <f t="shared" si="1495"/>
        <v>Madeleine Mulcock</v>
      </c>
      <c r="E5617" s="3" t="s">
        <v>32</v>
      </c>
      <c r="F5617">
        <v>92</v>
      </c>
      <c r="G5617" s="1">
        <v>45501</v>
      </c>
      <c r="H5617" s="2">
        <f t="shared" si="1496"/>
        <v>28</v>
      </c>
      <c r="I5617" s="2">
        <f t="shared" si="1497"/>
        <v>7</v>
      </c>
      <c r="J5617" s="2">
        <f t="shared" si="1498"/>
        <v>2024</v>
      </c>
      <c r="K5617" s="1">
        <f t="shared" ref="K5617:K5619" si="1509">G5617+11</f>
        <v>45512</v>
      </c>
      <c r="L5617" s="2">
        <f t="shared" si="1499"/>
        <v>8</v>
      </c>
      <c r="M5617" s="2">
        <f t="shared" si="1500"/>
        <v>8</v>
      </c>
      <c r="N5617" s="2">
        <f t="shared" si="1501"/>
        <v>2024</v>
      </c>
      <c r="O5617" s="2">
        <f t="shared" si="1502"/>
        <v>11</v>
      </c>
      <c r="P5617" t="s">
        <v>44</v>
      </c>
      <c r="Q5617" t="s">
        <v>45</v>
      </c>
      <c r="R5617" t="s">
        <v>21783</v>
      </c>
      <c r="S5617" t="s">
        <v>100</v>
      </c>
      <c r="T5617" s="3" t="s">
        <v>26</v>
      </c>
      <c r="U5617" s="4">
        <v>63817.3</v>
      </c>
      <c r="V5617" t="s">
        <v>27</v>
      </c>
      <c r="W5617" s="3" t="b">
        <v>1</v>
      </c>
      <c r="X5617" s="3" t="b">
        <v>0</v>
      </c>
      <c r="Y5617" t="s">
        <v>3944</v>
      </c>
      <c r="Z5617" t="s">
        <v>23012</v>
      </c>
      <c r="AA5617" t="s">
        <v>21784</v>
      </c>
    </row>
    <row r="5618" spans="1:27" x14ac:dyDescent="0.3">
      <c r="A5618">
        <f t="shared" si="1503"/>
        <v>5617</v>
      </c>
      <c r="B5618" t="s">
        <v>21785</v>
      </c>
      <c r="D5618" t="str">
        <f t="shared" si="1495"/>
        <v xml:space="preserve">Justis </v>
      </c>
      <c r="E5618" s="3" t="s">
        <v>43</v>
      </c>
      <c r="F5618">
        <v>100</v>
      </c>
      <c r="G5618" s="1">
        <v>45541</v>
      </c>
      <c r="H5618" s="2">
        <f t="shared" si="1496"/>
        <v>6</v>
      </c>
      <c r="I5618" s="2">
        <f t="shared" si="1497"/>
        <v>9</v>
      </c>
      <c r="J5618" s="2">
        <f t="shared" si="1498"/>
        <v>2024</v>
      </c>
      <c r="K5618" s="1">
        <f t="shared" si="1509"/>
        <v>45552</v>
      </c>
      <c r="L5618" s="2">
        <f t="shared" si="1499"/>
        <v>17</v>
      </c>
      <c r="M5618" s="2">
        <f t="shared" si="1500"/>
        <v>9</v>
      </c>
      <c r="N5618" s="2">
        <f t="shared" si="1501"/>
        <v>2024</v>
      </c>
      <c r="O5618" s="2">
        <f t="shared" si="1502"/>
        <v>11</v>
      </c>
      <c r="P5618" t="s">
        <v>22</v>
      </c>
      <c r="Q5618" t="s">
        <v>126</v>
      </c>
      <c r="R5618" t="s">
        <v>21786</v>
      </c>
      <c r="S5618" t="s">
        <v>76</v>
      </c>
      <c r="T5618" s="3" t="s">
        <v>23012</v>
      </c>
      <c r="U5618" s="4">
        <v>39433.26</v>
      </c>
      <c r="V5618" t="s">
        <v>1996</v>
      </c>
      <c r="W5618" s="3" t="b">
        <v>1</v>
      </c>
      <c r="X5618" s="3" t="b">
        <v>0</v>
      </c>
      <c r="Y5618" t="s">
        <v>21787</v>
      </c>
      <c r="Z5618" t="s">
        <v>23012</v>
      </c>
      <c r="AA5618" t="s">
        <v>9664</v>
      </c>
    </row>
    <row r="5619" spans="1:27" x14ac:dyDescent="0.3">
      <c r="A5619">
        <f t="shared" si="1503"/>
        <v>5618</v>
      </c>
      <c r="B5619" t="s">
        <v>10301</v>
      </c>
      <c r="D5619" t="str">
        <f t="shared" si="1495"/>
        <v xml:space="preserve">Ferrell </v>
      </c>
      <c r="E5619" s="3" t="s">
        <v>43</v>
      </c>
      <c r="F5619">
        <v>76</v>
      </c>
      <c r="G5619" s="1">
        <v>45587</v>
      </c>
      <c r="H5619" s="2">
        <f t="shared" si="1496"/>
        <v>22</v>
      </c>
      <c r="I5619" s="2">
        <f t="shared" si="1497"/>
        <v>10</v>
      </c>
      <c r="J5619" s="2">
        <f t="shared" si="1498"/>
        <v>2024</v>
      </c>
      <c r="K5619" s="1">
        <f t="shared" si="1509"/>
        <v>45598</v>
      </c>
      <c r="L5619" s="2">
        <f t="shared" si="1499"/>
        <v>2</v>
      </c>
      <c r="M5619" s="2">
        <f t="shared" si="1500"/>
        <v>11</v>
      </c>
      <c r="N5619" s="2">
        <f t="shared" si="1501"/>
        <v>2024</v>
      </c>
      <c r="O5619" s="2">
        <f t="shared" si="1502"/>
        <v>11</v>
      </c>
      <c r="P5619" t="s">
        <v>22</v>
      </c>
      <c r="Q5619" t="s">
        <v>74</v>
      </c>
      <c r="R5619" t="s">
        <v>21788</v>
      </c>
      <c r="S5619" t="s">
        <v>76</v>
      </c>
      <c r="T5619" s="3" t="s">
        <v>57</v>
      </c>
      <c r="U5619" s="4">
        <v>48077.71</v>
      </c>
      <c r="V5619" t="s">
        <v>932</v>
      </c>
      <c r="W5619" s="3" t="b">
        <v>1</v>
      </c>
      <c r="X5619" s="3" t="b">
        <v>0</v>
      </c>
      <c r="Y5619" t="s">
        <v>21789</v>
      </c>
      <c r="Z5619" t="s">
        <v>23012</v>
      </c>
      <c r="AA5619" t="s">
        <v>2231</v>
      </c>
    </row>
    <row r="5620" spans="1:27" x14ac:dyDescent="0.3">
      <c r="A5620">
        <f t="shared" si="1503"/>
        <v>5619</v>
      </c>
      <c r="B5620" t="s">
        <v>12620</v>
      </c>
      <c r="D5620" t="str">
        <f t="shared" si="1495"/>
        <v xml:space="preserve">Edmon </v>
      </c>
      <c r="E5620" s="3" t="s">
        <v>43</v>
      </c>
      <c r="F5620">
        <v>89</v>
      </c>
      <c r="G5620" s="1">
        <v>45379</v>
      </c>
      <c r="H5620" s="2">
        <f t="shared" si="1496"/>
        <v>28</v>
      </c>
      <c r="I5620" s="2">
        <f t="shared" si="1497"/>
        <v>3</v>
      </c>
      <c r="J5620" s="2">
        <f t="shared" si="1498"/>
        <v>2024</v>
      </c>
      <c r="K5620" s="1">
        <v>45489</v>
      </c>
      <c r="L5620" s="2">
        <f t="shared" si="1499"/>
        <v>16</v>
      </c>
      <c r="M5620" s="2">
        <f t="shared" si="1500"/>
        <v>7</v>
      </c>
      <c r="N5620" s="2">
        <f t="shared" si="1501"/>
        <v>2024</v>
      </c>
      <c r="O5620" s="2">
        <f t="shared" si="1502"/>
        <v>110</v>
      </c>
      <c r="P5620" t="s">
        <v>22</v>
      </c>
      <c r="Q5620" t="s">
        <v>197</v>
      </c>
      <c r="R5620" t="s">
        <v>21790</v>
      </c>
      <c r="S5620" t="s">
        <v>56</v>
      </c>
      <c r="T5620" s="3" t="s">
        <v>37</v>
      </c>
      <c r="U5620" s="4">
        <v>85724.87</v>
      </c>
      <c r="V5620" t="s">
        <v>368</v>
      </c>
      <c r="W5620" s="3" t="b">
        <v>0</v>
      </c>
      <c r="X5620" s="3" t="b">
        <v>0</v>
      </c>
      <c r="Y5620" t="s">
        <v>21791</v>
      </c>
      <c r="Z5620" t="s">
        <v>23012</v>
      </c>
      <c r="AA5620" t="s">
        <v>21792</v>
      </c>
    </row>
    <row r="5621" spans="1:27" x14ac:dyDescent="0.3">
      <c r="A5621">
        <f t="shared" si="1503"/>
        <v>5620</v>
      </c>
      <c r="B5621" t="s">
        <v>21793</v>
      </c>
      <c r="C5621" t="s">
        <v>21794</v>
      </c>
      <c r="D5621" t="str">
        <f t="shared" si="1495"/>
        <v>Gibby Bestar</v>
      </c>
      <c r="E5621" s="3" t="s">
        <v>43</v>
      </c>
      <c r="F5621">
        <v>57</v>
      </c>
      <c r="G5621" s="1">
        <v>45459</v>
      </c>
      <c r="H5621" s="2">
        <f t="shared" si="1496"/>
        <v>16</v>
      </c>
      <c r="I5621" s="2">
        <f t="shared" si="1497"/>
        <v>6</v>
      </c>
      <c r="J5621" s="2">
        <f t="shared" si="1498"/>
        <v>2024</v>
      </c>
      <c r="K5621" s="1">
        <v>45641</v>
      </c>
      <c r="L5621" s="2">
        <f t="shared" si="1499"/>
        <v>15</v>
      </c>
      <c r="M5621" s="2">
        <f t="shared" si="1500"/>
        <v>12</v>
      </c>
      <c r="N5621" s="2">
        <f t="shared" si="1501"/>
        <v>2024</v>
      </c>
      <c r="O5621" s="2">
        <f t="shared" si="1502"/>
        <v>182</v>
      </c>
      <c r="P5621" t="s">
        <v>33</v>
      </c>
      <c r="Q5621" t="s">
        <v>90</v>
      </c>
      <c r="R5621" t="s">
        <v>21795</v>
      </c>
      <c r="S5621" t="s">
        <v>100</v>
      </c>
      <c r="T5621" s="3" t="s">
        <v>57</v>
      </c>
      <c r="U5621" s="4">
        <v>73284.97</v>
      </c>
      <c r="V5621" t="s">
        <v>5914</v>
      </c>
      <c r="W5621" s="3" t="b">
        <v>0</v>
      </c>
      <c r="X5621" s="3" t="b">
        <v>1</v>
      </c>
      <c r="Y5621" t="s">
        <v>21796</v>
      </c>
      <c r="Z5621" t="s">
        <v>23012</v>
      </c>
      <c r="AA5621" t="s">
        <v>13995</v>
      </c>
    </row>
    <row r="5622" spans="1:27" x14ac:dyDescent="0.3">
      <c r="A5622">
        <f t="shared" si="1503"/>
        <v>5621</v>
      </c>
      <c r="B5622" t="s">
        <v>10030</v>
      </c>
      <c r="C5622" t="s">
        <v>21797</v>
      </c>
      <c r="D5622" t="str">
        <f t="shared" si="1495"/>
        <v>Ario Entissle</v>
      </c>
      <c r="E5622" s="3" t="s">
        <v>43</v>
      </c>
      <c r="F5622">
        <v>34</v>
      </c>
      <c r="G5622" s="1">
        <v>45600</v>
      </c>
      <c r="H5622" s="2">
        <f t="shared" si="1496"/>
        <v>4</v>
      </c>
      <c r="I5622" s="2">
        <f t="shared" si="1497"/>
        <v>11</v>
      </c>
      <c r="J5622" s="2">
        <f t="shared" si="1498"/>
        <v>2024</v>
      </c>
      <c r="K5622" s="1">
        <f>G5622+11</f>
        <v>45611</v>
      </c>
      <c r="L5622" s="2">
        <f t="shared" si="1499"/>
        <v>15</v>
      </c>
      <c r="M5622" s="2">
        <f t="shared" si="1500"/>
        <v>11</v>
      </c>
      <c r="N5622" s="2">
        <f t="shared" si="1501"/>
        <v>2024</v>
      </c>
      <c r="O5622" s="2">
        <f t="shared" si="1502"/>
        <v>11</v>
      </c>
      <c r="P5622" t="s">
        <v>73</v>
      </c>
      <c r="Q5622" t="s">
        <v>23</v>
      </c>
      <c r="R5622" t="s">
        <v>21798</v>
      </c>
      <c r="S5622" t="s">
        <v>92</v>
      </c>
      <c r="T5622" s="3" t="s">
        <v>37</v>
      </c>
      <c r="U5622" s="4">
        <v>4178.04</v>
      </c>
      <c r="V5622" t="s">
        <v>2132</v>
      </c>
      <c r="W5622" s="3" t="s">
        <v>23011</v>
      </c>
      <c r="X5622" s="3" t="b">
        <v>0</v>
      </c>
      <c r="Y5622" t="s">
        <v>10154</v>
      </c>
      <c r="Z5622" t="s">
        <v>23012</v>
      </c>
      <c r="AA5622" t="s">
        <v>6763</v>
      </c>
    </row>
    <row r="5623" spans="1:27" x14ac:dyDescent="0.3">
      <c r="A5623">
        <f t="shared" si="1503"/>
        <v>5622</v>
      </c>
      <c r="B5623" t="s">
        <v>21130</v>
      </c>
      <c r="C5623" t="s">
        <v>21799</v>
      </c>
      <c r="D5623" t="str">
        <f t="shared" si="1495"/>
        <v>Ruperto Whiley</v>
      </c>
      <c r="E5623" s="3" t="s">
        <v>769</v>
      </c>
      <c r="F5623">
        <v>13</v>
      </c>
      <c r="G5623" s="1">
        <v>45576</v>
      </c>
      <c r="H5623" s="2">
        <f t="shared" si="1496"/>
        <v>11</v>
      </c>
      <c r="I5623" s="2">
        <f t="shared" si="1497"/>
        <v>10</v>
      </c>
      <c r="J5623" s="2">
        <f t="shared" si="1498"/>
        <v>2024</v>
      </c>
      <c r="K5623" s="1">
        <v>45597</v>
      </c>
      <c r="L5623" s="2">
        <f t="shared" si="1499"/>
        <v>1</v>
      </c>
      <c r="M5623" s="2">
        <f t="shared" si="1500"/>
        <v>11</v>
      </c>
      <c r="N5623" s="2">
        <f t="shared" si="1501"/>
        <v>2024</v>
      </c>
      <c r="O5623" s="2">
        <f t="shared" si="1502"/>
        <v>21</v>
      </c>
      <c r="P5623" t="s">
        <v>22</v>
      </c>
      <c r="Q5623" t="s">
        <v>119</v>
      </c>
      <c r="R5623" t="s">
        <v>21800</v>
      </c>
      <c r="S5623" t="s">
        <v>56</v>
      </c>
      <c r="T5623" s="3" t="s">
        <v>66</v>
      </c>
      <c r="U5623" s="4">
        <v>86743.66</v>
      </c>
      <c r="V5623" t="s">
        <v>854</v>
      </c>
      <c r="W5623" s="3" t="b">
        <v>0</v>
      </c>
      <c r="X5623" s="3" t="s">
        <v>23011</v>
      </c>
      <c r="Y5623" t="s">
        <v>21801</v>
      </c>
      <c r="Z5623" t="s">
        <v>23012</v>
      </c>
      <c r="AA5623" t="s">
        <v>7681</v>
      </c>
    </row>
    <row r="5624" spans="1:27" x14ac:dyDescent="0.3">
      <c r="A5624">
        <f t="shared" si="1503"/>
        <v>5623</v>
      </c>
      <c r="B5624" t="s">
        <v>21802</v>
      </c>
      <c r="C5624" t="s">
        <v>21803</v>
      </c>
      <c r="D5624" t="str">
        <f t="shared" si="1495"/>
        <v>Sammy Janko</v>
      </c>
      <c r="E5624" s="3" t="s">
        <v>32</v>
      </c>
      <c r="F5624">
        <v>50</v>
      </c>
      <c r="G5624" s="1">
        <v>45651</v>
      </c>
      <c r="H5624" s="2">
        <f t="shared" si="1496"/>
        <v>25</v>
      </c>
      <c r="I5624" s="2">
        <f t="shared" si="1497"/>
        <v>12</v>
      </c>
      <c r="J5624" s="2">
        <f t="shared" si="1498"/>
        <v>2024</v>
      </c>
      <c r="K5624" s="1">
        <f>G5624+11</f>
        <v>45662</v>
      </c>
      <c r="L5624" s="2">
        <f t="shared" si="1499"/>
        <v>5</v>
      </c>
      <c r="M5624" s="2">
        <f t="shared" si="1500"/>
        <v>1</v>
      </c>
      <c r="N5624" s="2">
        <f t="shared" si="1501"/>
        <v>2025</v>
      </c>
      <c r="O5624" s="2">
        <f t="shared" si="1502"/>
        <v>11</v>
      </c>
      <c r="P5624" t="s">
        <v>73</v>
      </c>
      <c r="Q5624" t="s">
        <v>197</v>
      </c>
      <c r="R5624" t="s">
        <v>21804</v>
      </c>
      <c r="S5624" t="s">
        <v>65</v>
      </c>
      <c r="T5624" s="3" t="s">
        <v>57</v>
      </c>
      <c r="U5624" s="4">
        <v>29110.99</v>
      </c>
      <c r="V5624" t="s">
        <v>686</v>
      </c>
      <c r="W5624" s="3" t="b">
        <v>0</v>
      </c>
      <c r="X5624" s="3" t="b">
        <v>1</v>
      </c>
      <c r="Y5624" t="s">
        <v>21805</v>
      </c>
      <c r="Z5624" t="s">
        <v>23012</v>
      </c>
      <c r="AA5624" t="s">
        <v>1511</v>
      </c>
    </row>
    <row r="5625" spans="1:27" x14ac:dyDescent="0.3">
      <c r="A5625">
        <f t="shared" si="1503"/>
        <v>5624</v>
      </c>
      <c r="B5625" t="s">
        <v>6940</v>
      </c>
      <c r="C5625" t="s">
        <v>21806</v>
      </c>
      <c r="D5625" t="str">
        <f t="shared" si="1495"/>
        <v>Zachery Gunby</v>
      </c>
      <c r="E5625" s="3" t="s">
        <v>43</v>
      </c>
      <c r="F5625">
        <v>85</v>
      </c>
      <c r="G5625" s="1">
        <v>45487</v>
      </c>
      <c r="H5625" s="2">
        <f t="shared" si="1496"/>
        <v>14</v>
      </c>
      <c r="I5625" s="2">
        <f t="shared" si="1497"/>
        <v>7</v>
      </c>
      <c r="J5625" s="2">
        <f t="shared" si="1498"/>
        <v>2024</v>
      </c>
      <c r="K5625" s="1">
        <v>45489</v>
      </c>
      <c r="L5625" s="2">
        <f t="shared" si="1499"/>
        <v>16</v>
      </c>
      <c r="M5625" s="2">
        <f t="shared" si="1500"/>
        <v>7</v>
      </c>
      <c r="N5625" s="2">
        <f t="shared" si="1501"/>
        <v>2024</v>
      </c>
      <c r="O5625" s="2">
        <f t="shared" si="1502"/>
        <v>2</v>
      </c>
      <c r="P5625" t="s">
        <v>22</v>
      </c>
      <c r="Q5625" t="s">
        <v>74</v>
      </c>
      <c r="R5625" t="s">
        <v>21807</v>
      </c>
      <c r="S5625" t="s">
        <v>100</v>
      </c>
      <c r="T5625" s="3" t="s">
        <v>159</v>
      </c>
      <c r="U5625" s="4">
        <v>68562.91</v>
      </c>
      <c r="V5625" t="s">
        <v>3384</v>
      </c>
      <c r="W5625" s="3" t="b">
        <v>1</v>
      </c>
      <c r="X5625" s="3" t="b">
        <v>1</v>
      </c>
      <c r="Y5625" t="s">
        <v>21808</v>
      </c>
      <c r="Z5625" t="s">
        <v>23012</v>
      </c>
      <c r="AA5625" t="s">
        <v>419</v>
      </c>
    </row>
    <row r="5626" spans="1:27" x14ac:dyDescent="0.3">
      <c r="A5626">
        <f t="shared" si="1503"/>
        <v>5625</v>
      </c>
      <c r="B5626" t="s">
        <v>8989</v>
      </c>
      <c r="D5626" t="str">
        <f t="shared" si="1495"/>
        <v xml:space="preserve">Dionisio </v>
      </c>
      <c r="E5626" s="3" t="s">
        <v>350</v>
      </c>
      <c r="F5626">
        <v>1</v>
      </c>
      <c r="G5626" s="1">
        <v>45589</v>
      </c>
      <c r="H5626" s="2">
        <f t="shared" si="1496"/>
        <v>24</v>
      </c>
      <c r="I5626" s="2">
        <f t="shared" si="1497"/>
        <v>10</v>
      </c>
      <c r="J5626" s="2">
        <f t="shared" si="1498"/>
        <v>2024</v>
      </c>
      <c r="K5626" s="1">
        <f>G5626+11</f>
        <v>45600</v>
      </c>
      <c r="L5626" s="2">
        <f t="shared" si="1499"/>
        <v>4</v>
      </c>
      <c r="M5626" s="2">
        <f t="shared" si="1500"/>
        <v>11</v>
      </c>
      <c r="N5626" s="2">
        <f t="shared" si="1501"/>
        <v>2024</v>
      </c>
      <c r="O5626" s="2">
        <f t="shared" si="1502"/>
        <v>11</v>
      </c>
      <c r="P5626" t="s">
        <v>22</v>
      </c>
      <c r="Q5626" t="s">
        <v>197</v>
      </c>
      <c r="R5626" t="s">
        <v>21809</v>
      </c>
      <c r="S5626" t="s">
        <v>25</v>
      </c>
      <c r="T5626" s="3" t="s">
        <v>133</v>
      </c>
      <c r="U5626" s="4">
        <v>10730.79</v>
      </c>
      <c r="V5626" t="s">
        <v>2820</v>
      </c>
      <c r="W5626" s="3" t="b">
        <v>1</v>
      </c>
      <c r="X5626" s="3" t="b">
        <v>1</v>
      </c>
      <c r="Y5626" t="s">
        <v>21378</v>
      </c>
      <c r="Z5626" t="s">
        <v>23012</v>
      </c>
      <c r="AA5626" t="s">
        <v>6382</v>
      </c>
    </row>
    <row r="5627" spans="1:27" x14ac:dyDescent="0.3">
      <c r="A5627">
        <f t="shared" si="1503"/>
        <v>5626</v>
      </c>
      <c r="B5627" t="s">
        <v>2117</v>
      </c>
      <c r="C5627" t="s">
        <v>21810</v>
      </c>
      <c r="D5627" t="str">
        <f t="shared" si="1495"/>
        <v>Mallory McKendo</v>
      </c>
      <c r="E5627" s="3" t="s">
        <v>32</v>
      </c>
      <c r="F5627">
        <v>14</v>
      </c>
      <c r="G5627" s="1">
        <v>45619</v>
      </c>
      <c r="H5627" s="2">
        <f t="shared" si="1496"/>
        <v>23</v>
      </c>
      <c r="I5627" s="2">
        <f t="shared" si="1497"/>
        <v>11</v>
      </c>
      <c r="J5627" s="2">
        <f t="shared" si="1498"/>
        <v>2024</v>
      </c>
      <c r="K5627" s="1">
        <v>45649</v>
      </c>
      <c r="L5627" s="2">
        <f t="shared" si="1499"/>
        <v>23</v>
      </c>
      <c r="M5627" s="2">
        <f t="shared" si="1500"/>
        <v>12</v>
      </c>
      <c r="N5627" s="2">
        <f t="shared" si="1501"/>
        <v>2024</v>
      </c>
      <c r="O5627" s="2">
        <f t="shared" si="1502"/>
        <v>30</v>
      </c>
      <c r="P5627" t="s">
        <v>44</v>
      </c>
      <c r="Q5627" t="s">
        <v>45</v>
      </c>
      <c r="R5627" t="s">
        <v>21811</v>
      </c>
      <c r="S5627" t="s">
        <v>100</v>
      </c>
      <c r="T5627" s="3" t="s">
        <v>57</v>
      </c>
      <c r="U5627" s="4">
        <v>1335.05</v>
      </c>
      <c r="V5627" t="s">
        <v>759</v>
      </c>
      <c r="W5627" s="3" t="s">
        <v>23011</v>
      </c>
      <c r="X5627" s="3" t="b">
        <v>0</v>
      </c>
      <c r="Y5627" t="s">
        <v>21812</v>
      </c>
      <c r="Z5627" t="s">
        <v>3376</v>
      </c>
      <c r="AA5627" t="s">
        <v>700</v>
      </c>
    </row>
    <row r="5628" spans="1:27" x14ac:dyDescent="0.3">
      <c r="A5628">
        <f t="shared" si="1503"/>
        <v>5627</v>
      </c>
      <c r="B5628" t="s">
        <v>6878</v>
      </c>
      <c r="C5628" t="s">
        <v>21813</v>
      </c>
      <c r="D5628" t="str">
        <f t="shared" si="1495"/>
        <v>Bertrand Bockin</v>
      </c>
      <c r="E5628" s="3" t="s">
        <v>235</v>
      </c>
      <c r="F5628">
        <v>55</v>
      </c>
      <c r="G5628" s="1">
        <v>45581</v>
      </c>
      <c r="H5628" s="2">
        <f t="shared" si="1496"/>
        <v>16</v>
      </c>
      <c r="I5628" s="2">
        <f t="shared" si="1497"/>
        <v>10</v>
      </c>
      <c r="J5628" s="2">
        <f t="shared" si="1498"/>
        <v>2024</v>
      </c>
      <c r="K5628" s="1">
        <f t="shared" ref="K5628:K5630" si="1510">G5628+11</f>
        <v>45592</v>
      </c>
      <c r="L5628" s="2">
        <f t="shared" si="1499"/>
        <v>27</v>
      </c>
      <c r="M5628" s="2">
        <f t="shared" si="1500"/>
        <v>10</v>
      </c>
      <c r="N5628" s="2">
        <f t="shared" si="1501"/>
        <v>2024</v>
      </c>
      <c r="O5628" s="2">
        <f t="shared" si="1502"/>
        <v>11</v>
      </c>
      <c r="P5628" t="s">
        <v>44</v>
      </c>
      <c r="Q5628" t="s">
        <v>74</v>
      </c>
      <c r="R5628" t="s">
        <v>21814</v>
      </c>
      <c r="S5628" t="s">
        <v>36</v>
      </c>
      <c r="T5628" s="3" t="s">
        <v>133</v>
      </c>
      <c r="U5628" s="4">
        <v>39179.4</v>
      </c>
      <c r="V5628" t="s">
        <v>4082</v>
      </c>
      <c r="W5628" s="3" t="b">
        <v>0</v>
      </c>
      <c r="X5628" s="3" t="b">
        <v>0</v>
      </c>
      <c r="Y5628" t="s">
        <v>21815</v>
      </c>
      <c r="Z5628" t="s">
        <v>23012</v>
      </c>
      <c r="AA5628" t="s">
        <v>700</v>
      </c>
    </row>
    <row r="5629" spans="1:27" x14ac:dyDescent="0.3">
      <c r="A5629">
        <f t="shared" si="1503"/>
        <v>5628</v>
      </c>
      <c r="B5629" t="s">
        <v>649</v>
      </c>
      <c r="C5629" t="s">
        <v>21816</v>
      </c>
      <c r="D5629" t="str">
        <f t="shared" si="1495"/>
        <v>Bernarr Merkle</v>
      </c>
      <c r="E5629" s="3" t="s">
        <v>43</v>
      </c>
      <c r="F5629">
        <v>18</v>
      </c>
      <c r="G5629" s="1">
        <v>45651</v>
      </c>
      <c r="H5629" s="2">
        <f t="shared" si="1496"/>
        <v>25</v>
      </c>
      <c r="I5629" s="2">
        <f t="shared" si="1497"/>
        <v>12</v>
      </c>
      <c r="J5629" s="2">
        <f t="shared" si="1498"/>
        <v>2024</v>
      </c>
      <c r="K5629" s="1">
        <f t="shared" si="1510"/>
        <v>45662</v>
      </c>
      <c r="L5629" s="2">
        <f t="shared" si="1499"/>
        <v>5</v>
      </c>
      <c r="M5629" s="2">
        <f t="shared" si="1500"/>
        <v>1</v>
      </c>
      <c r="N5629" s="2">
        <f t="shared" si="1501"/>
        <v>2025</v>
      </c>
      <c r="O5629" s="2">
        <f t="shared" si="1502"/>
        <v>11</v>
      </c>
      <c r="P5629" t="s">
        <v>44</v>
      </c>
      <c r="Q5629" t="s">
        <v>54</v>
      </c>
      <c r="R5629" t="s">
        <v>21817</v>
      </c>
      <c r="S5629" t="s">
        <v>36</v>
      </c>
      <c r="T5629" s="3" t="s">
        <v>23012</v>
      </c>
      <c r="U5629" s="4">
        <v>68821</v>
      </c>
      <c r="V5629" t="s">
        <v>818</v>
      </c>
      <c r="W5629" s="3" t="b">
        <v>1</v>
      </c>
      <c r="X5629" s="3" t="b">
        <v>1</v>
      </c>
      <c r="Y5629" t="s">
        <v>21818</v>
      </c>
      <c r="Z5629" t="s">
        <v>23012</v>
      </c>
      <c r="AA5629" t="s">
        <v>4057</v>
      </c>
    </row>
    <row r="5630" spans="1:27" x14ac:dyDescent="0.3">
      <c r="A5630">
        <f t="shared" si="1503"/>
        <v>5629</v>
      </c>
      <c r="B5630" t="s">
        <v>7631</v>
      </c>
      <c r="C5630" t="s">
        <v>21819</v>
      </c>
      <c r="D5630" t="str">
        <f t="shared" si="1495"/>
        <v>Vera Rafter</v>
      </c>
      <c r="E5630" s="3" t="s">
        <v>32</v>
      </c>
      <c r="F5630">
        <v>73</v>
      </c>
      <c r="G5630" s="1">
        <v>45512</v>
      </c>
      <c r="H5630" s="2">
        <f t="shared" si="1496"/>
        <v>8</v>
      </c>
      <c r="I5630" s="2">
        <f t="shared" si="1497"/>
        <v>8</v>
      </c>
      <c r="J5630" s="2">
        <f t="shared" si="1498"/>
        <v>2024</v>
      </c>
      <c r="K5630" s="1">
        <f t="shared" si="1510"/>
        <v>45523</v>
      </c>
      <c r="L5630" s="2">
        <f t="shared" si="1499"/>
        <v>19</v>
      </c>
      <c r="M5630" s="2">
        <f t="shared" si="1500"/>
        <v>8</v>
      </c>
      <c r="N5630" s="2">
        <f t="shared" si="1501"/>
        <v>2024</v>
      </c>
      <c r="O5630" s="2">
        <f t="shared" si="1502"/>
        <v>11</v>
      </c>
      <c r="P5630" t="s">
        <v>73</v>
      </c>
      <c r="Q5630" t="s">
        <v>74</v>
      </c>
      <c r="R5630" t="s">
        <v>21820</v>
      </c>
      <c r="S5630" t="s">
        <v>36</v>
      </c>
      <c r="T5630" s="3" t="s">
        <v>23012</v>
      </c>
      <c r="U5630" s="4">
        <v>49160.480000000003</v>
      </c>
      <c r="V5630" t="s">
        <v>441</v>
      </c>
      <c r="W5630" s="3" t="b">
        <v>1</v>
      </c>
      <c r="X5630" s="3" t="b">
        <v>0</v>
      </c>
      <c r="Y5630" t="s">
        <v>21821</v>
      </c>
      <c r="Z5630" t="s">
        <v>23012</v>
      </c>
      <c r="AA5630" t="s">
        <v>10992</v>
      </c>
    </row>
    <row r="5631" spans="1:27" x14ac:dyDescent="0.3">
      <c r="A5631">
        <f t="shared" si="1503"/>
        <v>5630</v>
      </c>
      <c r="B5631" t="s">
        <v>13752</v>
      </c>
      <c r="C5631" t="s">
        <v>5678</v>
      </c>
      <c r="D5631" t="str">
        <f t="shared" si="1495"/>
        <v>Waring Becks</v>
      </c>
      <c r="E5631" s="3" t="s">
        <v>43</v>
      </c>
      <c r="F5631">
        <v>27</v>
      </c>
      <c r="G5631" s="1">
        <v>45340</v>
      </c>
      <c r="H5631" s="2">
        <f t="shared" si="1496"/>
        <v>18</v>
      </c>
      <c r="I5631" s="2">
        <f t="shared" si="1497"/>
        <v>2</v>
      </c>
      <c r="J5631" s="2">
        <f t="shared" si="1498"/>
        <v>2024</v>
      </c>
      <c r="K5631" s="1">
        <v>45380</v>
      </c>
      <c r="L5631" s="2">
        <f t="shared" si="1499"/>
        <v>29</v>
      </c>
      <c r="M5631" s="2">
        <f t="shared" si="1500"/>
        <v>3</v>
      </c>
      <c r="N5631" s="2">
        <f t="shared" si="1501"/>
        <v>2024</v>
      </c>
      <c r="O5631" s="2">
        <f t="shared" si="1502"/>
        <v>40</v>
      </c>
      <c r="P5631" t="s">
        <v>33</v>
      </c>
      <c r="Q5631" t="s">
        <v>126</v>
      </c>
      <c r="R5631" t="s">
        <v>21822</v>
      </c>
      <c r="S5631" t="s">
        <v>65</v>
      </c>
      <c r="T5631" s="3" t="s">
        <v>26</v>
      </c>
      <c r="U5631" s="4">
        <v>91338.18</v>
      </c>
      <c r="V5631" t="s">
        <v>4310</v>
      </c>
      <c r="W5631" s="3" t="b">
        <v>1</v>
      </c>
      <c r="X5631" s="3" t="b">
        <v>1</v>
      </c>
      <c r="Y5631" t="s">
        <v>21823</v>
      </c>
      <c r="Z5631" t="s">
        <v>21823</v>
      </c>
      <c r="AA5631" t="s">
        <v>207</v>
      </c>
    </row>
    <row r="5632" spans="1:27" x14ac:dyDescent="0.3">
      <c r="A5632">
        <f t="shared" si="1503"/>
        <v>5631</v>
      </c>
      <c r="B5632" t="s">
        <v>14351</v>
      </c>
      <c r="D5632" t="str">
        <f t="shared" si="1495"/>
        <v xml:space="preserve">Rona </v>
      </c>
      <c r="E5632" s="3" t="s">
        <v>32</v>
      </c>
      <c r="F5632">
        <v>39</v>
      </c>
      <c r="G5632" s="1">
        <v>45373</v>
      </c>
      <c r="H5632" s="2">
        <f t="shared" si="1496"/>
        <v>22</v>
      </c>
      <c r="I5632" s="2">
        <f t="shared" si="1497"/>
        <v>3</v>
      </c>
      <c r="J5632" s="2">
        <f t="shared" si="1498"/>
        <v>2024</v>
      </c>
      <c r="K5632" s="1">
        <f>G5632+11</f>
        <v>45384</v>
      </c>
      <c r="L5632" s="2">
        <f t="shared" si="1499"/>
        <v>2</v>
      </c>
      <c r="M5632" s="2">
        <f t="shared" si="1500"/>
        <v>4</v>
      </c>
      <c r="N5632" s="2">
        <f t="shared" si="1501"/>
        <v>2024</v>
      </c>
      <c r="O5632" s="2">
        <f t="shared" si="1502"/>
        <v>11</v>
      </c>
      <c r="P5632" t="s">
        <v>33</v>
      </c>
      <c r="Q5632" t="s">
        <v>126</v>
      </c>
      <c r="R5632" t="s">
        <v>21824</v>
      </c>
      <c r="S5632" t="s">
        <v>146</v>
      </c>
      <c r="T5632" s="3" t="s">
        <v>37</v>
      </c>
      <c r="U5632" s="4">
        <v>22662.080000000002</v>
      </c>
      <c r="V5632" t="s">
        <v>771</v>
      </c>
      <c r="W5632" s="3" t="b">
        <v>1</v>
      </c>
      <c r="X5632" s="3" t="b">
        <v>1</v>
      </c>
      <c r="Y5632" t="s">
        <v>13837</v>
      </c>
      <c r="Z5632" t="s">
        <v>23012</v>
      </c>
      <c r="AA5632" t="s">
        <v>5063</v>
      </c>
    </row>
    <row r="5633" spans="1:27" x14ac:dyDescent="0.3">
      <c r="A5633">
        <f t="shared" si="1503"/>
        <v>5632</v>
      </c>
      <c r="B5633" t="s">
        <v>21825</v>
      </c>
      <c r="C5633" t="s">
        <v>21826</v>
      </c>
      <c r="D5633" t="str">
        <f t="shared" si="1495"/>
        <v>Mendel Leah</v>
      </c>
      <c r="E5633" s="3" t="s">
        <v>43</v>
      </c>
      <c r="F5633">
        <v>28</v>
      </c>
      <c r="G5633" s="1">
        <v>45308</v>
      </c>
      <c r="H5633" s="2">
        <f t="shared" si="1496"/>
        <v>17</v>
      </c>
      <c r="I5633" s="2">
        <f t="shared" si="1497"/>
        <v>1</v>
      </c>
      <c r="J5633" s="2">
        <f t="shared" si="1498"/>
        <v>2024</v>
      </c>
      <c r="K5633" s="1">
        <v>45645</v>
      </c>
      <c r="L5633" s="2">
        <f t="shared" si="1499"/>
        <v>19</v>
      </c>
      <c r="M5633" s="2">
        <f t="shared" si="1500"/>
        <v>12</v>
      </c>
      <c r="N5633" s="2">
        <f t="shared" si="1501"/>
        <v>2024</v>
      </c>
      <c r="O5633" s="2">
        <f t="shared" si="1502"/>
        <v>337</v>
      </c>
      <c r="P5633" t="s">
        <v>73</v>
      </c>
      <c r="Q5633" t="s">
        <v>126</v>
      </c>
      <c r="R5633" t="s">
        <v>21827</v>
      </c>
      <c r="S5633" t="s">
        <v>56</v>
      </c>
      <c r="T5633" s="3" t="s">
        <v>83</v>
      </c>
      <c r="U5633" s="4">
        <v>45229.19</v>
      </c>
      <c r="V5633" t="s">
        <v>1677</v>
      </c>
      <c r="W5633" s="3" t="b">
        <v>0</v>
      </c>
      <c r="X5633" s="3" t="b">
        <v>1</v>
      </c>
      <c r="Y5633" t="s">
        <v>21828</v>
      </c>
      <c r="Z5633" t="s">
        <v>23012</v>
      </c>
      <c r="AA5633" t="s">
        <v>13538</v>
      </c>
    </row>
    <row r="5634" spans="1:27" x14ac:dyDescent="0.3">
      <c r="A5634">
        <f t="shared" si="1503"/>
        <v>5633</v>
      </c>
      <c r="B5634" t="s">
        <v>21829</v>
      </c>
      <c r="C5634" t="s">
        <v>21830</v>
      </c>
      <c r="D5634" t="str">
        <f t="shared" si="1495"/>
        <v>Lorain Broske</v>
      </c>
      <c r="E5634" s="3" t="s">
        <v>32</v>
      </c>
      <c r="F5634">
        <v>94</v>
      </c>
      <c r="G5634" s="1">
        <v>45349</v>
      </c>
      <c r="H5634" s="2">
        <f t="shared" si="1496"/>
        <v>27</v>
      </c>
      <c r="I5634" s="2">
        <f t="shared" si="1497"/>
        <v>2</v>
      </c>
      <c r="J5634" s="2">
        <f t="shared" si="1498"/>
        <v>2024</v>
      </c>
      <c r="K5634" s="1">
        <v>45592</v>
      </c>
      <c r="L5634" s="2">
        <f t="shared" si="1499"/>
        <v>27</v>
      </c>
      <c r="M5634" s="2">
        <f t="shared" si="1500"/>
        <v>10</v>
      </c>
      <c r="N5634" s="2">
        <f t="shared" si="1501"/>
        <v>2024</v>
      </c>
      <c r="O5634" s="2">
        <f t="shared" si="1502"/>
        <v>243</v>
      </c>
      <c r="P5634" t="s">
        <v>63</v>
      </c>
      <c r="Q5634" t="s">
        <v>23</v>
      </c>
      <c r="R5634" t="s">
        <v>21831</v>
      </c>
      <c r="S5634" t="s">
        <v>25</v>
      </c>
      <c r="T5634" s="3" t="s">
        <v>57</v>
      </c>
      <c r="U5634" s="4">
        <v>34045.75</v>
      </c>
      <c r="V5634" t="s">
        <v>806</v>
      </c>
      <c r="W5634" s="3" t="b">
        <v>1</v>
      </c>
      <c r="X5634" s="3" t="b">
        <v>0</v>
      </c>
      <c r="Y5634" t="s">
        <v>21832</v>
      </c>
      <c r="Z5634" t="s">
        <v>23012</v>
      </c>
      <c r="AA5634" t="s">
        <v>10182</v>
      </c>
    </row>
    <row r="5635" spans="1:27" x14ac:dyDescent="0.3">
      <c r="A5635">
        <f t="shared" si="1503"/>
        <v>5634</v>
      </c>
      <c r="B5635" t="s">
        <v>2445</v>
      </c>
      <c r="D5635" t="str">
        <f t="shared" ref="D5635:D5698" si="1511">B5635&amp; " " &amp;C5635</f>
        <v xml:space="preserve">Constantino </v>
      </c>
      <c r="E5635" s="3" t="s">
        <v>43</v>
      </c>
      <c r="F5635">
        <v>36</v>
      </c>
      <c r="G5635" s="1">
        <v>45607</v>
      </c>
      <c r="H5635" s="2">
        <f t="shared" ref="H5635:H5698" si="1512">DAY(G5635)</f>
        <v>11</v>
      </c>
      <c r="I5635" s="2">
        <f t="shared" ref="I5635:I5698" si="1513">MONTH(G5635)</f>
        <v>11</v>
      </c>
      <c r="J5635" s="2">
        <f t="shared" ref="J5635:J5698" si="1514">YEAR(G5635)</f>
        <v>2024</v>
      </c>
      <c r="K5635" s="1">
        <f>G5635+11</f>
        <v>45618</v>
      </c>
      <c r="L5635" s="2">
        <f t="shared" ref="L5635:L5698" si="1515">DAY(K5635)</f>
        <v>22</v>
      </c>
      <c r="M5635" s="2">
        <f t="shared" ref="M5635:M5698" si="1516">MONTH(K5635)</f>
        <v>11</v>
      </c>
      <c r="N5635" s="2">
        <f t="shared" ref="N5635:N5698" si="1517">YEAR(K5635)</f>
        <v>2024</v>
      </c>
      <c r="O5635" s="2">
        <f t="shared" ref="O5635:O5698" si="1518">K5635-G5635</f>
        <v>11</v>
      </c>
      <c r="P5635" t="s">
        <v>44</v>
      </c>
      <c r="Q5635" t="s">
        <v>54</v>
      </c>
      <c r="R5635" t="s">
        <v>21833</v>
      </c>
      <c r="S5635" t="s">
        <v>65</v>
      </c>
      <c r="T5635" s="3" t="s">
        <v>37</v>
      </c>
      <c r="U5635" s="4">
        <v>63842.9</v>
      </c>
      <c r="V5635" t="s">
        <v>3934</v>
      </c>
      <c r="W5635" s="3" t="s">
        <v>23011</v>
      </c>
      <c r="X5635" s="3" t="b">
        <v>0</v>
      </c>
      <c r="Y5635" t="s">
        <v>21834</v>
      </c>
      <c r="Z5635" t="s">
        <v>23012</v>
      </c>
      <c r="AA5635" t="s">
        <v>1243</v>
      </c>
    </row>
    <row r="5636" spans="1:27" x14ac:dyDescent="0.3">
      <c r="A5636">
        <f t="shared" ref="A5636:A5699" si="1519">A5635+1</f>
        <v>5635</v>
      </c>
      <c r="B5636" t="s">
        <v>21835</v>
      </c>
      <c r="D5636" t="str">
        <f t="shared" si="1511"/>
        <v xml:space="preserve">Estell </v>
      </c>
      <c r="E5636" s="3" t="s">
        <v>32</v>
      </c>
      <c r="F5636">
        <v>44</v>
      </c>
      <c r="G5636" s="1">
        <v>45382</v>
      </c>
      <c r="H5636" s="2">
        <f t="shared" si="1512"/>
        <v>31</v>
      </c>
      <c r="I5636" s="2">
        <f t="shared" si="1513"/>
        <v>3</v>
      </c>
      <c r="J5636" s="2">
        <f t="shared" si="1514"/>
        <v>2024</v>
      </c>
      <c r="K5636" s="1">
        <v>45550</v>
      </c>
      <c r="L5636" s="2">
        <f t="shared" si="1515"/>
        <v>15</v>
      </c>
      <c r="M5636" s="2">
        <f t="shared" si="1516"/>
        <v>9</v>
      </c>
      <c r="N5636" s="2">
        <f t="shared" si="1517"/>
        <v>2024</v>
      </c>
      <c r="O5636" s="2">
        <f t="shared" si="1518"/>
        <v>168</v>
      </c>
      <c r="P5636" t="s">
        <v>22</v>
      </c>
      <c r="Q5636" t="s">
        <v>197</v>
      </c>
      <c r="R5636" t="s">
        <v>21836</v>
      </c>
      <c r="S5636" t="s">
        <v>177</v>
      </c>
      <c r="T5636" s="3" t="s">
        <v>47</v>
      </c>
      <c r="U5636" s="4">
        <v>81906.05</v>
      </c>
      <c r="V5636" t="s">
        <v>58</v>
      </c>
      <c r="W5636" s="3" t="b">
        <v>0</v>
      </c>
      <c r="X5636" s="3" t="b">
        <v>1</v>
      </c>
      <c r="Y5636" t="s">
        <v>11242</v>
      </c>
      <c r="Z5636" t="s">
        <v>23012</v>
      </c>
      <c r="AA5636" t="s">
        <v>21837</v>
      </c>
    </row>
    <row r="5637" spans="1:27" x14ac:dyDescent="0.3">
      <c r="A5637">
        <f t="shared" si="1519"/>
        <v>5636</v>
      </c>
      <c r="B5637" t="s">
        <v>15743</v>
      </c>
      <c r="C5637" t="s">
        <v>21838</v>
      </c>
      <c r="D5637" t="str">
        <f t="shared" si="1511"/>
        <v>Lynna Luciano</v>
      </c>
      <c r="E5637" s="3" t="s">
        <v>32</v>
      </c>
      <c r="F5637">
        <v>19</v>
      </c>
      <c r="G5637" s="1">
        <v>45359</v>
      </c>
      <c r="H5637" s="2">
        <f t="shared" si="1512"/>
        <v>8</v>
      </c>
      <c r="I5637" s="2">
        <f t="shared" si="1513"/>
        <v>3</v>
      </c>
      <c r="J5637" s="2">
        <f t="shared" si="1514"/>
        <v>2024</v>
      </c>
      <c r="K5637" s="1">
        <f t="shared" ref="K5637:K5638" si="1520">G5637+11</f>
        <v>45370</v>
      </c>
      <c r="L5637" s="2">
        <f t="shared" si="1515"/>
        <v>19</v>
      </c>
      <c r="M5637" s="2">
        <f t="shared" si="1516"/>
        <v>3</v>
      </c>
      <c r="N5637" s="2">
        <f t="shared" si="1517"/>
        <v>2024</v>
      </c>
      <c r="O5637" s="2">
        <f t="shared" si="1518"/>
        <v>11</v>
      </c>
      <c r="P5637" t="s">
        <v>63</v>
      </c>
      <c r="Q5637" t="s">
        <v>90</v>
      </c>
      <c r="R5637" t="s">
        <v>21839</v>
      </c>
      <c r="S5637" t="s">
        <v>92</v>
      </c>
      <c r="T5637" s="3" t="s">
        <v>133</v>
      </c>
      <c r="U5637" s="4">
        <v>87876.59</v>
      </c>
      <c r="V5637" t="s">
        <v>533</v>
      </c>
      <c r="W5637" s="3" t="b">
        <v>0</v>
      </c>
      <c r="X5637" s="3" t="b">
        <v>0</v>
      </c>
      <c r="Y5637" t="s">
        <v>4005</v>
      </c>
      <c r="Z5637" t="s">
        <v>23012</v>
      </c>
      <c r="AA5637" t="s">
        <v>1555</v>
      </c>
    </row>
    <row r="5638" spans="1:27" x14ac:dyDescent="0.3">
      <c r="A5638">
        <f t="shared" si="1519"/>
        <v>5637</v>
      </c>
      <c r="B5638" t="s">
        <v>21840</v>
      </c>
      <c r="C5638" t="s">
        <v>21841</v>
      </c>
      <c r="D5638" t="str">
        <f t="shared" si="1511"/>
        <v>Adolph Redsell</v>
      </c>
      <c r="E5638" s="3" t="s">
        <v>43</v>
      </c>
      <c r="F5638">
        <v>5</v>
      </c>
      <c r="G5638" s="1">
        <v>45465</v>
      </c>
      <c r="H5638" s="2">
        <f t="shared" si="1512"/>
        <v>22</v>
      </c>
      <c r="I5638" s="2">
        <f t="shared" si="1513"/>
        <v>6</v>
      </c>
      <c r="J5638" s="2">
        <f t="shared" si="1514"/>
        <v>2024</v>
      </c>
      <c r="K5638" s="1">
        <f t="shared" si="1520"/>
        <v>45476</v>
      </c>
      <c r="L5638" s="2">
        <f t="shared" si="1515"/>
        <v>3</v>
      </c>
      <c r="M5638" s="2">
        <f t="shared" si="1516"/>
        <v>7</v>
      </c>
      <c r="N5638" s="2">
        <f t="shared" si="1517"/>
        <v>2024</v>
      </c>
      <c r="O5638" s="2">
        <f t="shared" si="1518"/>
        <v>11</v>
      </c>
      <c r="P5638" t="s">
        <v>44</v>
      </c>
      <c r="Q5638" t="s">
        <v>197</v>
      </c>
      <c r="R5638" t="s">
        <v>21842</v>
      </c>
      <c r="S5638" t="s">
        <v>177</v>
      </c>
      <c r="T5638" s="3" t="s">
        <v>57</v>
      </c>
      <c r="U5638" s="4">
        <v>20211.080000000002</v>
      </c>
      <c r="V5638" t="s">
        <v>2206</v>
      </c>
      <c r="W5638" s="3" t="b">
        <v>1</v>
      </c>
      <c r="X5638" s="3" t="b">
        <v>1</v>
      </c>
      <c r="Y5638" t="s">
        <v>21843</v>
      </c>
      <c r="Z5638" t="s">
        <v>23012</v>
      </c>
      <c r="AA5638" t="s">
        <v>115</v>
      </c>
    </row>
    <row r="5639" spans="1:27" x14ac:dyDescent="0.3">
      <c r="A5639">
        <f t="shared" si="1519"/>
        <v>5638</v>
      </c>
      <c r="B5639" t="s">
        <v>21844</v>
      </c>
      <c r="C5639" t="s">
        <v>21845</v>
      </c>
      <c r="D5639" t="str">
        <f t="shared" si="1511"/>
        <v>Wally Grzelczyk</v>
      </c>
      <c r="E5639" s="3" t="s">
        <v>43</v>
      </c>
      <c r="F5639">
        <v>24</v>
      </c>
      <c r="G5639" s="1">
        <v>45321</v>
      </c>
      <c r="H5639" s="2">
        <f t="shared" si="1512"/>
        <v>30</v>
      </c>
      <c r="I5639" s="2">
        <f t="shared" si="1513"/>
        <v>1</v>
      </c>
      <c r="J5639" s="2">
        <f t="shared" si="1514"/>
        <v>2024</v>
      </c>
      <c r="K5639" s="1">
        <v>45626</v>
      </c>
      <c r="L5639" s="2">
        <f t="shared" si="1515"/>
        <v>30</v>
      </c>
      <c r="M5639" s="2">
        <f t="shared" si="1516"/>
        <v>11</v>
      </c>
      <c r="N5639" s="2">
        <f t="shared" si="1517"/>
        <v>2024</v>
      </c>
      <c r="O5639" s="2">
        <f t="shared" si="1518"/>
        <v>305</v>
      </c>
      <c r="P5639" t="s">
        <v>73</v>
      </c>
      <c r="Q5639" t="s">
        <v>34</v>
      </c>
      <c r="R5639" t="s">
        <v>21846</v>
      </c>
      <c r="S5639" t="s">
        <v>177</v>
      </c>
      <c r="T5639" s="3" t="s">
        <v>23012</v>
      </c>
      <c r="U5639" s="4">
        <v>65800.789999999994</v>
      </c>
      <c r="V5639" t="s">
        <v>3478</v>
      </c>
      <c r="W5639" s="3" t="s">
        <v>23011</v>
      </c>
      <c r="X5639" s="3" t="b">
        <v>1</v>
      </c>
      <c r="Y5639" t="s">
        <v>21847</v>
      </c>
      <c r="Z5639" t="s">
        <v>23012</v>
      </c>
      <c r="AA5639" t="s">
        <v>13444</v>
      </c>
    </row>
    <row r="5640" spans="1:27" x14ac:dyDescent="0.3">
      <c r="A5640">
        <f t="shared" si="1519"/>
        <v>5639</v>
      </c>
      <c r="B5640" t="s">
        <v>21848</v>
      </c>
      <c r="D5640" t="str">
        <f t="shared" si="1511"/>
        <v xml:space="preserve">Marjy </v>
      </c>
      <c r="E5640" s="3" t="s">
        <v>32</v>
      </c>
      <c r="F5640">
        <v>50</v>
      </c>
      <c r="G5640" s="1">
        <v>45630</v>
      </c>
      <c r="H5640" s="2">
        <f t="shared" si="1512"/>
        <v>4</v>
      </c>
      <c r="I5640" s="2">
        <f t="shared" si="1513"/>
        <v>12</v>
      </c>
      <c r="J5640" s="2">
        <f t="shared" si="1514"/>
        <v>2024</v>
      </c>
      <c r="K5640" s="1">
        <f>G5640+11</f>
        <v>45641</v>
      </c>
      <c r="L5640" s="2">
        <f t="shared" si="1515"/>
        <v>15</v>
      </c>
      <c r="M5640" s="2">
        <f t="shared" si="1516"/>
        <v>12</v>
      </c>
      <c r="N5640" s="2">
        <f t="shared" si="1517"/>
        <v>2024</v>
      </c>
      <c r="O5640" s="2">
        <f t="shared" si="1518"/>
        <v>11</v>
      </c>
      <c r="P5640" t="s">
        <v>33</v>
      </c>
      <c r="Q5640" t="s">
        <v>119</v>
      </c>
      <c r="R5640" t="s">
        <v>21849</v>
      </c>
      <c r="S5640" t="s">
        <v>177</v>
      </c>
      <c r="T5640" s="3" t="s">
        <v>133</v>
      </c>
      <c r="U5640" s="4">
        <v>76785</v>
      </c>
      <c r="V5640" t="s">
        <v>2050</v>
      </c>
      <c r="W5640" s="3" t="s">
        <v>23011</v>
      </c>
      <c r="X5640" s="3" t="b">
        <v>0</v>
      </c>
      <c r="Y5640" t="s">
        <v>21850</v>
      </c>
      <c r="Z5640" t="s">
        <v>23012</v>
      </c>
      <c r="AA5640" t="s">
        <v>1566</v>
      </c>
    </row>
    <row r="5641" spans="1:27" x14ac:dyDescent="0.3">
      <c r="A5641">
        <f t="shared" si="1519"/>
        <v>5640</v>
      </c>
      <c r="B5641" t="s">
        <v>1825</v>
      </c>
      <c r="C5641" t="s">
        <v>21851</v>
      </c>
      <c r="D5641" t="str">
        <f t="shared" si="1511"/>
        <v>Terry Barenskie</v>
      </c>
      <c r="E5641" s="3" t="s">
        <v>32</v>
      </c>
      <c r="F5641">
        <v>63</v>
      </c>
      <c r="G5641" s="1">
        <v>45322</v>
      </c>
      <c r="H5641" s="2">
        <f t="shared" si="1512"/>
        <v>31</v>
      </c>
      <c r="I5641" s="2">
        <f t="shared" si="1513"/>
        <v>1</v>
      </c>
      <c r="J5641" s="2">
        <f t="shared" si="1514"/>
        <v>2024</v>
      </c>
      <c r="K5641" s="1">
        <v>45501</v>
      </c>
      <c r="L5641" s="2">
        <f t="shared" si="1515"/>
        <v>28</v>
      </c>
      <c r="M5641" s="2">
        <f t="shared" si="1516"/>
        <v>7</v>
      </c>
      <c r="N5641" s="2">
        <f t="shared" si="1517"/>
        <v>2024</v>
      </c>
      <c r="O5641" s="2">
        <f t="shared" si="1518"/>
        <v>179</v>
      </c>
      <c r="P5641" t="s">
        <v>44</v>
      </c>
      <c r="Q5641" t="s">
        <v>23</v>
      </c>
      <c r="R5641" t="s">
        <v>21852</v>
      </c>
      <c r="S5641" t="s">
        <v>146</v>
      </c>
      <c r="T5641" s="3" t="s">
        <v>26</v>
      </c>
      <c r="U5641" s="4">
        <v>12962.82</v>
      </c>
      <c r="V5641" t="s">
        <v>334</v>
      </c>
      <c r="W5641" s="3" t="s">
        <v>23011</v>
      </c>
      <c r="X5641" s="3" t="b">
        <v>1</v>
      </c>
      <c r="Y5641" t="s">
        <v>21853</v>
      </c>
      <c r="Z5641" t="s">
        <v>23012</v>
      </c>
      <c r="AA5641" t="s">
        <v>251</v>
      </c>
    </row>
    <row r="5642" spans="1:27" x14ac:dyDescent="0.3">
      <c r="A5642">
        <f t="shared" si="1519"/>
        <v>5641</v>
      </c>
      <c r="B5642" t="s">
        <v>20720</v>
      </c>
      <c r="C5642" t="s">
        <v>902</v>
      </c>
      <c r="D5642" t="str">
        <f t="shared" si="1511"/>
        <v>Leann Djurisic</v>
      </c>
      <c r="E5642" s="3" t="s">
        <v>21</v>
      </c>
      <c r="F5642">
        <v>68</v>
      </c>
      <c r="G5642" s="1">
        <v>45322</v>
      </c>
      <c r="H5642" s="2">
        <f t="shared" si="1512"/>
        <v>31</v>
      </c>
      <c r="I5642" s="2">
        <f t="shared" si="1513"/>
        <v>1</v>
      </c>
      <c r="J5642" s="2">
        <f t="shared" si="1514"/>
        <v>2024</v>
      </c>
      <c r="K5642" s="1">
        <v>45643</v>
      </c>
      <c r="L5642" s="2">
        <f t="shared" si="1515"/>
        <v>17</v>
      </c>
      <c r="M5642" s="2">
        <f t="shared" si="1516"/>
        <v>12</v>
      </c>
      <c r="N5642" s="2">
        <f t="shared" si="1517"/>
        <v>2024</v>
      </c>
      <c r="O5642" s="2">
        <f t="shared" si="1518"/>
        <v>321</v>
      </c>
      <c r="P5642" t="s">
        <v>22</v>
      </c>
      <c r="Q5642" t="s">
        <v>54</v>
      </c>
      <c r="R5642" t="s">
        <v>21854</v>
      </c>
      <c r="S5642" t="s">
        <v>100</v>
      </c>
      <c r="T5642" s="3" t="s">
        <v>23012</v>
      </c>
      <c r="U5642" s="4">
        <v>53934.82</v>
      </c>
      <c r="V5642" t="s">
        <v>153</v>
      </c>
      <c r="W5642" s="3" t="b">
        <v>0</v>
      </c>
      <c r="X5642" s="3" t="b">
        <v>0</v>
      </c>
      <c r="Y5642" t="s">
        <v>21855</v>
      </c>
      <c r="Z5642" t="s">
        <v>23012</v>
      </c>
      <c r="AA5642" t="s">
        <v>21856</v>
      </c>
    </row>
    <row r="5643" spans="1:27" x14ac:dyDescent="0.3">
      <c r="A5643">
        <f t="shared" si="1519"/>
        <v>5642</v>
      </c>
      <c r="B5643" t="s">
        <v>21857</v>
      </c>
      <c r="C5643" t="s">
        <v>21858</v>
      </c>
      <c r="D5643" t="str">
        <f t="shared" si="1511"/>
        <v>Paddy Symondson</v>
      </c>
      <c r="E5643" s="3" t="s">
        <v>43</v>
      </c>
      <c r="F5643">
        <v>47</v>
      </c>
      <c r="G5643" s="1">
        <v>45614</v>
      </c>
      <c r="H5643" s="2">
        <f t="shared" si="1512"/>
        <v>18</v>
      </c>
      <c r="I5643" s="2">
        <f t="shared" si="1513"/>
        <v>11</v>
      </c>
      <c r="J5643" s="2">
        <f t="shared" si="1514"/>
        <v>2024</v>
      </c>
      <c r="K5643" s="1">
        <f t="shared" ref="K5643:K5646" si="1521">G5643+11</f>
        <v>45625</v>
      </c>
      <c r="L5643" s="2">
        <f t="shared" si="1515"/>
        <v>29</v>
      </c>
      <c r="M5643" s="2">
        <f t="shared" si="1516"/>
        <v>11</v>
      </c>
      <c r="N5643" s="2">
        <f t="shared" si="1517"/>
        <v>2024</v>
      </c>
      <c r="O5643" s="2">
        <f t="shared" si="1518"/>
        <v>11</v>
      </c>
      <c r="P5643" t="s">
        <v>73</v>
      </c>
      <c r="Q5643" t="s">
        <v>74</v>
      </c>
      <c r="R5643" t="s">
        <v>21859</v>
      </c>
      <c r="S5643" t="s">
        <v>65</v>
      </c>
      <c r="T5643" s="3" t="s">
        <v>23012</v>
      </c>
      <c r="U5643" s="4">
        <v>67840.600000000006</v>
      </c>
      <c r="V5643" t="s">
        <v>113</v>
      </c>
      <c r="W5643" s="3" t="b">
        <v>1</v>
      </c>
      <c r="X5643" s="3" t="b">
        <v>1</v>
      </c>
      <c r="Y5643" t="s">
        <v>21860</v>
      </c>
      <c r="Z5643" t="s">
        <v>11890</v>
      </c>
      <c r="AA5643" t="s">
        <v>21861</v>
      </c>
    </row>
    <row r="5644" spans="1:27" x14ac:dyDescent="0.3">
      <c r="A5644">
        <f t="shared" si="1519"/>
        <v>5643</v>
      </c>
      <c r="B5644" t="s">
        <v>21862</v>
      </c>
      <c r="C5644" t="s">
        <v>21863</v>
      </c>
      <c r="D5644" t="str">
        <f t="shared" si="1511"/>
        <v>Pryce Moores</v>
      </c>
      <c r="E5644" s="3" t="s">
        <v>43</v>
      </c>
      <c r="F5644">
        <v>18</v>
      </c>
      <c r="G5644" s="1">
        <v>45523</v>
      </c>
      <c r="H5644" s="2">
        <f t="shared" si="1512"/>
        <v>19</v>
      </c>
      <c r="I5644" s="2">
        <f t="shared" si="1513"/>
        <v>8</v>
      </c>
      <c r="J5644" s="2">
        <f t="shared" si="1514"/>
        <v>2024</v>
      </c>
      <c r="K5644" s="1">
        <f t="shared" si="1521"/>
        <v>45534</v>
      </c>
      <c r="L5644" s="2">
        <f t="shared" si="1515"/>
        <v>30</v>
      </c>
      <c r="M5644" s="2">
        <f t="shared" si="1516"/>
        <v>8</v>
      </c>
      <c r="N5644" s="2">
        <f t="shared" si="1517"/>
        <v>2024</v>
      </c>
      <c r="O5644" s="2">
        <f t="shared" si="1518"/>
        <v>11</v>
      </c>
      <c r="P5644" t="s">
        <v>63</v>
      </c>
      <c r="Q5644" t="s">
        <v>34</v>
      </c>
      <c r="R5644" t="s">
        <v>21864</v>
      </c>
      <c r="S5644" t="s">
        <v>56</v>
      </c>
      <c r="T5644" s="3" t="s">
        <v>26</v>
      </c>
      <c r="U5644" s="4">
        <v>95764.53</v>
      </c>
      <c r="V5644" t="s">
        <v>1078</v>
      </c>
      <c r="W5644" s="3" t="b">
        <v>0</v>
      </c>
      <c r="X5644" s="3" t="b">
        <v>1</v>
      </c>
      <c r="Y5644" t="s">
        <v>21865</v>
      </c>
      <c r="Z5644" t="s">
        <v>23012</v>
      </c>
      <c r="AA5644" t="s">
        <v>21866</v>
      </c>
    </row>
    <row r="5645" spans="1:27" x14ac:dyDescent="0.3">
      <c r="A5645">
        <f t="shared" si="1519"/>
        <v>5644</v>
      </c>
      <c r="B5645" t="s">
        <v>17113</v>
      </c>
      <c r="C5645" t="s">
        <v>9489</v>
      </c>
      <c r="D5645" t="str">
        <f t="shared" si="1511"/>
        <v>Meredithe Rozzell</v>
      </c>
      <c r="E5645" s="3" t="s">
        <v>32</v>
      </c>
      <c r="F5645">
        <v>48</v>
      </c>
      <c r="G5645" s="1">
        <v>45431</v>
      </c>
      <c r="H5645" s="2">
        <f t="shared" si="1512"/>
        <v>19</v>
      </c>
      <c r="I5645" s="2">
        <f t="shared" si="1513"/>
        <v>5</v>
      </c>
      <c r="J5645" s="2">
        <f t="shared" si="1514"/>
        <v>2024</v>
      </c>
      <c r="K5645" s="1">
        <f t="shared" si="1521"/>
        <v>45442</v>
      </c>
      <c r="L5645" s="2">
        <f t="shared" si="1515"/>
        <v>30</v>
      </c>
      <c r="M5645" s="2">
        <f t="shared" si="1516"/>
        <v>5</v>
      </c>
      <c r="N5645" s="2">
        <f t="shared" si="1517"/>
        <v>2024</v>
      </c>
      <c r="O5645" s="2">
        <f t="shared" si="1518"/>
        <v>11</v>
      </c>
      <c r="P5645" t="s">
        <v>73</v>
      </c>
      <c r="Q5645" t="s">
        <v>90</v>
      </c>
      <c r="R5645" t="s">
        <v>21867</v>
      </c>
      <c r="S5645" t="s">
        <v>56</v>
      </c>
      <c r="T5645" s="3" t="s">
        <v>47</v>
      </c>
      <c r="U5645" s="4">
        <v>60148.09</v>
      </c>
      <c r="V5645" t="s">
        <v>1330</v>
      </c>
      <c r="W5645" s="3" t="b">
        <v>0</v>
      </c>
      <c r="X5645" s="3" t="b">
        <v>1</v>
      </c>
      <c r="Y5645" t="s">
        <v>21868</v>
      </c>
      <c r="Z5645" t="s">
        <v>23012</v>
      </c>
      <c r="AA5645" t="s">
        <v>5220</v>
      </c>
    </row>
    <row r="5646" spans="1:27" x14ac:dyDescent="0.3">
      <c r="A5646">
        <f t="shared" si="1519"/>
        <v>5645</v>
      </c>
      <c r="B5646" t="s">
        <v>7099</v>
      </c>
      <c r="C5646" t="s">
        <v>21869</v>
      </c>
      <c r="D5646" t="str">
        <f t="shared" si="1511"/>
        <v>Madge Inglesant</v>
      </c>
      <c r="E5646" s="3" t="s">
        <v>32</v>
      </c>
      <c r="F5646">
        <v>50</v>
      </c>
      <c r="G5646" s="1">
        <v>45615</v>
      </c>
      <c r="H5646" s="2">
        <f t="shared" si="1512"/>
        <v>19</v>
      </c>
      <c r="I5646" s="2">
        <f t="shared" si="1513"/>
        <v>11</v>
      </c>
      <c r="J5646" s="2">
        <f t="shared" si="1514"/>
        <v>2024</v>
      </c>
      <c r="K5646" s="1">
        <f t="shared" si="1521"/>
        <v>45626</v>
      </c>
      <c r="L5646" s="2">
        <f t="shared" si="1515"/>
        <v>30</v>
      </c>
      <c r="M5646" s="2">
        <f t="shared" si="1516"/>
        <v>11</v>
      </c>
      <c r="N5646" s="2">
        <f t="shared" si="1517"/>
        <v>2024</v>
      </c>
      <c r="O5646" s="2">
        <f t="shared" si="1518"/>
        <v>11</v>
      </c>
      <c r="P5646" t="s">
        <v>22</v>
      </c>
      <c r="Q5646" t="s">
        <v>23</v>
      </c>
      <c r="R5646" t="s">
        <v>21870</v>
      </c>
      <c r="S5646" t="s">
        <v>177</v>
      </c>
      <c r="T5646" s="3" t="s">
        <v>26</v>
      </c>
      <c r="U5646" s="4">
        <v>48730.15</v>
      </c>
      <c r="V5646" t="s">
        <v>1078</v>
      </c>
      <c r="W5646" s="3" t="b">
        <v>0</v>
      </c>
      <c r="X5646" s="3" t="b">
        <v>0</v>
      </c>
      <c r="Y5646" t="s">
        <v>16079</v>
      </c>
      <c r="Z5646" t="s">
        <v>23012</v>
      </c>
      <c r="AA5646" t="s">
        <v>514</v>
      </c>
    </row>
    <row r="5647" spans="1:27" x14ac:dyDescent="0.3">
      <c r="A5647">
        <f t="shared" si="1519"/>
        <v>5646</v>
      </c>
      <c r="B5647" t="s">
        <v>21871</v>
      </c>
      <c r="D5647" t="str">
        <f t="shared" si="1511"/>
        <v xml:space="preserve">Alvira </v>
      </c>
      <c r="E5647" s="3" t="s">
        <v>32</v>
      </c>
      <c r="F5647">
        <v>50</v>
      </c>
      <c r="G5647" s="1">
        <v>45522</v>
      </c>
      <c r="H5647" s="2">
        <f t="shared" si="1512"/>
        <v>18</v>
      </c>
      <c r="I5647" s="2">
        <f t="shared" si="1513"/>
        <v>8</v>
      </c>
      <c r="J5647" s="2">
        <f t="shared" si="1514"/>
        <v>2024</v>
      </c>
      <c r="K5647" s="1">
        <v>45587</v>
      </c>
      <c r="L5647" s="2">
        <f t="shared" si="1515"/>
        <v>22</v>
      </c>
      <c r="M5647" s="2">
        <f t="shared" si="1516"/>
        <v>10</v>
      </c>
      <c r="N5647" s="2">
        <f t="shared" si="1517"/>
        <v>2024</v>
      </c>
      <c r="O5647" s="2">
        <f t="shared" si="1518"/>
        <v>65</v>
      </c>
      <c r="P5647" t="s">
        <v>63</v>
      </c>
      <c r="Q5647" t="s">
        <v>90</v>
      </c>
      <c r="R5647" t="s">
        <v>21872</v>
      </c>
      <c r="S5647" t="s">
        <v>36</v>
      </c>
      <c r="T5647" s="3" t="s">
        <v>83</v>
      </c>
      <c r="U5647" s="4">
        <v>12979.43</v>
      </c>
      <c r="V5647" t="s">
        <v>339</v>
      </c>
      <c r="W5647" s="3" t="b">
        <v>0</v>
      </c>
      <c r="X5647" s="3" t="b">
        <v>0</v>
      </c>
      <c r="Y5647" t="s">
        <v>21873</v>
      </c>
      <c r="Z5647" t="s">
        <v>23012</v>
      </c>
      <c r="AA5647" t="s">
        <v>4898</v>
      </c>
    </row>
    <row r="5648" spans="1:27" x14ac:dyDescent="0.3">
      <c r="A5648">
        <f t="shared" si="1519"/>
        <v>5647</v>
      </c>
      <c r="B5648" t="s">
        <v>3817</v>
      </c>
      <c r="C5648" t="s">
        <v>8957</v>
      </c>
      <c r="D5648" t="str">
        <f t="shared" si="1511"/>
        <v>Victor Farlam</v>
      </c>
      <c r="E5648" s="3" t="s">
        <v>43</v>
      </c>
      <c r="F5648">
        <v>5</v>
      </c>
      <c r="G5648" s="1">
        <v>45495</v>
      </c>
      <c r="H5648" s="2">
        <f t="shared" si="1512"/>
        <v>22</v>
      </c>
      <c r="I5648" s="2">
        <f t="shared" si="1513"/>
        <v>7</v>
      </c>
      <c r="J5648" s="2">
        <f t="shared" si="1514"/>
        <v>2024</v>
      </c>
      <c r="K5648" s="1">
        <v>45630</v>
      </c>
      <c r="L5648" s="2">
        <f t="shared" si="1515"/>
        <v>4</v>
      </c>
      <c r="M5648" s="2">
        <f t="shared" si="1516"/>
        <v>12</v>
      </c>
      <c r="N5648" s="2">
        <f t="shared" si="1517"/>
        <v>2024</v>
      </c>
      <c r="O5648" s="2">
        <f t="shared" si="1518"/>
        <v>135</v>
      </c>
      <c r="P5648" t="s">
        <v>33</v>
      </c>
      <c r="Q5648" t="s">
        <v>34</v>
      </c>
      <c r="R5648" t="s">
        <v>21874</v>
      </c>
      <c r="S5648" t="s">
        <v>65</v>
      </c>
      <c r="T5648" s="3" t="s">
        <v>37</v>
      </c>
      <c r="U5648" s="4">
        <v>4374.62</v>
      </c>
      <c r="V5648" t="s">
        <v>3384</v>
      </c>
      <c r="W5648" s="3" t="b">
        <v>0</v>
      </c>
      <c r="X5648" s="3" t="b">
        <v>1</v>
      </c>
      <c r="Y5648" t="s">
        <v>21875</v>
      </c>
      <c r="Z5648" t="s">
        <v>23012</v>
      </c>
      <c r="AA5648" t="s">
        <v>712</v>
      </c>
    </row>
    <row r="5649" spans="1:27" x14ac:dyDescent="0.3">
      <c r="A5649">
        <f t="shared" si="1519"/>
        <v>5648</v>
      </c>
      <c r="B5649" t="s">
        <v>21876</v>
      </c>
      <c r="C5649" t="s">
        <v>21877</v>
      </c>
      <c r="D5649" t="str">
        <f t="shared" si="1511"/>
        <v>Yetty Doppler</v>
      </c>
      <c r="E5649" s="3" t="s">
        <v>32</v>
      </c>
      <c r="F5649">
        <v>6</v>
      </c>
      <c r="G5649" s="1">
        <v>45503</v>
      </c>
      <c r="H5649" s="2">
        <f t="shared" si="1512"/>
        <v>30</v>
      </c>
      <c r="I5649" s="2">
        <f t="shared" si="1513"/>
        <v>7</v>
      </c>
      <c r="J5649" s="2">
        <f t="shared" si="1514"/>
        <v>2024</v>
      </c>
      <c r="K5649" s="1">
        <f>G5649+11</f>
        <v>45514</v>
      </c>
      <c r="L5649" s="2">
        <f t="shared" si="1515"/>
        <v>10</v>
      </c>
      <c r="M5649" s="2">
        <f t="shared" si="1516"/>
        <v>8</v>
      </c>
      <c r="N5649" s="2">
        <f t="shared" si="1517"/>
        <v>2024</v>
      </c>
      <c r="O5649" s="2">
        <f t="shared" si="1518"/>
        <v>11</v>
      </c>
      <c r="P5649" t="s">
        <v>118</v>
      </c>
      <c r="Q5649" t="s">
        <v>74</v>
      </c>
      <c r="R5649" t="s">
        <v>21878</v>
      </c>
      <c r="S5649" t="s">
        <v>36</v>
      </c>
      <c r="T5649" s="3" t="s">
        <v>37</v>
      </c>
      <c r="U5649" s="4">
        <v>2429.1</v>
      </c>
      <c r="V5649" t="s">
        <v>7362</v>
      </c>
      <c r="W5649" s="3" t="b">
        <v>0</v>
      </c>
      <c r="X5649" s="3" t="b">
        <v>1</v>
      </c>
      <c r="Y5649" t="s">
        <v>21879</v>
      </c>
      <c r="Z5649" t="s">
        <v>23012</v>
      </c>
      <c r="AA5649" t="s">
        <v>2972</v>
      </c>
    </row>
    <row r="5650" spans="1:27" x14ac:dyDescent="0.3">
      <c r="A5650">
        <f t="shared" si="1519"/>
        <v>5649</v>
      </c>
      <c r="B5650" t="s">
        <v>21838</v>
      </c>
      <c r="C5650" t="s">
        <v>21880</v>
      </c>
      <c r="D5650" t="str">
        <f t="shared" si="1511"/>
        <v>Luciano Feasby</v>
      </c>
      <c r="E5650" s="3" t="s">
        <v>43</v>
      </c>
      <c r="F5650">
        <v>53</v>
      </c>
      <c r="G5650" s="1">
        <v>45373</v>
      </c>
      <c r="H5650" s="2">
        <f t="shared" si="1512"/>
        <v>22</v>
      </c>
      <c r="I5650" s="2">
        <f t="shared" si="1513"/>
        <v>3</v>
      </c>
      <c r="J5650" s="2">
        <f t="shared" si="1514"/>
        <v>2024</v>
      </c>
      <c r="K5650" s="1">
        <v>45394</v>
      </c>
      <c r="L5650" s="2">
        <f t="shared" si="1515"/>
        <v>12</v>
      </c>
      <c r="M5650" s="2">
        <f t="shared" si="1516"/>
        <v>4</v>
      </c>
      <c r="N5650" s="2">
        <f t="shared" si="1517"/>
        <v>2024</v>
      </c>
      <c r="O5650" s="2">
        <f t="shared" si="1518"/>
        <v>21</v>
      </c>
      <c r="P5650" t="s">
        <v>33</v>
      </c>
      <c r="Q5650" t="s">
        <v>23</v>
      </c>
      <c r="R5650" t="s">
        <v>21881</v>
      </c>
      <c r="S5650" t="s">
        <v>177</v>
      </c>
      <c r="T5650" s="3" t="s">
        <v>159</v>
      </c>
      <c r="U5650" s="4">
        <v>80439.990000000005</v>
      </c>
      <c r="V5650" t="s">
        <v>316</v>
      </c>
      <c r="W5650" s="3" t="s">
        <v>23011</v>
      </c>
      <c r="X5650" s="3" t="b">
        <v>0</v>
      </c>
      <c r="Y5650" t="s">
        <v>21882</v>
      </c>
      <c r="Z5650" t="s">
        <v>23012</v>
      </c>
      <c r="AA5650" t="s">
        <v>258</v>
      </c>
    </row>
    <row r="5651" spans="1:27" x14ac:dyDescent="0.3">
      <c r="A5651">
        <f t="shared" si="1519"/>
        <v>5650</v>
      </c>
      <c r="B5651" t="s">
        <v>4548</v>
      </c>
      <c r="C5651" t="s">
        <v>21883</v>
      </c>
      <c r="D5651" t="str">
        <f t="shared" si="1511"/>
        <v>Em Duggon</v>
      </c>
      <c r="E5651" s="3" t="s">
        <v>43</v>
      </c>
      <c r="F5651">
        <v>20</v>
      </c>
      <c r="G5651" s="1">
        <v>45547</v>
      </c>
      <c r="H5651" s="2">
        <f t="shared" si="1512"/>
        <v>12</v>
      </c>
      <c r="I5651" s="2">
        <f t="shared" si="1513"/>
        <v>9</v>
      </c>
      <c r="J5651" s="2">
        <f t="shared" si="1514"/>
        <v>2024</v>
      </c>
      <c r="K5651" s="1">
        <f>G5651+11</f>
        <v>45558</v>
      </c>
      <c r="L5651" s="2">
        <f t="shared" si="1515"/>
        <v>23</v>
      </c>
      <c r="M5651" s="2">
        <f t="shared" si="1516"/>
        <v>9</v>
      </c>
      <c r="N5651" s="2">
        <f t="shared" si="1517"/>
        <v>2024</v>
      </c>
      <c r="O5651" s="2">
        <f t="shared" si="1518"/>
        <v>11</v>
      </c>
      <c r="P5651" t="s">
        <v>22</v>
      </c>
      <c r="Q5651" t="s">
        <v>119</v>
      </c>
      <c r="R5651" t="s">
        <v>21884</v>
      </c>
      <c r="S5651" t="s">
        <v>36</v>
      </c>
      <c r="T5651" s="3" t="s">
        <v>37</v>
      </c>
      <c r="U5651" s="4">
        <v>31394.09</v>
      </c>
      <c r="V5651" t="s">
        <v>2033</v>
      </c>
      <c r="W5651" s="3" t="b">
        <v>0</v>
      </c>
      <c r="X5651" s="3" t="b">
        <v>0</v>
      </c>
      <c r="Y5651" t="s">
        <v>21885</v>
      </c>
      <c r="Z5651" t="s">
        <v>23012</v>
      </c>
      <c r="AA5651" t="s">
        <v>201</v>
      </c>
    </row>
    <row r="5652" spans="1:27" x14ac:dyDescent="0.3">
      <c r="A5652">
        <f t="shared" si="1519"/>
        <v>5651</v>
      </c>
      <c r="B5652" t="s">
        <v>11148</v>
      </c>
      <c r="C5652" t="s">
        <v>21886</v>
      </c>
      <c r="D5652" t="str">
        <f t="shared" si="1511"/>
        <v>Rosalynd Heiden</v>
      </c>
      <c r="E5652" s="3" t="s">
        <v>32</v>
      </c>
      <c r="F5652">
        <v>59</v>
      </c>
      <c r="G5652" s="1">
        <v>45509</v>
      </c>
      <c r="H5652" s="2">
        <f t="shared" si="1512"/>
        <v>5</v>
      </c>
      <c r="I5652" s="2">
        <f t="shared" si="1513"/>
        <v>8</v>
      </c>
      <c r="J5652" s="2">
        <f t="shared" si="1514"/>
        <v>2024</v>
      </c>
      <c r="K5652" s="1">
        <v>45573</v>
      </c>
      <c r="L5652" s="2">
        <f t="shared" si="1515"/>
        <v>8</v>
      </c>
      <c r="M5652" s="2">
        <f t="shared" si="1516"/>
        <v>10</v>
      </c>
      <c r="N5652" s="2">
        <f t="shared" si="1517"/>
        <v>2024</v>
      </c>
      <c r="O5652" s="2">
        <f t="shared" si="1518"/>
        <v>64</v>
      </c>
      <c r="P5652" t="s">
        <v>118</v>
      </c>
      <c r="Q5652" t="s">
        <v>74</v>
      </c>
      <c r="R5652" t="s">
        <v>21887</v>
      </c>
      <c r="S5652" t="s">
        <v>56</v>
      </c>
      <c r="T5652" s="3" t="s">
        <v>26</v>
      </c>
      <c r="U5652" s="4">
        <v>81364.490000000005</v>
      </c>
      <c r="V5652" t="s">
        <v>1906</v>
      </c>
      <c r="W5652" s="3" t="s">
        <v>23011</v>
      </c>
      <c r="X5652" s="3" t="b">
        <v>0</v>
      </c>
      <c r="Y5652" t="s">
        <v>16687</v>
      </c>
      <c r="Z5652" t="s">
        <v>377</v>
      </c>
      <c r="AA5652" t="s">
        <v>712</v>
      </c>
    </row>
    <row r="5653" spans="1:27" x14ac:dyDescent="0.3">
      <c r="A5653">
        <f t="shared" si="1519"/>
        <v>5652</v>
      </c>
      <c r="B5653" t="s">
        <v>18834</v>
      </c>
      <c r="C5653" t="s">
        <v>21888</v>
      </c>
      <c r="D5653" t="str">
        <f t="shared" si="1511"/>
        <v>Devlin O'Sherrin</v>
      </c>
      <c r="E5653" s="3" t="s">
        <v>43</v>
      </c>
      <c r="F5653">
        <v>10</v>
      </c>
      <c r="G5653" s="1">
        <v>45451</v>
      </c>
      <c r="H5653" s="2">
        <f t="shared" si="1512"/>
        <v>8</v>
      </c>
      <c r="I5653" s="2">
        <f t="shared" si="1513"/>
        <v>6</v>
      </c>
      <c r="J5653" s="2">
        <f t="shared" si="1514"/>
        <v>2024</v>
      </c>
      <c r="K5653" s="1">
        <v>45542</v>
      </c>
      <c r="L5653" s="2">
        <f t="shared" si="1515"/>
        <v>7</v>
      </c>
      <c r="M5653" s="2">
        <f t="shared" si="1516"/>
        <v>9</v>
      </c>
      <c r="N5653" s="2">
        <f t="shared" si="1517"/>
        <v>2024</v>
      </c>
      <c r="O5653" s="2">
        <f t="shared" si="1518"/>
        <v>91</v>
      </c>
      <c r="P5653" t="s">
        <v>63</v>
      </c>
      <c r="Q5653" t="s">
        <v>54</v>
      </c>
      <c r="R5653" t="s">
        <v>21889</v>
      </c>
      <c r="S5653" t="s">
        <v>76</v>
      </c>
      <c r="T5653" s="3" t="s">
        <v>47</v>
      </c>
      <c r="U5653" s="4">
        <v>23891.27</v>
      </c>
      <c r="V5653" t="s">
        <v>1677</v>
      </c>
      <c r="W5653" s="3" t="b">
        <v>1</v>
      </c>
      <c r="X5653" s="3" t="s">
        <v>23011</v>
      </c>
      <c r="Y5653" t="s">
        <v>21890</v>
      </c>
      <c r="Z5653" t="s">
        <v>23012</v>
      </c>
      <c r="AA5653" t="s">
        <v>700</v>
      </c>
    </row>
    <row r="5654" spans="1:27" x14ac:dyDescent="0.3">
      <c r="A5654">
        <f t="shared" si="1519"/>
        <v>5653</v>
      </c>
      <c r="B5654" t="s">
        <v>21891</v>
      </c>
      <c r="C5654" t="s">
        <v>21892</v>
      </c>
      <c r="D5654" t="str">
        <f t="shared" si="1511"/>
        <v>Cristabel Hucknall</v>
      </c>
      <c r="E5654" s="3" t="s">
        <v>32</v>
      </c>
      <c r="F5654">
        <v>62</v>
      </c>
      <c r="G5654" s="1">
        <v>45302</v>
      </c>
      <c r="H5654" s="2">
        <f t="shared" si="1512"/>
        <v>11</v>
      </c>
      <c r="I5654" s="2">
        <f t="shared" si="1513"/>
        <v>1</v>
      </c>
      <c r="J5654" s="2">
        <f t="shared" si="1514"/>
        <v>2024</v>
      </c>
      <c r="K5654" s="1">
        <v>45303</v>
      </c>
      <c r="L5654" s="2">
        <f t="shared" si="1515"/>
        <v>12</v>
      </c>
      <c r="M5654" s="2">
        <f t="shared" si="1516"/>
        <v>1</v>
      </c>
      <c r="N5654" s="2">
        <f t="shared" si="1517"/>
        <v>2024</v>
      </c>
      <c r="O5654" s="2">
        <f t="shared" si="1518"/>
        <v>1</v>
      </c>
      <c r="P5654" t="s">
        <v>22</v>
      </c>
      <c r="Q5654" t="s">
        <v>119</v>
      </c>
      <c r="R5654" t="s">
        <v>21893</v>
      </c>
      <c r="S5654" t="s">
        <v>25</v>
      </c>
      <c r="T5654" s="3" t="s">
        <v>26</v>
      </c>
      <c r="U5654" s="4">
        <v>78453.55</v>
      </c>
      <c r="V5654" t="s">
        <v>1823</v>
      </c>
      <c r="W5654" s="3" t="b">
        <v>1</v>
      </c>
      <c r="X5654" s="3" t="b">
        <v>1</v>
      </c>
      <c r="Y5654" t="s">
        <v>17169</v>
      </c>
      <c r="Z5654" t="s">
        <v>2354</v>
      </c>
      <c r="AA5654" t="s">
        <v>2397</v>
      </c>
    </row>
    <row r="5655" spans="1:27" x14ac:dyDescent="0.3">
      <c r="A5655">
        <f t="shared" si="1519"/>
        <v>5654</v>
      </c>
      <c r="B5655" t="s">
        <v>1541</v>
      </c>
      <c r="C5655" t="s">
        <v>21894</v>
      </c>
      <c r="D5655" t="str">
        <f t="shared" si="1511"/>
        <v>Frasco Roseborough</v>
      </c>
      <c r="E5655" s="3" t="s">
        <v>43</v>
      </c>
      <c r="F5655">
        <v>43</v>
      </c>
      <c r="G5655" s="1">
        <v>45397</v>
      </c>
      <c r="H5655" s="2">
        <f t="shared" si="1512"/>
        <v>15</v>
      </c>
      <c r="I5655" s="2">
        <f t="shared" si="1513"/>
        <v>4</v>
      </c>
      <c r="J5655" s="2">
        <f t="shared" si="1514"/>
        <v>2024</v>
      </c>
      <c r="K5655" s="1">
        <v>45457</v>
      </c>
      <c r="L5655" s="2">
        <f t="shared" si="1515"/>
        <v>14</v>
      </c>
      <c r="M5655" s="2">
        <f t="shared" si="1516"/>
        <v>6</v>
      </c>
      <c r="N5655" s="2">
        <f t="shared" si="1517"/>
        <v>2024</v>
      </c>
      <c r="O5655" s="2">
        <f t="shared" si="1518"/>
        <v>60</v>
      </c>
      <c r="P5655" t="s">
        <v>118</v>
      </c>
      <c r="Q5655" t="s">
        <v>23</v>
      </c>
      <c r="R5655" t="s">
        <v>21895</v>
      </c>
      <c r="S5655" t="s">
        <v>76</v>
      </c>
      <c r="T5655" s="3" t="s">
        <v>47</v>
      </c>
      <c r="U5655" s="4">
        <v>92359.19</v>
      </c>
      <c r="V5655" t="s">
        <v>1638</v>
      </c>
      <c r="W5655" s="3" t="b">
        <v>1</v>
      </c>
      <c r="X5655" s="3" t="b">
        <v>0</v>
      </c>
      <c r="Y5655" t="s">
        <v>21896</v>
      </c>
      <c r="Z5655" t="s">
        <v>23012</v>
      </c>
      <c r="AA5655" t="s">
        <v>15796</v>
      </c>
    </row>
    <row r="5656" spans="1:27" x14ac:dyDescent="0.3">
      <c r="A5656">
        <f t="shared" si="1519"/>
        <v>5655</v>
      </c>
      <c r="B5656" t="s">
        <v>2607</v>
      </c>
      <c r="C5656" t="s">
        <v>21897</v>
      </c>
      <c r="D5656" t="str">
        <f t="shared" si="1511"/>
        <v>Gar Newbegin</v>
      </c>
      <c r="E5656" s="3" t="s">
        <v>43</v>
      </c>
      <c r="F5656">
        <v>72</v>
      </c>
      <c r="G5656" s="1">
        <v>45484</v>
      </c>
      <c r="H5656" s="2">
        <f t="shared" si="1512"/>
        <v>11</v>
      </c>
      <c r="I5656" s="2">
        <f t="shared" si="1513"/>
        <v>7</v>
      </c>
      <c r="J5656" s="2">
        <f t="shared" si="1514"/>
        <v>2024</v>
      </c>
      <c r="K5656" s="1">
        <f t="shared" ref="K5656:K5659" si="1522">G5656+11</f>
        <v>45495</v>
      </c>
      <c r="L5656" s="2">
        <f t="shared" si="1515"/>
        <v>22</v>
      </c>
      <c r="M5656" s="2">
        <f t="shared" si="1516"/>
        <v>7</v>
      </c>
      <c r="N5656" s="2">
        <f t="shared" si="1517"/>
        <v>2024</v>
      </c>
      <c r="O5656" s="2">
        <f t="shared" si="1518"/>
        <v>11</v>
      </c>
      <c r="P5656" t="s">
        <v>22</v>
      </c>
      <c r="Q5656" t="s">
        <v>126</v>
      </c>
      <c r="R5656" t="s">
        <v>21898</v>
      </c>
      <c r="S5656" t="s">
        <v>65</v>
      </c>
      <c r="T5656" s="3" t="s">
        <v>159</v>
      </c>
      <c r="U5656" s="4">
        <v>84661.15</v>
      </c>
      <c r="V5656" t="s">
        <v>4609</v>
      </c>
      <c r="W5656" s="3" t="b">
        <v>0</v>
      </c>
      <c r="X5656" s="3" t="b">
        <v>1</v>
      </c>
      <c r="Y5656" t="s">
        <v>21899</v>
      </c>
      <c r="Z5656" t="s">
        <v>23012</v>
      </c>
      <c r="AA5656" t="s">
        <v>2397</v>
      </c>
    </row>
    <row r="5657" spans="1:27" x14ac:dyDescent="0.3">
      <c r="A5657">
        <f t="shared" si="1519"/>
        <v>5656</v>
      </c>
      <c r="B5657" t="s">
        <v>19240</v>
      </c>
      <c r="C5657" t="s">
        <v>21900</v>
      </c>
      <c r="D5657" t="str">
        <f t="shared" si="1511"/>
        <v>Elane Catterall</v>
      </c>
      <c r="E5657" s="3" t="s">
        <v>21</v>
      </c>
      <c r="F5657">
        <v>94</v>
      </c>
      <c r="G5657" s="1">
        <v>45591</v>
      </c>
      <c r="H5657" s="2">
        <f t="shared" si="1512"/>
        <v>26</v>
      </c>
      <c r="I5657" s="2">
        <f t="shared" si="1513"/>
        <v>10</v>
      </c>
      <c r="J5657" s="2">
        <f t="shared" si="1514"/>
        <v>2024</v>
      </c>
      <c r="K5657" s="1">
        <f t="shared" si="1522"/>
        <v>45602</v>
      </c>
      <c r="L5657" s="2">
        <f t="shared" si="1515"/>
        <v>6</v>
      </c>
      <c r="M5657" s="2">
        <f t="shared" si="1516"/>
        <v>11</v>
      </c>
      <c r="N5657" s="2">
        <f t="shared" si="1517"/>
        <v>2024</v>
      </c>
      <c r="O5657" s="2">
        <f t="shared" si="1518"/>
        <v>11</v>
      </c>
      <c r="P5657" t="s">
        <v>33</v>
      </c>
      <c r="Q5657" t="s">
        <v>45</v>
      </c>
      <c r="R5657" t="s">
        <v>21901</v>
      </c>
      <c r="S5657" t="s">
        <v>100</v>
      </c>
      <c r="T5657" s="3" t="s">
        <v>47</v>
      </c>
      <c r="U5657" s="4">
        <v>92331.59</v>
      </c>
      <c r="V5657" t="s">
        <v>828</v>
      </c>
      <c r="W5657" s="3" t="s">
        <v>23011</v>
      </c>
      <c r="X5657" s="3" t="s">
        <v>23011</v>
      </c>
      <c r="Y5657" t="s">
        <v>7255</v>
      </c>
      <c r="Z5657" t="s">
        <v>23012</v>
      </c>
      <c r="AA5657" t="s">
        <v>21902</v>
      </c>
    </row>
    <row r="5658" spans="1:27" x14ac:dyDescent="0.3">
      <c r="A5658">
        <f t="shared" si="1519"/>
        <v>5657</v>
      </c>
      <c r="B5658" t="s">
        <v>21903</v>
      </c>
      <c r="C5658" t="s">
        <v>21904</v>
      </c>
      <c r="D5658" t="str">
        <f t="shared" si="1511"/>
        <v>Riordan Elderkin</v>
      </c>
      <c r="E5658" s="3" t="s">
        <v>43</v>
      </c>
      <c r="F5658">
        <v>90</v>
      </c>
      <c r="G5658" s="1">
        <v>45647</v>
      </c>
      <c r="H5658" s="2">
        <f t="shared" si="1512"/>
        <v>21</v>
      </c>
      <c r="I5658" s="2">
        <f t="shared" si="1513"/>
        <v>12</v>
      </c>
      <c r="J5658" s="2">
        <f t="shared" si="1514"/>
        <v>2024</v>
      </c>
      <c r="K5658" s="1">
        <f t="shared" si="1522"/>
        <v>45658</v>
      </c>
      <c r="L5658" s="2">
        <f t="shared" si="1515"/>
        <v>1</v>
      </c>
      <c r="M5658" s="2">
        <f t="shared" si="1516"/>
        <v>1</v>
      </c>
      <c r="N5658" s="2">
        <f t="shared" si="1517"/>
        <v>2025</v>
      </c>
      <c r="O5658" s="2">
        <f t="shared" si="1518"/>
        <v>11</v>
      </c>
      <c r="P5658" t="s">
        <v>33</v>
      </c>
      <c r="Q5658" t="s">
        <v>90</v>
      </c>
      <c r="R5658" t="s">
        <v>21905</v>
      </c>
      <c r="S5658" t="s">
        <v>146</v>
      </c>
      <c r="T5658" s="3" t="s">
        <v>57</v>
      </c>
      <c r="U5658" s="4">
        <v>39528.120000000003</v>
      </c>
      <c r="V5658" t="s">
        <v>1638</v>
      </c>
      <c r="W5658" s="3" t="b">
        <v>1</v>
      </c>
      <c r="X5658" s="3" t="b">
        <v>1</v>
      </c>
      <c r="Y5658" t="s">
        <v>9726</v>
      </c>
      <c r="Z5658" t="s">
        <v>23012</v>
      </c>
      <c r="AA5658" t="s">
        <v>21906</v>
      </c>
    </row>
    <row r="5659" spans="1:27" x14ac:dyDescent="0.3">
      <c r="A5659">
        <f t="shared" si="1519"/>
        <v>5658</v>
      </c>
      <c r="B5659" t="s">
        <v>11816</v>
      </c>
      <c r="D5659" t="str">
        <f t="shared" si="1511"/>
        <v xml:space="preserve">Packston </v>
      </c>
      <c r="E5659" s="3" t="s">
        <v>21</v>
      </c>
      <c r="F5659">
        <v>27</v>
      </c>
      <c r="G5659" s="1">
        <v>45529</v>
      </c>
      <c r="H5659" s="2">
        <f t="shared" si="1512"/>
        <v>25</v>
      </c>
      <c r="I5659" s="2">
        <f t="shared" si="1513"/>
        <v>8</v>
      </c>
      <c r="J5659" s="2">
        <f t="shared" si="1514"/>
        <v>2024</v>
      </c>
      <c r="K5659" s="1">
        <f t="shared" si="1522"/>
        <v>45540</v>
      </c>
      <c r="L5659" s="2">
        <f t="shared" si="1515"/>
        <v>5</v>
      </c>
      <c r="M5659" s="2">
        <f t="shared" si="1516"/>
        <v>9</v>
      </c>
      <c r="N5659" s="2">
        <f t="shared" si="1517"/>
        <v>2024</v>
      </c>
      <c r="O5659" s="2">
        <f t="shared" si="1518"/>
        <v>11</v>
      </c>
      <c r="P5659" t="s">
        <v>118</v>
      </c>
      <c r="Q5659" t="s">
        <v>126</v>
      </c>
      <c r="R5659" t="s">
        <v>21907</v>
      </c>
      <c r="S5659" t="s">
        <v>36</v>
      </c>
      <c r="T5659" s="3" t="s">
        <v>159</v>
      </c>
      <c r="U5659" s="4">
        <v>63255.95</v>
      </c>
      <c r="V5659" t="s">
        <v>27</v>
      </c>
      <c r="W5659" s="3" t="b">
        <v>1</v>
      </c>
      <c r="X5659" s="3" t="b">
        <v>0</v>
      </c>
      <c r="Y5659" t="s">
        <v>21908</v>
      </c>
      <c r="Z5659" t="s">
        <v>3528</v>
      </c>
      <c r="AA5659" t="s">
        <v>347</v>
      </c>
    </row>
    <row r="5660" spans="1:27" x14ac:dyDescent="0.3">
      <c r="A5660">
        <f t="shared" si="1519"/>
        <v>5659</v>
      </c>
      <c r="B5660" t="s">
        <v>21909</v>
      </c>
      <c r="C5660" t="s">
        <v>21910</v>
      </c>
      <c r="D5660" t="str">
        <f t="shared" si="1511"/>
        <v>Gwenore Gilmore</v>
      </c>
      <c r="E5660" s="3" t="s">
        <v>32</v>
      </c>
      <c r="F5660">
        <v>99</v>
      </c>
      <c r="G5660" s="1">
        <v>45346</v>
      </c>
      <c r="H5660" s="2">
        <f t="shared" si="1512"/>
        <v>24</v>
      </c>
      <c r="I5660" s="2">
        <f t="shared" si="1513"/>
        <v>2</v>
      </c>
      <c r="J5660" s="2">
        <f t="shared" si="1514"/>
        <v>2024</v>
      </c>
      <c r="K5660" s="1">
        <v>45650</v>
      </c>
      <c r="L5660" s="2">
        <f t="shared" si="1515"/>
        <v>24</v>
      </c>
      <c r="M5660" s="2">
        <f t="shared" si="1516"/>
        <v>12</v>
      </c>
      <c r="N5660" s="2">
        <f t="shared" si="1517"/>
        <v>2024</v>
      </c>
      <c r="O5660" s="2">
        <f t="shared" si="1518"/>
        <v>304</v>
      </c>
      <c r="P5660" t="s">
        <v>22</v>
      </c>
      <c r="Q5660" t="s">
        <v>119</v>
      </c>
      <c r="R5660" t="s">
        <v>21911</v>
      </c>
      <c r="S5660" t="s">
        <v>76</v>
      </c>
      <c r="T5660" s="3" t="s">
        <v>23012</v>
      </c>
      <c r="U5660" s="4">
        <v>88523.46</v>
      </c>
      <c r="V5660" t="s">
        <v>48</v>
      </c>
      <c r="W5660" s="3" t="b">
        <v>0</v>
      </c>
      <c r="X5660" s="3" t="b">
        <v>0</v>
      </c>
      <c r="Y5660" t="s">
        <v>21912</v>
      </c>
      <c r="Z5660" t="s">
        <v>765</v>
      </c>
      <c r="AA5660" t="s">
        <v>562</v>
      </c>
    </row>
    <row r="5661" spans="1:27" x14ac:dyDescent="0.3">
      <c r="A5661">
        <f t="shared" si="1519"/>
        <v>5660</v>
      </c>
      <c r="B5661" t="s">
        <v>21913</v>
      </c>
      <c r="C5661" t="s">
        <v>21914</v>
      </c>
      <c r="D5661" t="str">
        <f t="shared" si="1511"/>
        <v>Bartolemo McKelvie</v>
      </c>
      <c r="E5661" s="3" t="s">
        <v>43</v>
      </c>
      <c r="F5661">
        <v>20</v>
      </c>
      <c r="G5661" s="1">
        <v>45539</v>
      </c>
      <c r="H5661" s="2">
        <f t="shared" si="1512"/>
        <v>4</v>
      </c>
      <c r="I5661" s="2">
        <f t="shared" si="1513"/>
        <v>9</v>
      </c>
      <c r="J5661" s="2">
        <f t="shared" si="1514"/>
        <v>2024</v>
      </c>
      <c r="K5661" s="1">
        <f>G5661+11</f>
        <v>45550</v>
      </c>
      <c r="L5661" s="2">
        <f t="shared" si="1515"/>
        <v>15</v>
      </c>
      <c r="M5661" s="2">
        <f t="shared" si="1516"/>
        <v>9</v>
      </c>
      <c r="N5661" s="2">
        <f t="shared" si="1517"/>
        <v>2024</v>
      </c>
      <c r="O5661" s="2">
        <f t="shared" si="1518"/>
        <v>11</v>
      </c>
      <c r="P5661" t="s">
        <v>44</v>
      </c>
      <c r="Q5661" t="s">
        <v>45</v>
      </c>
      <c r="R5661" t="s">
        <v>21915</v>
      </c>
      <c r="S5661" t="s">
        <v>100</v>
      </c>
      <c r="T5661" s="3" t="s">
        <v>37</v>
      </c>
      <c r="U5661" s="4">
        <v>97127.84</v>
      </c>
      <c r="V5661" t="s">
        <v>184</v>
      </c>
      <c r="W5661" s="3" t="b">
        <v>1</v>
      </c>
      <c r="X5661" s="3" t="s">
        <v>23011</v>
      </c>
      <c r="Y5661" t="s">
        <v>21916</v>
      </c>
      <c r="Z5661" t="s">
        <v>23012</v>
      </c>
      <c r="AA5661" t="s">
        <v>21917</v>
      </c>
    </row>
    <row r="5662" spans="1:27" x14ac:dyDescent="0.3">
      <c r="A5662">
        <f t="shared" si="1519"/>
        <v>5661</v>
      </c>
      <c r="B5662" t="s">
        <v>17813</v>
      </c>
      <c r="C5662" t="s">
        <v>21918</v>
      </c>
      <c r="D5662" t="str">
        <f t="shared" si="1511"/>
        <v>Riannon Akett</v>
      </c>
      <c r="E5662" s="3" t="s">
        <v>32</v>
      </c>
      <c r="F5662">
        <v>15</v>
      </c>
      <c r="G5662" s="1">
        <v>45542</v>
      </c>
      <c r="H5662" s="2">
        <f t="shared" si="1512"/>
        <v>7</v>
      </c>
      <c r="I5662" s="2">
        <f t="shared" si="1513"/>
        <v>9</v>
      </c>
      <c r="J5662" s="2">
        <f t="shared" si="1514"/>
        <v>2024</v>
      </c>
      <c r="K5662" s="1">
        <v>45645</v>
      </c>
      <c r="L5662" s="2">
        <f t="shared" si="1515"/>
        <v>19</v>
      </c>
      <c r="M5662" s="2">
        <f t="shared" si="1516"/>
        <v>12</v>
      </c>
      <c r="N5662" s="2">
        <f t="shared" si="1517"/>
        <v>2024</v>
      </c>
      <c r="O5662" s="2">
        <f t="shared" si="1518"/>
        <v>103</v>
      </c>
      <c r="P5662" t="s">
        <v>73</v>
      </c>
      <c r="Q5662" t="s">
        <v>45</v>
      </c>
      <c r="R5662" t="s">
        <v>21919</v>
      </c>
      <c r="S5662" t="s">
        <v>65</v>
      </c>
      <c r="T5662" s="3" t="s">
        <v>159</v>
      </c>
      <c r="U5662" s="4">
        <v>89197.47</v>
      </c>
      <c r="V5662" t="s">
        <v>4096</v>
      </c>
      <c r="W5662" s="3" t="b">
        <v>1</v>
      </c>
      <c r="X5662" s="3" t="b">
        <v>0</v>
      </c>
      <c r="Y5662" t="s">
        <v>11815</v>
      </c>
      <c r="Z5662" t="s">
        <v>1035</v>
      </c>
      <c r="AA5662" t="s">
        <v>2684</v>
      </c>
    </row>
    <row r="5663" spans="1:27" x14ac:dyDescent="0.3">
      <c r="A5663">
        <f t="shared" si="1519"/>
        <v>5662</v>
      </c>
      <c r="B5663" t="s">
        <v>5060</v>
      </c>
      <c r="C5663" t="s">
        <v>10964</v>
      </c>
      <c r="D5663" t="str">
        <f t="shared" si="1511"/>
        <v>Cass Kedward</v>
      </c>
      <c r="E5663" s="3" t="s">
        <v>43</v>
      </c>
      <c r="F5663">
        <v>98</v>
      </c>
      <c r="G5663" s="1">
        <v>45561</v>
      </c>
      <c r="H5663" s="2">
        <f t="shared" si="1512"/>
        <v>26</v>
      </c>
      <c r="I5663" s="2">
        <f t="shared" si="1513"/>
        <v>9</v>
      </c>
      <c r="J5663" s="2">
        <f t="shared" si="1514"/>
        <v>2024</v>
      </c>
      <c r="K5663" s="1">
        <f>G5663+11</f>
        <v>45572</v>
      </c>
      <c r="L5663" s="2">
        <f t="shared" si="1515"/>
        <v>7</v>
      </c>
      <c r="M5663" s="2">
        <f t="shared" si="1516"/>
        <v>10</v>
      </c>
      <c r="N5663" s="2">
        <f t="shared" si="1517"/>
        <v>2024</v>
      </c>
      <c r="O5663" s="2">
        <f t="shared" si="1518"/>
        <v>11</v>
      </c>
      <c r="P5663" t="s">
        <v>33</v>
      </c>
      <c r="Q5663" t="s">
        <v>126</v>
      </c>
      <c r="R5663" t="s">
        <v>21920</v>
      </c>
      <c r="S5663" t="s">
        <v>25</v>
      </c>
      <c r="T5663" s="3" t="s">
        <v>57</v>
      </c>
      <c r="U5663" s="4">
        <v>62902.57</v>
      </c>
      <c r="V5663" t="s">
        <v>1056</v>
      </c>
      <c r="W5663" s="3" t="b">
        <v>1</v>
      </c>
      <c r="X5663" s="3" t="b">
        <v>0</v>
      </c>
      <c r="Y5663" t="s">
        <v>21921</v>
      </c>
      <c r="Z5663" t="s">
        <v>23012</v>
      </c>
      <c r="AA5663" t="s">
        <v>5660</v>
      </c>
    </row>
    <row r="5664" spans="1:27" x14ac:dyDescent="0.3">
      <c r="A5664">
        <f t="shared" si="1519"/>
        <v>5663</v>
      </c>
      <c r="B5664" t="s">
        <v>21922</v>
      </c>
      <c r="C5664" t="s">
        <v>21923</v>
      </c>
      <c r="D5664" t="str">
        <f t="shared" si="1511"/>
        <v>Chrissie Dugood</v>
      </c>
      <c r="E5664" s="3" t="s">
        <v>350</v>
      </c>
      <c r="F5664">
        <v>73</v>
      </c>
      <c r="G5664" s="1">
        <v>45468</v>
      </c>
      <c r="H5664" s="2">
        <f t="shared" si="1512"/>
        <v>25</v>
      </c>
      <c r="I5664" s="2">
        <f t="shared" si="1513"/>
        <v>6</v>
      </c>
      <c r="J5664" s="2">
        <f t="shared" si="1514"/>
        <v>2024</v>
      </c>
      <c r="K5664" s="1">
        <v>45487</v>
      </c>
      <c r="L5664" s="2">
        <f t="shared" si="1515"/>
        <v>14</v>
      </c>
      <c r="M5664" s="2">
        <f t="shared" si="1516"/>
        <v>7</v>
      </c>
      <c r="N5664" s="2">
        <f t="shared" si="1517"/>
        <v>2024</v>
      </c>
      <c r="O5664" s="2">
        <f t="shared" si="1518"/>
        <v>19</v>
      </c>
      <c r="P5664" t="s">
        <v>44</v>
      </c>
      <c r="Q5664" t="s">
        <v>23</v>
      </c>
      <c r="R5664" t="s">
        <v>21924</v>
      </c>
      <c r="S5664" t="s">
        <v>146</v>
      </c>
      <c r="T5664" s="3" t="s">
        <v>159</v>
      </c>
      <c r="U5664" s="4">
        <v>87906.85</v>
      </c>
      <c r="V5664" t="s">
        <v>411</v>
      </c>
      <c r="W5664" s="3" t="b">
        <v>1</v>
      </c>
      <c r="X5664" s="3" t="b">
        <v>1</v>
      </c>
      <c r="Y5664" t="s">
        <v>4462</v>
      </c>
      <c r="Z5664" t="s">
        <v>23012</v>
      </c>
      <c r="AA5664" t="s">
        <v>682</v>
      </c>
    </row>
    <row r="5665" spans="1:27" x14ac:dyDescent="0.3">
      <c r="A5665">
        <f t="shared" si="1519"/>
        <v>5664</v>
      </c>
      <c r="B5665" t="s">
        <v>4246</v>
      </c>
      <c r="C5665" t="s">
        <v>21925</v>
      </c>
      <c r="D5665" t="str">
        <f t="shared" si="1511"/>
        <v>Codie Aubery</v>
      </c>
      <c r="E5665" s="3" t="s">
        <v>32</v>
      </c>
      <c r="F5665">
        <v>99</v>
      </c>
      <c r="G5665" s="1">
        <v>45292</v>
      </c>
      <c r="H5665" s="2">
        <f t="shared" si="1512"/>
        <v>1</v>
      </c>
      <c r="I5665" s="2">
        <f t="shared" si="1513"/>
        <v>1</v>
      </c>
      <c r="J5665" s="2">
        <f t="shared" si="1514"/>
        <v>2024</v>
      </c>
      <c r="K5665" s="1">
        <v>45313</v>
      </c>
      <c r="L5665" s="2">
        <f t="shared" si="1515"/>
        <v>22</v>
      </c>
      <c r="M5665" s="2">
        <f t="shared" si="1516"/>
        <v>1</v>
      </c>
      <c r="N5665" s="2">
        <f t="shared" si="1517"/>
        <v>2024</v>
      </c>
      <c r="O5665" s="2">
        <f t="shared" si="1518"/>
        <v>21</v>
      </c>
      <c r="P5665" t="s">
        <v>73</v>
      </c>
      <c r="Q5665" t="s">
        <v>34</v>
      </c>
      <c r="R5665" t="s">
        <v>21926</v>
      </c>
      <c r="S5665" t="s">
        <v>65</v>
      </c>
      <c r="T5665" s="3" t="s">
        <v>66</v>
      </c>
      <c r="U5665" s="4">
        <v>51595.11</v>
      </c>
      <c r="V5665" t="s">
        <v>1455</v>
      </c>
      <c r="W5665" s="3" t="s">
        <v>23011</v>
      </c>
      <c r="X5665" s="3" t="b">
        <v>0</v>
      </c>
      <c r="Y5665" t="s">
        <v>21927</v>
      </c>
      <c r="Z5665" t="s">
        <v>23012</v>
      </c>
      <c r="AA5665" t="s">
        <v>8740</v>
      </c>
    </row>
    <row r="5666" spans="1:27" x14ac:dyDescent="0.3">
      <c r="A5666">
        <f t="shared" si="1519"/>
        <v>5665</v>
      </c>
      <c r="B5666" t="s">
        <v>7743</v>
      </c>
      <c r="D5666" t="str">
        <f t="shared" si="1511"/>
        <v xml:space="preserve">Zsazsa </v>
      </c>
      <c r="E5666" s="3" t="s">
        <v>32</v>
      </c>
      <c r="F5666">
        <v>56</v>
      </c>
      <c r="G5666" s="1">
        <v>45550</v>
      </c>
      <c r="H5666" s="2">
        <f t="shared" si="1512"/>
        <v>15</v>
      </c>
      <c r="I5666" s="2">
        <f t="shared" si="1513"/>
        <v>9</v>
      </c>
      <c r="J5666" s="2">
        <f t="shared" si="1514"/>
        <v>2024</v>
      </c>
      <c r="K5666" s="1">
        <v>45589</v>
      </c>
      <c r="L5666" s="2">
        <f t="shared" si="1515"/>
        <v>24</v>
      </c>
      <c r="M5666" s="2">
        <f t="shared" si="1516"/>
        <v>10</v>
      </c>
      <c r="N5666" s="2">
        <f t="shared" si="1517"/>
        <v>2024</v>
      </c>
      <c r="O5666" s="2">
        <f t="shared" si="1518"/>
        <v>39</v>
      </c>
      <c r="P5666" t="s">
        <v>33</v>
      </c>
      <c r="Q5666" t="s">
        <v>54</v>
      </c>
      <c r="R5666" t="s">
        <v>21928</v>
      </c>
      <c r="S5666" t="s">
        <v>56</v>
      </c>
      <c r="T5666" s="3" t="s">
        <v>83</v>
      </c>
      <c r="U5666" s="4">
        <v>35142.94</v>
      </c>
      <c r="V5666" t="s">
        <v>1302</v>
      </c>
      <c r="W5666" s="3" t="b">
        <v>0</v>
      </c>
      <c r="X5666" s="3" t="b">
        <v>0</v>
      </c>
      <c r="Y5666" t="s">
        <v>21929</v>
      </c>
      <c r="Z5666" t="s">
        <v>23012</v>
      </c>
      <c r="AA5666" t="s">
        <v>109</v>
      </c>
    </row>
    <row r="5667" spans="1:27" x14ac:dyDescent="0.3">
      <c r="A5667">
        <f t="shared" si="1519"/>
        <v>5666</v>
      </c>
      <c r="B5667" t="s">
        <v>21930</v>
      </c>
      <c r="C5667" t="s">
        <v>21931</v>
      </c>
      <c r="D5667" t="str">
        <f t="shared" si="1511"/>
        <v>Leonerd Adamsky</v>
      </c>
      <c r="E5667" s="3" t="s">
        <v>43</v>
      </c>
      <c r="F5667">
        <v>61</v>
      </c>
      <c r="G5667" s="1">
        <v>45648</v>
      </c>
      <c r="H5667" s="2">
        <f t="shared" si="1512"/>
        <v>22</v>
      </c>
      <c r="I5667" s="2">
        <f t="shared" si="1513"/>
        <v>12</v>
      </c>
      <c r="J5667" s="2">
        <f t="shared" si="1514"/>
        <v>2024</v>
      </c>
      <c r="K5667" s="1">
        <f>G5667+11</f>
        <v>45659</v>
      </c>
      <c r="L5667" s="2">
        <f t="shared" si="1515"/>
        <v>2</v>
      </c>
      <c r="M5667" s="2">
        <f t="shared" si="1516"/>
        <v>1</v>
      </c>
      <c r="N5667" s="2">
        <f t="shared" si="1517"/>
        <v>2025</v>
      </c>
      <c r="O5667" s="2">
        <f t="shared" si="1518"/>
        <v>11</v>
      </c>
      <c r="P5667" t="s">
        <v>63</v>
      </c>
      <c r="Q5667" t="s">
        <v>54</v>
      </c>
      <c r="R5667" t="s">
        <v>21932</v>
      </c>
      <c r="S5667" t="s">
        <v>146</v>
      </c>
      <c r="T5667" s="3" t="s">
        <v>66</v>
      </c>
      <c r="U5667" s="4">
        <v>67829.38</v>
      </c>
      <c r="V5667" t="s">
        <v>3192</v>
      </c>
      <c r="W5667" s="3" t="b">
        <v>1</v>
      </c>
      <c r="X5667" s="3" t="b">
        <v>1</v>
      </c>
      <c r="Y5667" t="s">
        <v>21933</v>
      </c>
      <c r="Z5667" t="s">
        <v>23012</v>
      </c>
      <c r="AA5667" t="s">
        <v>18539</v>
      </c>
    </row>
    <row r="5668" spans="1:27" x14ac:dyDescent="0.3">
      <c r="A5668">
        <f t="shared" si="1519"/>
        <v>5667</v>
      </c>
      <c r="B5668" t="s">
        <v>9167</v>
      </c>
      <c r="C5668" t="s">
        <v>21934</v>
      </c>
      <c r="D5668" t="str">
        <f t="shared" si="1511"/>
        <v>Randy Radden</v>
      </c>
      <c r="E5668" s="3" t="s">
        <v>32</v>
      </c>
      <c r="F5668">
        <v>4</v>
      </c>
      <c r="G5668" s="1">
        <v>45458</v>
      </c>
      <c r="H5668" s="2">
        <f t="shared" si="1512"/>
        <v>15</v>
      </c>
      <c r="I5668" s="2">
        <f t="shared" si="1513"/>
        <v>6</v>
      </c>
      <c r="J5668" s="2">
        <f t="shared" si="1514"/>
        <v>2024</v>
      </c>
      <c r="K5668" s="1">
        <v>45627</v>
      </c>
      <c r="L5668" s="2">
        <f t="shared" si="1515"/>
        <v>1</v>
      </c>
      <c r="M5668" s="2">
        <f t="shared" si="1516"/>
        <v>12</v>
      </c>
      <c r="N5668" s="2">
        <f t="shared" si="1517"/>
        <v>2024</v>
      </c>
      <c r="O5668" s="2">
        <f t="shared" si="1518"/>
        <v>169</v>
      </c>
      <c r="P5668" t="s">
        <v>44</v>
      </c>
      <c r="Q5668" t="s">
        <v>126</v>
      </c>
      <c r="R5668" t="s">
        <v>21935</v>
      </c>
      <c r="S5668" t="s">
        <v>36</v>
      </c>
      <c r="T5668" s="3" t="s">
        <v>37</v>
      </c>
      <c r="U5668" s="4">
        <v>7588.49</v>
      </c>
      <c r="V5668" t="s">
        <v>1494</v>
      </c>
      <c r="W5668" s="3" t="s">
        <v>23011</v>
      </c>
      <c r="X5668" s="3" t="b">
        <v>1</v>
      </c>
      <c r="Y5668" t="s">
        <v>21936</v>
      </c>
      <c r="Z5668" t="s">
        <v>23012</v>
      </c>
      <c r="AA5668" t="s">
        <v>3907</v>
      </c>
    </row>
    <row r="5669" spans="1:27" x14ac:dyDescent="0.3">
      <c r="A5669">
        <f t="shared" si="1519"/>
        <v>5668</v>
      </c>
      <c r="B5669" t="s">
        <v>8034</v>
      </c>
      <c r="C5669" t="s">
        <v>21937</v>
      </c>
      <c r="D5669" t="str">
        <f t="shared" si="1511"/>
        <v>Brandea Steaning</v>
      </c>
      <c r="E5669" s="3" t="s">
        <v>32</v>
      </c>
      <c r="F5669">
        <v>76</v>
      </c>
      <c r="G5669" s="1">
        <v>45560</v>
      </c>
      <c r="H5669" s="2">
        <f t="shared" si="1512"/>
        <v>25</v>
      </c>
      <c r="I5669" s="2">
        <f t="shared" si="1513"/>
        <v>9</v>
      </c>
      <c r="J5669" s="2">
        <f t="shared" si="1514"/>
        <v>2024</v>
      </c>
      <c r="K5669" s="1">
        <f t="shared" ref="K5669:K5672" si="1523">G5669+11</f>
        <v>45571</v>
      </c>
      <c r="L5669" s="2">
        <f t="shared" si="1515"/>
        <v>6</v>
      </c>
      <c r="M5669" s="2">
        <f t="shared" si="1516"/>
        <v>10</v>
      </c>
      <c r="N5669" s="2">
        <f t="shared" si="1517"/>
        <v>2024</v>
      </c>
      <c r="O5669" s="2">
        <f t="shared" si="1518"/>
        <v>11</v>
      </c>
      <c r="P5669" t="s">
        <v>73</v>
      </c>
      <c r="Q5669" t="s">
        <v>197</v>
      </c>
      <c r="R5669" t="s">
        <v>21938</v>
      </c>
      <c r="S5669" t="s">
        <v>25</v>
      </c>
      <c r="T5669" s="3" t="s">
        <v>133</v>
      </c>
      <c r="U5669" s="4">
        <v>33323.919999999998</v>
      </c>
      <c r="V5669" t="s">
        <v>290</v>
      </c>
      <c r="W5669" s="3" t="b">
        <v>1</v>
      </c>
      <c r="X5669" s="3" t="b">
        <v>0</v>
      </c>
      <c r="Y5669" t="s">
        <v>6075</v>
      </c>
      <c r="Z5669" t="s">
        <v>23012</v>
      </c>
      <c r="AA5669" t="s">
        <v>3492</v>
      </c>
    </row>
    <row r="5670" spans="1:27" x14ac:dyDescent="0.3">
      <c r="A5670">
        <f t="shared" si="1519"/>
        <v>5669</v>
      </c>
      <c r="B5670" t="s">
        <v>13284</v>
      </c>
      <c r="D5670" t="str">
        <f t="shared" si="1511"/>
        <v xml:space="preserve">June </v>
      </c>
      <c r="E5670" s="3" t="s">
        <v>32</v>
      </c>
      <c r="F5670">
        <v>54</v>
      </c>
      <c r="G5670" s="1">
        <v>45647</v>
      </c>
      <c r="H5670" s="2">
        <f t="shared" si="1512"/>
        <v>21</v>
      </c>
      <c r="I5670" s="2">
        <f t="shared" si="1513"/>
        <v>12</v>
      </c>
      <c r="J5670" s="2">
        <f t="shared" si="1514"/>
        <v>2024</v>
      </c>
      <c r="K5670" s="1">
        <f t="shared" si="1523"/>
        <v>45658</v>
      </c>
      <c r="L5670" s="2">
        <f t="shared" si="1515"/>
        <v>1</v>
      </c>
      <c r="M5670" s="2">
        <f t="shared" si="1516"/>
        <v>1</v>
      </c>
      <c r="N5670" s="2">
        <f t="shared" si="1517"/>
        <v>2025</v>
      </c>
      <c r="O5670" s="2">
        <f t="shared" si="1518"/>
        <v>11</v>
      </c>
      <c r="P5670" t="s">
        <v>63</v>
      </c>
      <c r="Q5670" t="s">
        <v>119</v>
      </c>
      <c r="R5670" t="s">
        <v>21939</v>
      </c>
      <c r="S5670" t="s">
        <v>76</v>
      </c>
      <c r="T5670" s="3" t="s">
        <v>57</v>
      </c>
      <c r="U5670" s="4">
        <v>79187.199999999997</v>
      </c>
      <c r="V5670" t="s">
        <v>58</v>
      </c>
      <c r="W5670" s="3" t="b">
        <v>1</v>
      </c>
      <c r="X5670" s="3" t="b">
        <v>1</v>
      </c>
      <c r="Y5670" t="s">
        <v>21940</v>
      </c>
      <c r="Z5670" t="s">
        <v>23012</v>
      </c>
      <c r="AA5670" t="s">
        <v>9949</v>
      </c>
    </row>
    <row r="5671" spans="1:27" x14ac:dyDescent="0.3">
      <c r="A5671">
        <f t="shared" si="1519"/>
        <v>5670</v>
      </c>
      <c r="B5671" t="s">
        <v>21941</v>
      </c>
      <c r="C5671" t="s">
        <v>21942</v>
      </c>
      <c r="D5671" t="str">
        <f t="shared" si="1511"/>
        <v>Lannie Oates</v>
      </c>
      <c r="E5671" s="3" t="s">
        <v>43</v>
      </c>
      <c r="F5671">
        <v>52</v>
      </c>
      <c r="G5671" s="1">
        <v>45648</v>
      </c>
      <c r="H5671" s="2">
        <f t="shared" si="1512"/>
        <v>22</v>
      </c>
      <c r="I5671" s="2">
        <f t="shared" si="1513"/>
        <v>12</v>
      </c>
      <c r="J5671" s="2">
        <f t="shared" si="1514"/>
        <v>2024</v>
      </c>
      <c r="K5671" s="1">
        <f t="shared" si="1523"/>
        <v>45659</v>
      </c>
      <c r="L5671" s="2">
        <f t="shared" si="1515"/>
        <v>2</v>
      </c>
      <c r="M5671" s="2">
        <f t="shared" si="1516"/>
        <v>1</v>
      </c>
      <c r="N5671" s="2">
        <f t="shared" si="1517"/>
        <v>2025</v>
      </c>
      <c r="O5671" s="2">
        <f t="shared" si="1518"/>
        <v>11</v>
      </c>
      <c r="P5671" t="s">
        <v>44</v>
      </c>
      <c r="Q5671" t="s">
        <v>23</v>
      </c>
      <c r="R5671" t="s">
        <v>21943</v>
      </c>
      <c r="S5671" t="s">
        <v>25</v>
      </c>
      <c r="T5671" s="3" t="s">
        <v>23012</v>
      </c>
      <c r="U5671" s="4">
        <v>56262.55</v>
      </c>
      <c r="V5671" t="s">
        <v>3321</v>
      </c>
      <c r="W5671" s="3" t="s">
        <v>23011</v>
      </c>
      <c r="X5671" s="3" t="b">
        <v>1</v>
      </c>
      <c r="Y5671" t="s">
        <v>21944</v>
      </c>
      <c r="Z5671" t="s">
        <v>23012</v>
      </c>
      <c r="AA5671" t="s">
        <v>6099</v>
      </c>
    </row>
    <row r="5672" spans="1:27" x14ac:dyDescent="0.3">
      <c r="A5672">
        <f t="shared" si="1519"/>
        <v>5671</v>
      </c>
      <c r="B5672" t="s">
        <v>5900</v>
      </c>
      <c r="C5672" t="s">
        <v>21945</v>
      </c>
      <c r="D5672" t="str">
        <f t="shared" si="1511"/>
        <v>Valentino Poolman</v>
      </c>
      <c r="E5672" s="3" t="s">
        <v>43</v>
      </c>
      <c r="F5672">
        <v>12</v>
      </c>
      <c r="G5672" s="1">
        <v>45632</v>
      </c>
      <c r="H5672" s="2">
        <f t="shared" si="1512"/>
        <v>6</v>
      </c>
      <c r="I5672" s="2">
        <f t="shared" si="1513"/>
        <v>12</v>
      </c>
      <c r="J5672" s="2">
        <f t="shared" si="1514"/>
        <v>2024</v>
      </c>
      <c r="K5672" s="1">
        <f t="shared" si="1523"/>
        <v>45643</v>
      </c>
      <c r="L5672" s="2">
        <f t="shared" si="1515"/>
        <v>17</v>
      </c>
      <c r="M5672" s="2">
        <f t="shared" si="1516"/>
        <v>12</v>
      </c>
      <c r="N5672" s="2">
        <f t="shared" si="1517"/>
        <v>2024</v>
      </c>
      <c r="O5672" s="2">
        <f t="shared" si="1518"/>
        <v>11</v>
      </c>
      <c r="P5672" t="s">
        <v>44</v>
      </c>
      <c r="Q5672" t="s">
        <v>34</v>
      </c>
      <c r="R5672" t="s">
        <v>21946</v>
      </c>
      <c r="S5672" t="s">
        <v>56</v>
      </c>
      <c r="T5672" s="3" t="s">
        <v>23012</v>
      </c>
      <c r="U5672" s="4">
        <v>75570.789999999994</v>
      </c>
      <c r="V5672" t="s">
        <v>1471</v>
      </c>
      <c r="W5672" s="3" t="b">
        <v>1</v>
      </c>
      <c r="X5672" s="3" t="b">
        <v>0</v>
      </c>
      <c r="Y5672" t="s">
        <v>21947</v>
      </c>
      <c r="Z5672" t="s">
        <v>23012</v>
      </c>
      <c r="AA5672" t="s">
        <v>21948</v>
      </c>
    </row>
    <row r="5673" spans="1:27" x14ac:dyDescent="0.3">
      <c r="A5673">
        <f t="shared" si="1519"/>
        <v>5672</v>
      </c>
      <c r="B5673" t="s">
        <v>15355</v>
      </c>
      <c r="D5673" t="str">
        <f t="shared" si="1511"/>
        <v xml:space="preserve">Tedda </v>
      </c>
      <c r="E5673" s="3" t="s">
        <v>32</v>
      </c>
      <c r="F5673">
        <v>8</v>
      </c>
      <c r="G5673" s="1">
        <v>45322</v>
      </c>
      <c r="H5673" s="2">
        <f t="shared" si="1512"/>
        <v>31</v>
      </c>
      <c r="I5673" s="2">
        <f t="shared" si="1513"/>
        <v>1</v>
      </c>
      <c r="J5673" s="2">
        <f t="shared" si="1514"/>
        <v>2024</v>
      </c>
      <c r="K5673" s="1">
        <v>45448</v>
      </c>
      <c r="L5673" s="2">
        <f t="shared" si="1515"/>
        <v>5</v>
      </c>
      <c r="M5673" s="2">
        <f t="shared" si="1516"/>
        <v>6</v>
      </c>
      <c r="N5673" s="2">
        <f t="shared" si="1517"/>
        <v>2024</v>
      </c>
      <c r="O5673" s="2">
        <f t="shared" si="1518"/>
        <v>126</v>
      </c>
      <c r="P5673" t="s">
        <v>33</v>
      </c>
      <c r="Q5673" t="s">
        <v>54</v>
      </c>
      <c r="R5673" t="s">
        <v>21949</v>
      </c>
      <c r="S5673" t="s">
        <v>146</v>
      </c>
      <c r="T5673" s="3" t="s">
        <v>23012</v>
      </c>
      <c r="U5673" s="4">
        <v>36097.480000000003</v>
      </c>
      <c r="V5673" t="s">
        <v>113</v>
      </c>
      <c r="W5673" s="3" t="b">
        <v>0</v>
      </c>
      <c r="X5673" s="3" t="b">
        <v>1</v>
      </c>
      <c r="Y5673" t="s">
        <v>21950</v>
      </c>
      <c r="Z5673" t="s">
        <v>23012</v>
      </c>
      <c r="AA5673" t="s">
        <v>258</v>
      </c>
    </row>
    <row r="5674" spans="1:27" x14ac:dyDescent="0.3">
      <c r="A5674">
        <f t="shared" si="1519"/>
        <v>5673</v>
      </c>
      <c r="B5674" t="s">
        <v>4378</v>
      </c>
      <c r="C5674" t="s">
        <v>21951</v>
      </c>
      <c r="D5674" t="str">
        <f t="shared" si="1511"/>
        <v>Jessika Skelington</v>
      </c>
      <c r="E5674" s="3" t="s">
        <v>32</v>
      </c>
      <c r="F5674">
        <v>7</v>
      </c>
      <c r="G5674" s="1">
        <v>45341</v>
      </c>
      <c r="H5674" s="2">
        <f t="shared" si="1512"/>
        <v>19</v>
      </c>
      <c r="I5674" s="2">
        <f t="shared" si="1513"/>
        <v>2</v>
      </c>
      <c r="J5674" s="2">
        <f t="shared" si="1514"/>
        <v>2024</v>
      </c>
      <c r="K5674" s="1">
        <v>45385</v>
      </c>
      <c r="L5674" s="2">
        <f t="shared" si="1515"/>
        <v>3</v>
      </c>
      <c r="M5674" s="2">
        <f t="shared" si="1516"/>
        <v>4</v>
      </c>
      <c r="N5674" s="2">
        <f t="shared" si="1517"/>
        <v>2024</v>
      </c>
      <c r="O5674" s="2">
        <f t="shared" si="1518"/>
        <v>44</v>
      </c>
      <c r="P5674" t="s">
        <v>73</v>
      </c>
      <c r="Q5674" t="s">
        <v>23</v>
      </c>
      <c r="R5674" t="s">
        <v>21952</v>
      </c>
      <c r="S5674" t="s">
        <v>76</v>
      </c>
      <c r="T5674" s="3" t="s">
        <v>47</v>
      </c>
      <c r="U5674" s="4">
        <v>69273.81</v>
      </c>
      <c r="V5674" t="s">
        <v>2273</v>
      </c>
      <c r="W5674" s="3" t="b">
        <v>1</v>
      </c>
      <c r="X5674" s="3" t="b">
        <v>1</v>
      </c>
      <c r="Y5674" t="s">
        <v>21953</v>
      </c>
      <c r="Z5674" t="s">
        <v>23012</v>
      </c>
      <c r="AA5674" t="s">
        <v>1202</v>
      </c>
    </row>
    <row r="5675" spans="1:27" x14ac:dyDescent="0.3">
      <c r="A5675">
        <f t="shared" si="1519"/>
        <v>5674</v>
      </c>
      <c r="B5675" t="s">
        <v>21164</v>
      </c>
      <c r="C5675" t="s">
        <v>21954</v>
      </c>
      <c r="D5675" t="str">
        <f t="shared" si="1511"/>
        <v>Gilburt MacKonochie</v>
      </c>
      <c r="E5675" s="3" t="s">
        <v>43</v>
      </c>
      <c r="F5675">
        <v>56</v>
      </c>
      <c r="G5675" s="1">
        <v>45350</v>
      </c>
      <c r="H5675" s="2">
        <f t="shared" si="1512"/>
        <v>28</v>
      </c>
      <c r="I5675" s="2">
        <f t="shared" si="1513"/>
        <v>2</v>
      </c>
      <c r="J5675" s="2">
        <f t="shared" si="1514"/>
        <v>2024</v>
      </c>
      <c r="K5675" s="1">
        <v>45375</v>
      </c>
      <c r="L5675" s="2">
        <f t="shared" si="1515"/>
        <v>24</v>
      </c>
      <c r="M5675" s="2">
        <f t="shared" si="1516"/>
        <v>3</v>
      </c>
      <c r="N5675" s="2">
        <f t="shared" si="1517"/>
        <v>2024</v>
      </c>
      <c r="O5675" s="2">
        <f t="shared" si="1518"/>
        <v>25</v>
      </c>
      <c r="P5675" t="s">
        <v>44</v>
      </c>
      <c r="Q5675" t="s">
        <v>23</v>
      </c>
      <c r="R5675" t="s">
        <v>21955</v>
      </c>
      <c r="S5675" t="s">
        <v>25</v>
      </c>
      <c r="T5675" s="3" t="s">
        <v>37</v>
      </c>
      <c r="U5675" s="4">
        <v>6343.78</v>
      </c>
      <c r="V5675" t="s">
        <v>375</v>
      </c>
      <c r="W5675" s="3" t="b">
        <v>1</v>
      </c>
      <c r="X5675" s="3" t="b">
        <v>1</v>
      </c>
      <c r="Y5675" t="s">
        <v>21956</v>
      </c>
      <c r="Z5675" t="s">
        <v>23012</v>
      </c>
      <c r="AA5675" t="s">
        <v>8016</v>
      </c>
    </row>
    <row r="5676" spans="1:27" x14ac:dyDescent="0.3">
      <c r="A5676">
        <f t="shared" si="1519"/>
        <v>5675</v>
      </c>
      <c r="B5676" t="s">
        <v>21957</v>
      </c>
      <c r="C5676" t="s">
        <v>21958</v>
      </c>
      <c r="D5676" t="str">
        <f t="shared" si="1511"/>
        <v>Georgianne McSwan</v>
      </c>
      <c r="E5676" s="3" t="s">
        <v>32</v>
      </c>
      <c r="F5676">
        <v>5</v>
      </c>
      <c r="G5676" s="1">
        <v>45338</v>
      </c>
      <c r="H5676" s="2">
        <f t="shared" si="1512"/>
        <v>16</v>
      </c>
      <c r="I5676" s="2">
        <f t="shared" si="1513"/>
        <v>2</v>
      </c>
      <c r="J5676" s="2">
        <f t="shared" si="1514"/>
        <v>2024</v>
      </c>
      <c r="K5676" s="1">
        <v>45511</v>
      </c>
      <c r="L5676" s="2">
        <f t="shared" si="1515"/>
        <v>7</v>
      </c>
      <c r="M5676" s="2">
        <f t="shared" si="1516"/>
        <v>8</v>
      </c>
      <c r="N5676" s="2">
        <f t="shared" si="1517"/>
        <v>2024</v>
      </c>
      <c r="O5676" s="2">
        <f t="shared" si="1518"/>
        <v>173</v>
      </c>
      <c r="P5676" t="s">
        <v>44</v>
      </c>
      <c r="Q5676" t="s">
        <v>90</v>
      </c>
      <c r="R5676" t="s">
        <v>21959</v>
      </c>
      <c r="S5676" t="s">
        <v>100</v>
      </c>
      <c r="T5676" s="3" t="s">
        <v>23012</v>
      </c>
      <c r="U5676" s="4">
        <v>659.34</v>
      </c>
      <c r="V5676" t="s">
        <v>1206</v>
      </c>
      <c r="W5676" s="3" t="s">
        <v>23011</v>
      </c>
      <c r="X5676" s="3" t="b">
        <v>0</v>
      </c>
      <c r="Y5676" t="s">
        <v>21960</v>
      </c>
      <c r="Z5676" t="s">
        <v>23012</v>
      </c>
      <c r="AA5676" t="s">
        <v>4954</v>
      </c>
    </row>
    <row r="5677" spans="1:27" x14ac:dyDescent="0.3">
      <c r="A5677">
        <f t="shared" si="1519"/>
        <v>5676</v>
      </c>
      <c r="B5677" t="s">
        <v>14011</v>
      </c>
      <c r="C5677" t="s">
        <v>18035</v>
      </c>
      <c r="D5677" t="str">
        <f t="shared" si="1511"/>
        <v>Martino Smith</v>
      </c>
      <c r="E5677" s="3" t="s">
        <v>43</v>
      </c>
      <c r="F5677">
        <v>61</v>
      </c>
      <c r="G5677" s="1">
        <v>45650</v>
      </c>
      <c r="H5677" s="2">
        <f t="shared" si="1512"/>
        <v>24</v>
      </c>
      <c r="I5677" s="2">
        <f t="shared" si="1513"/>
        <v>12</v>
      </c>
      <c r="J5677" s="2">
        <f t="shared" si="1514"/>
        <v>2024</v>
      </c>
      <c r="K5677" s="1">
        <f t="shared" ref="K5677:K5680" si="1524">G5677+11</f>
        <v>45661</v>
      </c>
      <c r="L5677" s="2">
        <f t="shared" si="1515"/>
        <v>4</v>
      </c>
      <c r="M5677" s="2">
        <f t="shared" si="1516"/>
        <v>1</v>
      </c>
      <c r="N5677" s="2">
        <f t="shared" si="1517"/>
        <v>2025</v>
      </c>
      <c r="O5677" s="2">
        <f t="shared" si="1518"/>
        <v>11</v>
      </c>
      <c r="P5677" t="s">
        <v>73</v>
      </c>
      <c r="Q5677" t="s">
        <v>34</v>
      </c>
      <c r="R5677" t="s">
        <v>21961</v>
      </c>
      <c r="S5677" t="s">
        <v>36</v>
      </c>
      <c r="T5677" s="3" t="s">
        <v>47</v>
      </c>
      <c r="U5677" s="4">
        <v>41579.89</v>
      </c>
      <c r="V5677" t="s">
        <v>3431</v>
      </c>
      <c r="W5677" s="3" t="b">
        <v>0</v>
      </c>
      <c r="X5677" s="3" t="b">
        <v>1</v>
      </c>
      <c r="Y5677" t="s">
        <v>21962</v>
      </c>
      <c r="Z5677" t="s">
        <v>23012</v>
      </c>
      <c r="AA5677" t="s">
        <v>605</v>
      </c>
    </row>
    <row r="5678" spans="1:27" x14ac:dyDescent="0.3">
      <c r="A5678">
        <f t="shared" si="1519"/>
        <v>5677</v>
      </c>
      <c r="B5678" t="s">
        <v>408</v>
      </c>
      <c r="C5678" t="s">
        <v>21963</v>
      </c>
      <c r="D5678" t="str">
        <f t="shared" si="1511"/>
        <v>Dell Ubsdall</v>
      </c>
      <c r="E5678" s="3" t="s">
        <v>32</v>
      </c>
      <c r="F5678">
        <v>97</v>
      </c>
      <c r="G5678" s="1">
        <v>45402</v>
      </c>
      <c r="H5678" s="2">
        <f t="shared" si="1512"/>
        <v>20</v>
      </c>
      <c r="I5678" s="2">
        <f t="shared" si="1513"/>
        <v>4</v>
      </c>
      <c r="J5678" s="2">
        <f t="shared" si="1514"/>
        <v>2024</v>
      </c>
      <c r="K5678" s="1">
        <f t="shared" si="1524"/>
        <v>45413</v>
      </c>
      <c r="L5678" s="2">
        <f t="shared" si="1515"/>
        <v>1</v>
      </c>
      <c r="M5678" s="2">
        <f t="shared" si="1516"/>
        <v>5</v>
      </c>
      <c r="N5678" s="2">
        <f t="shared" si="1517"/>
        <v>2024</v>
      </c>
      <c r="O5678" s="2">
        <f t="shared" si="1518"/>
        <v>11</v>
      </c>
      <c r="P5678" t="s">
        <v>63</v>
      </c>
      <c r="Q5678" t="s">
        <v>197</v>
      </c>
      <c r="R5678" t="s">
        <v>21964</v>
      </c>
      <c r="S5678" t="s">
        <v>76</v>
      </c>
      <c r="T5678" s="3" t="s">
        <v>26</v>
      </c>
      <c r="U5678" s="4">
        <v>83957.71</v>
      </c>
      <c r="V5678" t="s">
        <v>3456</v>
      </c>
      <c r="W5678" s="3" t="b">
        <v>0</v>
      </c>
      <c r="X5678" s="3" t="s">
        <v>23011</v>
      </c>
      <c r="Y5678" t="s">
        <v>21965</v>
      </c>
      <c r="Z5678" t="s">
        <v>23012</v>
      </c>
      <c r="AA5678" t="s">
        <v>1555</v>
      </c>
    </row>
    <row r="5679" spans="1:27" x14ac:dyDescent="0.3">
      <c r="A5679">
        <f t="shared" si="1519"/>
        <v>5678</v>
      </c>
      <c r="B5679" t="s">
        <v>21966</v>
      </c>
      <c r="C5679" t="s">
        <v>18128</v>
      </c>
      <c r="D5679" t="str">
        <f t="shared" si="1511"/>
        <v>Sarge Ference</v>
      </c>
      <c r="E5679" s="3" t="s">
        <v>43</v>
      </c>
      <c r="F5679">
        <v>97</v>
      </c>
      <c r="G5679" s="1">
        <v>45457</v>
      </c>
      <c r="H5679" s="2">
        <f t="shared" si="1512"/>
        <v>14</v>
      </c>
      <c r="I5679" s="2">
        <f t="shared" si="1513"/>
        <v>6</v>
      </c>
      <c r="J5679" s="2">
        <f t="shared" si="1514"/>
        <v>2024</v>
      </c>
      <c r="K5679" s="1">
        <f t="shared" si="1524"/>
        <v>45468</v>
      </c>
      <c r="L5679" s="2">
        <f t="shared" si="1515"/>
        <v>25</v>
      </c>
      <c r="M5679" s="2">
        <f t="shared" si="1516"/>
        <v>6</v>
      </c>
      <c r="N5679" s="2">
        <f t="shared" si="1517"/>
        <v>2024</v>
      </c>
      <c r="O5679" s="2">
        <f t="shared" si="1518"/>
        <v>11</v>
      </c>
      <c r="P5679" t="s">
        <v>63</v>
      </c>
      <c r="Q5679" t="s">
        <v>197</v>
      </c>
      <c r="R5679" t="s">
        <v>21967</v>
      </c>
      <c r="S5679" t="s">
        <v>65</v>
      </c>
      <c r="T5679" s="3" t="s">
        <v>23012</v>
      </c>
      <c r="U5679" s="4">
        <v>71872.009999999995</v>
      </c>
      <c r="V5679" t="s">
        <v>2588</v>
      </c>
      <c r="W5679" s="3" t="b">
        <v>0</v>
      </c>
      <c r="X5679" s="3" t="b">
        <v>1</v>
      </c>
      <c r="Y5679" t="s">
        <v>21968</v>
      </c>
      <c r="Z5679" t="s">
        <v>23012</v>
      </c>
      <c r="AA5679" t="s">
        <v>4010</v>
      </c>
    </row>
    <row r="5680" spans="1:27" x14ac:dyDescent="0.3">
      <c r="A5680">
        <f t="shared" si="1519"/>
        <v>5679</v>
      </c>
      <c r="B5680" t="s">
        <v>21969</v>
      </c>
      <c r="C5680" t="s">
        <v>21970</v>
      </c>
      <c r="D5680" t="str">
        <f t="shared" si="1511"/>
        <v>Annamarie Petersen</v>
      </c>
      <c r="E5680" s="3" t="s">
        <v>235</v>
      </c>
      <c r="F5680">
        <v>40</v>
      </c>
      <c r="G5680" s="1">
        <v>45407</v>
      </c>
      <c r="H5680" s="2">
        <f t="shared" si="1512"/>
        <v>25</v>
      </c>
      <c r="I5680" s="2">
        <f t="shared" si="1513"/>
        <v>4</v>
      </c>
      <c r="J5680" s="2">
        <f t="shared" si="1514"/>
        <v>2024</v>
      </c>
      <c r="K5680" s="1">
        <f t="shared" si="1524"/>
        <v>45418</v>
      </c>
      <c r="L5680" s="2">
        <f t="shared" si="1515"/>
        <v>6</v>
      </c>
      <c r="M5680" s="2">
        <f t="shared" si="1516"/>
        <v>5</v>
      </c>
      <c r="N5680" s="2">
        <f t="shared" si="1517"/>
        <v>2024</v>
      </c>
      <c r="O5680" s="2">
        <f t="shared" si="1518"/>
        <v>11</v>
      </c>
      <c r="P5680" t="s">
        <v>44</v>
      </c>
      <c r="Q5680" t="s">
        <v>23</v>
      </c>
      <c r="R5680" t="s">
        <v>21971</v>
      </c>
      <c r="S5680" t="s">
        <v>100</v>
      </c>
      <c r="T5680" s="3" t="s">
        <v>57</v>
      </c>
      <c r="U5680" s="4">
        <v>1607.77</v>
      </c>
      <c r="V5680" t="s">
        <v>1246</v>
      </c>
      <c r="W5680" s="3" t="b">
        <v>1</v>
      </c>
      <c r="X5680" s="3" t="b">
        <v>0</v>
      </c>
      <c r="Y5680" t="s">
        <v>21972</v>
      </c>
      <c r="Z5680" t="s">
        <v>377</v>
      </c>
      <c r="AA5680" t="s">
        <v>1960</v>
      </c>
    </row>
    <row r="5681" spans="1:27" x14ac:dyDescent="0.3">
      <c r="A5681">
        <f t="shared" si="1519"/>
        <v>5680</v>
      </c>
      <c r="B5681" t="s">
        <v>21973</v>
      </c>
      <c r="D5681" t="str">
        <f t="shared" si="1511"/>
        <v xml:space="preserve">Walton </v>
      </c>
      <c r="E5681" s="3" t="s">
        <v>43</v>
      </c>
      <c r="F5681">
        <v>25</v>
      </c>
      <c r="G5681" s="1">
        <v>45329</v>
      </c>
      <c r="H5681" s="2">
        <f t="shared" si="1512"/>
        <v>7</v>
      </c>
      <c r="I5681" s="2">
        <f t="shared" si="1513"/>
        <v>2</v>
      </c>
      <c r="J5681" s="2">
        <f t="shared" si="1514"/>
        <v>2024</v>
      </c>
      <c r="K5681" s="1">
        <v>45494</v>
      </c>
      <c r="L5681" s="2">
        <f t="shared" si="1515"/>
        <v>21</v>
      </c>
      <c r="M5681" s="2">
        <f t="shared" si="1516"/>
        <v>7</v>
      </c>
      <c r="N5681" s="2">
        <f t="shared" si="1517"/>
        <v>2024</v>
      </c>
      <c r="O5681" s="2">
        <f t="shared" si="1518"/>
        <v>165</v>
      </c>
      <c r="P5681" t="s">
        <v>22</v>
      </c>
      <c r="Q5681" t="s">
        <v>45</v>
      </c>
      <c r="R5681" t="s">
        <v>21974</v>
      </c>
      <c r="S5681" t="s">
        <v>76</v>
      </c>
      <c r="T5681" s="3" t="s">
        <v>26</v>
      </c>
      <c r="U5681" s="4">
        <v>26359.96</v>
      </c>
      <c r="V5681" t="s">
        <v>199</v>
      </c>
      <c r="W5681" s="3" t="b">
        <v>0</v>
      </c>
      <c r="X5681" s="3" t="b">
        <v>0</v>
      </c>
      <c r="Y5681" t="s">
        <v>21975</v>
      </c>
      <c r="Z5681" t="s">
        <v>23012</v>
      </c>
      <c r="AA5681" t="s">
        <v>1798</v>
      </c>
    </row>
    <row r="5682" spans="1:27" x14ac:dyDescent="0.3">
      <c r="A5682">
        <f t="shared" si="1519"/>
        <v>5681</v>
      </c>
      <c r="B5682" t="s">
        <v>19238</v>
      </c>
      <c r="D5682" t="str">
        <f t="shared" si="1511"/>
        <v xml:space="preserve">Seward </v>
      </c>
      <c r="E5682" s="3" t="s">
        <v>43</v>
      </c>
      <c r="F5682">
        <v>8</v>
      </c>
      <c r="G5682" s="1">
        <v>45294</v>
      </c>
      <c r="H5682" s="2">
        <f t="shared" si="1512"/>
        <v>3</v>
      </c>
      <c r="I5682" s="2">
        <f t="shared" si="1513"/>
        <v>1</v>
      </c>
      <c r="J5682" s="2">
        <f t="shared" si="1514"/>
        <v>2024</v>
      </c>
      <c r="K5682" s="1">
        <v>45311</v>
      </c>
      <c r="L5682" s="2">
        <f t="shared" si="1515"/>
        <v>20</v>
      </c>
      <c r="M5682" s="2">
        <f t="shared" si="1516"/>
        <v>1</v>
      </c>
      <c r="N5682" s="2">
        <f t="shared" si="1517"/>
        <v>2024</v>
      </c>
      <c r="O5682" s="2">
        <f t="shared" si="1518"/>
        <v>17</v>
      </c>
      <c r="P5682" t="s">
        <v>118</v>
      </c>
      <c r="Q5682" t="s">
        <v>90</v>
      </c>
      <c r="R5682" t="s">
        <v>21976</v>
      </c>
      <c r="S5682" t="s">
        <v>56</v>
      </c>
      <c r="T5682" s="3" t="s">
        <v>159</v>
      </c>
      <c r="U5682" s="4">
        <v>1164.4000000000001</v>
      </c>
      <c r="V5682" t="s">
        <v>1920</v>
      </c>
      <c r="W5682" s="3" t="b">
        <v>1</v>
      </c>
      <c r="X5682" s="3" t="b">
        <v>1</v>
      </c>
      <c r="Y5682" t="s">
        <v>21977</v>
      </c>
      <c r="Z5682" t="s">
        <v>23012</v>
      </c>
      <c r="AA5682" t="s">
        <v>7218</v>
      </c>
    </row>
    <row r="5683" spans="1:27" x14ac:dyDescent="0.3">
      <c r="A5683">
        <f t="shared" si="1519"/>
        <v>5682</v>
      </c>
      <c r="B5683" t="s">
        <v>3946</v>
      </c>
      <c r="C5683" t="s">
        <v>21978</v>
      </c>
      <c r="D5683" t="str">
        <f t="shared" si="1511"/>
        <v>Toddie Trytsman</v>
      </c>
      <c r="E5683" s="3" t="s">
        <v>43</v>
      </c>
      <c r="F5683">
        <v>45</v>
      </c>
      <c r="G5683" s="1">
        <v>45622</v>
      </c>
      <c r="H5683" s="2">
        <f t="shared" si="1512"/>
        <v>26</v>
      </c>
      <c r="I5683" s="2">
        <f t="shared" si="1513"/>
        <v>11</v>
      </c>
      <c r="J5683" s="2">
        <f t="shared" si="1514"/>
        <v>2024</v>
      </c>
      <c r="K5683" s="1">
        <f>G5683+11</f>
        <v>45633</v>
      </c>
      <c r="L5683" s="2">
        <f t="shared" si="1515"/>
        <v>7</v>
      </c>
      <c r="M5683" s="2">
        <f t="shared" si="1516"/>
        <v>12</v>
      </c>
      <c r="N5683" s="2">
        <f t="shared" si="1517"/>
        <v>2024</v>
      </c>
      <c r="O5683" s="2">
        <f t="shared" si="1518"/>
        <v>11</v>
      </c>
      <c r="P5683" t="s">
        <v>22</v>
      </c>
      <c r="Q5683" t="s">
        <v>126</v>
      </c>
      <c r="R5683" t="s">
        <v>21979</v>
      </c>
      <c r="S5683" t="s">
        <v>65</v>
      </c>
      <c r="T5683" s="3" t="s">
        <v>23012</v>
      </c>
      <c r="U5683" s="4">
        <v>22100.84</v>
      </c>
      <c r="V5683" t="s">
        <v>1559</v>
      </c>
      <c r="W5683" s="3" t="b">
        <v>1</v>
      </c>
      <c r="X5683" s="3" t="b">
        <v>0</v>
      </c>
      <c r="Y5683" t="s">
        <v>21980</v>
      </c>
      <c r="Z5683" t="s">
        <v>23012</v>
      </c>
      <c r="AA5683" t="s">
        <v>3533</v>
      </c>
    </row>
    <row r="5684" spans="1:27" x14ac:dyDescent="0.3">
      <c r="A5684">
        <f t="shared" si="1519"/>
        <v>5683</v>
      </c>
      <c r="B5684" t="s">
        <v>17134</v>
      </c>
      <c r="C5684" t="s">
        <v>21981</v>
      </c>
      <c r="D5684" t="str">
        <f t="shared" si="1511"/>
        <v>Nil Bach</v>
      </c>
      <c r="E5684" s="3" t="s">
        <v>43</v>
      </c>
      <c r="F5684">
        <v>13</v>
      </c>
      <c r="G5684" s="1">
        <v>45579</v>
      </c>
      <c r="H5684" s="2">
        <f t="shared" si="1512"/>
        <v>14</v>
      </c>
      <c r="I5684" s="2">
        <f t="shared" si="1513"/>
        <v>10</v>
      </c>
      <c r="J5684" s="2">
        <f t="shared" si="1514"/>
        <v>2024</v>
      </c>
      <c r="K5684" s="1">
        <v>45620</v>
      </c>
      <c r="L5684" s="2">
        <f t="shared" si="1515"/>
        <v>24</v>
      </c>
      <c r="M5684" s="2">
        <f t="shared" si="1516"/>
        <v>11</v>
      </c>
      <c r="N5684" s="2">
        <f t="shared" si="1517"/>
        <v>2024</v>
      </c>
      <c r="O5684" s="2">
        <f t="shared" si="1518"/>
        <v>41</v>
      </c>
      <c r="P5684" t="s">
        <v>118</v>
      </c>
      <c r="Q5684" t="s">
        <v>126</v>
      </c>
      <c r="R5684" t="s">
        <v>21982</v>
      </c>
      <c r="S5684" t="s">
        <v>92</v>
      </c>
      <c r="T5684" s="3" t="s">
        <v>133</v>
      </c>
      <c r="U5684" s="4">
        <v>85092.15</v>
      </c>
      <c r="V5684" t="s">
        <v>1539</v>
      </c>
      <c r="W5684" s="3" t="s">
        <v>23011</v>
      </c>
      <c r="X5684" s="3" t="s">
        <v>23011</v>
      </c>
      <c r="Y5684" t="s">
        <v>19752</v>
      </c>
      <c r="Z5684" t="s">
        <v>23012</v>
      </c>
      <c r="AA5684" t="s">
        <v>21983</v>
      </c>
    </row>
    <row r="5685" spans="1:27" x14ac:dyDescent="0.3">
      <c r="A5685">
        <f t="shared" si="1519"/>
        <v>5684</v>
      </c>
      <c r="B5685" t="s">
        <v>21984</v>
      </c>
      <c r="C5685" t="s">
        <v>21985</v>
      </c>
      <c r="D5685" t="str">
        <f t="shared" si="1511"/>
        <v>Orly Pithcock</v>
      </c>
      <c r="E5685" s="3" t="s">
        <v>32</v>
      </c>
      <c r="F5685">
        <v>12</v>
      </c>
      <c r="G5685" s="1">
        <v>45635</v>
      </c>
      <c r="H5685" s="2">
        <f t="shared" si="1512"/>
        <v>9</v>
      </c>
      <c r="I5685" s="2">
        <f t="shared" si="1513"/>
        <v>12</v>
      </c>
      <c r="J5685" s="2">
        <f t="shared" si="1514"/>
        <v>2024</v>
      </c>
      <c r="K5685" s="1">
        <f t="shared" ref="K5685:K5686" si="1525">G5685+11</f>
        <v>45646</v>
      </c>
      <c r="L5685" s="2">
        <f t="shared" si="1515"/>
        <v>20</v>
      </c>
      <c r="M5685" s="2">
        <f t="shared" si="1516"/>
        <v>12</v>
      </c>
      <c r="N5685" s="2">
        <f t="shared" si="1517"/>
        <v>2024</v>
      </c>
      <c r="O5685" s="2">
        <f t="shared" si="1518"/>
        <v>11</v>
      </c>
      <c r="P5685" t="s">
        <v>33</v>
      </c>
      <c r="Q5685" t="s">
        <v>45</v>
      </c>
      <c r="R5685" t="s">
        <v>21986</v>
      </c>
      <c r="S5685" t="s">
        <v>177</v>
      </c>
      <c r="T5685" s="3" t="s">
        <v>57</v>
      </c>
      <c r="U5685" s="4">
        <v>52706.62</v>
      </c>
      <c r="V5685" t="s">
        <v>4609</v>
      </c>
      <c r="W5685" s="3" t="b">
        <v>1</v>
      </c>
      <c r="X5685" s="3" t="s">
        <v>23011</v>
      </c>
      <c r="Y5685" t="s">
        <v>21987</v>
      </c>
      <c r="Z5685" t="s">
        <v>311</v>
      </c>
      <c r="AA5685" t="s">
        <v>13538</v>
      </c>
    </row>
    <row r="5686" spans="1:27" x14ac:dyDescent="0.3">
      <c r="A5686">
        <f t="shared" si="1519"/>
        <v>5685</v>
      </c>
      <c r="B5686" t="s">
        <v>18348</v>
      </c>
      <c r="D5686" t="str">
        <f t="shared" si="1511"/>
        <v xml:space="preserve">Persis </v>
      </c>
      <c r="E5686" s="3" t="s">
        <v>32</v>
      </c>
      <c r="F5686">
        <v>8</v>
      </c>
      <c r="G5686" s="1">
        <v>45603</v>
      </c>
      <c r="H5686" s="2">
        <f t="shared" si="1512"/>
        <v>7</v>
      </c>
      <c r="I5686" s="2">
        <f t="shared" si="1513"/>
        <v>11</v>
      </c>
      <c r="J5686" s="2">
        <f t="shared" si="1514"/>
        <v>2024</v>
      </c>
      <c r="K5686" s="1">
        <f t="shared" si="1525"/>
        <v>45614</v>
      </c>
      <c r="L5686" s="2">
        <f t="shared" si="1515"/>
        <v>18</v>
      </c>
      <c r="M5686" s="2">
        <f t="shared" si="1516"/>
        <v>11</v>
      </c>
      <c r="N5686" s="2">
        <f t="shared" si="1517"/>
        <v>2024</v>
      </c>
      <c r="O5686" s="2">
        <f t="shared" si="1518"/>
        <v>11</v>
      </c>
      <c r="P5686" t="s">
        <v>63</v>
      </c>
      <c r="Q5686" t="s">
        <v>34</v>
      </c>
      <c r="R5686" t="s">
        <v>21988</v>
      </c>
      <c r="S5686" t="s">
        <v>146</v>
      </c>
      <c r="T5686" s="3" t="s">
        <v>83</v>
      </c>
      <c r="U5686" s="4">
        <v>3618.6</v>
      </c>
      <c r="V5686" t="s">
        <v>3810</v>
      </c>
      <c r="W5686" s="3" t="b">
        <v>1</v>
      </c>
      <c r="X5686" s="3" t="b">
        <v>1</v>
      </c>
      <c r="Y5686" t="s">
        <v>16044</v>
      </c>
      <c r="Z5686" t="s">
        <v>23012</v>
      </c>
      <c r="AA5686" t="s">
        <v>425</v>
      </c>
    </row>
    <row r="5687" spans="1:27" x14ac:dyDescent="0.3">
      <c r="A5687">
        <f t="shared" si="1519"/>
        <v>5686</v>
      </c>
      <c r="B5687" t="s">
        <v>21989</v>
      </c>
      <c r="C5687" t="s">
        <v>21990</v>
      </c>
      <c r="D5687" t="str">
        <f t="shared" si="1511"/>
        <v>Amii Rugg</v>
      </c>
      <c r="E5687" s="3" t="s">
        <v>32</v>
      </c>
      <c r="F5687">
        <v>96</v>
      </c>
      <c r="G5687" s="1">
        <v>45531</v>
      </c>
      <c r="H5687" s="2">
        <f t="shared" si="1512"/>
        <v>27</v>
      </c>
      <c r="I5687" s="2">
        <f t="shared" si="1513"/>
        <v>8</v>
      </c>
      <c r="J5687" s="2">
        <f t="shared" si="1514"/>
        <v>2024</v>
      </c>
      <c r="K5687" s="1">
        <f>G5687+2</f>
        <v>45533</v>
      </c>
      <c r="L5687" s="2">
        <f t="shared" si="1515"/>
        <v>29</v>
      </c>
      <c r="M5687" s="2">
        <f t="shared" si="1516"/>
        <v>8</v>
      </c>
      <c r="N5687" s="2">
        <f t="shared" si="1517"/>
        <v>2024</v>
      </c>
      <c r="O5687" s="2">
        <f t="shared" si="1518"/>
        <v>2</v>
      </c>
      <c r="P5687" t="s">
        <v>44</v>
      </c>
      <c r="Q5687" t="s">
        <v>23</v>
      </c>
      <c r="R5687" t="s">
        <v>21991</v>
      </c>
      <c r="S5687" t="s">
        <v>100</v>
      </c>
      <c r="T5687" s="3" t="s">
        <v>26</v>
      </c>
      <c r="U5687" s="4">
        <v>77993.69</v>
      </c>
      <c r="V5687" t="s">
        <v>1477</v>
      </c>
      <c r="W5687" s="3" t="b">
        <v>0</v>
      </c>
      <c r="X5687" s="3" t="b">
        <v>0</v>
      </c>
      <c r="Y5687" t="s">
        <v>21992</v>
      </c>
      <c r="Z5687" t="s">
        <v>23012</v>
      </c>
      <c r="AA5687" t="s">
        <v>660</v>
      </c>
    </row>
    <row r="5688" spans="1:27" x14ac:dyDescent="0.3">
      <c r="A5688">
        <f t="shared" si="1519"/>
        <v>5687</v>
      </c>
      <c r="B5688" t="s">
        <v>20441</v>
      </c>
      <c r="C5688" t="s">
        <v>21993</v>
      </c>
      <c r="D5688" t="str">
        <f t="shared" si="1511"/>
        <v>Maxim Pow</v>
      </c>
      <c r="E5688" s="3" t="s">
        <v>43</v>
      </c>
      <c r="F5688">
        <v>49</v>
      </c>
      <c r="G5688" s="1">
        <v>45458</v>
      </c>
      <c r="H5688" s="2">
        <f t="shared" si="1512"/>
        <v>15</v>
      </c>
      <c r="I5688" s="2">
        <f t="shared" si="1513"/>
        <v>6</v>
      </c>
      <c r="J5688" s="2">
        <f t="shared" si="1514"/>
        <v>2024</v>
      </c>
      <c r="K5688" s="1">
        <f>G5688+2</f>
        <v>45460</v>
      </c>
      <c r="L5688" s="2">
        <f t="shared" si="1515"/>
        <v>17</v>
      </c>
      <c r="M5688" s="2">
        <f t="shared" si="1516"/>
        <v>6</v>
      </c>
      <c r="N5688" s="2">
        <f t="shared" si="1517"/>
        <v>2024</v>
      </c>
      <c r="O5688" s="2">
        <f t="shared" si="1518"/>
        <v>2</v>
      </c>
      <c r="P5688" t="s">
        <v>33</v>
      </c>
      <c r="Q5688" t="s">
        <v>54</v>
      </c>
      <c r="R5688" t="s">
        <v>21994</v>
      </c>
      <c r="S5688" t="s">
        <v>100</v>
      </c>
      <c r="T5688" s="3" t="s">
        <v>57</v>
      </c>
      <c r="U5688" s="4">
        <v>51265.67</v>
      </c>
      <c r="V5688" t="s">
        <v>1330</v>
      </c>
      <c r="W5688" s="3" t="b">
        <v>1</v>
      </c>
      <c r="X5688" s="3" t="s">
        <v>23011</v>
      </c>
      <c r="Y5688" t="s">
        <v>21247</v>
      </c>
      <c r="Z5688" t="s">
        <v>2343</v>
      </c>
      <c r="AA5688" t="s">
        <v>4291</v>
      </c>
    </row>
    <row r="5689" spans="1:27" x14ac:dyDescent="0.3">
      <c r="A5689">
        <f t="shared" si="1519"/>
        <v>5688</v>
      </c>
      <c r="B5689" t="s">
        <v>21995</v>
      </c>
      <c r="C5689" t="s">
        <v>21996</v>
      </c>
      <c r="D5689" t="str">
        <f t="shared" si="1511"/>
        <v>Bartel Monkleigh</v>
      </c>
      <c r="E5689" s="3" t="s">
        <v>43</v>
      </c>
      <c r="F5689">
        <v>78</v>
      </c>
      <c r="G5689" s="1">
        <v>45378</v>
      </c>
      <c r="H5689" s="2">
        <f t="shared" si="1512"/>
        <v>27</v>
      </c>
      <c r="I5689" s="2">
        <f t="shared" si="1513"/>
        <v>3</v>
      </c>
      <c r="J5689" s="2">
        <f t="shared" si="1514"/>
        <v>2024</v>
      </c>
      <c r="K5689" s="1">
        <v>45610</v>
      </c>
      <c r="L5689" s="2">
        <f t="shared" si="1515"/>
        <v>14</v>
      </c>
      <c r="M5689" s="2">
        <f t="shared" si="1516"/>
        <v>11</v>
      </c>
      <c r="N5689" s="2">
        <f t="shared" si="1517"/>
        <v>2024</v>
      </c>
      <c r="O5689" s="2">
        <f t="shared" si="1518"/>
        <v>232</v>
      </c>
      <c r="P5689" t="s">
        <v>22</v>
      </c>
      <c r="Q5689" t="s">
        <v>54</v>
      </c>
      <c r="R5689" t="s">
        <v>21997</v>
      </c>
      <c r="S5689" t="s">
        <v>177</v>
      </c>
      <c r="T5689" s="3" t="s">
        <v>133</v>
      </c>
      <c r="U5689" s="4">
        <v>50076.29</v>
      </c>
      <c r="V5689" t="s">
        <v>978</v>
      </c>
      <c r="W5689" s="3" t="b">
        <v>0</v>
      </c>
      <c r="X5689" s="3" t="b">
        <v>1</v>
      </c>
      <c r="Y5689" t="s">
        <v>21998</v>
      </c>
      <c r="Z5689" t="s">
        <v>23012</v>
      </c>
      <c r="AA5689" t="s">
        <v>21999</v>
      </c>
    </row>
    <row r="5690" spans="1:27" x14ac:dyDescent="0.3">
      <c r="A5690">
        <f t="shared" si="1519"/>
        <v>5689</v>
      </c>
      <c r="B5690" t="s">
        <v>11357</v>
      </c>
      <c r="C5690" t="s">
        <v>22000</v>
      </c>
      <c r="D5690" t="str">
        <f t="shared" si="1511"/>
        <v>Sandor Champley</v>
      </c>
      <c r="E5690" s="3" t="s">
        <v>43</v>
      </c>
      <c r="F5690">
        <v>75</v>
      </c>
      <c r="G5690" s="1">
        <v>45320</v>
      </c>
      <c r="H5690" s="2">
        <f t="shared" si="1512"/>
        <v>29</v>
      </c>
      <c r="I5690" s="2">
        <f t="shared" si="1513"/>
        <v>1</v>
      </c>
      <c r="J5690" s="2">
        <f t="shared" si="1514"/>
        <v>2024</v>
      </c>
      <c r="K5690" s="1">
        <v>45544</v>
      </c>
      <c r="L5690" s="2">
        <f t="shared" si="1515"/>
        <v>9</v>
      </c>
      <c r="M5690" s="2">
        <f t="shared" si="1516"/>
        <v>9</v>
      </c>
      <c r="N5690" s="2">
        <f t="shared" si="1517"/>
        <v>2024</v>
      </c>
      <c r="O5690" s="2">
        <f t="shared" si="1518"/>
        <v>224</v>
      </c>
      <c r="P5690" t="s">
        <v>22</v>
      </c>
      <c r="Q5690" t="s">
        <v>126</v>
      </c>
      <c r="R5690" t="s">
        <v>22001</v>
      </c>
      <c r="S5690" t="s">
        <v>100</v>
      </c>
      <c r="T5690" s="3" t="s">
        <v>57</v>
      </c>
      <c r="U5690" s="4">
        <v>6887.41</v>
      </c>
      <c r="V5690" t="s">
        <v>48</v>
      </c>
      <c r="W5690" s="3" t="b">
        <v>0</v>
      </c>
      <c r="X5690" s="3" t="b">
        <v>1</v>
      </c>
      <c r="Y5690" t="s">
        <v>11719</v>
      </c>
      <c r="Z5690" t="s">
        <v>23012</v>
      </c>
      <c r="AA5690" t="s">
        <v>419</v>
      </c>
    </row>
    <row r="5691" spans="1:27" x14ac:dyDescent="0.3">
      <c r="A5691">
        <f t="shared" si="1519"/>
        <v>5690</v>
      </c>
      <c r="B5691" t="s">
        <v>22002</v>
      </c>
      <c r="C5691" t="s">
        <v>17826</v>
      </c>
      <c r="D5691" t="str">
        <f t="shared" si="1511"/>
        <v>Marji Houndsom</v>
      </c>
      <c r="E5691" s="3" t="s">
        <v>32</v>
      </c>
      <c r="F5691">
        <v>55</v>
      </c>
      <c r="G5691" s="1">
        <v>45325</v>
      </c>
      <c r="H5691" s="2">
        <f t="shared" si="1512"/>
        <v>3</v>
      </c>
      <c r="I5691" s="2">
        <f t="shared" si="1513"/>
        <v>2</v>
      </c>
      <c r="J5691" s="2">
        <f t="shared" si="1514"/>
        <v>2024</v>
      </c>
      <c r="K5691" s="1">
        <v>45582</v>
      </c>
      <c r="L5691" s="2">
        <f t="shared" si="1515"/>
        <v>17</v>
      </c>
      <c r="M5691" s="2">
        <f t="shared" si="1516"/>
        <v>10</v>
      </c>
      <c r="N5691" s="2">
        <f t="shared" si="1517"/>
        <v>2024</v>
      </c>
      <c r="O5691" s="2">
        <f t="shared" si="1518"/>
        <v>257</v>
      </c>
      <c r="P5691" t="s">
        <v>118</v>
      </c>
      <c r="Q5691" t="s">
        <v>74</v>
      </c>
      <c r="R5691" t="s">
        <v>22003</v>
      </c>
      <c r="S5691" t="s">
        <v>76</v>
      </c>
      <c r="T5691" s="3" t="s">
        <v>37</v>
      </c>
      <c r="U5691" s="4">
        <v>50497.57</v>
      </c>
      <c r="V5691" t="s">
        <v>2862</v>
      </c>
      <c r="W5691" s="3" t="b">
        <v>0</v>
      </c>
      <c r="X5691" s="3" t="b">
        <v>1</v>
      </c>
      <c r="Y5691" t="s">
        <v>22004</v>
      </c>
      <c r="Z5691" t="s">
        <v>23012</v>
      </c>
      <c r="AA5691" t="s">
        <v>1606</v>
      </c>
    </row>
    <row r="5692" spans="1:27" x14ac:dyDescent="0.3">
      <c r="A5692">
        <f t="shared" si="1519"/>
        <v>5691</v>
      </c>
      <c r="B5692" t="s">
        <v>14080</v>
      </c>
      <c r="C5692" t="s">
        <v>22005</v>
      </c>
      <c r="D5692" t="str">
        <f t="shared" si="1511"/>
        <v>Yehudit Monelli</v>
      </c>
      <c r="E5692" s="3" t="s">
        <v>43</v>
      </c>
      <c r="F5692">
        <v>17</v>
      </c>
      <c r="G5692" s="1">
        <v>45299</v>
      </c>
      <c r="H5692" s="2">
        <f t="shared" si="1512"/>
        <v>8</v>
      </c>
      <c r="I5692" s="2">
        <f t="shared" si="1513"/>
        <v>1</v>
      </c>
      <c r="J5692" s="2">
        <f t="shared" si="1514"/>
        <v>2024</v>
      </c>
      <c r="K5692" s="1">
        <v>45638</v>
      </c>
      <c r="L5692" s="2">
        <f t="shared" si="1515"/>
        <v>12</v>
      </c>
      <c r="M5692" s="2">
        <f t="shared" si="1516"/>
        <v>12</v>
      </c>
      <c r="N5692" s="2">
        <f t="shared" si="1517"/>
        <v>2024</v>
      </c>
      <c r="O5692" s="2">
        <f t="shared" si="1518"/>
        <v>339</v>
      </c>
      <c r="P5692" t="s">
        <v>22</v>
      </c>
      <c r="Q5692" t="s">
        <v>34</v>
      </c>
      <c r="R5692" t="s">
        <v>22006</v>
      </c>
      <c r="S5692" t="s">
        <v>146</v>
      </c>
      <c r="T5692" s="3" t="s">
        <v>83</v>
      </c>
      <c r="U5692" s="4">
        <v>41323.199999999997</v>
      </c>
      <c r="V5692" t="s">
        <v>394</v>
      </c>
      <c r="W5692" s="3" t="b">
        <v>1</v>
      </c>
      <c r="X5692" s="3" t="b">
        <v>1</v>
      </c>
      <c r="Y5692" t="s">
        <v>22007</v>
      </c>
      <c r="Z5692" t="s">
        <v>23012</v>
      </c>
      <c r="AA5692" t="s">
        <v>9363</v>
      </c>
    </row>
    <row r="5693" spans="1:27" x14ac:dyDescent="0.3">
      <c r="A5693">
        <f t="shared" si="1519"/>
        <v>5692</v>
      </c>
      <c r="B5693" t="s">
        <v>12562</v>
      </c>
      <c r="C5693" t="s">
        <v>22008</v>
      </c>
      <c r="D5693" t="str">
        <f t="shared" si="1511"/>
        <v>Pate Comino</v>
      </c>
      <c r="E5693" s="3" t="s">
        <v>43</v>
      </c>
      <c r="F5693">
        <v>21</v>
      </c>
      <c r="G5693" s="1">
        <v>45603</v>
      </c>
      <c r="H5693" s="2">
        <f t="shared" si="1512"/>
        <v>7</v>
      </c>
      <c r="I5693" s="2">
        <f t="shared" si="1513"/>
        <v>11</v>
      </c>
      <c r="J5693" s="2">
        <f t="shared" si="1514"/>
        <v>2024</v>
      </c>
      <c r="K5693" s="1">
        <f>G5693+2</f>
        <v>45605</v>
      </c>
      <c r="L5693" s="2">
        <f t="shared" si="1515"/>
        <v>9</v>
      </c>
      <c r="M5693" s="2">
        <f t="shared" si="1516"/>
        <v>11</v>
      </c>
      <c r="N5693" s="2">
        <f t="shared" si="1517"/>
        <v>2024</v>
      </c>
      <c r="O5693" s="2">
        <f t="shared" si="1518"/>
        <v>2</v>
      </c>
      <c r="P5693" t="s">
        <v>44</v>
      </c>
      <c r="Q5693" t="s">
        <v>90</v>
      </c>
      <c r="R5693" t="s">
        <v>22009</v>
      </c>
      <c r="S5693" t="s">
        <v>36</v>
      </c>
      <c r="T5693" s="3" t="s">
        <v>26</v>
      </c>
      <c r="U5693" s="4">
        <v>66337.58</v>
      </c>
      <c r="V5693" t="s">
        <v>113</v>
      </c>
      <c r="W5693" s="3" t="b">
        <v>1</v>
      </c>
      <c r="X5693" s="3" t="b">
        <v>1</v>
      </c>
      <c r="Y5693" t="s">
        <v>22010</v>
      </c>
      <c r="Z5693" t="s">
        <v>10089</v>
      </c>
      <c r="AA5693" t="s">
        <v>312</v>
      </c>
    </row>
    <row r="5694" spans="1:27" x14ac:dyDescent="0.3">
      <c r="A5694">
        <f t="shared" si="1519"/>
        <v>5693</v>
      </c>
      <c r="B5694" t="s">
        <v>22011</v>
      </c>
      <c r="C5694" t="s">
        <v>22012</v>
      </c>
      <c r="D5694" t="str">
        <f t="shared" si="1511"/>
        <v>Cristiano Bonsul</v>
      </c>
      <c r="E5694" s="3" t="s">
        <v>43</v>
      </c>
      <c r="F5694">
        <v>55</v>
      </c>
      <c r="G5694" s="1">
        <v>45380</v>
      </c>
      <c r="H5694" s="2">
        <f t="shared" si="1512"/>
        <v>29</v>
      </c>
      <c r="I5694" s="2">
        <f t="shared" si="1513"/>
        <v>3</v>
      </c>
      <c r="J5694" s="2">
        <f t="shared" si="1514"/>
        <v>2024</v>
      </c>
      <c r="K5694" s="1">
        <v>45519</v>
      </c>
      <c r="L5694" s="2">
        <f t="shared" si="1515"/>
        <v>15</v>
      </c>
      <c r="M5694" s="2">
        <f t="shared" si="1516"/>
        <v>8</v>
      </c>
      <c r="N5694" s="2">
        <f t="shared" si="1517"/>
        <v>2024</v>
      </c>
      <c r="O5694" s="2">
        <f t="shared" si="1518"/>
        <v>139</v>
      </c>
      <c r="P5694" t="s">
        <v>22</v>
      </c>
      <c r="Q5694" t="s">
        <v>119</v>
      </c>
      <c r="R5694" t="s">
        <v>22013</v>
      </c>
      <c r="S5694" t="s">
        <v>56</v>
      </c>
      <c r="T5694" s="3" t="s">
        <v>37</v>
      </c>
      <c r="U5694" s="4">
        <v>10245.469999999999</v>
      </c>
      <c r="V5694" t="s">
        <v>4474</v>
      </c>
      <c r="W5694" s="3" t="b">
        <v>1</v>
      </c>
      <c r="X5694" s="3" t="b">
        <v>0</v>
      </c>
      <c r="Y5694" t="s">
        <v>22014</v>
      </c>
      <c r="Z5694" t="s">
        <v>23012</v>
      </c>
      <c r="AA5694" t="s">
        <v>123</v>
      </c>
    </row>
    <row r="5695" spans="1:27" x14ac:dyDescent="0.3">
      <c r="A5695">
        <f t="shared" si="1519"/>
        <v>5694</v>
      </c>
      <c r="B5695" t="s">
        <v>6655</v>
      </c>
      <c r="C5695" t="s">
        <v>11289</v>
      </c>
      <c r="D5695" t="str">
        <f t="shared" si="1511"/>
        <v>Percival Stanistreet</v>
      </c>
      <c r="E5695" s="3" t="s">
        <v>43</v>
      </c>
      <c r="F5695">
        <v>77</v>
      </c>
      <c r="G5695" s="1">
        <v>45364</v>
      </c>
      <c r="H5695" s="2">
        <f t="shared" si="1512"/>
        <v>13</v>
      </c>
      <c r="I5695" s="2">
        <f t="shared" si="1513"/>
        <v>3</v>
      </c>
      <c r="J5695" s="2">
        <f t="shared" si="1514"/>
        <v>2024</v>
      </c>
      <c r="K5695" s="1">
        <v>45557</v>
      </c>
      <c r="L5695" s="2">
        <f t="shared" si="1515"/>
        <v>22</v>
      </c>
      <c r="M5695" s="2">
        <f t="shared" si="1516"/>
        <v>9</v>
      </c>
      <c r="N5695" s="2">
        <f t="shared" si="1517"/>
        <v>2024</v>
      </c>
      <c r="O5695" s="2">
        <f t="shared" si="1518"/>
        <v>193</v>
      </c>
      <c r="P5695" t="s">
        <v>22</v>
      </c>
      <c r="Q5695" t="s">
        <v>126</v>
      </c>
      <c r="R5695" t="s">
        <v>22015</v>
      </c>
      <c r="S5695" t="s">
        <v>36</v>
      </c>
      <c r="T5695" s="3" t="s">
        <v>57</v>
      </c>
      <c r="U5695" s="4">
        <v>34859.300000000003</v>
      </c>
      <c r="V5695" t="s">
        <v>210</v>
      </c>
      <c r="W5695" s="3" t="b">
        <v>1</v>
      </c>
      <c r="X5695" s="3" t="b">
        <v>1</v>
      </c>
      <c r="Y5695" t="s">
        <v>22016</v>
      </c>
      <c r="Z5695" t="s">
        <v>23012</v>
      </c>
      <c r="AA5695" t="s">
        <v>3588</v>
      </c>
    </row>
    <row r="5696" spans="1:27" x14ac:dyDescent="0.3">
      <c r="A5696">
        <f t="shared" si="1519"/>
        <v>5695</v>
      </c>
      <c r="B5696" t="s">
        <v>22017</v>
      </c>
      <c r="C5696" t="s">
        <v>22018</v>
      </c>
      <c r="D5696" t="str">
        <f t="shared" si="1511"/>
        <v>Prisca Hurich</v>
      </c>
      <c r="E5696" s="3" t="s">
        <v>32</v>
      </c>
      <c r="F5696">
        <v>46</v>
      </c>
      <c r="G5696" s="1">
        <v>45626</v>
      </c>
      <c r="H5696" s="2">
        <f t="shared" si="1512"/>
        <v>30</v>
      </c>
      <c r="I5696" s="2">
        <f t="shared" si="1513"/>
        <v>11</v>
      </c>
      <c r="J5696" s="2">
        <f t="shared" si="1514"/>
        <v>2024</v>
      </c>
      <c r="K5696" s="1">
        <f t="shared" ref="K5696:K5697" si="1526">G5696+2</f>
        <v>45628</v>
      </c>
      <c r="L5696" s="2">
        <f t="shared" si="1515"/>
        <v>2</v>
      </c>
      <c r="M5696" s="2">
        <f t="shared" si="1516"/>
        <v>12</v>
      </c>
      <c r="N5696" s="2">
        <f t="shared" si="1517"/>
        <v>2024</v>
      </c>
      <c r="O5696" s="2">
        <f t="shared" si="1518"/>
        <v>2</v>
      </c>
      <c r="P5696" t="s">
        <v>22</v>
      </c>
      <c r="Q5696" t="s">
        <v>126</v>
      </c>
      <c r="R5696" t="s">
        <v>22019</v>
      </c>
      <c r="S5696" t="s">
        <v>146</v>
      </c>
      <c r="T5696" s="3" t="s">
        <v>37</v>
      </c>
      <c r="U5696" s="4">
        <v>71449.899999999994</v>
      </c>
      <c r="V5696" t="s">
        <v>2814</v>
      </c>
      <c r="W5696" s="3" t="b">
        <v>1</v>
      </c>
      <c r="X5696" s="3" t="b">
        <v>0</v>
      </c>
      <c r="Y5696" t="s">
        <v>22020</v>
      </c>
      <c r="Z5696" t="s">
        <v>23012</v>
      </c>
      <c r="AA5696" t="s">
        <v>1106</v>
      </c>
    </row>
    <row r="5697" spans="1:27" x14ac:dyDescent="0.3">
      <c r="A5697">
        <f t="shared" si="1519"/>
        <v>5696</v>
      </c>
      <c r="B5697" t="s">
        <v>18359</v>
      </c>
      <c r="C5697" t="s">
        <v>11149</v>
      </c>
      <c r="D5697" t="str">
        <f t="shared" si="1511"/>
        <v>Jeffry Doumenc</v>
      </c>
      <c r="E5697" s="3" t="s">
        <v>43</v>
      </c>
      <c r="F5697">
        <v>9</v>
      </c>
      <c r="G5697" s="1">
        <v>45381</v>
      </c>
      <c r="H5697" s="2">
        <f t="shared" si="1512"/>
        <v>30</v>
      </c>
      <c r="I5697" s="2">
        <f t="shared" si="1513"/>
        <v>3</v>
      </c>
      <c r="J5697" s="2">
        <f t="shared" si="1514"/>
        <v>2024</v>
      </c>
      <c r="K5697" s="1">
        <f t="shared" si="1526"/>
        <v>45383</v>
      </c>
      <c r="L5697" s="2">
        <f t="shared" si="1515"/>
        <v>1</v>
      </c>
      <c r="M5697" s="2">
        <f t="shared" si="1516"/>
        <v>4</v>
      </c>
      <c r="N5697" s="2">
        <f t="shared" si="1517"/>
        <v>2024</v>
      </c>
      <c r="O5697" s="2">
        <f t="shared" si="1518"/>
        <v>2</v>
      </c>
      <c r="P5697" t="s">
        <v>33</v>
      </c>
      <c r="Q5697" t="s">
        <v>119</v>
      </c>
      <c r="R5697" t="s">
        <v>22021</v>
      </c>
      <c r="S5697" t="s">
        <v>76</v>
      </c>
      <c r="T5697" s="3" t="s">
        <v>83</v>
      </c>
      <c r="U5697" s="4">
        <v>46299.9</v>
      </c>
      <c r="V5697" t="s">
        <v>205</v>
      </c>
      <c r="W5697" s="3" t="b">
        <v>1</v>
      </c>
      <c r="X5697" s="3" t="b">
        <v>0</v>
      </c>
      <c r="Y5697" t="s">
        <v>22022</v>
      </c>
      <c r="Z5697" t="s">
        <v>23012</v>
      </c>
      <c r="AA5697" t="s">
        <v>19519</v>
      </c>
    </row>
    <row r="5698" spans="1:27" x14ac:dyDescent="0.3">
      <c r="A5698">
        <f t="shared" si="1519"/>
        <v>5697</v>
      </c>
      <c r="B5698" t="s">
        <v>22023</v>
      </c>
      <c r="C5698" t="s">
        <v>22024</v>
      </c>
      <c r="D5698" t="str">
        <f t="shared" si="1511"/>
        <v>Christean Hunnable</v>
      </c>
      <c r="E5698" s="3" t="s">
        <v>32</v>
      </c>
      <c r="F5698">
        <v>35</v>
      </c>
      <c r="G5698" s="1">
        <v>45489</v>
      </c>
      <c r="H5698" s="2">
        <f t="shared" si="1512"/>
        <v>16</v>
      </c>
      <c r="I5698" s="2">
        <f t="shared" si="1513"/>
        <v>7</v>
      </c>
      <c r="J5698" s="2">
        <f t="shared" si="1514"/>
        <v>2024</v>
      </c>
      <c r="K5698" s="1">
        <v>45599</v>
      </c>
      <c r="L5698" s="2">
        <f t="shared" si="1515"/>
        <v>3</v>
      </c>
      <c r="M5698" s="2">
        <f t="shared" si="1516"/>
        <v>11</v>
      </c>
      <c r="N5698" s="2">
        <f t="shared" si="1517"/>
        <v>2024</v>
      </c>
      <c r="O5698" s="2">
        <f t="shared" si="1518"/>
        <v>110</v>
      </c>
      <c r="P5698" t="s">
        <v>73</v>
      </c>
      <c r="Q5698" t="s">
        <v>119</v>
      </c>
      <c r="R5698" t="s">
        <v>22025</v>
      </c>
      <c r="S5698" t="s">
        <v>177</v>
      </c>
      <c r="T5698" s="3" t="s">
        <v>159</v>
      </c>
      <c r="U5698" s="4">
        <v>49529.02</v>
      </c>
      <c r="V5698" t="s">
        <v>1610</v>
      </c>
      <c r="W5698" s="3" t="b">
        <v>1</v>
      </c>
      <c r="X5698" s="3" t="b">
        <v>0</v>
      </c>
      <c r="Y5698" t="s">
        <v>6716</v>
      </c>
      <c r="Z5698" t="s">
        <v>23012</v>
      </c>
      <c r="AA5698" t="s">
        <v>17488</v>
      </c>
    </row>
    <row r="5699" spans="1:27" x14ac:dyDescent="0.3">
      <c r="A5699">
        <f t="shared" si="1519"/>
        <v>5698</v>
      </c>
      <c r="B5699" t="s">
        <v>3255</v>
      </c>
      <c r="C5699" t="s">
        <v>22026</v>
      </c>
      <c r="D5699" t="str">
        <f t="shared" ref="D5699:D5762" si="1527">B5699&amp; " " &amp;C5699</f>
        <v>Leicester Pieterick</v>
      </c>
      <c r="E5699" s="3" t="s">
        <v>43</v>
      </c>
      <c r="F5699">
        <v>59</v>
      </c>
      <c r="G5699" s="1">
        <v>45360</v>
      </c>
      <c r="H5699" s="2">
        <f t="shared" ref="H5699:H5762" si="1528">DAY(G5699)</f>
        <v>9</v>
      </c>
      <c r="I5699" s="2">
        <f t="shared" ref="I5699:I5762" si="1529">MONTH(G5699)</f>
        <v>3</v>
      </c>
      <c r="J5699" s="2">
        <f t="shared" ref="J5699:J5762" si="1530">YEAR(G5699)</f>
        <v>2024</v>
      </c>
      <c r="K5699" s="1">
        <v>45523</v>
      </c>
      <c r="L5699" s="2">
        <f t="shared" ref="L5699:L5762" si="1531">DAY(K5699)</f>
        <v>19</v>
      </c>
      <c r="M5699" s="2">
        <f t="shared" ref="M5699:M5762" si="1532">MONTH(K5699)</f>
        <v>8</v>
      </c>
      <c r="N5699" s="2">
        <f t="shared" ref="N5699:N5762" si="1533">YEAR(K5699)</f>
        <v>2024</v>
      </c>
      <c r="O5699" s="2">
        <f t="shared" ref="O5699:O5762" si="1534">K5699-G5699</f>
        <v>163</v>
      </c>
      <c r="P5699" t="s">
        <v>22</v>
      </c>
      <c r="Q5699" t="s">
        <v>54</v>
      </c>
      <c r="R5699" t="s">
        <v>22027</v>
      </c>
      <c r="S5699" t="s">
        <v>76</v>
      </c>
      <c r="T5699" s="3" t="s">
        <v>37</v>
      </c>
      <c r="U5699" s="4">
        <v>92720.95</v>
      </c>
      <c r="V5699" t="s">
        <v>1267</v>
      </c>
      <c r="W5699" s="3" t="s">
        <v>23011</v>
      </c>
      <c r="X5699" s="3" t="b">
        <v>1</v>
      </c>
      <c r="Y5699" t="s">
        <v>22028</v>
      </c>
      <c r="Z5699" t="s">
        <v>2263</v>
      </c>
      <c r="AA5699" t="s">
        <v>4448</v>
      </c>
    </row>
    <row r="5700" spans="1:27" x14ac:dyDescent="0.3">
      <c r="A5700">
        <f t="shared" ref="A5700:A5763" si="1535">A5699+1</f>
        <v>5699</v>
      </c>
      <c r="B5700" t="s">
        <v>22029</v>
      </c>
      <c r="C5700" t="s">
        <v>22030</v>
      </c>
      <c r="D5700" t="str">
        <f t="shared" si="1527"/>
        <v>Cyrus Hatzar</v>
      </c>
      <c r="E5700" s="3" t="s">
        <v>43</v>
      </c>
      <c r="F5700">
        <v>37</v>
      </c>
      <c r="G5700" s="1">
        <v>45338</v>
      </c>
      <c r="H5700" s="2">
        <f t="shared" si="1528"/>
        <v>16</v>
      </c>
      <c r="I5700" s="2">
        <f t="shared" si="1529"/>
        <v>2</v>
      </c>
      <c r="J5700" s="2">
        <f t="shared" si="1530"/>
        <v>2024</v>
      </c>
      <c r="K5700" s="1">
        <v>45467</v>
      </c>
      <c r="L5700" s="2">
        <f t="shared" si="1531"/>
        <v>24</v>
      </c>
      <c r="M5700" s="2">
        <f t="shared" si="1532"/>
        <v>6</v>
      </c>
      <c r="N5700" s="2">
        <f t="shared" si="1533"/>
        <v>2024</v>
      </c>
      <c r="O5700" s="2">
        <f t="shared" si="1534"/>
        <v>129</v>
      </c>
      <c r="P5700" t="s">
        <v>33</v>
      </c>
      <c r="Q5700" t="s">
        <v>23</v>
      </c>
      <c r="R5700" t="s">
        <v>22031</v>
      </c>
      <c r="S5700" t="s">
        <v>146</v>
      </c>
      <c r="T5700" s="3" t="s">
        <v>66</v>
      </c>
      <c r="U5700" s="4">
        <v>53805.38</v>
      </c>
      <c r="V5700" t="s">
        <v>2050</v>
      </c>
      <c r="W5700" s="3" t="b">
        <v>1</v>
      </c>
      <c r="X5700" s="3" t="b">
        <v>0</v>
      </c>
      <c r="Y5700" t="s">
        <v>19650</v>
      </c>
      <c r="Z5700" t="s">
        <v>23012</v>
      </c>
      <c r="AA5700" t="s">
        <v>1106</v>
      </c>
    </row>
    <row r="5701" spans="1:27" x14ac:dyDescent="0.3">
      <c r="A5701">
        <f t="shared" si="1535"/>
        <v>5700</v>
      </c>
      <c r="B5701" t="s">
        <v>22032</v>
      </c>
      <c r="C5701" t="s">
        <v>18442</v>
      </c>
      <c r="D5701" t="str">
        <f t="shared" si="1527"/>
        <v>Jesse Salliere</v>
      </c>
      <c r="E5701" s="3" t="s">
        <v>43</v>
      </c>
      <c r="F5701">
        <v>50</v>
      </c>
      <c r="G5701" s="1">
        <v>45399</v>
      </c>
      <c r="H5701" s="2">
        <f t="shared" si="1528"/>
        <v>17</v>
      </c>
      <c r="I5701" s="2">
        <f t="shared" si="1529"/>
        <v>4</v>
      </c>
      <c r="J5701" s="2">
        <f t="shared" si="1530"/>
        <v>2024</v>
      </c>
      <c r="K5701" s="1">
        <v>45444</v>
      </c>
      <c r="L5701" s="2">
        <f t="shared" si="1531"/>
        <v>1</v>
      </c>
      <c r="M5701" s="2">
        <f t="shared" si="1532"/>
        <v>6</v>
      </c>
      <c r="N5701" s="2">
        <f t="shared" si="1533"/>
        <v>2024</v>
      </c>
      <c r="O5701" s="2">
        <f t="shared" si="1534"/>
        <v>45</v>
      </c>
      <c r="P5701" t="s">
        <v>118</v>
      </c>
      <c r="Q5701" t="s">
        <v>74</v>
      </c>
      <c r="R5701" t="s">
        <v>22033</v>
      </c>
      <c r="S5701" t="s">
        <v>36</v>
      </c>
      <c r="T5701" s="3" t="s">
        <v>159</v>
      </c>
      <c r="U5701" s="4">
        <v>94587.72</v>
      </c>
      <c r="V5701" t="s">
        <v>710</v>
      </c>
      <c r="W5701" s="3" t="s">
        <v>23011</v>
      </c>
      <c r="X5701" s="3" t="b">
        <v>0</v>
      </c>
      <c r="Y5701" t="s">
        <v>16964</v>
      </c>
      <c r="Z5701" t="s">
        <v>23012</v>
      </c>
      <c r="AA5701" t="s">
        <v>4032</v>
      </c>
    </row>
    <row r="5702" spans="1:27" x14ac:dyDescent="0.3">
      <c r="A5702">
        <f t="shared" si="1535"/>
        <v>5701</v>
      </c>
      <c r="B5702" t="s">
        <v>22034</v>
      </c>
      <c r="C5702" t="s">
        <v>22035</v>
      </c>
      <c r="D5702" t="str">
        <f t="shared" si="1527"/>
        <v>Orton Drysdall</v>
      </c>
      <c r="E5702" s="3" t="s">
        <v>43</v>
      </c>
      <c r="F5702">
        <v>53</v>
      </c>
      <c r="G5702" s="1">
        <v>45654</v>
      </c>
      <c r="H5702" s="2">
        <f t="shared" si="1528"/>
        <v>28</v>
      </c>
      <c r="I5702" s="2">
        <f t="shared" si="1529"/>
        <v>12</v>
      </c>
      <c r="J5702" s="2">
        <f t="shared" si="1530"/>
        <v>2024</v>
      </c>
      <c r="K5702" s="1">
        <f t="shared" ref="K5702:K5705" si="1536">G5702+2</f>
        <v>45656</v>
      </c>
      <c r="L5702" s="2">
        <f t="shared" si="1531"/>
        <v>30</v>
      </c>
      <c r="M5702" s="2">
        <f t="shared" si="1532"/>
        <v>12</v>
      </c>
      <c r="N5702" s="2">
        <f t="shared" si="1533"/>
        <v>2024</v>
      </c>
      <c r="O5702" s="2">
        <f t="shared" si="1534"/>
        <v>2</v>
      </c>
      <c r="P5702" t="s">
        <v>22</v>
      </c>
      <c r="Q5702" t="s">
        <v>45</v>
      </c>
      <c r="R5702" t="s">
        <v>22036</v>
      </c>
      <c r="S5702" t="s">
        <v>25</v>
      </c>
      <c r="T5702" s="3" t="s">
        <v>37</v>
      </c>
      <c r="U5702" s="4">
        <v>91957.26</v>
      </c>
      <c r="V5702" t="s">
        <v>2649</v>
      </c>
      <c r="W5702" s="3" t="b">
        <v>0</v>
      </c>
      <c r="X5702" s="3" t="b">
        <v>0</v>
      </c>
      <c r="Y5702" t="s">
        <v>22037</v>
      </c>
      <c r="Z5702" t="s">
        <v>23012</v>
      </c>
      <c r="AA5702" t="s">
        <v>470</v>
      </c>
    </row>
    <row r="5703" spans="1:27" x14ac:dyDescent="0.3">
      <c r="A5703">
        <f t="shared" si="1535"/>
        <v>5702</v>
      </c>
      <c r="B5703" t="s">
        <v>22038</v>
      </c>
      <c r="C5703" t="s">
        <v>22039</v>
      </c>
      <c r="D5703" t="str">
        <f t="shared" si="1527"/>
        <v>Brock Powdrell</v>
      </c>
      <c r="E5703" s="3" t="s">
        <v>21</v>
      </c>
      <c r="F5703">
        <v>3</v>
      </c>
      <c r="G5703" s="1">
        <v>45587</v>
      </c>
      <c r="H5703" s="2">
        <f t="shared" si="1528"/>
        <v>22</v>
      </c>
      <c r="I5703" s="2">
        <f t="shared" si="1529"/>
        <v>10</v>
      </c>
      <c r="J5703" s="2">
        <f t="shared" si="1530"/>
        <v>2024</v>
      </c>
      <c r="K5703" s="1">
        <f t="shared" si="1536"/>
        <v>45589</v>
      </c>
      <c r="L5703" s="2">
        <f t="shared" si="1531"/>
        <v>24</v>
      </c>
      <c r="M5703" s="2">
        <f t="shared" si="1532"/>
        <v>10</v>
      </c>
      <c r="N5703" s="2">
        <f t="shared" si="1533"/>
        <v>2024</v>
      </c>
      <c r="O5703" s="2">
        <f t="shared" si="1534"/>
        <v>2</v>
      </c>
      <c r="P5703" t="s">
        <v>73</v>
      </c>
      <c r="Q5703" t="s">
        <v>74</v>
      </c>
      <c r="R5703" t="s">
        <v>22040</v>
      </c>
      <c r="S5703" t="s">
        <v>56</v>
      </c>
      <c r="T5703" s="3" t="s">
        <v>159</v>
      </c>
      <c r="U5703" s="4">
        <v>19658.47</v>
      </c>
      <c r="V5703" t="s">
        <v>2007</v>
      </c>
      <c r="W5703" s="3" t="b">
        <v>0</v>
      </c>
      <c r="X5703" s="3" t="b">
        <v>1</v>
      </c>
      <c r="Y5703" t="s">
        <v>10733</v>
      </c>
      <c r="Z5703" t="s">
        <v>23012</v>
      </c>
      <c r="AA5703" t="s">
        <v>1580</v>
      </c>
    </row>
    <row r="5704" spans="1:27" x14ac:dyDescent="0.3">
      <c r="A5704">
        <f t="shared" si="1535"/>
        <v>5703</v>
      </c>
      <c r="B5704" t="s">
        <v>22041</v>
      </c>
      <c r="C5704" t="s">
        <v>22042</v>
      </c>
      <c r="D5704" t="str">
        <f t="shared" si="1527"/>
        <v>Mikaela Lovart</v>
      </c>
      <c r="E5704" s="3" t="s">
        <v>32</v>
      </c>
      <c r="F5704">
        <v>47</v>
      </c>
      <c r="G5704" s="1">
        <v>45452</v>
      </c>
      <c r="H5704" s="2">
        <f t="shared" si="1528"/>
        <v>9</v>
      </c>
      <c r="I5704" s="2">
        <f t="shared" si="1529"/>
        <v>6</v>
      </c>
      <c r="J5704" s="2">
        <f t="shared" si="1530"/>
        <v>2024</v>
      </c>
      <c r="K5704" s="1">
        <f t="shared" si="1536"/>
        <v>45454</v>
      </c>
      <c r="L5704" s="2">
        <f t="shared" si="1531"/>
        <v>11</v>
      </c>
      <c r="M5704" s="2">
        <f t="shared" si="1532"/>
        <v>6</v>
      </c>
      <c r="N5704" s="2">
        <f t="shared" si="1533"/>
        <v>2024</v>
      </c>
      <c r="O5704" s="2">
        <f t="shared" si="1534"/>
        <v>2</v>
      </c>
      <c r="P5704" t="s">
        <v>33</v>
      </c>
      <c r="Q5704" t="s">
        <v>54</v>
      </c>
      <c r="R5704" t="s">
        <v>22043</v>
      </c>
      <c r="S5704" t="s">
        <v>25</v>
      </c>
      <c r="T5704" s="3" t="s">
        <v>23012</v>
      </c>
      <c r="U5704" s="4">
        <v>9054.19</v>
      </c>
      <c r="V5704" t="s">
        <v>480</v>
      </c>
      <c r="W5704" s="3" t="b">
        <v>1</v>
      </c>
      <c r="X5704" s="3" t="s">
        <v>23011</v>
      </c>
      <c r="Y5704" t="s">
        <v>22044</v>
      </c>
      <c r="Z5704" t="s">
        <v>23012</v>
      </c>
      <c r="AA5704" t="s">
        <v>1155</v>
      </c>
    </row>
    <row r="5705" spans="1:27" x14ac:dyDescent="0.3">
      <c r="A5705">
        <f t="shared" si="1535"/>
        <v>5704</v>
      </c>
      <c r="B5705" t="s">
        <v>2238</v>
      </c>
      <c r="C5705" t="s">
        <v>22045</v>
      </c>
      <c r="D5705" t="str">
        <f t="shared" si="1527"/>
        <v>Jsandye Labat</v>
      </c>
      <c r="E5705" s="3" t="s">
        <v>32</v>
      </c>
      <c r="F5705">
        <v>95</v>
      </c>
      <c r="G5705" s="1">
        <v>45652</v>
      </c>
      <c r="H5705" s="2">
        <f t="shared" si="1528"/>
        <v>26</v>
      </c>
      <c r="I5705" s="2">
        <f t="shared" si="1529"/>
        <v>12</v>
      </c>
      <c r="J5705" s="2">
        <f t="shared" si="1530"/>
        <v>2024</v>
      </c>
      <c r="K5705" s="1">
        <f t="shared" si="1536"/>
        <v>45654</v>
      </c>
      <c r="L5705" s="2">
        <f t="shared" si="1531"/>
        <v>28</v>
      </c>
      <c r="M5705" s="2">
        <f t="shared" si="1532"/>
        <v>12</v>
      </c>
      <c r="N5705" s="2">
        <f t="shared" si="1533"/>
        <v>2024</v>
      </c>
      <c r="O5705" s="2">
        <f t="shared" si="1534"/>
        <v>2</v>
      </c>
      <c r="P5705" t="s">
        <v>118</v>
      </c>
      <c r="Q5705" t="s">
        <v>119</v>
      </c>
      <c r="R5705" t="s">
        <v>22046</v>
      </c>
      <c r="S5705" t="s">
        <v>36</v>
      </c>
      <c r="T5705" s="3" t="s">
        <v>66</v>
      </c>
      <c r="U5705" s="4">
        <v>39984.019999999997</v>
      </c>
      <c r="V5705" t="s">
        <v>38</v>
      </c>
      <c r="W5705" s="3" t="b">
        <v>0</v>
      </c>
      <c r="X5705" s="3" t="s">
        <v>23011</v>
      </c>
      <c r="Y5705" t="s">
        <v>22047</v>
      </c>
      <c r="Z5705" t="s">
        <v>23012</v>
      </c>
      <c r="AA5705" t="s">
        <v>4840</v>
      </c>
    </row>
    <row r="5706" spans="1:27" x14ac:dyDescent="0.3">
      <c r="A5706">
        <f t="shared" si="1535"/>
        <v>5705</v>
      </c>
      <c r="B5706" t="s">
        <v>22048</v>
      </c>
      <c r="C5706" t="s">
        <v>22049</v>
      </c>
      <c r="D5706" t="str">
        <f t="shared" si="1527"/>
        <v>Robinia Esplin</v>
      </c>
      <c r="E5706" s="3" t="s">
        <v>235</v>
      </c>
      <c r="F5706">
        <v>65</v>
      </c>
      <c r="G5706" s="1">
        <v>45348</v>
      </c>
      <c r="H5706" s="2">
        <f t="shared" si="1528"/>
        <v>26</v>
      </c>
      <c r="I5706" s="2">
        <f t="shared" si="1529"/>
        <v>2</v>
      </c>
      <c r="J5706" s="2">
        <f t="shared" si="1530"/>
        <v>2024</v>
      </c>
      <c r="K5706" s="1">
        <v>45478</v>
      </c>
      <c r="L5706" s="2">
        <f t="shared" si="1531"/>
        <v>5</v>
      </c>
      <c r="M5706" s="2">
        <f t="shared" si="1532"/>
        <v>7</v>
      </c>
      <c r="N5706" s="2">
        <f t="shared" si="1533"/>
        <v>2024</v>
      </c>
      <c r="O5706" s="2">
        <f t="shared" si="1534"/>
        <v>130</v>
      </c>
      <c r="P5706" t="s">
        <v>33</v>
      </c>
      <c r="Q5706" t="s">
        <v>74</v>
      </c>
      <c r="R5706" t="s">
        <v>22050</v>
      </c>
      <c r="S5706" t="s">
        <v>25</v>
      </c>
      <c r="T5706" s="3" t="s">
        <v>83</v>
      </c>
      <c r="U5706" s="4">
        <v>77585.7</v>
      </c>
      <c r="V5706" t="s">
        <v>2191</v>
      </c>
      <c r="W5706" s="3" t="b">
        <v>1</v>
      </c>
      <c r="X5706" s="3" t="b">
        <v>1</v>
      </c>
      <c r="Y5706" t="s">
        <v>22051</v>
      </c>
      <c r="Z5706" t="s">
        <v>23012</v>
      </c>
      <c r="AA5706" t="s">
        <v>7002</v>
      </c>
    </row>
    <row r="5707" spans="1:27" x14ac:dyDescent="0.3">
      <c r="A5707">
        <f t="shared" si="1535"/>
        <v>5706</v>
      </c>
      <c r="B5707" t="s">
        <v>10279</v>
      </c>
      <c r="C5707" t="s">
        <v>22052</v>
      </c>
      <c r="D5707" t="str">
        <f t="shared" si="1527"/>
        <v>Birdie Deschlein</v>
      </c>
      <c r="E5707" s="3" t="s">
        <v>32</v>
      </c>
      <c r="F5707">
        <v>50</v>
      </c>
      <c r="G5707" s="1">
        <v>45453</v>
      </c>
      <c r="H5707" s="2">
        <f t="shared" si="1528"/>
        <v>10</v>
      </c>
      <c r="I5707" s="2">
        <f t="shared" si="1529"/>
        <v>6</v>
      </c>
      <c r="J5707" s="2">
        <f t="shared" si="1530"/>
        <v>2024</v>
      </c>
      <c r="K5707" s="1">
        <f>G5707+2</f>
        <v>45455</v>
      </c>
      <c r="L5707" s="2">
        <f t="shared" si="1531"/>
        <v>12</v>
      </c>
      <c r="M5707" s="2">
        <f t="shared" si="1532"/>
        <v>6</v>
      </c>
      <c r="N5707" s="2">
        <f t="shared" si="1533"/>
        <v>2024</v>
      </c>
      <c r="O5707" s="2">
        <f t="shared" si="1534"/>
        <v>2</v>
      </c>
      <c r="P5707" t="s">
        <v>73</v>
      </c>
      <c r="Q5707" t="s">
        <v>126</v>
      </c>
      <c r="R5707" t="s">
        <v>22053</v>
      </c>
      <c r="S5707" t="s">
        <v>36</v>
      </c>
      <c r="T5707" s="3" t="s">
        <v>23012</v>
      </c>
      <c r="U5707" s="4">
        <v>70958.78</v>
      </c>
      <c r="V5707" t="s">
        <v>554</v>
      </c>
      <c r="W5707" s="3" t="b">
        <v>1</v>
      </c>
      <c r="X5707" s="3" t="b">
        <v>0</v>
      </c>
      <c r="Y5707" t="s">
        <v>22054</v>
      </c>
      <c r="Z5707" t="s">
        <v>23012</v>
      </c>
      <c r="AA5707" t="s">
        <v>1853</v>
      </c>
    </row>
    <row r="5708" spans="1:27" x14ac:dyDescent="0.3">
      <c r="A5708">
        <f t="shared" si="1535"/>
        <v>5707</v>
      </c>
      <c r="B5708" t="s">
        <v>22055</v>
      </c>
      <c r="C5708" t="s">
        <v>22056</v>
      </c>
      <c r="D5708" t="str">
        <f t="shared" si="1527"/>
        <v>Fitzgerald Quinney</v>
      </c>
      <c r="E5708" s="3" t="s">
        <v>43</v>
      </c>
      <c r="F5708">
        <v>13</v>
      </c>
      <c r="G5708" s="1">
        <v>45520</v>
      </c>
      <c r="H5708" s="2">
        <f t="shared" si="1528"/>
        <v>16</v>
      </c>
      <c r="I5708" s="2">
        <f t="shared" si="1529"/>
        <v>8</v>
      </c>
      <c r="J5708" s="2">
        <f t="shared" si="1530"/>
        <v>2024</v>
      </c>
      <c r="K5708" s="1">
        <v>45607</v>
      </c>
      <c r="L5708" s="2">
        <f t="shared" si="1531"/>
        <v>11</v>
      </c>
      <c r="M5708" s="2">
        <f t="shared" si="1532"/>
        <v>11</v>
      </c>
      <c r="N5708" s="2">
        <f t="shared" si="1533"/>
        <v>2024</v>
      </c>
      <c r="O5708" s="2">
        <f t="shared" si="1534"/>
        <v>87</v>
      </c>
      <c r="P5708" t="s">
        <v>22</v>
      </c>
      <c r="Q5708" t="s">
        <v>119</v>
      </c>
      <c r="R5708" t="s">
        <v>22057</v>
      </c>
      <c r="S5708" t="s">
        <v>177</v>
      </c>
      <c r="T5708" s="3" t="s">
        <v>57</v>
      </c>
      <c r="U5708" s="4">
        <v>16034.28</v>
      </c>
      <c r="V5708" t="s">
        <v>6557</v>
      </c>
      <c r="W5708" s="3" t="s">
        <v>23011</v>
      </c>
      <c r="X5708" s="3" t="b">
        <v>1</v>
      </c>
      <c r="Y5708" t="s">
        <v>8417</v>
      </c>
      <c r="Z5708" t="s">
        <v>23012</v>
      </c>
      <c r="AA5708" t="s">
        <v>6975</v>
      </c>
    </row>
    <row r="5709" spans="1:27" x14ac:dyDescent="0.3">
      <c r="A5709">
        <f t="shared" si="1535"/>
        <v>5708</v>
      </c>
      <c r="B5709" t="s">
        <v>21922</v>
      </c>
      <c r="C5709" t="s">
        <v>22058</v>
      </c>
      <c r="D5709" t="str">
        <f t="shared" si="1527"/>
        <v>Chrissie Hoyle</v>
      </c>
      <c r="E5709" s="3" t="s">
        <v>43</v>
      </c>
      <c r="F5709">
        <v>1</v>
      </c>
      <c r="G5709" s="1">
        <v>45448</v>
      </c>
      <c r="H5709" s="2">
        <f t="shared" si="1528"/>
        <v>5</v>
      </c>
      <c r="I5709" s="2">
        <f t="shared" si="1529"/>
        <v>6</v>
      </c>
      <c r="J5709" s="2">
        <f t="shared" si="1530"/>
        <v>2024</v>
      </c>
      <c r="K5709" s="1">
        <v>45580</v>
      </c>
      <c r="L5709" s="2">
        <f t="shared" si="1531"/>
        <v>15</v>
      </c>
      <c r="M5709" s="2">
        <f t="shared" si="1532"/>
        <v>10</v>
      </c>
      <c r="N5709" s="2">
        <f t="shared" si="1533"/>
        <v>2024</v>
      </c>
      <c r="O5709" s="2">
        <f t="shared" si="1534"/>
        <v>132</v>
      </c>
      <c r="P5709" t="s">
        <v>44</v>
      </c>
      <c r="Q5709" t="s">
        <v>74</v>
      </c>
      <c r="R5709" t="s">
        <v>22059</v>
      </c>
      <c r="S5709" t="s">
        <v>92</v>
      </c>
      <c r="T5709" s="3" t="s">
        <v>26</v>
      </c>
      <c r="U5709" s="4">
        <v>13343.84</v>
      </c>
      <c r="V5709" t="s">
        <v>134</v>
      </c>
      <c r="W5709" s="3" t="b">
        <v>0</v>
      </c>
      <c r="X5709" s="3" t="b">
        <v>1</v>
      </c>
      <c r="Y5709" t="s">
        <v>22060</v>
      </c>
      <c r="Z5709" t="s">
        <v>23012</v>
      </c>
      <c r="AA5709" t="s">
        <v>3700</v>
      </c>
    </row>
    <row r="5710" spans="1:27" x14ac:dyDescent="0.3">
      <c r="A5710">
        <f t="shared" si="1535"/>
        <v>5709</v>
      </c>
      <c r="B5710" t="s">
        <v>22061</v>
      </c>
      <c r="C5710" t="s">
        <v>22062</v>
      </c>
      <c r="D5710" t="str">
        <f t="shared" si="1527"/>
        <v>Lusa Shillabeare</v>
      </c>
      <c r="E5710" s="3" t="s">
        <v>32</v>
      </c>
      <c r="F5710">
        <v>53</v>
      </c>
      <c r="G5710" s="1">
        <v>45389</v>
      </c>
      <c r="H5710" s="2">
        <f t="shared" si="1528"/>
        <v>7</v>
      </c>
      <c r="I5710" s="2">
        <f t="shared" si="1529"/>
        <v>4</v>
      </c>
      <c r="J5710" s="2">
        <f t="shared" si="1530"/>
        <v>2024</v>
      </c>
      <c r="K5710" s="1">
        <v>45558</v>
      </c>
      <c r="L5710" s="2">
        <f t="shared" si="1531"/>
        <v>23</v>
      </c>
      <c r="M5710" s="2">
        <f t="shared" si="1532"/>
        <v>9</v>
      </c>
      <c r="N5710" s="2">
        <f t="shared" si="1533"/>
        <v>2024</v>
      </c>
      <c r="O5710" s="2">
        <f t="shared" si="1534"/>
        <v>169</v>
      </c>
      <c r="P5710" t="s">
        <v>22</v>
      </c>
      <c r="Q5710" t="s">
        <v>23</v>
      </c>
      <c r="R5710" t="s">
        <v>22063</v>
      </c>
      <c r="S5710" t="s">
        <v>92</v>
      </c>
      <c r="T5710" s="3" t="s">
        <v>83</v>
      </c>
      <c r="U5710" s="4">
        <v>44861.88</v>
      </c>
      <c r="V5710" t="s">
        <v>2252</v>
      </c>
      <c r="W5710" s="3" t="b">
        <v>0</v>
      </c>
      <c r="X5710" s="3" t="b">
        <v>1</v>
      </c>
      <c r="Y5710" t="s">
        <v>22064</v>
      </c>
      <c r="Z5710" t="s">
        <v>23012</v>
      </c>
      <c r="AA5710" t="s">
        <v>1326</v>
      </c>
    </row>
    <row r="5711" spans="1:27" x14ac:dyDescent="0.3">
      <c r="A5711">
        <f t="shared" si="1535"/>
        <v>5710</v>
      </c>
      <c r="B5711" t="s">
        <v>3900</v>
      </c>
      <c r="C5711" t="s">
        <v>22065</v>
      </c>
      <c r="D5711" t="str">
        <f t="shared" si="1527"/>
        <v>Marcelline Hutchinson</v>
      </c>
      <c r="E5711" s="3" t="s">
        <v>32</v>
      </c>
      <c r="F5711">
        <v>19</v>
      </c>
      <c r="G5711" s="1">
        <v>45560</v>
      </c>
      <c r="H5711" s="2">
        <f t="shared" si="1528"/>
        <v>25</v>
      </c>
      <c r="I5711" s="2">
        <f t="shared" si="1529"/>
        <v>9</v>
      </c>
      <c r="J5711" s="2">
        <f t="shared" si="1530"/>
        <v>2024</v>
      </c>
      <c r="K5711" s="1">
        <f>G5711+2</f>
        <v>45562</v>
      </c>
      <c r="L5711" s="2">
        <f t="shared" si="1531"/>
        <v>27</v>
      </c>
      <c r="M5711" s="2">
        <f t="shared" si="1532"/>
        <v>9</v>
      </c>
      <c r="N5711" s="2">
        <f t="shared" si="1533"/>
        <v>2024</v>
      </c>
      <c r="O5711" s="2">
        <f t="shared" si="1534"/>
        <v>2</v>
      </c>
      <c r="P5711" t="s">
        <v>73</v>
      </c>
      <c r="Q5711" t="s">
        <v>126</v>
      </c>
      <c r="R5711" t="s">
        <v>22066</v>
      </c>
      <c r="S5711" t="s">
        <v>25</v>
      </c>
      <c r="T5711" s="3" t="s">
        <v>66</v>
      </c>
      <c r="U5711" s="4">
        <v>33684.94</v>
      </c>
      <c r="V5711" t="s">
        <v>1828</v>
      </c>
      <c r="W5711" s="3" t="b">
        <v>1</v>
      </c>
      <c r="X5711" s="3" t="b">
        <v>0</v>
      </c>
      <c r="Y5711" t="s">
        <v>22067</v>
      </c>
      <c r="Z5711" t="s">
        <v>23012</v>
      </c>
      <c r="AA5711" t="s">
        <v>9223</v>
      </c>
    </row>
    <row r="5712" spans="1:27" x14ac:dyDescent="0.3">
      <c r="A5712">
        <f t="shared" si="1535"/>
        <v>5711</v>
      </c>
      <c r="B5712" t="s">
        <v>12345</v>
      </c>
      <c r="C5712" t="s">
        <v>22068</v>
      </c>
      <c r="D5712" t="str">
        <f t="shared" si="1527"/>
        <v>Vasili Barber</v>
      </c>
      <c r="E5712" s="3" t="s">
        <v>43</v>
      </c>
      <c r="F5712">
        <v>87</v>
      </c>
      <c r="G5712" s="1">
        <v>45418</v>
      </c>
      <c r="H5712" s="2">
        <f t="shared" si="1528"/>
        <v>6</v>
      </c>
      <c r="I5712" s="2">
        <f t="shared" si="1529"/>
        <v>5</v>
      </c>
      <c r="J5712" s="2">
        <f t="shared" si="1530"/>
        <v>2024</v>
      </c>
      <c r="K5712" s="1">
        <v>45442</v>
      </c>
      <c r="L5712" s="2">
        <f t="shared" si="1531"/>
        <v>30</v>
      </c>
      <c r="M5712" s="2">
        <f t="shared" si="1532"/>
        <v>5</v>
      </c>
      <c r="N5712" s="2">
        <f t="shared" si="1533"/>
        <v>2024</v>
      </c>
      <c r="O5712" s="2">
        <f t="shared" si="1534"/>
        <v>24</v>
      </c>
      <c r="P5712" t="s">
        <v>44</v>
      </c>
      <c r="Q5712" t="s">
        <v>54</v>
      </c>
      <c r="R5712" t="s">
        <v>22069</v>
      </c>
      <c r="S5712" t="s">
        <v>25</v>
      </c>
      <c r="T5712" s="3" t="s">
        <v>66</v>
      </c>
      <c r="U5712" s="4">
        <v>87056.29</v>
      </c>
      <c r="V5712" t="s">
        <v>352</v>
      </c>
      <c r="W5712" s="3" t="b">
        <v>1</v>
      </c>
      <c r="X5712" s="3" t="b">
        <v>1</v>
      </c>
      <c r="Y5712" t="s">
        <v>22070</v>
      </c>
      <c r="Z5712" t="s">
        <v>23012</v>
      </c>
      <c r="AA5712" t="s">
        <v>3183</v>
      </c>
    </row>
    <row r="5713" spans="1:27" x14ac:dyDescent="0.3">
      <c r="A5713">
        <f t="shared" si="1535"/>
        <v>5712</v>
      </c>
      <c r="B5713" t="s">
        <v>7333</v>
      </c>
      <c r="C5713" t="s">
        <v>17407</v>
      </c>
      <c r="D5713" t="str">
        <f t="shared" si="1527"/>
        <v>Tedra Hanmore</v>
      </c>
      <c r="E5713" s="3" t="s">
        <v>32</v>
      </c>
      <c r="F5713">
        <v>58</v>
      </c>
      <c r="G5713" s="1">
        <v>45349</v>
      </c>
      <c r="H5713" s="2">
        <f t="shared" si="1528"/>
        <v>27</v>
      </c>
      <c r="I5713" s="2">
        <f t="shared" si="1529"/>
        <v>2</v>
      </c>
      <c r="J5713" s="2">
        <f t="shared" si="1530"/>
        <v>2024</v>
      </c>
      <c r="K5713" s="1">
        <v>45632</v>
      </c>
      <c r="L5713" s="2">
        <f t="shared" si="1531"/>
        <v>6</v>
      </c>
      <c r="M5713" s="2">
        <f t="shared" si="1532"/>
        <v>12</v>
      </c>
      <c r="N5713" s="2">
        <f t="shared" si="1533"/>
        <v>2024</v>
      </c>
      <c r="O5713" s="2">
        <f t="shared" si="1534"/>
        <v>283</v>
      </c>
      <c r="P5713" t="s">
        <v>33</v>
      </c>
      <c r="Q5713" t="s">
        <v>23</v>
      </c>
      <c r="R5713" t="s">
        <v>22071</v>
      </c>
      <c r="S5713" t="s">
        <v>65</v>
      </c>
      <c r="T5713" s="3" t="s">
        <v>66</v>
      </c>
      <c r="U5713" s="4">
        <v>60819.85</v>
      </c>
      <c r="V5713" t="s">
        <v>3081</v>
      </c>
      <c r="W5713" s="3" t="b">
        <v>0</v>
      </c>
      <c r="X5713" s="3" t="s">
        <v>23011</v>
      </c>
      <c r="Y5713" t="s">
        <v>22072</v>
      </c>
      <c r="Z5713" t="s">
        <v>23012</v>
      </c>
      <c r="AA5713" t="s">
        <v>3849</v>
      </c>
    </row>
    <row r="5714" spans="1:27" x14ac:dyDescent="0.3">
      <c r="A5714">
        <f t="shared" si="1535"/>
        <v>5713</v>
      </c>
      <c r="B5714" t="s">
        <v>22073</v>
      </c>
      <c r="C5714" t="s">
        <v>22074</v>
      </c>
      <c r="D5714" t="str">
        <f t="shared" si="1527"/>
        <v>Dionne Saxelby</v>
      </c>
      <c r="E5714" s="3" t="s">
        <v>32</v>
      </c>
      <c r="F5714">
        <v>91</v>
      </c>
      <c r="G5714" s="1">
        <v>45446</v>
      </c>
      <c r="H5714" s="2">
        <f t="shared" si="1528"/>
        <v>3</v>
      </c>
      <c r="I5714" s="2">
        <f t="shared" si="1529"/>
        <v>6</v>
      </c>
      <c r="J5714" s="2">
        <f t="shared" si="1530"/>
        <v>2024</v>
      </c>
      <c r="K5714" s="1">
        <f>G5714+2</f>
        <v>45448</v>
      </c>
      <c r="L5714" s="2">
        <f t="shared" si="1531"/>
        <v>5</v>
      </c>
      <c r="M5714" s="2">
        <f t="shared" si="1532"/>
        <v>6</v>
      </c>
      <c r="N5714" s="2">
        <f t="shared" si="1533"/>
        <v>2024</v>
      </c>
      <c r="O5714" s="2">
        <f t="shared" si="1534"/>
        <v>2</v>
      </c>
      <c r="P5714" t="s">
        <v>33</v>
      </c>
      <c r="Q5714" t="s">
        <v>45</v>
      </c>
      <c r="R5714" t="s">
        <v>22075</v>
      </c>
      <c r="S5714" t="s">
        <v>100</v>
      </c>
      <c r="T5714" s="3" t="s">
        <v>47</v>
      </c>
      <c r="U5714" s="4">
        <v>86735.02</v>
      </c>
      <c r="V5714" t="s">
        <v>382</v>
      </c>
      <c r="W5714" s="3" t="b">
        <v>0</v>
      </c>
      <c r="X5714" s="3" t="s">
        <v>23011</v>
      </c>
      <c r="Y5714" t="s">
        <v>22076</v>
      </c>
      <c r="Z5714" t="s">
        <v>23012</v>
      </c>
      <c r="AA5714" t="s">
        <v>6939</v>
      </c>
    </row>
    <row r="5715" spans="1:27" x14ac:dyDescent="0.3">
      <c r="A5715">
        <f t="shared" si="1535"/>
        <v>5714</v>
      </c>
      <c r="B5715" t="s">
        <v>13289</v>
      </c>
      <c r="C5715" t="s">
        <v>22077</v>
      </c>
      <c r="D5715" t="str">
        <f t="shared" si="1527"/>
        <v>Averil Szepe</v>
      </c>
      <c r="E5715" s="3" t="s">
        <v>43</v>
      </c>
      <c r="F5715">
        <v>9</v>
      </c>
      <c r="G5715" s="1">
        <v>45594</v>
      </c>
      <c r="H5715" s="2">
        <f t="shared" si="1528"/>
        <v>29</v>
      </c>
      <c r="I5715" s="2">
        <f t="shared" si="1529"/>
        <v>10</v>
      </c>
      <c r="J5715" s="2">
        <f t="shared" si="1530"/>
        <v>2024</v>
      </c>
      <c r="K5715" s="1">
        <v>45612</v>
      </c>
      <c r="L5715" s="2">
        <f t="shared" si="1531"/>
        <v>16</v>
      </c>
      <c r="M5715" s="2">
        <f t="shared" si="1532"/>
        <v>11</v>
      </c>
      <c r="N5715" s="2">
        <f t="shared" si="1533"/>
        <v>2024</v>
      </c>
      <c r="O5715" s="2">
        <f t="shared" si="1534"/>
        <v>18</v>
      </c>
      <c r="P5715" t="s">
        <v>118</v>
      </c>
      <c r="Q5715" t="s">
        <v>90</v>
      </c>
      <c r="R5715" t="s">
        <v>22078</v>
      </c>
      <c r="S5715" t="s">
        <v>65</v>
      </c>
      <c r="T5715" s="3" t="s">
        <v>66</v>
      </c>
      <c r="U5715" s="4">
        <v>69234.87</v>
      </c>
      <c r="V5715" t="s">
        <v>1784</v>
      </c>
      <c r="W5715" s="3" t="b">
        <v>1</v>
      </c>
      <c r="X5715" s="3" t="b">
        <v>0</v>
      </c>
      <c r="Y5715" t="s">
        <v>22079</v>
      </c>
      <c r="Z5715" t="s">
        <v>23012</v>
      </c>
      <c r="AA5715" t="s">
        <v>22080</v>
      </c>
    </row>
    <row r="5716" spans="1:27" x14ac:dyDescent="0.3">
      <c r="A5716">
        <f t="shared" si="1535"/>
        <v>5715</v>
      </c>
      <c r="B5716" t="s">
        <v>22081</v>
      </c>
      <c r="C5716" t="s">
        <v>22082</v>
      </c>
      <c r="D5716" t="str">
        <f t="shared" si="1527"/>
        <v>Harlan Prebble</v>
      </c>
      <c r="E5716" s="3" t="s">
        <v>769</v>
      </c>
      <c r="F5716">
        <v>37</v>
      </c>
      <c r="G5716" s="1">
        <v>45492</v>
      </c>
      <c r="H5716" s="2">
        <f t="shared" si="1528"/>
        <v>19</v>
      </c>
      <c r="I5716" s="2">
        <f t="shared" si="1529"/>
        <v>7</v>
      </c>
      <c r="J5716" s="2">
        <f t="shared" si="1530"/>
        <v>2024</v>
      </c>
      <c r="K5716" s="1">
        <f>G5716+2</f>
        <v>45494</v>
      </c>
      <c r="L5716" s="2">
        <f t="shared" si="1531"/>
        <v>21</v>
      </c>
      <c r="M5716" s="2">
        <f t="shared" si="1532"/>
        <v>7</v>
      </c>
      <c r="N5716" s="2">
        <f t="shared" si="1533"/>
        <v>2024</v>
      </c>
      <c r="O5716" s="2">
        <f t="shared" si="1534"/>
        <v>2</v>
      </c>
      <c r="P5716" t="s">
        <v>73</v>
      </c>
      <c r="Q5716" t="s">
        <v>45</v>
      </c>
      <c r="R5716" t="s">
        <v>22083</v>
      </c>
      <c r="S5716" t="s">
        <v>100</v>
      </c>
      <c r="T5716" s="3" t="s">
        <v>66</v>
      </c>
      <c r="U5716" s="4">
        <v>43000.46</v>
      </c>
      <c r="V5716" t="s">
        <v>4225</v>
      </c>
      <c r="W5716" s="3" t="s">
        <v>23011</v>
      </c>
      <c r="X5716" s="3" t="b">
        <v>0</v>
      </c>
      <c r="Y5716" t="s">
        <v>18854</v>
      </c>
      <c r="Z5716" t="s">
        <v>23012</v>
      </c>
      <c r="AA5716" t="s">
        <v>2562</v>
      </c>
    </row>
    <row r="5717" spans="1:27" x14ac:dyDescent="0.3">
      <c r="A5717">
        <f t="shared" si="1535"/>
        <v>5716</v>
      </c>
      <c r="B5717" t="s">
        <v>22084</v>
      </c>
      <c r="C5717" t="s">
        <v>22085</v>
      </c>
      <c r="D5717" t="str">
        <f t="shared" si="1527"/>
        <v>Nicko Mellon</v>
      </c>
      <c r="E5717" s="3" t="s">
        <v>350</v>
      </c>
      <c r="F5717">
        <v>16</v>
      </c>
      <c r="G5717" s="1">
        <v>45391</v>
      </c>
      <c r="H5717" s="2">
        <f t="shared" si="1528"/>
        <v>9</v>
      </c>
      <c r="I5717" s="2">
        <f t="shared" si="1529"/>
        <v>4</v>
      </c>
      <c r="J5717" s="2">
        <f t="shared" si="1530"/>
        <v>2024</v>
      </c>
      <c r="K5717" s="1">
        <v>45518</v>
      </c>
      <c r="L5717" s="2">
        <f t="shared" si="1531"/>
        <v>14</v>
      </c>
      <c r="M5717" s="2">
        <f t="shared" si="1532"/>
        <v>8</v>
      </c>
      <c r="N5717" s="2">
        <f t="shared" si="1533"/>
        <v>2024</v>
      </c>
      <c r="O5717" s="2">
        <f t="shared" si="1534"/>
        <v>127</v>
      </c>
      <c r="P5717" t="s">
        <v>22</v>
      </c>
      <c r="Q5717" t="s">
        <v>197</v>
      </c>
      <c r="R5717" t="s">
        <v>22086</v>
      </c>
      <c r="S5717" t="s">
        <v>25</v>
      </c>
      <c r="T5717" s="3" t="s">
        <v>47</v>
      </c>
      <c r="U5717" s="4">
        <v>93577.45</v>
      </c>
      <c r="V5717" t="s">
        <v>1488</v>
      </c>
      <c r="W5717" s="3" t="b">
        <v>1</v>
      </c>
      <c r="X5717" s="3" t="b">
        <v>0</v>
      </c>
      <c r="Y5717" t="s">
        <v>22087</v>
      </c>
      <c r="Z5717" t="s">
        <v>23012</v>
      </c>
      <c r="AA5717" t="s">
        <v>3578</v>
      </c>
    </row>
    <row r="5718" spans="1:27" x14ac:dyDescent="0.3">
      <c r="A5718">
        <f t="shared" si="1535"/>
        <v>5717</v>
      </c>
      <c r="B5718" t="s">
        <v>22088</v>
      </c>
      <c r="C5718" t="s">
        <v>22089</v>
      </c>
      <c r="D5718" t="str">
        <f t="shared" si="1527"/>
        <v>Reina Van Daalen</v>
      </c>
      <c r="E5718" s="3" t="s">
        <v>32</v>
      </c>
      <c r="F5718">
        <v>27</v>
      </c>
      <c r="G5718" s="1">
        <v>45367</v>
      </c>
      <c r="H5718" s="2">
        <f t="shared" si="1528"/>
        <v>16</v>
      </c>
      <c r="I5718" s="2">
        <f t="shared" si="1529"/>
        <v>3</v>
      </c>
      <c r="J5718" s="2">
        <f t="shared" si="1530"/>
        <v>2024</v>
      </c>
      <c r="K5718" s="1">
        <v>45500</v>
      </c>
      <c r="L5718" s="2">
        <f t="shared" si="1531"/>
        <v>27</v>
      </c>
      <c r="M5718" s="2">
        <f t="shared" si="1532"/>
        <v>7</v>
      </c>
      <c r="N5718" s="2">
        <f t="shared" si="1533"/>
        <v>2024</v>
      </c>
      <c r="O5718" s="2">
        <f t="shared" si="1534"/>
        <v>133</v>
      </c>
      <c r="P5718" t="s">
        <v>63</v>
      </c>
      <c r="Q5718" t="s">
        <v>74</v>
      </c>
      <c r="R5718" t="s">
        <v>22090</v>
      </c>
      <c r="S5718" t="s">
        <v>25</v>
      </c>
      <c r="T5718" s="3" t="s">
        <v>57</v>
      </c>
      <c r="U5718" s="4">
        <v>38420.29</v>
      </c>
      <c r="V5718" t="s">
        <v>6361</v>
      </c>
      <c r="W5718" s="3" t="b">
        <v>0</v>
      </c>
      <c r="X5718" s="3" t="b">
        <v>0</v>
      </c>
      <c r="Y5718" t="s">
        <v>14257</v>
      </c>
      <c r="Z5718" t="s">
        <v>23012</v>
      </c>
      <c r="AA5718" t="s">
        <v>2704</v>
      </c>
    </row>
    <row r="5719" spans="1:27" x14ac:dyDescent="0.3">
      <c r="A5719">
        <f t="shared" si="1535"/>
        <v>5718</v>
      </c>
      <c r="B5719" t="s">
        <v>22091</v>
      </c>
      <c r="C5719" t="s">
        <v>22092</v>
      </c>
      <c r="D5719" t="str">
        <f t="shared" si="1527"/>
        <v>Farrel Jeske</v>
      </c>
      <c r="E5719" s="3" t="s">
        <v>43</v>
      </c>
      <c r="F5719">
        <v>33</v>
      </c>
      <c r="G5719" s="1">
        <v>45555</v>
      </c>
      <c r="H5719" s="2">
        <f t="shared" si="1528"/>
        <v>20</v>
      </c>
      <c r="I5719" s="2">
        <f t="shared" si="1529"/>
        <v>9</v>
      </c>
      <c r="J5719" s="2">
        <f t="shared" si="1530"/>
        <v>2024</v>
      </c>
      <c r="K5719" s="1">
        <f>G5719+2</f>
        <v>45557</v>
      </c>
      <c r="L5719" s="2">
        <f t="shared" si="1531"/>
        <v>22</v>
      </c>
      <c r="M5719" s="2">
        <f t="shared" si="1532"/>
        <v>9</v>
      </c>
      <c r="N5719" s="2">
        <f t="shared" si="1533"/>
        <v>2024</v>
      </c>
      <c r="O5719" s="2">
        <f t="shared" si="1534"/>
        <v>2</v>
      </c>
      <c r="P5719" t="s">
        <v>63</v>
      </c>
      <c r="Q5719" t="s">
        <v>90</v>
      </c>
      <c r="R5719" t="s">
        <v>22093</v>
      </c>
      <c r="S5719" t="s">
        <v>76</v>
      </c>
      <c r="T5719" s="3" t="s">
        <v>83</v>
      </c>
      <c r="U5719" s="4">
        <v>23503.32</v>
      </c>
      <c r="V5719" t="s">
        <v>1084</v>
      </c>
      <c r="W5719" s="3" t="s">
        <v>23011</v>
      </c>
      <c r="X5719" s="3" t="b">
        <v>0</v>
      </c>
      <c r="Y5719" t="s">
        <v>22094</v>
      </c>
      <c r="Z5719" t="s">
        <v>23012</v>
      </c>
      <c r="AA5719" t="s">
        <v>9107</v>
      </c>
    </row>
    <row r="5720" spans="1:27" x14ac:dyDescent="0.3">
      <c r="A5720">
        <f t="shared" si="1535"/>
        <v>5719</v>
      </c>
      <c r="B5720" t="s">
        <v>22095</v>
      </c>
      <c r="C5720" t="s">
        <v>22096</v>
      </c>
      <c r="D5720" t="str">
        <f t="shared" si="1527"/>
        <v>Edlin Hardaker</v>
      </c>
      <c r="E5720" s="3" t="s">
        <v>43</v>
      </c>
      <c r="F5720">
        <v>64</v>
      </c>
      <c r="G5720" s="1">
        <v>45467</v>
      </c>
      <c r="H5720" s="2">
        <f t="shared" si="1528"/>
        <v>24</v>
      </c>
      <c r="I5720" s="2">
        <f t="shared" si="1529"/>
        <v>6</v>
      </c>
      <c r="J5720" s="2">
        <f t="shared" si="1530"/>
        <v>2024</v>
      </c>
      <c r="K5720" s="1">
        <v>45560</v>
      </c>
      <c r="L5720" s="2">
        <f t="shared" si="1531"/>
        <v>25</v>
      </c>
      <c r="M5720" s="2">
        <f t="shared" si="1532"/>
        <v>9</v>
      </c>
      <c r="N5720" s="2">
        <f t="shared" si="1533"/>
        <v>2024</v>
      </c>
      <c r="O5720" s="2">
        <f t="shared" si="1534"/>
        <v>93</v>
      </c>
      <c r="P5720" t="s">
        <v>44</v>
      </c>
      <c r="Q5720" t="s">
        <v>54</v>
      </c>
      <c r="R5720" t="s">
        <v>22097</v>
      </c>
      <c r="S5720" t="s">
        <v>36</v>
      </c>
      <c r="T5720" s="3" t="s">
        <v>133</v>
      </c>
      <c r="U5720" s="4">
        <v>18506.91</v>
      </c>
      <c r="V5720" t="s">
        <v>2764</v>
      </c>
      <c r="W5720" s="3" t="b">
        <v>0</v>
      </c>
      <c r="X5720" s="3" t="b">
        <v>0</v>
      </c>
      <c r="Y5720" t="s">
        <v>15991</v>
      </c>
      <c r="Z5720" t="s">
        <v>23012</v>
      </c>
      <c r="AA5720" t="s">
        <v>10992</v>
      </c>
    </row>
    <row r="5721" spans="1:27" x14ac:dyDescent="0.3">
      <c r="A5721">
        <f t="shared" si="1535"/>
        <v>5720</v>
      </c>
      <c r="B5721" t="s">
        <v>252</v>
      </c>
      <c r="C5721" t="s">
        <v>22098</v>
      </c>
      <c r="D5721" t="str">
        <f t="shared" si="1527"/>
        <v>Marlon Uff</v>
      </c>
      <c r="E5721" s="3" t="s">
        <v>43</v>
      </c>
      <c r="F5721">
        <v>58</v>
      </c>
      <c r="G5721" s="1">
        <v>45431</v>
      </c>
      <c r="H5721" s="2">
        <f t="shared" si="1528"/>
        <v>19</v>
      </c>
      <c r="I5721" s="2">
        <f t="shared" si="1529"/>
        <v>5</v>
      </c>
      <c r="J5721" s="2">
        <f t="shared" si="1530"/>
        <v>2024</v>
      </c>
      <c r="K5721" s="1">
        <v>45478</v>
      </c>
      <c r="L5721" s="2">
        <f t="shared" si="1531"/>
        <v>5</v>
      </c>
      <c r="M5721" s="2">
        <f t="shared" si="1532"/>
        <v>7</v>
      </c>
      <c r="N5721" s="2">
        <f t="shared" si="1533"/>
        <v>2024</v>
      </c>
      <c r="O5721" s="2">
        <f t="shared" si="1534"/>
        <v>47</v>
      </c>
      <c r="P5721" t="s">
        <v>44</v>
      </c>
      <c r="Q5721" t="s">
        <v>197</v>
      </c>
      <c r="R5721" t="s">
        <v>22099</v>
      </c>
      <c r="S5721" t="s">
        <v>92</v>
      </c>
      <c r="T5721" s="3" t="s">
        <v>57</v>
      </c>
      <c r="U5721" s="4">
        <v>57469.89</v>
      </c>
      <c r="V5721" t="s">
        <v>205</v>
      </c>
      <c r="W5721" s="3" t="b">
        <v>1</v>
      </c>
      <c r="X5721" s="3" t="b">
        <v>0</v>
      </c>
      <c r="Y5721" t="s">
        <v>22100</v>
      </c>
      <c r="Z5721" t="s">
        <v>23012</v>
      </c>
      <c r="AA5721" t="s">
        <v>22101</v>
      </c>
    </row>
    <row r="5722" spans="1:27" x14ac:dyDescent="0.3">
      <c r="A5722">
        <f t="shared" si="1535"/>
        <v>5721</v>
      </c>
      <c r="B5722" t="s">
        <v>22102</v>
      </c>
      <c r="C5722" t="s">
        <v>22103</v>
      </c>
      <c r="D5722" t="str">
        <f t="shared" si="1527"/>
        <v>Kerby Merritt</v>
      </c>
      <c r="E5722" s="3" t="s">
        <v>43</v>
      </c>
      <c r="F5722">
        <v>50</v>
      </c>
      <c r="G5722" s="1">
        <v>45397</v>
      </c>
      <c r="H5722" s="2">
        <f t="shared" si="1528"/>
        <v>15</v>
      </c>
      <c r="I5722" s="2">
        <f t="shared" si="1529"/>
        <v>4</v>
      </c>
      <c r="J5722" s="2">
        <f t="shared" si="1530"/>
        <v>2024</v>
      </c>
      <c r="K5722" s="1">
        <f t="shared" ref="K5722:K5726" si="1537">G5722+2</f>
        <v>45399</v>
      </c>
      <c r="L5722" s="2">
        <f t="shared" si="1531"/>
        <v>17</v>
      </c>
      <c r="M5722" s="2">
        <f t="shared" si="1532"/>
        <v>4</v>
      </c>
      <c r="N5722" s="2">
        <f t="shared" si="1533"/>
        <v>2024</v>
      </c>
      <c r="O5722" s="2">
        <f t="shared" si="1534"/>
        <v>2</v>
      </c>
      <c r="P5722" t="s">
        <v>63</v>
      </c>
      <c r="Q5722" t="s">
        <v>23</v>
      </c>
      <c r="R5722" t="s">
        <v>22104</v>
      </c>
      <c r="S5722" t="s">
        <v>25</v>
      </c>
      <c r="T5722" s="3" t="s">
        <v>26</v>
      </c>
      <c r="U5722" s="4">
        <v>63606.76</v>
      </c>
      <c r="V5722" t="s">
        <v>1665</v>
      </c>
      <c r="W5722" s="3" t="b">
        <v>0</v>
      </c>
      <c r="X5722" s="3" t="b">
        <v>1</v>
      </c>
      <c r="Y5722" t="s">
        <v>22105</v>
      </c>
      <c r="Z5722" t="s">
        <v>23012</v>
      </c>
      <c r="AA5722" t="s">
        <v>1490</v>
      </c>
    </row>
    <row r="5723" spans="1:27" x14ac:dyDescent="0.3">
      <c r="A5723">
        <f t="shared" si="1535"/>
        <v>5722</v>
      </c>
      <c r="B5723" t="s">
        <v>22106</v>
      </c>
      <c r="C5723" t="s">
        <v>20324</v>
      </c>
      <c r="D5723" t="str">
        <f t="shared" si="1527"/>
        <v>Bart Bonin</v>
      </c>
      <c r="E5723" s="3" t="s">
        <v>43</v>
      </c>
      <c r="F5723">
        <v>12</v>
      </c>
      <c r="G5723" s="1">
        <v>45567</v>
      </c>
      <c r="H5723" s="2">
        <f t="shared" si="1528"/>
        <v>2</v>
      </c>
      <c r="I5723" s="2">
        <f t="shared" si="1529"/>
        <v>10</v>
      </c>
      <c r="J5723" s="2">
        <f t="shared" si="1530"/>
        <v>2024</v>
      </c>
      <c r="K5723" s="1">
        <f t="shared" si="1537"/>
        <v>45569</v>
      </c>
      <c r="L5723" s="2">
        <f t="shared" si="1531"/>
        <v>4</v>
      </c>
      <c r="M5723" s="2">
        <f t="shared" si="1532"/>
        <v>10</v>
      </c>
      <c r="N5723" s="2">
        <f t="shared" si="1533"/>
        <v>2024</v>
      </c>
      <c r="O5723" s="2">
        <f t="shared" si="1534"/>
        <v>2</v>
      </c>
      <c r="P5723" t="s">
        <v>73</v>
      </c>
      <c r="Q5723" t="s">
        <v>45</v>
      </c>
      <c r="R5723" t="s">
        <v>22107</v>
      </c>
      <c r="S5723" t="s">
        <v>146</v>
      </c>
      <c r="T5723" s="3" t="s">
        <v>133</v>
      </c>
      <c r="U5723" s="4">
        <v>66821.23</v>
      </c>
      <c r="V5723" t="s">
        <v>2273</v>
      </c>
      <c r="W5723" s="3" t="b">
        <v>0</v>
      </c>
      <c r="X5723" s="3" t="b">
        <v>1</v>
      </c>
      <c r="Y5723" t="s">
        <v>22108</v>
      </c>
      <c r="Z5723" t="s">
        <v>23012</v>
      </c>
      <c r="AA5723" t="s">
        <v>3578</v>
      </c>
    </row>
    <row r="5724" spans="1:27" x14ac:dyDescent="0.3">
      <c r="A5724">
        <f t="shared" si="1535"/>
        <v>5723</v>
      </c>
      <c r="B5724" t="s">
        <v>22109</v>
      </c>
      <c r="C5724" t="s">
        <v>10398</v>
      </c>
      <c r="D5724" t="str">
        <f t="shared" si="1527"/>
        <v>Morissa Londesborough</v>
      </c>
      <c r="E5724" s="3" t="s">
        <v>350</v>
      </c>
      <c r="F5724">
        <v>3</v>
      </c>
      <c r="G5724" s="1">
        <v>45651</v>
      </c>
      <c r="H5724" s="2">
        <f t="shared" si="1528"/>
        <v>25</v>
      </c>
      <c r="I5724" s="2">
        <f t="shared" si="1529"/>
        <v>12</v>
      </c>
      <c r="J5724" s="2">
        <f t="shared" si="1530"/>
        <v>2024</v>
      </c>
      <c r="K5724" s="1">
        <f t="shared" si="1537"/>
        <v>45653</v>
      </c>
      <c r="L5724" s="2">
        <f t="shared" si="1531"/>
        <v>27</v>
      </c>
      <c r="M5724" s="2">
        <f t="shared" si="1532"/>
        <v>12</v>
      </c>
      <c r="N5724" s="2">
        <f t="shared" si="1533"/>
        <v>2024</v>
      </c>
      <c r="O5724" s="2">
        <f t="shared" si="1534"/>
        <v>2</v>
      </c>
      <c r="P5724" t="s">
        <v>118</v>
      </c>
      <c r="Q5724" t="s">
        <v>23</v>
      </c>
      <c r="R5724" t="s">
        <v>22110</v>
      </c>
      <c r="S5724" t="s">
        <v>25</v>
      </c>
      <c r="T5724" s="3" t="s">
        <v>23012</v>
      </c>
      <c r="U5724" s="4">
        <v>49541.52</v>
      </c>
      <c r="V5724" t="s">
        <v>2206</v>
      </c>
      <c r="W5724" s="3" t="s">
        <v>23011</v>
      </c>
      <c r="X5724" s="3" t="b">
        <v>1</v>
      </c>
      <c r="Y5724" t="s">
        <v>16295</v>
      </c>
      <c r="Z5724" t="s">
        <v>23012</v>
      </c>
      <c r="AA5724" t="s">
        <v>5546</v>
      </c>
    </row>
    <row r="5725" spans="1:27" x14ac:dyDescent="0.3">
      <c r="A5725">
        <f t="shared" si="1535"/>
        <v>5724</v>
      </c>
      <c r="B5725" t="s">
        <v>16544</v>
      </c>
      <c r="C5725" t="s">
        <v>22111</v>
      </c>
      <c r="D5725" t="str">
        <f t="shared" si="1527"/>
        <v>Rafaelita Wyles</v>
      </c>
      <c r="E5725" s="3" t="s">
        <v>222</v>
      </c>
      <c r="F5725">
        <v>38</v>
      </c>
      <c r="G5725" s="1">
        <v>45489</v>
      </c>
      <c r="H5725" s="2">
        <f t="shared" si="1528"/>
        <v>16</v>
      </c>
      <c r="I5725" s="2">
        <f t="shared" si="1529"/>
        <v>7</v>
      </c>
      <c r="J5725" s="2">
        <f t="shared" si="1530"/>
        <v>2024</v>
      </c>
      <c r="K5725" s="1">
        <f t="shared" si="1537"/>
        <v>45491</v>
      </c>
      <c r="L5725" s="2">
        <f t="shared" si="1531"/>
        <v>18</v>
      </c>
      <c r="M5725" s="2">
        <f t="shared" si="1532"/>
        <v>7</v>
      </c>
      <c r="N5725" s="2">
        <f t="shared" si="1533"/>
        <v>2024</v>
      </c>
      <c r="O5725" s="2">
        <f t="shared" si="1534"/>
        <v>2</v>
      </c>
      <c r="P5725" t="s">
        <v>44</v>
      </c>
      <c r="Q5725" t="s">
        <v>45</v>
      </c>
      <c r="R5725" t="s">
        <v>22112</v>
      </c>
      <c r="S5725" t="s">
        <v>36</v>
      </c>
      <c r="T5725" s="3" t="s">
        <v>47</v>
      </c>
      <c r="U5725" s="4">
        <v>59808.71</v>
      </c>
      <c r="V5725" t="s">
        <v>1261</v>
      </c>
      <c r="W5725" s="3" t="b">
        <v>0</v>
      </c>
      <c r="X5725" s="3" t="s">
        <v>23011</v>
      </c>
      <c r="Y5725" t="s">
        <v>22113</v>
      </c>
      <c r="Z5725" t="s">
        <v>23012</v>
      </c>
      <c r="AA5725" t="s">
        <v>8476</v>
      </c>
    </row>
    <row r="5726" spans="1:27" x14ac:dyDescent="0.3">
      <c r="A5726">
        <f t="shared" si="1535"/>
        <v>5725</v>
      </c>
      <c r="B5726" t="s">
        <v>15052</v>
      </c>
      <c r="C5726" t="s">
        <v>22114</v>
      </c>
      <c r="D5726" t="str">
        <f t="shared" si="1527"/>
        <v>Yorke Vail</v>
      </c>
      <c r="E5726" s="3" t="s">
        <v>43</v>
      </c>
      <c r="F5726">
        <v>62</v>
      </c>
      <c r="G5726" s="1">
        <v>45515</v>
      </c>
      <c r="H5726" s="2">
        <f t="shared" si="1528"/>
        <v>11</v>
      </c>
      <c r="I5726" s="2">
        <f t="shared" si="1529"/>
        <v>8</v>
      </c>
      <c r="J5726" s="2">
        <f t="shared" si="1530"/>
        <v>2024</v>
      </c>
      <c r="K5726" s="1">
        <f t="shared" si="1537"/>
        <v>45517</v>
      </c>
      <c r="L5726" s="2">
        <f t="shared" si="1531"/>
        <v>13</v>
      </c>
      <c r="M5726" s="2">
        <f t="shared" si="1532"/>
        <v>8</v>
      </c>
      <c r="N5726" s="2">
        <f t="shared" si="1533"/>
        <v>2024</v>
      </c>
      <c r="O5726" s="2">
        <f t="shared" si="1534"/>
        <v>2</v>
      </c>
      <c r="P5726" t="s">
        <v>73</v>
      </c>
      <c r="Q5726" t="s">
        <v>90</v>
      </c>
      <c r="R5726" t="s">
        <v>22115</v>
      </c>
      <c r="S5726" t="s">
        <v>25</v>
      </c>
      <c r="T5726" s="3" t="s">
        <v>37</v>
      </c>
      <c r="U5726" s="4">
        <v>72509.740000000005</v>
      </c>
      <c r="V5726" t="s">
        <v>1471</v>
      </c>
      <c r="W5726" s="3" t="b">
        <v>1</v>
      </c>
      <c r="X5726" s="3" t="b">
        <v>0</v>
      </c>
      <c r="Y5726" t="s">
        <v>22116</v>
      </c>
      <c r="Z5726" t="s">
        <v>23012</v>
      </c>
      <c r="AA5726" t="s">
        <v>786</v>
      </c>
    </row>
    <row r="5727" spans="1:27" x14ac:dyDescent="0.3">
      <c r="A5727">
        <f t="shared" si="1535"/>
        <v>5726</v>
      </c>
      <c r="B5727" t="s">
        <v>12581</v>
      </c>
      <c r="C5727" t="s">
        <v>22117</v>
      </c>
      <c r="D5727" t="str">
        <f t="shared" si="1527"/>
        <v>Indira Plak</v>
      </c>
      <c r="E5727" s="3" t="s">
        <v>32</v>
      </c>
      <c r="F5727">
        <v>42</v>
      </c>
      <c r="G5727" s="1">
        <v>45379</v>
      </c>
      <c r="H5727" s="2">
        <f t="shared" si="1528"/>
        <v>28</v>
      </c>
      <c r="I5727" s="2">
        <f t="shared" si="1529"/>
        <v>3</v>
      </c>
      <c r="J5727" s="2">
        <f t="shared" si="1530"/>
        <v>2024</v>
      </c>
      <c r="K5727" s="1">
        <v>45541</v>
      </c>
      <c r="L5727" s="2">
        <f t="shared" si="1531"/>
        <v>6</v>
      </c>
      <c r="M5727" s="2">
        <f t="shared" si="1532"/>
        <v>9</v>
      </c>
      <c r="N5727" s="2">
        <f t="shared" si="1533"/>
        <v>2024</v>
      </c>
      <c r="O5727" s="2">
        <f t="shared" si="1534"/>
        <v>162</v>
      </c>
      <c r="P5727" t="s">
        <v>22</v>
      </c>
      <c r="Q5727" t="s">
        <v>90</v>
      </c>
      <c r="R5727" t="s">
        <v>22118</v>
      </c>
      <c r="S5727" t="s">
        <v>36</v>
      </c>
      <c r="T5727" s="3" t="s">
        <v>57</v>
      </c>
      <c r="U5727" s="4">
        <v>46034.18</v>
      </c>
      <c r="V5727" t="s">
        <v>5228</v>
      </c>
      <c r="W5727" s="3" t="b">
        <v>0</v>
      </c>
      <c r="X5727" s="3" t="b">
        <v>0</v>
      </c>
      <c r="Y5727" t="s">
        <v>6889</v>
      </c>
      <c r="Z5727" t="s">
        <v>23012</v>
      </c>
      <c r="AA5727" t="s">
        <v>545</v>
      </c>
    </row>
    <row r="5728" spans="1:27" x14ac:dyDescent="0.3">
      <c r="A5728">
        <f t="shared" si="1535"/>
        <v>5727</v>
      </c>
      <c r="B5728" t="s">
        <v>22119</v>
      </c>
      <c r="C5728" t="s">
        <v>22120</v>
      </c>
      <c r="D5728" t="str">
        <f t="shared" si="1527"/>
        <v>Karlik Askell</v>
      </c>
      <c r="E5728" s="3" t="s">
        <v>43</v>
      </c>
      <c r="F5728">
        <v>84</v>
      </c>
      <c r="G5728" s="1">
        <v>45614</v>
      </c>
      <c r="H5728" s="2">
        <f t="shared" si="1528"/>
        <v>18</v>
      </c>
      <c r="I5728" s="2">
        <f t="shared" si="1529"/>
        <v>11</v>
      </c>
      <c r="J5728" s="2">
        <f t="shared" si="1530"/>
        <v>2024</v>
      </c>
      <c r="K5728" s="1">
        <v>45624</v>
      </c>
      <c r="L5728" s="2">
        <f t="shared" si="1531"/>
        <v>28</v>
      </c>
      <c r="M5728" s="2">
        <f t="shared" si="1532"/>
        <v>11</v>
      </c>
      <c r="N5728" s="2">
        <f t="shared" si="1533"/>
        <v>2024</v>
      </c>
      <c r="O5728" s="2">
        <f t="shared" si="1534"/>
        <v>10</v>
      </c>
      <c r="P5728" t="s">
        <v>44</v>
      </c>
      <c r="Q5728" t="s">
        <v>197</v>
      </c>
      <c r="R5728" t="s">
        <v>22121</v>
      </c>
      <c r="S5728" t="s">
        <v>56</v>
      </c>
      <c r="T5728" s="3" t="s">
        <v>47</v>
      </c>
      <c r="U5728" s="4">
        <v>56834.75</v>
      </c>
      <c r="V5728" t="s">
        <v>1958</v>
      </c>
      <c r="W5728" s="3" t="s">
        <v>23011</v>
      </c>
      <c r="X5728" s="3" t="b">
        <v>0</v>
      </c>
      <c r="Y5728" t="s">
        <v>22122</v>
      </c>
      <c r="Z5728" t="s">
        <v>23012</v>
      </c>
      <c r="AA5728" t="s">
        <v>5841</v>
      </c>
    </row>
    <row r="5729" spans="1:27" x14ac:dyDescent="0.3">
      <c r="A5729">
        <f t="shared" si="1535"/>
        <v>5728</v>
      </c>
      <c r="B5729" t="s">
        <v>4707</v>
      </c>
      <c r="C5729" t="s">
        <v>22123</v>
      </c>
      <c r="D5729" t="str">
        <f t="shared" si="1527"/>
        <v>Jacqueline Esselen</v>
      </c>
      <c r="E5729" s="3" t="s">
        <v>32</v>
      </c>
      <c r="F5729">
        <v>56</v>
      </c>
      <c r="G5729" s="1">
        <v>45632</v>
      </c>
      <c r="H5729" s="2">
        <f t="shared" si="1528"/>
        <v>6</v>
      </c>
      <c r="I5729" s="2">
        <f t="shared" si="1529"/>
        <v>12</v>
      </c>
      <c r="J5729" s="2">
        <f t="shared" si="1530"/>
        <v>2024</v>
      </c>
      <c r="K5729" s="1">
        <f>G5729+2</f>
        <v>45634</v>
      </c>
      <c r="L5729" s="2">
        <f t="shared" si="1531"/>
        <v>8</v>
      </c>
      <c r="M5729" s="2">
        <f t="shared" si="1532"/>
        <v>12</v>
      </c>
      <c r="N5729" s="2">
        <f t="shared" si="1533"/>
        <v>2024</v>
      </c>
      <c r="O5729" s="2">
        <f t="shared" si="1534"/>
        <v>2</v>
      </c>
      <c r="P5729" t="s">
        <v>118</v>
      </c>
      <c r="Q5729" t="s">
        <v>34</v>
      </c>
      <c r="R5729" t="s">
        <v>22124</v>
      </c>
      <c r="S5729" t="s">
        <v>76</v>
      </c>
      <c r="T5729" s="3" t="s">
        <v>23012</v>
      </c>
      <c r="U5729" s="4">
        <v>38503.919999999998</v>
      </c>
      <c r="V5729" t="s">
        <v>1174</v>
      </c>
      <c r="W5729" s="3" t="b">
        <v>0</v>
      </c>
      <c r="X5729" s="3" t="b">
        <v>1</v>
      </c>
      <c r="Y5729" t="s">
        <v>22125</v>
      </c>
      <c r="Z5729" t="s">
        <v>23012</v>
      </c>
      <c r="AA5729" t="s">
        <v>15279</v>
      </c>
    </row>
    <row r="5730" spans="1:27" x14ac:dyDescent="0.3">
      <c r="A5730">
        <f t="shared" si="1535"/>
        <v>5729</v>
      </c>
      <c r="B5730" t="s">
        <v>22126</v>
      </c>
      <c r="C5730" t="s">
        <v>22127</v>
      </c>
      <c r="D5730" t="str">
        <f t="shared" si="1527"/>
        <v>Alisun Jerdon</v>
      </c>
      <c r="E5730" s="3" t="s">
        <v>32</v>
      </c>
      <c r="F5730">
        <v>91</v>
      </c>
      <c r="G5730" s="1">
        <v>45317</v>
      </c>
      <c r="H5730" s="2">
        <f t="shared" si="1528"/>
        <v>26</v>
      </c>
      <c r="I5730" s="2">
        <f t="shared" si="1529"/>
        <v>1</v>
      </c>
      <c r="J5730" s="2">
        <f t="shared" si="1530"/>
        <v>2024</v>
      </c>
      <c r="K5730" s="1">
        <v>45505</v>
      </c>
      <c r="L5730" s="2">
        <f t="shared" si="1531"/>
        <v>1</v>
      </c>
      <c r="M5730" s="2">
        <f t="shared" si="1532"/>
        <v>8</v>
      </c>
      <c r="N5730" s="2">
        <f t="shared" si="1533"/>
        <v>2024</v>
      </c>
      <c r="O5730" s="2">
        <f t="shared" si="1534"/>
        <v>188</v>
      </c>
      <c r="P5730" t="s">
        <v>63</v>
      </c>
      <c r="Q5730" t="s">
        <v>23</v>
      </c>
      <c r="R5730" t="s">
        <v>22128</v>
      </c>
      <c r="S5730" t="s">
        <v>146</v>
      </c>
      <c r="T5730" s="3" t="s">
        <v>37</v>
      </c>
      <c r="U5730" s="4">
        <v>37368.910000000003</v>
      </c>
      <c r="V5730" t="s">
        <v>1559</v>
      </c>
      <c r="W5730" s="3" t="b">
        <v>1</v>
      </c>
      <c r="X5730" s="3" t="b">
        <v>1</v>
      </c>
      <c r="Y5730" t="s">
        <v>22129</v>
      </c>
      <c r="Z5730" t="s">
        <v>23012</v>
      </c>
      <c r="AA5730" t="s">
        <v>1596</v>
      </c>
    </row>
    <row r="5731" spans="1:27" x14ac:dyDescent="0.3">
      <c r="A5731">
        <f t="shared" si="1535"/>
        <v>5730</v>
      </c>
      <c r="B5731" t="s">
        <v>22130</v>
      </c>
      <c r="C5731" t="s">
        <v>22131</v>
      </c>
      <c r="D5731" t="str">
        <f t="shared" si="1527"/>
        <v>Staford Braunstein</v>
      </c>
      <c r="E5731" s="3" t="s">
        <v>43</v>
      </c>
      <c r="F5731">
        <v>96</v>
      </c>
      <c r="G5731" s="1">
        <v>45626</v>
      </c>
      <c r="H5731" s="2">
        <f t="shared" si="1528"/>
        <v>30</v>
      </c>
      <c r="I5731" s="2">
        <f t="shared" si="1529"/>
        <v>11</v>
      </c>
      <c r="J5731" s="2">
        <f t="shared" si="1530"/>
        <v>2024</v>
      </c>
      <c r="K5731" s="1">
        <f t="shared" ref="K5731:K5734" si="1538">G5731+2</f>
        <v>45628</v>
      </c>
      <c r="L5731" s="2">
        <f t="shared" si="1531"/>
        <v>2</v>
      </c>
      <c r="M5731" s="2">
        <f t="shared" si="1532"/>
        <v>12</v>
      </c>
      <c r="N5731" s="2">
        <f t="shared" si="1533"/>
        <v>2024</v>
      </c>
      <c r="O5731" s="2">
        <f t="shared" si="1534"/>
        <v>2</v>
      </c>
      <c r="P5731" t="s">
        <v>44</v>
      </c>
      <c r="Q5731" t="s">
        <v>23</v>
      </c>
      <c r="R5731" t="s">
        <v>22132</v>
      </c>
      <c r="S5731" t="s">
        <v>100</v>
      </c>
      <c r="T5731" s="3" t="s">
        <v>133</v>
      </c>
      <c r="U5731" s="4">
        <v>72649.06</v>
      </c>
      <c r="V5731" t="s">
        <v>3449</v>
      </c>
      <c r="W5731" s="3" t="b">
        <v>0</v>
      </c>
      <c r="X5731" s="3" t="b">
        <v>1</v>
      </c>
      <c r="Y5731" t="s">
        <v>22133</v>
      </c>
      <c r="Z5731" t="s">
        <v>23012</v>
      </c>
      <c r="AA5731" t="s">
        <v>22134</v>
      </c>
    </row>
    <row r="5732" spans="1:27" x14ac:dyDescent="0.3">
      <c r="A5732">
        <f t="shared" si="1535"/>
        <v>5731</v>
      </c>
      <c r="B5732" t="s">
        <v>22135</v>
      </c>
      <c r="C5732" t="s">
        <v>22136</v>
      </c>
      <c r="D5732" t="str">
        <f t="shared" si="1527"/>
        <v>Barbabas Matussow</v>
      </c>
      <c r="E5732" s="3" t="s">
        <v>43</v>
      </c>
      <c r="F5732">
        <v>50</v>
      </c>
      <c r="G5732" s="1">
        <v>45573</v>
      </c>
      <c r="H5732" s="2">
        <f t="shared" si="1528"/>
        <v>8</v>
      </c>
      <c r="I5732" s="2">
        <f t="shared" si="1529"/>
        <v>10</v>
      </c>
      <c r="J5732" s="2">
        <f t="shared" si="1530"/>
        <v>2024</v>
      </c>
      <c r="K5732" s="1">
        <f t="shared" si="1538"/>
        <v>45575</v>
      </c>
      <c r="L5732" s="2">
        <f t="shared" si="1531"/>
        <v>10</v>
      </c>
      <c r="M5732" s="2">
        <f t="shared" si="1532"/>
        <v>10</v>
      </c>
      <c r="N5732" s="2">
        <f t="shared" si="1533"/>
        <v>2024</v>
      </c>
      <c r="O5732" s="2">
        <f t="shared" si="1534"/>
        <v>2</v>
      </c>
      <c r="P5732" t="s">
        <v>73</v>
      </c>
      <c r="Q5732" t="s">
        <v>34</v>
      </c>
      <c r="R5732" t="s">
        <v>22137</v>
      </c>
      <c r="S5732" t="s">
        <v>177</v>
      </c>
      <c r="T5732" s="3" t="s">
        <v>66</v>
      </c>
      <c r="U5732" s="4">
        <v>56013.75</v>
      </c>
      <c r="V5732" t="s">
        <v>1588</v>
      </c>
      <c r="W5732" s="3" t="b">
        <v>1</v>
      </c>
      <c r="X5732" s="3" t="b">
        <v>0</v>
      </c>
      <c r="Y5732" t="s">
        <v>22138</v>
      </c>
      <c r="Z5732" t="s">
        <v>755</v>
      </c>
      <c r="AA5732" t="s">
        <v>15588</v>
      </c>
    </row>
    <row r="5733" spans="1:27" x14ac:dyDescent="0.3">
      <c r="A5733">
        <f t="shared" si="1535"/>
        <v>5732</v>
      </c>
      <c r="B5733" t="s">
        <v>21038</v>
      </c>
      <c r="C5733" t="s">
        <v>22139</v>
      </c>
      <c r="D5733" t="str">
        <f t="shared" si="1527"/>
        <v>Fields Beadham</v>
      </c>
      <c r="E5733" s="3" t="s">
        <v>43</v>
      </c>
      <c r="F5733">
        <v>75</v>
      </c>
      <c r="G5733" s="1">
        <v>45581</v>
      </c>
      <c r="H5733" s="2">
        <f t="shared" si="1528"/>
        <v>16</v>
      </c>
      <c r="I5733" s="2">
        <f t="shared" si="1529"/>
        <v>10</v>
      </c>
      <c r="J5733" s="2">
        <f t="shared" si="1530"/>
        <v>2024</v>
      </c>
      <c r="K5733" s="1">
        <f t="shared" si="1538"/>
        <v>45583</v>
      </c>
      <c r="L5733" s="2">
        <f t="shared" si="1531"/>
        <v>18</v>
      </c>
      <c r="M5733" s="2">
        <f t="shared" si="1532"/>
        <v>10</v>
      </c>
      <c r="N5733" s="2">
        <f t="shared" si="1533"/>
        <v>2024</v>
      </c>
      <c r="O5733" s="2">
        <f t="shared" si="1534"/>
        <v>2</v>
      </c>
      <c r="P5733" t="s">
        <v>63</v>
      </c>
      <c r="Q5733" t="s">
        <v>126</v>
      </c>
      <c r="R5733" t="s">
        <v>22140</v>
      </c>
      <c r="S5733" t="s">
        <v>76</v>
      </c>
      <c r="T5733" s="3" t="s">
        <v>57</v>
      </c>
      <c r="U5733" s="4">
        <v>78872.78</v>
      </c>
      <c r="V5733" t="s">
        <v>1433</v>
      </c>
      <c r="W5733" s="3" t="b">
        <v>1</v>
      </c>
      <c r="X5733" s="3" t="b">
        <v>0</v>
      </c>
      <c r="Y5733" t="s">
        <v>22141</v>
      </c>
      <c r="Z5733" t="s">
        <v>23012</v>
      </c>
      <c r="AA5733" t="s">
        <v>820</v>
      </c>
    </row>
    <row r="5734" spans="1:27" x14ac:dyDescent="0.3">
      <c r="A5734">
        <f t="shared" si="1535"/>
        <v>5733</v>
      </c>
      <c r="B5734" t="s">
        <v>8442</v>
      </c>
      <c r="C5734" t="s">
        <v>22142</v>
      </c>
      <c r="D5734" t="str">
        <f t="shared" si="1527"/>
        <v>Louisa Braley</v>
      </c>
      <c r="E5734" s="3" t="s">
        <v>32</v>
      </c>
      <c r="F5734">
        <v>53</v>
      </c>
      <c r="G5734" s="1">
        <v>45544</v>
      </c>
      <c r="H5734" s="2">
        <f t="shared" si="1528"/>
        <v>9</v>
      </c>
      <c r="I5734" s="2">
        <f t="shared" si="1529"/>
        <v>9</v>
      </c>
      <c r="J5734" s="2">
        <f t="shared" si="1530"/>
        <v>2024</v>
      </c>
      <c r="K5734" s="1">
        <f t="shared" si="1538"/>
        <v>45546</v>
      </c>
      <c r="L5734" s="2">
        <f t="shared" si="1531"/>
        <v>11</v>
      </c>
      <c r="M5734" s="2">
        <f t="shared" si="1532"/>
        <v>9</v>
      </c>
      <c r="N5734" s="2">
        <f t="shared" si="1533"/>
        <v>2024</v>
      </c>
      <c r="O5734" s="2">
        <f t="shared" si="1534"/>
        <v>2</v>
      </c>
      <c r="P5734" t="s">
        <v>33</v>
      </c>
      <c r="Q5734" t="s">
        <v>74</v>
      </c>
      <c r="R5734" t="s">
        <v>22143</v>
      </c>
      <c r="S5734" t="s">
        <v>92</v>
      </c>
      <c r="T5734" s="3" t="s">
        <v>37</v>
      </c>
      <c r="U5734" s="4">
        <v>74931.839999999997</v>
      </c>
      <c r="V5734" t="s">
        <v>1131</v>
      </c>
      <c r="W5734" s="3" t="b">
        <v>1</v>
      </c>
      <c r="X5734" s="3" t="b">
        <v>0</v>
      </c>
      <c r="Y5734" t="s">
        <v>22144</v>
      </c>
      <c r="Z5734" t="s">
        <v>23012</v>
      </c>
      <c r="AA5734" t="s">
        <v>8388</v>
      </c>
    </row>
    <row r="5735" spans="1:27" x14ac:dyDescent="0.3">
      <c r="A5735">
        <f t="shared" si="1535"/>
        <v>5734</v>
      </c>
      <c r="B5735" t="s">
        <v>22145</v>
      </c>
      <c r="C5735" t="s">
        <v>22146</v>
      </c>
      <c r="D5735" t="str">
        <f t="shared" si="1527"/>
        <v>Poul Waind</v>
      </c>
      <c r="E5735" s="3" t="s">
        <v>43</v>
      </c>
      <c r="F5735">
        <v>71</v>
      </c>
      <c r="G5735" s="1">
        <v>45297</v>
      </c>
      <c r="H5735" s="2">
        <f t="shared" si="1528"/>
        <v>6</v>
      </c>
      <c r="I5735" s="2">
        <f t="shared" si="1529"/>
        <v>1</v>
      </c>
      <c r="J5735" s="2">
        <f t="shared" si="1530"/>
        <v>2024</v>
      </c>
      <c r="K5735" s="1">
        <v>45578</v>
      </c>
      <c r="L5735" s="2">
        <f t="shared" si="1531"/>
        <v>13</v>
      </c>
      <c r="M5735" s="2">
        <f t="shared" si="1532"/>
        <v>10</v>
      </c>
      <c r="N5735" s="2">
        <f t="shared" si="1533"/>
        <v>2024</v>
      </c>
      <c r="O5735" s="2">
        <f t="shared" si="1534"/>
        <v>281</v>
      </c>
      <c r="P5735" t="s">
        <v>22</v>
      </c>
      <c r="Q5735" t="s">
        <v>23</v>
      </c>
      <c r="R5735" t="s">
        <v>22147</v>
      </c>
      <c r="S5735" t="s">
        <v>100</v>
      </c>
      <c r="T5735" s="3" t="s">
        <v>159</v>
      </c>
      <c r="U5735" s="4">
        <v>29636.52</v>
      </c>
      <c r="V5735" t="s">
        <v>1779</v>
      </c>
      <c r="W5735" s="3" t="s">
        <v>23011</v>
      </c>
      <c r="X5735" s="3" t="b">
        <v>0</v>
      </c>
      <c r="Y5735" t="s">
        <v>22148</v>
      </c>
      <c r="Z5735" t="s">
        <v>23012</v>
      </c>
      <c r="AA5735" t="s">
        <v>201</v>
      </c>
    </row>
    <row r="5736" spans="1:27" x14ac:dyDescent="0.3">
      <c r="A5736">
        <f t="shared" si="1535"/>
        <v>5735</v>
      </c>
      <c r="B5736" t="s">
        <v>9429</v>
      </c>
      <c r="C5736" t="s">
        <v>6350</v>
      </c>
      <c r="D5736" t="str">
        <f t="shared" si="1527"/>
        <v>Anastasie Louis</v>
      </c>
      <c r="E5736" s="3" t="s">
        <v>32</v>
      </c>
      <c r="F5736">
        <v>15</v>
      </c>
      <c r="G5736" s="1">
        <v>45650</v>
      </c>
      <c r="H5736" s="2">
        <f t="shared" si="1528"/>
        <v>24</v>
      </c>
      <c r="I5736" s="2">
        <f t="shared" si="1529"/>
        <v>12</v>
      </c>
      <c r="J5736" s="2">
        <f t="shared" si="1530"/>
        <v>2024</v>
      </c>
      <c r="K5736" s="1">
        <f t="shared" ref="K5736:K5738" si="1539">G5736+2</f>
        <v>45652</v>
      </c>
      <c r="L5736" s="2">
        <f t="shared" si="1531"/>
        <v>26</v>
      </c>
      <c r="M5736" s="2">
        <f t="shared" si="1532"/>
        <v>12</v>
      </c>
      <c r="N5736" s="2">
        <f t="shared" si="1533"/>
        <v>2024</v>
      </c>
      <c r="O5736" s="2">
        <f t="shared" si="1534"/>
        <v>2</v>
      </c>
      <c r="P5736" t="s">
        <v>118</v>
      </c>
      <c r="Q5736" t="s">
        <v>197</v>
      </c>
      <c r="R5736" t="s">
        <v>22149</v>
      </c>
      <c r="S5736" t="s">
        <v>65</v>
      </c>
      <c r="T5736" s="3" t="s">
        <v>47</v>
      </c>
      <c r="U5736" s="4">
        <v>54866.11</v>
      </c>
      <c r="V5736" t="s">
        <v>753</v>
      </c>
      <c r="W5736" s="3" t="b">
        <v>1</v>
      </c>
      <c r="X5736" s="3" t="b">
        <v>1</v>
      </c>
      <c r="Y5736" t="s">
        <v>22150</v>
      </c>
      <c r="Z5736" t="s">
        <v>23012</v>
      </c>
      <c r="AA5736" t="s">
        <v>514</v>
      </c>
    </row>
    <row r="5737" spans="1:27" x14ac:dyDescent="0.3">
      <c r="A5737">
        <f t="shared" si="1535"/>
        <v>5736</v>
      </c>
      <c r="B5737" t="s">
        <v>22151</v>
      </c>
      <c r="C5737" t="s">
        <v>22152</v>
      </c>
      <c r="D5737" t="str">
        <f t="shared" si="1527"/>
        <v>Gerianna Meeus</v>
      </c>
      <c r="E5737" s="3" t="s">
        <v>32</v>
      </c>
      <c r="F5737">
        <v>63</v>
      </c>
      <c r="G5737" s="1">
        <v>45484</v>
      </c>
      <c r="H5737" s="2">
        <f t="shared" si="1528"/>
        <v>11</v>
      </c>
      <c r="I5737" s="2">
        <f t="shared" si="1529"/>
        <v>7</v>
      </c>
      <c r="J5737" s="2">
        <f t="shared" si="1530"/>
        <v>2024</v>
      </c>
      <c r="K5737" s="1">
        <f t="shared" si="1539"/>
        <v>45486</v>
      </c>
      <c r="L5737" s="2">
        <f t="shared" si="1531"/>
        <v>13</v>
      </c>
      <c r="M5737" s="2">
        <f t="shared" si="1532"/>
        <v>7</v>
      </c>
      <c r="N5737" s="2">
        <f t="shared" si="1533"/>
        <v>2024</v>
      </c>
      <c r="O5737" s="2">
        <f t="shared" si="1534"/>
        <v>2</v>
      </c>
      <c r="P5737" t="s">
        <v>33</v>
      </c>
      <c r="Q5737" t="s">
        <v>23</v>
      </c>
      <c r="R5737" t="s">
        <v>22153</v>
      </c>
      <c r="S5737" t="s">
        <v>100</v>
      </c>
      <c r="T5737" s="3" t="s">
        <v>23012</v>
      </c>
      <c r="U5737" s="4">
        <v>36065.949999999997</v>
      </c>
      <c r="V5737" t="s">
        <v>1553</v>
      </c>
      <c r="W5737" s="3" t="s">
        <v>23011</v>
      </c>
      <c r="X5737" s="3" t="b">
        <v>0</v>
      </c>
      <c r="Y5737" t="s">
        <v>22154</v>
      </c>
      <c r="Z5737" t="s">
        <v>23012</v>
      </c>
      <c r="AA5737" t="s">
        <v>4840</v>
      </c>
    </row>
    <row r="5738" spans="1:27" x14ac:dyDescent="0.3">
      <c r="A5738">
        <f t="shared" si="1535"/>
        <v>5737</v>
      </c>
      <c r="B5738" t="s">
        <v>5354</v>
      </c>
      <c r="C5738" t="s">
        <v>22155</v>
      </c>
      <c r="D5738" t="str">
        <f t="shared" si="1527"/>
        <v>Alyce Abrahart</v>
      </c>
      <c r="E5738" s="3" t="s">
        <v>32</v>
      </c>
      <c r="F5738">
        <v>45</v>
      </c>
      <c r="G5738" s="1">
        <v>45455</v>
      </c>
      <c r="H5738" s="2">
        <f t="shared" si="1528"/>
        <v>12</v>
      </c>
      <c r="I5738" s="2">
        <f t="shared" si="1529"/>
        <v>6</v>
      </c>
      <c r="J5738" s="2">
        <f t="shared" si="1530"/>
        <v>2024</v>
      </c>
      <c r="K5738" s="1">
        <f t="shared" si="1539"/>
        <v>45457</v>
      </c>
      <c r="L5738" s="2">
        <f t="shared" si="1531"/>
        <v>14</v>
      </c>
      <c r="M5738" s="2">
        <f t="shared" si="1532"/>
        <v>6</v>
      </c>
      <c r="N5738" s="2">
        <f t="shared" si="1533"/>
        <v>2024</v>
      </c>
      <c r="O5738" s="2">
        <f t="shared" si="1534"/>
        <v>2</v>
      </c>
      <c r="P5738" t="s">
        <v>44</v>
      </c>
      <c r="Q5738" t="s">
        <v>54</v>
      </c>
      <c r="R5738" t="s">
        <v>22156</v>
      </c>
      <c r="S5738" t="s">
        <v>100</v>
      </c>
      <c r="T5738" s="3" t="s">
        <v>26</v>
      </c>
      <c r="U5738" s="4">
        <v>71067.02</v>
      </c>
      <c r="V5738" t="s">
        <v>1144</v>
      </c>
      <c r="W5738" s="3" t="b">
        <v>0</v>
      </c>
      <c r="X5738" s="3" t="s">
        <v>23011</v>
      </c>
      <c r="Y5738" t="s">
        <v>22157</v>
      </c>
      <c r="Z5738" t="s">
        <v>23012</v>
      </c>
      <c r="AA5738" t="s">
        <v>3533</v>
      </c>
    </row>
    <row r="5739" spans="1:27" x14ac:dyDescent="0.3">
      <c r="A5739">
        <f t="shared" si="1535"/>
        <v>5738</v>
      </c>
      <c r="B5739" t="s">
        <v>1607</v>
      </c>
      <c r="C5739" t="s">
        <v>22158</v>
      </c>
      <c r="D5739" t="str">
        <f t="shared" si="1527"/>
        <v>Barbaraanne Menpes</v>
      </c>
      <c r="E5739" s="3" t="s">
        <v>32</v>
      </c>
      <c r="F5739">
        <v>78</v>
      </c>
      <c r="G5739" s="1">
        <v>45418</v>
      </c>
      <c r="H5739" s="2">
        <f t="shared" si="1528"/>
        <v>6</v>
      </c>
      <c r="I5739" s="2">
        <f t="shared" si="1529"/>
        <v>5</v>
      </c>
      <c r="J5739" s="2">
        <f t="shared" si="1530"/>
        <v>2024</v>
      </c>
      <c r="K5739" s="1">
        <v>45605</v>
      </c>
      <c r="L5739" s="2">
        <f t="shared" si="1531"/>
        <v>9</v>
      </c>
      <c r="M5739" s="2">
        <f t="shared" si="1532"/>
        <v>11</v>
      </c>
      <c r="N5739" s="2">
        <f t="shared" si="1533"/>
        <v>2024</v>
      </c>
      <c r="O5739" s="2">
        <f t="shared" si="1534"/>
        <v>187</v>
      </c>
      <c r="P5739" t="s">
        <v>73</v>
      </c>
      <c r="Q5739" t="s">
        <v>54</v>
      </c>
      <c r="R5739" t="s">
        <v>22159</v>
      </c>
      <c r="S5739" t="s">
        <v>56</v>
      </c>
      <c r="T5739" s="3" t="s">
        <v>37</v>
      </c>
      <c r="U5739" s="4">
        <v>91960.08</v>
      </c>
      <c r="V5739" t="s">
        <v>6040</v>
      </c>
      <c r="W5739" s="3" t="b">
        <v>1</v>
      </c>
      <c r="X5739" s="3" t="b">
        <v>1</v>
      </c>
      <c r="Y5739" t="s">
        <v>4446</v>
      </c>
      <c r="Z5739" t="s">
        <v>3203</v>
      </c>
      <c r="AA5739" t="s">
        <v>115</v>
      </c>
    </row>
    <row r="5740" spans="1:27" x14ac:dyDescent="0.3">
      <c r="A5740">
        <f t="shared" si="1535"/>
        <v>5739</v>
      </c>
      <c r="B5740" t="s">
        <v>19180</v>
      </c>
      <c r="C5740" t="s">
        <v>22160</v>
      </c>
      <c r="D5740" t="str">
        <f t="shared" si="1527"/>
        <v>Vlad Bartolini</v>
      </c>
      <c r="E5740" s="3" t="s">
        <v>43</v>
      </c>
      <c r="F5740">
        <v>54</v>
      </c>
      <c r="G5740" s="1">
        <v>45385</v>
      </c>
      <c r="H5740" s="2">
        <f t="shared" si="1528"/>
        <v>3</v>
      </c>
      <c r="I5740" s="2">
        <f t="shared" si="1529"/>
        <v>4</v>
      </c>
      <c r="J5740" s="2">
        <f t="shared" si="1530"/>
        <v>2024</v>
      </c>
      <c r="K5740" s="1">
        <v>45430</v>
      </c>
      <c r="L5740" s="2">
        <f t="shared" si="1531"/>
        <v>18</v>
      </c>
      <c r="M5740" s="2">
        <f t="shared" si="1532"/>
        <v>5</v>
      </c>
      <c r="N5740" s="2">
        <f t="shared" si="1533"/>
        <v>2024</v>
      </c>
      <c r="O5740" s="2">
        <f t="shared" si="1534"/>
        <v>45</v>
      </c>
      <c r="P5740" t="s">
        <v>63</v>
      </c>
      <c r="Q5740" t="s">
        <v>197</v>
      </c>
      <c r="R5740" t="s">
        <v>22161</v>
      </c>
      <c r="S5740" t="s">
        <v>25</v>
      </c>
      <c r="T5740" s="3" t="s">
        <v>57</v>
      </c>
      <c r="U5740" s="4">
        <v>67321.320000000007</v>
      </c>
      <c r="V5740" t="s">
        <v>1802</v>
      </c>
      <c r="W5740" s="3" t="b">
        <v>0</v>
      </c>
      <c r="X5740" s="3" t="b">
        <v>0</v>
      </c>
      <c r="Y5740" t="s">
        <v>22162</v>
      </c>
      <c r="Z5740" t="s">
        <v>23012</v>
      </c>
      <c r="AA5740" t="s">
        <v>251</v>
      </c>
    </row>
    <row r="5741" spans="1:27" x14ac:dyDescent="0.3">
      <c r="A5741">
        <f t="shared" si="1535"/>
        <v>5740</v>
      </c>
      <c r="B5741" t="s">
        <v>22163</v>
      </c>
      <c r="D5741" t="str">
        <f t="shared" si="1527"/>
        <v xml:space="preserve">Haily </v>
      </c>
      <c r="E5741" s="3" t="s">
        <v>32</v>
      </c>
      <c r="F5741">
        <v>8</v>
      </c>
      <c r="G5741" s="1">
        <v>45629</v>
      </c>
      <c r="H5741" s="2">
        <f t="shared" si="1528"/>
        <v>3</v>
      </c>
      <c r="I5741" s="2">
        <f t="shared" si="1529"/>
        <v>12</v>
      </c>
      <c r="J5741" s="2">
        <f t="shared" si="1530"/>
        <v>2024</v>
      </c>
      <c r="K5741" s="1">
        <f>G5741+2</f>
        <v>45631</v>
      </c>
      <c r="L5741" s="2">
        <f t="shared" si="1531"/>
        <v>5</v>
      </c>
      <c r="M5741" s="2">
        <f t="shared" si="1532"/>
        <v>12</v>
      </c>
      <c r="N5741" s="2">
        <f t="shared" si="1533"/>
        <v>2024</v>
      </c>
      <c r="O5741" s="2">
        <f t="shared" si="1534"/>
        <v>2</v>
      </c>
      <c r="P5741" t="s">
        <v>33</v>
      </c>
      <c r="Q5741" t="s">
        <v>90</v>
      </c>
      <c r="R5741" t="s">
        <v>22164</v>
      </c>
      <c r="S5741" t="s">
        <v>25</v>
      </c>
      <c r="T5741" s="3" t="s">
        <v>133</v>
      </c>
      <c r="U5741" s="4">
        <v>28265.06</v>
      </c>
      <c r="V5741" t="s">
        <v>3796</v>
      </c>
      <c r="W5741" s="3" t="s">
        <v>23011</v>
      </c>
      <c r="X5741" s="3" t="b">
        <v>1</v>
      </c>
      <c r="Y5741" t="s">
        <v>22165</v>
      </c>
      <c r="Z5741" t="s">
        <v>23012</v>
      </c>
      <c r="AA5741" t="s">
        <v>1555</v>
      </c>
    </row>
    <row r="5742" spans="1:27" x14ac:dyDescent="0.3">
      <c r="A5742">
        <f t="shared" si="1535"/>
        <v>5741</v>
      </c>
      <c r="B5742" t="s">
        <v>22166</v>
      </c>
      <c r="C5742" t="s">
        <v>22167</v>
      </c>
      <c r="D5742" t="str">
        <f t="shared" si="1527"/>
        <v>Stafford Tummasutti</v>
      </c>
      <c r="E5742" s="3" t="s">
        <v>222</v>
      </c>
      <c r="F5742">
        <v>24</v>
      </c>
      <c r="G5742" s="1">
        <v>45488</v>
      </c>
      <c r="H5742" s="2">
        <f t="shared" si="1528"/>
        <v>15</v>
      </c>
      <c r="I5742" s="2">
        <f t="shared" si="1529"/>
        <v>7</v>
      </c>
      <c r="J5742" s="2">
        <f t="shared" si="1530"/>
        <v>2024</v>
      </c>
      <c r="K5742" s="1">
        <v>45494</v>
      </c>
      <c r="L5742" s="2">
        <f t="shared" si="1531"/>
        <v>21</v>
      </c>
      <c r="M5742" s="2">
        <f t="shared" si="1532"/>
        <v>7</v>
      </c>
      <c r="N5742" s="2">
        <f t="shared" si="1533"/>
        <v>2024</v>
      </c>
      <c r="O5742" s="2">
        <f t="shared" si="1534"/>
        <v>6</v>
      </c>
      <c r="P5742" t="s">
        <v>118</v>
      </c>
      <c r="Q5742" t="s">
        <v>54</v>
      </c>
      <c r="R5742" t="s">
        <v>22168</v>
      </c>
      <c r="S5742" t="s">
        <v>92</v>
      </c>
      <c r="T5742" s="3" t="s">
        <v>47</v>
      </c>
      <c r="U5742" s="4">
        <v>76340.59</v>
      </c>
      <c r="V5742" t="s">
        <v>6648</v>
      </c>
      <c r="W5742" s="3" t="b">
        <v>1</v>
      </c>
      <c r="X5742" s="3" t="b">
        <v>0</v>
      </c>
      <c r="Y5742" t="s">
        <v>4700</v>
      </c>
      <c r="Z5742" t="s">
        <v>23012</v>
      </c>
      <c r="AA5742" t="s">
        <v>384</v>
      </c>
    </row>
    <row r="5743" spans="1:27" x14ac:dyDescent="0.3">
      <c r="A5743">
        <f t="shared" si="1535"/>
        <v>5742</v>
      </c>
      <c r="B5743" t="s">
        <v>22169</v>
      </c>
      <c r="C5743" t="s">
        <v>22170</v>
      </c>
      <c r="D5743" t="str">
        <f t="shared" si="1527"/>
        <v>Kikelia Roggeman</v>
      </c>
      <c r="E5743" s="3" t="s">
        <v>32</v>
      </c>
      <c r="F5743">
        <v>33</v>
      </c>
      <c r="G5743" s="1">
        <v>45649</v>
      </c>
      <c r="H5743" s="2">
        <f t="shared" si="1528"/>
        <v>23</v>
      </c>
      <c r="I5743" s="2">
        <f t="shared" si="1529"/>
        <v>12</v>
      </c>
      <c r="J5743" s="2">
        <f t="shared" si="1530"/>
        <v>2024</v>
      </c>
      <c r="K5743" s="1">
        <f>G5743+2</f>
        <v>45651</v>
      </c>
      <c r="L5743" s="2">
        <f t="shared" si="1531"/>
        <v>25</v>
      </c>
      <c r="M5743" s="2">
        <f t="shared" si="1532"/>
        <v>12</v>
      </c>
      <c r="N5743" s="2">
        <f t="shared" si="1533"/>
        <v>2024</v>
      </c>
      <c r="O5743" s="2">
        <f t="shared" si="1534"/>
        <v>2</v>
      </c>
      <c r="P5743" t="s">
        <v>118</v>
      </c>
      <c r="Q5743" t="s">
        <v>197</v>
      </c>
      <c r="R5743" t="s">
        <v>22171</v>
      </c>
      <c r="S5743" t="s">
        <v>65</v>
      </c>
      <c r="T5743" s="3" t="s">
        <v>57</v>
      </c>
      <c r="U5743" s="4">
        <v>54704.86</v>
      </c>
      <c r="V5743" t="s">
        <v>4389</v>
      </c>
      <c r="W5743" s="3" t="b">
        <v>0</v>
      </c>
      <c r="X5743" s="3" t="b">
        <v>0</v>
      </c>
      <c r="Y5743" t="s">
        <v>21455</v>
      </c>
      <c r="Z5743" t="s">
        <v>13609</v>
      </c>
      <c r="AA5743" t="s">
        <v>123</v>
      </c>
    </row>
    <row r="5744" spans="1:27" x14ac:dyDescent="0.3">
      <c r="A5744">
        <f t="shared" si="1535"/>
        <v>5743</v>
      </c>
      <c r="B5744" t="s">
        <v>5912</v>
      </c>
      <c r="C5744" t="s">
        <v>22172</v>
      </c>
      <c r="D5744" t="str">
        <f t="shared" si="1527"/>
        <v>Blakeley Maryin</v>
      </c>
      <c r="E5744" s="3" t="s">
        <v>32</v>
      </c>
      <c r="F5744">
        <v>61</v>
      </c>
      <c r="G5744" s="1">
        <v>45374</v>
      </c>
      <c r="H5744" s="2">
        <f t="shared" si="1528"/>
        <v>23</v>
      </c>
      <c r="I5744" s="2">
        <f t="shared" si="1529"/>
        <v>3</v>
      </c>
      <c r="J5744" s="2">
        <f t="shared" si="1530"/>
        <v>2024</v>
      </c>
      <c r="K5744" s="1">
        <v>45452</v>
      </c>
      <c r="L5744" s="2">
        <f t="shared" si="1531"/>
        <v>9</v>
      </c>
      <c r="M5744" s="2">
        <f t="shared" si="1532"/>
        <v>6</v>
      </c>
      <c r="N5744" s="2">
        <f t="shared" si="1533"/>
        <v>2024</v>
      </c>
      <c r="O5744" s="2">
        <f t="shared" si="1534"/>
        <v>78</v>
      </c>
      <c r="P5744" t="s">
        <v>63</v>
      </c>
      <c r="Q5744" t="s">
        <v>197</v>
      </c>
      <c r="R5744" t="s">
        <v>22173</v>
      </c>
      <c r="S5744" t="s">
        <v>146</v>
      </c>
      <c r="T5744" s="3" t="s">
        <v>37</v>
      </c>
      <c r="U5744" s="4">
        <v>89664.83</v>
      </c>
      <c r="V5744" t="s">
        <v>1330</v>
      </c>
      <c r="W5744" s="3" t="b">
        <v>0</v>
      </c>
      <c r="X5744" s="3" t="b">
        <v>1</v>
      </c>
      <c r="Y5744" t="s">
        <v>22174</v>
      </c>
      <c r="Z5744" t="s">
        <v>3853</v>
      </c>
      <c r="AA5744" t="s">
        <v>4377</v>
      </c>
    </row>
    <row r="5745" spans="1:27" x14ac:dyDescent="0.3">
      <c r="A5745">
        <f t="shared" si="1535"/>
        <v>5744</v>
      </c>
      <c r="B5745" t="s">
        <v>5788</v>
      </c>
      <c r="C5745" t="s">
        <v>2242</v>
      </c>
      <c r="D5745" t="str">
        <f t="shared" si="1527"/>
        <v>Errick Gager</v>
      </c>
      <c r="E5745" s="3" t="s">
        <v>222</v>
      </c>
      <c r="F5745">
        <v>43</v>
      </c>
      <c r="G5745" s="1">
        <v>45508</v>
      </c>
      <c r="H5745" s="2">
        <f t="shared" si="1528"/>
        <v>4</v>
      </c>
      <c r="I5745" s="2">
        <f t="shared" si="1529"/>
        <v>8</v>
      </c>
      <c r="J5745" s="2">
        <f t="shared" si="1530"/>
        <v>2024</v>
      </c>
      <c r="K5745" s="1">
        <f t="shared" ref="K5745:K5747" si="1540">G5745+2</f>
        <v>45510</v>
      </c>
      <c r="L5745" s="2">
        <f t="shared" si="1531"/>
        <v>6</v>
      </c>
      <c r="M5745" s="2">
        <f t="shared" si="1532"/>
        <v>8</v>
      </c>
      <c r="N5745" s="2">
        <f t="shared" si="1533"/>
        <v>2024</v>
      </c>
      <c r="O5745" s="2">
        <f t="shared" si="1534"/>
        <v>2</v>
      </c>
      <c r="P5745" t="s">
        <v>118</v>
      </c>
      <c r="Q5745" t="s">
        <v>119</v>
      </c>
      <c r="R5745" t="s">
        <v>22175</v>
      </c>
      <c r="S5745" t="s">
        <v>25</v>
      </c>
      <c r="T5745" s="3" t="s">
        <v>57</v>
      </c>
      <c r="U5745" s="4">
        <v>32537.42</v>
      </c>
      <c r="V5745" t="s">
        <v>727</v>
      </c>
      <c r="W5745" s="3" t="b">
        <v>0</v>
      </c>
      <c r="X5745" s="3" t="b">
        <v>1</v>
      </c>
      <c r="Y5745" t="s">
        <v>22176</v>
      </c>
      <c r="Z5745" t="s">
        <v>23012</v>
      </c>
      <c r="AA5745" t="s">
        <v>2479</v>
      </c>
    </row>
    <row r="5746" spans="1:27" x14ac:dyDescent="0.3">
      <c r="A5746">
        <f t="shared" si="1535"/>
        <v>5745</v>
      </c>
      <c r="B5746" t="s">
        <v>22177</v>
      </c>
      <c r="C5746" t="s">
        <v>22178</v>
      </c>
      <c r="D5746" t="str">
        <f t="shared" si="1527"/>
        <v>Loralie MacGarvey</v>
      </c>
      <c r="E5746" s="3" t="s">
        <v>32</v>
      </c>
      <c r="F5746">
        <v>50</v>
      </c>
      <c r="G5746" s="1">
        <v>45393</v>
      </c>
      <c r="H5746" s="2">
        <f t="shared" si="1528"/>
        <v>11</v>
      </c>
      <c r="I5746" s="2">
        <f t="shared" si="1529"/>
        <v>4</v>
      </c>
      <c r="J5746" s="2">
        <f t="shared" si="1530"/>
        <v>2024</v>
      </c>
      <c r="K5746" s="1">
        <f t="shared" si="1540"/>
        <v>45395</v>
      </c>
      <c r="L5746" s="2">
        <f t="shared" si="1531"/>
        <v>13</v>
      </c>
      <c r="M5746" s="2">
        <f t="shared" si="1532"/>
        <v>4</v>
      </c>
      <c r="N5746" s="2">
        <f t="shared" si="1533"/>
        <v>2024</v>
      </c>
      <c r="O5746" s="2">
        <f t="shared" si="1534"/>
        <v>2</v>
      </c>
      <c r="P5746" t="s">
        <v>118</v>
      </c>
      <c r="Q5746" t="s">
        <v>23</v>
      </c>
      <c r="R5746" t="s">
        <v>22179</v>
      </c>
      <c r="S5746" t="s">
        <v>146</v>
      </c>
      <c r="T5746" s="3" t="s">
        <v>26</v>
      </c>
      <c r="U5746" s="4">
        <v>81227.78</v>
      </c>
      <c r="V5746" t="s">
        <v>6040</v>
      </c>
      <c r="W5746" s="3" t="b">
        <v>1</v>
      </c>
      <c r="X5746" s="3" t="b">
        <v>1</v>
      </c>
      <c r="Y5746" t="s">
        <v>28</v>
      </c>
      <c r="Z5746" t="s">
        <v>23012</v>
      </c>
      <c r="AA5746" t="s">
        <v>660</v>
      </c>
    </row>
    <row r="5747" spans="1:27" x14ac:dyDescent="0.3">
      <c r="A5747">
        <f t="shared" si="1535"/>
        <v>5746</v>
      </c>
      <c r="B5747" t="s">
        <v>22180</v>
      </c>
      <c r="D5747" t="str">
        <f t="shared" si="1527"/>
        <v xml:space="preserve">Penny </v>
      </c>
      <c r="E5747" s="3" t="s">
        <v>43</v>
      </c>
      <c r="F5747">
        <v>63</v>
      </c>
      <c r="G5747" s="1">
        <v>45591</v>
      </c>
      <c r="H5747" s="2">
        <f t="shared" si="1528"/>
        <v>26</v>
      </c>
      <c r="I5747" s="2">
        <f t="shared" si="1529"/>
        <v>10</v>
      </c>
      <c r="J5747" s="2">
        <f t="shared" si="1530"/>
        <v>2024</v>
      </c>
      <c r="K5747" s="1">
        <f t="shared" si="1540"/>
        <v>45593</v>
      </c>
      <c r="L5747" s="2">
        <f t="shared" si="1531"/>
        <v>28</v>
      </c>
      <c r="M5747" s="2">
        <f t="shared" si="1532"/>
        <v>10</v>
      </c>
      <c r="N5747" s="2">
        <f t="shared" si="1533"/>
        <v>2024</v>
      </c>
      <c r="O5747" s="2">
        <f t="shared" si="1534"/>
        <v>2</v>
      </c>
      <c r="P5747" t="s">
        <v>33</v>
      </c>
      <c r="Q5747" t="s">
        <v>119</v>
      </c>
      <c r="R5747" t="s">
        <v>22181</v>
      </c>
      <c r="S5747" t="s">
        <v>177</v>
      </c>
      <c r="T5747" s="3" t="s">
        <v>23012</v>
      </c>
      <c r="U5747" s="4">
        <v>90773.09</v>
      </c>
      <c r="V5747" t="s">
        <v>429</v>
      </c>
      <c r="W5747" s="3" t="b">
        <v>1</v>
      </c>
      <c r="X5747" s="3" t="b">
        <v>0</v>
      </c>
      <c r="Y5747" t="s">
        <v>22182</v>
      </c>
      <c r="Z5747" t="s">
        <v>23012</v>
      </c>
      <c r="AA5747" t="s">
        <v>11548</v>
      </c>
    </row>
    <row r="5748" spans="1:27" x14ac:dyDescent="0.3">
      <c r="A5748">
        <f t="shared" si="1535"/>
        <v>5747</v>
      </c>
      <c r="B5748" t="s">
        <v>713</v>
      </c>
      <c r="C5748" t="s">
        <v>22183</v>
      </c>
      <c r="D5748" t="str">
        <f t="shared" si="1527"/>
        <v>Janot Klas</v>
      </c>
      <c r="E5748" s="3" t="s">
        <v>32</v>
      </c>
      <c r="F5748">
        <v>16</v>
      </c>
      <c r="G5748" s="1">
        <v>45408</v>
      </c>
      <c r="H5748" s="2">
        <f t="shared" si="1528"/>
        <v>26</v>
      </c>
      <c r="I5748" s="2">
        <f t="shared" si="1529"/>
        <v>4</v>
      </c>
      <c r="J5748" s="2">
        <f t="shared" si="1530"/>
        <v>2024</v>
      </c>
      <c r="K5748" s="1">
        <v>45616</v>
      </c>
      <c r="L5748" s="2">
        <f t="shared" si="1531"/>
        <v>20</v>
      </c>
      <c r="M5748" s="2">
        <f t="shared" si="1532"/>
        <v>11</v>
      </c>
      <c r="N5748" s="2">
        <f t="shared" si="1533"/>
        <v>2024</v>
      </c>
      <c r="O5748" s="2">
        <f t="shared" si="1534"/>
        <v>208</v>
      </c>
      <c r="P5748" t="s">
        <v>33</v>
      </c>
      <c r="Q5748" t="s">
        <v>90</v>
      </c>
      <c r="R5748" t="s">
        <v>22184</v>
      </c>
      <c r="S5748" t="s">
        <v>92</v>
      </c>
      <c r="T5748" s="3" t="s">
        <v>47</v>
      </c>
      <c r="U5748" s="4">
        <v>68847.929999999993</v>
      </c>
      <c r="V5748" t="s">
        <v>5749</v>
      </c>
      <c r="W5748" s="3" t="s">
        <v>23011</v>
      </c>
      <c r="X5748" s="3" t="b">
        <v>0</v>
      </c>
      <c r="Y5748" t="s">
        <v>16515</v>
      </c>
      <c r="Z5748" t="s">
        <v>23012</v>
      </c>
      <c r="AA5748" t="s">
        <v>5040</v>
      </c>
    </row>
    <row r="5749" spans="1:27" x14ac:dyDescent="0.3">
      <c r="A5749">
        <f t="shared" si="1535"/>
        <v>5748</v>
      </c>
      <c r="B5749" t="s">
        <v>22185</v>
      </c>
      <c r="C5749" t="s">
        <v>22186</v>
      </c>
      <c r="D5749" t="str">
        <f t="shared" si="1527"/>
        <v>Diarmid Jessope</v>
      </c>
      <c r="E5749" s="3" t="s">
        <v>43</v>
      </c>
      <c r="F5749">
        <v>45</v>
      </c>
      <c r="G5749" s="1">
        <v>45512</v>
      </c>
      <c r="H5749" s="2">
        <f t="shared" si="1528"/>
        <v>8</v>
      </c>
      <c r="I5749" s="2">
        <f t="shared" si="1529"/>
        <v>8</v>
      </c>
      <c r="J5749" s="2">
        <f t="shared" si="1530"/>
        <v>2024</v>
      </c>
      <c r="K5749" s="1">
        <v>45563</v>
      </c>
      <c r="L5749" s="2">
        <f t="shared" si="1531"/>
        <v>28</v>
      </c>
      <c r="M5749" s="2">
        <f t="shared" si="1532"/>
        <v>9</v>
      </c>
      <c r="N5749" s="2">
        <f t="shared" si="1533"/>
        <v>2024</v>
      </c>
      <c r="O5749" s="2">
        <f t="shared" si="1534"/>
        <v>51</v>
      </c>
      <c r="P5749" t="s">
        <v>73</v>
      </c>
      <c r="Q5749" t="s">
        <v>197</v>
      </c>
      <c r="R5749" t="s">
        <v>22187</v>
      </c>
      <c r="S5749" t="s">
        <v>65</v>
      </c>
      <c r="T5749" s="3" t="s">
        <v>57</v>
      </c>
      <c r="U5749" s="4">
        <v>50235.12</v>
      </c>
      <c r="V5749" t="s">
        <v>4076</v>
      </c>
      <c r="W5749" s="3" t="b">
        <v>0</v>
      </c>
      <c r="X5749" s="3" t="s">
        <v>23011</v>
      </c>
      <c r="Y5749" t="s">
        <v>22188</v>
      </c>
      <c r="Z5749" t="s">
        <v>23012</v>
      </c>
      <c r="AA5749" t="s">
        <v>470</v>
      </c>
    </row>
    <row r="5750" spans="1:27" x14ac:dyDescent="0.3">
      <c r="A5750">
        <f t="shared" si="1535"/>
        <v>5749</v>
      </c>
      <c r="B5750" t="s">
        <v>21658</v>
      </c>
      <c r="C5750" t="s">
        <v>22189</v>
      </c>
      <c r="D5750" t="str">
        <f t="shared" si="1527"/>
        <v>Grantley Pownall</v>
      </c>
      <c r="E5750" s="3" t="s">
        <v>43</v>
      </c>
      <c r="F5750">
        <v>85</v>
      </c>
      <c r="G5750" s="1">
        <v>45463</v>
      </c>
      <c r="H5750" s="2">
        <f t="shared" si="1528"/>
        <v>20</v>
      </c>
      <c r="I5750" s="2">
        <f t="shared" si="1529"/>
        <v>6</v>
      </c>
      <c r="J5750" s="2">
        <f t="shared" si="1530"/>
        <v>2024</v>
      </c>
      <c r="K5750" s="1">
        <v>45635</v>
      </c>
      <c r="L5750" s="2">
        <f t="shared" si="1531"/>
        <v>9</v>
      </c>
      <c r="M5750" s="2">
        <f t="shared" si="1532"/>
        <v>12</v>
      </c>
      <c r="N5750" s="2">
        <f t="shared" si="1533"/>
        <v>2024</v>
      </c>
      <c r="O5750" s="2">
        <f t="shared" si="1534"/>
        <v>172</v>
      </c>
      <c r="P5750" t="s">
        <v>73</v>
      </c>
      <c r="Q5750" t="s">
        <v>74</v>
      </c>
      <c r="R5750" t="s">
        <v>22190</v>
      </c>
      <c r="S5750" t="s">
        <v>146</v>
      </c>
      <c r="T5750" s="3" t="s">
        <v>133</v>
      </c>
      <c r="U5750" s="4">
        <v>8799.24</v>
      </c>
      <c r="V5750" t="s">
        <v>5101</v>
      </c>
      <c r="W5750" s="3" t="b">
        <v>1</v>
      </c>
      <c r="X5750" s="3" t="b">
        <v>1</v>
      </c>
      <c r="Y5750" t="s">
        <v>22191</v>
      </c>
      <c r="Z5750" t="s">
        <v>23012</v>
      </c>
      <c r="AA5750" t="s">
        <v>934</v>
      </c>
    </row>
    <row r="5751" spans="1:27" x14ac:dyDescent="0.3">
      <c r="A5751">
        <f t="shared" si="1535"/>
        <v>5750</v>
      </c>
      <c r="B5751" t="s">
        <v>18642</v>
      </c>
      <c r="C5751" t="s">
        <v>22192</v>
      </c>
      <c r="D5751" t="str">
        <f t="shared" si="1527"/>
        <v>Toinette Lambrook</v>
      </c>
      <c r="E5751" s="3" t="s">
        <v>32</v>
      </c>
      <c r="F5751">
        <v>42</v>
      </c>
      <c r="G5751" s="1">
        <v>45486</v>
      </c>
      <c r="H5751" s="2">
        <f t="shared" si="1528"/>
        <v>13</v>
      </c>
      <c r="I5751" s="2">
        <f t="shared" si="1529"/>
        <v>7</v>
      </c>
      <c r="J5751" s="2">
        <f t="shared" si="1530"/>
        <v>2024</v>
      </c>
      <c r="K5751" s="1">
        <f>G5751+2</f>
        <v>45488</v>
      </c>
      <c r="L5751" s="2">
        <f t="shared" si="1531"/>
        <v>15</v>
      </c>
      <c r="M5751" s="2">
        <f t="shared" si="1532"/>
        <v>7</v>
      </c>
      <c r="N5751" s="2">
        <f t="shared" si="1533"/>
        <v>2024</v>
      </c>
      <c r="O5751" s="2">
        <f t="shared" si="1534"/>
        <v>2</v>
      </c>
      <c r="P5751" t="s">
        <v>22</v>
      </c>
      <c r="Q5751" t="s">
        <v>74</v>
      </c>
      <c r="R5751" t="s">
        <v>22193</v>
      </c>
      <c r="S5751" t="s">
        <v>65</v>
      </c>
      <c r="T5751" s="3" t="s">
        <v>159</v>
      </c>
      <c r="U5751" s="4">
        <v>80690.55</v>
      </c>
      <c r="V5751" t="s">
        <v>994</v>
      </c>
      <c r="W5751" s="3" t="s">
        <v>23011</v>
      </c>
      <c r="X5751" s="3" t="b">
        <v>0</v>
      </c>
      <c r="Y5751" t="s">
        <v>22194</v>
      </c>
      <c r="Z5751" t="s">
        <v>23012</v>
      </c>
      <c r="AA5751" t="s">
        <v>3035</v>
      </c>
    </row>
    <row r="5752" spans="1:27" x14ac:dyDescent="0.3">
      <c r="A5752">
        <f t="shared" si="1535"/>
        <v>5751</v>
      </c>
      <c r="B5752" t="s">
        <v>22195</v>
      </c>
      <c r="C5752" t="s">
        <v>22196</v>
      </c>
      <c r="D5752" t="str">
        <f t="shared" si="1527"/>
        <v>Vanny Andrat</v>
      </c>
      <c r="E5752" s="3" t="s">
        <v>32</v>
      </c>
      <c r="F5752">
        <v>87</v>
      </c>
      <c r="G5752" s="1">
        <v>45297</v>
      </c>
      <c r="H5752" s="2">
        <f t="shared" si="1528"/>
        <v>6</v>
      </c>
      <c r="I5752" s="2">
        <f t="shared" si="1529"/>
        <v>1</v>
      </c>
      <c r="J5752" s="2">
        <f t="shared" si="1530"/>
        <v>2024</v>
      </c>
      <c r="K5752" s="1">
        <v>45346</v>
      </c>
      <c r="L5752" s="2">
        <f t="shared" si="1531"/>
        <v>24</v>
      </c>
      <c r="M5752" s="2">
        <f t="shared" si="1532"/>
        <v>2</v>
      </c>
      <c r="N5752" s="2">
        <f t="shared" si="1533"/>
        <v>2024</v>
      </c>
      <c r="O5752" s="2">
        <f t="shared" si="1534"/>
        <v>49</v>
      </c>
      <c r="P5752" t="s">
        <v>63</v>
      </c>
      <c r="Q5752" t="s">
        <v>54</v>
      </c>
      <c r="R5752" t="s">
        <v>22197</v>
      </c>
      <c r="S5752" t="s">
        <v>177</v>
      </c>
      <c r="T5752" s="3" t="s">
        <v>23012</v>
      </c>
      <c r="U5752" s="4">
        <v>13339.2</v>
      </c>
      <c r="V5752" t="s">
        <v>3500</v>
      </c>
      <c r="W5752" s="3" t="b">
        <v>0</v>
      </c>
      <c r="X5752" s="3" t="b">
        <v>1</v>
      </c>
      <c r="Y5752" t="s">
        <v>22198</v>
      </c>
      <c r="Z5752" t="s">
        <v>23012</v>
      </c>
      <c r="AA5752" t="s">
        <v>10608</v>
      </c>
    </row>
    <row r="5753" spans="1:27" x14ac:dyDescent="0.3">
      <c r="A5753">
        <f t="shared" si="1535"/>
        <v>5752</v>
      </c>
      <c r="B5753" t="s">
        <v>18113</v>
      </c>
      <c r="D5753" t="str">
        <f t="shared" si="1527"/>
        <v xml:space="preserve">Rockey </v>
      </c>
      <c r="E5753" s="3" t="s">
        <v>43</v>
      </c>
      <c r="F5753">
        <v>50</v>
      </c>
      <c r="G5753" s="1">
        <v>45377</v>
      </c>
      <c r="H5753" s="2">
        <f t="shared" si="1528"/>
        <v>26</v>
      </c>
      <c r="I5753" s="2">
        <f t="shared" si="1529"/>
        <v>3</v>
      </c>
      <c r="J5753" s="2">
        <f t="shared" si="1530"/>
        <v>2024</v>
      </c>
      <c r="K5753" s="1">
        <f t="shared" ref="K5753:K5754" si="1541">G5753+2</f>
        <v>45379</v>
      </c>
      <c r="L5753" s="2">
        <f t="shared" si="1531"/>
        <v>28</v>
      </c>
      <c r="M5753" s="2">
        <f t="shared" si="1532"/>
        <v>3</v>
      </c>
      <c r="N5753" s="2">
        <f t="shared" si="1533"/>
        <v>2024</v>
      </c>
      <c r="O5753" s="2">
        <f t="shared" si="1534"/>
        <v>2</v>
      </c>
      <c r="P5753" t="s">
        <v>118</v>
      </c>
      <c r="Q5753" t="s">
        <v>54</v>
      </c>
      <c r="R5753" t="s">
        <v>22199</v>
      </c>
      <c r="S5753" t="s">
        <v>100</v>
      </c>
      <c r="T5753" s="3" t="s">
        <v>26</v>
      </c>
      <c r="U5753" s="4">
        <v>65041.29</v>
      </c>
      <c r="V5753" t="s">
        <v>4138</v>
      </c>
      <c r="W5753" s="3" t="b">
        <v>0</v>
      </c>
      <c r="X5753" s="3" t="b">
        <v>1</v>
      </c>
      <c r="Y5753" t="s">
        <v>22200</v>
      </c>
      <c r="Z5753" t="s">
        <v>23012</v>
      </c>
      <c r="AA5753" t="s">
        <v>330</v>
      </c>
    </row>
    <row r="5754" spans="1:27" x14ac:dyDescent="0.3">
      <c r="A5754">
        <f t="shared" si="1535"/>
        <v>5753</v>
      </c>
      <c r="B5754" t="s">
        <v>10482</v>
      </c>
      <c r="C5754" t="s">
        <v>15082</v>
      </c>
      <c r="D5754" t="str">
        <f t="shared" si="1527"/>
        <v>Jennee Andreolli</v>
      </c>
      <c r="E5754" s="3" t="s">
        <v>32</v>
      </c>
      <c r="F5754">
        <v>26</v>
      </c>
      <c r="G5754" s="1">
        <v>45640</v>
      </c>
      <c r="H5754" s="2">
        <f t="shared" si="1528"/>
        <v>14</v>
      </c>
      <c r="I5754" s="2">
        <f t="shared" si="1529"/>
        <v>12</v>
      </c>
      <c r="J5754" s="2">
        <f t="shared" si="1530"/>
        <v>2024</v>
      </c>
      <c r="K5754" s="1">
        <f t="shared" si="1541"/>
        <v>45642</v>
      </c>
      <c r="L5754" s="2">
        <f t="shared" si="1531"/>
        <v>16</v>
      </c>
      <c r="M5754" s="2">
        <f t="shared" si="1532"/>
        <v>12</v>
      </c>
      <c r="N5754" s="2">
        <f t="shared" si="1533"/>
        <v>2024</v>
      </c>
      <c r="O5754" s="2">
        <f t="shared" si="1534"/>
        <v>2</v>
      </c>
      <c r="P5754" t="s">
        <v>44</v>
      </c>
      <c r="Q5754" t="s">
        <v>34</v>
      </c>
      <c r="R5754" t="s">
        <v>22201</v>
      </c>
      <c r="S5754" t="s">
        <v>76</v>
      </c>
      <c r="T5754" s="3" t="s">
        <v>37</v>
      </c>
      <c r="U5754" s="4">
        <v>62311.72</v>
      </c>
      <c r="V5754" t="s">
        <v>345</v>
      </c>
      <c r="W5754" s="3" t="s">
        <v>23011</v>
      </c>
      <c r="X5754" s="3" t="s">
        <v>23011</v>
      </c>
      <c r="Y5754" t="s">
        <v>22202</v>
      </c>
      <c r="Z5754" t="s">
        <v>23012</v>
      </c>
      <c r="AA5754" t="s">
        <v>22203</v>
      </c>
    </row>
    <row r="5755" spans="1:27" x14ac:dyDescent="0.3">
      <c r="A5755">
        <f t="shared" si="1535"/>
        <v>5754</v>
      </c>
      <c r="B5755" t="s">
        <v>7674</v>
      </c>
      <c r="C5755" t="s">
        <v>22204</v>
      </c>
      <c r="D5755" t="str">
        <f t="shared" si="1527"/>
        <v>Jamaal Astin</v>
      </c>
      <c r="E5755" s="3" t="s">
        <v>43</v>
      </c>
      <c r="F5755">
        <v>19</v>
      </c>
      <c r="G5755" s="1">
        <v>45471</v>
      </c>
      <c r="H5755" s="2">
        <f t="shared" si="1528"/>
        <v>28</v>
      </c>
      <c r="I5755" s="2">
        <f t="shared" si="1529"/>
        <v>6</v>
      </c>
      <c r="J5755" s="2">
        <f t="shared" si="1530"/>
        <v>2024</v>
      </c>
      <c r="K5755" s="1">
        <v>45477</v>
      </c>
      <c r="L5755" s="2">
        <f t="shared" si="1531"/>
        <v>4</v>
      </c>
      <c r="M5755" s="2">
        <f t="shared" si="1532"/>
        <v>7</v>
      </c>
      <c r="N5755" s="2">
        <f t="shared" si="1533"/>
        <v>2024</v>
      </c>
      <c r="O5755" s="2">
        <f t="shared" si="1534"/>
        <v>6</v>
      </c>
      <c r="P5755" t="s">
        <v>33</v>
      </c>
      <c r="Q5755" t="s">
        <v>23</v>
      </c>
      <c r="R5755" t="s">
        <v>22205</v>
      </c>
      <c r="S5755" t="s">
        <v>92</v>
      </c>
      <c r="T5755" s="3" t="s">
        <v>23012</v>
      </c>
      <c r="U5755" s="4">
        <v>1997.25</v>
      </c>
      <c r="V5755" t="s">
        <v>898</v>
      </c>
      <c r="W5755" s="3" t="b">
        <v>1</v>
      </c>
      <c r="X5755" s="3" t="b">
        <v>0</v>
      </c>
      <c r="Y5755" t="s">
        <v>22206</v>
      </c>
      <c r="Z5755" t="s">
        <v>23012</v>
      </c>
      <c r="AA5755" t="s">
        <v>12407</v>
      </c>
    </row>
    <row r="5756" spans="1:27" x14ac:dyDescent="0.3">
      <c r="A5756">
        <f t="shared" si="1535"/>
        <v>5755</v>
      </c>
      <c r="B5756" t="s">
        <v>22207</v>
      </c>
      <c r="C5756" t="s">
        <v>22208</v>
      </c>
      <c r="D5756" t="str">
        <f t="shared" si="1527"/>
        <v>Griff Morillas</v>
      </c>
      <c r="E5756" s="3" t="s">
        <v>43</v>
      </c>
      <c r="F5756">
        <v>33</v>
      </c>
      <c r="G5756" s="1">
        <v>45582</v>
      </c>
      <c r="H5756" s="2">
        <f t="shared" si="1528"/>
        <v>17</v>
      </c>
      <c r="I5756" s="2">
        <f t="shared" si="1529"/>
        <v>10</v>
      </c>
      <c r="J5756" s="2">
        <f t="shared" si="1530"/>
        <v>2024</v>
      </c>
      <c r="K5756" s="1">
        <v>45650</v>
      </c>
      <c r="L5756" s="2">
        <f t="shared" si="1531"/>
        <v>24</v>
      </c>
      <c r="M5756" s="2">
        <f t="shared" si="1532"/>
        <v>12</v>
      </c>
      <c r="N5756" s="2">
        <f t="shared" si="1533"/>
        <v>2024</v>
      </c>
      <c r="O5756" s="2">
        <f t="shared" si="1534"/>
        <v>68</v>
      </c>
      <c r="P5756" t="s">
        <v>33</v>
      </c>
      <c r="Q5756" t="s">
        <v>34</v>
      </c>
      <c r="R5756" t="s">
        <v>22209</v>
      </c>
      <c r="S5756" t="s">
        <v>92</v>
      </c>
      <c r="T5756" s="3" t="s">
        <v>47</v>
      </c>
      <c r="U5756" s="4">
        <v>44971.53</v>
      </c>
      <c r="V5756" t="s">
        <v>4225</v>
      </c>
      <c r="W5756" s="3" t="b">
        <v>0</v>
      </c>
      <c r="X5756" s="3" t="b">
        <v>0</v>
      </c>
      <c r="Y5756" t="s">
        <v>22210</v>
      </c>
      <c r="Z5756" t="s">
        <v>22211</v>
      </c>
      <c r="AA5756" t="s">
        <v>22212</v>
      </c>
    </row>
    <row r="5757" spans="1:27" x14ac:dyDescent="0.3">
      <c r="A5757">
        <f t="shared" si="1535"/>
        <v>5756</v>
      </c>
      <c r="B5757" t="s">
        <v>1585</v>
      </c>
      <c r="C5757" t="s">
        <v>22213</v>
      </c>
      <c r="D5757" t="str">
        <f t="shared" si="1527"/>
        <v>Wolfgang Caskie</v>
      </c>
      <c r="E5757" s="3" t="s">
        <v>43</v>
      </c>
      <c r="F5757">
        <v>90</v>
      </c>
      <c r="G5757" s="1">
        <v>45368</v>
      </c>
      <c r="H5757" s="2">
        <f t="shared" si="1528"/>
        <v>17</v>
      </c>
      <c r="I5757" s="2">
        <f t="shared" si="1529"/>
        <v>3</v>
      </c>
      <c r="J5757" s="2">
        <f t="shared" si="1530"/>
        <v>2024</v>
      </c>
      <c r="K5757" s="1">
        <v>45518</v>
      </c>
      <c r="L5757" s="2">
        <f t="shared" si="1531"/>
        <v>14</v>
      </c>
      <c r="M5757" s="2">
        <f t="shared" si="1532"/>
        <v>8</v>
      </c>
      <c r="N5757" s="2">
        <f t="shared" si="1533"/>
        <v>2024</v>
      </c>
      <c r="O5757" s="2">
        <f t="shared" si="1534"/>
        <v>150</v>
      </c>
      <c r="P5757" t="s">
        <v>22</v>
      </c>
      <c r="Q5757" t="s">
        <v>54</v>
      </c>
      <c r="R5757" t="s">
        <v>22214</v>
      </c>
      <c r="S5757" t="s">
        <v>177</v>
      </c>
      <c r="T5757" s="3" t="s">
        <v>133</v>
      </c>
      <c r="U5757" s="4">
        <v>69967</v>
      </c>
      <c r="V5757" t="s">
        <v>3081</v>
      </c>
      <c r="W5757" s="3" t="b">
        <v>0</v>
      </c>
      <c r="X5757" s="3" t="b">
        <v>0</v>
      </c>
      <c r="Y5757" t="s">
        <v>22215</v>
      </c>
      <c r="Z5757" t="s">
        <v>23012</v>
      </c>
      <c r="AA5757" t="s">
        <v>22216</v>
      </c>
    </row>
    <row r="5758" spans="1:27" x14ac:dyDescent="0.3">
      <c r="A5758">
        <f t="shared" si="1535"/>
        <v>5757</v>
      </c>
      <c r="B5758" t="s">
        <v>22217</v>
      </c>
      <c r="C5758" t="s">
        <v>22218</v>
      </c>
      <c r="D5758" t="str">
        <f t="shared" si="1527"/>
        <v>Lynne Cruickshank</v>
      </c>
      <c r="E5758" s="3" t="s">
        <v>32</v>
      </c>
      <c r="F5758">
        <v>50</v>
      </c>
      <c r="G5758" s="1">
        <v>45528</v>
      </c>
      <c r="H5758" s="2">
        <f t="shared" si="1528"/>
        <v>24</v>
      </c>
      <c r="I5758" s="2">
        <f t="shared" si="1529"/>
        <v>8</v>
      </c>
      <c r="J5758" s="2">
        <f t="shared" si="1530"/>
        <v>2024</v>
      </c>
      <c r="K5758" s="1">
        <v>45636</v>
      </c>
      <c r="L5758" s="2">
        <f t="shared" si="1531"/>
        <v>10</v>
      </c>
      <c r="M5758" s="2">
        <f t="shared" si="1532"/>
        <v>12</v>
      </c>
      <c r="N5758" s="2">
        <f t="shared" si="1533"/>
        <v>2024</v>
      </c>
      <c r="O5758" s="2">
        <f t="shared" si="1534"/>
        <v>108</v>
      </c>
      <c r="P5758" t="s">
        <v>63</v>
      </c>
      <c r="Q5758" t="s">
        <v>74</v>
      </c>
      <c r="R5758" t="s">
        <v>22219</v>
      </c>
      <c r="S5758" t="s">
        <v>25</v>
      </c>
      <c r="T5758" s="3" t="s">
        <v>57</v>
      </c>
      <c r="U5758" s="4">
        <v>67273.009999999995</v>
      </c>
      <c r="V5758" t="s">
        <v>1313</v>
      </c>
      <c r="W5758" s="3" t="b">
        <v>0</v>
      </c>
      <c r="X5758" s="3" t="b">
        <v>0</v>
      </c>
      <c r="Y5758" t="s">
        <v>22220</v>
      </c>
      <c r="Z5758" t="s">
        <v>23012</v>
      </c>
      <c r="AA5758" t="s">
        <v>22221</v>
      </c>
    </row>
    <row r="5759" spans="1:27" x14ac:dyDescent="0.3">
      <c r="A5759">
        <f t="shared" si="1535"/>
        <v>5758</v>
      </c>
      <c r="B5759" t="s">
        <v>22222</v>
      </c>
      <c r="D5759" t="str">
        <f t="shared" si="1527"/>
        <v xml:space="preserve">Aldric </v>
      </c>
      <c r="E5759" s="3" t="s">
        <v>43</v>
      </c>
      <c r="F5759">
        <v>69</v>
      </c>
      <c r="G5759" s="1">
        <v>45639</v>
      </c>
      <c r="H5759" s="2">
        <f t="shared" si="1528"/>
        <v>13</v>
      </c>
      <c r="I5759" s="2">
        <f t="shared" si="1529"/>
        <v>12</v>
      </c>
      <c r="J5759" s="2">
        <f t="shared" si="1530"/>
        <v>2024</v>
      </c>
      <c r="K5759" s="1">
        <f t="shared" ref="K5759:K5760" si="1542">G5759+2</f>
        <v>45641</v>
      </c>
      <c r="L5759" s="2">
        <f t="shared" si="1531"/>
        <v>15</v>
      </c>
      <c r="M5759" s="2">
        <f t="shared" si="1532"/>
        <v>12</v>
      </c>
      <c r="N5759" s="2">
        <f t="shared" si="1533"/>
        <v>2024</v>
      </c>
      <c r="O5759" s="2">
        <f t="shared" si="1534"/>
        <v>2</v>
      </c>
      <c r="P5759" t="s">
        <v>44</v>
      </c>
      <c r="Q5759" t="s">
        <v>74</v>
      </c>
      <c r="R5759" t="s">
        <v>22223</v>
      </c>
      <c r="S5759" t="s">
        <v>56</v>
      </c>
      <c r="T5759" s="3" t="s">
        <v>26</v>
      </c>
      <c r="U5759" s="4">
        <v>49629.58</v>
      </c>
      <c r="V5759" t="s">
        <v>1643</v>
      </c>
      <c r="W5759" s="3" t="b">
        <v>1</v>
      </c>
      <c r="X5759" s="3" t="b">
        <v>1</v>
      </c>
      <c r="Y5759" t="s">
        <v>22224</v>
      </c>
      <c r="Z5759" t="s">
        <v>23012</v>
      </c>
      <c r="AA5759" t="s">
        <v>2172</v>
      </c>
    </row>
    <row r="5760" spans="1:27" x14ac:dyDescent="0.3">
      <c r="A5760">
        <f t="shared" si="1535"/>
        <v>5759</v>
      </c>
      <c r="B5760" t="s">
        <v>22225</v>
      </c>
      <c r="C5760" t="s">
        <v>22226</v>
      </c>
      <c r="D5760" t="str">
        <f t="shared" si="1527"/>
        <v>Sergei Liddon</v>
      </c>
      <c r="E5760" s="3" t="s">
        <v>43</v>
      </c>
      <c r="F5760">
        <v>85</v>
      </c>
      <c r="G5760" s="1">
        <v>45430</v>
      </c>
      <c r="H5760" s="2">
        <f t="shared" si="1528"/>
        <v>18</v>
      </c>
      <c r="I5760" s="2">
        <f t="shared" si="1529"/>
        <v>5</v>
      </c>
      <c r="J5760" s="2">
        <f t="shared" si="1530"/>
        <v>2024</v>
      </c>
      <c r="K5760" s="1">
        <f t="shared" si="1542"/>
        <v>45432</v>
      </c>
      <c r="L5760" s="2">
        <f t="shared" si="1531"/>
        <v>20</v>
      </c>
      <c r="M5760" s="2">
        <f t="shared" si="1532"/>
        <v>5</v>
      </c>
      <c r="N5760" s="2">
        <f t="shared" si="1533"/>
        <v>2024</v>
      </c>
      <c r="O5760" s="2">
        <f t="shared" si="1534"/>
        <v>2</v>
      </c>
      <c r="P5760" t="s">
        <v>118</v>
      </c>
      <c r="Q5760" t="s">
        <v>119</v>
      </c>
      <c r="R5760" t="s">
        <v>22227</v>
      </c>
      <c r="S5760" t="s">
        <v>25</v>
      </c>
      <c r="T5760" s="3" t="s">
        <v>133</v>
      </c>
      <c r="U5760" s="4">
        <v>83418.960000000006</v>
      </c>
      <c r="V5760" t="s">
        <v>614</v>
      </c>
      <c r="W5760" s="3" t="b">
        <v>0</v>
      </c>
      <c r="X5760" s="3" t="b">
        <v>0</v>
      </c>
      <c r="Y5760" t="s">
        <v>22228</v>
      </c>
      <c r="Z5760" t="s">
        <v>23012</v>
      </c>
      <c r="AA5760" t="s">
        <v>4840</v>
      </c>
    </row>
    <row r="5761" spans="1:27" x14ac:dyDescent="0.3">
      <c r="A5761">
        <f t="shared" si="1535"/>
        <v>5760</v>
      </c>
      <c r="B5761" t="s">
        <v>4313</v>
      </c>
      <c r="D5761" t="str">
        <f t="shared" si="1527"/>
        <v xml:space="preserve">Elvyn </v>
      </c>
      <c r="E5761" s="3" t="s">
        <v>43</v>
      </c>
      <c r="F5761">
        <v>34</v>
      </c>
      <c r="G5761" s="1">
        <v>45566</v>
      </c>
      <c r="H5761" s="2">
        <f t="shared" si="1528"/>
        <v>1</v>
      </c>
      <c r="I5761" s="2">
        <f t="shared" si="1529"/>
        <v>10</v>
      </c>
      <c r="J5761" s="2">
        <f t="shared" si="1530"/>
        <v>2024</v>
      </c>
      <c r="K5761" s="1">
        <v>45592</v>
      </c>
      <c r="L5761" s="2">
        <f t="shared" si="1531"/>
        <v>27</v>
      </c>
      <c r="M5761" s="2">
        <f t="shared" si="1532"/>
        <v>10</v>
      </c>
      <c r="N5761" s="2">
        <f t="shared" si="1533"/>
        <v>2024</v>
      </c>
      <c r="O5761" s="2">
        <f t="shared" si="1534"/>
        <v>26</v>
      </c>
      <c r="P5761" t="s">
        <v>44</v>
      </c>
      <c r="Q5761" t="s">
        <v>119</v>
      </c>
      <c r="R5761" t="s">
        <v>22229</v>
      </c>
      <c r="S5761" t="s">
        <v>65</v>
      </c>
      <c r="T5761" s="3" t="s">
        <v>47</v>
      </c>
      <c r="U5761" s="4">
        <v>30058.1</v>
      </c>
      <c r="V5761" t="s">
        <v>1920</v>
      </c>
      <c r="W5761" s="3" t="b">
        <v>1</v>
      </c>
      <c r="X5761" s="3" t="b">
        <v>0</v>
      </c>
      <c r="Y5761" t="s">
        <v>22230</v>
      </c>
      <c r="Z5761" t="s">
        <v>23012</v>
      </c>
      <c r="AA5761" t="s">
        <v>6964</v>
      </c>
    </row>
    <row r="5762" spans="1:27" x14ac:dyDescent="0.3">
      <c r="A5762">
        <f t="shared" si="1535"/>
        <v>5761</v>
      </c>
      <c r="B5762" t="s">
        <v>22231</v>
      </c>
      <c r="D5762" t="str">
        <f t="shared" si="1527"/>
        <v xml:space="preserve">Laurens </v>
      </c>
      <c r="E5762" s="3" t="s">
        <v>43</v>
      </c>
      <c r="F5762">
        <v>44</v>
      </c>
      <c r="G5762" s="1">
        <v>45401</v>
      </c>
      <c r="H5762" s="2">
        <f t="shared" si="1528"/>
        <v>19</v>
      </c>
      <c r="I5762" s="2">
        <f t="shared" si="1529"/>
        <v>4</v>
      </c>
      <c r="J5762" s="2">
        <f t="shared" si="1530"/>
        <v>2024</v>
      </c>
      <c r="K5762" s="1">
        <f t="shared" ref="K5762:K5763" si="1543">G5762+2</f>
        <v>45403</v>
      </c>
      <c r="L5762" s="2">
        <f t="shared" si="1531"/>
        <v>21</v>
      </c>
      <c r="M5762" s="2">
        <f t="shared" si="1532"/>
        <v>4</v>
      </c>
      <c r="N5762" s="2">
        <f t="shared" si="1533"/>
        <v>2024</v>
      </c>
      <c r="O5762" s="2">
        <f t="shared" si="1534"/>
        <v>2</v>
      </c>
      <c r="P5762" t="s">
        <v>33</v>
      </c>
      <c r="Q5762" t="s">
        <v>197</v>
      </c>
      <c r="R5762" t="s">
        <v>22232</v>
      </c>
      <c r="S5762" t="s">
        <v>92</v>
      </c>
      <c r="T5762" s="3" t="s">
        <v>37</v>
      </c>
      <c r="U5762" s="4">
        <v>22791.42</v>
      </c>
      <c r="V5762" t="s">
        <v>5466</v>
      </c>
      <c r="W5762" s="3" t="b">
        <v>0</v>
      </c>
      <c r="X5762" s="3" t="s">
        <v>23011</v>
      </c>
      <c r="Y5762" t="s">
        <v>22233</v>
      </c>
      <c r="Z5762" t="s">
        <v>23012</v>
      </c>
      <c r="AA5762" t="s">
        <v>419</v>
      </c>
    </row>
    <row r="5763" spans="1:27" x14ac:dyDescent="0.3">
      <c r="A5763">
        <f t="shared" si="1535"/>
        <v>5762</v>
      </c>
      <c r="B5763" t="s">
        <v>22234</v>
      </c>
      <c r="C5763" t="s">
        <v>22235</v>
      </c>
      <c r="D5763" t="str">
        <f t="shared" ref="D5763:D5826" si="1544">B5763&amp; " " &amp;C5763</f>
        <v>Mandi Brownscombe</v>
      </c>
      <c r="E5763" s="3" t="s">
        <v>32</v>
      </c>
      <c r="F5763">
        <v>86</v>
      </c>
      <c r="G5763" s="1">
        <v>45599</v>
      </c>
      <c r="H5763" s="2">
        <f t="shared" ref="H5763:H5826" si="1545">DAY(G5763)</f>
        <v>3</v>
      </c>
      <c r="I5763" s="2">
        <f t="shared" ref="I5763:I5826" si="1546">MONTH(G5763)</f>
        <v>11</v>
      </c>
      <c r="J5763" s="2">
        <f t="shared" ref="J5763:J5826" si="1547">YEAR(G5763)</f>
        <v>2024</v>
      </c>
      <c r="K5763" s="1">
        <f t="shared" si="1543"/>
        <v>45601</v>
      </c>
      <c r="L5763" s="2">
        <f t="shared" ref="L5763:L5826" si="1548">DAY(K5763)</f>
        <v>5</v>
      </c>
      <c r="M5763" s="2">
        <f t="shared" ref="M5763:M5826" si="1549">MONTH(K5763)</f>
        <v>11</v>
      </c>
      <c r="N5763" s="2">
        <f t="shared" ref="N5763:N5826" si="1550">YEAR(K5763)</f>
        <v>2024</v>
      </c>
      <c r="O5763" s="2">
        <f t="shared" ref="O5763:O5826" si="1551">K5763-G5763</f>
        <v>2</v>
      </c>
      <c r="P5763" t="s">
        <v>63</v>
      </c>
      <c r="Q5763" t="s">
        <v>90</v>
      </c>
      <c r="R5763" t="s">
        <v>22236</v>
      </c>
      <c r="S5763" t="s">
        <v>146</v>
      </c>
      <c r="T5763" s="3" t="s">
        <v>83</v>
      </c>
      <c r="U5763" s="4">
        <v>47247.58</v>
      </c>
      <c r="V5763" t="s">
        <v>1996</v>
      </c>
      <c r="W5763" s="3" t="b">
        <v>1</v>
      </c>
      <c r="X5763" s="3" t="b">
        <v>0</v>
      </c>
      <c r="Y5763" t="s">
        <v>22237</v>
      </c>
      <c r="Z5763" t="s">
        <v>23012</v>
      </c>
      <c r="AA5763" t="s">
        <v>1181</v>
      </c>
    </row>
    <row r="5764" spans="1:27" x14ac:dyDescent="0.3">
      <c r="A5764">
        <f t="shared" ref="A5764:A5827" si="1552">A5763+1</f>
        <v>5763</v>
      </c>
      <c r="B5764" t="s">
        <v>22238</v>
      </c>
      <c r="C5764" t="s">
        <v>22239</v>
      </c>
      <c r="D5764" t="str">
        <f t="shared" si="1544"/>
        <v>Bax Coultass</v>
      </c>
      <c r="E5764" s="3" t="s">
        <v>43</v>
      </c>
      <c r="F5764">
        <v>84</v>
      </c>
      <c r="G5764" s="1">
        <v>45415</v>
      </c>
      <c r="H5764" s="2">
        <f t="shared" si="1545"/>
        <v>3</v>
      </c>
      <c r="I5764" s="2">
        <f t="shared" si="1546"/>
        <v>5</v>
      </c>
      <c r="J5764" s="2">
        <f t="shared" si="1547"/>
        <v>2024</v>
      </c>
      <c r="K5764" s="1">
        <v>45440</v>
      </c>
      <c r="L5764" s="2">
        <f t="shared" si="1548"/>
        <v>28</v>
      </c>
      <c r="M5764" s="2">
        <f t="shared" si="1549"/>
        <v>5</v>
      </c>
      <c r="N5764" s="2">
        <f t="shared" si="1550"/>
        <v>2024</v>
      </c>
      <c r="O5764" s="2">
        <f t="shared" si="1551"/>
        <v>25</v>
      </c>
      <c r="P5764" t="s">
        <v>73</v>
      </c>
      <c r="Q5764" t="s">
        <v>119</v>
      </c>
      <c r="R5764" t="s">
        <v>22240</v>
      </c>
      <c r="S5764" t="s">
        <v>146</v>
      </c>
      <c r="T5764" s="3" t="s">
        <v>47</v>
      </c>
      <c r="U5764" s="4">
        <v>99414.59</v>
      </c>
      <c r="V5764" t="s">
        <v>1559</v>
      </c>
      <c r="W5764" s="3" t="b">
        <v>0</v>
      </c>
      <c r="X5764" s="3" t="b">
        <v>1</v>
      </c>
      <c r="Y5764" t="s">
        <v>22241</v>
      </c>
      <c r="Z5764" t="s">
        <v>23012</v>
      </c>
      <c r="AA5764" t="s">
        <v>840</v>
      </c>
    </row>
    <row r="5765" spans="1:27" x14ac:dyDescent="0.3">
      <c r="A5765">
        <f t="shared" si="1552"/>
        <v>5764</v>
      </c>
      <c r="B5765" t="s">
        <v>22242</v>
      </c>
      <c r="C5765" t="s">
        <v>22243</v>
      </c>
      <c r="D5765" t="str">
        <f t="shared" si="1544"/>
        <v>Evelin Graal</v>
      </c>
      <c r="E5765" s="3" t="s">
        <v>43</v>
      </c>
      <c r="F5765">
        <v>23</v>
      </c>
      <c r="G5765" s="1">
        <v>45489</v>
      </c>
      <c r="H5765" s="2">
        <f t="shared" si="1545"/>
        <v>16</v>
      </c>
      <c r="I5765" s="2">
        <f t="shared" si="1546"/>
        <v>7</v>
      </c>
      <c r="J5765" s="2">
        <f t="shared" si="1547"/>
        <v>2024</v>
      </c>
      <c r="K5765" s="1">
        <v>45541</v>
      </c>
      <c r="L5765" s="2">
        <f t="shared" si="1548"/>
        <v>6</v>
      </c>
      <c r="M5765" s="2">
        <f t="shared" si="1549"/>
        <v>9</v>
      </c>
      <c r="N5765" s="2">
        <f t="shared" si="1550"/>
        <v>2024</v>
      </c>
      <c r="O5765" s="2">
        <f t="shared" si="1551"/>
        <v>52</v>
      </c>
      <c r="P5765" t="s">
        <v>118</v>
      </c>
      <c r="Q5765" t="s">
        <v>126</v>
      </c>
      <c r="R5765" t="s">
        <v>22244</v>
      </c>
      <c r="S5765" t="s">
        <v>92</v>
      </c>
      <c r="T5765" s="3" t="s">
        <v>83</v>
      </c>
      <c r="U5765" s="4">
        <v>60341.43</v>
      </c>
      <c r="V5765" t="s">
        <v>4997</v>
      </c>
      <c r="W5765" s="3" t="b">
        <v>0</v>
      </c>
      <c r="X5765" s="3" t="b">
        <v>1</v>
      </c>
      <c r="Y5765" t="s">
        <v>22245</v>
      </c>
      <c r="Z5765" t="s">
        <v>23012</v>
      </c>
      <c r="AA5765" t="s">
        <v>1555</v>
      </c>
    </row>
    <row r="5766" spans="1:27" x14ac:dyDescent="0.3">
      <c r="A5766">
        <f t="shared" si="1552"/>
        <v>5765</v>
      </c>
      <c r="B5766" t="s">
        <v>22246</v>
      </c>
      <c r="C5766" t="s">
        <v>22247</v>
      </c>
      <c r="D5766" t="str">
        <f t="shared" si="1544"/>
        <v>Roseann McKechnie</v>
      </c>
      <c r="E5766" s="3" t="s">
        <v>32</v>
      </c>
      <c r="F5766">
        <v>52</v>
      </c>
      <c r="G5766" s="1">
        <v>45524</v>
      </c>
      <c r="H5766" s="2">
        <f t="shared" si="1545"/>
        <v>20</v>
      </c>
      <c r="I5766" s="2">
        <f t="shared" si="1546"/>
        <v>8</v>
      </c>
      <c r="J5766" s="2">
        <f t="shared" si="1547"/>
        <v>2024</v>
      </c>
      <c r="K5766" s="1">
        <f t="shared" ref="K5766:K5767" si="1553">G5766+2</f>
        <v>45526</v>
      </c>
      <c r="L5766" s="2">
        <f t="shared" si="1548"/>
        <v>22</v>
      </c>
      <c r="M5766" s="2">
        <f t="shared" si="1549"/>
        <v>8</v>
      </c>
      <c r="N5766" s="2">
        <f t="shared" si="1550"/>
        <v>2024</v>
      </c>
      <c r="O5766" s="2">
        <f t="shared" si="1551"/>
        <v>2</v>
      </c>
      <c r="P5766" t="s">
        <v>63</v>
      </c>
      <c r="Q5766" t="s">
        <v>90</v>
      </c>
      <c r="R5766" t="s">
        <v>22248</v>
      </c>
      <c r="S5766" t="s">
        <v>36</v>
      </c>
      <c r="T5766" s="3" t="s">
        <v>26</v>
      </c>
      <c r="U5766" s="4">
        <v>2133.4</v>
      </c>
      <c r="V5766" t="s">
        <v>1256</v>
      </c>
      <c r="W5766" s="3" t="b">
        <v>0</v>
      </c>
      <c r="X5766" s="3" t="b">
        <v>1</v>
      </c>
      <c r="Y5766" t="s">
        <v>3723</v>
      </c>
      <c r="Z5766" t="s">
        <v>23012</v>
      </c>
      <c r="AA5766" t="s">
        <v>7849</v>
      </c>
    </row>
    <row r="5767" spans="1:27" x14ac:dyDescent="0.3">
      <c r="A5767">
        <f t="shared" si="1552"/>
        <v>5766</v>
      </c>
      <c r="B5767" t="s">
        <v>22249</v>
      </c>
      <c r="C5767" t="s">
        <v>22250</v>
      </c>
      <c r="D5767" t="str">
        <f t="shared" si="1544"/>
        <v>Katha Camilio</v>
      </c>
      <c r="E5767" s="3" t="s">
        <v>32</v>
      </c>
      <c r="F5767">
        <v>85</v>
      </c>
      <c r="G5767" s="1">
        <v>45587</v>
      </c>
      <c r="H5767" s="2">
        <f t="shared" si="1545"/>
        <v>22</v>
      </c>
      <c r="I5767" s="2">
        <f t="shared" si="1546"/>
        <v>10</v>
      </c>
      <c r="J5767" s="2">
        <f t="shared" si="1547"/>
        <v>2024</v>
      </c>
      <c r="K5767" s="1">
        <f t="shared" si="1553"/>
        <v>45589</v>
      </c>
      <c r="L5767" s="2">
        <f t="shared" si="1548"/>
        <v>24</v>
      </c>
      <c r="M5767" s="2">
        <f t="shared" si="1549"/>
        <v>10</v>
      </c>
      <c r="N5767" s="2">
        <f t="shared" si="1550"/>
        <v>2024</v>
      </c>
      <c r="O5767" s="2">
        <f t="shared" si="1551"/>
        <v>2</v>
      </c>
      <c r="P5767" t="s">
        <v>63</v>
      </c>
      <c r="Q5767" t="s">
        <v>54</v>
      </c>
      <c r="R5767" t="s">
        <v>22251</v>
      </c>
      <c r="S5767" t="s">
        <v>76</v>
      </c>
      <c r="T5767" s="3" t="s">
        <v>57</v>
      </c>
      <c r="U5767" s="4">
        <v>41518.019999999997</v>
      </c>
      <c r="V5767" t="s">
        <v>2036</v>
      </c>
      <c r="W5767" s="3" t="b">
        <v>0</v>
      </c>
      <c r="X5767" s="3" t="b">
        <v>0</v>
      </c>
      <c r="Y5767" t="s">
        <v>22252</v>
      </c>
      <c r="Z5767" t="s">
        <v>7276</v>
      </c>
      <c r="AA5767" t="s">
        <v>365</v>
      </c>
    </row>
    <row r="5768" spans="1:27" x14ac:dyDescent="0.3">
      <c r="A5768">
        <f t="shared" si="1552"/>
        <v>5767</v>
      </c>
      <c r="B5768" t="s">
        <v>22253</v>
      </c>
      <c r="C5768" t="s">
        <v>13525</v>
      </c>
      <c r="D5768" t="str">
        <f t="shared" si="1544"/>
        <v>Melania Sheaber</v>
      </c>
      <c r="E5768" s="3" t="s">
        <v>21</v>
      </c>
      <c r="F5768">
        <v>33</v>
      </c>
      <c r="G5768" s="1">
        <v>45463</v>
      </c>
      <c r="H5768" s="2">
        <f t="shared" si="1545"/>
        <v>20</v>
      </c>
      <c r="I5768" s="2">
        <f t="shared" si="1546"/>
        <v>6</v>
      </c>
      <c r="J5768" s="2">
        <f t="shared" si="1547"/>
        <v>2024</v>
      </c>
      <c r="K5768" s="1">
        <v>45655</v>
      </c>
      <c r="L5768" s="2">
        <f t="shared" si="1548"/>
        <v>29</v>
      </c>
      <c r="M5768" s="2">
        <f t="shared" si="1549"/>
        <v>12</v>
      </c>
      <c r="N5768" s="2">
        <f t="shared" si="1550"/>
        <v>2024</v>
      </c>
      <c r="O5768" s="2">
        <f t="shared" si="1551"/>
        <v>192</v>
      </c>
      <c r="P5768" t="s">
        <v>73</v>
      </c>
      <c r="Q5768" t="s">
        <v>119</v>
      </c>
      <c r="R5768" t="s">
        <v>22254</v>
      </c>
      <c r="S5768" t="s">
        <v>177</v>
      </c>
      <c r="T5768" s="3" t="s">
        <v>23012</v>
      </c>
      <c r="U5768" s="4">
        <v>82871.38</v>
      </c>
      <c r="V5768" t="s">
        <v>1256</v>
      </c>
      <c r="W5768" s="3" t="b">
        <v>0</v>
      </c>
      <c r="X5768" s="3" t="b">
        <v>1</v>
      </c>
      <c r="Y5768" t="s">
        <v>22255</v>
      </c>
      <c r="Z5768" t="s">
        <v>23012</v>
      </c>
      <c r="AA5768" t="s">
        <v>239</v>
      </c>
    </row>
    <row r="5769" spans="1:27" x14ac:dyDescent="0.3">
      <c r="A5769">
        <f t="shared" si="1552"/>
        <v>5768</v>
      </c>
      <c r="B5769" t="s">
        <v>14218</v>
      </c>
      <c r="C5769" t="s">
        <v>22256</v>
      </c>
      <c r="D5769" t="str">
        <f t="shared" si="1544"/>
        <v>Gaultiero Fone</v>
      </c>
      <c r="E5769" s="3" t="s">
        <v>43</v>
      </c>
      <c r="F5769">
        <v>62</v>
      </c>
      <c r="G5769" s="1">
        <v>45644</v>
      </c>
      <c r="H5769" s="2">
        <f t="shared" si="1545"/>
        <v>18</v>
      </c>
      <c r="I5769" s="2">
        <f t="shared" si="1546"/>
        <v>12</v>
      </c>
      <c r="J5769" s="2">
        <f t="shared" si="1547"/>
        <v>2024</v>
      </c>
      <c r="K5769" s="1">
        <f>G5769+2</f>
        <v>45646</v>
      </c>
      <c r="L5769" s="2">
        <f t="shared" si="1548"/>
        <v>20</v>
      </c>
      <c r="M5769" s="2">
        <f t="shared" si="1549"/>
        <v>12</v>
      </c>
      <c r="N5769" s="2">
        <f t="shared" si="1550"/>
        <v>2024</v>
      </c>
      <c r="O5769" s="2">
        <f t="shared" si="1551"/>
        <v>2</v>
      </c>
      <c r="P5769" t="s">
        <v>63</v>
      </c>
      <c r="Q5769" t="s">
        <v>119</v>
      </c>
      <c r="R5769" t="s">
        <v>22257</v>
      </c>
      <c r="S5769" t="s">
        <v>177</v>
      </c>
      <c r="T5769" s="3" t="s">
        <v>57</v>
      </c>
      <c r="U5769" s="4">
        <v>7845.27</v>
      </c>
      <c r="V5769" t="s">
        <v>954</v>
      </c>
      <c r="W5769" s="3" t="b">
        <v>0</v>
      </c>
      <c r="X5769" s="3" t="b">
        <v>0</v>
      </c>
      <c r="Y5769" t="s">
        <v>22258</v>
      </c>
      <c r="Z5769" t="s">
        <v>7926</v>
      </c>
      <c r="AA5769" t="s">
        <v>22259</v>
      </c>
    </row>
    <row r="5770" spans="1:27" x14ac:dyDescent="0.3">
      <c r="A5770">
        <f t="shared" si="1552"/>
        <v>5769</v>
      </c>
      <c r="B5770" t="s">
        <v>22260</v>
      </c>
      <c r="C5770" t="s">
        <v>22261</v>
      </c>
      <c r="D5770" t="str">
        <f t="shared" si="1544"/>
        <v>Alvera Tidey</v>
      </c>
      <c r="E5770" s="3" t="s">
        <v>32</v>
      </c>
      <c r="F5770">
        <v>23</v>
      </c>
      <c r="G5770" s="1">
        <v>45490</v>
      </c>
      <c r="H5770" s="2">
        <f t="shared" si="1545"/>
        <v>17</v>
      </c>
      <c r="I5770" s="2">
        <f t="shared" si="1546"/>
        <v>7</v>
      </c>
      <c r="J5770" s="2">
        <f t="shared" si="1547"/>
        <v>2024</v>
      </c>
      <c r="K5770" s="1">
        <v>45535</v>
      </c>
      <c r="L5770" s="2">
        <f t="shared" si="1548"/>
        <v>31</v>
      </c>
      <c r="M5770" s="2">
        <f t="shared" si="1549"/>
        <v>8</v>
      </c>
      <c r="N5770" s="2">
        <f t="shared" si="1550"/>
        <v>2024</v>
      </c>
      <c r="O5770" s="2">
        <f t="shared" si="1551"/>
        <v>45</v>
      </c>
      <c r="P5770" t="s">
        <v>73</v>
      </c>
      <c r="Q5770" t="s">
        <v>119</v>
      </c>
      <c r="R5770" t="s">
        <v>22262</v>
      </c>
      <c r="S5770" t="s">
        <v>56</v>
      </c>
      <c r="T5770" s="3" t="s">
        <v>26</v>
      </c>
      <c r="U5770" s="4">
        <v>84786.15</v>
      </c>
      <c r="V5770" t="s">
        <v>1748</v>
      </c>
      <c r="W5770" s="3" t="s">
        <v>23011</v>
      </c>
      <c r="X5770" s="3" t="b">
        <v>1</v>
      </c>
      <c r="Y5770" t="s">
        <v>22263</v>
      </c>
      <c r="Z5770" t="s">
        <v>23012</v>
      </c>
      <c r="AA5770" t="s">
        <v>863</v>
      </c>
    </row>
    <row r="5771" spans="1:27" x14ac:dyDescent="0.3">
      <c r="A5771">
        <f t="shared" si="1552"/>
        <v>5770</v>
      </c>
      <c r="B5771" t="s">
        <v>6413</v>
      </c>
      <c r="C5771" t="s">
        <v>1019</v>
      </c>
      <c r="D5771" t="str">
        <f t="shared" si="1544"/>
        <v>Jonie Martin</v>
      </c>
      <c r="E5771" s="3" t="s">
        <v>350</v>
      </c>
      <c r="F5771">
        <v>47</v>
      </c>
      <c r="G5771" s="1">
        <v>45462</v>
      </c>
      <c r="H5771" s="2">
        <f t="shared" si="1545"/>
        <v>19</v>
      </c>
      <c r="I5771" s="2">
        <f t="shared" si="1546"/>
        <v>6</v>
      </c>
      <c r="J5771" s="2">
        <f t="shared" si="1547"/>
        <v>2024</v>
      </c>
      <c r="K5771" s="1">
        <f>G5771+2</f>
        <v>45464</v>
      </c>
      <c r="L5771" s="2">
        <f t="shared" si="1548"/>
        <v>21</v>
      </c>
      <c r="M5771" s="2">
        <f t="shared" si="1549"/>
        <v>6</v>
      </c>
      <c r="N5771" s="2">
        <f t="shared" si="1550"/>
        <v>2024</v>
      </c>
      <c r="O5771" s="2">
        <f t="shared" si="1551"/>
        <v>2</v>
      </c>
      <c r="P5771" t="s">
        <v>33</v>
      </c>
      <c r="Q5771" t="s">
        <v>126</v>
      </c>
      <c r="R5771" t="s">
        <v>22264</v>
      </c>
      <c r="S5771" t="s">
        <v>76</v>
      </c>
      <c r="T5771" s="3" t="s">
        <v>66</v>
      </c>
      <c r="U5771" s="4">
        <v>93219.44</v>
      </c>
      <c r="V5771" t="s">
        <v>1768</v>
      </c>
      <c r="W5771" s="3" t="b">
        <v>1</v>
      </c>
      <c r="X5771" s="3" t="b">
        <v>0</v>
      </c>
      <c r="Y5771" t="s">
        <v>22265</v>
      </c>
      <c r="Z5771" t="s">
        <v>23012</v>
      </c>
      <c r="AA5771" t="s">
        <v>1117</v>
      </c>
    </row>
    <row r="5772" spans="1:27" x14ac:dyDescent="0.3">
      <c r="A5772">
        <f t="shared" si="1552"/>
        <v>5771</v>
      </c>
      <c r="B5772" t="s">
        <v>13559</v>
      </c>
      <c r="C5772" t="s">
        <v>22266</v>
      </c>
      <c r="D5772" t="str">
        <f t="shared" si="1544"/>
        <v>Angel Fallen</v>
      </c>
      <c r="E5772" s="3" t="s">
        <v>43</v>
      </c>
      <c r="F5772">
        <v>58</v>
      </c>
      <c r="G5772" s="1">
        <v>45298</v>
      </c>
      <c r="H5772" s="2">
        <f t="shared" si="1545"/>
        <v>7</v>
      </c>
      <c r="I5772" s="2">
        <f t="shared" si="1546"/>
        <v>1</v>
      </c>
      <c r="J5772" s="2">
        <f t="shared" si="1547"/>
        <v>2024</v>
      </c>
      <c r="K5772" s="1">
        <v>45618</v>
      </c>
      <c r="L5772" s="2">
        <f t="shared" si="1548"/>
        <v>22</v>
      </c>
      <c r="M5772" s="2">
        <f t="shared" si="1549"/>
        <v>11</v>
      </c>
      <c r="N5772" s="2">
        <f t="shared" si="1550"/>
        <v>2024</v>
      </c>
      <c r="O5772" s="2">
        <f t="shared" si="1551"/>
        <v>320</v>
      </c>
      <c r="P5772" t="s">
        <v>44</v>
      </c>
      <c r="Q5772" t="s">
        <v>34</v>
      </c>
      <c r="R5772" t="s">
        <v>22267</v>
      </c>
      <c r="S5772" t="s">
        <v>65</v>
      </c>
      <c r="T5772" s="3" t="s">
        <v>133</v>
      </c>
      <c r="U5772" s="4">
        <v>21616.18</v>
      </c>
      <c r="V5772" t="s">
        <v>1784</v>
      </c>
      <c r="W5772" s="3" t="b">
        <v>1</v>
      </c>
      <c r="X5772" s="3" t="b">
        <v>0</v>
      </c>
      <c r="Y5772" t="s">
        <v>18818</v>
      </c>
      <c r="Z5772" t="s">
        <v>23012</v>
      </c>
      <c r="AA5772" t="s">
        <v>20410</v>
      </c>
    </row>
    <row r="5773" spans="1:27" x14ac:dyDescent="0.3">
      <c r="A5773">
        <f t="shared" si="1552"/>
        <v>5772</v>
      </c>
      <c r="B5773" t="s">
        <v>22268</v>
      </c>
      <c r="C5773" t="s">
        <v>22269</v>
      </c>
      <c r="D5773" t="str">
        <f t="shared" si="1544"/>
        <v>Payton Lorenzetto</v>
      </c>
      <c r="E5773" s="3" t="s">
        <v>43</v>
      </c>
      <c r="F5773">
        <v>98</v>
      </c>
      <c r="G5773" s="1">
        <v>45595</v>
      </c>
      <c r="H5773" s="2">
        <f t="shared" si="1545"/>
        <v>30</v>
      </c>
      <c r="I5773" s="2">
        <f t="shared" si="1546"/>
        <v>10</v>
      </c>
      <c r="J5773" s="2">
        <f t="shared" si="1547"/>
        <v>2024</v>
      </c>
      <c r="K5773" s="1">
        <f t="shared" ref="K5773:K5774" si="1554">G5773+2</f>
        <v>45597</v>
      </c>
      <c r="L5773" s="2">
        <f t="shared" si="1548"/>
        <v>1</v>
      </c>
      <c r="M5773" s="2">
        <f t="shared" si="1549"/>
        <v>11</v>
      </c>
      <c r="N5773" s="2">
        <f t="shared" si="1550"/>
        <v>2024</v>
      </c>
      <c r="O5773" s="2">
        <f t="shared" si="1551"/>
        <v>2</v>
      </c>
      <c r="P5773" t="s">
        <v>44</v>
      </c>
      <c r="Q5773" t="s">
        <v>54</v>
      </c>
      <c r="R5773" t="s">
        <v>22270</v>
      </c>
      <c r="S5773" t="s">
        <v>92</v>
      </c>
      <c r="T5773" s="3" t="s">
        <v>66</v>
      </c>
      <c r="U5773" s="4">
        <v>47127.02</v>
      </c>
      <c r="V5773" t="s">
        <v>1483</v>
      </c>
      <c r="W5773" s="3" t="b">
        <v>1</v>
      </c>
      <c r="X5773" s="3" t="s">
        <v>23011</v>
      </c>
      <c r="Y5773" t="s">
        <v>16969</v>
      </c>
      <c r="Z5773" t="s">
        <v>23012</v>
      </c>
      <c r="AA5773" t="s">
        <v>22271</v>
      </c>
    </row>
    <row r="5774" spans="1:27" x14ac:dyDescent="0.3">
      <c r="A5774">
        <f t="shared" si="1552"/>
        <v>5773</v>
      </c>
      <c r="B5774" t="s">
        <v>22272</v>
      </c>
      <c r="C5774" t="s">
        <v>22273</v>
      </c>
      <c r="D5774" t="str">
        <f t="shared" si="1544"/>
        <v>Gnni O'Dyvoie</v>
      </c>
      <c r="E5774" s="3" t="s">
        <v>32</v>
      </c>
      <c r="F5774">
        <v>34</v>
      </c>
      <c r="G5774" s="1">
        <v>45524</v>
      </c>
      <c r="H5774" s="2">
        <f t="shared" si="1545"/>
        <v>20</v>
      </c>
      <c r="I5774" s="2">
        <f t="shared" si="1546"/>
        <v>8</v>
      </c>
      <c r="J5774" s="2">
        <f t="shared" si="1547"/>
        <v>2024</v>
      </c>
      <c r="K5774" s="1">
        <f t="shared" si="1554"/>
        <v>45526</v>
      </c>
      <c r="L5774" s="2">
        <f t="shared" si="1548"/>
        <v>22</v>
      </c>
      <c r="M5774" s="2">
        <f t="shared" si="1549"/>
        <v>8</v>
      </c>
      <c r="N5774" s="2">
        <f t="shared" si="1550"/>
        <v>2024</v>
      </c>
      <c r="O5774" s="2">
        <f t="shared" si="1551"/>
        <v>2</v>
      </c>
      <c r="P5774" t="s">
        <v>44</v>
      </c>
      <c r="Q5774" t="s">
        <v>197</v>
      </c>
      <c r="R5774" t="s">
        <v>22274</v>
      </c>
      <c r="S5774" t="s">
        <v>146</v>
      </c>
      <c r="T5774" s="3" t="s">
        <v>83</v>
      </c>
      <c r="U5774" s="4">
        <v>71803.399999999994</v>
      </c>
      <c r="V5774" t="s">
        <v>2462</v>
      </c>
      <c r="W5774" s="3" t="s">
        <v>23011</v>
      </c>
      <c r="X5774" s="3" t="b">
        <v>0</v>
      </c>
      <c r="Y5774" t="s">
        <v>22275</v>
      </c>
      <c r="Z5774" t="s">
        <v>21552</v>
      </c>
      <c r="AA5774" t="s">
        <v>201</v>
      </c>
    </row>
    <row r="5775" spans="1:27" x14ac:dyDescent="0.3">
      <c r="A5775">
        <f t="shared" si="1552"/>
        <v>5774</v>
      </c>
      <c r="B5775" t="s">
        <v>1254</v>
      </c>
      <c r="C5775" t="s">
        <v>22276</v>
      </c>
      <c r="D5775" t="str">
        <f t="shared" si="1544"/>
        <v>Emerson Salzburger</v>
      </c>
      <c r="E5775" s="3" t="s">
        <v>222</v>
      </c>
      <c r="F5775">
        <v>21</v>
      </c>
      <c r="G5775" s="1">
        <v>45323</v>
      </c>
      <c r="H5775" s="2">
        <f t="shared" si="1545"/>
        <v>1</v>
      </c>
      <c r="I5775" s="2">
        <f t="shared" si="1546"/>
        <v>2</v>
      </c>
      <c r="J5775" s="2">
        <f t="shared" si="1547"/>
        <v>2024</v>
      </c>
      <c r="K5775" s="1">
        <v>45410</v>
      </c>
      <c r="L5775" s="2">
        <f t="shared" si="1548"/>
        <v>28</v>
      </c>
      <c r="M5775" s="2">
        <f t="shared" si="1549"/>
        <v>4</v>
      </c>
      <c r="N5775" s="2">
        <f t="shared" si="1550"/>
        <v>2024</v>
      </c>
      <c r="O5775" s="2">
        <f t="shared" si="1551"/>
        <v>87</v>
      </c>
      <c r="P5775" t="s">
        <v>22</v>
      </c>
      <c r="Q5775" t="s">
        <v>197</v>
      </c>
      <c r="R5775" t="s">
        <v>22277</v>
      </c>
      <c r="S5775" t="s">
        <v>36</v>
      </c>
      <c r="T5775" s="3" t="s">
        <v>83</v>
      </c>
      <c r="U5775" s="4">
        <v>62836.1</v>
      </c>
      <c r="V5775" t="s">
        <v>224</v>
      </c>
      <c r="W5775" s="3" t="b">
        <v>0</v>
      </c>
      <c r="X5775" s="3" t="b">
        <v>0</v>
      </c>
      <c r="Y5775" t="s">
        <v>22278</v>
      </c>
      <c r="Z5775" t="s">
        <v>23012</v>
      </c>
      <c r="AA5775" t="s">
        <v>1128</v>
      </c>
    </row>
    <row r="5776" spans="1:27" x14ac:dyDescent="0.3">
      <c r="A5776">
        <f t="shared" si="1552"/>
        <v>5775</v>
      </c>
      <c r="B5776" t="s">
        <v>22279</v>
      </c>
      <c r="C5776" t="s">
        <v>22280</v>
      </c>
      <c r="D5776" t="str">
        <f t="shared" si="1544"/>
        <v>Amandie Salaman</v>
      </c>
      <c r="E5776" s="3" t="s">
        <v>190</v>
      </c>
      <c r="F5776">
        <v>70</v>
      </c>
      <c r="G5776" s="1">
        <v>45323</v>
      </c>
      <c r="H5776" s="2">
        <f t="shared" si="1545"/>
        <v>1</v>
      </c>
      <c r="I5776" s="2">
        <f t="shared" si="1546"/>
        <v>2</v>
      </c>
      <c r="J5776" s="2">
        <f t="shared" si="1547"/>
        <v>2024</v>
      </c>
      <c r="K5776" s="1">
        <f>G5776+2</f>
        <v>45325</v>
      </c>
      <c r="L5776" s="2">
        <f t="shared" si="1548"/>
        <v>3</v>
      </c>
      <c r="M5776" s="2">
        <f t="shared" si="1549"/>
        <v>2</v>
      </c>
      <c r="N5776" s="2">
        <f t="shared" si="1550"/>
        <v>2024</v>
      </c>
      <c r="O5776" s="2">
        <f t="shared" si="1551"/>
        <v>2</v>
      </c>
      <c r="P5776" t="s">
        <v>73</v>
      </c>
      <c r="Q5776" t="s">
        <v>74</v>
      </c>
      <c r="R5776" t="s">
        <v>22281</v>
      </c>
      <c r="S5776" t="s">
        <v>100</v>
      </c>
      <c r="T5776" s="3" t="s">
        <v>159</v>
      </c>
      <c r="U5776" s="4">
        <v>96923.09</v>
      </c>
      <c r="V5776" t="s">
        <v>609</v>
      </c>
      <c r="W5776" s="3" t="s">
        <v>23011</v>
      </c>
      <c r="X5776" s="3" t="b">
        <v>0</v>
      </c>
      <c r="Y5776" t="s">
        <v>22282</v>
      </c>
      <c r="Z5776" t="s">
        <v>11296</v>
      </c>
      <c r="AA5776" t="s">
        <v>3405</v>
      </c>
    </row>
    <row r="5777" spans="1:27" x14ac:dyDescent="0.3">
      <c r="A5777">
        <f t="shared" si="1552"/>
        <v>5776</v>
      </c>
      <c r="B5777" t="s">
        <v>16066</v>
      </c>
      <c r="C5777" t="s">
        <v>22283</v>
      </c>
      <c r="D5777" t="str">
        <f t="shared" si="1544"/>
        <v>Gabriellia Gimblett</v>
      </c>
      <c r="E5777" s="3" t="s">
        <v>32</v>
      </c>
      <c r="F5777">
        <v>74</v>
      </c>
      <c r="G5777" s="1">
        <v>45317</v>
      </c>
      <c r="H5777" s="2">
        <f t="shared" si="1545"/>
        <v>26</v>
      </c>
      <c r="I5777" s="2">
        <f t="shared" si="1546"/>
        <v>1</v>
      </c>
      <c r="J5777" s="2">
        <f t="shared" si="1547"/>
        <v>2024</v>
      </c>
      <c r="K5777" s="1">
        <v>45609</v>
      </c>
      <c r="L5777" s="2">
        <f t="shared" si="1548"/>
        <v>13</v>
      </c>
      <c r="M5777" s="2">
        <f t="shared" si="1549"/>
        <v>11</v>
      </c>
      <c r="N5777" s="2">
        <f t="shared" si="1550"/>
        <v>2024</v>
      </c>
      <c r="O5777" s="2">
        <f t="shared" si="1551"/>
        <v>292</v>
      </c>
      <c r="P5777" t="s">
        <v>73</v>
      </c>
      <c r="Q5777" t="s">
        <v>45</v>
      </c>
      <c r="R5777" t="s">
        <v>22284</v>
      </c>
      <c r="S5777" t="s">
        <v>25</v>
      </c>
      <c r="T5777" s="3" t="s">
        <v>37</v>
      </c>
      <c r="U5777" s="4">
        <v>34887.4</v>
      </c>
      <c r="V5777" t="s">
        <v>2137</v>
      </c>
      <c r="W5777" s="3" t="b">
        <v>0</v>
      </c>
      <c r="X5777" s="3" t="b">
        <v>1</v>
      </c>
      <c r="Y5777" t="s">
        <v>22285</v>
      </c>
      <c r="Z5777" t="s">
        <v>23012</v>
      </c>
      <c r="AA5777" t="s">
        <v>109</v>
      </c>
    </row>
    <row r="5778" spans="1:27" x14ac:dyDescent="0.3">
      <c r="A5778">
        <f t="shared" si="1552"/>
        <v>5777</v>
      </c>
      <c r="B5778" t="s">
        <v>9692</v>
      </c>
      <c r="C5778" t="s">
        <v>22286</v>
      </c>
      <c r="D5778" t="str">
        <f t="shared" si="1544"/>
        <v>Tobit McKinlay</v>
      </c>
      <c r="E5778" s="3" t="s">
        <v>43</v>
      </c>
      <c r="F5778">
        <v>11</v>
      </c>
      <c r="G5778" s="1">
        <v>45470</v>
      </c>
      <c r="H5778" s="2">
        <f t="shared" si="1545"/>
        <v>27</v>
      </c>
      <c r="I5778" s="2">
        <f t="shared" si="1546"/>
        <v>6</v>
      </c>
      <c r="J5778" s="2">
        <f t="shared" si="1547"/>
        <v>2024</v>
      </c>
      <c r="K5778" s="1">
        <f>G5778+2</f>
        <v>45472</v>
      </c>
      <c r="L5778" s="2">
        <f t="shared" si="1548"/>
        <v>29</v>
      </c>
      <c r="M5778" s="2">
        <f t="shared" si="1549"/>
        <v>6</v>
      </c>
      <c r="N5778" s="2">
        <f t="shared" si="1550"/>
        <v>2024</v>
      </c>
      <c r="O5778" s="2">
        <f t="shared" si="1551"/>
        <v>2</v>
      </c>
      <c r="P5778" t="s">
        <v>22</v>
      </c>
      <c r="Q5778" t="s">
        <v>90</v>
      </c>
      <c r="R5778" t="s">
        <v>22287</v>
      </c>
      <c r="S5778" t="s">
        <v>177</v>
      </c>
      <c r="T5778" s="3" t="s">
        <v>57</v>
      </c>
      <c r="U5778" s="4">
        <v>724.2</v>
      </c>
      <c r="V5778" t="s">
        <v>491</v>
      </c>
      <c r="W5778" s="3" t="b">
        <v>1</v>
      </c>
      <c r="X5778" s="3" t="b">
        <v>0</v>
      </c>
      <c r="Y5778" t="s">
        <v>15565</v>
      </c>
      <c r="Z5778" t="s">
        <v>23012</v>
      </c>
      <c r="AA5778" t="s">
        <v>712</v>
      </c>
    </row>
    <row r="5779" spans="1:27" x14ac:dyDescent="0.3">
      <c r="A5779">
        <f t="shared" si="1552"/>
        <v>5778</v>
      </c>
      <c r="B5779" t="s">
        <v>10402</v>
      </c>
      <c r="C5779" t="s">
        <v>3023</v>
      </c>
      <c r="D5779" t="str">
        <f t="shared" si="1544"/>
        <v>Bordie Dayment</v>
      </c>
      <c r="E5779" s="3" t="s">
        <v>43</v>
      </c>
      <c r="F5779">
        <v>67</v>
      </c>
      <c r="G5779" s="1">
        <v>45392</v>
      </c>
      <c r="H5779" s="2">
        <f t="shared" si="1545"/>
        <v>10</v>
      </c>
      <c r="I5779" s="2">
        <f t="shared" si="1546"/>
        <v>4</v>
      </c>
      <c r="J5779" s="2">
        <f t="shared" si="1547"/>
        <v>2024</v>
      </c>
      <c r="K5779" s="1">
        <v>45446</v>
      </c>
      <c r="L5779" s="2">
        <f t="shared" si="1548"/>
        <v>3</v>
      </c>
      <c r="M5779" s="2">
        <f t="shared" si="1549"/>
        <v>6</v>
      </c>
      <c r="N5779" s="2">
        <f t="shared" si="1550"/>
        <v>2024</v>
      </c>
      <c r="O5779" s="2">
        <f t="shared" si="1551"/>
        <v>54</v>
      </c>
      <c r="P5779" t="s">
        <v>33</v>
      </c>
      <c r="Q5779" t="s">
        <v>74</v>
      </c>
      <c r="R5779" t="s">
        <v>22288</v>
      </c>
      <c r="S5779" t="s">
        <v>146</v>
      </c>
      <c r="T5779" s="3" t="s">
        <v>66</v>
      </c>
      <c r="U5779" s="4">
        <v>76728.460000000006</v>
      </c>
      <c r="V5779" t="s">
        <v>58</v>
      </c>
      <c r="W5779" s="3" t="s">
        <v>23011</v>
      </c>
      <c r="X5779" s="3" t="b">
        <v>1</v>
      </c>
      <c r="Y5779" t="s">
        <v>22289</v>
      </c>
      <c r="Z5779" t="s">
        <v>23012</v>
      </c>
      <c r="AA5779" t="s">
        <v>115</v>
      </c>
    </row>
    <row r="5780" spans="1:27" x14ac:dyDescent="0.3">
      <c r="A5780">
        <f t="shared" si="1552"/>
        <v>5779</v>
      </c>
      <c r="B5780" t="s">
        <v>1440</v>
      </c>
      <c r="C5780" t="s">
        <v>22290</v>
      </c>
      <c r="D5780" t="str">
        <f t="shared" si="1544"/>
        <v>Charisse Dumingos</v>
      </c>
      <c r="E5780" s="3" t="s">
        <v>32</v>
      </c>
      <c r="F5780">
        <v>54</v>
      </c>
      <c r="G5780" s="1">
        <v>45591</v>
      </c>
      <c r="H5780" s="2">
        <f t="shared" si="1545"/>
        <v>26</v>
      </c>
      <c r="I5780" s="2">
        <f t="shared" si="1546"/>
        <v>10</v>
      </c>
      <c r="J5780" s="2">
        <f t="shared" si="1547"/>
        <v>2024</v>
      </c>
      <c r="K5780" s="1">
        <f>G5780+2</f>
        <v>45593</v>
      </c>
      <c r="L5780" s="2">
        <f t="shared" si="1548"/>
        <v>28</v>
      </c>
      <c r="M5780" s="2">
        <f t="shared" si="1549"/>
        <v>10</v>
      </c>
      <c r="N5780" s="2">
        <f t="shared" si="1550"/>
        <v>2024</v>
      </c>
      <c r="O5780" s="2">
        <f t="shared" si="1551"/>
        <v>2</v>
      </c>
      <c r="P5780" t="s">
        <v>44</v>
      </c>
      <c r="Q5780" t="s">
        <v>54</v>
      </c>
      <c r="R5780" t="s">
        <v>22291</v>
      </c>
      <c r="S5780" t="s">
        <v>25</v>
      </c>
      <c r="T5780" s="3" t="s">
        <v>37</v>
      </c>
      <c r="U5780" s="4">
        <v>32553.69</v>
      </c>
      <c r="V5780" t="s">
        <v>533</v>
      </c>
      <c r="W5780" s="3" t="b">
        <v>0</v>
      </c>
      <c r="X5780" s="3" t="b">
        <v>0</v>
      </c>
      <c r="Y5780" t="s">
        <v>22292</v>
      </c>
      <c r="Z5780" t="s">
        <v>23012</v>
      </c>
      <c r="AA5780" t="s">
        <v>2890</v>
      </c>
    </row>
    <row r="5781" spans="1:27" x14ac:dyDescent="0.3">
      <c r="A5781">
        <f t="shared" si="1552"/>
        <v>5780</v>
      </c>
      <c r="B5781" t="s">
        <v>22293</v>
      </c>
      <c r="C5781" t="s">
        <v>22294</v>
      </c>
      <c r="D5781" t="str">
        <f t="shared" si="1544"/>
        <v>Maurise Bankhurst</v>
      </c>
      <c r="E5781" s="3" t="s">
        <v>32</v>
      </c>
      <c r="F5781">
        <v>69</v>
      </c>
      <c r="G5781" s="1">
        <v>45417</v>
      </c>
      <c r="H5781" s="2">
        <f t="shared" si="1545"/>
        <v>5</v>
      </c>
      <c r="I5781" s="2">
        <f t="shared" si="1546"/>
        <v>5</v>
      </c>
      <c r="J5781" s="2">
        <f t="shared" si="1547"/>
        <v>2024</v>
      </c>
      <c r="K5781" s="1">
        <v>45562</v>
      </c>
      <c r="L5781" s="2">
        <f t="shared" si="1548"/>
        <v>27</v>
      </c>
      <c r="M5781" s="2">
        <f t="shared" si="1549"/>
        <v>9</v>
      </c>
      <c r="N5781" s="2">
        <f t="shared" si="1550"/>
        <v>2024</v>
      </c>
      <c r="O5781" s="2">
        <f t="shared" si="1551"/>
        <v>145</v>
      </c>
      <c r="P5781" t="s">
        <v>22</v>
      </c>
      <c r="Q5781" t="s">
        <v>126</v>
      </c>
      <c r="R5781" t="s">
        <v>22295</v>
      </c>
      <c r="S5781" t="s">
        <v>177</v>
      </c>
      <c r="T5781" s="3" t="s">
        <v>159</v>
      </c>
      <c r="U5781" s="4">
        <v>64222.43</v>
      </c>
      <c r="V5781" t="s">
        <v>3847</v>
      </c>
      <c r="W5781" s="3" t="b">
        <v>0</v>
      </c>
      <c r="X5781" s="3" t="b">
        <v>0</v>
      </c>
      <c r="Y5781" t="s">
        <v>22296</v>
      </c>
      <c r="Z5781" t="s">
        <v>23012</v>
      </c>
      <c r="AA5781" t="s">
        <v>6395</v>
      </c>
    </row>
    <row r="5782" spans="1:27" x14ac:dyDescent="0.3">
      <c r="A5782">
        <f t="shared" si="1552"/>
        <v>5781</v>
      </c>
      <c r="B5782" t="s">
        <v>9654</v>
      </c>
      <c r="C5782" t="s">
        <v>22297</v>
      </c>
      <c r="D5782" t="str">
        <f t="shared" si="1544"/>
        <v>Ambur Hurch</v>
      </c>
      <c r="E5782" s="3" t="s">
        <v>32</v>
      </c>
      <c r="F5782">
        <v>72</v>
      </c>
      <c r="G5782" s="1">
        <v>45556</v>
      </c>
      <c r="H5782" s="2">
        <f t="shared" si="1545"/>
        <v>21</v>
      </c>
      <c r="I5782" s="2">
        <f t="shared" si="1546"/>
        <v>9</v>
      </c>
      <c r="J5782" s="2">
        <f t="shared" si="1547"/>
        <v>2024</v>
      </c>
      <c r="K5782" s="1">
        <f>G5782+2</f>
        <v>45558</v>
      </c>
      <c r="L5782" s="2">
        <f t="shared" si="1548"/>
        <v>23</v>
      </c>
      <c r="M5782" s="2">
        <f t="shared" si="1549"/>
        <v>9</v>
      </c>
      <c r="N5782" s="2">
        <f t="shared" si="1550"/>
        <v>2024</v>
      </c>
      <c r="O5782" s="2">
        <f t="shared" si="1551"/>
        <v>2</v>
      </c>
      <c r="P5782" t="s">
        <v>118</v>
      </c>
      <c r="Q5782" t="s">
        <v>126</v>
      </c>
      <c r="R5782" t="s">
        <v>22298</v>
      </c>
      <c r="S5782" t="s">
        <v>92</v>
      </c>
      <c r="T5782" s="3" t="s">
        <v>57</v>
      </c>
      <c r="U5782" s="4">
        <v>64406.14</v>
      </c>
      <c r="V5782" t="s">
        <v>1720</v>
      </c>
      <c r="W5782" s="3" t="b">
        <v>1</v>
      </c>
      <c r="X5782" s="3" t="b">
        <v>0</v>
      </c>
      <c r="Y5782" t="s">
        <v>22299</v>
      </c>
      <c r="Z5782" t="s">
        <v>23012</v>
      </c>
      <c r="AA5782" t="s">
        <v>359</v>
      </c>
    </row>
    <row r="5783" spans="1:27" x14ac:dyDescent="0.3">
      <c r="A5783">
        <f t="shared" si="1552"/>
        <v>5782</v>
      </c>
      <c r="B5783" t="s">
        <v>22300</v>
      </c>
      <c r="C5783" t="s">
        <v>22301</v>
      </c>
      <c r="D5783" t="str">
        <f t="shared" si="1544"/>
        <v>Roger Petow</v>
      </c>
      <c r="E5783" s="3" t="s">
        <v>43</v>
      </c>
      <c r="F5783">
        <v>26</v>
      </c>
      <c r="G5783" s="1">
        <v>45488</v>
      </c>
      <c r="H5783" s="2">
        <f t="shared" si="1545"/>
        <v>15</v>
      </c>
      <c r="I5783" s="2">
        <f t="shared" si="1546"/>
        <v>7</v>
      </c>
      <c r="J5783" s="2">
        <f t="shared" si="1547"/>
        <v>2024</v>
      </c>
      <c r="K5783" s="1">
        <v>45618</v>
      </c>
      <c r="L5783" s="2">
        <f t="shared" si="1548"/>
        <v>22</v>
      </c>
      <c r="M5783" s="2">
        <f t="shared" si="1549"/>
        <v>11</v>
      </c>
      <c r="N5783" s="2">
        <f t="shared" si="1550"/>
        <v>2024</v>
      </c>
      <c r="O5783" s="2">
        <f t="shared" si="1551"/>
        <v>130</v>
      </c>
      <c r="P5783" t="s">
        <v>33</v>
      </c>
      <c r="Q5783" t="s">
        <v>34</v>
      </c>
      <c r="R5783" t="s">
        <v>22302</v>
      </c>
      <c r="S5783" t="s">
        <v>25</v>
      </c>
      <c r="T5783" s="3" t="s">
        <v>133</v>
      </c>
      <c r="U5783" s="4">
        <v>99820.74</v>
      </c>
      <c r="V5783" t="s">
        <v>4566</v>
      </c>
      <c r="W5783" s="3" t="b">
        <v>1</v>
      </c>
      <c r="X5783" s="3" t="b">
        <v>1</v>
      </c>
      <c r="Y5783" t="s">
        <v>22303</v>
      </c>
      <c r="Z5783" t="s">
        <v>23012</v>
      </c>
      <c r="AA5783" t="s">
        <v>239</v>
      </c>
    </row>
    <row r="5784" spans="1:27" x14ac:dyDescent="0.3">
      <c r="A5784">
        <f t="shared" si="1552"/>
        <v>5783</v>
      </c>
      <c r="B5784" t="s">
        <v>22304</v>
      </c>
      <c r="C5784" t="s">
        <v>22305</v>
      </c>
      <c r="D5784" t="str">
        <f t="shared" si="1544"/>
        <v>Hebert Glentz</v>
      </c>
      <c r="E5784" s="3" t="s">
        <v>43</v>
      </c>
      <c r="F5784">
        <v>52</v>
      </c>
      <c r="G5784" s="1">
        <v>45557</v>
      </c>
      <c r="H5784" s="2">
        <f t="shared" si="1545"/>
        <v>22</v>
      </c>
      <c r="I5784" s="2">
        <f t="shared" si="1546"/>
        <v>9</v>
      </c>
      <c r="J5784" s="2">
        <f t="shared" si="1547"/>
        <v>2024</v>
      </c>
      <c r="K5784" s="1">
        <v>45601</v>
      </c>
      <c r="L5784" s="2">
        <f t="shared" si="1548"/>
        <v>5</v>
      </c>
      <c r="M5784" s="2">
        <f t="shared" si="1549"/>
        <v>11</v>
      </c>
      <c r="N5784" s="2">
        <f t="shared" si="1550"/>
        <v>2024</v>
      </c>
      <c r="O5784" s="2">
        <f t="shared" si="1551"/>
        <v>44</v>
      </c>
      <c r="P5784" t="s">
        <v>44</v>
      </c>
      <c r="Q5784" t="s">
        <v>90</v>
      </c>
      <c r="R5784" t="s">
        <v>22306</v>
      </c>
      <c r="S5784" t="s">
        <v>100</v>
      </c>
      <c r="T5784" s="3" t="s">
        <v>37</v>
      </c>
      <c r="U5784" s="4">
        <v>34558.93</v>
      </c>
      <c r="V5784" t="s">
        <v>134</v>
      </c>
      <c r="W5784" s="3" t="s">
        <v>23011</v>
      </c>
      <c r="X5784" s="3" t="s">
        <v>23011</v>
      </c>
      <c r="Y5784" t="s">
        <v>22307</v>
      </c>
      <c r="Z5784" t="s">
        <v>23012</v>
      </c>
      <c r="AA5784" t="s">
        <v>22308</v>
      </c>
    </row>
    <row r="5785" spans="1:27" x14ac:dyDescent="0.3">
      <c r="A5785">
        <f t="shared" si="1552"/>
        <v>5784</v>
      </c>
      <c r="B5785" t="s">
        <v>8327</v>
      </c>
      <c r="C5785" t="s">
        <v>22309</v>
      </c>
      <c r="D5785" t="str">
        <f t="shared" si="1544"/>
        <v>Britteny Felmingham</v>
      </c>
      <c r="E5785" s="3" t="s">
        <v>32</v>
      </c>
      <c r="F5785">
        <v>53</v>
      </c>
      <c r="G5785" s="1">
        <v>45549</v>
      </c>
      <c r="H5785" s="2">
        <f t="shared" si="1545"/>
        <v>14</v>
      </c>
      <c r="I5785" s="2">
        <f t="shared" si="1546"/>
        <v>9</v>
      </c>
      <c r="J5785" s="2">
        <f t="shared" si="1547"/>
        <v>2024</v>
      </c>
      <c r="K5785" s="1">
        <f>G5785+2</f>
        <v>45551</v>
      </c>
      <c r="L5785" s="2">
        <f t="shared" si="1548"/>
        <v>16</v>
      </c>
      <c r="M5785" s="2">
        <f t="shared" si="1549"/>
        <v>9</v>
      </c>
      <c r="N5785" s="2">
        <f t="shared" si="1550"/>
        <v>2024</v>
      </c>
      <c r="O5785" s="2">
        <f t="shared" si="1551"/>
        <v>2</v>
      </c>
      <c r="P5785" t="s">
        <v>22</v>
      </c>
      <c r="Q5785" t="s">
        <v>34</v>
      </c>
      <c r="R5785" t="s">
        <v>22310</v>
      </c>
      <c r="S5785" t="s">
        <v>76</v>
      </c>
      <c r="T5785" s="3" t="s">
        <v>23012</v>
      </c>
      <c r="U5785" s="4">
        <v>31817.93</v>
      </c>
      <c r="V5785" t="s">
        <v>1131</v>
      </c>
      <c r="W5785" s="3" t="b">
        <v>0</v>
      </c>
      <c r="X5785" s="3" t="b">
        <v>0</v>
      </c>
      <c r="Y5785" t="s">
        <v>15142</v>
      </c>
      <c r="Z5785" t="s">
        <v>15143</v>
      </c>
      <c r="AA5785" t="s">
        <v>22311</v>
      </c>
    </row>
    <row r="5786" spans="1:27" x14ac:dyDescent="0.3">
      <c r="A5786">
        <f t="shared" si="1552"/>
        <v>5785</v>
      </c>
      <c r="B5786" t="s">
        <v>6284</v>
      </c>
      <c r="D5786" t="str">
        <f t="shared" si="1544"/>
        <v xml:space="preserve">Davida </v>
      </c>
      <c r="E5786" s="3" t="s">
        <v>32</v>
      </c>
      <c r="F5786">
        <v>41</v>
      </c>
      <c r="G5786" s="1">
        <v>45346</v>
      </c>
      <c r="H5786" s="2">
        <f t="shared" si="1545"/>
        <v>24</v>
      </c>
      <c r="I5786" s="2">
        <f t="shared" si="1546"/>
        <v>2</v>
      </c>
      <c r="J5786" s="2">
        <f t="shared" si="1547"/>
        <v>2024</v>
      </c>
      <c r="K5786" s="1">
        <v>45600</v>
      </c>
      <c r="L5786" s="2">
        <f t="shared" si="1548"/>
        <v>4</v>
      </c>
      <c r="M5786" s="2">
        <f t="shared" si="1549"/>
        <v>11</v>
      </c>
      <c r="N5786" s="2">
        <f t="shared" si="1550"/>
        <v>2024</v>
      </c>
      <c r="O5786" s="2">
        <f t="shared" si="1551"/>
        <v>254</v>
      </c>
      <c r="P5786" t="s">
        <v>22</v>
      </c>
      <c r="Q5786" t="s">
        <v>126</v>
      </c>
      <c r="R5786" t="s">
        <v>22312</v>
      </c>
      <c r="S5786" t="s">
        <v>65</v>
      </c>
      <c r="T5786" s="3" t="s">
        <v>159</v>
      </c>
      <c r="U5786" s="4">
        <v>42766.05</v>
      </c>
      <c r="V5786" t="s">
        <v>3637</v>
      </c>
      <c r="W5786" s="3" t="b">
        <v>1</v>
      </c>
      <c r="X5786" s="3" t="b">
        <v>1</v>
      </c>
      <c r="Y5786" t="s">
        <v>22313</v>
      </c>
      <c r="Z5786" t="s">
        <v>23012</v>
      </c>
      <c r="AA5786" t="s">
        <v>13949</v>
      </c>
    </row>
    <row r="5787" spans="1:27" x14ac:dyDescent="0.3">
      <c r="A5787">
        <f t="shared" si="1552"/>
        <v>5786</v>
      </c>
      <c r="B5787" t="s">
        <v>22314</v>
      </c>
      <c r="C5787" t="s">
        <v>22315</v>
      </c>
      <c r="D5787" t="str">
        <f t="shared" si="1544"/>
        <v>Giff Biddle</v>
      </c>
      <c r="E5787" s="3" t="s">
        <v>43</v>
      </c>
      <c r="F5787">
        <v>88</v>
      </c>
      <c r="G5787" s="1">
        <v>45411</v>
      </c>
      <c r="H5787" s="2">
        <f t="shared" si="1545"/>
        <v>29</v>
      </c>
      <c r="I5787" s="2">
        <f t="shared" si="1546"/>
        <v>4</v>
      </c>
      <c r="J5787" s="2">
        <f t="shared" si="1547"/>
        <v>2024</v>
      </c>
      <c r="K5787" s="1">
        <v>45535</v>
      </c>
      <c r="L5787" s="2">
        <f t="shared" si="1548"/>
        <v>31</v>
      </c>
      <c r="M5787" s="2">
        <f t="shared" si="1549"/>
        <v>8</v>
      </c>
      <c r="N5787" s="2">
        <f t="shared" si="1550"/>
        <v>2024</v>
      </c>
      <c r="O5787" s="2">
        <f t="shared" si="1551"/>
        <v>124</v>
      </c>
      <c r="P5787" t="s">
        <v>73</v>
      </c>
      <c r="Q5787" t="s">
        <v>74</v>
      </c>
      <c r="R5787" t="s">
        <v>22316</v>
      </c>
      <c r="S5787" t="s">
        <v>36</v>
      </c>
      <c r="T5787" s="3" t="s">
        <v>47</v>
      </c>
      <c r="U5787" s="4">
        <v>55546.17</v>
      </c>
      <c r="V5787" t="s">
        <v>1932</v>
      </c>
      <c r="W5787" s="3" t="b">
        <v>0</v>
      </c>
      <c r="X5787" s="3" t="b">
        <v>1</v>
      </c>
      <c r="Y5787" t="s">
        <v>22317</v>
      </c>
      <c r="Z5787" t="s">
        <v>23012</v>
      </c>
      <c r="AA5787" t="s">
        <v>2651</v>
      </c>
    </row>
    <row r="5788" spans="1:27" x14ac:dyDescent="0.3">
      <c r="A5788">
        <f t="shared" si="1552"/>
        <v>5787</v>
      </c>
      <c r="B5788" t="s">
        <v>22318</v>
      </c>
      <c r="C5788" t="s">
        <v>22319</v>
      </c>
      <c r="D5788" t="str">
        <f t="shared" si="1544"/>
        <v>Aron Drewett</v>
      </c>
      <c r="E5788" s="3" t="s">
        <v>21</v>
      </c>
      <c r="F5788">
        <v>98</v>
      </c>
      <c r="G5788" s="1">
        <v>45425</v>
      </c>
      <c r="H5788" s="2">
        <f t="shared" si="1545"/>
        <v>13</v>
      </c>
      <c r="I5788" s="2">
        <f t="shared" si="1546"/>
        <v>5</v>
      </c>
      <c r="J5788" s="2">
        <f t="shared" si="1547"/>
        <v>2024</v>
      </c>
      <c r="K5788" s="1">
        <v>45541</v>
      </c>
      <c r="L5788" s="2">
        <f t="shared" si="1548"/>
        <v>6</v>
      </c>
      <c r="M5788" s="2">
        <f t="shared" si="1549"/>
        <v>9</v>
      </c>
      <c r="N5788" s="2">
        <f t="shared" si="1550"/>
        <v>2024</v>
      </c>
      <c r="O5788" s="2">
        <f t="shared" si="1551"/>
        <v>116</v>
      </c>
      <c r="P5788" t="s">
        <v>44</v>
      </c>
      <c r="Q5788" t="s">
        <v>90</v>
      </c>
      <c r="R5788" t="s">
        <v>22320</v>
      </c>
      <c r="S5788" t="s">
        <v>177</v>
      </c>
      <c r="T5788" s="3" t="s">
        <v>23012</v>
      </c>
      <c r="U5788" s="4">
        <v>50174.61</v>
      </c>
      <c r="V5788" t="s">
        <v>664</v>
      </c>
      <c r="W5788" s="3" t="s">
        <v>23011</v>
      </c>
      <c r="X5788" s="3" t="b">
        <v>1</v>
      </c>
      <c r="Y5788" t="s">
        <v>22321</v>
      </c>
      <c r="Z5788" t="s">
        <v>23012</v>
      </c>
      <c r="AA5788" t="s">
        <v>10549</v>
      </c>
    </row>
    <row r="5789" spans="1:27" x14ac:dyDescent="0.3">
      <c r="A5789">
        <f t="shared" si="1552"/>
        <v>5788</v>
      </c>
      <c r="B5789" t="s">
        <v>1976</v>
      </c>
      <c r="C5789" t="s">
        <v>22322</v>
      </c>
      <c r="D5789" t="str">
        <f t="shared" si="1544"/>
        <v>Dorise Tuvey</v>
      </c>
      <c r="E5789" s="3" t="s">
        <v>769</v>
      </c>
      <c r="F5789">
        <v>75</v>
      </c>
      <c r="G5789" s="1">
        <v>45384</v>
      </c>
      <c r="H5789" s="2">
        <f t="shared" si="1545"/>
        <v>2</v>
      </c>
      <c r="I5789" s="2">
        <f t="shared" si="1546"/>
        <v>4</v>
      </c>
      <c r="J5789" s="2">
        <f t="shared" si="1547"/>
        <v>2024</v>
      </c>
      <c r="K5789" s="1">
        <f>G5789+2</f>
        <v>45386</v>
      </c>
      <c r="L5789" s="2">
        <f t="shared" si="1548"/>
        <v>4</v>
      </c>
      <c r="M5789" s="2">
        <f t="shared" si="1549"/>
        <v>4</v>
      </c>
      <c r="N5789" s="2">
        <f t="shared" si="1550"/>
        <v>2024</v>
      </c>
      <c r="O5789" s="2">
        <f t="shared" si="1551"/>
        <v>2</v>
      </c>
      <c r="P5789" t="s">
        <v>118</v>
      </c>
      <c r="Q5789" t="s">
        <v>34</v>
      </c>
      <c r="R5789" t="s">
        <v>22323</v>
      </c>
      <c r="S5789" t="s">
        <v>92</v>
      </c>
      <c r="T5789" s="3" t="s">
        <v>37</v>
      </c>
      <c r="U5789" s="4">
        <v>24938.13</v>
      </c>
      <c r="V5789" t="s">
        <v>1665</v>
      </c>
      <c r="W5789" s="3" t="b">
        <v>1</v>
      </c>
      <c r="X5789" s="3" t="b">
        <v>1</v>
      </c>
      <c r="Y5789" t="s">
        <v>22324</v>
      </c>
      <c r="Z5789" t="s">
        <v>694</v>
      </c>
      <c r="AA5789" t="s">
        <v>22325</v>
      </c>
    </row>
    <row r="5790" spans="1:27" x14ac:dyDescent="0.3">
      <c r="A5790">
        <f t="shared" si="1552"/>
        <v>5789</v>
      </c>
      <c r="B5790" t="s">
        <v>22326</v>
      </c>
      <c r="C5790" t="s">
        <v>15049</v>
      </c>
      <c r="D5790" t="str">
        <f t="shared" si="1544"/>
        <v>Kermie Pablos</v>
      </c>
      <c r="E5790" s="3" t="s">
        <v>43</v>
      </c>
      <c r="F5790">
        <v>83</v>
      </c>
      <c r="G5790" s="1">
        <v>45302</v>
      </c>
      <c r="H5790" s="2">
        <f t="shared" si="1545"/>
        <v>11</v>
      </c>
      <c r="I5790" s="2">
        <f t="shared" si="1546"/>
        <v>1</v>
      </c>
      <c r="J5790" s="2">
        <f t="shared" si="1547"/>
        <v>2024</v>
      </c>
      <c r="K5790" s="1">
        <v>45371</v>
      </c>
      <c r="L5790" s="2">
        <f t="shared" si="1548"/>
        <v>20</v>
      </c>
      <c r="M5790" s="2">
        <f t="shared" si="1549"/>
        <v>3</v>
      </c>
      <c r="N5790" s="2">
        <f t="shared" si="1550"/>
        <v>2024</v>
      </c>
      <c r="O5790" s="2">
        <f t="shared" si="1551"/>
        <v>69</v>
      </c>
      <c r="P5790" t="s">
        <v>44</v>
      </c>
      <c r="Q5790" t="s">
        <v>90</v>
      </c>
      <c r="R5790" t="s">
        <v>22327</v>
      </c>
      <c r="S5790" t="s">
        <v>36</v>
      </c>
      <c r="T5790" s="3" t="s">
        <v>159</v>
      </c>
      <c r="U5790" s="4">
        <v>31534.27</v>
      </c>
      <c r="V5790" t="s">
        <v>5869</v>
      </c>
      <c r="W5790" s="3" t="s">
        <v>23011</v>
      </c>
      <c r="X5790" s="3" t="b">
        <v>1</v>
      </c>
      <c r="Y5790" t="s">
        <v>22328</v>
      </c>
      <c r="Z5790" t="s">
        <v>23012</v>
      </c>
      <c r="AA5790" t="s">
        <v>3849</v>
      </c>
    </row>
    <row r="5791" spans="1:27" x14ac:dyDescent="0.3">
      <c r="A5791">
        <f t="shared" si="1552"/>
        <v>5790</v>
      </c>
      <c r="B5791" t="s">
        <v>4282</v>
      </c>
      <c r="C5791" t="s">
        <v>22329</v>
      </c>
      <c r="D5791" t="str">
        <f t="shared" si="1544"/>
        <v>Carree Lamminam</v>
      </c>
      <c r="E5791" s="3" t="s">
        <v>769</v>
      </c>
      <c r="F5791">
        <v>15</v>
      </c>
      <c r="G5791" s="1">
        <v>45601</v>
      </c>
      <c r="H5791" s="2">
        <f t="shared" si="1545"/>
        <v>5</v>
      </c>
      <c r="I5791" s="2">
        <f t="shared" si="1546"/>
        <v>11</v>
      </c>
      <c r="J5791" s="2">
        <f t="shared" si="1547"/>
        <v>2024</v>
      </c>
      <c r="K5791" s="1">
        <f>G5791+2</f>
        <v>45603</v>
      </c>
      <c r="L5791" s="2">
        <f t="shared" si="1548"/>
        <v>7</v>
      </c>
      <c r="M5791" s="2">
        <f t="shared" si="1549"/>
        <v>11</v>
      </c>
      <c r="N5791" s="2">
        <f t="shared" si="1550"/>
        <v>2024</v>
      </c>
      <c r="O5791" s="2">
        <f t="shared" si="1551"/>
        <v>2</v>
      </c>
      <c r="P5791" t="s">
        <v>33</v>
      </c>
      <c r="Q5791" t="s">
        <v>197</v>
      </c>
      <c r="R5791" t="s">
        <v>22330</v>
      </c>
      <c r="S5791" t="s">
        <v>25</v>
      </c>
      <c r="T5791" s="3" t="s">
        <v>26</v>
      </c>
      <c r="U5791" s="4">
        <v>76395</v>
      </c>
      <c r="V5791" t="s">
        <v>2273</v>
      </c>
      <c r="W5791" s="3" t="b">
        <v>1</v>
      </c>
      <c r="X5791" s="3" t="b">
        <v>0</v>
      </c>
      <c r="Y5791" t="s">
        <v>22331</v>
      </c>
      <c r="Z5791" t="s">
        <v>23012</v>
      </c>
      <c r="AA5791" t="s">
        <v>22332</v>
      </c>
    </row>
    <row r="5792" spans="1:27" x14ac:dyDescent="0.3">
      <c r="A5792">
        <f t="shared" si="1552"/>
        <v>5791</v>
      </c>
      <c r="B5792" t="s">
        <v>2493</v>
      </c>
      <c r="C5792" t="s">
        <v>22333</v>
      </c>
      <c r="D5792" t="str">
        <f t="shared" si="1544"/>
        <v>Ivy Trynor</v>
      </c>
      <c r="E5792" s="3" t="s">
        <v>32</v>
      </c>
      <c r="F5792">
        <v>32</v>
      </c>
      <c r="G5792" s="1">
        <v>45389</v>
      </c>
      <c r="H5792" s="2">
        <f t="shared" si="1545"/>
        <v>7</v>
      </c>
      <c r="I5792" s="2">
        <f t="shared" si="1546"/>
        <v>4</v>
      </c>
      <c r="J5792" s="2">
        <f t="shared" si="1547"/>
        <v>2024</v>
      </c>
      <c r="K5792" s="1">
        <v>45616</v>
      </c>
      <c r="L5792" s="2">
        <f t="shared" si="1548"/>
        <v>20</v>
      </c>
      <c r="M5792" s="2">
        <f t="shared" si="1549"/>
        <v>11</v>
      </c>
      <c r="N5792" s="2">
        <f t="shared" si="1550"/>
        <v>2024</v>
      </c>
      <c r="O5792" s="2">
        <f t="shared" si="1551"/>
        <v>227</v>
      </c>
      <c r="P5792" t="s">
        <v>22</v>
      </c>
      <c r="Q5792" t="s">
        <v>119</v>
      </c>
      <c r="R5792" t="s">
        <v>22334</v>
      </c>
      <c r="S5792" t="s">
        <v>100</v>
      </c>
      <c r="T5792" s="3" t="s">
        <v>26</v>
      </c>
      <c r="U5792" s="4">
        <v>11256.85</v>
      </c>
      <c r="V5792" t="s">
        <v>3847</v>
      </c>
      <c r="W5792" s="3" t="b">
        <v>1</v>
      </c>
      <c r="X5792" s="3" t="b">
        <v>1</v>
      </c>
      <c r="Y5792" t="s">
        <v>22335</v>
      </c>
      <c r="Z5792" t="s">
        <v>23012</v>
      </c>
      <c r="AA5792" t="s">
        <v>6975</v>
      </c>
    </row>
    <row r="5793" spans="1:27" x14ac:dyDescent="0.3">
      <c r="A5793">
        <f t="shared" si="1552"/>
        <v>5792</v>
      </c>
      <c r="B5793" t="s">
        <v>22336</v>
      </c>
      <c r="C5793" t="s">
        <v>22337</v>
      </c>
      <c r="D5793" t="str">
        <f t="shared" si="1544"/>
        <v>Romeo Barthod</v>
      </c>
      <c r="E5793" s="3" t="s">
        <v>43</v>
      </c>
      <c r="F5793">
        <v>72</v>
      </c>
      <c r="G5793" s="1">
        <v>45585</v>
      </c>
      <c r="H5793" s="2">
        <f t="shared" si="1545"/>
        <v>20</v>
      </c>
      <c r="I5793" s="2">
        <f t="shared" si="1546"/>
        <v>10</v>
      </c>
      <c r="J5793" s="2">
        <f t="shared" si="1547"/>
        <v>2024</v>
      </c>
      <c r="K5793" s="1">
        <f>G5793+2</f>
        <v>45587</v>
      </c>
      <c r="L5793" s="2">
        <f t="shared" si="1548"/>
        <v>22</v>
      </c>
      <c r="M5793" s="2">
        <f t="shared" si="1549"/>
        <v>10</v>
      </c>
      <c r="N5793" s="2">
        <f t="shared" si="1550"/>
        <v>2024</v>
      </c>
      <c r="O5793" s="2">
        <f t="shared" si="1551"/>
        <v>2</v>
      </c>
      <c r="P5793" t="s">
        <v>44</v>
      </c>
      <c r="Q5793" t="s">
        <v>119</v>
      </c>
      <c r="R5793" t="s">
        <v>22338</v>
      </c>
      <c r="S5793" t="s">
        <v>92</v>
      </c>
      <c r="T5793" s="3" t="s">
        <v>47</v>
      </c>
      <c r="U5793" s="4">
        <v>47834.53</v>
      </c>
      <c r="V5793" t="s">
        <v>7856</v>
      </c>
      <c r="W5793" s="3" t="s">
        <v>23011</v>
      </c>
      <c r="X5793" s="3" t="b">
        <v>0</v>
      </c>
      <c r="Y5793" t="s">
        <v>22339</v>
      </c>
      <c r="Z5793" t="s">
        <v>23012</v>
      </c>
      <c r="AA5793" t="s">
        <v>22340</v>
      </c>
    </row>
    <row r="5794" spans="1:27" x14ac:dyDescent="0.3">
      <c r="A5794">
        <f t="shared" si="1552"/>
        <v>5793</v>
      </c>
      <c r="B5794" t="s">
        <v>22341</v>
      </c>
      <c r="C5794" t="s">
        <v>22342</v>
      </c>
      <c r="D5794" t="str">
        <f t="shared" si="1544"/>
        <v>Elly Leschelle</v>
      </c>
      <c r="E5794" s="3" t="s">
        <v>32</v>
      </c>
      <c r="F5794">
        <v>78</v>
      </c>
      <c r="G5794" s="1">
        <v>45572</v>
      </c>
      <c r="H5794" s="2">
        <f t="shared" si="1545"/>
        <v>7</v>
      </c>
      <c r="I5794" s="2">
        <f t="shared" si="1546"/>
        <v>10</v>
      </c>
      <c r="J5794" s="2">
        <f t="shared" si="1547"/>
        <v>2024</v>
      </c>
      <c r="K5794" s="1">
        <v>45591</v>
      </c>
      <c r="L5794" s="2">
        <f t="shared" si="1548"/>
        <v>26</v>
      </c>
      <c r="M5794" s="2">
        <f t="shared" si="1549"/>
        <v>10</v>
      </c>
      <c r="N5794" s="2">
        <f t="shared" si="1550"/>
        <v>2024</v>
      </c>
      <c r="O5794" s="2">
        <f t="shared" si="1551"/>
        <v>19</v>
      </c>
      <c r="P5794" t="s">
        <v>44</v>
      </c>
      <c r="Q5794" t="s">
        <v>34</v>
      </c>
      <c r="R5794" t="s">
        <v>22343</v>
      </c>
      <c r="S5794" t="s">
        <v>36</v>
      </c>
      <c r="T5794" s="3" t="s">
        <v>159</v>
      </c>
      <c r="U5794" s="4">
        <v>3800.18</v>
      </c>
      <c r="V5794" t="s">
        <v>67</v>
      </c>
      <c r="W5794" s="3" t="b">
        <v>1</v>
      </c>
      <c r="X5794" s="3" t="b">
        <v>1</v>
      </c>
      <c r="Y5794" t="s">
        <v>22344</v>
      </c>
      <c r="Z5794" t="s">
        <v>23012</v>
      </c>
      <c r="AA5794" t="s">
        <v>109</v>
      </c>
    </row>
    <row r="5795" spans="1:27" x14ac:dyDescent="0.3">
      <c r="A5795">
        <f t="shared" si="1552"/>
        <v>5794</v>
      </c>
      <c r="B5795" t="s">
        <v>22345</v>
      </c>
      <c r="C5795" t="s">
        <v>5686</v>
      </c>
      <c r="D5795" t="str">
        <f t="shared" si="1544"/>
        <v>Zollie Clowser</v>
      </c>
      <c r="E5795" s="3" t="s">
        <v>43</v>
      </c>
      <c r="F5795">
        <v>84</v>
      </c>
      <c r="G5795" s="1">
        <v>45530</v>
      </c>
      <c r="H5795" s="2">
        <f t="shared" si="1545"/>
        <v>26</v>
      </c>
      <c r="I5795" s="2">
        <f t="shared" si="1546"/>
        <v>8</v>
      </c>
      <c r="J5795" s="2">
        <f t="shared" si="1547"/>
        <v>2024</v>
      </c>
      <c r="K5795" s="1">
        <v>45610</v>
      </c>
      <c r="L5795" s="2">
        <f t="shared" si="1548"/>
        <v>14</v>
      </c>
      <c r="M5795" s="2">
        <f t="shared" si="1549"/>
        <v>11</v>
      </c>
      <c r="N5795" s="2">
        <f t="shared" si="1550"/>
        <v>2024</v>
      </c>
      <c r="O5795" s="2">
        <f t="shared" si="1551"/>
        <v>80</v>
      </c>
      <c r="P5795" t="s">
        <v>44</v>
      </c>
      <c r="Q5795" t="s">
        <v>54</v>
      </c>
      <c r="R5795" t="s">
        <v>22346</v>
      </c>
      <c r="S5795" t="s">
        <v>65</v>
      </c>
      <c r="T5795" s="3" t="s">
        <v>133</v>
      </c>
      <c r="U5795" s="4">
        <v>80256.88</v>
      </c>
      <c r="V5795" t="s">
        <v>1682</v>
      </c>
      <c r="W5795" s="3" t="b">
        <v>1</v>
      </c>
      <c r="X5795" s="3" t="b">
        <v>0</v>
      </c>
      <c r="Y5795" t="s">
        <v>22347</v>
      </c>
      <c r="Z5795" t="s">
        <v>23012</v>
      </c>
      <c r="AA5795" t="s">
        <v>840</v>
      </c>
    </row>
    <row r="5796" spans="1:27" x14ac:dyDescent="0.3">
      <c r="A5796">
        <f t="shared" si="1552"/>
        <v>5795</v>
      </c>
      <c r="B5796" t="s">
        <v>22348</v>
      </c>
      <c r="C5796" t="s">
        <v>4397</v>
      </c>
      <c r="D5796" t="str">
        <f t="shared" si="1544"/>
        <v>Orren Brett</v>
      </c>
      <c r="E5796" s="3" t="s">
        <v>43</v>
      </c>
      <c r="F5796">
        <v>83</v>
      </c>
      <c r="G5796" s="1">
        <v>45425</v>
      </c>
      <c r="H5796" s="2">
        <f t="shared" si="1545"/>
        <v>13</v>
      </c>
      <c r="I5796" s="2">
        <f t="shared" si="1546"/>
        <v>5</v>
      </c>
      <c r="J5796" s="2">
        <f t="shared" si="1547"/>
        <v>2024</v>
      </c>
      <c r="K5796" s="1">
        <f>G5796+2</f>
        <v>45427</v>
      </c>
      <c r="L5796" s="2">
        <f t="shared" si="1548"/>
        <v>15</v>
      </c>
      <c r="M5796" s="2">
        <f t="shared" si="1549"/>
        <v>5</v>
      </c>
      <c r="N5796" s="2">
        <f t="shared" si="1550"/>
        <v>2024</v>
      </c>
      <c r="O5796" s="2">
        <f t="shared" si="1551"/>
        <v>2</v>
      </c>
      <c r="P5796" t="s">
        <v>33</v>
      </c>
      <c r="Q5796" t="s">
        <v>23</v>
      </c>
      <c r="R5796" t="s">
        <v>22349</v>
      </c>
      <c r="S5796" t="s">
        <v>56</v>
      </c>
      <c r="T5796" s="3" t="s">
        <v>83</v>
      </c>
      <c r="U5796" s="4">
        <v>97948.23</v>
      </c>
      <c r="V5796" t="s">
        <v>328</v>
      </c>
      <c r="W5796" s="3" t="s">
        <v>23011</v>
      </c>
      <c r="X5796" s="3" t="b">
        <v>0</v>
      </c>
      <c r="Y5796" t="s">
        <v>22350</v>
      </c>
      <c r="Z5796" t="s">
        <v>23012</v>
      </c>
      <c r="AA5796" t="s">
        <v>735</v>
      </c>
    </row>
    <row r="5797" spans="1:27" x14ac:dyDescent="0.3">
      <c r="A5797">
        <f t="shared" si="1552"/>
        <v>5796</v>
      </c>
      <c r="B5797" t="s">
        <v>22351</v>
      </c>
      <c r="C5797" t="s">
        <v>22352</v>
      </c>
      <c r="D5797" t="str">
        <f t="shared" si="1544"/>
        <v>Sukey Folomin</v>
      </c>
      <c r="E5797" s="3" t="s">
        <v>32</v>
      </c>
      <c r="F5797">
        <v>51</v>
      </c>
      <c r="G5797" s="1">
        <v>45599</v>
      </c>
      <c r="H5797" s="2">
        <f t="shared" si="1545"/>
        <v>3</v>
      </c>
      <c r="I5797" s="2">
        <f t="shared" si="1546"/>
        <v>11</v>
      </c>
      <c r="J5797" s="2">
        <f t="shared" si="1547"/>
        <v>2024</v>
      </c>
      <c r="K5797" s="1">
        <v>45635</v>
      </c>
      <c r="L5797" s="2">
        <f t="shared" si="1548"/>
        <v>9</v>
      </c>
      <c r="M5797" s="2">
        <f t="shared" si="1549"/>
        <v>12</v>
      </c>
      <c r="N5797" s="2">
        <f t="shared" si="1550"/>
        <v>2024</v>
      </c>
      <c r="O5797" s="2">
        <f t="shared" si="1551"/>
        <v>36</v>
      </c>
      <c r="P5797" t="s">
        <v>63</v>
      </c>
      <c r="Q5797" t="s">
        <v>54</v>
      </c>
      <c r="R5797" t="s">
        <v>22353</v>
      </c>
      <c r="S5797" t="s">
        <v>76</v>
      </c>
      <c r="T5797" s="3" t="s">
        <v>83</v>
      </c>
      <c r="U5797" s="4">
        <v>24468.68</v>
      </c>
      <c r="V5797" t="s">
        <v>322</v>
      </c>
      <c r="W5797" s="3" t="b">
        <v>0</v>
      </c>
      <c r="X5797" s="3" t="b">
        <v>1</v>
      </c>
      <c r="Y5797" t="s">
        <v>22354</v>
      </c>
      <c r="Z5797" t="s">
        <v>7926</v>
      </c>
      <c r="AA5797" t="s">
        <v>115</v>
      </c>
    </row>
    <row r="5798" spans="1:27" x14ac:dyDescent="0.3">
      <c r="A5798">
        <f t="shared" si="1552"/>
        <v>5797</v>
      </c>
      <c r="B5798" t="s">
        <v>9712</v>
      </c>
      <c r="C5798" t="s">
        <v>22355</v>
      </c>
      <c r="D5798" t="str">
        <f t="shared" si="1544"/>
        <v>Selle Meriott</v>
      </c>
      <c r="E5798" s="3" t="s">
        <v>32</v>
      </c>
      <c r="F5798">
        <v>36</v>
      </c>
      <c r="G5798" s="1">
        <v>45559</v>
      </c>
      <c r="H5798" s="2">
        <f t="shared" si="1545"/>
        <v>24</v>
      </c>
      <c r="I5798" s="2">
        <f t="shared" si="1546"/>
        <v>9</v>
      </c>
      <c r="J5798" s="2">
        <f t="shared" si="1547"/>
        <v>2024</v>
      </c>
      <c r="K5798" s="1">
        <f>G5798+2</f>
        <v>45561</v>
      </c>
      <c r="L5798" s="2">
        <f t="shared" si="1548"/>
        <v>26</v>
      </c>
      <c r="M5798" s="2">
        <f t="shared" si="1549"/>
        <v>9</v>
      </c>
      <c r="N5798" s="2">
        <f t="shared" si="1550"/>
        <v>2024</v>
      </c>
      <c r="O5798" s="2">
        <f t="shared" si="1551"/>
        <v>2</v>
      </c>
      <c r="P5798" t="s">
        <v>44</v>
      </c>
      <c r="Q5798" t="s">
        <v>45</v>
      </c>
      <c r="R5798" t="s">
        <v>22356</v>
      </c>
      <c r="S5798" t="s">
        <v>76</v>
      </c>
      <c r="T5798" s="3" t="s">
        <v>23012</v>
      </c>
      <c r="U5798" s="4">
        <v>13430.73</v>
      </c>
      <c r="V5798" t="s">
        <v>680</v>
      </c>
      <c r="W5798" s="3" t="s">
        <v>23011</v>
      </c>
      <c r="X5798" s="3" t="b">
        <v>0</v>
      </c>
      <c r="Y5798" t="s">
        <v>13894</v>
      </c>
      <c r="Z5798" t="s">
        <v>23012</v>
      </c>
      <c r="AA5798" t="s">
        <v>51</v>
      </c>
    </row>
    <row r="5799" spans="1:27" x14ac:dyDescent="0.3">
      <c r="A5799">
        <f t="shared" si="1552"/>
        <v>5798</v>
      </c>
      <c r="B5799" t="s">
        <v>9115</v>
      </c>
      <c r="C5799" t="s">
        <v>22357</v>
      </c>
      <c r="D5799" t="str">
        <f t="shared" si="1544"/>
        <v>Gene Blenkinsopp</v>
      </c>
      <c r="E5799" s="3" t="s">
        <v>43</v>
      </c>
      <c r="F5799">
        <v>11</v>
      </c>
      <c r="G5799" s="1">
        <v>45529</v>
      </c>
      <c r="H5799" s="2">
        <f t="shared" si="1545"/>
        <v>25</v>
      </c>
      <c r="I5799" s="2">
        <f t="shared" si="1546"/>
        <v>8</v>
      </c>
      <c r="J5799" s="2">
        <f t="shared" si="1547"/>
        <v>2024</v>
      </c>
      <c r="K5799" s="1">
        <v>45625</v>
      </c>
      <c r="L5799" s="2">
        <f t="shared" si="1548"/>
        <v>29</v>
      </c>
      <c r="M5799" s="2">
        <f t="shared" si="1549"/>
        <v>11</v>
      </c>
      <c r="N5799" s="2">
        <f t="shared" si="1550"/>
        <v>2024</v>
      </c>
      <c r="O5799" s="2">
        <f t="shared" si="1551"/>
        <v>96</v>
      </c>
      <c r="P5799" t="s">
        <v>118</v>
      </c>
      <c r="Q5799" t="s">
        <v>45</v>
      </c>
      <c r="R5799" t="s">
        <v>22358</v>
      </c>
      <c r="S5799" t="s">
        <v>65</v>
      </c>
      <c r="T5799" s="3" t="s">
        <v>159</v>
      </c>
      <c r="U5799" s="4">
        <v>59661.89</v>
      </c>
      <c r="V5799" t="s">
        <v>3136</v>
      </c>
      <c r="W5799" s="3" t="b">
        <v>1</v>
      </c>
      <c r="X5799" s="3" t="b">
        <v>1</v>
      </c>
      <c r="Y5799" t="s">
        <v>22359</v>
      </c>
      <c r="Z5799" t="s">
        <v>23012</v>
      </c>
      <c r="AA5799" t="s">
        <v>660</v>
      </c>
    </row>
    <row r="5800" spans="1:27" x14ac:dyDescent="0.3">
      <c r="A5800">
        <f t="shared" si="1552"/>
        <v>5799</v>
      </c>
      <c r="B5800" t="s">
        <v>6275</v>
      </c>
      <c r="C5800" t="s">
        <v>22360</v>
      </c>
      <c r="D5800" t="str">
        <f t="shared" si="1544"/>
        <v>Yuri Conachie</v>
      </c>
      <c r="E5800" s="3" t="s">
        <v>43</v>
      </c>
      <c r="F5800">
        <v>71</v>
      </c>
      <c r="G5800" s="1">
        <v>45417</v>
      </c>
      <c r="H5800" s="2">
        <f t="shared" si="1545"/>
        <v>5</v>
      </c>
      <c r="I5800" s="2">
        <f t="shared" si="1546"/>
        <v>5</v>
      </c>
      <c r="J5800" s="2">
        <f t="shared" si="1547"/>
        <v>2024</v>
      </c>
      <c r="K5800" s="1">
        <v>45621</v>
      </c>
      <c r="L5800" s="2">
        <f t="shared" si="1548"/>
        <v>25</v>
      </c>
      <c r="M5800" s="2">
        <f t="shared" si="1549"/>
        <v>11</v>
      </c>
      <c r="N5800" s="2">
        <f t="shared" si="1550"/>
        <v>2024</v>
      </c>
      <c r="O5800" s="2">
        <f t="shared" si="1551"/>
        <v>204</v>
      </c>
      <c r="P5800" t="s">
        <v>63</v>
      </c>
      <c r="Q5800" t="s">
        <v>119</v>
      </c>
      <c r="R5800" t="s">
        <v>22361</v>
      </c>
      <c r="S5800" t="s">
        <v>92</v>
      </c>
      <c r="T5800" s="3" t="s">
        <v>26</v>
      </c>
      <c r="U5800" s="4">
        <v>53025.39</v>
      </c>
      <c r="V5800" t="s">
        <v>1862</v>
      </c>
      <c r="W5800" s="3" t="b">
        <v>1</v>
      </c>
      <c r="X5800" s="3" t="b">
        <v>0</v>
      </c>
      <c r="Y5800" t="s">
        <v>9883</v>
      </c>
      <c r="Z5800" t="s">
        <v>3410</v>
      </c>
      <c r="AA5800" t="s">
        <v>470</v>
      </c>
    </row>
    <row r="5801" spans="1:27" x14ac:dyDescent="0.3">
      <c r="A5801">
        <f t="shared" si="1552"/>
        <v>5800</v>
      </c>
      <c r="B5801" t="s">
        <v>22362</v>
      </c>
      <c r="C5801" t="s">
        <v>22363</v>
      </c>
      <c r="D5801" t="str">
        <f t="shared" si="1544"/>
        <v>Sergent Boshier</v>
      </c>
      <c r="E5801" s="3" t="s">
        <v>43</v>
      </c>
      <c r="F5801">
        <v>85</v>
      </c>
      <c r="G5801" s="1">
        <v>45414</v>
      </c>
      <c r="H5801" s="2">
        <f t="shared" si="1545"/>
        <v>2</v>
      </c>
      <c r="I5801" s="2">
        <f t="shared" si="1546"/>
        <v>5</v>
      </c>
      <c r="J5801" s="2">
        <f t="shared" si="1547"/>
        <v>2024</v>
      </c>
      <c r="K5801" s="1">
        <v>45563</v>
      </c>
      <c r="L5801" s="2">
        <f t="shared" si="1548"/>
        <v>28</v>
      </c>
      <c r="M5801" s="2">
        <f t="shared" si="1549"/>
        <v>9</v>
      </c>
      <c r="N5801" s="2">
        <f t="shared" si="1550"/>
        <v>2024</v>
      </c>
      <c r="O5801" s="2">
        <f t="shared" si="1551"/>
        <v>149</v>
      </c>
      <c r="P5801" t="s">
        <v>22</v>
      </c>
      <c r="Q5801" t="s">
        <v>74</v>
      </c>
      <c r="R5801" t="s">
        <v>22364</v>
      </c>
      <c r="S5801" t="s">
        <v>177</v>
      </c>
      <c r="T5801" s="3" t="s">
        <v>66</v>
      </c>
      <c r="U5801" s="4">
        <v>48065.13</v>
      </c>
      <c r="V5801" t="s">
        <v>932</v>
      </c>
      <c r="W5801" s="3" t="b">
        <v>0</v>
      </c>
      <c r="X5801" s="3" t="b">
        <v>1</v>
      </c>
      <c r="Y5801" t="s">
        <v>22365</v>
      </c>
      <c r="Z5801" t="s">
        <v>23012</v>
      </c>
      <c r="AA5801" t="s">
        <v>884</v>
      </c>
    </row>
    <row r="5802" spans="1:27" x14ac:dyDescent="0.3">
      <c r="A5802">
        <f t="shared" si="1552"/>
        <v>5801</v>
      </c>
      <c r="B5802" t="s">
        <v>22366</v>
      </c>
      <c r="C5802" t="s">
        <v>22367</v>
      </c>
      <c r="D5802" t="str">
        <f t="shared" si="1544"/>
        <v>Gwen Zammitt</v>
      </c>
      <c r="E5802" s="3" t="s">
        <v>222</v>
      </c>
      <c r="F5802">
        <v>54</v>
      </c>
      <c r="G5802" s="1">
        <v>45628</v>
      </c>
      <c r="H5802" s="2">
        <f t="shared" si="1545"/>
        <v>2</v>
      </c>
      <c r="I5802" s="2">
        <f t="shared" si="1546"/>
        <v>12</v>
      </c>
      <c r="J5802" s="2">
        <f t="shared" si="1547"/>
        <v>2024</v>
      </c>
      <c r="K5802" s="1">
        <f t="shared" ref="K5802:K5803" si="1555">G5802+2</f>
        <v>45630</v>
      </c>
      <c r="L5802" s="2">
        <f t="shared" si="1548"/>
        <v>4</v>
      </c>
      <c r="M5802" s="2">
        <f t="shared" si="1549"/>
        <v>12</v>
      </c>
      <c r="N5802" s="2">
        <f t="shared" si="1550"/>
        <v>2024</v>
      </c>
      <c r="O5802" s="2">
        <f t="shared" si="1551"/>
        <v>2</v>
      </c>
      <c r="P5802" t="s">
        <v>73</v>
      </c>
      <c r="Q5802" t="s">
        <v>126</v>
      </c>
      <c r="R5802" t="s">
        <v>22368</v>
      </c>
      <c r="S5802" t="s">
        <v>56</v>
      </c>
      <c r="T5802" s="3" t="s">
        <v>83</v>
      </c>
      <c r="U5802" s="4">
        <v>99780.89</v>
      </c>
      <c r="V5802" t="s">
        <v>2252</v>
      </c>
      <c r="W5802" s="3" t="s">
        <v>23011</v>
      </c>
      <c r="X5802" s="3" t="s">
        <v>23011</v>
      </c>
      <c r="Y5802" t="s">
        <v>22369</v>
      </c>
      <c r="Z5802" t="s">
        <v>23012</v>
      </c>
      <c r="AA5802" t="s">
        <v>8892</v>
      </c>
    </row>
    <row r="5803" spans="1:27" x14ac:dyDescent="0.3">
      <c r="A5803">
        <f t="shared" si="1552"/>
        <v>5802</v>
      </c>
      <c r="B5803" t="s">
        <v>22048</v>
      </c>
      <c r="C5803" t="s">
        <v>22370</v>
      </c>
      <c r="D5803" t="str">
        <f t="shared" si="1544"/>
        <v>Robinia Dunsford</v>
      </c>
      <c r="E5803" s="3" t="s">
        <v>32</v>
      </c>
      <c r="F5803">
        <v>91</v>
      </c>
      <c r="G5803" s="1">
        <v>45434</v>
      </c>
      <c r="H5803" s="2">
        <f t="shared" si="1545"/>
        <v>22</v>
      </c>
      <c r="I5803" s="2">
        <f t="shared" si="1546"/>
        <v>5</v>
      </c>
      <c r="J5803" s="2">
        <f t="shared" si="1547"/>
        <v>2024</v>
      </c>
      <c r="K5803" s="1">
        <f t="shared" si="1555"/>
        <v>45436</v>
      </c>
      <c r="L5803" s="2">
        <f t="shared" si="1548"/>
        <v>24</v>
      </c>
      <c r="M5803" s="2">
        <f t="shared" si="1549"/>
        <v>5</v>
      </c>
      <c r="N5803" s="2">
        <f t="shared" si="1550"/>
        <v>2024</v>
      </c>
      <c r="O5803" s="2">
        <f t="shared" si="1551"/>
        <v>2</v>
      </c>
      <c r="P5803" t="s">
        <v>22</v>
      </c>
      <c r="Q5803" t="s">
        <v>23</v>
      </c>
      <c r="R5803" t="s">
        <v>22371</v>
      </c>
      <c r="S5803" t="s">
        <v>76</v>
      </c>
      <c r="T5803" s="3" t="s">
        <v>133</v>
      </c>
      <c r="U5803" s="4">
        <v>74590.850000000006</v>
      </c>
      <c r="V5803" t="s">
        <v>480</v>
      </c>
      <c r="W5803" s="3" t="b">
        <v>1</v>
      </c>
      <c r="X5803" s="3" t="b">
        <v>0</v>
      </c>
      <c r="Y5803" t="s">
        <v>22372</v>
      </c>
      <c r="Z5803" t="s">
        <v>23012</v>
      </c>
      <c r="AA5803" t="s">
        <v>6304</v>
      </c>
    </row>
    <row r="5804" spans="1:27" x14ac:dyDescent="0.3">
      <c r="A5804">
        <f t="shared" si="1552"/>
        <v>5803</v>
      </c>
      <c r="B5804" t="s">
        <v>22373</v>
      </c>
      <c r="C5804" t="s">
        <v>22374</v>
      </c>
      <c r="D5804" t="str">
        <f t="shared" si="1544"/>
        <v>Linea Brockett</v>
      </c>
      <c r="E5804" s="3" t="s">
        <v>32</v>
      </c>
      <c r="F5804">
        <v>51</v>
      </c>
      <c r="G5804" s="1">
        <v>45296</v>
      </c>
      <c r="H5804" s="2">
        <f t="shared" si="1545"/>
        <v>5</v>
      </c>
      <c r="I5804" s="2">
        <f t="shared" si="1546"/>
        <v>1</v>
      </c>
      <c r="J5804" s="2">
        <f t="shared" si="1547"/>
        <v>2024</v>
      </c>
      <c r="K5804" s="1">
        <v>45603</v>
      </c>
      <c r="L5804" s="2">
        <f t="shared" si="1548"/>
        <v>7</v>
      </c>
      <c r="M5804" s="2">
        <f t="shared" si="1549"/>
        <v>11</v>
      </c>
      <c r="N5804" s="2">
        <f t="shared" si="1550"/>
        <v>2024</v>
      </c>
      <c r="O5804" s="2">
        <f t="shared" si="1551"/>
        <v>307</v>
      </c>
      <c r="P5804" t="s">
        <v>118</v>
      </c>
      <c r="Q5804" t="s">
        <v>119</v>
      </c>
      <c r="R5804" t="s">
        <v>22375</v>
      </c>
      <c r="S5804" t="s">
        <v>177</v>
      </c>
      <c r="T5804" s="3" t="s">
        <v>23012</v>
      </c>
      <c r="U5804" s="4">
        <v>15266.45</v>
      </c>
      <c r="V5804" t="s">
        <v>710</v>
      </c>
      <c r="W5804" s="3" t="b">
        <v>0</v>
      </c>
      <c r="X5804" s="3" t="b">
        <v>0</v>
      </c>
      <c r="Y5804" t="s">
        <v>22376</v>
      </c>
      <c r="Z5804" t="s">
        <v>23012</v>
      </c>
      <c r="AA5804" t="s">
        <v>7415</v>
      </c>
    </row>
    <row r="5805" spans="1:27" x14ac:dyDescent="0.3">
      <c r="A5805">
        <f t="shared" si="1552"/>
        <v>5804</v>
      </c>
      <c r="B5805" t="s">
        <v>22377</v>
      </c>
      <c r="D5805" t="str">
        <f t="shared" si="1544"/>
        <v xml:space="preserve">Dione </v>
      </c>
      <c r="E5805" s="3" t="s">
        <v>32</v>
      </c>
      <c r="F5805">
        <v>19</v>
      </c>
      <c r="G5805" s="1">
        <v>45529</v>
      </c>
      <c r="H5805" s="2">
        <f t="shared" si="1545"/>
        <v>25</v>
      </c>
      <c r="I5805" s="2">
        <f t="shared" si="1546"/>
        <v>8</v>
      </c>
      <c r="J5805" s="2">
        <f t="shared" si="1547"/>
        <v>2024</v>
      </c>
      <c r="K5805" s="1">
        <f>G5805+2</f>
        <v>45531</v>
      </c>
      <c r="L5805" s="2">
        <f t="shared" si="1548"/>
        <v>27</v>
      </c>
      <c r="M5805" s="2">
        <f t="shared" si="1549"/>
        <v>8</v>
      </c>
      <c r="N5805" s="2">
        <f t="shared" si="1550"/>
        <v>2024</v>
      </c>
      <c r="O5805" s="2">
        <f t="shared" si="1551"/>
        <v>2</v>
      </c>
      <c r="P5805" t="s">
        <v>118</v>
      </c>
      <c r="Q5805" t="s">
        <v>119</v>
      </c>
      <c r="R5805" t="s">
        <v>22378</v>
      </c>
      <c r="S5805" t="s">
        <v>36</v>
      </c>
      <c r="T5805" s="3" t="s">
        <v>47</v>
      </c>
      <c r="U5805" s="4">
        <v>86366.75</v>
      </c>
      <c r="V5805" t="s">
        <v>6269</v>
      </c>
      <c r="W5805" s="3" t="s">
        <v>23011</v>
      </c>
      <c r="X5805" s="3" t="b">
        <v>1</v>
      </c>
      <c r="Y5805" t="s">
        <v>22379</v>
      </c>
      <c r="Z5805" t="s">
        <v>23012</v>
      </c>
      <c r="AA5805" t="s">
        <v>3749</v>
      </c>
    </row>
    <row r="5806" spans="1:27" x14ac:dyDescent="0.3">
      <c r="A5806">
        <f t="shared" si="1552"/>
        <v>5805</v>
      </c>
      <c r="B5806" t="s">
        <v>22380</v>
      </c>
      <c r="C5806" t="s">
        <v>22381</v>
      </c>
      <c r="D5806" t="str">
        <f t="shared" si="1544"/>
        <v>Goldarina Liddicoat</v>
      </c>
      <c r="E5806" s="3" t="s">
        <v>32</v>
      </c>
      <c r="F5806">
        <v>67</v>
      </c>
      <c r="G5806" s="1">
        <v>45391</v>
      </c>
      <c r="H5806" s="2">
        <f t="shared" si="1545"/>
        <v>9</v>
      </c>
      <c r="I5806" s="2">
        <f t="shared" si="1546"/>
        <v>4</v>
      </c>
      <c r="J5806" s="2">
        <f t="shared" si="1547"/>
        <v>2024</v>
      </c>
      <c r="K5806" s="1">
        <v>45461</v>
      </c>
      <c r="L5806" s="2">
        <f t="shared" si="1548"/>
        <v>18</v>
      </c>
      <c r="M5806" s="2">
        <f t="shared" si="1549"/>
        <v>6</v>
      </c>
      <c r="N5806" s="2">
        <f t="shared" si="1550"/>
        <v>2024</v>
      </c>
      <c r="O5806" s="2">
        <f t="shared" si="1551"/>
        <v>70</v>
      </c>
      <c r="P5806" t="s">
        <v>63</v>
      </c>
      <c r="Q5806" t="s">
        <v>197</v>
      </c>
      <c r="R5806" t="s">
        <v>22382</v>
      </c>
      <c r="S5806" t="s">
        <v>100</v>
      </c>
      <c r="T5806" s="3" t="s">
        <v>133</v>
      </c>
      <c r="U5806" s="4">
        <v>84769.11</v>
      </c>
      <c r="V5806" t="s">
        <v>5101</v>
      </c>
      <c r="W5806" s="3" t="b">
        <v>0</v>
      </c>
      <c r="X5806" s="3" t="b">
        <v>1</v>
      </c>
      <c r="Y5806" t="s">
        <v>22383</v>
      </c>
      <c r="Z5806" t="s">
        <v>23012</v>
      </c>
      <c r="AA5806" t="s">
        <v>2724</v>
      </c>
    </row>
    <row r="5807" spans="1:27" x14ac:dyDescent="0.3">
      <c r="A5807">
        <f t="shared" si="1552"/>
        <v>5806</v>
      </c>
      <c r="B5807" t="s">
        <v>6421</v>
      </c>
      <c r="C5807" t="s">
        <v>22384</v>
      </c>
      <c r="D5807" t="str">
        <f t="shared" si="1544"/>
        <v>Jobie Acome</v>
      </c>
      <c r="E5807" s="3" t="s">
        <v>32</v>
      </c>
      <c r="F5807">
        <v>37</v>
      </c>
      <c r="G5807" s="1">
        <v>45430</v>
      </c>
      <c r="H5807" s="2">
        <f t="shared" si="1545"/>
        <v>18</v>
      </c>
      <c r="I5807" s="2">
        <f t="shared" si="1546"/>
        <v>5</v>
      </c>
      <c r="J5807" s="2">
        <f t="shared" si="1547"/>
        <v>2024</v>
      </c>
      <c r="K5807" s="1">
        <v>45489</v>
      </c>
      <c r="L5807" s="2">
        <f t="shared" si="1548"/>
        <v>16</v>
      </c>
      <c r="M5807" s="2">
        <f t="shared" si="1549"/>
        <v>7</v>
      </c>
      <c r="N5807" s="2">
        <f t="shared" si="1550"/>
        <v>2024</v>
      </c>
      <c r="O5807" s="2">
        <f t="shared" si="1551"/>
        <v>59</v>
      </c>
      <c r="P5807" t="s">
        <v>73</v>
      </c>
      <c r="Q5807" t="s">
        <v>197</v>
      </c>
      <c r="R5807" t="s">
        <v>22385</v>
      </c>
      <c r="S5807" t="s">
        <v>36</v>
      </c>
      <c r="T5807" s="3" t="s">
        <v>57</v>
      </c>
      <c r="U5807" s="4">
        <v>31108.81</v>
      </c>
      <c r="V5807" t="s">
        <v>4192</v>
      </c>
      <c r="W5807" s="3" t="b">
        <v>0</v>
      </c>
      <c r="X5807" s="3" t="b">
        <v>0</v>
      </c>
      <c r="Y5807" t="s">
        <v>22386</v>
      </c>
      <c r="Z5807" t="s">
        <v>23012</v>
      </c>
      <c r="AA5807" t="s">
        <v>18531</v>
      </c>
    </row>
    <row r="5808" spans="1:27" x14ac:dyDescent="0.3">
      <c r="A5808">
        <f t="shared" si="1552"/>
        <v>5807</v>
      </c>
      <c r="B5808" t="s">
        <v>3161</v>
      </c>
      <c r="D5808" t="str">
        <f t="shared" si="1544"/>
        <v xml:space="preserve">Glyn </v>
      </c>
      <c r="E5808" s="3" t="s">
        <v>222</v>
      </c>
      <c r="F5808">
        <v>71</v>
      </c>
      <c r="G5808" s="1">
        <v>45539</v>
      </c>
      <c r="H5808" s="2">
        <f t="shared" si="1545"/>
        <v>4</v>
      </c>
      <c r="I5808" s="2">
        <f t="shared" si="1546"/>
        <v>9</v>
      </c>
      <c r="J5808" s="2">
        <f t="shared" si="1547"/>
        <v>2024</v>
      </c>
      <c r="K5808" s="1">
        <f>G5808+2</f>
        <v>45541</v>
      </c>
      <c r="L5808" s="2">
        <f t="shared" si="1548"/>
        <v>6</v>
      </c>
      <c r="M5808" s="2">
        <f t="shared" si="1549"/>
        <v>9</v>
      </c>
      <c r="N5808" s="2">
        <f t="shared" si="1550"/>
        <v>2024</v>
      </c>
      <c r="O5808" s="2">
        <f t="shared" si="1551"/>
        <v>2</v>
      </c>
      <c r="P5808" t="s">
        <v>33</v>
      </c>
      <c r="Q5808" t="s">
        <v>34</v>
      </c>
      <c r="R5808" t="s">
        <v>22387</v>
      </c>
      <c r="S5808" t="s">
        <v>146</v>
      </c>
      <c r="T5808" s="3" t="s">
        <v>37</v>
      </c>
      <c r="U5808" s="4">
        <v>80922.47</v>
      </c>
      <c r="V5808" t="s">
        <v>3081</v>
      </c>
      <c r="W5808" s="3" t="b">
        <v>0</v>
      </c>
      <c r="X5808" s="3" t="b">
        <v>0</v>
      </c>
      <c r="Y5808" t="s">
        <v>22388</v>
      </c>
      <c r="Z5808" t="s">
        <v>23012</v>
      </c>
      <c r="AA5808" t="s">
        <v>7218</v>
      </c>
    </row>
    <row r="5809" spans="1:27" x14ac:dyDescent="0.3">
      <c r="A5809">
        <f t="shared" si="1552"/>
        <v>5808</v>
      </c>
      <c r="B5809" t="s">
        <v>22389</v>
      </c>
      <c r="C5809" t="s">
        <v>22390</v>
      </c>
      <c r="D5809" t="str">
        <f t="shared" si="1544"/>
        <v>Elyn Vinall</v>
      </c>
      <c r="E5809" s="3" t="s">
        <v>32</v>
      </c>
      <c r="F5809">
        <v>33</v>
      </c>
      <c r="G5809" s="1">
        <v>45466</v>
      </c>
      <c r="H5809" s="2">
        <f t="shared" si="1545"/>
        <v>23</v>
      </c>
      <c r="I5809" s="2">
        <f t="shared" si="1546"/>
        <v>6</v>
      </c>
      <c r="J5809" s="2">
        <f t="shared" si="1547"/>
        <v>2024</v>
      </c>
      <c r="K5809" s="1">
        <v>45491</v>
      </c>
      <c r="L5809" s="2">
        <f t="shared" si="1548"/>
        <v>18</v>
      </c>
      <c r="M5809" s="2">
        <f t="shared" si="1549"/>
        <v>7</v>
      </c>
      <c r="N5809" s="2">
        <f t="shared" si="1550"/>
        <v>2024</v>
      </c>
      <c r="O5809" s="2">
        <f t="shared" si="1551"/>
        <v>25</v>
      </c>
      <c r="P5809" t="s">
        <v>73</v>
      </c>
      <c r="Q5809" t="s">
        <v>54</v>
      </c>
      <c r="R5809" t="s">
        <v>22391</v>
      </c>
      <c r="S5809" t="s">
        <v>25</v>
      </c>
      <c r="T5809" s="3" t="s">
        <v>83</v>
      </c>
      <c r="U5809" s="4">
        <v>25285.29</v>
      </c>
      <c r="V5809" t="s">
        <v>3500</v>
      </c>
      <c r="W5809" s="3" t="b">
        <v>1</v>
      </c>
      <c r="X5809" s="3" t="b">
        <v>1</v>
      </c>
      <c r="Y5809" t="s">
        <v>22392</v>
      </c>
      <c r="Z5809" t="s">
        <v>23012</v>
      </c>
      <c r="AA5809" t="s">
        <v>1243</v>
      </c>
    </row>
    <row r="5810" spans="1:27" x14ac:dyDescent="0.3">
      <c r="A5810">
        <f t="shared" si="1552"/>
        <v>5809</v>
      </c>
      <c r="B5810" t="s">
        <v>21468</v>
      </c>
      <c r="C5810" t="s">
        <v>22393</v>
      </c>
      <c r="D5810" t="str">
        <f t="shared" si="1544"/>
        <v>Phyllys Hummerston</v>
      </c>
      <c r="E5810" s="3" t="s">
        <v>32</v>
      </c>
      <c r="F5810">
        <v>65</v>
      </c>
      <c r="G5810" s="1">
        <v>45387</v>
      </c>
      <c r="H5810" s="2">
        <f t="shared" si="1545"/>
        <v>5</v>
      </c>
      <c r="I5810" s="2">
        <f t="shared" si="1546"/>
        <v>4</v>
      </c>
      <c r="J5810" s="2">
        <f t="shared" si="1547"/>
        <v>2024</v>
      </c>
      <c r="K5810" s="1">
        <v>45642</v>
      </c>
      <c r="L5810" s="2">
        <f t="shared" si="1548"/>
        <v>16</v>
      </c>
      <c r="M5810" s="2">
        <f t="shared" si="1549"/>
        <v>12</v>
      </c>
      <c r="N5810" s="2">
        <f t="shared" si="1550"/>
        <v>2024</v>
      </c>
      <c r="O5810" s="2">
        <f t="shared" si="1551"/>
        <v>255</v>
      </c>
      <c r="P5810" t="s">
        <v>118</v>
      </c>
      <c r="Q5810" t="s">
        <v>54</v>
      </c>
      <c r="R5810" t="s">
        <v>22394</v>
      </c>
      <c r="S5810" t="s">
        <v>177</v>
      </c>
      <c r="T5810" s="3" t="s">
        <v>66</v>
      </c>
      <c r="U5810" s="4">
        <v>74122.27</v>
      </c>
      <c r="V5810" t="s">
        <v>1790</v>
      </c>
      <c r="W5810" s="3" t="s">
        <v>23011</v>
      </c>
      <c r="X5810" s="3" t="s">
        <v>23011</v>
      </c>
      <c r="Y5810" t="s">
        <v>22395</v>
      </c>
      <c r="Z5810" t="s">
        <v>22396</v>
      </c>
      <c r="AA5810" t="s">
        <v>2772</v>
      </c>
    </row>
    <row r="5811" spans="1:27" x14ac:dyDescent="0.3">
      <c r="A5811">
        <f t="shared" si="1552"/>
        <v>5810</v>
      </c>
      <c r="B5811" t="s">
        <v>22397</v>
      </c>
      <c r="C5811" t="s">
        <v>22398</v>
      </c>
      <c r="D5811" t="str">
        <f t="shared" si="1544"/>
        <v>Lilah Bassford</v>
      </c>
      <c r="E5811" s="3" t="s">
        <v>32</v>
      </c>
      <c r="F5811">
        <v>100</v>
      </c>
      <c r="G5811" s="1">
        <v>45644</v>
      </c>
      <c r="H5811" s="2">
        <f t="shared" si="1545"/>
        <v>18</v>
      </c>
      <c r="I5811" s="2">
        <f t="shared" si="1546"/>
        <v>12</v>
      </c>
      <c r="J5811" s="2">
        <f t="shared" si="1547"/>
        <v>2024</v>
      </c>
      <c r="K5811" s="1">
        <v>45654</v>
      </c>
      <c r="L5811" s="2">
        <f t="shared" si="1548"/>
        <v>28</v>
      </c>
      <c r="M5811" s="2">
        <f t="shared" si="1549"/>
        <v>12</v>
      </c>
      <c r="N5811" s="2">
        <f t="shared" si="1550"/>
        <v>2024</v>
      </c>
      <c r="O5811" s="2">
        <f t="shared" si="1551"/>
        <v>10</v>
      </c>
      <c r="P5811" t="s">
        <v>118</v>
      </c>
      <c r="Q5811" t="s">
        <v>126</v>
      </c>
      <c r="R5811" t="s">
        <v>22399</v>
      </c>
      <c r="S5811" t="s">
        <v>56</v>
      </c>
      <c r="T5811" s="3" t="s">
        <v>66</v>
      </c>
      <c r="U5811" s="4">
        <v>9271.8700000000008</v>
      </c>
      <c r="V5811" t="s">
        <v>4310</v>
      </c>
      <c r="W5811" s="3" t="b">
        <v>0</v>
      </c>
      <c r="X5811" s="3" t="b">
        <v>0</v>
      </c>
      <c r="Y5811" t="s">
        <v>22400</v>
      </c>
      <c r="Z5811" t="s">
        <v>755</v>
      </c>
      <c r="AA5811" t="s">
        <v>20907</v>
      </c>
    </row>
    <row r="5812" spans="1:27" x14ac:dyDescent="0.3">
      <c r="A5812">
        <f t="shared" si="1552"/>
        <v>5811</v>
      </c>
      <c r="B5812" t="s">
        <v>22401</v>
      </c>
      <c r="C5812" t="s">
        <v>12993</v>
      </c>
      <c r="D5812" t="str">
        <f t="shared" si="1544"/>
        <v>Rod Boughtwood</v>
      </c>
      <c r="E5812" s="3" t="s">
        <v>43</v>
      </c>
      <c r="F5812">
        <v>11</v>
      </c>
      <c r="G5812" s="1">
        <v>45626</v>
      </c>
      <c r="H5812" s="2">
        <f t="shared" si="1545"/>
        <v>30</v>
      </c>
      <c r="I5812" s="2">
        <f t="shared" si="1546"/>
        <v>11</v>
      </c>
      <c r="J5812" s="2">
        <f t="shared" si="1547"/>
        <v>2024</v>
      </c>
      <c r="K5812" s="1">
        <f t="shared" ref="K5812:K5813" si="1556">G5812+2</f>
        <v>45628</v>
      </c>
      <c r="L5812" s="2">
        <f t="shared" si="1548"/>
        <v>2</v>
      </c>
      <c r="M5812" s="2">
        <f t="shared" si="1549"/>
        <v>12</v>
      </c>
      <c r="N5812" s="2">
        <f t="shared" si="1550"/>
        <v>2024</v>
      </c>
      <c r="O5812" s="2">
        <f t="shared" si="1551"/>
        <v>2</v>
      </c>
      <c r="P5812" t="s">
        <v>118</v>
      </c>
      <c r="Q5812" t="s">
        <v>54</v>
      </c>
      <c r="R5812" t="s">
        <v>22402</v>
      </c>
      <c r="S5812" t="s">
        <v>56</v>
      </c>
      <c r="T5812" s="3" t="s">
        <v>26</v>
      </c>
      <c r="U5812" s="4">
        <v>23434.07</v>
      </c>
      <c r="V5812" t="s">
        <v>5869</v>
      </c>
      <c r="W5812" s="3" t="b">
        <v>1</v>
      </c>
      <c r="X5812" s="3" t="b">
        <v>0</v>
      </c>
      <c r="Y5812" t="s">
        <v>22403</v>
      </c>
      <c r="Z5812" t="s">
        <v>23012</v>
      </c>
      <c r="AA5812" t="s">
        <v>19881</v>
      </c>
    </row>
    <row r="5813" spans="1:27" x14ac:dyDescent="0.3">
      <c r="A5813">
        <f t="shared" si="1552"/>
        <v>5812</v>
      </c>
      <c r="B5813" t="s">
        <v>22404</v>
      </c>
      <c r="C5813" t="s">
        <v>22405</v>
      </c>
      <c r="D5813" t="str">
        <f t="shared" si="1544"/>
        <v>Karena Grassin</v>
      </c>
      <c r="E5813" s="3" t="s">
        <v>32</v>
      </c>
      <c r="F5813">
        <v>24</v>
      </c>
      <c r="G5813" s="1">
        <v>45589</v>
      </c>
      <c r="H5813" s="2">
        <f t="shared" si="1545"/>
        <v>24</v>
      </c>
      <c r="I5813" s="2">
        <f t="shared" si="1546"/>
        <v>10</v>
      </c>
      <c r="J5813" s="2">
        <f t="shared" si="1547"/>
        <v>2024</v>
      </c>
      <c r="K5813" s="1">
        <f t="shared" si="1556"/>
        <v>45591</v>
      </c>
      <c r="L5813" s="2">
        <f t="shared" si="1548"/>
        <v>26</v>
      </c>
      <c r="M5813" s="2">
        <f t="shared" si="1549"/>
        <v>10</v>
      </c>
      <c r="N5813" s="2">
        <f t="shared" si="1550"/>
        <v>2024</v>
      </c>
      <c r="O5813" s="2">
        <f t="shared" si="1551"/>
        <v>2</v>
      </c>
      <c r="P5813" t="s">
        <v>73</v>
      </c>
      <c r="Q5813" t="s">
        <v>23</v>
      </c>
      <c r="R5813" t="s">
        <v>22406</v>
      </c>
      <c r="S5813" t="s">
        <v>65</v>
      </c>
      <c r="T5813" s="3" t="s">
        <v>23012</v>
      </c>
      <c r="U5813" s="4">
        <v>65856.28</v>
      </c>
      <c r="V5813" t="s">
        <v>1790</v>
      </c>
      <c r="W5813" s="3" t="b">
        <v>0</v>
      </c>
      <c r="X5813" s="3" t="s">
        <v>23011</v>
      </c>
      <c r="Y5813" t="s">
        <v>22407</v>
      </c>
      <c r="Z5813" t="s">
        <v>23012</v>
      </c>
      <c r="AA5813" t="s">
        <v>1645</v>
      </c>
    </row>
    <row r="5814" spans="1:27" x14ac:dyDescent="0.3">
      <c r="A5814">
        <f t="shared" si="1552"/>
        <v>5813</v>
      </c>
      <c r="B5814" t="s">
        <v>22408</v>
      </c>
      <c r="C5814" t="s">
        <v>22409</v>
      </c>
      <c r="D5814" t="str">
        <f t="shared" si="1544"/>
        <v>Holt Lefort</v>
      </c>
      <c r="E5814" s="3" t="s">
        <v>43</v>
      </c>
      <c r="F5814">
        <v>18</v>
      </c>
      <c r="G5814" s="1">
        <v>45442</v>
      </c>
      <c r="H5814" s="2">
        <f t="shared" si="1545"/>
        <v>30</v>
      </c>
      <c r="I5814" s="2">
        <f t="shared" si="1546"/>
        <v>5</v>
      </c>
      <c r="J5814" s="2">
        <f t="shared" si="1547"/>
        <v>2024</v>
      </c>
      <c r="K5814" s="1">
        <v>45550</v>
      </c>
      <c r="L5814" s="2">
        <f t="shared" si="1548"/>
        <v>15</v>
      </c>
      <c r="M5814" s="2">
        <f t="shared" si="1549"/>
        <v>9</v>
      </c>
      <c r="N5814" s="2">
        <f t="shared" si="1550"/>
        <v>2024</v>
      </c>
      <c r="O5814" s="2">
        <f t="shared" si="1551"/>
        <v>108</v>
      </c>
      <c r="P5814" t="s">
        <v>118</v>
      </c>
      <c r="Q5814" t="s">
        <v>23</v>
      </c>
      <c r="R5814" t="s">
        <v>22410</v>
      </c>
      <c r="S5814" t="s">
        <v>177</v>
      </c>
      <c r="T5814" s="3" t="s">
        <v>159</v>
      </c>
      <c r="U5814" s="4">
        <v>1522</v>
      </c>
      <c r="V5814" t="s">
        <v>771</v>
      </c>
      <c r="W5814" s="3" t="b">
        <v>0</v>
      </c>
      <c r="X5814" s="3" t="b">
        <v>0</v>
      </c>
      <c r="Y5814" t="s">
        <v>22411</v>
      </c>
      <c r="Z5814" t="s">
        <v>23012</v>
      </c>
      <c r="AA5814" t="s">
        <v>384</v>
      </c>
    </row>
    <row r="5815" spans="1:27" x14ac:dyDescent="0.3">
      <c r="A5815">
        <f t="shared" si="1552"/>
        <v>5814</v>
      </c>
      <c r="B5815" t="s">
        <v>22412</v>
      </c>
      <c r="C5815" t="s">
        <v>9841</v>
      </c>
      <c r="D5815" t="str">
        <f t="shared" si="1544"/>
        <v>Darice Bruckental</v>
      </c>
      <c r="E5815" s="3" t="s">
        <v>32</v>
      </c>
      <c r="F5815">
        <v>71</v>
      </c>
      <c r="G5815" s="1">
        <v>45426</v>
      </c>
      <c r="H5815" s="2">
        <f t="shared" si="1545"/>
        <v>14</v>
      </c>
      <c r="I5815" s="2">
        <f t="shared" si="1546"/>
        <v>5</v>
      </c>
      <c r="J5815" s="2">
        <f t="shared" si="1547"/>
        <v>2024</v>
      </c>
      <c r="K5815" s="1">
        <f>G5815+2</f>
        <v>45428</v>
      </c>
      <c r="L5815" s="2">
        <f t="shared" si="1548"/>
        <v>16</v>
      </c>
      <c r="M5815" s="2">
        <f t="shared" si="1549"/>
        <v>5</v>
      </c>
      <c r="N5815" s="2">
        <f t="shared" si="1550"/>
        <v>2024</v>
      </c>
      <c r="O5815" s="2">
        <f t="shared" si="1551"/>
        <v>2</v>
      </c>
      <c r="P5815" t="s">
        <v>44</v>
      </c>
      <c r="Q5815" t="s">
        <v>45</v>
      </c>
      <c r="R5815" t="s">
        <v>22413</v>
      </c>
      <c r="S5815" t="s">
        <v>56</v>
      </c>
      <c r="T5815" s="3" t="s">
        <v>57</v>
      </c>
      <c r="U5815" s="4">
        <v>20367.439999999999</v>
      </c>
      <c r="V5815" t="s">
        <v>698</v>
      </c>
      <c r="W5815" s="3" t="b">
        <v>1</v>
      </c>
      <c r="X5815" s="3" t="b">
        <v>0</v>
      </c>
      <c r="Y5815" t="s">
        <v>22414</v>
      </c>
      <c r="Z5815" t="s">
        <v>23012</v>
      </c>
      <c r="AA5815" t="s">
        <v>1606</v>
      </c>
    </row>
    <row r="5816" spans="1:27" x14ac:dyDescent="0.3">
      <c r="A5816">
        <f t="shared" si="1552"/>
        <v>5815</v>
      </c>
      <c r="B5816" t="s">
        <v>15848</v>
      </c>
      <c r="C5816" t="s">
        <v>22415</v>
      </c>
      <c r="D5816" t="str">
        <f t="shared" si="1544"/>
        <v>Sonja Slarke</v>
      </c>
      <c r="E5816" s="3" t="s">
        <v>32</v>
      </c>
      <c r="F5816">
        <v>52</v>
      </c>
      <c r="G5816" s="1">
        <v>45562</v>
      </c>
      <c r="H5816" s="2">
        <f t="shared" si="1545"/>
        <v>27</v>
      </c>
      <c r="I5816" s="2">
        <f t="shared" si="1546"/>
        <v>9</v>
      </c>
      <c r="J5816" s="2">
        <f t="shared" si="1547"/>
        <v>2024</v>
      </c>
      <c r="K5816" s="1">
        <v>45645</v>
      </c>
      <c r="L5816" s="2">
        <f t="shared" si="1548"/>
        <v>19</v>
      </c>
      <c r="M5816" s="2">
        <f t="shared" si="1549"/>
        <v>12</v>
      </c>
      <c r="N5816" s="2">
        <f t="shared" si="1550"/>
        <v>2024</v>
      </c>
      <c r="O5816" s="2">
        <f t="shared" si="1551"/>
        <v>83</v>
      </c>
      <c r="P5816" t="s">
        <v>22</v>
      </c>
      <c r="Q5816" t="s">
        <v>74</v>
      </c>
      <c r="R5816" t="s">
        <v>22416</v>
      </c>
      <c r="S5816" t="s">
        <v>56</v>
      </c>
      <c r="T5816" s="3" t="s">
        <v>57</v>
      </c>
      <c r="U5816" s="4">
        <v>11661.35</v>
      </c>
      <c r="V5816" t="s">
        <v>3192</v>
      </c>
      <c r="W5816" s="3" t="s">
        <v>23011</v>
      </c>
      <c r="X5816" s="3" t="b">
        <v>1</v>
      </c>
      <c r="Y5816" t="s">
        <v>22417</v>
      </c>
      <c r="Z5816" t="s">
        <v>23012</v>
      </c>
      <c r="AA5816" t="s">
        <v>22418</v>
      </c>
    </row>
    <row r="5817" spans="1:27" x14ac:dyDescent="0.3">
      <c r="A5817">
        <f t="shared" si="1552"/>
        <v>5816</v>
      </c>
      <c r="B5817" t="s">
        <v>22419</v>
      </c>
      <c r="C5817" t="s">
        <v>22420</v>
      </c>
      <c r="D5817" t="str">
        <f t="shared" si="1544"/>
        <v>Prudence Ingliby</v>
      </c>
      <c r="E5817" s="3" t="s">
        <v>32</v>
      </c>
      <c r="F5817">
        <v>89</v>
      </c>
      <c r="G5817" s="1">
        <v>45365</v>
      </c>
      <c r="H5817" s="2">
        <f t="shared" si="1545"/>
        <v>14</v>
      </c>
      <c r="I5817" s="2">
        <f t="shared" si="1546"/>
        <v>3</v>
      </c>
      <c r="J5817" s="2">
        <f t="shared" si="1547"/>
        <v>2024</v>
      </c>
      <c r="K5817" s="1">
        <v>45570</v>
      </c>
      <c r="L5817" s="2">
        <f t="shared" si="1548"/>
        <v>5</v>
      </c>
      <c r="M5817" s="2">
        <f t="shared" si="1549"/>
        <v>10</v>
      </c>
      <c r="N5817" s="2">
        <f t="shared" si="1550"/>
        <v>2024</v>
      </c>
      <c r="O5817" s="2">
        <f t="shared" si="1551"/>
        <v>205</v>
      </c>
      <c r="P5817" t="s">
        <v>22</v>
      </c>
      <c r="Q5817" t="s">
        <v>90</v>
      </c>
      <c r="R5817" t="s">
        <v>22421</v>
      </c>
      <c r="S5817" t="s">
        <v>76</v>
      </c>
      <c r="T5817" s="3" t="s">
        <v>66</v>
      </c>
      <c r="U5817" s="4">
        <v>43069.49</v>
      </c>
      <c r="V5817" t="s">
        <v>441</v>
      </c>
      <c r="W5817" s="3" t="b">
        <v>1</v>
      </c>
      <c r="X5817" s="3" t="b">
        <v>1</v>
      </c>
      <c r="Y5817" t="s">
        <v>22422</v>
      </c>
      <c r="Z5817" t="s">
        <v>23012</v>
      </c>
      <c r="AA5817" t="s">
        <v>8335</v>
      </c>
    </row>
    <row r="5818" spans="1:27" x14ac:dyDescent="0.3">
      <c r="A5818">
        <f t="shared" si="1552"/>
        <v>5817</v>
      </c>
      <c r="B5818" t="s">
        <v>22423</v>
      </c>
      <c r="C5818" t="s">
        <v>22424</v>
      </c>
      <c r="D5818" t="str">
        <f t="shared" si="1544"/>
        <v>George Wimpey</v>
      </c>
      <c r="E5818" s="3" t="s">
        <v>43</v>
      </c>
      <c r="F5818">
        <v>61</v>
      </c>
      <c r="G5818" s="1">
        <v>45560</v>
      </c>
      <c r="H5818" s="2">
        <f t="shared" si="1545"/>
        <v>25</v>
      </c>
      <c r="I5818" s="2">
        <f t="shared" si="1546"/>
        <v>9</v>
      </c>
      <c r="J5818" s="2">
        <f t="shared" si="1547"/>
        <v>2024</v>
      </c>
      <c r="K5818" s="1">
        <f>G5818+2</f>
        <v>45562</v>
      </c>
      <c r="L5818" s="2">
        <f t="shared" si="1548"/>
        <v>27</v>
      </c>
      <c r="M5818" s="2">
        <f t="shared" si="1549"/>
        <v>9</v>
      </c>
      <c r="N5818" s="2">
        <f t="shared" si="1550"/>
        <v>2024</v>
      </c>
      <c r="O5818" s="2">
        <f t="shared" si="1551"/>
        <v>2</v>
      </c>
      <c r="P5818" t="s">
        <v>73</v>
      </c>
      <c r="Q5818" t="s">
        <v>197</v>
      </c>
      <c r="R5818" t="s">
        <v>22425</v>
      </c>
      <c r="S5818" t="s">
        <v>65</v>
      </c>
      <c r="T5818" s="3" t="s">
        <v>83</v>
      </c>
      <c r="U5818" s="4">
        <v>38853.660000000003</v>
      </c>
      <c r="V5818" t="s">
        <v>309</v>
      </c>
      <c r="W5818" s="3" t="b">
        <v>1</v>
      </c>
      <c r="X5818" s="3" t="s">
        <v>23011</v>
      </c>
      <c r="Y5818" t="s">
        <v>22426</v>
      </c>
      <c r="Z5818" t="s">
        <v>23012</v>
      </c>
      <c r="AA5818" t="s">
        <v>330</v>
      </c>
    </row>
    <row r="5819" spans="1:27" x14ac:dyDescent="0.3">
      <c r="A5819">
        <f t="shared" si="1552"/>
        <v>5818</v>
      </c>
      <c r="B5819" t="s">
        <v>22427</v>
      </c>
      <c r="C5819" t="s">
        <v>1562</v>
      </c>
      <c r="D5819" t="str">
        <f t="shared" si="1544"/>
        <v>Cherin Godfrey</v>
      </c>
      <c r="E5819" s="3" t="s">
        <v>32</v>
      </c>
      <c r="F5819">
        <v>75</v>
      </c>
      <c r="G5819" s="1">
        <v>45438</v>
      </c>
      <c r="H5819" s="2">
        <f t="shared" si="1545"/>
        <v>26</v>
      </c>
      <c r="I5819" s="2">
        <f t="shared" si="1546"/>
        <v>5</v>
      </c>
      <c r="J5819" s="2">
        <f t="shared" si="1547"/>
        <v>2024</v>
      </c>
      <c r="K5819" s="1">
        <v>45636</v>
      </c>
      <c r="L5819" s="2">
        <f t="shared" si="1548"/>
        <v>10</v>
      </c>
      <c r="M5819" s="2">
        <f t="shared" si="1549"/>
        <v>12</v>
      </c>
      <c r="N5819" s="2">
        <f t="shared" si="1550"/>
        <v>2024</v>
      </c>
      <c r="O5819" s="2">
        <f t="shared" si="1551"/>
        <v>198</v>
      </c>
      <c r="P5819" t="s">
        <v>73</v>
      </c>
      <c r="Q5819" t="s">
        <v>90</v>
      </c>
      <c r="R5819" t="s">
        <v>22428</v>
      </c>
      <c r="S5819" t="s">
        <v>92</v>
      </c>
      <c r="T5819" s="3" t="s">
        <v>159</v>
      </c>
      <c r="U5819" s="4">
        <v>9423.9</v>
      </c>
      <c r="V5819" t="s">
        <v>3192</v>
      </c>
      <c r="W5819" s="3" t="b">
        <v>0</v>
      </c>
      <c r="X5819" s="3" t="b">
        <v>0</v>
      </c>
      <c r="Y5819" t="s">
        <v>22429</v>
      </c>
      <c r="Z5819" t="s">
        <v>23012</v>
      </c>
      <c r="AA5819" t="s">
        <v>22430</v>
      </c>
    </row>
    <row r="5820" spans="1:27" x14ac:dyDescent="0.3">
      <c r="A5820">
        <f t="shared" si="1552"/>
        <v>5819</v>
      </c>
      <c r="B5820" t="s">
        <v>1923</v>
      </c>
      <c r="C5820" t="s">
        <v>22431</v>
      </c>
      <c r="D5820" t="str">
        <f t="shared" si="1544"/>
        <v>Sam Balassa</v>
      </c>
      <c r="E5820" s="3" t="s">
        <v>32</v>
      </c>
      <c r="F5820">
        <v>30</v>
      </c>
      <c r="G5820" s="1">
        <v>45652</v>
      </c>
      <c r="H5820" s="2">
        <f t="shared" si="1545"/>
        <v>26</v>
      </c>
      <c r="I5820" s="2">
        <f t="shared" si="1546"/>
        <v>12</v>
      </c>
      <c r="J5820" s="2">
        <f t="shared" si="1547"/>
        <v>2024</v>
      </c>
      <c r="K5820" s="1">
        <f t="shared" ref="K5820:K5821" si="1557">G5820+2</f>
        <v>45654</v>
      </c>
      <c r="L5820" s="2">
        <f t="shared" si="1548"/>
        <v>28</v>
      </c>
      <c r="M5820" s="2">
        <f t="shared" si="1549"/>
        <v>12</v>
      </c>
      <c r="N5820" s="2">
        <f t="shared" si="1550"/>
        <v>2024</v>
      </c>
      <c r="O5820" s="2">
        <f t="shared" si="1551"/>
        <v>2</v>
      </c>
      <c r="P5820" t="s">
        <v>44</v>
      </c>
      <c r="Q5820" t="s">
        <v>90</v>
      </c>
      <c r="R5820" t="s">
        <v>22432</v>
      </c>
      <c r="S5820" t="s">
        <v>92</v>
      </c>
      <c r="T5820" s="3" t="s">
        <v>23012</v>
      </c>
      <c r="U5820" s="4">
        <v>60697.22</v>
      </c>
      <c r="V5820" t="s">
        <v>1302</v>
      </c>
      <c r="W5820" s="3" t="b">
        <v>0</v>
      </c>
      <c r="X5820" s="3" t="b">
        <v>1</v>
      </c>
      <c r="Y5820" t="s">
        <v>22433</v>
      </c>
      <c r="Z5820" t="s">
        <v>23012</v>
      </c>
      <c r="AA5820" t="s">
        <v>9530</v>
      </c>
    </row>
    <row r="5821" spans="1:27" x14ac:dyDescent="0.3">
      <c r="A5821">
        <f t="shared" si="1552"/>
        <v>5820</v>
      </c>
      <c r="B5821" t="s">
        <v>22434</v>
      </c>
      <c r="C5821" t="s">
        <v>22435</v>
      </c>
      <c r="D5821" t="str">
        <f t="shared" si="1544"/>
        <v>Alasdair Piscotti</v>
      </c>
      <c r="E5821" s="3" t="s">
        <v>43</v>
      </c>
      <c r="F5821">
        <v>79</v>
      </c>
      <c r="G5821" s="1">
        <v>45392</v>
      </c>
      <c r="H5821" s="2">
        <f t="shared" si="1545"/>
        <v>10</v>
      </c>
      <c r="I5821" s="2">
        <f t="shared" si="1546"/>
        <v>4</v>
      </c>
      <c r="J5821" s="2">
        <f t="shared" si="1547"/>
        <v>2024</v>
      </c>
      <c r="K5821" s="1">
        <f t="shared" si="1557"/>
        <v>45394</v>
      </c>
      <c r="L5821" s="2">
        <f t="shared" si="1548"/>
        <v>12</v>
      </c>
      <c r="M5821" s="2">
        <f t="shared" si="1549"/>
        <v>4</v>
      </c>
      <c r="N5821" s="2">
        <f t="shared" si="1550"/>
        <v>2024</v>
      </c>
      <c r="O5821" s="2">
        <f t="shared" si="1551"/>
        <v>2</v>
      </c>
      <c r="P5821" t="s">
        <v>73</v>
      </c>
      <c r="Q5821" t="s">
        <v>90</v>
      </c>
      <c r="R5821" t="s">
        <v>22436</v>
      </c>
      <c r="S5821" t="s">
        <v>146</v>
      </c>
      <c r="T5821" s="3" t="s">
        <v>26</v>
      </c>
      <c r="U5821" s="4">
        <v>95764.95</v>
      </c>
      <c r="V5821" t="s">
        <v>1730</v>
      </c>
      <c r="W5821" s="3" t="s">
        <v>23011</v>
      </c>
      <c r="X5821" s="3" t="b">
        <v>0</v>
      </c>
      <c r="Y5821" t="s">
        <v>2803</v>
      </c>
      <c r="Z5821" t="s">
        <v>2804</v>
      </c>
      <c r="AA5821" t="s">
        <v>419</v>
      </c>
    </row>
    <row r="5822" spans="1:27" x14ac:dyDescent="0.3">
      <c r="A5822">
        <f t="shared" si="1552"/>
        <v>5821</v>
      </c>
      <c r="B5822" t="s">
        <v>10924</v>
      </c>
      <c r="C5822" t="s">
        <v>22437</v>
      </c>
      <c r="D5822" t="str">
        <f t="shared" si="1544"/>
        <v>Alfy Brychan</v>
      </c>
      <c r="E5822" s="3" t="s">
        <v>32</v>
      </c>
      <c r="F5822">
        <v>65</v>
      </c>
      <c r="G5822" s="1">
        <v>45454</v>
      </c>
      <c r="H5822" s="2">
        <f t="shared" si="1545"/>
        <v>11</v>
      </c>
      <c r="I5822" s="2">
        <f t="shared" si="1546"/>
        <v>6</v>
      </c>
      <c r="J5822" s="2">
        <f t="shared" si="1547"/>
        <v>2024</v>
      </c>
      <c r="K5822" s="1">
        <v>45474</v>
      </c>
      <c r="L5822" s="2">
        <f t="shared" si="1548"/>
        <v>1</v>
      </c>
      <c r="M5822" s="2">
        <f t="shared" si="1549"/>
        <v>7</v>
      </c>
      <c r="N5822" s="2">
        <f t="shared" si="1550"/>
        <v>2024</v>
      </c>
      <c r="O5822" s="2">
        <f t="shared" si="1551"/>
        <v>20</v>
      </c>
      <c r="P5822" t="s">
        <v>118</v>
      </c>
      <c r="Q5822" t="s">
        <v>45</v>
      </c>
      <c r="R5822" t="s">
        <v>22438</v>
      </c>
      <c r="S5822" t="s">
        <v>100</v>
      </c>
      <c r="T5822" s="3" t="s">
        <v>23012</v>
      </c>
      <c r="U5822" s="4">
        <v>39741.089999999997</v>
      </c>
      <c r="V5822" t="s">
        <v>2814</v>
      </c>
      <c r="W5822" s="3" t="b">
        <v>0</v>
      </c>
      <c r="X5822" s="3" t="b">
        <v>0</v>
      </c>
      <c r="Y5822" t="s">
        <v>22439</v>
      </c>
      <c r="Z5822" t="s">
        <v>23012</v>
      </c>
      <c r="AA5822" t="s">
        <v>2198</v>
      </c>
    </row>
    <row r="5823" spans="1:27" x14ac:dyDescent="0.3">
      <c r="A5823">
        <f t="shared" si="1552"/>
        <v>5822</v>
      </c>
      <c r="B5823" t="s">
        <v>22440</v>
      </c>
      <c r="C5823" t="s">
        <v>22441</v>
      </c>
      <c r="D5823" t="str">
        <f t="shared" si="1544"/>
        <v>Anya McGuinley</v>
      </c>
      <c r="E5823" s="3" t="s">
        <v>32</v>
      </c>
      <c r="F5823">
        <v>57</v>
      </c>
      <c r="G5823" s="1">
        <v>45517</v>
      </c>
      <c r="H5823" s="2">
        <f t="shared" si="1545"/>
        <v>13</v>
      </c>
      <c r="I5823" s="2">
        <f t="shared" si="1546"/>
        <v>8</v>
      </c>
      <c r="J5823" s="2">
        <f t="shared" si="1547"/>
        <v>2024</v>
      </c>
      <c r="K5823" s="1">
        <f>G5823+2</f>
        <v>45519</v>
      </c>
      <c r="L5823" s="2">
        <f t="shared" si="1548"/>
        <v>15</v>
      </c>
      <c r="M5823" s="2">
        <f t="shared" si="1549"/>
        <v>8</v>
      </c>
      <c r="N5823" s="2">
        <f t="shared" si="1550"/>
        <v>2024</v>
      </c>
      <c r="O5823" s="2">
        <f t="shared" si="1551"/>
        <v>2</v>
      </c>
      <c r="P5823" t="s">
        <v>33</v>
      </c>
      <c r="Q5823" t="s">
        <v>34</v>
      </c>
      <c r="R5823" t="s">
        <v>22442</v>
      </c>
      <c r="S5823" t="s">
        <v>177</v>
      </c>
      <c r="T5823" s="3" t="s">
        <v>23012</v>
      </c>
      <c r="U5823" s="4">
        <v>93041.15</v>
      </c>
      <c r="V5823" t="s">
        <v>4515</v>
      </c>
      <c r="W5823" s="3" t="b">
        <v>1</v>
      </c>
      <c r="X5823" s="3" t="b">
        <v>0</v>
      </c>
      <c r="Y5823" t="s">
        <v>22443</v>
      </c>
      <c r="Z5823" t="s">
        <v>23012</v>
      </c>
      <c r="AA5823" t="s">
        <v>7218</v>
      </c>
    </row>
    <row r="5824" spans="1:27" x14ac:dyDescent="0.3">
      <c r="A5824">
        <f t="shared" si="1552"/>
        <v>5823</v>
      </c>
      <c r="B5824" t="s">
        <v>22444</v>
      </c>
      <c r="C5824" t="s">
        <v>22445</v>
      </c>
      <c r="D5824" t="str">
        <f t="shared" si="1544"/>
        <v>Rebecka Gresswood</v>
      </c>
      <c r="E5824" s="3" t="s">
        <v>32</v>
      </c>
      <c r="F5824">
        <v>8</v>
      </c>
      <c r="G5824" s="1">
        <v>45415</v>
      </c>
      <c r="H5824" s="2">
        <f t="shared" si="1545"/>
        <v>3</v>
      </c>
      <c r="I5824" s="2">
        <f t="shared" si="1546"/>
        <v>5</v>
      </c>
      <c r="J5824" s="2">
        <f t="shared" si="1547"/>
        <v>2024</v>
      </c>
      <c r="K5824" s="1">
        <v>45427</v>
      </c>
      <c r="L5824" s="2">
        <f t="shared" si="1548"/>
        <v>15</v>
      </c>
      <c r="M5824" s="2">
        <f t="shared" si="1549"/>
        <v>5</v>
      </c>
      <c r="N5824" s="2">
        <f t="shared" si="1550"/>
        <v>2024</v>
      </c>
      <c r="O5824" s="2">
        <f t="shared" si="1551"/>
        <v>12</v>
      </c>
      <c r="P5824" t="s">
        <v>22</v>
      </c>
      <c r="Q5824" t="s">
        <v>54</v>
      </c>
      <c r="R5824" t="s">
        <v>22446</v>
      </c>
      <c r="S5824" t="s">
        <v>76</v>
      </c>
      <c r="T5824" s="3" t="s">
        <v>57</v>
      </c>
      <c r="U5824" s="4">
        <v>20247.669999999998</v>
      </c>
      <c r="V5824" t="s">
        <v>1948</v>
      </c>
      <c r="W5824" s="3" t="b">
        <v>1</v>
      </c>
      <c r="X5824" s="3" t="b">
        <v>1</v>
      </c>
      <c r="Y5824" t="s">
        <v>22447</v>
      </c>
      <c r="Z5824" t="s">
        <v>23012</v>
      </c>
      <c r="AA5824" t="s">
        <v>1870</v>
      </c>
    </row>
    <row r="5825" spans="1:27" x14ac:dyDescent="0.3">
      <c r="A5825">
        <f t="shared" si="1552"/>
        <v>5824</v>
      </c>
      <c r="B5825" t="s">
        <v>22448</v>
      </c>
      <c r="C5825" t="s">
        <v>22449</v>
      </c>
      <c r="D5825" t="str">
        <f t="shared" si="1544"/>
        <v>Stepha Tretter</v>
      </c>
      <c r="E5825" s="3" t="s">
        <v>32</v>
      </c>
      <c r="F5825">
        <v>72</v>
      </c>
      <c r="G5825" s="1">
        <v>45310</v>
      </c>
      <c r="H5825" s="2">
        <f t="shared" si="1545"/>
        <v>19</v>
      </c>
      <c r="I5825" s="2">
        <f t="shared" si="1546"/>
        <v>1</v>
      </c>
      <c r="J5825" s="2">
        <f t="shared" si="1547"/>
        <v>2024</v>
      </c>
      <c r="K5825" s="1">
        <f>G5825+2</f>
        <v>45312</v>
      </c>
      <c r="L5825" s="2">
        <f t="shared" si="1548"/>
        <v>21</v>
      </c>
      <c r="M5825" s="2">
        <f t="shared" si="1549"/>
        <v>1</v>
      </c>
      <c r="N5825" s="2">
        <f t="shared" si="1550"/>
        <v>2024</v>
      </c>
      <c r="O5825" s="2">
        <f t="shared" si="1551"/>
        <v>2</v>
      </c>
      <c r="P5825" t="s">
        <v>44</v>
      </c>
      <c r="Q5825" t="s">
        <v>90</v>
      </c>
      <c r="R5825" t="s">
        <v>22450</v>
      </c>
      <c r="S5825" t="s">
        <v>177</v>
      </c>
      <c r="T5825" s="3" t="s">
        <v>37</v>
      </c>
      <c r="U5825" s="4">
        <v>49399.66</v>
      </c>
      <c r="V5825" t="s">
        <v>27</v>
      </c>
      <c r="W5825" s="3" t="s">
        <v>23011</v>
      </c>
      <c r="X5825" s="3" t="b">
        <v>0</v>
      </c>
      <c r="Y5825" t="s">
        <v>4858</v>
      </c>
      <c r="Z5825" t="s">
        <v>11776</v>
      </c>
      <c r="AA5825" t="s">
        <v>22451</v>
      </c>
    </row>
    <row r="5826" spans="1:27" x14ac:dyDescent="0.3">
      <c r="A5826">
        <f t="shared" si="1552"/>
        <v>5825</v>
      </c>
      <c r="B5826" t="s">
        <v>7320</v>
      </c>
      <c r="C5826" t="s">
        <v>22452</v>
      </c>
      <c r="D5826" t="str">
        <f t="shared" si="1544"/>
        <v>Ariella Bignal</v>
      </c>
      <c r="E5826" s="3" t="s">
        <v>32</v>
      </c>
      <c r="F5826">
        <v>15</v>
      </c>
      <c r="G5826" s="1">
        <v>45398</v>
      </c>
      <c r="H5826" s="2">
        <f t="shared" si="1545"/>
        <v>16</v>
      </c>
      <c r="I5826" s="2">
        <f t="shared" si="1546"/>
        <v>4</v>
      </c>
      <c r="J5826" s="2">
        <f t="shared" si="1547"/>
        <v>2024</v>
      </c>
      <c r="K5826" s="1">
        <v>45510</v>
      </c>
      <c r="L5826" s="2">
        <f t="shared" si="1548"/>
        <v>6</v>
      </c>
      <c r="M5826" s="2">
        <f t="shared" si="1549"/>
        <v>8</v>
      </c>
      <c r="N5826" s="2">
        <f t="shared" si="1550"/>
        <v>2024</v>
      </c>
      <c r="O5826" s="2">
        <f t="shared" si="1551"/>
        <v>112</v>
      </c>
      <c r="P5826" t="s">
        <v>33</v>
      </c>
      <c r="Q5826" t="s">
        <v>90</v>
      </c>
      <c r="R5826" t="s">
        <v>22453</v>
      </c>
      <c r="S5826" t="s">
        <v>100</v>
      </c>
      <c r="T5826" s="3" t="s">
        <v>47</v>
      </c>
      <c r="U5826" s="4">
        <v>16522.21</v>
      </c>
      <c r="V5826" t="s">
        <v>77</v>
      </c>
      <c r="W5826" s="3" t="b">
        <v>0</v>
      </c>
      <c r="X5826" s="3" t="b">
        <v>0</v>
      </c>
      <c r="Y5826" t="s">
        <v>765</v>
      </c>
      <c r="Z5826" t="s">
        <v>23012</v>
      </c>
      <c r="AA5826" t="s">
        <v>4010</v>
      </c>
    </row>
    <row r="5827" spans="1:27" x14ac:dyDescent="0.3">
      <c r="A5827">
        <f t="shared" si="1552"/>
        <v>5826</v>
      </c>
      <c r="B5827" t="s">
        <v>4044</v>
      </c>
      <c r="C5827" t="s">
        <v>22454</v>
      </c>
      <c r="D5827" t="str">
        <f t="shared" ref="D5827:D5890" si="1558">B5827&amp; " " &amp;C5827</f>
        <v>Cherye Matieu</v>
      </c>
      <c r="E5827" s="3" t="s">
        <v>32</v>
      </c>
      <c r="F5827">
        <v>3</v>
      </c>
      <c r="G5827" s="1">
        <v>45343</v>
      </c>
      <c r="H5827" s="2">
        <f t="shared" ref="H5827:H5890" si="1559">DAY(G5827)</f>
        <v>21</v>
      </c>
      <c r="I5827" s="2">
        <f t="shared" ref="I5827:I5890" si="1560">MONTH(G5827)</f>
        <v>2</v>
      </c>
      <c r="J5827" s="2">
        <f t="shared" ref="J5827:J5890" si="1561">YEAR(G5827)</f>
        <v>2024</v>
      </c>
      <c r="K5827" s="1">
        <v>45374</v>
      </c>
      <c r="L5827" s="2">
        <f t="shared" ref="L5827:L5890" si="1562">DAY(K5827)</f>
        <v>23</v>
      </c>
      <c r="M5827" s="2">
        <f t="shared" ref="M5827:M5890" si="1563">MONTH(K5827)</f>
        <v>3</v>
      </c>
      <c r="N5827" s="2">
        <f t="shared" ref="N5827:N5890" si="1564">YEAR(K5827)</f>
        <v>2024</v>
      </c>
      <c r="O5827" s="2">
        <f t="shared" ref="O5827:O5890" si="1565">K5827-G5827</f>
        <v>31</v>
      </c>
      <c r="P5827" t="s">
        <v>33</v>
      </c>
      <c r="Q5827" t="s">
        <v>34</v>
      </c>
      <c r="R5827" t="s">
        <v>22455</v>
      </c>
      <c r="S5827" t="s">
        <v>146</v>
      </c>
      <c r="T5827" s="3" t="s">
        <v>159</v>
      </c>
      <c r="U5827" s="4">
        <v>84645.8</v>
      </c>
      <c r="V5827" t="s">
        <v>5914</v>
      </c>
      <c r="W5827" s="3" t="b">
        <v>0</v>
      </c>
      <c r="X5827" s="3" t="b">
        <v>0</v>
      </c>
      <c r="Y5827" t="s">
        <v>12594</v>
      </c>
      <c r="Z5827" t="s">
        <v>23012</v>
      </c>
      <c r="AA5827" t="s">
        <v>2545</v>
      </c>
    </row>
    <row r="5828" spans="1:27" x14ac:dyDescent="0.3">
      <c r="A5828">
        <f t="shared" ref="A5828:A5891" si="1566">A5827+1</f>
        <v>5827</v>
      </c>
      <c r="B5828" t="s">
        <v>2571</v>
      </c>
      <c r="C5828" t="s">
        <v>22456</v>
      </c>
      <c r="D5828" t="str">
        <f t="shared" si="1558"/>
        <v>Nariko Tanby</v>
      </c>
      <c r="E5828" s="3" t="s">
        <v>32</v>
      </c>
      <c r="F5828">
        <v>60</v>
      </c>
      <c r="G5828" s="1">
        <v>45323</v>
      </c>
      <c r="H5828" s="2">
        <f t="shared" si="1559"/>
        <v>1</v>
      </c>
      <c r="I5828" s="2">
        <f t="shared" si="1560"/>
        <v>2</v>
      </c>
      <c r="J5828" s="2">
        <f t="shared" si="1561"/>
        <v>2024</v>
      </c>
      <c r="K5828" s="1">
        <v>45539</v>
      </c>
      <c r="L5828" s="2">
        <f t="shared" si="1562"/>
        <v>4</v>
      </c>
      <c r="M5828" s="2">
        <f t="shared" si="1563"/>
        <v>9</v>
      </c>
      <c r="N5828" s="2">
        <f t="shared" si="1564"/>
        <v>2024</v>
      </c>
      <c r="O5828" s="2">
        <f t="shared" si="1565"/>
        <v>216</v>
      </c>
      <c r="P5828" t="s">
        <v>73</v>
      </c>
      <c r="Q5828" t="s">
        <v>54</v>
      </c>
      <c r="R5828" t="s">
        <v>22457</v>
      </c>
      <c r="S5828" t="s">
        <v>25</v>
      </c>
      <c r="T5828" s="3" t="s">
        <v>57</v>
      </c>
      <c r="U5828" s="4">
        <v>66149.210000000006</v>
      </c>
      <c r="V5828" t="s">
        <v>1366</v>
      </c>
      <c r="W5828" s="3" t="b">
        <v>0</v>
      </c>
      <c r="X5828" s="3" t="s">
        <v>23011</v>
      </c>
      <c r="Y5828" t="s">
        <v>22458</v>
      </c>
      <c r="Z5828" t="s">
        <v>23012</v>
      </c>
      <c r="AA5828" t="s">
        <v>3724</v>
      </c>
    </row>
    <row r="5829" spans="1:27" x14ac:dyDescent="0.3">
      <c r="A5829">
        <f t="shared" si="1566"/>
        <v>5828</v>
      </c>
      <c r="B5829" t="s">
        <v>20935</v>
      </c>
      <c r="C5829" t="s">
        <v>13363</v>
      </c>
      <c r="D5829" t="str">
        <f t="shared" si="1558"/>
        <v>Erinn Jans</v>
      </c>
      <c r="E5829" s="3" t="s">
        <v>32</v>
      </c>
      <c r="F5829">
        <v>97</v>
      </c>
      <c r="G5829" s="1">
        <v>45310</v>
      </c>
      <c r="H5829" s="2">
        <f t="shared" si="1559"/>
        <v>19</v>
      </c>
      <c r="I5829" s="2">
        <f t="shared" si="1560"/>
        <v>1</v>
      </c>
      <c r="J5829" s="2">
        <f t="shared" si="1561"/>
        <v>2024</v>
      </c>
      <c r="K5829" s="1">
        <v>45618</v>
      </c>
      <c r="L5829" s="2">
        <f t="shared" si="1562"/>
        <v>22</v>
      </c>
      <c r="M5829" s="2">
        <f t="shared" si="1563"/>
        <v>11</v>
      </c>
      <c r="N5829" s="2">
        <f t="shared" si="1564"/>
        <v>2024</v>
      </c>
      <c r="O5829" s="2">
        <f t="shared" si="1565"/>
        <v>308</v>
      </c>
      <c r="P5829" t="s">
        <v>44</v>
      </c>
      <c r="Q5829" t="s">
        <v>126</v>
      </c>
      <c r="R5829" t="s">
        <v>22459</v>
      </c>
      <c r="S5829" t="s">
        <v>36</v>
      </c>
      <c r="T5829" s="3" t="s">
        <v>133</v>
      </c>
      <c r="U5829" s="4">
        <v>65237.85</v>
      </c>
      <c r="V5829" t="s">
        <v>2387</v>
      </c>
      <c r="W5829" s="3" t="b">
        <v>1</v>
      </c>
      <c r="X5829" s="3" t="b">
        <v>0</v>
      </c>
      <c r="Y5829" t="s">
        <v>22460</v>
      </c>
      <c r="Z5829" t="s">
        <v>23012</v>
      </c>
      <c r="AA5829" t="s">
        <v>22461</v>
      </c>
    </row>
    <row r="5830" spans="1:27" x14ac:dyDescent="0.3">
      <c r="A5830">
        <f t="shared" si="1566"/>
        <v>5829</v>
      </c>
      <c r="B5830" t="s">
        <v>22081</v>
      </c>
      <c r="C5830" t="s">
        <v>9206</v>
      </c>
      <c r="D5830" t="str">
        <f t="shared" si="1558"/>
        <v>Harlan Ekell</v>
      </c>
      <c r="E5830" s="3" t="s">
        <v>43</v>
      </c>
      <c r="F5830">
        <v>77</v>
      </c>
      <c r="G5830" s="1">
        <v>45509</v>
      </c>
      <c r="H5830" s="2">
        <f t="shared" si="1559"/>
        <v>5</v>
      </c>
      <c r="I5830" s="2">
        <f t="shared" si="1560"/>
        <v>8</v>
      </c>
      <c r="J5830" s="2">
        <f t="shared" si="1561"/>
        <v>2024</v>
      </c>
      <c r="K5830" s="1">
        <f>G5830+2</f>
        <v>45511</v>
      </c>
      <c r="L5830" s="2">
        <f t="shared" si="1562"/>
        <v>7</v>
      </c>
      <c r="M5830" s="2">
        <f t="shared" si="1563"/>
        <v>8</v>
      </c>
      <c r="N5830" s="2">
        <f t="shared" si="1564"/>
        <v>2024</v>
      </c>
      <c r="O5830" s="2">
        <f t="shared" si="1565"/>
        <v>2</v>
      </c>
      <c r="P5830" t="s">
        <v>118</v>
      </c>
      <c r="Q5830" t="s">
        <v>119</v>
      </c>
      <c r="R5830" t="s">
        <v>22462</v>
      </c>
      <c r="S5830" t="s">
        <v>76</v>
      </c>
      <c r="T5830" s="3" t="s">
        <v>26</v>
      </c>
      <c r="U5830" s="4">
        <v>92895.81</v>
      </c>
      <c r="V5830" t="s">
        <v>497</v>
      </c>
      <c r="W5830" s="3" t="b">
        <v>0</v>
      </c>
      <c r="X5830" s="3" t="b">
        <v>0</v>
      </c>
      <c r="Y5830" t="s">
        <v>22463</v>
      </c>
      <c r="Z5830" t="s">
        <v>23012</v>
      </c>
      <c r="AA5830" t="s">
        <v>20185</v>
      </c>
    </row>
    <row r="5831" spans="1:27" x14ac:dyDescent="0.3">
      <c r="A5831">
        <f t="shared" si="1566"/>
        <v>5830</v>
      </c>
      <c r="B5831" t="s">
        <v>1741</v>
      </c>
      <c r="C5831" t="s">
        <v>22464</v>
      </c>
      <c r="D5831" t="str">
        <f t="shared" si="1558"/>
        <v>Damian Vasilechko</v>
      </c>
      <c r="E5831" s="3" t="s">
        <v>43</v>
      </c>
      <c r="F5831">
        <v>62</v>
      </c>
      <c r="G5831" s="1">
        <v>45364</v>
      </c>
      <c r="H5831" s="2">
        <f t="shared" si="1559"/>
        <v>13</v>
      </c>
      <c r="I5831" s="2">
        <f t="shared" si="1560"/>
        <v>3</v>
      </c>
      <c r="J5831" s="2">
        <f t="shared" si="1561"/>
        <v>2024</v>
      </c>
      <c r="K5831" s="1">
        <v>45393</v>
      </c>
      <c r="L5831" s="2">
        <f t="shared" si="1562"/>
        <v>11</v>
      </c>
      <c r="M5831" s="2">
        <f t="shared" si="1563"/>
        <v>4</v>
      </c>
      <c r="N5831" s="2">
        <f t="shared" si="1564"/>
        <v>2024</v>
      </c>
      <c r="O5831" s="2">
        <f t="shared" si="1565"/>
        <v>29</v>
      </c>
      <c r="P5831" t="s">
        <v>22</v>
      </c>
      <c r="Q5831" t="s">
        <v>74</v>
      </c>
      <c r="R5831" t="s">
        <v>22465</v>
      </c>
      <c r="S5831" t="s">
        <v>25</v>
      </c>
      <c r="T5831" s="3" t="s">
        <v>57</v>
      </c>
      <c r="U5831" s="4">
        <v>42395.360000000001</v>
      </c>
      <c r="V5831" t="s">
        <v>1256</v>
      </c>
      <c r="W5831" s="3" t="b">
        <v>0</v>
      </c>
      <c r="X5831" s="3" t="b">
        <v>1</v>
      </c>
      <c r="Y5831" t="s">
        <v>4154</v>
      </c>
      <c r="Z5831" t="s">
        <v>3260</v>
      </c>
      <c r="AA5831" t="s">
        <v>14653</v>
      </c>
    </row>
    <row r="5832" spans="1:27" x14ac:dyDescent="0.3">
      <c r="A5832">
        <f t="shared" si="1566"/>
        <v>5831</v>
      </c>
      <c r="B5832" t="s">
        <v>22466</v>
      </c>
      <c r="C5832" t="s">
        <v>22467</v>
      </c>
      <c r="D5832" t="str">
        <f t="shared" si="1558"/>
        <v>Kaitlynn Marqyes</v>
      </c>
      <c r="E5832" s="3" t="s">
        <v>32</v>
      </c>
      <c r="F5832">
        <v>64</v>
      </c>
      <c r="G5832" s="1">
        <v>45328</v>
      </c>
      <c r="H5832" s="2">
        <f t="shared" si="1559"/>
        <v>6</v>
      </c>
      <c r="I5832" s="2">
        <f t="shared" si="1560"/>
        <v>2</v>
      </c>
      <c r="J5832" s="2">
        <f t="shared" si="1561"/>
        <v>2024</v>
      </c>
      <c r="K5832" s="1">
        <v>45487</v>
      </c>
      <c r="L5832" s="2">
        <f t="shared" si="1562"/>
        <v>14</v>
      </c>
      <c r="M5832" s="2">
        <f t="shared" si="1563"/>
        <v>7</v>
      </c>
      <c r="N5832" s="2">
        <f t="shared" si="1564"/>
        <v>2024</v>
      </c>
      <c r="O5832" s="2">
        <f t="shared" si="1565"/>
        <v>159</v>
      </c>
      <c r="P5832" t="s">
        <v>33</v>
      </c>
      <c r="Q5832" t="s">
        <v>197</v>
      </c>
      <c r="R5832" t="s">
        <v>22468</v>
      </c>
      <c r="S5832" t="s">
        <v>25</v>
      </c>
      <c r="T5832" s="3" t="s">
        <v>57</v>
      </c>
      <c r="U5832" s="4">
        <v>43764.65</v>
      </c>
      <c r="V5832" t="s">
        <v>3361</v>
      </c>
      <c r="W5832" s="3" t="b">
        <v>0</v>
      </c>
      <c r="X5832" s="3" t="b">
        <v>0</v>
      </c>
      <c r="Y5832" t="s">
        <v>22469</v>
      </c>
      <c r="Z5832" t="s">
        <v>23012</v>
      </c>
      <c r="AA5832" t="s">
        <v>470</v>
      </c>
    </row>
    <row r="5833" spans="1:27" x14ac:dyDescent="0.3">
      <c r="A5833">
        <f t="shared" si="1566"/>
        <v>5832</v>
      </c>
      <c r="B5833" t="s">
        <v>22470</v>
      </c>
      <c r="C5833" t="s">
        <v>22471</v>
      </c>
      <c r="D5833" t="str">
        <f t="shared" si="1558"/>
        <v>Ash Presslie</v>
      </c>
      <c r="E5833" s="3" t="s">
        <v>43</v>
      </c>
      <c r="F5833">
        <v>37</v>
      </c>
      <c r="G5833" s="1">
        <v>45545</v>
      </c>
      <c r="H5833" s="2">
        <f t="shared" si="1559"/>
        <v>10</v>
      </c>
      <c r="I5833" s="2">
        <f t="shared" si="1560"/>
        <v>9</v>
      </c>
      <c r="J5833" s="2">
        <f t="shared" si="1561"/>
        <v>2024</v>
      </c>
      <c r="K5833" s="1">
        <v>45591</v>
      </c>
      <c r="L5833" s="2">
        <f t="shared" si="1562"/>
        <v>26</v>
      </c>
      <c r="M5833" s="2">
        <f t="shared" si="1563"/>
        <v>10</v>
      </c>
      <c r="N5833" s="2">
        <f t="shared" si="1564"/>
        <v>2024</v>
      </c>
      <c r="O5833" s="2">
        <f t="shared" si="1565"/>
        <v>46</v>
      </c>
      <c r="P5833" t="s">
        <v>118</v>
      </c>
      <c r="Q5833" t="s">
        <v>126</v>
      </c>
      <c r="R5833" t="s">
        <v>22472</v>
      </c>
      <c r="S5833" t="s">
        <v>92</v>
      </c>
      <c r="T5833" s="3" t="s">
        <v>37</v>
      </c>
      <c r="U5833" s="4">
        <v>91806.31</v>
      </c>
      <c r="V5833" t="s">
        <v>1665</v>
      </c>
      <c r="W5833" s="3" t="b">
        <v>1</v>
      </c>
      <c r="X5833" s="3" t="s">
        <v>23011</v>
      </c>
      <c r="Y5833" t="s">
        <v>14287</v>
      </c>
      <c r="Z5833" t="s">
        <v>23012</v>
      </c>
      <c r="AA5833" t="s">
        <v>22473</v>
      </c>
    </row>
    <row r="5834" spans="1:27" x14ac:dyDescent="0.3">
      <c r="A5834">
        <f t="shared" si="1566"/>
        <v>5833</v>
      </c>
      <c r="B5834" t="s">
        <v>22474</v>
      </c>
      <c r="C5834" t="s">
        <v>22475</v>
      </c>
      <c r="D5834" t="str">
        <f t="shared" si="1558"/>
        <v>Clio Greger</v>
      </c>
      <c r="E5834" s="3" t="s">
        <v>235</v>
      </c>
      <c r="F5834">
        <v>13</v>
      </c>
      <c r="G5834" s="1">
        <v>45630</v>
      </c>
      <c r="H5834" s="2">
        <f t="shared" si="1559"/>
        <v>4</v>
      </c>
      <c r="I5834" s="2">
        <f t="shared" si="1560"/>
        <v>12</v>
      </c>
      <c r="J5834" s="2">
        <f t="shared" si="1561"/>
        <v>2024</v>
      </c>
      <c r="K5834" s="1">
        <f t="shared" ref="K5834:K5835" si="1567">G5834+2</f>
        <v>45632</v>
      </c>
      <c r="L5834" s="2">
        <f t="shared" si="1562"/>
        <v>6</v>
      </c>
      <c r="M5834" s="2">
        <f t="shared" si="1563"/>
        <v>12</v>
      </c>
      <c r="N5834" s="2">
        <f t="shared" si="1564"/>
        <v>2024</v>
      </c>
      <c r="O5834" s="2">
        <f t="shared" si="1565"/>
        <v>2</v>
      </c>
      <c r="P5834" t="s">
        <v>33</v>
      </c>
      <c r="Q5834" t="s">
        <v>90</v>
      </c>
      <c r="R5834" t="s">
        <v>22476</v>
      </c>
      <c r="S5834" t="s">
        <v>56</v>
      </c>
      <c r="T5834" s="3" t="s">
        <v>23012</v>
      </c>
      <c r="U5834" s="4">
        <v>74745.89</v>
      </c>
      <c r="V5834" t="s">
        <v>1185</v>
      </c>
      <c r="W5834" s="3" t="b">
        <v>0</v>
      </c>
      <c r="X5834" s="3" t="b">
        <v>0</v>
      </c>
      <c r="Y5834" t="s">
        <v>3577</v>
      </c>
      <c r="Z5834" t="s">
        <v>23012</v>
      </c>
      <c r="AA5834" t="s">
        <v>1338</v>
      </c>
    </row>
    <row r="5835" spans="1:27" x14ac:dyDescent="0.3">
      <c r="A5835">
        <f t="shared" si="1566"/>
        <v>5834</v>
      </c>
      <c r="B5835" t="s">
        <v>1550</v>
      </c>
      <c r="C5835" t="s">
        <v>22477</v>
      </c>
      <c r="D5835" t="str">
        <f t="shared" si="1558"/>
        <v>Lowe Proschek</v>
      </c>
      <c r="E5835" s="3" t="s">
        <v>350</v>
      </c>
      <c r="F5835">
        <v>79</v>
      </c>
      <c r="G5835" s="1">
        <v>45576</v>
      </c>
      <c r="H5835" s="2">
        <f t="shared" si="1559"/>
        <v>11</v>
      </c>
      <c r="I5835" s="2">
        <f t="shared" si="1560"/>
        <v>10</v>
      </c>
      <c r="J5835" s="2">
        <f t="shared" si="1561"/>
        <v>2024</v>
      </c>
      <c r="K5835" s="1">
        <f t="shared" si="1567"/>
        <v>45578</v>
      </c>
      <c r="L5835" s="2">
        <f t="shared" si="1562"/>
        <v>13</v>
      </c>
      <c r="M5835" s="2">
        <f t="shared" si="1563"/>
        <v>10</v>
      </c>
      <c r="N5835" s="2">
        <f t="shared" si="1564"/>
        <v>2024</v>
      </c>
      <c r="O5835" s="2">
        <f t="shared" si="1565"/>
        <v>2</v>
      </c>
      <c r="P5835" t="s">
        <v>73</v>
      </c>
      <c r="Q5835" t="s">
        <v>119</v>
      </c>
      <c r="R5835" t="s">
        <v>22478</v>
      </c>
      <c r="S5835" t="s">
        <v>36</v>
      </c>
      <c r="T5835" s="3" t="s">
        <v>57</v>
      </c>
      <c r="U5835" s="4">
        <v>40967.980000000003</v>
      </c>
      <c r="V5835" t="s">
        <v>1948</v>
      </c>
      <c r="W5835" s="3" t="s">
        <v>23011</v>
      </c>
      <c r="X5835" s="3" t="b">
        <v>1</v>
      </c>
      <c r="Y5835" t="s">
        <v>22479</v>
      </c>
      <c r="Z5835" t="s">
        <v>22480</v>
      </c>
      <c r="AA5835" t="s">
        <v>431</v>
      </c>
    </row>
    <row r="5836" spans="1:27" x14ac:dyDescent="0.3">
      <c r="A5836">
        <f t="shared" si="1566"/>
        <v>5835</v>
      </c>
      <c r="B5836" t="s">
        <v>10691</v>
      </c>
      <c r="C5836" t="s">
        <v>22481</v>
      </c>
      <c r="D5836" t="str">
        <f t="shared" si="1558"/>
        <v>Humfrid Luscombe</v>
      </c>
      <c r="E5836" s="3" t="s">
        <v>43</v>
      </c>
      <c r="F5836">
        <v>82</v>
      </c>
      <c r="G5836" s="1">
        <v>45582</v>
      </c>
      <c r="H5836" s="2">
        <f t="shared" si="1559"/>
        <v>17</v>
      </c>
      <c r="I5836" s="2">
        <f t="shared" si="1560"/>
        <v>10</v>
      </c>
      <c r="J5836" s="2">
        <f t="shared" si="1561"/>
        <v>2024</v>
      </c>
      <c r="K5836" s="1">
        <v>45652</v>
      </c>
      <c r="L5836" s="2">
        <f t="shared" si="1562"/>
        <v>26</v>
      </c>
      <c r="M5836" s="2">
        <f t="shared" si="1563"/>
        <v>12</v>
      </c>
      <c r="N5836" s="2">
        <f t="shared" si="1564"/>
        <v>2024</v>
      </c>
      <c r="O5836" s="2">
        <f t="shared" si="1565"/>
        <v>70</v>
      </c>
      <c r="P5836" t="s">
        <v>118</v>
      </c>
      <c r="Q5836" t="s">
        <v>119</v>
      </c>
      <c r="R5836" t="s">
        <v>22482</v>
      </c>
      <c r="S5836" t="s">
        <v>65</v>
      </c>
      <c r="T5836" s="3" t="s">
        <v>37</v>
      </c>
      <c r="U5836" s="4">
        <v>67270.740000000005</v>
      </c>
      <c r="V5836" t="s">
        <v>3478</v>
      </c>
      <c r="W5836" s="3" t="b">
        <v>0</v>
      </c>
      <c r="X5836" s="3" t="b">
        <v>1</v>
      </c>
      <c r="Y5836" t="s">
        <v>22483</v>
      </c>
      <c r="Z5836" t="s">
        <v>23012</v>
      </c>
      <c r="AA5836" t="s">
        <v>9969</v>
      </c>
    </row>
    <row r="5837" spans="1:27" x14ac:dyDescent="0.3">
      <c r="A5837">
        <f t="shared" si="1566"/>
        <v>5836</v>
      </c>
      <c r="B5837" t="s">
        <v>22484</v>
      </c>
      <c r="D5837" t="str">
        <f t="shared" si="1558"/>
        <v xml:space="preserve">Norby </v>
      </c>
      <c r="E5837" s="3" t="s">
        <v>43</v>
      </c>
      <c r="F5837">
        <v>92</v>
      </c>
      <c r="G5837" s="1">
        <v>45381</v>
      </c>
      <c r="H5837" s="2">
        <f t="shared" si="1559"/>
        <v>30</v>
      </c>
      <c r="I5837" s="2">
        <f t="shared" si="1560"/>
        <v>3</v>
      </c>
      <c r="J5837" s="2">
        <f t="shared" si="1561"/>
        <v>2024</v>
      </c>
      <c r="K5837" s="1">
        <v>45594</v>
      </c>
      <c r="L5837" s="2">
        <f t="shared" si="1562"/>
        <v>29</v>
      </c>
      <c r="M5837" s="2">
        <f t="shared" si="1563"/>
        <v>10</v>
      </c>
      <c r="N5837" s="2">
        <f t="shared" si="1564"/>
        <v>2024</v>
      </c>
      <c r="O5837" s="2">
        <f t="shared" si="1565"/>
        <v>213</v>
      </c>
      <c r="P5837" t="s">
        <v>22</v>
      </c>
      <c r="Q5837" t="s">
        <v>126</v>
      </c>
      <c r="R5837" t="s">
        <v>22485</v>
      </c>
      <c r="S5837" t="s">
        <v>92</v>
      </c>
      <c r="T5837" s="3" t="s">
        <v>47</v>
      </c>
      <c r="U5837" s="4">
        <v>25182.98</v>
      </c>
      <c r="V5837" t="s">
        <v>5101</v>
      </c>
      <c r="W5837" s="3" t="b">
        <v>1</v>
      </c>
      <c r="X5837" s="3" t="s">
        <v>23011</v>
      </c>
      <c r="Y5837" t="s">
        <v>22486</v>
      </c>
      <c r="Z5837" t="s">
        <v>23012</v>
      </c>
      <c r="AA5837" t="s">
        <v>87</v>
      </c>
    </row>
    <row r="5838" spans="1:27" x14ac:dyDescent="0.3">
      <c r="A5838">
        <f t="shared" si="1566"/>
        <v>5837</v>
      </c>
      <c r="B5838" t="s">
        <v>22487</v>
      </c>
      <c r="C5838" t="s">
        <v>17709</v>
      </c>
      <c r="D5838" t="str">
        <f t="shared" si="1558"/>
        <v>Kaylyn Adair</v>
      </c>
      <c r="E5838" s="3" t="s">
        <v>32</v>
      </c>
      <c r="F5838">
        <v>44</v>
      </c>
      <c r="G5838" s="1">
        <v>45589</v>
      </c>
      <c r="H5838" s="2">
        <f t="shared" si="1559"/>
        <v>24</v>
      </c>
      <c r="I5838" s="2">
        <f t="shared" si="1560"/>
        <v>10</v>
      </c>
      <c r="J5838" s="2">
        <f t="shared" si="1561"/>
        <v>2024</v>
      </c>
      <c r="K5838" s="1">
        <f t="shared" ref="K5838:K5845" si="1568">G5838+2</f>
        <v>45591</v>
      </c>
      <c r="L5838" s="2">
        <f t="shared" si="1562"/>
        <v>26</v>
      </c>
      <c r="M5838" s="2">
        <f t="shared" si="1563"/>
        <v>10</v>
      </c>
      <c r="N5838" s="2">
        <f t="shared" si="1564"/>
        <v>2024</v>
      </c>
      <c r="O5838" s="2">
        <f t="shared" si="1565"/>
        <v>2</v>
      </c>
      <c r="P5838" t="s">
        <v>22</v>
      </c>
      <c r="Q5838" t="s">
        <v>119</v>
      </c>
      <c r="R5838" t="s">
        <v>22488</v>
      </c>
      <c r="S5838" t="s">
        <v>36</v>
      </c>
      <c r="T5838" s="3" t="s">
        <v>26</v>
      </c>
      <c r="U5838" s="4">
        <v>79989.539999999994</v>
      </c>
      <c r="V5838" t="s">
        <v>686</v>
      </c>
      <c r="W5838" s="3" t="b">
        <v>1</v>
      </c>
      <c r="X5838" s="3" t="b">
        <v>1</v>
      </c>
      <c r="Y5838" t="s">
        <v>4537</v>
      </c>
      <c r="Z5838" t="s">
        <v>23012</v>
      </c>
      <c r="AA5838" t="s">
        <v>13407</v>
      </c>
    </row>
    <row r="5839" spans="1:27" x14ac:dyDescent="0.3">
      <c r="A5839">
        <f t="shared" si="1566"/>
        <v>5838</v>
      </c>
      <c r="B5839" t="s">
        <v>22489</v>
      </c>
      <c r="C5839" t="s">
        <v>22490</v>
      </c>
      <c r="D5839" t="str">
        <f t="shared" si="1558"/>
        <v>Tabbitha Banting</v>
      </c>
      <c r="E5839" s="3" t="s">
        <v>32</v>
      </c>
      <c r="F5839">
        <v>80</v>
      </c>
      <c r="G5839" s="1">
        <v>45466</v>
      </c>
      <c r="H5839" s="2">
        <f t="shared" si="1559"/>
        <v>23</v>
      </c>
      <c r="I5839" s="2">
        <f t="shared" si="1560"/>
        <v>6</v>
      </c>
      <c r="J5839" s="2">
        <f t="shared" si="1561"/>
        <v>2024</v>
      </c>
      <c r="K5839" s="1">
        <f t="shared" si="1568"/>
        <v>45468</v>
      </c>
      <c r="L5839" s="2">
        <f t="shared" si="1562"/>
        <v>25</v>
      </c>
      <c r="M5839" s="2">
        <f t="shared" si="1563"/>
        <v>6</v>
      </c>
      <c r="N5839" s="2">
        <f t="shared" si="1564"/>
        <v>2024</v>
      </c>
      <c r="O5839" s="2">
        <f t="shared" si="1565"/>
        <v>2</v>
      </c>
      <c r="P5839" t="s">
        <v>33</v>
      </c>
      <c r="Q5839" t="s">
        <v>126</v>
      </c>
      <c r="R5839" t="s">
        <v>22491</v>
      </c>
      <c r="S5839" t="s">
        <v>100</v>
      </c>
      <c r="T5839" s="3" t="s">
        <v>47</v>
      </c>
      <c r="U5839" s="4">
        <v>43608.11</v>
      </c>
      <c r="V5839" t="s">
        <v>1225</v>
      </c>
      <c r="W5839" s="3" t="b">
        <v>0</v>
      </c>
      <c r="X5839" s="3" t="b">
        <v>0</v>
      </c>
      <c r="Y5839" t="s">
        <v>22492</v>
      </c>
      <c r="Z5839" t="s">
        <v>23012</v>
      </c>
      <c r="AA5839" t="s">
        <v>22493</v>
      </c>
    </row>
    <row r="5840" spans="1:27" x14ac:dyDescent="0.3">
      <c r="A5840">
        <f t="shared" si="1566"/>
        <v>5839</v>
      </c>
      <c r="B5840" t="s">
        <v>5007</v>
      </c>
      <c r="C5840" t="s">
        <v>22494</v>
      </c>
      <c r="D5840" t="str">
        <f t="shared" si="1558"/>
        <v>Jeannie Depper</v>
      </c>
      <c r="E5840" s="3" t="s">
        <v>235</v>
      </c>
      <c r="F5840">
        <v>79</v>
      </c>
      <c r="G5840" s="1">
        <v>45581</v>
      </c>
      <c r="H5840" s="2">
        <f t="shared" si="1559"/>
        <v>16</v>
      </c>
      <c r="I5840" s="2">
        <f t="shared" si="1560"/>
        <v>10</v>
      </c>
      <c r="J5840" s="2">
        <f t="shared" si="1561"/>
        <v>2024</v>
      </c>
      <c r="K5840" s="1">
        <f t="shared" si="1568"/>
        <v>45583</v>
      </c>
      <c r="L5840" s="2">
        <f t="shared" si="1562"/>
        <v>18</v>
      </c>
      <c r="M5840" s="2">
        <f t="shared" si="1563"/>
        <v>10</v>
      </c>
      <c r="N5840" s="2">
        <f t="shared" si="1564"/>
        <v>2024</v>
      </c>
      <c r="O5840" s="2">
        <f t="shared" si="1565"/>
        <v>2</v>
      </c>
      <c r="P5840" t="s">
        <v>118</v>
      </c>
      <c r="Q5840" t="s">
        <v>23</v>
      </c>
      <c r="R5840" t="s">
        <v>22495</v>
      </c>
      <c r="S5840" t="s">
        <v>65</v>
      </c>
      <c r="T5840" s="3" t="s">
        <v>159</v>
      </c>
      <c r="U5840" s="4">
        <v>53510.09</v>
      </c>
      <c r="V5840" t="s">
        <v>2830</v>
      </c>
      <c r="W5840" s="3" t="b">
        <v>0</v>
      </c>
      <c r="X5840" s="3" t="b">
        <v>1</v>
      </c>
      <c r="Y5840" t="s">
        <v>22496</v>
      </c>
      <c r="Z5840" t="s">
        <v>23012</v>
      </c>
      <c r="AA5840" t="s">
        <v>5353</v>
      </c>
    </row>
    <row r="5841" spans="1:27" x14ac:dyDescent="0.3">
      <c r="A5841">
        <f t="shared" si="1566"/>
        <v>5840</v>
      </c>
      <c r="B5841" t="s">
        <v>22497</v>
      </c>
      <c r="C5841" t="s">
        <v>22498</v>
      </c>
      <c r="D5841" t="str">
        <f t="shared" si="1558"/>
        <v>Florentia Wilkes</v>
      </c>
      <c r="E5841" s="3" t="s">
        <v>235</v>
      </c>
      <c r="F5841">
        <v>57</v>
      </c>
      <c r="G5841" s="1">
        <v>45504</v>
      </c>
      <c r="H5841" s="2">
        <f t="shared" si="1559"/>
        <v>31</v>
      </c>
      <c r="I5841" s="2">
        <f t="shared" si="1560"/>
        <v>7</v>
      </c>
      <c r="J5841" s="2">
        <f t="shared" si="1561"/>
        <v>2024</v>
      </c>
      <c r="K5841" s="1">
        <f t="shared" si="1568"/>
        <v>45506</v>
      </c>
      <c r="L5841" s="2">
        <f t="shared" si="1562"/>
        <v>2</v>
      </c>
      <c r="M5841" s="2">
        <f t="shared" si="1563"/>
        <v>8</v>
      </c>
      <c r="N5841" s="2">
        <f t="shared" si="1564"/>
        <v>2024</v>
      </c>
      <c r="O5841" s="2">
        <f t="shared" si="1565"/>
        <v>2</v>
      </c>
      <c r="P5841" t="s">
        <v>63</v>
      </c>
      <c r="Q5841" t="s">
        <v>54</v>
      </c>
      <c r="R5841" t="s">
        <v>22499</v>
      </c>
      <c r="S5841" t="s">
        <v>177</v>
      </c>
      <c r="T5841" s="3" t="s">
        <v>66</v>
      </c>
      <c r="U5841" s="4">
        <v>45318.65</v>
      </c>
      <c r="V5841" t="s">
        <v>5830</v>
      </c>
      <c r="W5841" s="3" t="s">
        <v>23011</v>
      </c>
      <c r="X5841" s="3" t="b">
        <v>1</v>
      </c>
      <c r="Y5841" t="s">
        <v>22500</v>
      </c>
      <c r="Z5841" t="s">
        <v>23012</v>
      </c>
      <c r="AA5841" t="s">
        <v>470</v>
      </c>
    </row>
    <row r="5842" spans="1:27" x14ac:dyDescent="0.3">
      <c r="A5842">
        <f t="shared" si="1566"/>
        <v>5841</v>
      </c>
      <c r="B5842" t="s">
        <v>22501</v>
      </c>
      <c r="C5842" t="s">
        <v>22502</v>
      </c>
      <c r="D5842" t="str">
        <f t="shared" si="1558"/>
        <v>Giffer Coulter</v>
      </c>
      <c r="E5842" s="3" t="s">
        <v>43</v>
      </c>
      <c r="F5842">
        <v>75</v>
      </c>
      <c r="G5842" s="1">
        <v>45545</v>
      </c>
      <c r="H5842" s="2">
        <f t="shared" si="1559"/>
        <v>10</v>
      </c>
      <c r="I5842" s="2">
        <f t="shared" si="1560"/>
        <v>9</v>
      </c>
      <c r="J5842" s="2">
        <f t="shared" si="1561"/>
        <v>2024</v>
      </c>
      <c r="K5842" s="1">
        <f t="shared" si="1568"/>
        <v>45547</v>
      </c>
      <c r="L5842" s="2">
        <f t="shared" si="1562"/>
        <v>12</v>
      </c>
      <c r="M5842" s="2">
        <f t="shared" si="1563"/>
        <v>9</v>
      </c>
      <c r="N5842" s="2">
        <f t="shared" si="1564"/>
        <v>2024</v>
      </c>
      <c r="O5842" s="2">
        <f t="shared" si="1565"/>
        <v>2</v>
      </c>
      <c r="P5842" t="s">
        <v>44</v>
      </c>
      <c r="Q5842" t="s">
        <v>23</v>
      </c>
      <c r="R5842" t="s">
        <v>22503</v>
      </c>
      <c r="S5842" t="s">
        <v>65</v>
      </c>
      <c r="T5842" s="3" t="s">
        <v>66</v>
      </c>
      <c r="U5842" s="4">
        <v>34620.15</v>
      </c>
      <c r="V5842" t="s">
        <v>166</v>
      </c>
      <c r="W5842" s="3" t="b">
        <v>0</v>
      </c>
      <c r="X5842" s="3" t="b">
        <v>1</v>
      </c>
      <c r="Y5842" t="s">
        <v>22504</v>
      </c>
      <c r="Z5842" t="s">
        <v>23012</v>
      </c>
      <c r="AA5842" t="s">
        <v>12360</v>
      </c>
    </row>
    <row r="5843" spans="1:27" x14ac:dyDescent="0.3">
      <c r="A5843">
        <f t="shared" si="1566"/>
        <v>5842</v>
      </c>
      <c r="B5843" t="s">
        <v>22505</v>
      </c>
      <c r="C5843" t="s">
        <v>22506</v>
      </c>
      <c r="D5843" t="str">
        <f t="shared" si="1558"/>
        <v>Lovell Rollason</v>
      </c>
      <c r="E5843" s="3" t="s">
        <v>43</v>
      </c>
      <c r="F5843">
        <v>47</v>
      </c>
      <c r="G5843" s="1">
        <v>45576</v>
      </c>
      <c r="H5843" s="2">
        <f t="shared" si="1559"/>
        <v>11</v>
      </c>
      <c r="I5843" s="2">
        <f t="shared" si="1560"/>
        <v>10</v>
      </c>
      <c r="J5843" s="2">
        <f t="shared" si="1561"/>
        <v>2024</v>
      </c>
      <c r="K5843" s="1">
        <f t="shared" si="1568"/>
        <v>45578</v>
      </c>
      <c r="L5843" s="2">
        <f t="shared" si="1562"/>
        <v>13</v>
      </c>
      <c r="M5843" s="2">
        <f t="shared" si="1563"/>
        <v>10</v>
      </c>
      <c r="N5843" s="2">
        <f t="shared" si="1564"/>
        <v>2024</v>
      </c>
      <c r="O5843" s="2">
        <f t="shared" si="1565"/>
        <v>2</v>
      </c>
      <c r="P5843" t="s">
        <v>73</v>
      </c>
      <c r="Q5843" t="s">
        <v>90</v>
      </c>
      <c r="R5843" t="s">
        <v>22507</v>
      </c>
      <c r="S5843" t="s">
        <v>25</v>
      </c>
      <c r="T5843" s="3" t="s">
        <v>57</v>
      </c>
      <c r="U5843" s="4">
        <v>63544.89</v>
      </c>
      <c r="V5843" t="s">
        <v>1455</v>
      </c>
      <c r="W5843" s="3" t="b">
        <v>1</v>
      </c>
      <c r="X5843" s="3" t="b">
        <v>1</v>
      </c>
      <c r="Y5843" t="s">
        <v>22508</v>
      </c>
      <c r="Z5843" t="s">
        <v>23012</v>
      </c>
      <c r="AA5843" t="s">
        <v>2590</v>
      </c>
    </row>
    <row r="5844" spans="1:27" x14ac:dyDescent="0.3">
      <c r="A5844">
        <f t="shared" si="1566"/>
        <v>5843</v>
      </c>
      <c r="B5844" t="s">
        <v>22509</v>
      </c>
      <c r="C5844" t="s">
        <v>22510</v>
      </c>
      <c r="D5844" t="str">
        <f t="shared" si="1558"/>
        <v>Xylina Mitford</v>
      </c>
      <c r="E5844" s="3" t="s">
        <v>32</v>
      </c>
      <c r="F5844">
        <v>43</v>
      </c>
      <c r="G5844" s="1">
        <v>45548</v>
      </c>
      <c r="H5844" s="2">
        <f t="shared" si="1559"/>
        <v>13</v>
      </c>
      <c r="I5844" s="2">
        <f t="shared" si="1560"/>
        <v>9</v>
      </c>
      <c r="J5844" s="2">
        <f t="shared" si="1561"/>
        <v>2024</v>
      </c>
      <c r="K5844" s="1">
        <f t="shared" si="1568"/>
        <v>45550</v>
      </c>
      <c r="L5844" s="2">
        <f t="shared" si="1562"/>
        <v>15</v>
      </c>
      <c r="M5844" s="2">
        <f t="shared" si="1563"/>
        <v>9</v>
      </c>
      <c r="N5844" s="2">
        <f t="shared" si="1564"/>
        <v>2024</v>
      </c>
      <c r="O5844" s="2">
        <f t="shared" si="1565"/>
        <v>2</v>
      </c>
      <c r="P5844" t="s">
        <v>73</v>
      </c>
      <c r="Q5844" t="s">
        <v>74</v>
      </c>
      <c r="R5844" t="s">
        <v>22511</v>
      </c>
      <c r="S5844" t="s">
        <v>92</v>
      </c>
      <c r="T5844" s="3" t="s">
        <v>57</v>
      </c>
      <c r="U5844" s="4">
        <v>66020.850000000006</v>
      </c>
      <c r="V5844" t="s">
        <v>637</v>
      </c>
      <c r="W5844" s="3" t="b">
        <v>0</v>
      </c>
      <c r="X5844" s="3" t="b">
        <v>0</v>
      </c>
      <c r="Y5844" t="s">
        <v>22512</v>
      </c>
      <c r="Z5844" t="s">
        <v>23012</v>
      </c>
      <c r="AA5844" t="s">
        <v>470</v>
      </c>
    </row>
    <row r="5845" spans="1:27" x14ac:dyDescent="0.3">
      <c r="A5845">
        <f t="shared" si="1566"/>
        <v>5844</v>
      </c>
      <c r="B5845" t="s">
        <v>21109</v>
      </c>
      <c r="C5845" t="s">
        <v>22513</v>
      </c>
      <c r="D5845" t="str">
        <f t="shared" si="1558"/>
        <v>Joseito Cullagh</v>
      </c>
      <c r="E5845" s="3" t="s">
        <v>43</v>
      </c>
      <c r="F5845">
        <v>50</v>
      </c>
      <c r="G5845" s="1">
        <v>45616</v>
      </c>
      <c r="H5845" s="2">
        <f t="shared" si="1559"/>
        <v>20</v>
      </c>
      <c r="I5845" s="2">
        <f t="shared" si="1560"/>
        <v>11</v>
      </c>
      <c r="J5845" s="2">
        <f t="shared" si="1561"/>
        <v>2024</v>
      </c>
      <c r="K5845" s="1">
        <f t="shared" si="1568"/>
        <v>45618</v>
      </c>
      <c r="L5845" s="2">
        <f t="shared" si="1562"/>
        <v>22</v>
      </c>
      <c r="M5845" s="2">
        <f t="shared" si="1563"/>
        <v>11</v>
      </c>
      <c r="N5845" s="2">
        <f t="shared" si="1564"/>
        <v>2024</v>
      </c>
      <c r="O5845" s="2">
        <f t="shared" si="1565"/>
        <v>2</v>
      </c>
      <c r="P5845" t="s">
        <v>22</v>
      </c>
      <c r="Q5845" t="s">
        <v>90</v>
      </c>
      <c r="R5845" t="s">
        <v>22514</v>
      </c>
      <c r="S5845" t="s">
        <v>100</v>
      </c>
      <c r="T5845" s="3" t="s">
        <v>83</v>
      </c>
      <c r="U5845" s="4">
        <v>28523.11</v>
      </c>
      <c r="V5845" t="s">
        <v>1823</v>
      </c>
      <c r="W5845" s="3" t="b">
        <v>0</v>
      </c>
      <c r="X5845" s="3" t="b">
        <v>1</v>
      </c>
      <c r="Y5845" t="s">
        <v>22515</v>
      </c>
      <c r="Z5845" t="s">
        <v>23012</v>
      </c>
      <c r="AA5845" t="s">
        <v>660</v>
      </c>
    </row>
    <row r="5846" spans="1:27" x14ac:dyDescent="0.3">
      <c r="A5846">
        <f t="shared" si="1566"/>
        <v>5845</v>
      </c>
      <c r="B5846" t="s">
        <v>4048</v>
      </c>
      <c r="C5846" t="s">
        <v>22516</v>
      </c>
      <c r="D5846" t="str">
        <f t="shared" si="1558"/>
        <v>Pebrook Biaggetti</v>
      </c>
      <c r="E5846" s="3" t="s">
        <v>43</v>
      </c>
      <c r="F5846">
        <v>4</v>
      </c>
      <c r="G5846" s="1">
        <v>45309</v>
      </c>
      <c r="H5846" s="2">
        <f t="shared" si="1559"/>
        <v>18</v>
      </c>
      <c r="I5846" s="2">
        <f t="shared" si="1560"/>
        <v>1</v>
      </c>
      <c r="J5846" s="2">
        <f t="shared" si="1561"/>
        <v>2024</v>
      </c>
      <c r="K5846" s="1">
        <v>45635</v>
      </c>
      <c r="L5846" s="2">
        <f t="shared" si="1562"/>
        <v>9</v>
      </c>
      <c r="M5846" s="2">
        <f t="shared" si="1563"/>
        <v>12</v>
      </c>
      <c r="N5846" s="2">
        <f t="shared" si="1564"/>
        <v>2024</v>
      </c>
      <c r="O5846" s="2">
        <f t="shared" si="1565"/>
        <v>326</v>
      </c>
      <c r="P5846" t="s">
        <v>33</v>
      </c>
      <c r="Q5846" t="s">
        <v>45</v>
      </c>
      <c r="R5846" t="s">
        <v>22517</v>
      </c>
      <c r="S5846" t="s">
        <v>177</v>
      </c>
      <c r="T5846" s="3" t="s">
        <v>83</v>
      </c>
      <c r="U5846" s="4">
        <v>54262.71</v>
      </c>
      <c r="V5846" t="s">
        <v>345</v>
      </c>
      <c r="W5846" s="3" t="s">
        <v>23011</v>
      </c>
      <c r="X5846" s="3" t="b">
        <v>1</v>
      </c>
      <c r="Y5846" t="s">
        <v>22010</v>
      </c>
      <c r="Z5846" t="s">
        <v>10089</v>
      </c>
      <c r="AA5846" t="s">
        <v>22518</v>
      </c>
    </row>
    <row r="5847" spans="1:27" x14ac:dyDescent="0.3">
      <c r="A5847">
        <f t="shared" si="1566"/>
        <v>5846</v>
      </c>
      <c r="B5847" t="s">
        <v>18352</v>
      </c>
      <c r="C5847" t="s">
        <v>6891</v>
      </c>
      <c r="D5847" t="str">
        <f t="shared" si="1558"/>
        <v>Chiquia Everly</v>
      </c>
      <c r="E5847" s="3" t="s">
        <v>32</v>
      </c>
      <c r="F5847">
        <v>26</v>
      </c>
      <c r="G5847" s="1">
        <v>45311</v>
      </c>
      <c r="H5847" s="2">
        <f t="shared" si="1559"/>
        <v>20</v>
      </c>
      <c r="I5847" s="2">
        <f t="shared" si="1560"/>
        <v>1</v>
      </c>
      <c r="J5847" s="2">
        <f t="shared" si="1561"/>
        <v>2024</v>
      </c>
      <c r="K5847" s="1">
        <v>45317</v>
      </c>
      <c r="L5847" s="2">
        <f t="shared" si="1562"/>
        <v>26</v>
      </c>
      <c r="M5847" s="2">
        <f t="shared" si="1563"/>
        <v>1</v>
      </c>
      <c r="N5847" s="2">
        <f t="shared" si="1564"/>
        <v>2024</v>
      </c>
      <c r="O5847" s="2">
        <f t="shared" si="1565"/>
        <v>6</v>
      </c>
      <c r="P5847" t="s">
        <v>118</v>
      </c>
      <c r="Q5847" t="s">
        <v>126</v>
      </c>
      <c r="R5847" t="s">
        <v>22519</v>
      </c>
      <c r="S5847" t="s">
        <v>92</v>
      </c>
      <c r="T5847" s="3" t="s">
        <v>37</v>
      </c>
      <c r="U5847" s="4">
        <v>1876.35</v>
      </c>
      <c r="V5847" t="s">
        <v>2012</v>
      </c>
      <c r="W5847" s="3" t="b">
        <v>1</v>
      </c>
      <c r="X5847" s="3" t="b">
        <v>0</v>
      </c>
      <c r="Y5847" t="s">
        <v>22520</v>
      </c>
      <c r="Z5847" t="s">
        <v>23012</v>
      </c>
      <c r="AA5847" t="s">
        <v>14790</v>
      </c>
    </row>
    <row r="5848" spans="1:27" x14ac:dyDescent="0.3">
      <c r="A5848">
        <f t="shared" si="1566"/>
        <v>5847</v>
      </c>
      <c r="B5848" t="s">
        <v>5818</v>
      </c>
      <c r="D5848" t="str">
        <f t="shared" si="1558"/>
        <v xml:space="preserve">Daphna </v>
      </c>
      <c r="E5848" s="3" t="s">
        <v>32</v>
      </c>
      <c r="F5848">
        <v>47</v>
      </c>
      <c r="G5848" s="1">
        <v>45599</v>
      </c>
      <c r="H5848" s="2">
        <f t="shared" si="1559"/>
        <v>3</v>
      </c>
      <c r="I5848" s="2">
        <f t="shared" si="1560"/>
        <v>11</v>
      </c>
      <c r="J5848" s="2">
        <f t="shared" si="1561"/>
        <v>2024</v>
      </c>
      <c r="K5848" s="1">
        <v>45618</v>
      </c>
      <c r="L5848" s="2">
        <f t="shared" si="1562"/>
        <v>22</v>
      </c>
      <c r="M5848" s="2">
        <f t="shared" si="1563"/>
        <v>11</v>
      </c>
      <c r="N5848" s="2">
        <f t="shared" si="1564"/>
        <v>2024</v>
      </c>
      <c r="O5848" s="2">
        <f t="shared" si="1565"/>
        <v>19</v>
      </c>
      <c r="P5848" t="s">
        <v>33</v>
      </c>
      <c r="Q5848" t="s">
        <v>90</v>
      </c>
      <c r="R5848" t="s">
        <v>22521</v>
      </c>
      <c r="S5848" t="s">
        <v>25</v>
      </c>
      <c r="T5848" s="3" t="s">
        <v>26</v>
      </c>
      <c r="U5848" s="4">
        <v>21404.94</v>
      </c>
      <c r="V5848" t="s">
        <v>7856</v>
      </c>
      <c r="W5848" s="3" t="b">
        <v>1</v>
      </c>
      <c r="X5848" s="3" t="b">
        <v>0</v>
      </c>
      <c r="Y5848" t="s">
        <v>22522</v>
      </c>
      <c r="Z5848" t="s">
        <v>23012</v>
      </c>
      <c r="AA5848" t="s">
        <v>1606</v>
      </c>
    </row>
    <row r="5849" spans="1:27" x14ac:dyDescent="0.3">
      <c r="A5849">
        <f t="shared" si="1566"/>
        <v>5848</v>
      </c>
      <c r="B5849" t="s">
        <v>11974</v>
      </c>
      <c r="C5849" t="s">
        <v>22523</v>
      </c>
      <c r="D5849" t="str">
        <f t="shared" si="1558"/>
        <v>Adriano Giorgiutti</v>
      </c>
      <c r="E5849" s="3" t="s">
        <v>43</v>
      </c>
      <c r="F5849">
        <v>93</v>
      </c>
      <c r="G5849" s="1">
        <v>45605</v>
      </c>
      <c r="H5849" s="2">
        <f t="shared" si="1559"/>
        <v>9</v>
      </c>
      <c r="I5849" s="2">
        <f t="shared" si="1560"/>
        <v>11</v>
      </c>
      <c r="J5849" s="2">
        <f t="shared" si="1561"/>
        <v>2024</v>
      </c>
      <c r="K5849" s="1">
        <f>G5849+2</f>
        <v>45607</v>
      </c>
      <c r="L5849" s="2">
        <f t="shared" si="1562"/>
        <v>11</v>
      </c>
      <c r="M5849" s="2">
        <f t="shared" si="1563"/>
        <v>11</v>
      </c>
      <c r="N5849" s="2">
        <f t="shared" si="1564"/>
        <v>2024</v>
      </c>
      <c r="O5849" s="2">
        <f t="shared" si="1565"/>
        <v>2</v>
      </c>
      <c r="P5849" t="s">
        <v>22</v>
      </c>
      <c r="Q5849" t="s">
        <v>90</v>
      </c>
      <c r="R5849" t="s">
        <v>22524</v>
      </c>
      <c r="S5849" t="s">
        <v>92</v>
      </c>
      <c r="T5849" s="3" t="s">
        <v>26</v>
      </c>
      <c r="U5849" s="4">
        <v>89761.24</v>
      </c>
      <c r="V5849" t="s">
        <v>2830</v>
      </c>
      <c r="W5849" s="3" t="b">
        <v>1</v>
      </c>
      <c r="X5849" s="3" t="b">
        <v>1</v>
      </c>
      <c r="Y5849" t="s">
        <v>2431</v>
      </c>
      <c r="Z5849" t="s">
        <v>23012</v>
      </c>
      <c r="AA5849" t="s">
        <v>21349</v>
      </c>
    </row>
    <row r="5850" spans="1:27" x14ac:dyDescent="0.3">
      <c r="A5850">
        <f t="shared" si="1566"/>
        <v>5849</v>
      </c>
      <c r="B5850" t="s">
        <v>22525</v>
      </c>
      <c r="C5850" t="s">
        <v>22526</v>
      </c>
      <c r="D5850" t="str">
        <f t="shared" si="1558"/>
        <v>Alfi Mably</v>
      </c>
      <c r="E5850" s="3" t="s">
        <v>32</v>
      </c>
      <c r="F5850">
        <v>83</v>
      </c>
      <c r="G5850" s="1">
        <v>45323</v>
      </c>
      <c r="H5850" s="2">
        <f t="shared" si="1559"/>
        <v>1</v>
      </c>
      <c r="I5850" s="2">
        <f t="shared" si="1560"/>
        <v>2</v>
      </c>
      <c r="J5850" s="2">
        <f t="shared" si="1561"/>
        <v>2024</v>
      </c>
      <c r="K5850" s="1">
        <v>45470</v>
      </c>
      <c r="L5850" s="2">
        <f t="shared" si="1562"/>
        <v>27</v>
      </c>
      <c r="M5850" s="2">
        <f t="shared" si="1563"/>
        <v>6</v>
      </c>
      <c r="N5850" s="2">
        <f t="shared" si="1564"/>
        <v>2024</v>
      </c>
      <c r="O5850" s="2">
        <f t="shared" si="1565"/>
        <v>147</v>
      </c>
      <c r="P5850" t="s">
        <v>63</v>
      </c>
      <c r="Q5850" t="s">
        <v>197</v>
      </c>
      <c r="R5850" t="s">
        <v>22527</v>
      </c>
      <c r="S5850" t="s">
        <v>36</v>
      </c>
      <c r="T5850" s="3" t="s">
        <v>23012</v>
      </c>
      <c r="U5850" s="4">
        <v>66774.350000000006</v>
      </c>
      <c r="V5850" t="s">
        <v>1996</v>
      </c>
      <c r="W5850" s="3" t="b">
        <v>0</v>
      </c>
      <c r="X5850" s="3" t="b">
        <v>1</v>
      </c>
      <c r="Y5850" t="s">
        <v>16615</v>
      </c>
      <c r="Z5850" t="s">
        <v>23012</v>
      </c>
      <c r="AA5850" t="s">
        <v>22528</v>
      </c>
    </row>
    <row r="5851" spans="1:27" x14ac:dyDescent="0.3">
      <c r="A5851">
        <f t="shared" si="1566"/>
        <v>5850</v>
      </c>
      <c r="B5851" t="s">
        <v>9738</v>
      </c>
      <c r="D5851" t="str">
        <f t="shared" si="1558"/>
        <v xml:space="preserve">Loni </v>
      </c>
      <c r="E5851" s="3" t="s">
        <v>32</v>
      </c>
      <c r="F5851">
        <v>52</v>
      </c>
      <c r="G5851" s="1">
        <v>45656</v>
      </c>
      <c r="H5851" s="2">
        <f t="shared" si="1559"/>
        <v>30</v>
      </c>
      <c r="I5851" s="2">
        <f t="shared" si="1560"/>
        <v>12</v>
      </c>
      <c r="J5851" s="2">
        <f t="shared" si="1561"/>
        <v>2024</v>
      </c>
      <c r="K5851" s="1">
        <f t="shared" ref="K5851:K5853" si="1569">G5851+2</f>
        <v>45658</v>
      </c>
      <c r="L5851" s="2">
        <f t="shared" si="1562"/>
        <v>1</v>
      </c>
      <c r="M5851" s="2">
        <f t="shared" si="1563"/>
        <v>1</v>
      </c>
      <c r="N5851" s="2">
        <f t="shared" si="1564"/>
        <v>2025</v>
      </c>
      <c r="O5851" s="2">
        <f t="shared" si="1565"/>
        <v>2</v>
      </c>
      <c r="P5851" t="s">
        <v>22</v>
      </c>
      <c r="Q5851" t="s">
        <v>90</v>
      </c>
      <c r="R5851" t="s">
        <v>22529</v>
      </c>
      <c r="S5851" t="s">
        <v>177</v>
      </c>
      <c r="T5851" s="3" t="s">
        <v>23012</v>
      </c>
      <c r="U5851" s="4">
        <v>49955.99</v>
      </c>
      <c r="V5851" t="s">
        <v>1174</v>
      </c>
      <c r="W5851" s="3" t="b">
        <v>0</v>
      </c>
      <c r="X5851" s="3" t="b">
        <v>0</v>
      </c>
      <c r="Y5851" t="s">
        <v>22530</v>
      </c>
      <c r="Z5851" t="s">
        <v>1688</v>
      </c>
      <c r="AA5851" t="s">
        <v>251</v>
      </c>
    </row>
    <row r="5852" spans="1:27" x14ac:dyDescent="0.3">
      <c r="A5852">
        <f t="shared" si="1566"/>
        <v>5851</v>
      </c>
      <c r="B5852" t="s">
        <v>22531</v>
      </c>
      <c r="C5852" t="s">
        <v>11427</v>
      </c>
      <c r="D5852" t="str">
        <f t="shared" si="1558"/>
        <v>Jacklyn Feeny</v>
      </c>
      <c r="E5852" s="3" t="s">
        <v>190</v>
      </c>
      <c r="F5852">
        <v>17</v>
      </c>
      <c r="G5852" s="1">
        <v>45494</v>
      </c>
      <c r="H5852" s="2">
        <f t="shared" si="1559"/>
        <v>21</v>
      </c>
      <c r="I5852" s="2">
        <f t="shared" si="1560"/>
        <v>7</v>
      </c>
      <c r="J5852" s="2">
        <f t="shared" si="1561"/>
        <v>2024</v>
      </c>
      <c r="K5852" s="1">
        <f t="shared" si="1569"/>
        <v>45496</v>
      </c>
      <c r="L5852" s="2">
        <f t="shared" si="1562"/>
        <v>23</v>
      </c>
      <c r="M5852" s="2">
        <f t="shared" si="1563"/>
        <v>7</v>
      </c>
      <c r="N5852" s="2">
        <f t="shared" si="1564"/>
        <v>2024</v>
      </c>
      <c r="O5852" s="2">
        <f t="shared" si="1565"/>
        <v>2</v>
      </c>
      <c r="P5852" t="s">
        <v>118</v>
      </c>
      <c r="Q5852" t="s">
        <v>54</v>
      </c>
      <c r="R5852" t="s">
        <v>22532</v>
      </c>
      <c r="S5852" t="s">
        <v>76</v>
      </c>
      <c r="T5852" s="3" t="s">
        <v>57</v>
      </c>
      <c r="U5852" s="4">
        <v>78351.360000000001</v>
      </c>
      <c r="V5852" t="s">
        <v>2566</v>
      </c>
      <c r="W5852" s="3" t="b">
        <v>0</v>
      </c>
      <c r="X5852" s="3" t="b">
        <v>1</v>
      </c>
      <c r="Y5852" t="s">
        <v>2241</v>
      </c>
      <c r="Z5852" t="s">
        <v>2241</v>
      </c>
      <c r="AA5852" t="s">
        <v>1555</v>
      </c>
    </row>
    <row r="5853" spans="1:27" x14ac:dyDescent="0.3">
      <c r="A5853">
        <f t="shared" si="1566"/>
        <v>5852</v>
      </c>
      <c r="B5853" t="s">
        <v>2416</v>
      </c>
      <c r="C5853" t="s">
        <v>22533</v>
      </c>
      <c r="D5853" t="str">
        <f t="shared" si="1558"/>
        <v>Shelley Rudiger</v>
      </c>
      <c r="E5853" s="3" t="s">
        <v>43</v>
      </c>
      <c r="F5853">
        <v>95</v>
      </c>
      <c r="G5853" s="1">
        <v>45583</v>
      </c>
      <c r="H5853" s="2">
        <f t="shared" si="1559"/>
        <v>18</v>
      </c>
      <c r="I5853" s="2">
        <f t="shared" si="1560"/>
        <v>10</v>
      </c>
      <c r="J5853" s="2">
        <f t="shared" si="1561"/>
        <v>2024</v>
      </c>
      <c r="K5853" s="1">
        <f t="shared" si="1569"/>
        <v>45585</v>
      </c>
      <c r="L5853" s="2">
        <f t="shared" si="1562"/>
        <v>20</v>
      </c>
      <c r="M5853" s="2">
        <f t="shared" si="1563"/>
        <v>10</v>
      </c>
      <c r="N5853" s="2">
        <f t="shared" si="1564"/>
        <v>2024</v>
      </c>
      <c r="O5853" s="2">
        <f t="shared" si="1565"/>
        <v>2</v>
      </c>
      <c r="P5853" t="s">
        <v>44</v>
      </c>
      <c r="Q5853" t="s">
        <v>74</v>
      </c>
      <c r="R5853" t="s">
        <v>22534</v>
      </c>
      <c r="S5853" t="s">
        <v>56</v>
      </c>
      <c r="T5853" s="3" t="s">
        <v>37</v>
      </c>
      <c r="U5853" s="4">
        <v>32533.41</v>
      </c>
      <c r="V5853" t="s">
        <v>113</v>
      </c>
      <c r="W5853" s="3" t="b">
        <v>0</v>
      </c>
      <c r="X5853" s="3" t="b">
        <v>0</v>
      </c>
      <c r="Y5853" t="s">
        <v>22535</v>
      </c>
      <c r="Z5853" t="s">
        <v>23012</v>
      </c>
      <c r="AA5853" t="s">
        <v>11152</v>
      </c>
    </row>
    <row r="5854" spans="1:27" x14ac:dyDescent="0.3">
      <c r="A5854">
        <f t="shared" si="1566"/>
        <v>5853</v>
      </c>
      <c r="B5854" t="s">
        <v>2979</v>
      </c>
      <c r="C5854" t="s">
        <v>22536</v>
      </c>
      <c r="D5854" t="str">
        <f t="shared" si="1558"/>
        <v>Laetitia Caldecot</v>
      </c>
      <c r="E5854" s="3" t="s">
        <v>222</v>
      </c>
      <c r="F5854">
        <v>50</v>
      </c>
      <c r="G5854" s="1">
        <v>45330</v>
      </c>
      <c r="H5854" s="2">
        <f t="shared" si="1559"/>
        <v>8</v>
      </c>
      <c r="I5854" s="2">
        <f t="shared" si="1560"/>
        <v>2</v>
      </c>
      <c r="J5854" s="2">
        <f t="shared" si="1561"/>
        <v>2024</v>
      </c>
      <c r="K5854" s="1">
        <v>45543</v>
      </c>
      <c r="L5854" s="2">
        <f t="shared" si="1562"/>
        <v>8</v>
      </c>
      <c r="M5854" s="2">
        <f t="shared" si="1563"/>
        <v>9</v>
      </c>
      <c r="N5854" s="2">
        <f t="shared" si="1564"/>
        <v>2024</v>
      </c>
      <c r="O5854" s="2">
        <f t="shared" si="1565"/>
        <v>213</v>
      </c>
      <c r="P5854" t="s">
        <v>44</v>
      </c>
      <c r="Q5854" t="s">
        <v>197</v>
      </c>
      <c r="R5854" t="s">
        <v>22537</v>
      </c>
      <c r="S5854" t="s">
        <v>146</v>
      </c>
      <c r="T5854" s="3" t="s">
        <v>66</v>
      </c>
      <c r="U5854" s="4">
        <v>67680.429999999993</v>
      </c>
      <c r="V5854" t="s">
        <v>2530</v>
      </c>
      <c r="W5854" s="3" t="b">
        <v>0</v>
      </c>
      <c r="X5854" s="3" t="b">
        <v>1</v>
      </c>
      <c r="Y5854" t="s">
        <v>3521</v>
      </c>
      <c r="Z5854" t="s">
        <v>50</v>
      </c>
      <c r="AA5854" t="s">
        <v>3578</v>
      </c>
    </row>
    <row r="5855" spans="1:27" x14ac:dyDescent="0.3">
      <c r="A5855">
        <f t="shared" si="1566"/>
        <v>5854</v>
      </c>
      <c r="B5855" t="s">
        <v>22538</v>
      </c>
      <c r="C5855" t="s">
        <v>22539</v>
      </c>
      <c r="D5855" t="str">
        <f t="shared" si="1558"/>
        <v>Goldia Chapellow</v>
      </c>
      <c r="E5855" s="3" t="s">
        <v>32</v>
      </c>
      <c r="F5855">
        <v>23</v>
      </c>
      <c r="G5855" s="1">
        <v>45396</v>
      </c>
      <c r="H5855" s="2">
        <f t="shared" si="1559"/>
        <v>14</v>
      </c>
      <c r="I5855" s="2">
        <f t="shared" si="1560"/>
        <v>4</v>
      </c>
      <c r="J5855" s="2">
        <f t="shared" si="1561"/>
        <v>2024</v>
      </c>
      <c r="K5855" s="1">
        <v>45500</v>
      </c>
      <c r="L5855" s="2">
        <f t="shared" si="1562"/>
        <v>27</v>
      </c>
      <c r="M5855" s="2">
        <f t="shared" si="1563"/>
        <v>7</v>
      </c>
      <c r="N5855" s="2">
        <f t="shared" si="1564"/>
        <v>2024</v>
      </c>
      <c r="O5855" s="2">
        <f t="shared" si="1565"/>
        <v>104</v>
      </c>
      <c r="P5855" t="s">
        <v>33</v>
      </c>
      <c r="Q5855" t="s">
        <v>23</v>
      </c>
      <c r="R5855" t="s">
        <v>22540</v>
      </c>
      <c r="S5855" t="s">
        <v>76</v>
      </c>
      <c r="T5855" s="3" t="s">
        <v>23012</v>
      </c>
      <c r="U5855" s="4">
        <v>7363.06</v>
      </c>
      <c r="V5855" t="s">
        <v>1402</v>
      </c>
      <c r="W5855" s="3" t="b">
        <v>0</v>
      </c>
      <c r="X5855" s="3" t="b">
        <v>0</v>
      </c>
      <c r="Y5855" t="s">
        <v>22541</v>
      </c>
      <c r="Z5855" t="s">
        <v>23012</v>
      </c>
      <c r="AA5855" t="s">
        <v>390</v>
      </c>
    </row>
    <row r="5856" spans="1:27" x14ac:dyDescent="0.3">
      <c r="A5856">
        <f t="shared" si="1566"/>
        <v>5855</v>
      </c>
      <c r="B5856" t="s">
        <v>19349</v>
      </c>
      <c r="C5856" t="s">
        <v>22542</v>
      </c>
      <c r="D5856" t="str">
        <f t="shared" si="1558"/>
        <v>Kaycee O'Day</v>
      </c>
      <c r="E5856" s="3" t="s">
        <v>32</v>
      </c>
      <c r="F5856">
        <v>55</v>
      </c>
      <c r="G5856" s="1">
        <v>45554</v>
      </c>
      <c r="H5856" s="2">
        <f t="shared" si="1559"/>
        <v>19</v>
      </c>
      <c r="I5856" s="2">
        <f t="shared" si="1560"/>
        <v>9</v>
      </c>
      <c r="J5856" s="2">
        <f t="shared" si="1561"/>
        <v>2024</v>
      </c>
      <c r="K5856" s="1">
        <v>45642</v>
      </c>
      <c r="L5856" s="2">
        <f t="shared" si="1562"/>
        <v>16</v>
      </c>
      <c r="M5856" s="2">
        <f t="shared" si="1563"/>
        <v>12</v>
      </c>
      <c r="N5856" s="2">
        <f t="shared" si="1564"/>
        <v>2024</v>
      </c>
      <c r="O5856" s="2">
        <f t="shared" si="1565"/>
        <v>88</v>
      </c>
      <c r="P5856" t="s">
        <v>33</v>
      </c>
      <c r="Q5856" t="s">
        <v>74</v>
      </c>
      <c r="R5856" t="s">
        <v>22543</v>
      </c>
      <c r="S5856" t="s">
        <v>65</v>
      </c>
      <c r="T5856" s="3" t="s">
        <v>159</v>
      </c>
      <c r="U5856" s="4">
        <v>5177</v>
      </c>
      <c r="V5856" t="s">
        <v>6521</v>
      </c>
      <c r="W5856" s="3" t="s">
        <v>23011</v>
      </c>
      <c r="X5856" s="3" t="b">
        <v>1</v>
      </c>
      <c r="Y5856" t="s">
        <v>22544</v>
      </c>
      <c r="Z5856" t="s">
        <v>23012</v>
      </c>
      <c r="AA5856" t="s">
        <v>718</v>
      </c>
    </row>
    <row r="5857" spans="1:27" x14ac:dyDescent="0.3">
      <c r="A5857">
        <f t="shared" si="1566"/>
        <v>5856</v>
      </c>
      <c r="B5857" t="s">
        <v>22545</v>
      </c>
      <c r="C5857" t="s">
        <v>22546</v>
      </c>
      <c r="D5857" t="str">
        <f t="shared" si="1558"/>
        <v>Barbe Godspeede</v>
      </c>
      <c r="E5857" s="3" t="s">
        <v>32</v>
      </c>
      <c r="F5857">
        <v>72</v>
      </c>
      <c r="G5857" s="1">
        <v>45596</v>
      </c>
      <c r="H5857" s="2">
        <f t="shared" si="1559"/>
        <v>31</v>
      </c>
      <c r="I5857" s="2">
        <f t="shared" si="1560"/>
        <v>10</v>
      </c>
      <c r="J5857" s="2">
        <f t="shared" si="1561"/>
        <v>2024</v>
      </c>
      <c r="K5857" s="1">
        <f t="shared" ref="K5857:K5859" si="1570">G5857+2</f>
        <v>45598</v>
      </c>
      <c r="L5857" s="2">
        <f t="shared" si="1562"/>
        <v>2</v>
      </c>
      <c r="M5857" s="2">
        <f t="shared" si="1563"/>
        <v>11</v>
      </c>
      <c r="N5857" s="2">
        <f t="shared" si="1564"/>
        <v>2024</v>
      </c>
      <c r="O5857" s="2">
        <f t="shared" si="1565"/>
        <v>2</v>
      </c>
      <c r="P5857" t="s">
        <v>73</v>
      </c>
      <c r="Q5857" t="s">
        <v>54</v>
      </c>
      <c r="R5857" t="s">
        <v>22547</v>
      </c>
      <c r="S5857" t="s">
        <v>100</v>
      </c>
      <c r="T5857" s="3" t="s">
        <v>133</v>
      </c>
      <c r="U5857" s="4">
        <v>36913.589999999997</v>
      </c>
      <c r="V5857" t="s">
        <v>302</v>
      </c>
      <c r="W5857" s="3" t="s">
        <v>23011</v>
      </c>
      <c r="X5857" s="3" t="b">
        <v>0</v>
      </c>
      <c r="Y5857" t="s">
        <v>22548</v>
      </c>
      <c r="Z5857" t="s">
        <v>23012</v>
      </c>
      <c r="AA5857" t="s">
        <v>1612</v>
      </c>
    </row>
    <row r="5858" spans="1:27" x14ac:dyDescent="0.3">
      <c r="A5858">
        <f t="shared" si="1566"/>
        <v>5857</v>
      </c>
      <c r="B5858" t="s">
        <v>22549</v>
      </c>
      <c r="C5858" t="s">
        <v>22550</v>
      </c>
      <c r="D5858" t="str">
        <f t="shared" si="1558"/>
        <v>Cirillo Bold</v>
      </c>
      <c r="E5858" s="3" t="s">
        <v>43</v>
      </c>
      <c r="F5858">
        <v>55</v>
      </c>
      <c r="G5858" s="1">
        <v>45619</v>
      </c>
      <c r="H5858" s="2">
        <f t="shared" si="1559"/>
        <v>23</v>
      </c>
      <c r="I5858" s="2">
        <f t="shared" si="1560"/>
        <v>11</v>
      </c>
      <c r="J5858" s="2">
        <f t="shared" si="1561"/>
        <v>2024</v>
      </c>
      <c r="K5858" s="1">
        <f t="shared" si="1570"/>
        <v>45621</v>
      </c>
      <c r="L5858" s="2">
        <f t="shared" si="1562"/>
        <v>25</v>
      </c>
      <c r="M5858" s="2">
        <f t="shared" si="1563"/>
        <v>11</v>
      </c>
      <c r="N5858" s="2">
        <f t="shared" si="1564"/>
        <v>2024</v>
      </c>
      <c r="O5858" s="2">
        <f t="shared" si="1565"/>
        <v>2</v>
      </c>
      <c r="P5858" t="s">
        <v>44</v>
      </c>
      <c r="Q5858" t="s">
        <v>126</v>
      </c>
      <c r="R5858" t="s">
        <v>22551</v>
      </c>
      <c r="S5858" t="s">
        <v>76</v>
      </c>
      <c r="T5858" s="3" t="s">
        <v>23012</v>
      </c>
      <c r="U5858" s="4">
        <v>86962.559999999998</v>
      </c>
      <c r="V5858" t="s">
        <v>878</v>
      </c>
      <c r="W5858" s="3" t="b">
        <v>0</v>
      </c>
      <c r="X5858" s="3" t="b">
        <v>1</v>
      </c>
      <c r="Y5858" t="s">
        <v>22552</v>
      </c>
      <c r="Z5858" t="s">
        <v>23012</v>
      </c>
      <c r="AA5858" t="s">
        <v>2162</v>
      </c>
    </row>
    <row r="5859" spans="1:27" x14ac:dyDescent="0.3">
      <c r="A5859">
        <f t="shared" si="1566"/>
        <v>5858</v>
      </c>
      <c r="B5859" t="s">
        <v>9335</v>
      </c>
      <c r="C5859" t="s">
        <v>14357</v>
      </c>
      <c r="D5859" t="str">
        <f t="shared" si="1558"/>
        <v>Rip Terren</v>
      </c>
      <c r="E5859" s="3" t="s">
        <v>43</v>
      </c>
      <c r="F5859">
        <v>23</v>
      </c>
      <c r="G5859" s="1">
        <v>45446</v>
      </c>
      <c r="H5859" s="2">
        <f t="shared" si="1559"/>
        <v>3</v>
      </c>
      <c r="I5859" s="2">
        <f t="shared" si="1560"/>
        <v>6</v>
      </c>
      <c r="J5859" s="2">
        <f t="shared" si="1561"/>
        <v>2024</v>
      </c>
      <c r="K5859" s="1">
        <f t="shared" si="1570"/>
        <v>45448</v>
      </c>
      <c r="L5859" s="2">
        <f t="shared" si="1562"/>
        <v>5</v>
      </c>
      <c r="M5859" s="2">
        <f t="shared" si="1563"/>
        <v>6</v>
      </c>
      <c r="N5859" s="2">
        <f t="shared" si="1564"/>
        <v>2024</v>
      </c>
      <c r="O5859" s="2">
        <f t="shared" si="1565"/>
        <v>2</v>
      </c>
      <c r="P5859" t="s">
        <v>118</v>
      </c>
      <c r="Q5859" t="s">
        <v>34</v>
      </c>
      <c r="R5859" t="s">
        <v>22553</v>
      </c>
      <c r="S5859" t="s">
        <v>56</v>
      </c>
      <c r="T5859" s="3" t="s">
        <v>133</v>
      </c>
      <c r="U5859" s="4">
        <v>29284.53</v>
      </c>
      <c r="V5859" t="s">
        <v>262</v>
      </c>
      <c r="W5859" s="3" t="b">
        <v>1</v>
      </c>
      <c r="X5859" s="3" t="b">
        <v>1</v>
      </c>
      <c r="Y5859" t="s">
        <v>22554</v>
      </c>
      <c r="Z5859" t="s">
        <v>23012</v>
      </c>
      <c r="AA5859" t="s">
        <v>1424</v>
      </c>
    </row>
    <row r="5860" spans="1:27" x14ac:dyDescent="0.3">
      <c r="A5860">
        <f t="shared" si="1566"/>
        <v>5859</v>
      </c>
      <c r="B5860" t="s">
        <v>22555</v>
      </c>
      <c r="D5860" t="str">
        <f t="shared" si="1558"/>
        <v xml:space="preserve">Jolie </v>
      </c>
      <c r="E5860" s="3" t="s">
        <v>32</v>
      </c>
      <c r="F5860">
        <v>2</v>
      </c>
      <c r="G5860" s="1">
        <v>45484</v>
      </c>
      <c r="H5860" s="2">
        <f t="shared" si="1559"/>
        <v>11</v>
      </c>
      <c r="I5860" s="2">
        <f t="shared" si="1560"/>
        <v>7</v>
      </c>
      <c r="J5860" s="2">
        <f t="shared" si="1561"/>
        <v>2024</v>
      </c>
      <c r="K5860" s="1">
        <v>45485</v>
      </c>
      <c r="L5860" s="2">
        <f t="shared" si="1562"/>
        <v>12</v>
      </c>
      <c r="M5860" s="2">
        <f t="shared" si="1563"/>
        <v>7</v>
      </c>
      <c r="N5860" s="2">
        <f t="shared" si="1564"/>
        <v>2024</v>
      </c>
      <c r="O5860" s="2">
        <f t="shared" si="1565"/>
        <v>1</v>
      </c>
      <c r="P5860" t="s">
        <v>22</v>
      </c>
      <c r="Q5860" t="s">
        <v>119</v>
      </c>
      <c r="R5860" t="s">
        <v>22556</v>
      </c>
      <c r="S5860" t="s">
        <v>177</v>
      </c>
      <c r="T5860" s="3" t="s">
        <v>133</v>
      </c>
      <c r="U5860" s="4">
        <v>25396.13</v>
      </c>
      <c r="V5860" t="s">
        <v>722</v>
      </c>
      <c r="W5860" s="3" t="b">
        <v>1</v>
      </c>
      <c r="X5860" s="3" t="b">
        <v>0</v>
      </c>
      <c r="Y5860" t="s">
        <v>8802</v>
      </c>
      <c r="Z5860" t="s">
        <v>23012</v>
      </c>
      <c r="AA5860" t="s">
        <v>8621</v>
      </c>
    </row>
    <row r="5861" spans="1:27" x14ac:dyDescent="0.3">
      <c r="A5861">
        <f t="shared" si="1566"/>
        <v>5860</v>
      </c>
      <c r="B5861" t="s">
        <v>22557</v>
      </c>
      <c r="C5861" t="s">
        <v>22558</v>
      </c>
      <c r="D5861" t="str">
        <f t="shared" si="1558"/>
        <v>Reynolds Reaney</v>
      </c>
      <c r="E5861" s="3" t="s">
        <v>43</v>
      </c>
      <c r="F5861">
        <v>36</v>
      </c>
      <c r="G5861" s="1">
        <v>45616</v>
      </c>
      <c r="H5861" s="2">
        <f t="shared" si="1559"/>
        <v>20</v>
      </c>
      <c r="I5861" s="2">
        <f t="shared" si="1560"/>
        <v>11</v>
      </c>
      <c r="J5861" s="2">
        <f t="shared" si="1561"/>
        <v>2024</v>
      </c>
      <c r="K5861" s="1">
        <f>G5861+2</f>
        <v>45618</v>
      </c>
      <c r="L5861" s="2">
        <f t="shared" si="1562"/>
        <v>22</v>
      </c>
      <c r="M5861" s="2">
        <f t="shared" si="1563"/>
        <v>11</v>
      </c>
      <c r="N5861" s="2">
        <f t="shared" si="1564"/>
        <v>2024</v>
      </c>
      <c r="O5861" s="2">
        <f t="shared" si="1565"/>
        <v>2</v>
      </c>
      <c r="P5861" t="s">
        <v>22</v>
      </c>
      <c r="Q5861" t="s">
        <v>45</v>
      </c>
      <c r="R5861" t="s">
        <v>22559</v>
      </c>
      <c r="S5861" t="s">
        <v>25</v>
      </c>
      <c r="T5861" s="3" t="s">
        <v>159</v>
      </c>
      <c r="U5861" s="4">
        <v>23148.97</v>
      </c>
      <c r="V5861" t="s">
        <v>1050</v>
      </c>
      <c r="W5861" s="3" t="b">
        <v>0</v>
      </c>
      <c r="X5861" s="3" t="b">
        <v>0</v>
      </c>
      <c r="Y5861" t="s">
        <v>22560</v>
      </c>
      <c r="Z5861" t="s">
        <v>23012</v>
      </c>
      <c r="AA5861" t="s">
        <v>115</v>
      </c>
    </row>
    <row r="5862" spans="1:27" x14ac:dyDescent="0.3">
      <c r="A5862">
        <f t="shared" si="1566"/>
        <v>5861</v>
      </c>
      <c r="B5862" t="s">
        <v>16861</v>
      </c>
      <c r="C5862" t="s">
        <v>22561</v>
      </c>
      <c r="D5862" t="str">
        <f t="shared" si="1558"/>
        <v>Sheilah Hanshaw</v>
      </c>
      <c r="E5862" s="3" t="s">
        <v>32</v>
      </c>
      <c r="F5862">
        <v>24</v>
      </c>
      <c r="G5862" s="1">
        <v>45296</v>
      </c>
      <c r="H5862" s="2">
        <f t="shared" si="1559"/>
        <v>5</v>
      </c>
      <c r="I5862" s="2">
        <f t="shared" si="1560"/>
        <v>1</v>
      </c>
      <c r="J5862" s="2">
        <f t="shared" si="1561"/>
        <v>2024</v>
      </c>
      <c r="K5862" s="1">
        <v>45407</v>
      </c>
      <c r="L5862" s="2">
        <f t="shared" si="1562"/>
        <v>25</v>
      </c>
      <c r="M5862" s="2">
        <f t="shared" si="1563"/>
        <v>4</v>
      </c>
      <c r="N5862" s="2">
        <f t="shared" si="1564"/>
        <v>2024</v>
      </c>
      <c r="O5862" s="2">
        <f t="shared" si="1565"/>
        <v>111</v>
      </c>
      <c r="P5862" t="s">
        <v>118</v>
      </c>
      <c r="Q5862" t="s">
        <v>126</v>
      </c>
      <c r="R5862" t="s">
        <v>22562</v>
      </c>
      <c r="S5862" t="s">
        <v>177</v>
      </c>
      <c r="T5862" s="3" t="s">
        <v>57</v>
      </c>
      <c r="U5862" s="4">
        <v>69657.789999999994</v>
      </c>
      <c r="V5862" t="s">
        <v>2525</v>
      </c>
      <c r="W5862" s="3" t="b">
        <v>0</v>
      </c>
      <c r="X5862" s="3" t="b">
        <v>1</v>
      </c>
      <c r="Y5862" t="s">
        <v>22563</v>
      </c>
      <c r="Z5862" t="s">
        <v>23012</v>
      </c>
      <c r="AA5862" t="s">
        <v>330</v>
      </c>
    </row>
    <row r="5863" spans="1:27" x14ac:dyDescent="0.3">
      <c r="A5863">
        <f t="shared" si="1566"/>
        <v>5862</v>
      </c>
      <c r="B5863" t="s">
        <v>8907</v>
      </c>
      <c r="C5863" t="s">
        <v>22564</v>
      </c>
      <c r="D5863" t="str">
        <f t="shared" si="1558"/>
        <v>Conn January 1st</v>
      </c>
      <c r="E5863" s="3" t="s">
        <v>43</v>
      </c>
      <c r="F5863">
        <v>73</v>
      </c>
      <c r="G5863" s="1">
        <v>45338</v>
      </c>
      <c r="H5863" s="2">
        <f t="shared" si="1559"/>
        <v>16</v>
      </c>
      <c r="I5863" s="2">
        <f t="shared" si="1560"/>
        <v>2</v>
      </c>
      <c r="J5863" s="2">
        <f t="shared" si="1561"/>
        <v>2024</v>
      </c>
      <c r="K5863" s="1">
        <v>45354</v>
      </c>
      <c r="L5863" s="2">
        <f t="shared" si="1562"/>
        <v>3</v>
      </c>
      <c r="M5863" s="2">
        <f t="shared" si="1563"/>
        <v>3</v>
      </c>
      <c r="N5863" s="2">
        <f t="shared" si="1564"/>
        <v>2024</v>
      </c>
      <c r="O5863" s="2">
        <f t="shared" si="1565"/>
        <v>16</v>
      </c>
      <c r="P5863" t="s">
        <v>63</v>
      </c>
      <c r="Q5863" t="s">
        <v>23</v>
      </c>
      <c r="R5863" t="s">
        <v>22565</v>
      </c>
      <c r="S5863" t="s">
        <v>92</v>
      </c>
      <c r="T5863" s="3" t="s">
        <v>159</v>
      </c>
      <c r="U5863" s="4">
        <v>18145.11</v>
      </c>
      <c r="V5863" t="s">
        <v>2132</v>
      </c>
      <c r="W5863" s="3" t="s">
        <v>23011</v>
      </c>
      <c r="X5863" s="3" t="b">
        <v>1</v>
      </c>
      <c r="Y5863" t="s">
        <v>7845</v>
      </c>
      <c r="Z5863" t="s">
        <v>23012</v>
      </c>
      <c r="AA5863" t="s">
        <v>22566</v>
      </c>
    </row>
    <row r="5864" spans="1:27" x14ac:dyDescent="0.3">
      <c r="A5864">
        <f t="shared" si="1566"/>
        <v>5863</v>
      </c>
      <c r="B5864" t="s">
        <v>12832</v>
      </c>
      <c r="C5864" t="s">
        <v>22567</v>
      </c>
      <c r="D5864" t="str">
        <f t="shared" si="1558"/>
        <v>Alissa Bottlestone</v>
      </c>
      <c r="E5864" s="3" t="s">
        <v>32</v>
      </c>
      <c r="F5864">
        <v>37</v>
      </c>
      <c r="G5864" s="1">
        <v>45589</v>
      </c>
      <c r="H5864" s="2">
        <f t="shared" si="1559"/>
        <v>24</v>
      </c>
      <c r="I5864" s="2">
        <f t="shared" si="1560"/>
        <v>10</v>
      </c>
      <c r="J5864" s="2">
        <f t="shared" si="1561"/>
        <v>2024</v>
      </c>
      <c r="K5864" s="1">
        <f>G5864+2</f>
        <v>45591</v>
      </c>
      <c r="L5864" s="2">
        <f t="shared" si="1562"/>
        <v>26</v>
      </c>
      <c r="M5864" s="2">
        <f t="shared" si="1563"/>
        <v>10</v>
      </c>
      <c r="N5864" s="2">
        <f t="shared" si="1564"/>
        <v>2024</v>
      </c>
      <c r="O5864" s="2">
        <f t="shared" si="1565"/>
        <v>2</v>
      </c>
      <c r="P5864" t="s">
        <v>33</v>
      </c>
      <c r="Q5864" t="s">
        <v>197</v>
      </c>
      <c r="R5864" t="s">
        <v>22568</v>
      </c>
      <c r="S5864" t="s">
        <v>56</v>
      </c>
      <c r="T5864" s="3" t="s">
        <v>37</v>
      </c>
      <c r="U5864" s="4">
        <v>93283.39</v>
      </c>
      <c r="V5864" t="s">
        <v>2814</v>
      </c>
      <c r="W5864" s="3" t="b">
        <v>1</v>
      </c>
      <c r="X5864" s="3" t="s">
        <v>23011</v>
      </c>
      <c r="Y5864" t="s">
        <v>22569</v>
      </c>
      <c r="Z5864" t="s">
        <v>1035</v>
      </c>
      <c r="AA5864" t="s">
        <v>5887</v>
      </c>
    </row>
    <row r="5865" spans="1:27" x14ac:dyDescent="0.3">
      <c r="A5865">
        <f t="shared" si="1566"/>
        <v>5864</v>
      </c>
      <c r="B5865" t="s">
        <v>22570</v>
      </c>
      <c r="C5865" t="s">
        <v>22571</v>
      </c>
      <c r="D5865" t="str">
        <f t="shared" si="1558"/>
        <v>Willard Genny</v>
      </c>
      <c r="E5865" s="3" t="s">
        <v>43</v>
      </c>
      <c r="F5865">
        <v>73</v>
      </c>
      <c r="G5865" s="1">
        <v>45429</v>
      </c>
      <c r="H5865" s="2">
        <f t="shared" si="1559"/>
        <v>17</v>
      </c>
      <c r="I5865" s="2">
        <f t="shared" si="1560"/>
        <v>5</v>
      </c>
      <c r="J5865" s="2">
        <f t="shared" si="1561"/>
        <v>2024</v>
      </c>
      <c r="K5865" s="1">
        <v>45607</v>
      </c>
      <c r="L5865" s="2">
        <f t="shared" si="1562"/>
        <v>11</v>
      </c>
      <c r="M5865" s="2">
        <f t="shared" si="1563"/>
        <v>11</v>
      </c>
      <c r="N5865" s="2">
        <f t="shared" si="1564"/>
        <v>2024</v>
      </c>
      <c r="O5865" s="2">
        <f t="shared" si="1565"/>
        <v>178</v>
      </c>
      <c r="P5865" t="s">
        <v>33</v>
      </c>
      <c r="Q5865" t="s">
        <v>119</v>
      </c>
      <c r="R5865" t="s">
        <v>22572</v>
      </c>
      <c r="S5865" t="s">
        <v>100</v>
      </c>
      <c r="T5865" s="3" t="s">
        <v>66</v>
      </c>
      <c r="U5865" s="4">
        <v>29069.63</v>
      </c>
      <c r="V5865" t="s">
        <v>3397</v>
      </c>
      <c r="W5865" s="3" t="b">
        <v>1</v>
      </c>
      <c r="X5865" s="3" t="s">
        <v>23011</v>
      </c>
      <c r="Y5865" t="s">
        <v>21823</v>
      </c>
      <c r="Z5865" t="s">
        <v>21823</v>
      </c>
      <c r="AA5865" t="s">
        <v>22573</v>
      </c>
    </row>
    <row r="5866" spans="1:27" x14ac:dyDescent="0.3">
      <c r="A5866">
        <f t="shared" si="1566"/>
        <v>5865</v>
      </c>
      <c r="B5866" t="s">
        <v>22574</v>
      </c>
      <c r="C5866" t="s">
        <v>22575</v>
      </c>
      <c r="D5866" t="str">
        <f t="shared" si="1558"/>
        <v>Omero Ellcock</v>
      </c>
      <c r="E5866" s="3" t="s">
        <v>43</v>
      </c>
      <c r="F5866">
        <v>8</v>
      </c>
      <c r="G5866" s="1">
        <v>45414</v>
      </c>
      <c r="H5866" s="2">
        <f t="shared" si="1559"/>
        <v>2</v>
      </c>
      <c r="I5866" s="2">
        <f t="shared" si="1560"/>
        <v>5</v>
      </c>
      <c r="J5866" s="2">
        <f t="shared" si="1561"/>
        <v>2024</v>
      </c>
      <c r="K5866" s="1">
        <v>45585</v>
      </c>
      <c r="L5866" s="2">
        <f t="shared" si="1562"/>
        <v>20</v>
      </c>
      <c r="M5866" s="2">
        <f t="shared" si="1563"/>
        <v>10</v>
      </c>
      <c r="N5866" s="2">
        <f t="shared" si="1564"/>
        <v>2024</v>
      </c>
      <c r="O5866" s="2">
        <f t="shared" si="1565"/>
        <v>171</v>
      </c>
      <c r="P5866" t="s">
        <v>44</v>
      </c>
      <c r="Q5866" t="s">
        <v>74</v>
      </c>
      <c r="R5866" t="s">
        <v>22576</v>
      </c>
      <c r="S5866" t="s">
        <v>100</v>
      </c>
      <c r="T5866" s="3" t="s">
        <v>26</v>
      </c>
      <c r="U5866" s="4">
        <v>36302.9</v>
      </c>
      <c r="V5866" t="s">
        <v>1225</v>
      </c>
      <c r="W5866" s="3" t="s">
        <v>23011</v>
      </c>
      <c r="X5866" s="3" t="b">
        <v>0</v>
      </c>
      <c r="Y5866" t="s">
        <v>22577</v>
      </c>
      <c r="Z5866" t="s">
        <v>23012</v>
      </c>
      <c r="AA5866" t="s">
        <v>22578</v>
      </c>
    </row>
    <row r="5867" spans="1:27" x14ac:dyDescent="0.3">
      <c r="A5867">
        <f t="shared" si="1566"/>
        <v>5866</v>
      </c>
      <c r="B5867" t="s">
        <v>3227</v>
      </c>
      <c r="C5867" t="s">
        <v>22579</v>
      </c>
      <c r="D5867" t="str">
        <f t="shared" si="1558"/>
        <v>Bartie Butterfill</v>
      </c>
      <c r="E5867" s="3" t="s">
        <v>350</v>
      </c>
      <c r="F5867">
        <v>50</v>
      </c>
      <c r="G5867" s="1">
        <v>45512</v>
      </c>
      <c r="H5867" s="2">
        <f t="shared" si="1559"/>
        <v>8</v>
      </c>
      <c r="I5867" s="2">
        <f t="shared" si="1560"/>
        <v>8</v>
      </c>
      <c r="J5867" s="2">
        <f t="shared" si="1561"/>
        <v>2024</v>
      </c>
      <c r="K5867" s="1">
        <f>G5867+2</f>
        <v>45514</v>
      </c>
      <c r="L5867" s="2">
        <f t="shared" si="1562"/>
        <v>10</v>
      </c>
      <c r="M5867" s="2">
        <f t="shared" si="1563"/>
        <v>8</v>
      </c>
      <c r="N5867" s="2">
        <f t="shared" si="1564"/>
        <v>2024</v>
      </c>
      <c r="O5867" s="2">
        <f t="shared" si="1565"/>
        <v>2</v>
      </c>
      <c r="P5867" t="s">
        <v>63</v>
      </c>
      <c r="Q5867" t="s">
        <v>119</v>
      </c>
      <c r="R5867" t="s">
        <v>22580</v>
      </c>
      <c r="S5867" t="s">
        <v>36</v>
      </c>
      <c r="T5867" s="3" t="s">
        <v>66</v>
      </c>
      <c r="U5867" s="4">
        <v>23098.16</v>
      </c>
      <c r="V5867" t="s">
        <v>441</v>
      </c>
      <c r="W5867" s="3" t="b">
        <v>0</v>
      </c>
      <c r="X5867" s="3" t="b">
        <v>1</v>
      </c>
      <c r="Y5867" t="s">
        <v>4056</v>
      </c>
      <c r="Z5867" t="s">
        <v>23012</v>
      </c>
      <c r="AA5867" t="s">
        <v>5063</v>
      </c>
    </row>
    <row r="5868" spans="1:27" x14ac:dyDescent="0.3">
      <c r="A5868">
        <f t="shared" si="1566"/>
        <v>5867</v>
      </c>
      <c r="B5868" t="s">
        <v>20292</v>
      </c>
      <c r="C5868" t="s">
        <v>22581</v>
      </c>
      <c r="D5868" t="str">
        <f t="shared" si="1558"/>
        <v>Chaunce Tims</v>
      </c>
      <c r="E5868" s="3" t="s">
        <v>43</v>
      </c>
      <c r="F5868">
        <v>84</v>
      </c>
      <c r="G5868" s="1">
        <v>45384</v>
      </c>
      <c r="H5868" s="2">
        <f t="shared" si="1559"/>
        <v>2</v>
      </c>
      <c r="I5868" s="2">
        <f t="shared" si="1560"/>
        <v>4</v>
      </c>
      <c r="J5868" s="2">
        <f t="shared" si="1561"/>
        <v>2024</v>
      </c>
      <c r="K5868" s="1">
        <v>45443</v>
      </c>
      <c r="L5868" s="2">
        <f t="shared" si="1562"/>
        <v>31</v>
      </c>
      <c r="M5868" s="2">
        <f t="shared" si="1563"/>
        <v>5</v>
      </c>
      <c r="N5868" s="2">
        <f t="shared" si="1564"/>
        <v>2024</v>
      </c>
      <c r="O5868" s="2">
        <f t="shared" si="1565"/>
        <v>59</v>
      </c>
      <c r="P5868" t="s">
        <v>44</v>
      </c>
      <c r="Q5868" t="s">
        <v>90</v>
      </c>
      <c r="R5868" t="s">
        <v>22582</v>
      </c>
      <c r="S5868" t="s">
        <v>92</v>
      </c>
      <c r="T5868" s="3" t="s">
        <v>83</v>
      </c>
      <c r="U5868" s="4">
        <v>18997.04</v>
      </c>
      <c r="V5868" t="s">
        <v>462</v>
      </c>
      <c r="W5868" s="3" t="b">
        <v>0</v>
      </c>
      <c r="X5868" s="3" t="s">
        <v>23011</v>
      </c>
      <c r="Y5868" t="s">
        <v>22583</v>
      </c>
      <c r="Z5868" t="s">
        <v>23012</v>
      </c>
      <c r="AA5868" t="s">
        <v>962</v>
      </c>
    </row>
    <row r="5869" spans="1:27" x14ac:dyDescent="0.3">
      <c r="A5869">
        <f t="shared" si="1566"/>
        <v>5868</v>
      </c>
      <c r="B5869" t="s">
        <v>22584</v>
      </c>
      <c r="C5869" t="s">
        <v>22585</v>
      </c>
      <c r="D5869" t="str">
        <f t="shared" si="1558"/>
        <v>Midge Siviter</v>
      </c>
      <c r="E5869" s="3" t="s">
        <v>32</v>
      </c>
      <c r="F5869">
        <v>10</v>
      </c>
      <c r="G5869" s="1">
        <v>45441</v>
      </c>
      <c r="H5869" s="2">
        <f t="shared" si="1559"/>
        <v>29</v>
      </c>
      <c r="I5869" s="2">
        <f t="shared" si="1560"/>
        <v>5</v>
      </c>
      <c r="J5869" s="2">
        <f t="shared" si="1561"/>
        <v>2024</v>
      </c>
      <c r="K5869" s="1">
        <f t="shared" ref="K5869:K5870" si="1571">G5869+2</f>
        <v>45443</v>
      </c>
      <c r="L5869" s="2">
        <f t="shared" si="1562"/>
        <v>31</v>
      </c>
      <c r="M5869" s="2">
        <f t="shared" si="1563"/>
        <v>5</v>
      </c>
      <c r="N5869" s="2">
        <f t="shared" si="1564"/>
        <v>2024</v>
      </c>
      <c r="O5869" s="2">
        <f t="shared" si="1565"/>
        <v>2</v>
      </c>
      <c r="P5869" t="s">
        <v>73</v>
      </c>
      <c r="Q5869" t="s">
        <v>34</v>
      </c>
      <c r="R5869" t="s">
        <v>22586</v>
      </c>
      <c r="S5869" t="s">
        <v>65</v>
      </c>
      <c r="T5869" s="3" t="s">
        <v>23012</v>
      </c>
      <c r="U5869" s="4">
        <v>98024.06</v>
      </c>
      <c r="V5869" t="s">
        <v>2036</v>
      </c>
      <c r="W5869" s="3" t="s">
        <v>23011</v>
      </c>
      <c r="X5869" s="3" t="b">
        <v>1</v>
      </c>
      <c r="Y5869" t="s">
        <v>22587</v>
      </c>
      <c r="Z5869" t="s">
        <v>23012</v>
      </c>
      <c r="AA5869" t="s">
        <v>20543</v>
      </c>
    </row>
    <row r="5870" spans="1:27" x14ac:dyDescent="0.3">
      <c r="A5870">
        <f t="shared" si="1566"/>
        <v>5869</v>
      </c>
      <c r="B5870" t="s">
        <v>22588</v>
      </c>
      <c r="C5870" t="s">
        <v>22589</v>
      </c>
      <c r="D5870" t="str">
        <f t="shared" si="1558"/>
        <v>Darcie Walsom</v>
      </c>
      <c r="E5870" s="3" t="s">
        <v>32</v>
      </c>
      <c r="F5870">
        <v>30</v>
      </c>
      <c r="G5870" s="1">
        <v>45503</v>
      </c>
      <c r="H5870" s="2">
        <f t="shared" si="1559"/>
        <v>30</v>
      </c>
      <c r="I5870" s="2">
        <f t="shared" si="1560"/>
        <v>7</v>
      </c>
      <c r="J5870" s="2">
        <f t="shared" si="1561"/>
        <v>2024</v>
      </c>
      <c r="K5870" s="1">
        <f t="shared" si="1571"/>
        <v>45505</v>
      </c>
      <c r="L5870" s="2">
        <f t="shared" si="1562"/>
        <v>1</v>
      </c>
      <c r="M5870" s="2">
        <f t="shared" si="1563"/>
        <v>8</v>
      </c>
      <c r="N5870" s="2">
        <f t="shared" si="1564"/>
        <v>2024</v>
      </c>
      <c r="O5870" s="2">
        <f t="shared" si="1565"/>
        <v>2</v>
      </c>
      <c r="P5870" t="s">
        <v>118</v>
      </c>
      <c r="Q5870" t="s">
        <v>74</v>
      </c>
      <c r="R5870" t="s">
        <v>22590</v>
      </c>
      <c r="S5870" t="s">
        <v>76</v>
      </c>
      <c r="T5870" s="3" t="s">
        <v>23012</v>
      </c>
      <c r="U5870" s="4">
        <v>23896.48</v>
      </c>
      <c r="V5870" t="s">
        <v>316</v>
      </c>
      <c r="W5870" s="3" t="b">
        <v>0</v>
      </c>
      <c r="X5870" s="3" t="b">
        <v>1</v>
      </c>
      <c r="Y5870" t="s">
        <v>5083</v>
      </c>
      <c r="Z5870" t="s">
        <v>23012</v>
      </c>
      <c r="AA5870" t="s">
        <v>2625</v>
      </c>
    </row>
    <row r="5871" spans="1:27" x14ac:dyDescent="0.3">
      <c r="A5871">
        <f t="shared" si="1566"/>
        <v>5870</v>
      </c>
      <c r="B5871" t="s">
        <v>22591</v>
      </c>
      <c r="C5871" t="s">
        <v>22592</v>
      </c>
      <c r="D5871" t="str">
        <f t="shared" si="1558"/>
        <v>Ira Bartaloni</v>
      </c>
      <c r="E5871" s="3" t="s">
        <v>32</v>
      </c>
      <c r="F5871">
        <v>51</v>
      </c>
      <c r="G5871" s="1">
        <v>45408</v>
      </c>
      <c r="H5871" s="2">
        <f t="shared" si="1559"/>
        <v>26</v>
      </c>
      <c r="I5871" s="2">
        <f t="shared" si="1560"/>
        <v>4</v>
      </c>
      <c r="J5871" s="2">
        <f t="shared" si="1561"/>
        <v>2024</v>
      </c>
      <c r="K5871" s="1">
        <v>45414</v>
      </c>
      <c r="L5871" s="2">
        <f t="shared" si="1562"/>
        <v>2</v>
      </c>
      <c r="M5871" s="2">
        <f t="shared" si="1563"/>
        <v>5</v>
      </c>
      <c r="N5871" s="2">
        <f t="shared" si="1564"/>
        <v>2024</v>
      </c>
      <c r="O5871" s="2">
        <f t="shared" si="1565"/>
        <v>6</v>
      </c>
      <c r="P5871" t="s">
        <v>44</v>
      </c>
      <c r="Q5871" t="s">
        <v>54</v>
      </c>
      <c r="R5871" t="s">
        <v>22593</v>
      </c>
      <c r="S5871" t="s">
        <v>146</v>
      </c>
      <c r="T5871" s="3" t="s">
        <v>66</v>
      </c>
      <c r="U5871" s="4">
        <v>49147.83</v>
      </c>
      <c r="V5871" t="s">
        <v>4329</v>
      </c>
      <c r="W5871" s="3" t="b">
        <v>1</v>
      </c>
      <c r="X5871" s="3" t="b">
        <v>0</v>
      </c>
      <c r="Y5871" t="s">
        <v>17030</v>
      </c>
      <c r="Z5871" t="s">
        <v>23012</v>
      </c>
      <c r="AA5871" t="s">
        <v>115</v>
      </c>
    </row>
    <row r="5872" spans="1:27" x14ac:dyDescent="0.3">
      <c r="A5872">
        <f t="shared" si="1566"/>
        <v>5871</v>
      </c>
      <c r="B5872" t="s">
        <v>22594</v>
      </c>
      <c r="C5872" t="s">
        <v>6246</v>
      </c>
      <c r="D5872" t="str">
        <f t="shared" si="1558"/>
        <v>Dode Lowell</v>
      </c>
      <c r="E5872" s="3" t="s">
        <v>32</v>
      </c>
      <c r="F5872">
        <v>98</v>
      </c>
      <c r="G5872" s="1">
        <v>45410</v>
      </c>
      <c r="H5872" s="2">
        <f t="shared" si="1559"/>
        <v>28</v>
      </c>
      <c r="I5872" s="2">
        <f t="shared" si="1560"/>
        <v>4</v>
      </c>
      <c r="J5872" s="2">
        <f t="shared" si="1561"/>
        <v>2024</v>
      </c>
      <c r="K5872" s="1">
        <f t="shared" ref="K5872:K5873" si="1572">G5872+2</f>
        <v>45412</v>
      </c>
      <c r="L5872" s="2">
        <f t="shared" si="1562"/>
        <v>30</v>
      </c>
      <c r="M5872" s="2">
        <f t="shared" si="1563"/>
        <v>4</v>
      </c>
      <c r="N5872" s="2">
        <f t="shared" si="1564"/>
        <v>2024</v>
      </c>
      <c r="O5872" s="2">
        <f t="shared" si="1565"/>
        <v>2</v>
      </c>
      <c r="P5872" t="s">
        <v>22</v>
      </c>
      <c r="Q5872" t="s">
        <v>23</v>
      </c>
      <c r="R5872" t="s">
        <v>22595</v>
      </c>
      <c r="S5872" t="s">
        <v>177</v>
      </c>
      <c r="T5872" s="3" t="s">
        <v>83</v>
      </c>
      <c r="U5872" s="4">
        <v>45264.33</v>
      </c>
      <c r="V5872" t="s">
        <v>2137</v>
      </c>
      <c r="W5872" s="3" t="b">
        <v>1</v>
      </c>
      <c r="X5872" s="3" t="b">
        <v>1</v>
      </c>
      <c r="Y5872" t="s">
        <v>22596</v>
      </c>
      <c r="Z5872" t="s">
        <v>23012</v>
      </c>
      <c r="AA5872" t="s">
        <v>4010</v>
      </c>
    </row>
    <row r="5873" spans="1:27" x14ac:dyDescent="0.3">
      <c r="A5873">
        <f t="shared" si="1566"/>
        <v>5872</v>
      </c>
      <c r="B5873" t="s">
        <v>19135</v>
      </c>
      <c r="C5873" t="s">
        <v>22597</v>
      </c>
      <c r="D5873" t="str">
        <f t="shared" si="1558"/>
        <v>Valera Chrippes</v>
      </c>
      <c r="E5873" s="3" t="s">
        <v>32</v>
      </c>
      <c r="F5873">
        <v>50</v>
      </c>
      <c r="G5873" s="1">
        <v>45472</v>
      </c>
      <c r="H5873" s="2">
        <f t="shared" si="1559"/>
        <v>29</v>
      </c>
      <c r="I5873" s="2">
        <f t="shared" si="1560"/>
        <v>6</v>
      </c>
      <c r="J5873" s="2">
        <f t="shared" si="1561"/>
        <v>2024</v>
      </c>
      <c r="K5873" s="1">
        <f t="shared" si="1572"/>
        <v>45474</v>
      </c>
      <c r="L5873" s="2">
        <f t="shared" si="1562"/>
        <v>1</v>
      </c>
      <c r="M5873" s="2">
        <f t="shared" si="1563"/>
        <v>7</v>
      </c>
      <c r="N5873" s="2">
        <f t="shared" si="1564"/>
        <v>2024</v>
      </c>
      <c r="O5873" s="2">
        <f t="shared" si="1565"/>
        <v>2</v>
      </c>
      <c r="P5873" t="s">
        <v>118</v>
      </c>
      <c r="Q5873" t="s">
        <v>74</v>
      </c>
      <c r="R5873" t="s">
        <v>22598</v>
      </c>
      <c r="S5873" t="s">
        <v>36</v>
      </c>
      <c r="T5873" s="3" t="s">
        <v>23012</v>
      </c>
      <c r="U5873" s="4">
        <v>65354.21</v>
      </c>
      <c r="V5873" t="s">
        <v>727</v>
      </c>
      <c r="W5873" s="3" t="b">
        <v>1</v>
      </c>
      <c r="X5873" s="3" t="b">
        <v>0</v>
      </c>
      <c r="Y5873" t="s">
        <v>844</v>
      </c>
      <c r="Z5873" t="s">
        <v>23012</v>
      </c>
      <c r="AA5873" t="s">
        <v>3533</v>
      </c>
    </row>
    <row r="5874" spans="1:27" x14ac:dyDescent="0.3">
      <c r="A5874">
        <f t="shared" si="1566"/>
        <v>5873</v>
      </c>
      <c r="B5874" t="s">
        <v>22599</v>
      </c>
      <c r="C5874" t="s">
        <v>22600</v>
      </c>
      <c r="D5874" t="str">
        <f t="shared" si="1558"/>
        <v>Prudy Anelay</v>
      </c>
      <c r="E5874" s="3" t="s">
        <v>32</v>
      </c>
      <c r="F5874">
        <v>55</v>
      </c>
      <c r="G5874" s="1">
        <v>45318</v>
      </c>
      <c r="H5874" s="2">
        <f t="shared" si="1559"/>
        <v>27</v>
      </c>
      <c r="I5874" s="2">
        <f t="shared" si="1560"/>
        <v>1</v>
      </c>
      <c r="J5874" s="2">
        <f t="shared" si="1561"/>
        <v>2024</v>
      </c>
      <c r="K5874" s="1">
        <v>45453</v>
      </c>
      <c r="L5874" s="2">
        <f t="shared" si="1562"/>
        <v>10</v>
      </c>
      <c r="M5874" s="2">
        <f t="shared" si="1563"/>
        <v>6</v>
      </c>
      <c r="N5874" s="2">
        <f t="shared" si="1564"/>
        <v>2024</v>
      </c>
      <c r="O5874" s="2">
        <f t="shared" si="1565"/>
        <v>135</v>
      </c>
      <c r="P5874" t="s">
        <v>22</v>
      </c>
      <c r="Q5874" t="s">
        <v>23</v>
      </c>
      <c r="R5874" t="s">
        <v>22601</v>
      </c>
      <c r="S5874" t="s">
        <v>76</v>
      </c>
      <c r="T5874" s="3" t="s">
        <v>159</v>
      </c>
      <c r="U5874" s="4">
        <v>61722.47</v>
      </c>
      <c r="V5874" t="s">
        <v>1974</v>
      </c>
      <c r="W5874" s="3" t="b">
        <v>1</v>
      </c>
      <c r="X5874" s="3" t="b">
        <v>1</v>
      </c>
      <c r="Y5874" t="s">
        <v>22602</v>
      </c>
      <c r="Z5874" t="s">
        <v>23012</v>
      </c>
      <c r="AA5874" t="s">
        <v>3194</v>
      </c>
    </row>
    <row r="5875" spans="1:27" x14ac:dyDescent="0.3">
      <c r="A5875">
        <f t="shared" si="1566"/>
        <v>5874</v>
      </c>
      <c r="B5875" t="s">
        <v>22603</v>
      </c>
      <c r="C5875" t="s">
        <v>22604</v>
      </c>
      <c r="D5875" t="str">
        <f t="shared" si="1558"/>
        <v>Imojean Symmers</v>
      </c>
      <c r="E5875" s="3" t="s">
        <v>769</v>
      </c>
      <c r="F5875">
        <v>24</v>
      </c>
      <c r="G5875" s="1">
        <v>45455</v>
      </c>
      <c r="H5875" s="2">
        <f t="shared" si="1559"/>
        <v>12</v>
      </c>
      <c r="I5875" s="2">
        <f t="shared" si="1560"/>
        <v>6</v>
      </c>
      <c r="J5875" s="2">
        <f t="shared" si="1561"/>
        <v>2024</v>
      </c>
      <c r="K5875" s="1">
        <f t="shared" ref="K5875:K5878" si="1573">G5875+2</f>
        <v>45457</v>
      </c>
      <c r="L5875" s="2">
        <f t="shared" si="1562"/>
        <v>14</v>
      </c>
      <c r="M5875" s="2">
        <f t="shared" si="1563"/>
        <v>6</v>
      </c>
      <c r="N5875" s="2">
        <f t="shared" si="1564"/>
        <v>2024</v>
      </c>
      <c r="O5875" s="2">
        <f t="shared" si="1565"/>
        <v>2</v>
      </c>
      <c r="P5875" t="s">
        <v>33</v>
      </c>
      <c r="Q5875" t="s">
        <v>34</v>
      </c>
      <c r="R5875" t="s">
        <v>22605</v>
      </c>
      <c r="S5875" t="s">
        <v>36</v>
      </c>
      <c r="T5875" s="3" t="s">
        <v>37</v>
      </c>
      <c r="U5875" s="4">
        <v>9189.67</v>
      </c>
      <c r="V5875" t="s">
        <v>1920</v>
      </c>
      <c r="W5875" s="3" t="b">
        <v>1</v>
      </c>
      <c r="X5875" s="3" t="b">
        <v>0</v>
      </c>
      <c r="Y5875" t="s">
        <v>10088</v>
      </c>
      <c r="Z5875" t="s">
        <v>10089</v>
      </c>
      <c r="AA5875" t="s">
        <v>10022</v>
      </c>
    </row>
    <row r="5876" spans="1:27" x14ac:dyDescent="0.3">
      <c r="A5876">
        <f t="shared" si="1566"/>
        <v>5875</v>
      </c>
      <c r="B5876" t="s">
        <v>1646</v>
      </c>
      <c r="D5876" t="str">
        <f t="shared" si="1558"/>
        <v xml:space="preserve">Milo </v>
      </c>
      <c r="E5876" s="3" t="s">
        <v>43</v>
      </c>
      <c r="F5876">
        <v>46</v>
      </c>
      <c r="G5876" s="1">
        <v>45647</v>
      </c>
      <c r="H5876" s="2">
        <f t="shared" si="1559"/>
        <v>21</v>
      </c>
      <c r="I5876" s="2">
        <f t="shared" si="1560"/>
        <v>12</v>
      </c>
      <c r="J5876" s="2">
        <f t="shared" si="1561"/>
        <v>2024</v>
      </c>
      <c r="K5876" s="1">
        <f t="shared" si="1573"/>
        <v>45649</v>
      </c>
      <c r="L5876" s="2">
        <f t="shared" si="1562"/>
        <v>23</v>
      </c>
      <c r="M5876" s="2">
        <f t="shared" si="1563"/>
        <v>12</v>
      </c>
      <c r="N5876" s="2">
        <f t="shared" si="1564"/>
        <v>2024</v>
      </c>
      <c r="O5876" s="2">
        <f t="shared" si="1565"/>
        <v>2</v>
      </c>
      <c r="P5876" t="s">
        <v>33</v>
      </c>
      <c r="Q5876" t="s">
        <v>119</v>
      </c>
      <c r="R5876" t="s">
        <v>22606</v>
      </c>
      <c r="S5876" t="s">
        <v>36</v>
      </c>
      <c r="T5876" s="3" t="s">
        <v>57</v>
      </c>
      <c r="U5876" s="4">
        <v>94688.28</v>
      </c>
      <c r="V5876" t="s">
        <v>255</v>
      </c>
      <c r="W5876" s="3" t="b">
        <v>0</v>
      </c>
      <c r="X5876" s="3" t="b">
        <v>0</v>
      </c>
      <c r="Y5876" t="s">
        <v>22607</v>
      </c>
      <c r="Z5876" t="s">
        <v>23012</v>
      </c>
      <c r="AA5876" t="s">
        <v>15430</v>
      </c>
    </row>
    <row r="5877" spans="1:27" x14ac:dyDescent="0.3">
      <c r="A5877">
        <f t="shared" si="1566"/>
        <v>5876</v>
      </c>
      <c r="B5877" t="s">
        <v>22608</v>
      </c>
      <c r="C5877" t="s">
        <v>22609</v>
      </c>
      <c r="D5877" t="str">
        <f t="shared" si="1558"/>
        <v>Felice Lydall</v>
      </c>
      <c r="E5877" s="3" t="s">
        <v>43</v>
      </c>
      <c r="F5877">
        <v>88</v>
      </c>
      <c r="G5877" s="1">
        <v>45487</v>
      </c>
      <c r="H5877" s="2">
        <f t="shared" si="1559"/>
        <v>14</v>
      </c>
      <c r="I5877" s="2">
        <f t="shared" si="1560"/>
        <v>7</v>
      </c>
      <c r="J5877" s="2">
        <f t="shared" si="1561"/>
        <v>2024</v>
      </c>
      <c r="K5877" s="1">
        <f t="shared" si="1573"/>
        <v>45489</v>
      </c>
      <c r="L5877" s="2">
        <f t="shared" si="1562"/>
        <v>16</v>
      </c>
      <c r="M5877" s="2">
        <f t="shared" si="1563"/>
        <v>7</v>
      </c>
      <c r="N5877" s="2">
        <f t="shared" si="1564"/>
        <v>2024</v>
      </c>
      <c r="O5877" s="2">
        <f t="shared" si="1565"/>
        <v>2</v>
      </c>
      <c r="P5877" t="s">
        <v>22</v>
      </c>
      <c r="Q5877" t="s">
        <v>54</v>
      </c>
      <c r="R5877" t="s">
        <v>22610</v>
      </c>
      <c r="S5877" t="s">
        <v>36</v>
      </c>
      <c r="T5877" s="3" t="s">
        <v>66</v>
      </c>
      <c r="U5877" s="4">
        <v>63749.93</v>
      </c>
      <c r="V5877" t="s">
        <v>1906</v>
      </c>
      <c r="W5877" s="3" t="b">
        <v>1</v>
      </c>
      <c r="X5877" s="3" t="b">
        <v>0</v>
      </c>
      <c r="Y5877" t="s">
        <v>22611</v>
      </c>
      <c r="Z5877" t="s">
        <v>23012</v>
      </c>
      <c r="AA5877" t="s">
        <v>10137</v>
      </c>
    </row>
    <row r="5878" spans="1:27" x14ac:dyDescent="0.3">
      <c r="A5878">
        <f t="shared" si="1566"/>
        <v>5877</v>
      </c>
      <c r="B5878" t="s">
        <v>14332</v>
      </c>
      <c r="C5878" t="s">
        <v>22612</v>
      </c>
      <c r="D5878" t="str">
        <f t="shared" si="1558"/>
        <v>Marianna Meegan</v>
      </c>
      <c r="E5878" s="3" t="s">
        <v>32</v>
      </c>
      <c r="F5878">
        <v>41</v>
      </c>
      <c r="G5878" s="1">
        <v>45477</v>
      </c>
      <c r="H5878" s="2">
        <f t="shared" si="1559"/>
        <v>4</v>
      </c>
      <c r="I5878" s="2">
        <f t="shared" si="1560"/>
        <v>7</v>
      </c>
      <c r="J5878" s="2">
        <f t="shared" si="1561"/>
        <v>2024</v>
      </c>
      <c r="K5878" s="1">
        <f t="shared" si="1573"/>
        <v>45479</v>
      </c>
      <c r="L5878" s="2">
        <f t="shared" si="1562"/>
        <v>6</v>
      </c>
      <c r="M5878" s="2">
        <f t="shared" si="1563"/>
        <v>7</v>
      </c>
      <c r="N5878" s="2">
        <f t="shared" si="1564"/>
        <v>2024</v>
      </c>
      <c r="O5878" s="2">
        <f t="shared" si="1565"/>
        <v>2</v>
      </c>
      <c r="P5878" t="s">
        <v>22</v>
      </c>
      <c r="Q5878" t="s">
        <v>54</v>
      </c>
      <c r="R5878" t="s">
        <v>22613</v>
      </c>
      <c r="S5878" t="s">
        <v>76</v>
      </c>
      <c r="T5878" s="3" t="s">
        <v>37</v>
      </c>
      <c r="U5878" s="4">
        <v>15442.74</v>
      </c>
      <c r="V5878" t="s">
        <v>3248</v>
      </c>
      <c r="W5878" s="3" t="b">
        <v>0</v>
      </c>
      <c r="X5878" s="3" t="b">
        <v>0</v>
      </c>
      <c r="Y5878" t="s">
        <v>16035</v>
      </c>
      <c r="Z5878" t="s">
        <v>9573</v>
      </c>
      <c r="AA5878" t="s">
        <v>9949</v>
      </c>
    </row>
    <row r="5879" spans="1:27" x14ac:dyDescent="0.3">
      <c r="A5879">
        <f t="shared" si="1566"/>
        <v>5878</v>
      </c>
      <c r="B5879" t="s">
        <v>22614</v>
      </c>
      <c r="C5879" t="s">
        <v>22615</v>
      </c>
      <c r="D5879" t="str">
        <f t="shared" si="1558"/>
        <v>Deva Heine</v>
      </c>
      <c r="E5879" s="3" t="s">
        <v>32</v>
      </c>
      <c r="F5879">
        <v>13</v>
      </c>
      <c r="G5879" s="1">
        <v>45303</v>
      </c>
      <c r="H5879" s="2">
        <f t="shared" si="1559"/>
        <v>12</v>
      </c>
      <c r="I5879" s="2">
        <f t="shared" si="1560"/>
        <v>1</v>
      </c>
      <c r="J5879" s="2">
        <f t="shared" si="1561"/>
        <v>2024</v>
      </c>
      <c r="K5879" s="1">
        <v>45408</v>
      </c>
      <c r="L5879" s="2">
        <f t="shared" si="1562"/>
        <v>26</v>
      </c>
      <c r="M5879" s="2">
        <f t="shared" si="1563"/>
        <v>4</v>
      </c>
      <c r="N5879" s="2">
        <f t="shared" si="1564"/>
        <v>2024</v>
      </c>
      <c r="O5879" s="2">
        <f t="shared" si="1565"/>
        <v>105</v>
      </c>
      <c r="P5879" t="s">
        <v>44</v>
      </c>
      <c r="Q5879" t="s">
        <v>34</v>
      </c>
      <c r="R5879" t="s">
        <v>22616</v>
      </c>
      <c r="S5879" t="s">
        <v>76</v>
      </c>
      <c r="T5879" s="3" t="s">
        <v>66</v>
      </c>
      <c r="U5879" s="4">
        <v>54151.05</v>
      </c>
      <c r="V5879" t="s">
        <v>1559</v>
      </c>
      <c r="W5879" s="3" t="b">
        <v>1</v>
      </c>
      <c r="X5879" s="3" t="b">
        <v>0</v>
      </c>
      <c r="Y5879" t="s">
        <v>22617</v>
      </c>
      <c r="Z5879" t="s">
        <v>23012</v>
      </c>
      <c r="AA5879" t="s">
        <v>1960</v>
      </c>
    </row>
    <row r="5880" spans="1:27" x14ac:dyDescent="0.3">
      <c r="A5880">
        <f t="shared" si="1566"/>
        <v>5879</v>
      </c>
      <c r="B5880" t="s">
        <v>5018</v>
      </c>
      <c r="C5880" t="s">
        <v>22618</v>
      </c>
      <c r="D5880" t="str">
        <f t="shared" si="1558"/>
        <v>Nonnah Yakobovitz</v>
      </c>
      <c r="E5880" s="3" t="s">
        <v>32</v>
      </c>
      <c r="F5880">
        <v>50</v>
      </c>
      <c r="G5880" s="1">
        <v>45626</v>
      </c>
      <c r="H5880" s="2">
        <f t="shared" si="1559"/>
        <v>30</v>
      </c>
      <c r="I5880" s="2">
        <f t="shared" si="1560"/>
        <v>11</v>
      </c>
      <c r="J5880" s="2">
        <f t="shared" si="1561"/>
        <v>2024</v>
      </c>
      <c r="K5880" s="1">
        <f t="shared" ref="K5880:K5882" si="1574">G5880+2</f>
        <v>45628</v>
      </c>
      <c r="L5880" s="2">
        <f t="shared" si="1562"/>
        <v>2</v>
      </c>
      <c r="M5880" s="2">
        <f t="shared" si="1563"/>
        <v>12</v>
      </c>
      <c r="N5880" s="2">
        <f t="shared" si="1564"/>
        <v>2024</v>
      </c>
      <c r="O5880" s="2">
        <f t="shared" si="1565"/>
        <v>2</v>
      </c>
      <c r="P5880" t="s">
        <v>44</v>
      </c>
      <c r="Q5880" t="s">
        <v>119</v>
      </c>
      <c r="R5880" t="s">
        <v>22619</v>
      </c>
      <c r="S5880" t="s">
        <v>56</v>
      </c>
      <c r="T5880" s="3" t="s">
        <v>83</v>
      </c>
      <c r="U5880" s="4">
        <v>61406.77</v>
      </c>
      <c r="V5880" t="s">
        <v>1823</v>
      </c>
      <c r="W5880" s="3" t="b">
        <v>1</v>
      </c>
      <c r="X5880" s="3" t="b">
        <v>0</v>
      </c>
      <c r="Y5880" t="s">
        <v>22620</v>
      </c>
      <c r="Z5880" t="s">
        <v>23012</v>
      </c>
      <c r="AA5880" t="s">
        <v>1155</v>
      </c>
    </row>
    <row r="5881" spans="1:27" x14ac:dyDescent="0.3">
      <c r="A5881">
        <f t="shared" si="1566"/>
        <v>5880</v>
      </c>
      <c r="B5881" t="s">
        <v>22621</v>
      </c>
      <c r="C5881" t="s">
        <v>22622</v>
      </c>
      <c r="D5881" t="str">
        <f t="shared" si="1558"/>
        <v>Arin Laboune</v>
      </c>
      <c r="E5881" s="3" t="s">
        <v>43</v>
      </c>
      <c r="F5881">
        <v>14</v>
      </c>
      <c r="G5881" s="1">
        <v>45566</v>
      </c>
      <c r="H5881" s="2">
        <f t="shared" si="1559"/>
        <v>1</v>
      </c>
      <c r="I5881" s="2">
        <f t="shared" si="1560"/>
        <v>10</v>
      </c>
      <c r="J5881" s="2">
        <f t="shared" si="1561"/>
        <v>2024</v>
      </c>
      <c r="K5881" s="1">
        <f t="shared" si="1574"/>
        <v>45568</v>
      </c>
      <c r="L5881" s="2">
        <f t="shared" si="1562"/>
        <v>3</v>
      </c>
      <c r="M5881" s="2">
        <f t="shared" si="1563"/>
        <v>10</v>
      </c>
      <c r="N5881" s="2">
        <f t="shared" si="1564"/>
        <v>2024</v>
      </c>
      <c r="O5881" s="2">
        <f t="shared" si="1565"/>
        <v>2</v>
      </c>
      <c r="P5881" t="s">
        <v>63</v>
      </c>
      <c r="Q5881" t="s">
        <v>34</v>
      </c>
      <c r="R5881" t="s">
        <v>22623</v>
      </c>
      <c r="S5881" t="s">
        <v>76</v>
      </c>
      <c r="T5881" s="3" t="s">
        <v>159</v>
      </c>
      <c r="U5881" s="4">
        <v>54887.24</v>
      </c>
      <c r="V5881" t="s">
        <v>237</v>
      </c>
      <c r="W5881" s="3" t="s">
        <v>23011</v>
      </c>
      <c r="X5881" s="3" t="b">
        <v>1</v>
      </c>
      <c r="Y5881" t="s">
        <v>22624</v>
      </c>
      <c r="Z5881" t="s">
        <v>23012</v>
      </c>
      <c r="AA5881" t="s">
        <v>884</v>
      </c>
    </row>
    <row r="5882" spans="1:27" x14ac:dyDescent="0.3">
      <c r="A5882">
        <f t="shared" si="1566"/>
        <v>5881</v>
      </c>
      <c r="B5882" t="s">
        <v>22625</v>
      </c>
      <c r="C5882" t="s">
        <v>22626</v>
      </c>
      <c r="D5882" t="str">
        <f t="shared" si="1558"/>
        <v>Adele Kencott</v>
      </c>
      <c r="E5882" s="3" t="s">
        <v>32</v>
      </c>
      <c r="F5882">
        <v>48</v>
      </c>
      <c r="G5882" s="1">
        <v>45609</v>
      </c>
      <c r="H5882" s="2">
        <f t="shared" si="1559"/>
        <v>13</v>
      </c>
      <c r="I5882" s="2">
        <f t="shared" si="1560"/>
        <v>11</v>
      </c>
      <c r="J5882" s="2">
        <f t="shared" si="1561"/>
        <v>2024</v>
      </c>
      <c r="K5882" s="1">
        <f t="shared" si="1574"/>
        <v>45611</v>
      </c>
      <c r="L5882" s="2">
        <f t="shared" si="1562"/>
        <v>15</v>
      </c>
      <c r="M5882" s="2">
        <f t="shared" si="1563"/>
        <v>11</v>
      </c>
      <c r="N5882" s="2">
        <f t="shared" si="1564"/>
        <v>2024</v>
      </c>
      <c r="O5882" s="2">
        <f t="shared" si="1565"/>
        <v>2</v>
      </c>
      <c r="P5882" t="s">
        <v>33</v>
      </c>
      <c r="Q5882" t="s">
        <v>74</v>
      </c>
      <c r="R5882" t="s">
        <v>22627</v>
      </c>
      <c r="S5882" t="s">
        <v>146</v>
      </c>
      <c r="T5882" s="3" t="s">
        <v>26</v>
      </c>
      <c r="U5882" s="4">
        <v>46031.44</v>
      </c>
      <c r="V5882" t="s">
        <v>3478</v>
      </c>
      <c r="W5882" s="3" t="b">
        <v>1</v>
      </c>
      <c r="X5882" s="3" t="b">
        <v>1</v>
      </c>
      <c r="Y5882" t="s">
        <v>22628</v>
      </c>
      <c r="Z5882" t="s">
        <v>23012</v>
      </c>
      <c r="AA5882" t="s">
        <v>22629</v>
      </c>
    </row>
    <row r="5883" spans="1:27" x14ac:dyDescent="0.3">
      <c r="A5883">
        <f t="shared" si="1566"/>
        <v>5882</v>
      </c>
      <c r="B5883" t="s">
        <v>6821</v>
      </c>
      <c r="D5883" t="str">
        <f t="shared" si="1558"/>
        <v xml:space="preserve">Lukas </v>
      </c>
      <c r="E5883" s="3" t="s">
        <v>43</v>
      </c>
      <c r="F5883">
        <v>1</v>
      </c>
      <c r="G5883" s="1">
        <v>45568</v>
      </c>
      <c r="H5883" s="2">
        <f t="shared" si="1559"/>
        <v>3</v>
      </c>
      <c r="I5883" s="2">
        <f t="shared" si="1560"/>
        <v>10</v>
      </c>
      <c r="J5883" s="2">
        <f t="shared" si="1561"/>
        <v>2024</v>
      </c>
      <c r="K5883" s="1">
        <v>45640</v>
      </c>
      <c r="L5883" s="2">
        <f t="shared" si="1562"/>
        <v>14</v>
      </c>
      <c r="M5883" s="2">
        <f t="shared" si="1563"/>
        <v>12</v>
      </c>
      <c r="N5883" s="2">
        <f t="shared" si="1564"/>
        <v>2024</v>
      </c>
      <c r="O5883" s="2">
        <f t="shared" si="1565"/>
        <v>72</v>
      </c>
      <c r="P5883" t="s">
        <v>44</v>
      </c>
      <c r="Q5883" t="s">
        <v>54</v>
      </c>
      <c r="R5883" t="s">
        <v>22630</v>
      </c>
      <c r="S5883" t="s">
        <v>100</v>
      </c>
      <c r="T5883" s="3" t="s">
        <v>23012</v>
      </c>
      <c r="U5883" s="4">
        <v>9458.94</v>
      </c>
      <c r="V5883" t="s">
        <v>1539</v>
      </c>
      <c r="W5883" s="3" t="b">
        <v>0</v>
      </c>
      <c r="X5883" s="3" t="b">
        <v>1</v>
      </c>
      <c r="Y5883" t="s">
        <v>4952</v>
      </c>
      <c r="Z5883" t="s">
        <v>4953</v>
      </c>
      <c r="AA5883" t="s">
        <v>802</v>
      </c>
    </row>
    <row r="5884" spans="1:27" x14ac:dyDescent="0.3">
      <c r="A5884">
        <f t="shared" si="1566"/>
        <v>5883</v>
      </c>
      <c r="B5884" t="s">
        <v>22631</v>
      </c>
      <c r="C5884" t="s">
        <v>17673</v>
      </c>
      <c r="D5884" t="str">
        <f t="shared" si="1558"/>
        <v>Shellysheldon Benoi</v>
      </c>
      <c r="E5884" s="3" t="s">
        <v>43</v>
      </c>
      <c r="F5884">
        <v>6</v>
      </c>
      <c r="G5884" s="1">
        <v>45343</v>
      </c>
      <c r="H5884" s="2">
        <f t="shared" si="1559"/>
        <v>21</v>
      </c>
      <c r="I5884" s="2">
        <f t="shared" si="1560"/>
        <v>2</v>
      </c>
      <c r="J5884" s="2">
        <f t="shared" si="1561"/>
        <v>2024</v>
      </c>
      <c r="K5884" s="1">
        <v>45607</v>
      </c>
      <c r="L5884" s="2">
        <f t="shared" si="1562"/>
        <v>11</v>
      </c>
      <c r="M5884" s="2">
        <f t="shared" si="1563"/>
        <v>11</v>
      </c>
      <c r="N5884" s="2">
        <f t="shared" si="1564"/>
        <v>2024</v>
      </c>
      <c r="O5884" s="2">
        <f t="shared" si="1565"/>
        <v>264</v>
      </c>
      <c r="P5884" t="s">
        <v>63</v>
      </c>
      <c r="Q5884" t="s">
        <v>23</v>
      </c>
      <c r="R5884" t="s">
        <v>22632</v>
      </c>
      <c r="S5884" t="s">
        <v>92</v>
      </c>
      <c r="T5884" s="3" t="s">
        <v>66</v>
      </c>
      <c r="U5884" s="4">
        <v>87955.62</v>
      </c>
      <c r="V5884" t="s">
        <v>2579</v>
      </c>
      <c r="W5884" s="3" t="b">
        <v>1</v>
      </c>
      <c r="X5884" s="3" t="b">
        <v>1</v>
      </c>
      <c r="Y5884" t="s">
        <v>5047</v>
      </c>
      <c r="Z5884" t="s">
        <v>2343</v>
      </c>
      <c r="AA5884" t="s">
        <v>1858</v>
      </c>
    </row>
    <row r="5885" spans="1:27" x14ac:dyDescent="0.3">
      <c r="A5885">
        <f t="shared" si="1566"/>
        <v>5884</v>
      </c>
      <c r="B5885" t="s">
        <v>22633</v>
      </c>
      <c r="C5885" t="s">
        <v>22634</v>
      </c>
      <c r="D5885" t="str">
        <f t="shared" si="1558"/>
        <v>Patton Cantrell</v>
      </c>
      <c r="E5885" s="3" t="s">
        <v>43</v>
      </c>
      <c r="F5885">
        <v>68</v>
      </c>
      <c r="G5885" s="1">
        <v>45632</v>
      </c>
      <c r="H5885" s="2">
        <f t="shared" si="1559"/>
        <v>6</v>
      </c>
      <c r="I5885" s="2">
        <f t="shared" si="1560"/>
        <v>12</v>
      </c>
      <c r="J5885" s="2">
        <f t="shared" si="1561"/>
        <v>2024</v>
      </c>
      <c r="K5885" s="1">
        <f t="shared" ref="K5885:K5886" si="1575">G5885+2</f>
        <v>45634</v>
      </c>
      <c r="L5885" s="2">
        <f t="shared" si="1562"/>
        <v>8</v>
      </c>
      <c r="M5885" s="2">
        <f t="shared" si="1563"/>
        <v>12</v>
      </c>
      <c r="N5885" s="2">
        <f t="shared" si="1564"/>
        <v>2024</v>
      </c>
      <c r="O5885" s="2">
        <f t="shared" si="1565"/>
        <v>2</v>
      </c>
      <c r="P5885" t="s">
        <v>118</v>
      </c>
      <c r="Q5885" t="s">
        <v>119</v>
      </c>
      <c r="R5885" t="s">
        <v>22635</v>
      </c>
      <c r="S5885" t="s">
        <v>76</v>
      </c>
      <c r="T5885" s="3" t="s">
        <v>37</v>
      </c>
      <c r="U5885" s="4">
        <v>72819.37</v>
      </c>
      <c r="V5885" t="s">
        <v>6973</v>
      </c>
      <c r="W5885" s="3" t="b">
        <v>0</v>
      </c>
      <c r="X5885" s="3" t="b">
        <v>0</v>
      </c>
      <c r="Y5885" t="s">
        <v>22636</v>
      </c>
      <c r="Z5885" t="s">
        <v>23012</v>
      </c>
      <c r="AA5885" t="s">
        <v>1970</v>
      </c>
    </row>
    <row r="5886" spans="1:27" x14ac:dyDescent="0.3">
      <c r="A5886">
        <f t="shared" si="1566"/>
        <v>5885</v>
      </c>
      <c r="B5886" t="s">
        <v>22637</v>
      </c>
      <c r="C5886" t="s">
        <v>22638</v>
      </c>
      <c r="D5886" t="str">
        <f t="shared" si="1558"/>
        <v>Ailene Kleen</v>
      </c>
      <c r="E5886" s="3" t="s">
        <v>21</v>
      </c>
      <c r="F5886">
        <v>30</v>
      </c>
      <c r="G5886" s="1">
        <v>45434</v>
      </c>
      <c r="H5886" s="2">
        <f t="shared" si="1559"/>
        <v>22</v>
      </c>
      <c r="I5886" s="2">
        <f t="shared" si="1560"/>
        <v>5</v>
      </c>
      <c r="J5886" s="2">
        <f t="shared" si="1561"/>
        <v>2024</v>
      </c>
      <c r="K5886" s="1">
        <f t="shared" si="1575"/>
        <v>45436</v>
      </c>
      <c r="L5886" s="2">
        <f t="shared" si="1562"/>
        <v>24</v>
      </c>
      <c r="M5886" s="2">
        <f t="shared" si="1563"/>
        <v>5</v>
      </c>
      <c r="N5886" s="2">
        <f t="shared" si="1564"/>
        <v>2024</v>
      </c>
      <c r="O5886" s="2">
        <f t="shared" si="1565"/>
        <v>2</v>
      </c>
      <c r="P5886" t="s">
        <v>63</v>
      </c>
      <c r="Q5886" t="s">
        <v>197</v>
      </c>
      <c r="R5886" t="s">
        <v>22639</v>
      </c>
      <c r="S5886" t="s">
        <v>146</v>
      </c>
      <c r="T5886" s="3" t="s">
        <v>133</v>
      </c>
      <c r="U5886" s="4">
        <v>45837.21</v>
      </c>
      <c r="V5886" t="s">
        <v>2702</v>
      </c>
      <c r="W5886" s="3" t="b">
        <v>1</v>
      </c>
      <c r="X5886" s="3" t="b">
        <v>1</v>
      </c>
      <c r="Y5886" t="s">
        <v>22640</v>
      </c>
      <c r="Z5886" t="s">
        <v>23012</v>
      </c>
      <c r="AA5886" t="s">
        <v>6090</v>
      </c>
    </row>
    <row r="5887" spans="1:27" x14ac:dyDescent="0.3">
      <c r="A5887">
        <f t="shared" si="1566"/>
        <v>5886</v>
      </c>
      <c r="B5887" t="s">
        <v>22641</v>
      </c>
      <c r="D5887" t="str">
        <f t="shared" si="1558"/>
        <v xml:space="preserve">Herve </v>
      </c>
      <c r="E5887" s="3" t="s">
        <v>43</v>
      </c>
      <c r="F5887">
        <v>71</v>
      </c>
      <c r="G5887" s="1">
        <v>45324</v>
      </c>
      <c r="H5887" s="2">
        <f t="shared" si="1559"/>
        <v>2</v>
      </c>
      <c r="I5887" s="2">
        <f t="shared" si="1560"/>
        <v>2</v>
      </c>
      <c r="J5887" s="2">
        <f t="shared" si="1561"/>
        <v>2024</v>
      </c>
      <c r="K5887" s="1">
        <v>45480</v>
      </c>
      <c r="L5887" s="2">
        <f t="shared" si="1562"/>
        <v>7</v>
      </c>
      <c r="M5887" s="2">
        <f t="shared" si="1563"/>
        <v>7</v>
      </c>
      <c r="N5887" s="2">
        <f t="shared" si="1564"/>
        <v>2024</v>
      </c>
      <c r="O5887" s="2">
        <f t="shared" si="1565"/>
        <v>156</v>
      </c>
      <c r="P5887" t="s">
        <v>33</v>
      </c>
      <c r="Q5887" t="s">
        <v>126</v>
      </c>
      <c r="R5887" t="s">
        <v>22642</v>
      </c>
      <c r="S5887" t="s">
        <v>36</v>
      </c>
      <c r="T5887" s="3" t="s">
        <v>66</v>
      </c>
      <c r="U5887" s="4">
        <v>3451.21</v>
      </c>
      <c r="V5887" t="s">
        <v>2424</v>
      </c>
      <c r="W5887" s="3" t="b">
        <v>0</v>
      </c>
      <c r="X5887" s="3" t="b">
        <v>0</v>
      </c>
      <c r="Y5887" t="s">
        <v>22643</v>
      </c>
      <c r="Z5887" t="s">
        <v>23012</v>
      </c>
      <c r="AA5887" t="s">
        <v>4840</v>
      </c>
    </row>
    <row r="5888" spans="1:27" x14ac:dyDescent="0.3">
      <c r="A5888">
        <f t="shared" si="1566"/>
        <v>5887</v>
      </c>
      <c r="B5888" t="s">
        <v>3219</v>
      </c>
      <c r="C5888" t="s">
        <v>22644</v>
      </c>
      <c r="D5888" t="str">
        <f t="shared" si="1558"/>
        <v>Corette Bringloe</v>
      </c>
      <c r="E5888" s="3" t="s">
        <v>32</v>
      </c>
      <c r="F5888">
        <v>88</v>
      </c>
      <c r="G5888" s="1">
        <v>45372</v>
      </c>
      <c r="H5888" s="2">
        <f t="shared" si="1559"/>
        <v>21</v>
      </c>
      <c r="I5888" s="2">
        <f t="shared" si="1560"/>
        <v>3</v>
      </c>
      <c r="J5888" s="2">
        <f t="shared" si="1561"/>
        <v>2024</v>
      </c>
      <c r="K5888" s="1">
        <v>45533</v>
      </c>
      <c r="L5888" s="2">
        <f t="shared" si="1562"/>
        <v>29</v>
      </c>
      <c r="M5888" s="2">
        <f t="shared" si="1563"/>
        <v>8</v>
      </c>
      <c r="N5888" s="2">
        <f t="shared" si="1564"/>
        <v>2024</v>
      </c>
      <c r="O5888" s="2">
        <f t="shared" si="1565"/>
        <v>161</v>
      </c>
      <c r="P5888" t="s">
        <v>118</v>
      </c>
      <c r="Q5888" t="s">
        <v>119</v>
      </c>
      <c r="R5888" t="s">
        <v>22645</v>
      </c>
      <c r="S5888" t="s">
        <v>25</v>
      </c>
      <c r="T5888" s="3" t="s">
        <v>47</v>
      </c>
      <c r="U5888" s="4">
        <v>16972.39</v>
      </c>
      <c r="V5888" t="s">
        <v>1056</v>
      </c>
      <c r="W5888" s="3" t="s">
        <v>23011</v>
      </c>
      <c r="X5888" s="3" t="b">
        <v>0</v>
      </c>
      <c r="Y5888" t="s">
        <v>22646</v>
      </c>
      <c r="Z5888" t="s">
        <v>23012</v>
      </c>
      <c r="AA5888" t="s">
        <v>207</v>
      </c>
    </row>
    <row r="5889" spans="1:27" x14ac:dyDescent="0.3">
      <c r="A5889">
        <f t="shared" si="1566"/>
        <v>5888</v>
      </c>
      <c r="B5889" t="s">
        <v>6799</v>
      </c>
      <c r="C5889" t="s">
        <v>22647</v>
      </c>
      <c r="D5889" t="str">
        <f t="shared" si="1558"/>
        <v>Patsy Hall</v>
      </c>
      <c r="E5889" s="3" t="s">
        <v>32</v>
      </c>
      <c r="F5889">
        <v>50</v>
      </c>
      <c r="G5889" s="1">
        <v>45445</v>
      </c>
      <c r="H5889" s="2">
        <f t="shared" si="1559"/>
        <v>2</v>
      </c>
      <c r="I5889" s="2">
        <f t="shared" si="1560"/>
        <v>6</v>
      </c>
      <c r="J5889" s="2">
        <f t="shared" si="1561"/>
        <v>2024</v>
      </c>
      <c r="K5889" s="1">
        <v>45459</v>
      </c>
      <c r="L5889" s="2">
        <f t="shared" si="1562"/>
        <v>16</v>
      </c>
      <c r="M5889" s="2">
        <f t="shared" si="1563"/>
        <v>6</v>
      </c>
      <c r="N5889" s="2">
        <f t="shared" si="1564"/>
        <v>2024</v>
      </c>
      <c r="O5889" s="2">
        <f t="shared" si="1565"/>
        <v>14</v>
      </c>
      <c r="P5889" t="s">
        <v>33</v>
      </c>
      <c r="Q5889" t="s">
        <v>54</v>
      </c>
      <c r="R5889" t="s">
        <v>22648</v>
      </c>
      <c r="S5889" t="s">
        <v>146</v>
      </c>
      <c r="T5889" s="3" t="s">
        <v>26</v>
      </c>
      <c r="U5889" s="4">
        <v>53963.3</v>
      </c>
      <c r="V5889" t="s">
        <v>480</v>
      </c>
      <c r="W5889" s="3" t="b">
        <v>1</v>
      </c>
      <c r="X5889" s="3" t="b">
        <v>1</v>
      </c>
      <c r="Y5889" t="s">
        <v>22649</v>
      </c>
      <c r="Z5889" t="s">
        <v>377</v>
      </c>
      <c r="AA5889" t="s">
        <v>1467</v>
      </c>
    </row>
    <row r="5890" spans="1:27" x14ac:dyDescent="0.3">
      <c r="A5890">
        <f t="shared" si="1566"/>
        <v>5889</v>
      </c>
      <c r="B5890" t="s">
        <v>22650</v>
      </c>
      <c r="D5890" t="str">
        <f t="shared" si="1558"/>
        <v xml:space="preserve">Frankie </v>
      </c>
      <c r="E5890" s="3" t="s">
        <v>43</v>
      </c>
      <c r="F5890">
        <v>20</v>
      </c>
      <c r="G5890" s="1">
        <v>45344</v>
      </c>
      <c r="H5890" s="2">
        <f t="shared" si="1559"/>
        <v>22</v>
      </c>
      <c r="I5890" s="2">
        <f t="shared" si="1560"/>
        <v>2</v>
      </c>
      <c r="J5890" s="2">
        <f t="shared" si="1561"/>
        <v>2024</v>
      </c>
      <c r="K5890" s="1">
        <v>45386</v>
      </c>
      <c r="L5890" s="2">
        <f t="shared" si="1562"/>
        <v>4</v>
      </c>
      <c r="M5890" s="2">
        <f t="shared" si="1563"/>
        <v>4</v>
      </c>
      <c r="N5890" s="2">
        <f t="shared" si="1564"/>
        <v>2024</v>
      </c>
      <c r="O5890" s="2">
        <f t="shared" si="1565"/>
        <v>42</v>
      </c>
      <c r="P5890" t="s">
        <v>33</v>
      </c>
      <c r="Q5890" t="s">
        <v>74</v>
      </c>
      <c r="R5890" t="s">
        <v>22651</v>
      </c>
      <c r="S5890" t="s">
        <v>100</v>
      </c>
      <c r="T5890" s="3" t="s">
        <v>83</v>
      </c>
      <c r="U5890" s="4">
        <v>92333.91</v>
      </c>
      <c r="V5890" t="s">
        <v>2050</v>
      </c>
      <c r="W5890" s="3" t="s">
        <v>23011</v>
      </c>
      <c r="X5890" s="3" t="b">
        <v>1</v>
      </c>
      <c r="Y5890" t="s">
        <v>22652</v>
      </c>
      <c r="Z5890" t="s">
        <v>23012</v>
      </c>
      <c r="AA5890" t="s">
        <v>2172</v>
      </c>
    </row>
    <row r="5891" spans="1:27" x14ac:dyDescent="0.3">
      <c r="A5891">
        <f t="shared" si="1566"/>
        <v>5890</v>
      </c>
      <c r="B5891" t="s">
        <v>4317</v>
      </c>
      <c r="C5891" t="s">
        <v>22653</v>
      </c>
      <c r="D5891" t="str">
        <f t="shared" ref="D5891:D5954" si="1576">B5891&amp; " " &amp;C5891</f>
        <v>Olimpia Bourhill</v>
      </c>
      <c r="E5891" s="3" t="s">
        <v>32</v>
      </c>
      <c r="F5891">
        <v>25</v>
      </c>
      <c r="G5891" s="1">
        <v>45379</v>
      </c>
      <c r="H5891" s="2">
        <f t="shared" ref="H5891:H5954" si="1577">DAY(G5891)</f>
        <v>28</v>
      </c>
      <c r="I5891" s="2">
        <f t="shared" ref="I5891:I5954" si="1578">MONTH(G5891)</f>
        <v>3</v>
      </c>
      <c r="J5891" s="2">
        <f t="shared" ref="J5891:J5954" si="1579">YEAR(G5891)</f>
        <v>2024</v>
      </c>
      <c r="K5891" s="1">
        <v>45401</v>
      </c>
      <c r="L5891" s="2">
        <f t="shared" ref="L5891:L5954" si="1580">DAY(K5891)</f>
        <v>19</v>
      </c>
      <c r="M5891" s="2">
        <f t="shared" ref="M5891:M5954" si="1581">MONTH(K5891)</f>
        <v>4</v>
      </c>
      <c r="N5891" s="2">
        <f t="shared" ref="N5891:N5954" si="1582">YEAR(K5891)</f>
        <v>2024</v>
      </c>
      <c r="O5891" s="2">
        <f t="shared" ref="O5891:O5954" si="1583">K5891-G5891</f>
        <v>22</v>
      </c>
      <c r="P5891" t="s">
        <v>22</v>
      </c>
      <c r="Q5891" t="s">
        <v>23</v>
      </c>
      <c r="R5891" t="s">
        <v>22654</v>
      </c>
      <c r="S5891" t="s">
        <v>177</v>
      </c>
      <c r="T5891" s="3" t="s">
        <v>37</v>
      </c>
      <c r="U5891" s="4">
        <v>45850.879999999997</v>
      </c>
      <c r="V5891" t="s">
        <v>2976</v>
      </c>
      <c r="W5891" s="3" t="b">
        <v>1</v>
      </c>
      <c r="X5891" s="3" t="b">
        <v>0</v>
      </c>
      <c r="Y5891" t="s">
        <v>22655</v>
      </c>
      <c r="Z5891" t="s">
        <v>23012</v>
      </c>
      <c r="AA5891" t="s">
        <v>9730</v>
      </c>
    </row>
    <row r="5892" spans="1:27" x14ac:dyDescent="0.3">
      <c r="A5892">
        <f t="shared" ref="A5892:A5955" si="1584">A5891+1</f>
        <v>5891</v>
      </c>
      <c r="B5892" t="s">
        <v>22656</v>
      </c>
      <c r="C5892" t="s">
        <v>22657</v>
      </c>
      <c r="D5892" t="str">
        <f t="shared" si="1576"/>
        <v>Britni Tumber</v>
      </c>
      <c r="E5892" s="3" t="s">
        <v>222</v>
      </c>
      <c r="F5892">
        <v>50</v>
      </c>
      <c r="G5892" s="1">
        <v>45641</v>
      </c>
      <c r="H5892" s="2">
        <f t="shared" si="1577"/>
        <v>15</v>
      </c>
      <c r="I5892" s="2">
        <f t="shared" si="1578"/>
        <v>12</v>
      </c>
      <c r="J5892" s="2">
        <f t="shared" si="1579"/>
        <v>2024</v>
      </c>
      <c r="K5892" s="1">
        <f>G5892+2</f>
        <v>45643</v>
      </c>
      <c r="L5892" s="2">
        <f t="shared" si="1580"/>
        <v>17</v>
      </c>
      <c r="M5892" s="2">
        <f t="shared" si="1581"/>
        <v>12</v>
      </c>
      <c r="N5892" s="2">
        <f t="shared" si="1582"/>
        <v>2024</v>
      </c>
      <c r="O5892" s="2">
        <f t="shared" si="1583"/>
        <v>2</v>
      </c>
      <c r="P5892" t="s">
        <v>118</v>
      </c>
      <c r="Q5892" t="s">
        <v>119</v>
      </c>
      <c r="R5892" t="s">
        <v>22658</v>
      </c>
      <c r="S5892" t="s">
        <v>100</v>
      </c>
      <c r="T5892" s="3" t="s">
        <v>66</v>
      </c>
      <c r="U5892" s="4">
        <v>32131.91</v>
      </c>
      <c r="V5892" t="s">
        <v>382</v>
      </c>
      <c r="W5892" s="3" t="b">
        <v>0</v>
      </c>
      <c r="X5892" s="3" t="b">
        <v>0</v>
      </c>
      <c r="Y5892" t="s">
        <v>3717</v>
      </c>
      <c r="Z5892" t="s">
        <v>2343</v>
      </c>
      <c r="AA5892" t="s">
        <v>1269</v>
      </c>
    </row>
    <row r="5893" spans="1:27" x14ac:dyDescent="0.3">
      <c r="A5893">
        <f t="shared" si="1584"/>
        <v>5892</v>
      </c>
      <c r="B5893" t="s">
        <v>22659</v>
      </c>
      <c r="C5893" t="s">
        <v>22660</v>
      </c>
      <c r="D5893" t="str">
        <f t="shared" si="1576"/>
        <v>Ernesto Kimble</v>
      </c>
      <c r="E5893" s="3" t="s">
        <v>43</v>
      </c>
      <c r="F5893">
        <v>76</v>
      </c>
      <c r="G5893" s="1">
        <v>45486</v>
      </c>
      <c r="H5893" s="2">
        <f t="shared" si="1577"/>
        <v>13</v>
      </c>
      <c r="I5893" s="2">
        <f t="shared" si="1578"/>
        <v>7</v>
      </c>
      <c r="J5893" s="2">
        <f t="shared" si="1579"/>
        <v>2024</v>
      </c>
      <c r="K5893" s="1">
        <v>45585</v>
      </c>
      <c r="L5893" s="2">
        <f t="shared" si="1580"/>
        <v>20</v>
      </c>
      <c r="M5893" s="2">
        <f t="shared" si="1581"/>
        <v>10</v>
      </c>
      <c r="N5893" s="2">
        <f t="shared" si="1582"/>
        <v>2024</v>
      </c>
      <c r="O5893" s="2">
        <f t="shared" si="1583"/>
        <v>99</v>
      </c>
      <c r="P5893" t="s">
        <v>22</v>
      </c>
      <c r="Q5893" t="s">
        <v>90</v>
      </c>
      <c r="R5893" t="s">
        <v>22661</v>
      </c>
      <c r="S5893" t="s">
        <v>25</v>
      </c>
      <c r="T5893" s="3" t="s">
        <v>47</v>
      </c>
      <c r="U5893" s="4">
        <v>40302.69</v>
      </c>
      <c r="V5893" t="s">
        <v>1179</v>
      </c>
      <c r="W5893" s="3" t="b">
        <v>1</v>
      </c>
      <c r="X5893" s="3" t="b">
        <v>0</v>
      </c>
      <c r="Y5893" t="s">
        <v>22662</v>
      </c>
      <c r="Z5893" t="s">
        <v>23012</v>
      </c>
      <c r="AA5893" t="s">
        <v>3035</v>
      </c>
    </row>
    <row r="5894" spans="1:27" x14ac:dyDescent="0.3">
      <c r="A5894">
        <f t="shared" si="1584"/>
        <v>5893</v>
      </c>
      <c r="B5894" t="s">
        <v>22663</v>
      </c>
      <c r="D5894" t="str">
        <f t="shared" si="1576"/>
        <v xml:space="preserve">Thane </v>
      </c>
      <c r="E5894" s="3" t="s">
        <v>43</v>
      </c>
      <c r="F5894">
        <v>39</v>
      </c>
      <c r="G5894" s="1">
        <v>45489</v>
      </c>
      <c r="H5894" s="2">
        <f t="shared" si="1577"/>
        <v>16</v>
      </c>
      <c r="I5894" s="2">
        <f t="shared" si="1578"/>
        <v>7</v>
      </c>
      <c r="J5894" s="2">
        <f t="shared" si="1579"/>
        <v>2024</v>
      </c>
      <c r="K5894" s="1">
        <v>45580</v>
      </c>
      <c r="L5894" s="2">
        <f t="shared" si="1580"/>
        <v>15</v>
      </c>
      <c r="M5894" s="2">
        <f t="shared" si="1581"/>
        <v>10</v>
      </c>
      <c r="N5894" s="2">
        <f t="shared" si="1582"/>
        <v>2024</v>
      </c>
      <c r="O5894" s="2">
        <f t="shared" si="1583"/>
        <v>91</v>
      </c>
      <c r="P5894" t="s">
        <v>118</v>
      </c>
      <c r="Q5894" t="s">
        <v>90</v>
      </c>
      <c r="R5894" t="s">
        <v>22664</v>
      </c>
      <c r="S5894" t="s">
        <v>100</v>
      </c>
      <c r="T5894" s="3" t="s">
        <v>37</v>
      </c>
      <c r="U5894" s="4">
        <v>2337.9899999999998</v>
      </c>
      <c r="V5894" t="s">
        <v>2368</v>
      </c>
      <c r="W5894" s="3" t="s">
        <v>23011</v>
      </c>
      <c r="X5894" s="3" t="b">
        <v>1</v>
      </c>
      <c r="Y5894" t="s">
        <v>22665</v>
      </c>
      <c r="Z5894" t="s">
        <v>23012</v>
      </c>
      <c r="AA5894" t="s">
        <v>2536</v>
      </c>
    </row>
    <row r="5895" spans="1:27" x14ac:dyDescent="0.3">
      <c r="A5895">
        <f t="shared" si="1584"/>
        <v>5894</v>
      </c>
      <c r="B5895" t="s">
        <v>22666</v>
      </c>
      <c r="C5895" t="s">
        <v>22667</v>
      </c>
      <c r="D5895" t="str">
        <f t="shared" si="1576"/>
        <v>Melisenda Batman</v>
      </c>
      <c r="E5895" s="3" t="s">
        <v>32</v>
      </c>
      <c r="F5895">
        <v>91</v>
      </c>
      <c r="G5895" s="1">
        <v>45627</v>
      </c>
      <c r="H5895" s="2">
        <f t="shared" si="1577"/>
        <v>1</v>
      </c>
      <c r="I5895" s="2">
        <f t="shared" si="1578"/>
        <v>12</v>
      </c>
      <c r="J5895" s="2">
        <f t="shared" si="1579"/>
        <v>2024</v>
      </c>
      <c r="K5895" s="1">
        <f t="shared" ref="K5895:K5896" si="1585">G5895+2</f>
        <v>45629</v>
      </c>
      <c r="L5895" s="2">
        <f t="shared" si="1580"/>
        <v>3</v>
      </c>
      <c r="M5895" s="2">
        <f t="shared" si="1581"/>
        <v>12</v>
      </c>
      <c r="N5895" s="2">
        <f t="shared" si="1582"/>
        <v>2024</v>
      </c>
      <c r="O5895" s="2">
        <f t="shared" si="1583"/>
        <v>2</v>
      </c>
      <c r="P5895" t="s">
        <v>63</v>
      </c>
      <c r="Q5895" t="s">
        <v>45</v>
      </c>
      <c r="R5895" t="s">
        <v>22668</v>
      </c>
      <c r="S5895" t="s">
        <v>36</v>
      </c>
      <c r="T5895" s="3" t="s">
        <v>37</v>
      </c>
      <c r="U5895" s="4">
        <v>36742.720000000001</v>
      </c>
      <c r="V5895" t="s">
        <v>1267</v>
      </c>
      <c r="W5895" s="3" t="b">
        <v>0</v>
      </c>
      <c r="X5895" s="3" t="b">
        <v>1</v>
      </c>
      <c r="Y5895" t="s">
        <v>4822</v>
      </c>
      <c r="Z5895" t="s">
        <v>443</v>
      </c>
      <c r="AA5895" t="s">
        <v>22669</v>
      </c>
    </row>
    <row r="5896" spans="1:27" x14ac:dyDescent="0.3">
      <c r="A5896">
        <f t="shared" si="1584"/>
        <v>5895</v>
      </c>
      <c r="B5896" t="s">
        <v>21134</v>
      </c>
      <c r="C5896" t="s">
        <v>22670</v>
      </c>
      <c r="D5896" t="str">
        <f t="shared" si="1576"/>
        <v>Caritta Rivaland</v>
      </c>
      <c r="E5896" s="3" t="s">
        <v>32</v>
      </c>
      <c r="F5896">
        <v>76</v>
      </c>
      <c r="G5896" s="1">
        <v>45571</v>
      </c>
      <c r="H5896" s="2">
        <f t="shared" si="1577"/>
        <v>6</v>
      </c>
      <c r="I5896" s="2">
        <f t="shared" si="1578"/>
        <v>10</v>
      </c>
      <c r="J5896" s="2">
        <f t="shared" si="1579"/>
        <v>2024</v>
      </c>
      <c r="K5896" s="1">
        <f t="shared" si="1585"/>
        <v>45573</v>
      </c>
      <c r="L5896" s="2">
        <f t="shared" si="1580"/>
        <v>8</v>
      </c>
      <c r="M5896" s="2">
        <f t="shared" si="1581"/>
        <v>10</v>
      </c>
      <c r="N5896" s="2">
        <f t="shared" si="1582"/>
        <v>2024</v>
      </c>
      <c r="O5896" s="2">
        <f t="shared" si="1583"/>
        <v>2</v>
      </c>
      <c r="P5896" t="s">
        <v>22</v>
      </c>
      <c r="Q5896" t="s">
        <v>23</v>
      </c>
      <c r="R5896" t="s">
        <v>22671</v>
      </c>
      <c r="S5896" t="s">
        <v>36</v>
      </c>
      <c r="T5896" s="3" t="s">
        <v>23012</v>
      </c>
      <c r="U5896" s="4">
        <v>5313.75</v>
      </c>
      <c r="V5896" t="s">
        <v>128</v>
      </c>
      <c r="W5896" s="3" t="b">
        <v>1</v>
      </c>
      <c r="X5896" s="3" t="b">
        <v>1</v>
      </c>
      <c r="Y5896" t="s">
        <v>22672</v>
      </c>
      <c r="Z5896" t="s">
        <v>23012</v>
      </c>
      <c r="AA5896" t="s">
        <v>863</v>
      </c>
    </row>
    <row r="5897" spans="1:27" x14ac:dyDescent="0.3">
      <c r="A5897">
        <f t="shared" si="1584"/>
        <v>5896</v>
      </c>
      <c r="B5897" t="s">
        <v>2416</v>
      </c>
      <c r="C5897" t="s">
        <v>22673</v>
      </c>
      <c r="D5897" t="str">
        <f t="shared" si="1576"/>
        <v>Shelley Chitty</v>
      </c>
      <c r="E5897" s="3" t="s">
        <v>43</v>
      </c>
      <c r="F5897">
        <v>52</v>
      </c>
      <c r="G5897" s="1">
        <v>45300</v>
      </c>
      <c r="H5897" s="2">
        <f t="shared" si="1577"/>
        <v>9</v>
      </c>
      <c r="I5897" s="2">
        <f t="shared" si="1578"/>
        <v>1</v>
      </c>
      <c r="J5897" s="2">
        <f t="shared" si="1579"/>
        <v>2024</v>
      </c>
      <c r="K5897" s="1">
        <v>45377</v>
      </c>
      <c r="L5897" s="2">
        <f t="shared" si="1580"/>
        <v>26</v>
      </c>
      <c r="M5897" s="2">
        <f t="shared" si="1581"/>
        <v>3</v>
      </c>
      <c r="N5897" s="2">
        <f t="shared" si="1582"/>
        <v>2024</v>
      </c>
      <c r="O5897" s="2">
        <f t="shared" si="1583"/>
        <v>77</v>
      </c>
      <c r="P5897" t="s">
        <v>73</v>
      </c>
      <c r="Q5897" t="s">
        <v>197</v>
      </c>
      <c r="R5897" t="s">
        <v>22674</v>
      </c>
      <c r="S5897" t="s">
        <v>56</v>
      </c>
      <c r="T5897" s="3" t="s">
        <v>23012</v>
      </c>
      <c r="U5897" s="4">
        <v>97991.96</v>
      </c>
      <c r="V5897" t="s">
        <v>3321</v>
      </c>
      <c r="W5897" s="3" t="b">
        <v>1</v>
      </c>
      <c r="X5897" s="3" t="b">
        <v>0</v>
      </c>
      <c r="Y5897" t="s">
        <v>22675</v>
      </c>
      <c r="Z5897" t="s">
        <v>23012</v>
      </c>
      <c r="AA5897" t="s">
        <v>22676</v>
      </c>
    </row>
    <row r="5898" spans="1:27" x14ac:dyDescent="0.3">
      <c r="A5898">
        <f t="shared" si="1584"/>
        <v>5897</v>
      </c>
      <c r="B5898" t="s">
        <v>22677</v>
      </c>
      <c r="C5898" t="s">
        <v>22678</v>
      </c>
      <c r="D5898" t="str">
        <f t="shared" si="1576"/>
        <v>Marlin Brothers</v>
      </c>
      <c r="E5898" s="3" t="s">
        <v>43</v>
      </c>
      <c r="F5898">
        <v>61</v>
      </c>
      <c r="G5898" s="1">
        <v>45506</v>
      </c>
      <c r="H5898" s="2">
        <f t="shared" si="1577"/>
        <v>2</v>
      </c>
      <c r="I5898" s="2">
        <f t="shared" si="1578"/>
        <v>8</v>
      </c>
      <c r="J5898" s="2">
        <f t="shared" si="1579"/>
        <v>2024</v>
      </c>
      <c r="K5898" s="1">
        <v>45544</v>
      </c>
      <c r="L5898" s="2">
        <f t="shared" si="1580"/>
        <v>9</v>
      </c>
      <c r="M5898" s="2">
        <f t="shared" si="1581"/>
        <v>9</v>
      </c>
      <c r="N5898" s="2">
        <f t="shared" si="1582"/>
        <v>2024</v>
      </c>
      <c r="O5898" s="2">
        <f t="shared" si="1583"/>
        <v>38</v>
      </c>
      <c r="P5898" t="s">
        <v>63</v>
      </c>
      <c r="Q5898" t="s">
        <v>126</v>
      </c>
      <c r="R5898" t="s">
        <v>22679</v>
      </c>
      <c r="S5898" t="s">
        <v>177</v>
      </c>
      <c r="T5898" s="3" t="s">
        <v>66</v>
      </c>
      <c r="U5898" s="4">
        <v>53069.24</v>
      </c>
      <c r="V5898" t="s">
        <v>1297</v>
      </c>
      <c r="W5898" s="3" t="b">
        <v>1</v>
      </c>
      <c r="X5898" s="3" t="b">
        <v>0</v>
      </c>
      <c r="Y5898" t="s">
        <v>22680</v>
      </c>
      <c r="Z5898" t="s">
        <v>23012</v>
      </c>
      <c r="AA5898" t="s">
        <v>22681</v>
      </c>
    </row>
    <row r="5899" spans="1:27" x14ac:dyDescent="0.3">
      <c r="A5899">
        <f t="shared" si="1584"/>
        <v>5898</v>
      </c>
      <c r="B5899" t="s">
        <v>22682</v>
      </c>
      <c r="C5899" t="s">
        <v>22683</v>
      </c>
      <c r="D5899" t="str">
        <f t="shared" si="1576"/>
        <v>Sherm Tadlow</v>
      </c>
      <c r="E5899" s="3" t="s">
        <v>43</v>
      </c>
      <c r="F5899">
        <v>11</v>
      </c>
      <c r="G5899" s="1">
        <v>45480</v>
      </c>
      <c r="H5899" s="2">
        <f t="shared" si="1577"/>
        <v>7</v>
      </c>
      <c r="I5899" s="2">
        <f t="shared" si="1578"/>
        <v>7</v>
      </c>
      <c r="J5899" s="2">
        <f t="shared" si="1579"/>
        <v>2024</v>
      </c>
      <c r="K5899" s="1">
        <f>G5899+2</f>
        <v>45482</v>
      </c>
      <c r="L5899" s="2">
        <f t="shared" si="1580"/>
        <v>9</v>
      </c>
      <c r="M5899" s="2">
        <f t="shared" si="1581"/>
        <v>7</v>
      </c>
      <c r="N5899" s="2">
        <f t="shared" si="1582"/>
        <v>2024</v>
      </c>
      <c r="O5899" s="2">
        <f t="shared" si="1583"/>
        <v>2</v>
      </c>
      <c r="P5899" t="s">
        <v>44</v>
      </c>
      <c r="Q5899" t="s">
        <v>23</v>
      </c>
      <c r="R5899" t="s">
        <v>22684</v>
      </c>
      <c r="S5899" t="s">
        <v>146</v>
      </c>
      <c r="T5899" s="3" t="s">
        <v>37</v>
      </c>
      <c r="U5899" s="4">
        <v>84159.64</v>
      </c>
      <c r="V5899" t="s">
        <v>6361</v>
      </c>
      <c r="W5899" s="3" t="b">
        <v>1</v>
      </c>
      <c r="X5899" s="3" t="s">
        <v>23011</v>
      </c>
      <c r="Y5899" t="s">
        <v>22685</v>
      </c>
      <c r="Z5899" t="s">
        <v>23012</v>
      </c>
      <c r="AA5899" t="s">
        <v>115</v>
      </c>
    </row>
    <row r="5900" spans="1:27" x14ac:dyDescent="0.3">
      <c r="A5900">
        <f t="shared" si="1584"/>
        <v>5899</v>
      </c>
      <c r="B5900" t="s">
        <v>6147</v>
      </c>
      <c r="C5900" t="s">
        <v>22686</v>
      </c>
      <c r="D5900" t="str">
        <f t="shared" si="1576"/>
        <v>Albertina Bowerbank</v>
      </c>
      <c r="E5900" s="3" t="s">
        <v>769</v>
      </c>
      <c r="F5900">
        <v>71</v>
      </c>
      <c r="G5900" s="1">
        <v>45318</v>
      </c>
      <c r="H5900" s="2">
        <f t="shared" si="1577"/>
        <v>27</v>
      </c>
      <c r="I5900" s="2">
        <f t="shared" si="1578"/>
        <v>1</v>
      </c>
      <c r="J5900" s="2">
        <f t="shared" si="1579"/>
        <v>2024</v>
      </c>
      <c r="K5900" s="1">
        <v>45504</v>
      </c>
      <c r="L5900" s="2">
        <f t="shared" si="1580"/>
        <v>31</v>
      </c>
      <c r="M5900" s="2">
        <f t="shared" si="1581"/>
        <v>7</v>
      </c>
      <c r="N5900" s="2">
        <f t="shared" si="1582"/>
        <v>2024</v>
      </c>
      <c r="O5900" s="2">
        <f t="shared" si="1583"/>
        <v>186</v>
      </c>
      <c r="P5900" t="s">
        <v>63</v>
      </c>
      <c r="Q5900" t="s">
        <v>119</v>
      </c>
      <c r="R5900" t="s">
        <v>22687</v>
      </c>
      <c r="S5900" t="s">
        <v>177</v>
      </c>
      <c r="T5900" s="3" t="s">
        <v>47</v>
      </c>
      <c r="U5900" s="4">
        <v>92189.65</v>
      </c>
      <c r="V5900" t="s">
        <v>1346</v>
      </c>
      <c r="W5900" s="3" t="b">
        <v>1</v>
      </c>
      <c r="X5900" s="3" t="b">
        <v>1</v>
      </c>
      <c r="Y5900" t="s">
        <v>22688</v>
      </c>
      <c r="Z5900" t="s">
        <v>23012</v>
      </c>
      <c r="AA5900" t="s">
        <v>8279</v>
      </c>
    </row>
    <row r="5901" spans="1:27" x14ac:dyDescent="0.3">
      <c r="A5901">
        <f t="shared" si="1584"/>
        <v>5900</v>
      </c>
      <c r="B5901" t="s">
        <v>10168</v>
      </c>
      <c r="C5901" t="s">
        <v>22689</v>
      </c>
      <c r="D5901" t="str">
        <f t="shared" si="1576"/>
        <v>Edi Cradoc</v>
      </c>
      <c r="E5901" s="3" t="s">
        <v>32</v>
      </c>
      <c r="F5901">
        <v>3</v>
      </c>
      <c r="G5901" s="1">
        <v>45384</v>
      </c>
      <c r="H5901" s="2">
        <f t="shared" si="1577"/>
        <v>2</v>
      </c>
      <c r="I5901" s="2">
        <f t="shared" si="1578"/>
        <v>4</v>
      </c>
      <c r="J5901" s="2">
        <f t="shared" si="1579"/>
        <v>2024</v>
      </c>
      <c r="K5901" s="1">
        <f>G5901+2</f>
        <v>45386</v>
      </c>
      <c r="L5901" s="2">
        <f t="shared" si="1580"/>
        <v>4</v>
      </c>
      <c r="M5901" s="2">
        <f t="shared" si="1581"/>
        <v>4</v>
      </c>
      <c r="N5901" s="2">
        <f t="shared" si="1582"/>
        <v>2024</v>
      </c>
      <c r="O5901" s="2">
        <f t="shared" si="1583"/>
        <v>2</v>
      </c>
      <c r="P5901" t="s">
        <v>63</v>
      </c>
      <c r="Q5901" t="s">
        <v>74</v>
      </c>
      <c r="R5901" t="s">
        <v>22690</v>
      </c>
      <c r="S5901" t="s">
        <v>177</v>
      </c>
      <c r="T5901" s="3" t="s">
        <v>83</v>
      </c>
      <c r="U5901" s="4">
        <v>61665.43</v>
      </c>
      <c r="V5901" t="s">
        <v>1179</v>
      </c>
      <c r="W5901" s="3" t="b">
        <v>1</v>
      </c>
      <c r="X5901" s="3" t="b">
        <v>0</v>
      </c>
      <c r="Y5901" t="s">
        <v>22691</v>
      </c>
      <c r="Z5901" t="s">
        <v>23012</v>
      </c>
      <c r="AA5901" t="s">
        <v>18823</v>
      </c>
    </row>
    <row r="5902" spans="1:27" x14ac:dyDescent="0.3">
      <c r="A5902">
        <f t="shared" si="1584"/>
        <v>5901</v>
      </c>
      <c r="B5902" t="s">
        <v>22692</v>
      </c>
      <c r="C5902" t="s">
        <v>22693</v>
      </c>
      <c r="D5902" t="str">
        <f t="shared" si="1576"/>
        <v>Coleen McKinnell</v>
      </c>
      <c r="E5902" s="3" t="s">
        <v>32</v>
      </c>
      <c r="F5902">
        <v>34</v>
      </c>
      <c r="G5902" s="1">
        <v>45382</v>
      </c>
      <c r="H5902" s="2">
        <f t="shared" si="1577"/>
        <v>31</v>
      </c>
      <c r="I5902" s="2">
        <f t="shared" si="1578"/>
        <v>3</v>
      </c>
      <c r="J5902" s="2">
        <f t="shared" si="1579"/>
        <v>2024</v>
      </c>
      <c r="K5902" s="1">
        <v>45634</v>
      </c>
      <c r="L5902" s="2">
        <f t="shared" si="1580"/>
        <v>8</v>
      </c>
      <c r="M5902" s="2">
        <f t="shared" si="1581"/>
        <v>12</v>
      </c>
      <c r="N5902" s="2">
        <f t="shared" si="1582"/>
        <v>2024</v>
      </c>
      <c r="O5902" s="2">
        <f t="shared" si="1583"/>
        <v>252</v>
      </c>
      <c r="P5902" t="s">
        <v>22</v>
      </c>
      <c r="Q5902" t="s">
        <v>90</v>
      </c>
      <c r="R5902" t="s">
        <v>22694</v>
      </c>
      <c r="S5902" t="s">
        <v>36</v>
      </c>
      <c r="T5902" s="3" t="s">
        <v>47</v>
      </c>
      <c r="U5902" s="4">
        <v>40104.49</v>
      </c>
      <c r="V5902" t="s">
        <v>3810</v>
      </c>
      <c r="W5902" s="3" t="b">
        <v>0</v>
      </c>
      <c r="X5902" s="3" t="b">
        <v>1</v>
      </c>
      <c r="Y5902" t="s">
        <v>22695</v>
      </c>
      <c r="Z5902" t="s">
        <v>23012</v>
      </c>
      <c r="AA5902" t="s">
        <v>9368</v>
      </c>
    </row>
    <row r="5903" spans="1:27" x14ac:dyDescent="0.3">
      <c r="A5903">
        <f t="shared" si="1584"/>
        <v>5902</v>
      </c>
      <c r="B5903" t="s">
        <v>22696</v>
      </c>
      <c r="C5903" t="s">
        <v>17322</v>
      </c>
      <c r="D5903" t="str">
        <f t="shared" si="1576"/>
        <v>Cortney Margeram</v>
      </c>
      <c r="E5903" s="3" t="s">
        <v>32</v>
      </c>
      <c r="F5903">
        <v>50</v>
      </c>
      <c r="G5903" s="1">
        <v>45515</v>
      </c>
      <c r="H5903" s="2">
        <f t="shared" si="1577"/>
        <v>11</v>
      </c>
      <c r="I5903" s="2">
        <f t="shared" si="1578"/>
        <v>8</v>
      </c>
      <c r="J5903" s="2">
        <f t="shared" si="1579"/>
        <v>2024</v>
      </c>
      <c r="K5903" s="1">
        <v>45582</v>
      </c>
      <c r="L5903" s="2">
        <f t="shared" si="1580"/>
        <v>17</v>
      </c>
      <c r="M5903" s="2">
        <f t="shared" si="1581"/>
        <v>10</v>
      </c>
      <c r="N5903" s="2">
        <f t="shared" si="1582"/>
        <v>2024</v>
      </c>
      <c r="O5903" s="2">
        <f t="shared" si="1583"/>
        <v>67</v>
      </c>
      <c r="P5903" t="s">
        <v>44</v>
      </c>
      <c r="Q5903" t="s">
        <v>54</v>
      </c>
      <c r="R5903" t="s">
        <v>22697</v>
      </c>
      <c r="S5903" t="s">
        <v>76</v>
      </c>
      <c r="T5903" s="3" t="s">
        <v>37</v>
      </c>
      <c r="U5903" s="4">
        <v>63730.89</v>
      </c>
      <c r="V5903" t="s">
        <v>2273</v>
      </c>
      <c r="W5903" s="3" t="b">
        <v>1</v>
      </c>
      <c r="X5903" s="3" t="b">
        <v>1</v>
      </c>
      <c r="Y5903" t="s">
        <v>22698</v>
      </c>
      <c r="Z5903" t="s">
        <v>23012</v>
      </c>
      <c r="AA5903" t="s">
        <v>3077</v>
      </c>
    </row>
    <row r="5904" spans="1:27" x14ac:dyDescent="0.3">
      <c r="A5904">
        <f t="shared" si="1584"/>
        <v>5903</v>
      </c>
      <c r="B5904" t="s">
        <v>6059</v>
      </c>
      <c r="C5904" t="s">
        <v>22699</v>
      </c>
      <c r="D5904" t="str">
        <f t="shared" si="1576"/>
        <v>Ida Muccino</v>
      </c>
      <c r="E5904" s="3" t="s">
        <v>32</v>
      </c>
      <c r="F5904">
        <v>73</v>
      </c>
      <c r="G5904" s="1">
        <v>45454</v>
      </c>
      <c r="H5904" s="2">
        <f t="shared" si="1577"/>
        <v>11</v>
      </c>
      <c r="I5904" s="2">
        <f t="shared" si="1578"/>
        <v>6</v>
      </c>
      <c r="J5904" s="2">
        <f t="shared" si="1579"/>
        <v>2024</v>
      </c>
      <c r="K5904" s="1">
        <f t="shared" ref="K5904:K5905" si="1586">G5904+2</f>
        <v>45456</v>
      </c>
      <c r="L5904" s="2">
        <f t="shared" si="1580"/>
        <v>13</v>
      </c>
      <c r="M5904" s="2">
        <f t="shared" si="1581"/>
        <v>6</v>
      </c>
      <c r="N5904" s="2">
        <f t="shared" si="1582"/>
        <v>2024</v>
      </c>
      <c r="O5904" s="2">
        <f t="shared" si="1583"/>
        <v>2</v>
      </c>
      <c r="P5904" t="s">
        <v>44</v>
      </c>
      <c r="Q5904" t="s">
        <v>119</v>
      </c>
      <c r="R5904" t="s">
        <v>22700</v>
      </c>
      <c r="S5904" t="s">
        <v>76</v>
      </c>
      <c r="T5904" s="3" t="s">
        <v>26</v>
      </c>
      <c r="U5904" s="4">
        <v>24547.91</v>
      </c>
      <c r="V5904" t="s">
        <v>878</v>
      </c>
      <c r="W5904" s="3" t="b">
        <v>0</v>
      </c>
      <c r="X5904" s="3" t="b">
        <v>1</v>
      </c>
      <c r="Y5904" t="s">
        <v>22701</v>
      </c>
      <c r="Z5904" t="s">
        <v>23012</v>
      </c>
      <c r="AA5904" t="s">
        <v>12615</v>
      </c>
    </row>
    <row r="5905" spans="1:27" x14ac:dyDescent="0.3">
      <c r="A5905">
        <f t="shared" si="1584"/>
        <v>5904</v>
      </c>
      <c r="B5905" t="s">
        <v>22702</v>
      </c>
      <c r="D5905" t="str">
        <f t="shared" si="1576"/>
        <v xml:space="preserve">Pascal </v>
      </c>
      <c r="E5905" s="3" t="s">
        <v>43</v>
      </c>
      <c r="F5905">
        <v>100</v>
      </c>
      <c r="G5905" s="1">
        <v>45495</v>
      </c>
      <c r="H5905" s="2">
        <f t="shared" si="1577"/>
        <v>22</v>
      </c>
      <c r="I5905" s="2">
        <f t="shared" si="1578"/>
        <v>7</v>
      </c>
      <c r="J5905" s="2">
        <f t="shared" si="1579"/>
        <v>2024</v>
      </c>
      <c r="K5905" s="1">
        <f t="shared" si="1586"/>
        <v>45497</v>
      </c>
      <c r="L5905" s="2">
        <f t="shared" si="1580"/>
        <v>24</v>
      </c>
      <c r="M5905" s="2">
        <f t="shared" si="1581"/>
        <v>7</v>
      </c>
      <c r="N5905" s="2">
        <f t="shared" si="1582"/>
        <v>2024</v>
      </c>
      <c r="O5905" s="2">
        <f t="shared" si="1583"/>
        <v>2</v>
      </c>
      <c r="P5905" t="s">
        <v>118</v>
      </c>
      <c r="Q5905" t="s">
        <v>45</v>
      </c>
      <c r="R5905" t="s">
        <v>22703</v>
      </c>
      <c r="S5905" t="s">
        <v>177</v>
      </c>
      <c r="T5905" s="3" t="s">
        <v>66</v>
      </c>
      <c r="U5905" s="4">
        <v>85212.37</v>
      </c>
      <c r="V5905" t="s">
        <v>48</v>
      </c>
      <c r="W5905" s="3" t="b">
        <v>1</v>
      </c>
      <c r="X5905" s="3" t="b">
        <v>0</v>
      </c>
      <c r="Y5905" t="s">
        <v>22704</v>
      </c>
      <c r="Z5905" t="s">
        <v>23012</v>
      </c>
      <c r="AA5905" t="s">
        <v>330</v>
      </c>
    </row>
    <row r="5906" spans="1:27" x14ac:dyDescent="0.3">
      <c r="A5906">
        <f t="shared" si="1584"/>
        <v>5905</v>
      </c>
      <c r="B5906" t="s">
        <v>6284</v>
      </c>
      <c r="C5906" t="s">
        <v>22705</v>
      </c>
      <c r="D5906" t="str">
        <f t="shared" si="1576"/>
        <v>Davida Duddy</v>
      </c>
      <c r="E5906" s="3" t="s">
        <v>32</v>
      </c>
      <c r="F5906">
        <v>54</v>
      </c>
      <c r="G5906" s="1">
        <v>45309</v>
      </c>
      <c r="H5906" s="2">
        <f t="shared" si="1577"/>
        <v>18</v>
      </c>
      <c r="I5906" s="2">
        <f t="shared" si="1578"/>
        <v>1</v>
      </c>
      <c r="J5906" s="2">
        <f t="shared" si="1579"/>
        <v>2024</v>
      </c>
      <c r="K5906" s="1">
        <v>45347</v>
      </c>
      <c r="L5906" s="2">
        <f t="shared" si="1580"/>
        <v>25</v>
      </c>
      <c r="M5906" s="2">
        <f t="shared" si="1581"/>
        <v>2</v>
      </c>
      <c r="N5906" s="2">
        <f t="shared" si="1582"/>
        <v>2024</v>
      </c>
      <c r="O5906" s="2">
        <f t="shared" si="1583"/>
        <v>38</v>
      </c>
      <c r="P5906" t="s">
        <v>33</v>
      </c>
      <c r="Q5906" t="s">
        <v>126</v>
      </c>
      <c r="R5906" t="s">
        <v>22706</v>
      </c>
      <c r="S5906" t="s">
        <v>76</v>
      </c>
      <c r="T5906" s="3" t="s">
        <v>57</v>
      </c>
      <c r="U5906" s="4">
        <v>57898.65</v>
      </c>
      <c r="V5906" t="s">
        <v>205</v>
      </c>
      <c r="W5906" s="3" t="s">
        <v>23011</v>
      </c>
      <c r="X5906" s="3" t="b">
        <v>0</v>
      </c>
      <c r="Y5906" t="s">
        <v>22707</v>
      </c>
      <c r="Z5906" t="s">
        <v>23012</v>
      </c>
      <c r="AA5906" t="s">
        <v>378</v>
      </c>
    </row>
    <row r="5907" spans="1:27" x14ac:dyDescent="0.3">
      <c r="A5907">
        <f t="shared" si="1584"/>
        <v>5906</v>
      </c>
      <c r="B5907" t="s">
        <v>19653</v>
      </c>
      <c r="C5907" t="s">
        <v>1929</v>
      </c>
      <c r="D5907" t="str">
        <f t="shared" si="1576"/>
        <v>Hillie Hendrik</v>
      </c>
      <c r="E5907" s="3" t="s">
        <v>43</v>
      </c>
      <c r="F5907">
        <v>59</v>
      </c>
      <c r="G5907" s="1">
        <v>45372</v>
      </c>
      <c r="H5907" s="2">
        <f t="shared" si="1577"/>
        <v>21</v>
      </c>
      <c r="I5907" s="2">
        <f t="shared" si="1578"/>
        <v>3</v>
      </c>
      <c r="J5907" s="2">
        <f t="shared" si="1579"/>
        <v>2024</v>
      </c>
      <c r="K5907" s="1">
        <v>45616</v>
      </c>
      <c r="L5907" s="2">
        <f t="shared" si="1580"/>
        <v>20</v>
      </c>
      <c r="M5907" s="2">
        <f t="shared" si="1581"/>
        <v>11</v>
      </c>
      <c r="N5907" s="2">
        <f t="shared" si="1582"/>
        <v>2024</v>
      </c>
      <c r="O5907" s="2">
        <f t="shared" si="1583"/>
        <v>244</v>
      </c>
      <c r="P5907" t="s">
        <v>22</v>
      </c>
      <c r="Q5907" t="s">
        <v>23</v>
      </c>
      <c r="R5907" t="s">
        <v>22708</v>
      </c>
      <c r="S5907" t="s">
        <v>92</v>
      </c>
      <c r="T5907" s="3" t="s">
        <v>133</v>
      </c>
      <c r="U5907" s="4">
        <v>51691.49</v>
      </c>
      <c r="V5907" t="s">
        <v>3002</v>
      </c>
      <c r="W5907" s="3" t="b">
        <v>0</v>
      </c>
      <c r="X5907" s="3" t="s">
        <v>23011</v>
      </c>
      <c r="Y5907" t="s">
        <v>22709</v>
      </c>
      <c r="Z5907" t="s">
        <v>23012</v>
      </c>
      <c r="AA5907" t="s">
        <v>4032</v>
      </c>
    </row>
    <row r="5908" spans="1:27" x14ac:dyDescent="0.3">
      <c r="A5908">
        <f t="shared" si="1584"/>
        <v>5907</v>
      </c>
      <c r="B5908" t="s">
        <v>8404</v>
      </c>
      <c r="C5908" t="s">
        <v>1071</v>
      </c>
      <c r="D5908" t="str">
        <f t="shared" si="1576"/>
        <v>Feliks Pettiford</v>
      </c>
      <c r="E5908" s="3" t="s">
        <v>43</v>
      </c>
      <c r="F5908">
        <v>58</v>
      </c>
      <c r="G5908" s="1">
        <v>45472</v>
      </c>
      <c r="H5908" s="2">
        <f t="shared" si="1577"/>
        <v>29</v>
      </c>
      <c r="I5908" s="2">
        <f t="shared" si="1578"/>
        <v>6</v>
      </c>
      <c r="J5908" s="2">
        <f t="shared" si="1579"/>
        <v>2024</v>
      </c>
      <c r="K5908" s="1">
        <v>45594</v>
      </c>
      <c r="L5908" s="2">
        <f t="shared" si="1580"/>
        <v>29</v>
      </c>
      <c r="M5908" s="2">
        <f t="shared" si="1581"/>
        <v>10</v>
      </c>
      <c r="N5908" s="2">
        <f t="shared" si="1582"/>
        <v>2024</v>
      </c>
      <c r="O5908" s="2">
        <f t="shared" si="1583"/>
        <v>122</v>
      </c>
      <c r="P5908" t="s">
        <v>73</v>
      </c>
      <c r="Q5908" t="s">
        <v>34</v>
      </c>
      <c r="R5908" t="s">
        <v>22710</v>
      </c>
      <c r="S5908" t="s">
        <v>36</v>
      </c>
      <c r="T5908" s="3" t="s">
        <v>133</v>
      </c>
      <c r="U5908" s="4">
        <v>44014.45</v>
      </c>
      <c r="V5908" t="s">
        <v>1455</v>
      </c>
      <c r="W5908" s="3" t="s">
        <v>23011</v>
      </c>
      <c r="X5908" s="3" t="b">
        <v>0</v>
      </c>
      <c r="Y5908" t="s">
        <v>22711</v>
      </c>
      <c r="Z5908" t="s">
        <v>23012</v>
      </c>
      <c r="AA5908" t="s">
        <v>1106</v>
      </c>
    </row>
    <row r="5909" spans="1:27" x14ac:dyDescent="0.3">
      <c r="A5909">
        <f t="shared" si="1584"/>
        <v>5908</v>
      </c>
      <c r="B5909" t="s">
        <v>20292</v>
      </c>
      <c r="C5909" t="s">
        <v>22712</v>
      </c>
      <c r="D5909" t="str">
        <f t="shared" si="1576"/>
        <v>Chaunce Assel</v>
      </c>
      <c r="E5909" s="3" t="s">
        <v>43</v>
      </c>
      <c r="F5909">
        <v>62</v>
      </c>
      <c r="G5909" s="1">
        <v>45370</v>
      </c>
      <c r="H5909" s="2">
        <f t="shared" si="1577"/>
        <v>19</v>
      </c>
      <c r="I5909" s="2">
        <f t="shared" si="1578"/>
        <v>3</v>
      </c>
      <c r="J5909" s="2">
        <f t="shared" si="1579"/>
        <v>2024</v>
      </c>
      <c r="K5909" s="1">
        <f t="shared" ref="K5909:K5910" si="1587">G5909+2</f>
        <v>45372</v>
      </c>
      <c r="L5909" s="2">
        <f t="shared" si="1580"/>
        <v>21</v>
      </c>
      <c r="M5909" s="2">
        <f t="shared" si="1581"/>
        <v>3</v>
      </c>
      <c r="N5909" s="2">
        <f t="shared" si="1582"/>
        <v>2024</v>
      </c>
      <c r="O5909" s="2">
        <f t="shared" si="1583"/>
        <v>2</v>
      </c>
      <c r="P5909" t="s">
        <v>118</v>
      </c>
      <c r="Q5909" t="s">
        <v>54</v>
      </c>
      <c r="R5909" t="s">
        <v>22713</v>
      </c>
      <c r="S5909" t="s">
        <v>146</v>
      </c>
      <c r="T5909" s="3" t="s">
        <v>47</v>
      </c>
      <c r="U5909" s="4">
        <v>96573.78</v>
      </c>
      <c r="V5909" t="s">
        <v>1084</v>
      </c>
      <c r="W5909" s="3" t="b">
        <v>0</v>
      </c>
      <c r="X5909" s="3" t="b">
        <v>1</v>
      </c>
      <c r="Y5909" t="s">
        <v>22714</v>
      </c>
      <c r="Z5909" t="s">
        <v>23012</v>
      </c>
      <c r="AA5909" t="s">
        <v>22715</v>
      </c>
    </row>
    <row r="5910" spans="1:27" x14ac:dyDescent="0.3">
      <c r="A5910">
        <f t="shared" si="1584"/>
        <v>5909</v>
      </c>
      <c r="B5910" t="s">
        <v>2379</v>
      </c>
      <c r="C5910" t="s">
        <v>22716</v>
      </c>
      <c r="D5910" t="str">
        <f t="shared" si="1576"/>
        <v>Eliza Ashelford</v>
      </c>
      <c r="E5910" s="3" t="s">
        <v>32</v>
      </c>
      <c r="F5910">
        <v>76</v>
      </c>
      <c r="G5910" s="1">
        <v>45622</v>
      </c>
      <c r="H5910" s="2">
        <f t="shared" si="1577"/>
        <v>26</v>
      </c>
      <c r="I5910" s="2">
        <f t="shared" si="1578"/>
        <v>11</v>
      </c>
      <c r="J5910" s="2">
        <f t="shared" si="1579"/>
        <v>2024</v>
      </c>
      <c r="K5910" s="1">
        <f t="shared" si="1587"/>
        <v>45624</v>
      </c>
      <c r="L5910" s="2">
        <f t="shared" si="1580"/>
        <v>28</v>
      </c>
      <c r="M5910" s="2">
        <f t="shared" si="1581"/>
        <v>11</v>
      </c>
      <c r="N5910" s="2">
        <f t="shared" si="1582"/>
        <v>2024</v>
      </c>
      <c r="O5910" s="2">
        <f t="shared" si="1583"/>
        <v>2</v>
      </c>
      <c r="P5910" t="s">
        <v>22</v>
      </c>
      <c r="Q5910" t="s">
        <v>34</v>
      </c>
      <c r="R5910" t="s">
        <v>22717</v>
      </c>
      <c r="S5910" t="s">
        <v>65</v>
      </c>
      <c r="T5910" s="3" t="s">
        <v>37</v>
      </c>
      <c r="U5910" s="4">
        <v>11379.18</v>
      </c>
      <c r="V5910" t="s">
        <v>1539</v>
      </c>
      <c r="W5910" s="3" t="b">
        <v>1</v>
      </c>
      <c r="X5910" s="3" t="b">
        <v>0</v>
      </c>
      <c r="Y5910" t="s">
        <v>22718</v>
      </c>
      <c r="Z5910" t="s">
        <v>23012</v>
      </c>
      <c r="AA5910" t="s">
        <v>6156</v>
      </c>
    </row>
    <row r="5911" spans="1:27" x14ac:dyDescent="0.3">
      <c r="A5911">
        <f t="shared" si="1584"/>
        <v>5910</v>
      </c>
      <c r="B5911" t="s">
        <v>19353</v>
      </c>
      <c r="C5911" t="s">
        <v>22719</v>
      </c>
      <c r="D5911" t="str">
        <f t="shared" si="1576"/>
        <v>Germain Queenborough</v>
      </c>
      <c r="E5911" s="3" t="s">
        <v>32</v>
      </c>
      <c r="F5911">
        <v>25</v>
      </c>
      <c r="G5911" s="1">
        <v>45597</v>
      </c>
      <c r="H5911" s="2">
        <f t="shared" si="1577"/>
        <v>1</v>
      </c>
      <c r="I5911" s="2">
        <f t="shared" si="1578"/>
        <v>11</v>
      </c>
      <c r="J5911" s="2">
        <f t="shared" si="1579"/>
        <v>2024</v>
      </c>
      <c r="K5911" s="1">
        <v>45604</v>
      </c>
      <c r="L5911" s="2">
        <f t="shared" si="1580"/>
        <v>8</v>
      </c>
      <c r="M5911" s="2">
        <f t="shared" si="1581"/>
        <v>11</v>
      </c>
      <c r="N5911" s="2">
        <f t="shared" si="1582"/>
        <v>2024</v>
      </c>
      <c r="O5911" s="2">
        <f t="shared" si="1583"/>
        <v>7</v>
      </c>
      <c r="P5911" t="s">
        <v>73</v>
      </c>
      <c r="Q5911" t="s">
        <v>23</v>
      </c>
      <c r="R5911" t="s">
        <v>22720</v>
      </c>
      <c r="S5911" t="s">
        <v>177</v>
      </c>
      <c r="T5911" s="3" t="s">
        <v>57</v>
      </c>
      <c r="U5911" s="4">
        <v>87969.18</v>
      </c>
      <c r="V5911" t="s">
        <v>843</v>
      </c>
      <c r="W5911" s="3" t="b">
        <v>0</v>
      </c>
      <c r="X5911" s="3" t="b">
        <v>1</v>
      </c>
      <c r="Y5911" t="s">
        <v>22721</v>
      </c>
      <c r="Z5911" t="s">
        <v>23012</v>
      </c>
      <c r="AA5911" t="s">
        <v>2562</v>
      </c>
    </row>
    <row r="5912" spans="1:27" x14ac:dyDescent="0.3">
      <c r="A5912">
        <f t="shared" si="1584"/>
        <v>5911</v>
      </c>
      <c r="B5912" t="s">
        <v>22722</v>
      </c>
      <c r="D5912" t="str">
        <f t="shared" si="1576"/>
        <v xml:space="preserve">Millie </v>
      </c>
      <c r="E5912" s="3" t="s">
        <v>32</v>
      </c>
      <c r="F5912">
        <v>90</v>
      </c>
      <c r="G5912" s="1">
        <v>45457</v>
      </c>
      <c r="H5912" s="2">
        <f t="shared" si="1577"/>
        <v>14</v>
      </c>
      <c r="I5912" s="2">
        <f t="shared" si="1578"/>
        <v>6</v>
      </c>
      <c r="J5912" s="2">
        <f t="shared" si="1579"/>
        <v>2024</v>
      </c>
      <c r="K5912" s="1">
        <v>45461</v>
      </c>
      <c r="L5912" s="2">
        <f t="shared" si="1580"/>
        <v>18</v>
      </c>
      <c r="M5912" s="2">
        <f t="shared" si="1581"/>
        <v>6</v>
      </c>
      <c r="N5912" s="2">
        <f t="shared" si="1582"/>
        <v>2024</v>
      </c>
      <c r="O5912" s="2">
        <f t="shared" si="1583"/>
        <v>4</v>
      </c>
      <c r="P5912" t="s">
        <v>63</v>
      </c>
      <c r="Q5912" t="s">
        <v>54</v>
      </c>
      <c r="R5912" t="s">
        <v>22723</v>
      </c>
      <c r="S5912" t="s">
        <v>100</v>
      </c>
      <c r="T5912" s="3" t="s">
        <v>159</v>
      </c>
      <c r="U5912" s="4">
        <v>11828.89</v>
      </c>
      <c r="V5912" t="s">
        <v>322</v>
      </c>
      <c r="W5912" s="3" t="b">
        <v>0</v>
      </c>
      <c r="X5912" s="3" t="b">
        <v>1</v>
      </c>
      <c r="Y5912" t="s">
        <v>22724</v>
      </c>
      <c r="Z5912" t="s">
        <v>23012</v>
      </c>
      <c r="AA5912" t="s">
        <v>22725</v>
      </c>
    </row>
    <row r="5913" spans="1:27" x14ac:dyDescent="0.3">
      <c r="A5913">
        <f t="shared" si="1584"/>
        <v>5912</v>
      </c>
      <c r="B5913" t="s">
        <v>4488</v>
      </c>
      <c r="C5913" t="s">
        <v>17613</v>
      </c>
      <c r="D5913" t="str">
        <f t="shared" si="1576"/>
        <v>Roxy Seyffert</v>
      </c>
      <c r="E5913" s="3" t="s">
        <v>32</v>
      </c>
      <c r="F5913">
        <v>17</v>
      </c>
      <c r="G5913" s="1">
        <v>45315</v>
      </c>
      <c r="H5913" s="2">
        <f t="shared" si="1577"/>
        <v>24</v>
      </c>
      <c r="I5913" s="2">
        <f t="shared" si="1578"/>
        <v>1</v>
      </c>
      <c r="J5913" s="2">
        <f t="shared" si="1579"/>
        <v>2024</v>
      </c>
      <c r="K5913" s="1">
        <v>45333</v>
      </c>
      <c r="L5913" s="2">
        <f t="shared" si="1580"/>
        <v>11</v>
      </c>
      <c r="M5913" s="2">
        <f t="shared" si="1581"/>
        <v>2</v>
      </c>
      <c r="N5913" s="2">
        <f t="shared" si="1582"/>
        <v>2024</v>
      </c>
      <c r="O5913" s="2">
        <f t="shared" si="1583"/>
        <v>18</v>
      </c>
      <c r="P5913" t="s">
        <v>63</v>
      </c>
      <c r="Q5913" t="s">
        <v>197</v>
      </c>
      <c r="R5913" t="s">
        <v>22726</v>
      </c>
      <c r="S5913" t="s">
        <v>146</v>
      </c>
      <c r="T5913" s="3" t="s">
        <v>57</v>
      </c>
      <c r="U5913" s="4">
        <v>4076.9</v>
      </c>
      <c r="V5913" t="s">
        <v>3123</v>
      </c>
      <c r="W5913" s="3" t="b">
        <v>1</v>
      </c>
      <c r="X5913" s="3" t="b">
        <v>1</v>
      </c>
      <c r="Y5913" t="s">
        <v>22727</v>
      </c>
      <c r="Z5913" t="s">
        <v>23012</v>
      </c>
      <c r="AA5913" t="s">
        <v>1419</v>
      </c>
    </row>
    <row r="5914" spans="1:27" x14ac:dyDescent="0.3">
      <c r="A5914">
        <f t="shared" si="1584"/>
        <v>5913</v>
      </c>
      <c r="B5914" t="s">
        <v>22728</v>
      </c>
      <c r="C5914" t="s">
        <v>17861</v>
      </c>
      <c r="D5914" t="str">
        <f t="shared" si="1576"/>
        <v>Kristyn Prando</v>
      </c>
      <c r="E5914" s="3" t="s">
        <v>350</v>
      </c>
      <c r="F5914">
        <v>50</v>
      </c>
      <c r="G5914" s="1">
        <v>45417</v>
      </c>
      <c r="H5914" s="2">
        <f t="shared" si="1577"/>
        <v>5</v>
      </c>
      <c r="I5914" s="2">
        <f t="shared" si="1578"/>
        <v>5</v>
      </c>
      <c r="J5914" s="2">
        <f t="shared" si="1579"/>
        <v>2024</v>
      </c>
      <c r="K5914" s="1">
        <f>G5914+2</f>
        <v>45419</v>
      </c>
      <c r="L5914" s="2">
        <f t="shared" si="1580"/>
        <v>7</v>
      </c>
      <c r="M5914" s="2">
        <f t="shared" si="1581"/>
        <v>5</v>
      </c>
      <c r="N5914" s="2">
        <f t="shared" si="1582"/>
        <v>2024</v>
      </c>
      <c r="O5914" s="2">
        <f t="shared" si="1583"/>
        <v>2</v>
      </c>
      <c r="P5914" t="s">
        <v>44</v>
      </c>
      <c r="Q5914" t="s">
        <v>45</v>
      </c>
      <c r="R5914" t="s">
        <v>22729</v>
      </c>
      <c r="S5914" t="s">
        <v>92</v>
      </c>
      <c r="T5914" s="3" t="s">
        <v>159</v>
      </c>
      <c r="U5914" s="4">
        <v>29775.84</v>
      </c>
      <c r="V5914" t="s">
        <v>560</v>
      </c>
      <c r="W5914" s="3" t="b">
        <v>1</v>
      </c>
      <c r="X5914" s="3" t="b">
        <v>1</v>
      </c>
      <c r="Y5914" t="s">
        <v>22730</v>
      </c>
      <c r="Z5914" t="s">
        <v>23012</v>
      </c>
      <c r="AA5914" t="s">
        <v>10952</v>
      </c>
    </row>
    <row r="5915" spans="1:27" x14ac:dyDescent="0.3">
      <c r="A5915">
        <f t="shared" si="1584"/>
        <v>5914</v>
      </c>
      <c r="B5915" t="s">
        <v>22731</v>
      </c>
      <c r="C5915" t="s">
        <v>22732</v>
      </c>
      <c r="D5915" t="str">
        <f t="shared" si="1576"/>
        <v>Mirabel Medina</v>
      </c>
      <c r="E5915" s="3" t="s">
        <v>32</v>
      </c>
      <c r="F5915">
        <v>86</v>
      </c>
      <c r="G5915" s="1">
        <v>45451</v>
      </c>
      <c r="H5915" s="2">
        <f t="shared" si="1577"/>
        <v>8</v>
      </c>
      <c r="I5915" s="2">
        <f t="shared" si="1578"/>
        <v>6</v>
      </c>
      <c r="J5915" s="2">
        <f t="shared" si="1579"/>
        <v>2024</v>
      </c>
      <c r="K5915" s="1">
        <v>45552</v>
      </c>
      <c r="L5915" s="2">
        <f t="shared" si="1580"/>
        <v>17</v>
      </c>
      <c r="M5915" s="2">
        <f t="shared" si="1581"/>
        <v>9</v>
      </c>
      <c r="N5915" s="2">
        <f t="shared" si="1582"/>
        <v>2024</v>
      </c>
      <c r="O5915" s="2">
        <f t="shared" si="1583"/>
        <v>101</v>
      </c>
      <c r="P5915" t="s">
        <v>63</v>
      </c>
      <c r="Q5915" t="s">
        <v>197</v>
      </c>
      <c r="R5915" t="s">
        <v>22733</v>
      </c>
      <c r="S5915" t="s">
        <v>76</v>
      </c>
      <c r="T5915" s="3" t="s">
        <v>47</v>
      </c>
      <c r="U5915" s="4">
        <v>42803.17</v>
      </c>
      <c r="V5915" t="s">
        <v>284</v>
      </c>
      <c r="W5915" s="3" t="b">
        <v>0</v>
      </c>
      <c r="X5915" s="3" t="s">
        <v>23011</v>
      </c>
      <c r="Y5915" t="s">
        <v>22734</v>
      </c>
      <c r="Z5915" t="s">
        <v>23012</v>
      </c>
      <c r="AA5915" t="s">
        <v>660</v>
      </c>
    </row>
    <row r="5916" spans="1:27" x14ac:dyDescent="0.3">
      <c r="A5916">
        <f t="shared" si="1584"/>
        <v>5915</v>
      </c>
      <c r="B5916" t="s">
        <v>19532</v>
      </c>
      <c r="C5916" t="s">
        <v>19274</v>
      </c>
      <c r="D5916" t="str">
        <f t="shared" si="1576"/>
        <v>Benjamin Dunkinson</v>
      </c>
      <c r="E5916" s="3" t="s">
        <v>43</v>
      </c>
      <c r="F5916">
        <v>43</v>
      </c>
      <c r="G5916" s="1">
        <v>45490</v>
      </c>
      <c r="H5916" s="2">
        <f t="shared" si="1577"/>
        <v>17</v>
      </c>
      <c r="I5916" s="2">
        <f t="shared" si="1578"/>
        <v>7</v>
      </c>
      <c r="J5916" s="2">
        <f t="shared" si="1579"/>
        <v>2024</v>
      </c>
      <c r="K5916" s="1">
        <v>45562</v>
      </c>
      <c r="L5916" s="2">
        <f t="shared" si="1580"/>
        <v>27</v>
      </c>
      <c r="M5916" s="2">
        <f t="shared" si="1581"/>
        <v>9</v>
      </c>
      <c r="N5916" s="2">
        <f t="shared" si="1582"/>
        <v>2024</v>
      </c>
      <c r="O5916" s="2">
        <f t="shared" si="1583"/>
        <v>72</v>
      </c>
      <c r="P5916" t="s">
        <v>44</v>
      </c>
      <c r="Q5916" t="s">
        <v>23</v>
      </c>
      <c r="R5916" t="s">
        <v>22735</v>
      </c>
      <c r="S5916" t="s">
        <v>25</v>
      </c>
      <c r="T5916" s="3" t="s">
        <v>26</v>
      </c>
      <c r="U5916" s="4">
        <v>42829.4</v>
      </c>
      <c r="V5916" t="s">
        <v>838</v>
      </c>
      <c r="W5916" s="3" t="b">
        <v>0</v>
      </c>
      <c r="X5916" s="3" t="b">
        <v>0</v>
      </c>
      <c r="Y5916" t="s">
        <v>17246</v>
      </c>
      <c r="Z5916" t="s">
        <v>17247</v>
      </c>
      <c r="AA5916" t="s">
        <v>2998</v>
      </c>
    </row>
    <row r="5917" spans="1:27" x14ac:dyDescent="0.3">
      <c r="A5917">
        <f t="shared" si="1584"/>
        <v>5916</v>
      </c>
      <c r="B5917" t="s">
        <v>22736</v>
      </c>
      <c r="C5917" t="s">
        <v>22737</v>
      </c>
      <c r="D5917" t="str">
        <f t="shared" si="1576"/>
        <v>Antoine Eastham</v>
      </c>
      <c r="E5917" s="3" t="s">
        <v>43</v>
      </c>
      <c r="F5917">
        <v>19</v>
      </c>
      <c r="G5917" s="1">
        <v>45591</v>
      </c>
      <c r="H5917" s="2">
        <f t="shared" si="1577"/>
        <v>26</v>
      </c>
      <c r="I5917" s="2">
        <f t="shared" si="1578"/>
        <v>10</v>
      </c>
      <c r="J5917" s="2">
        <f t="shared" si="1579"/>
        <v>2024</v>
      </c>
      <c r="K5917" s="1">
        <v>45637</v>
      </c>
      <c r="L5917" s="2">
        <f t="shared" si="1580"/>
        <v>11</v>
      </c>
      <c r="M5917" s="2">
        <f t="shared" si="1581"/>
        <v>12</v>
      </c>
      <c r="N5917" s="2">
        <f t="shared" si="1582"/>
        <v>2024</v>
      </c>
      <c r="O5917" s="2">
        <f t="shared" si="1583"/>
        <v>46</v>
      </c>
      <c r="P5917" t="s">
        <v>118</v>
      </c>
      <c r="Q5917" t="s">
        <v>34</v>
      </c>
      <c r="R5917" t="s">
        <v>22738</v>
      </c>
      <c r="S5917" t="s">
        <v>56</v>
      </c>
      <c r="T5917" s="3" t="s">
        <v>159</v>
      </c>
      <c r="U5917" s="4">
        <v>4824.91</v>
      </c>
      <c r="V5917" t="s">
        <v>2287</v>
      </c>
      <c r="W5917" s="3" t="b">
        <v>0</v>
      </c>
      <c r="X5917" s="3" t="b">
        <v>1</v>
      </c>
      <c r="Y5917" t="s">
        <v>22739</v>
      </c>
      <c r="Z5917" t="s">
        <v>23012</v>
      </c>
      <c r="AA5917" t="s">
        <v>22740</v>
      </c>
    </row>
    <row r="5918" spans="1:27" x14ac:dyDescent="0.3">
      <c r="A5918">
        <f t="shared" si="1584"/>
        <v>5917</v>
      </c>
      <c r="B5918" t="s">
        <v>22741</v>
      </c>
      <c r="C5918" t="s">
        <v>22742</v>
      </c>
      <c r="D5918" t="str">
        <f t="shared" si="1576"/>
        <v>Eleonore Brobeck</v>
      </c>
      <c r="E5918" s="3" t="s">
        <v>32</v>
      </c>
      <c r="F5918">
        <v>39</v>
      </c>
      <c r="G5918" s="1">
        <v>45446</v>
      </c>
      <c r="H5918" s="2">
        <f t="shared" si="1577"/>
        <v>3</v>
      </c>
      <c r="I5918" s="2">
        <f t="shared" si="1578"/>
        <v>6</v>
      </c>
      <c r="J5918" s="2">
        <f t="shared" si="1579"/>
        <v>2024</v>
      </c>
      <c r="K5918" s="1">
        <f t="shared" ref="K5918:K5919" si="1588">G5918+2</f>
        <v>45448</v>
      </c>
      <c r="L5918" s="2">
        <f t="shared" si="1580"/>
        <v>5</v>
      </c>
      <c r="M5918" s="2">
        <f t="shared" si="1581"/>
        <v>6</v>
      </c>
      <c r="N5918" s="2">
        <f t="shared" si="1582"/>
        <v>2024</v>
      </c>
      <c r="O5918" s="2">
        <f t="shared" si="1583"/>
        <v>2</v>
      </c>
      <c r="P5918" t="s">
        <v>63</v>
      </c>
      <c r="Q5918" t="s">
        <v>197</v>
      </c>
      <c r="R5918" t="s">
        <v>22743</v>
      </c>
      <c r="S5918" t="s">
        <v>56</v>
      </c>
      <c r="T5918" s="3" t="s">
        <v>37</v>
      </c>
      <c r="U5918" s="4">
        <v>7601.51</v>
      </c>
      <c r="V5918" t="s">
        <v>2185</v>
      </c>
      <c r="W5918" s="3" t="b">
        <v>0</v>
      </c>
      <c r="X5918" s="3" t="b">
        <v>0</v>
      </c>
      <c r="Y5918" t="s">
        <v>17482</v>
      </c>
      <c r="Z5918" t="s">
        <v>23012</v>
      </c>
      <c r="AA5918" t="s">
        <v>1338</v>
      </c>
    </row>
    <row r="5919" spans="1:27" x14ac:dyDescent="0.3">
      <c r="A5919">
        <f t="shared" si="1584"/>
        <v>5918</v>
      </c>
      <c r="B5919" t="s">
        <v>18053</v>
      </c>
      <c r="C5919" t="s">
        <v>7277</v>
      </c>
      <c r="D5919" t="str">
        <f t="shared" si="1576"/>
        <v>Murray Burnard</v>
      </c>
      <c r="E5919" s="3" t="s">
        <v>43</v>
      </c>
      <c r="F5919">
        <v>12</v>
      </c>
      <c r="G5919" s="1">
        <v>45562</v>
      </c>
      <c r="H5919" s="2">
        <f t="shared" si="1577"/>
        <v>27</v>
      </c>
      <c r="I5919" s="2">
        <f t="shared" si="1578"/>
        <v>9</v>
      </c>
      <c r="J5919" s="2">
        <f t="shared" si="1579"/>
        <v>2024</v>
      </c>
      <c r="K5919" s="1">
        <f t="shared" si="1588"/>
        <v>45564</v>
      </c>
      <c r="L5919" s="2">
        <f t="shared" si="1580"/>
        <v>29</v>
      </c>
      <c r="M5919" s="2">
        <f t="shared" si="1581"/>
        <v>9</v>
      </c>
      <c r="N5919" s="2">
        <f t="shared" si="1582"/>
        <v>2024</v>
      </c>
      <c r="O5919" s="2">
        <f t="shared" si="1583"/>
        <v>2</v>
      </c>
      <c r="P5919" t="s">
        <v>33</v>
      </c>
      <c r="Q5919" t="s">
        <v>74</v>
      </c>
      <c r="R5919" t="s">
        <v>22744</v>
      </c>
      <c r="S5919" t="s">
        <v>36</v>
      </c>
      <c r="T5919" s="3" t="s">
        <v>83</v>
      </c>
      <c r="U5919" s="4">
        <v>91823.99</v>
      </c>
      <c r="V5919" t="s">
        <v>249</v>
      </c>
      <c r="W5919" s="3" t="b">
        <v>1</v>
      </c>
      <c r="X5919" s="3" t="b">
        <v>1</v>
      </c>
      <c r="Y5919" t="s">
        <v>22745</v>
      </c>
      <c r="Z5919" t="s">
        <v>23012</v>
      </c>
      <c r="AA5919" t="s">
        <v>22746</v>
      </c>
    </row>
    <row r="5920" spans="1:27" x14ac:dyDescent="0.3">
      <c r="A5920">
        <f t="shared" si="1584"/>
        <v>5919</v>
      </c>
      <c r="B5920" t="s">
        <v>6211</v>
      </c>
      <c r="C5920" t="s">
        <v>22747</v>
      </c>
      <c r="D5920" t="str">
        <f t="shared" si="1576"/>
        <v>Amalee Burdett</v>
      </c>
      <c r="E5920" s="3" t="s">
        <v>32</v>
      </c>
      <c r="F5920">
        <v>41</v>
      </c>
      <c r="G5920" s="1">
        <v>45581</v>
      </c>
      <c r="H5920" s="2">
        <f t="shared" si="1577"/>
        <v>16</v>
      </c>
      <c r="I5920" s="2">
        <f t="shared" si="1578"/>
        <v>10</v>
      </c>
      <c r="J5920" s="2">
        <f t="shared" si="1579"/>
        <v>2024</v>
      </c>
      <c r="K5920" s="1">
        <v>45644</v>
      </c>
      <c r="L5920" s="2">
        <f t="shared" si="1580"/>
        <v>18</v>
      </c>
      <c r="M5920" s="2">
        <f t="shared" si="1581"/>
        <v>12</v>
      </c>
      <c r="N5920" s="2">
        <f t="shared" si="1582"/>
        <v>2024</v>
      </c>
      <c r="O5920" s="2">
        <f t="shared" si="1583"/>
        <v>63</v>
      </c>
      <c r="P5920" t="s">
        <v>63</v>
      </c>
      <c r="Q5920" t="s">
        <v>119</v>
      </c>
      <c r="R5920" t="s">
        <v>22748</v>
      </c>
      <c r="S5920" t="s">
        <v>92</v>
      </c>
      <c r="T5920" s="3" t="s">
        <v>83</v>
      </c>
      <c r="U5920" s="4">
        <v>19189.8</v>
      </c>
      <c r="V5920" t="s">
        <v>1526</v>
      </c>
      <c r="W5920" s="3" t="b">
        <v>1</v>
      </c>
      <c r="X5920" s="3" t="b">
        <v>1</v>
      </c>
      <c r="Y5920" t="s">
        <v>22749</v>
      </c>
      <c r="Z5920" t="s">
        <v>5953</v>
      </c>
      <c r="AA5920" t="s">
        <v>7751</v>
      </c>
    </row>
    <row r="5921" spans="1:27" x14ac:dyDescent="0.3">
      <c r="A5921">
        <f t="shared" si="1584"/>
        <v>5920</v>
      </c>
      <c r="B5921" t="s">
        <v>3681</v>
      </c>
      <c r="C5921" t="s">
        <v>22750</v>
      </c>
      <c r="D5921" t="str">
        <f t="shared" si="1576"/>
        <v>Loria Bentham</v>
      </c>
      <c r="E5921" s="3" t="s">
        <v>32</v>
      </c>
      <c r="F5921">
        <v>57</v>
      </c>
      <c r="G5921" s="1">
        <v>45489</v>
      </c>
      <c r="H5921" s="2">
        <f t="shared" si="1577"/>
        <v>16</v>
      </c>
      <c r="I5921" s="2">
        <f t="shared" si="1578"/>
        <v>7</v>
      </c>
      <c r="J5921" s="2">
        <f t="shared" si="1579"/>
        <v>2024</v>
      </c>
      <c r="K5921" s="1">
        <f t="shared" ref="K5921:K5922" si="1589">G5921+2</f>
        <v>45491</v>
      </c>
      <c r="L5921" s="2">
        <f t="shared" si="1580"/>
        <v>18</v>
      </c>
      <c r="M5921" s="2">
        <f t="shared" si="1581"/>
        <v>7</v>
      </c>
      <c r="N5921" s="2">
        <f t="shared" si="1582"/>
        <v>2024</v>
      </c>
      <c r="O5921" s="2">
        <f t="shared" si="1583"/>
        <v>2</v>
      </c>
      <c r="P5921" t="s">
        <v>73</v>
      </c>
      <c r="Q5921" t="s">
        <v>54</v>
      </c>
      <c r="R5921" t="s">
        <v>22751</v>
      </c>
      <c r="S5921" t="s">
        <v>25</v>
      </c>
      <c r="T5921" s="3" t="s">
        <v>159</v>
      </c>
      <c r="U5921" s="4">
        <v>44274.15</v>
      </c>
      <c r="V5921" t="s">
        <v>9053</v>
      </c>
      <c r="W5921" s="3" t="s">
        <v>23011</v>
      </c>
      <c r="X5921" s="3" t="s">
        <v>23011</v>
      </c>
      <c r="Y5921" t="s">
        <v>2874</v>
      </c>
      <c r="Z5921" t="s">
        <v>23012</v>
      </c>
      <c r="AA5921" t="s">
        <v>258</v>
      </c>
    </row>
    <row r="5922" spans="1:27" x14ac:dyDescent="0.3">
      <c r="A5922">
        <f t="shared" si="1584"/>
        <v>5921</v>
      </c>
      <c r="B5922" t="s">
        <v>22752</v>
      </c>
      <c r="C5922" t="s">
        <v>22753</v>
      </c>
      <c r="D5922" t="str">
        <f t="shared" si="1576"/>
        <v>Tildi Playfoot</v>
      </c>
      <c r="E5922" s="3" t="s">
        <v>32</v>
      </c>
      <c r="F5922">
        <v>18</v>
      </c>
      <c r="G5922" s="1">
        <v>45511</v>
      </c>
      <c r="H5922" s="2">
        <f t="shared" si="1577"/>
        <v>7</v>
      </c>
      <c r="I5922" s="2">
        <f t="shared" si="1578"/>
        <v>8</v>
      </c>
      <c r="J5922" s="2">
        <f t="shared" si="1579"/>
        <v>2024</v>
      </c>
      <c r="K5922" s="1">
        <f t="shared" si="1589"/>
        <v>45513</v>
      </c>
      <c r="L5922" s="2">
        <f t="shared" si="1580"/>
        <v>9</v>
      </c>
      <c r="M5922" s="2">
        <f t="shared" si="1581"/>
        <v>8</v>
      </c>
      <c r="N5922" s="2">
        <f t="shared" si="1582"/>
        <v>2024</v>
      </c>
      <c r="O5922" s="2">
        <f t="shared" si="1583"/>
        <v>2</v>
      </c>
      <c r="P5922" t="s">
        <v>118</v>
      </c>
      <c r="Q5922" t="s">
        <v>23</v>
      </c>
      <c r="R5922" t="s">
        <v>22754</v>
      </c>
      <c r="S5922" t="s">
        <v>65</v>
      </c>
      <c r="T5922" s="3" t="s">
        <v>26</v>
      </c>
      <c r="U5922" s="4">
        <v>79850.27</v>
      </c>
      <c r="V5922" t="s">
        <v>3466</v>
      </c>
      <c r="W5922" s="3" t="b">
        <v>1</v>
      </c>
      <c r="X5922" s="3" t="b">
        <v>1</v>
      </c>
      <c r="Y5922" t="s">
        <v>9572</v>
      </c>
      <c r="Z5922" t="s">
        <v>23012</v>
      </c>
      <c r="AA5922" t="s">
        <v>22755</v>
      </c>
    </row>
    <row r="5923" spans="1:27" x14ac:dyDescent="0.3">
      <c r="A5923">
        <f t="shared" si="1584"/>
        <v>5922</v>
      </c>
      <c r="B5923" t="s">
        <v>9775</v>
      </c>
      <c r="C5923" t="s">
        <v>22756</v>
      </c>
      <c r="D5923" t="str">
        <f t="shared" si="1576"/>
        <v>Durand Capener</v>
      </c>
      <c r="E5923" s="3" t="s">
        <v>43</v>
      </c>
      <c r="F5923">
        <v>2</v>
      </c>
      <c r="G5923" s="1">
        <v>45450</v>
      </c>
      <c r="H5923" s="2">
        <f t="shared" si="1577"/>
        <v>7</v>
      </c>
      <c r="I5923" s="2">
        <f t="shared" si="1578"/>
        <v>6</v>
      </c>
      <c r="J5923" s="2">
        <f t="shared" si="1579"/>
        <v>2024</v>
      </c>
      <c r="K5923" s="1">
        <v>45492</v>
      </c>
      <c r="L5923" s="2">
        <f t="shared" si="1580"/>
        <v>19</v>
      </c>
      <c r="M5923" s="2">
        <f t="shared" si="1581"/>
        <v>7</v>
      </c>
      <c r="N5923" s="2">
        <f t="shared" si="1582"/>
        <v>2024</v>
      </c>
      <c r="O5923" s="2">
        <f t="shared" si="1583"/>
        <v>42</v>
      </c>
      <c r="P5923" t="s">
        <v>63</v>
      </c>
      <c r="Q5923" t="s">
        <v>34</v>
      </c>
      <c r="R5923" t="s">
        <v>22757</v>
      </c>
      <c r="S5923" t="s">
        <v>177</v>
      </c>
      <c r="T5923" s="3" t="s">
        <v>83</v>
      </c>
      <c r="U5923" s="4">
        <v>77286.539999999994</v>
      </c>
      <c r="V5923" t="s">
        <v>2588</v>
      </c>
      <c r="W5923" s="3" t="b">
        <v>0</v>
      </c>
      <c r="X5923" s="3" t="b">
        <v>1</v>
      </c>
      <c r="Y5923" t="s">
        <v>22758</v>
      </c>
      <c r="Z5923" t="s">
        <v>23012</v>
      </c>
      <c r="AA5923" t="s">
        <v>5498</v>
      </c>
    </row>
    <row r="5924" spans="1:27" x14ac:dyDescent="0.3">
      <c r="A5924">
        <f t="shared" si="1584"/>
        <v>5923</v>
      </c>
      <c r="B5924" t="s">
        <v>22759</v>
      </c>
      <c r="C5924" t="s">
        <v>22760</v>
      </c>
      <c r="D5924" t="str">
        <f t="shared" si="1576"/>
        <v>Rancell Fairbrace</v>
      </c>
      <c r="E5924" s="3" t="s">
        <v>43</v>
      </c>
      <c r="F5924">
        <v>7</v>
      </c>
      <c r="G5924" s="1">
        <v>45607</v>
      </c>
      <c r="H5924" s="2">
        <f t="shared" si="1577"/>
        <v>11</v>
      </c>
      <c r="I5924" s="2">
        <f t="shared" si="1578"/>
        <v>11</v>
      </c>
      <c r="J5924" s="2">
        <f t="shared" si="1579"/>
        <v>2024</v>
      </c>
      <c r="K5924" s="1">
        <f t="shared" ref="K5924:K5925" si="1590">G5924+2</f>
        <v>45609</v>
      </c>
      <c r="L5924" s="2">
        <f t="shared" si="1580"/>
        <v>13</v>
      </c>
      <c r="M5924" s="2">
        <f t="shared" si="1581"/>
        <v>11</v>
      </c>
      <c r="N5924" s="2">
        <f t="shared" si="1582"/>
        <v>2024</v>
      </c>
      <c r="O5924" s="2">
        <f t="shared" si="1583"/>
        <v>2</v>
      </c>
      <c r="P5924" t="s">
        <v>73</v>
      </c>
      <c r="Q5924" t="s">
        <v>54</v>
      </c>
      <c r="R5924" t="s">
        <v>22761</v>
      </c>
      <c r="S5924" t="s">
        <v>100</v>
      </c>
      <c r="T5924" s="3" t="s">
        <v>57</v>
      </c>
      <c r="U5924" s="4">
        <v>46452.54</v>
      </c>
      <c r="V5924" t="s">
        <v>938</v>
      </c>
      <c r="W5924" s="3" t="s">
        <v>23011</v>
      </c>
      <c r="X5924" s="3" t="b">
        <v>0</v>
      </c>
      <c r="Y5924" t="s">
        <v>22762</v>
      </c>
      <c r="Z5924" t="s">
        <v>23012</v>
      </c>
      <c r="AA5924" t="s">
        <v>419</v>
      </c>
    </row>
    <row r="5925" spans="1:27" x14ac:dyDescent="0.3">
      <c r="A5925">
        <f t="shared" si="1584"/>
        <v>5924</v>
      </c>
      <c r="B5925" t="s">
        <v>4596</v>
      </c>
      <c r="C5925" t="s">
        <v>22763</v>
      </c>
      <c r="D5925" t="str">
        <f t="shared" si="1576"/>
        <v>Celestine Kitchenham</v>
      </c>
      <c r="E5925" s="3" t="s">
        <v>190</v>
      </c>
      <c r="F5925">
        <v>48</v>
      </c>
      <c r="G5925" s="1">
        <v>45597</v>
      </c>
      <c r="H5925" s="2">
        <f t="shared" si="1577"/>
        <v>1</v>
      </c>
      <c r="I5925" s="2">
        <f t="shared" si="1578"/>
        <v>11</v>
      </c>
      <c r="J5925" s="2">
        <f t="shared" si="1579"/>
        <v>2024</v>
      </c>
      <c r="K5925" s="1">
        <f t="shared" si="1590"/>
        <v>45599</v>
      </c>
      <c r="L5925" s="2">
        <f t="shared" si="1580"/>
        <v>3</v>
      </c>
      <c r="M5925" s="2">
        <f t="shared" si="1581"/>
        <v>11</v>
      </c>
      <c r="N5925" s="2">
        <f t="shared" si="1582"/>
        <v>2024</v>
      </c>
      <c r="O5925" s="2">
        <f t="shared" si="1583"/>
        <v>2</v>
      </c>
      <c r="P5925" t="s">
        <v>33</v>
      </c>
      <c r="Q5925" t="s">
        <v>74</v>
      </c>
      <c r="R5925" t="s">
        <v>22764</v>
      </c>
      <c r="S5925" t="s">
        <v>100</v>
      </c>
      <c r="T5925" s="3" t="s">
        <v>37</v>
      </c>
      <c r="U5925" s="4">
        <v>91364.3</v>
      </c>
      <c r="V5925" t="s">
        <v>339</v>
      </c>
      <c r="W5925" s="3" t="b">
        <v>0</v>
      </c>
      <c r="X5925" s="3" t="s">
        <v>23011</v>
      </c>
      <c r="Y5925" t="s">
        <v>22765</v>
      </c>
      <c r="Z5925" t="s">
        <v>23012</v>
      </c>
      <c r="AA5925" t="s">
        <v>786</v>
      </c>
    </row>
    <row r="5926" spans="1:27" x14ac:dyDescent="0.3">
      <c r="A5926">
        <f t="shared" si="1584"/>
        <v>5925</v>
      </c>
      <c r="B5926" t="s">
        <v>22766</v>
      </c>
      <c r="C5926" t="s">
        <v>10695</v>
      </c>
      <c r="D5926" t="str">
        <f t="shared" si="1576"/>
        <v>Radcliffe Joice</v>
      </c>
      <c r="E5926" s="3" t="s">
        <v>43</v>
      </c>
      <c r="F5926">
        <v>50</v>
      </c>
      <c r="G5926" s="1">
        <v>45466</v>
      </c>
      <c r="H5926" s="2">
        <f t="shared" si="1577"/>
        <v>23</v>
      </c>
      <c r="I5926" s="2">
        <f t="shared" si="1578"/>
        <v>6</v>
      </c>
      <c r="J5926" s="2">
        <f t="shared" si="1579"/>
        <v>2024</v>
      </c>
      <c r="K5926" s="1">
        <v>45608</v>
      </c>
      <c r="L5926" s="2">
        <f t="shared" si="1580"/>
        <v>12</v>
      </c>
      <c r="M5926" s="2">
        <f t="shared" si="1581"/>
        <v>11</v>
      </c>
      <c r="N5926" s="2">
        <f t="shared" si="1582"/>
        <v>2024</v>
      </c>
      <c r="O5926" s="2">
        <f t="shared" si="1583"/>
        <v>142</v>
      </c>
      <c r="P5926" t="s">
        <v>22</v>
      </c>
      <c r="Q5926" t="s">
        <v>45</v>
      </c>
      <c r="R5926" t="s">
        <v>22767</v>
      </c>
      <c r="S5926" t="s">
        <v>65</v>
      </c>
      <c r="T5926" s="3" t="s">
        <v>23012</v>
      </c>
      <c r="U5926" s="4">
        <v>37901.040000000001</v>
      </c>
      <c r="V5926" t="s">
        <v>603</v>
      </c>
      <c r="W5926" s="3" t="b">
        <v>1</v>
      </c>
      <c r="X5926" s="3" t="b">
        <v>0</v>
      </c>
      <c r="Y5926" t="s">
        <v>22768</v>
      </c>
      <c r="Z5926" t="s">
        <v>23012</v>
      </c>
      <c r="AA5926" t="s">
        <v>20907</v>
      </c>
    </row>
    <row r="5927" spans="1:27" x14ac:dyDescent="0.3">
      <c r="A5927">
        <f t="shared" si="1584"/>
        <v>5926</v>
      </c>
      <c r="B5927" t="s">
        <v>6659</v>
      </c>
      <c r="C5927" t="s">
        <v>22769</v>
      </c>
      <c r="D5927" t="str">
        <f t="shared" si="1576"/>
        <v>Guthrie Playdon</v>
      </c>
      <c r="E5927" s="3" t="s">
        <v>43</v>
      </c>
      <c r="F5927">
        <v>7</v>
      </c>
      <c r="G5927" s="1">
        <v>45397</v>
      </c>
      <c r="H5927" s="2">
        <f t="shared" si="1577"/>
        <v>15</v>
      </c>
      <c r="I5927" s="2">
        <f t="shared" si="1578"/>
        <v>4</v>
      </c>
      <c r="J5927" s="2">
        <f t="shared" si="1579"/>
        <v>2024</v>
      </c>
      <c r="K5927" s="1">
        <f>G5927+2</f>
        <v>45399</v>
      </c>
      <c r="L5927" s="2">
        <f t="shared" si="1580"/>
        <v>17</v>
      </c>
      <c r="M5927" s="2">
        <f t="shared" si="1581"/>
        <v>4</v>
      </c>
      <c r="N5927" s="2">
        <f t="shared" si="1582"/>
        <v>2024</v>
      </c>
      <c r="O5927" s="2">
        <f t="shared" si="1583"/>
        <v>2</v>
      </c>
      <c r="P5927" t="s">
        <v>63</v>
      </c>
      <c r="Q5927" t="s">
        <v>197</v>
      </c>
      <c r="R5927" t="s">
        <v>22770</v>
      </c>
      <c r="S5927" t="s">
        <v>56</v>
      </c>
      <c r="T5927" s="3" t="s">
        <v>23012</v>
      </c>
      <c r="U5927" s="4">
        <v>51182.09</v>
      </c>
      <c r="V5927" t="s">
        <v>2618</v>
      </c>
      <c r="W5927" s="3" t="b">
        <v>1</v>
      </c>
      <c r="X5927" s="3" t="b">
        <v>1</v>
      </c>
      <c r="Y5927" t="s">
        <v>22771</v>
      </c>
      <c r="Z5927" t="s">
        <v>23012</v>
      </c>
      <c r="AA5927" t="s">
        <v>863</v>
      </c>
    </row>
    <row r="5928" spans="1:27" x14ac:dyDescent="0.3">
      <c r="A5928">
        <f t="shared" si="1584"/>
        <v>5927</v>
      </c>
      <c r="B5928" t="s">
        <v>22772</v>
      </c>
      <c r="C5928" t="s">
        <v>22773</v>
      </c>
      <c r="D5928" t="str">
        <f t="shared" si="1576"/>
        <v>Esme Robers</v>
      </c>
      <c r="E5928" s="3" t="s">
        <v>43</v>
      </c>
      <c r="F5928">
        <v>17</v>
      </c>
      <c r="G5928" s="1">
        <v>45317</v>
      </c>
      <c r="H5928" s="2">
        <f t="shared" si="1577"/>
        <v>26</v>
      </c>
      <c r="I5928" s="2">
        <f t="shared" si="1578"/>
        <v>1</v>
      </c>
      <c r="J5928" s="2">
        <f t="shared" si="1579"/>
        <v>2024</v>
      </c>
      <c r="K5928" s="1">
        <v>45354</v>
      </c>
      <c r="L5928" s="2">
        <f t="shared" si="1580"/>
        <v>3</v>
      </c>
      <c r="M5928" s="2">
        <f t="shared" si="1581"/>
        <v>3</v>
      </c>
      <c r="N5928" s="2">
        <f t="shared" si="1582"/>
        <v>2024</v>
      </c>
      <c r="O5928" s="2">
        <f t="shared" si="1583"/>
        <v>37</v>
      </c>
      <c r="P5928" t="s">
        <v>118</v>
      </c>
      <c r="Q5928" t="s">
        <v>90</v>
      </c>
      <c r="R5928" t="s">
        <v>22774</v>
      </c>
      <c r="S5928" t="s">
        <v>177</v>
      </c>
      <c r="T5928" s="3" t="s">
        <v>26</v>
      </c>
      <c r="U5928" s="4">
        <v>82904.28</v>
      </c>
      <c r="V5928" t="s">
        <v>3796</v>
      </c>
      <c r="W5928" s="3" t="b">
        <v>1</v>
      </c>
      <c r="X5928" s="3" t="b">
        <v>0</v>
      </c>
      <c r="Y5928" t="s">
        <v>22775</v>
      </c>
      <c r="Z5928" t="s">
        <v>23012</v>
      </c>
      <c r="AA5928" t="s">
        <v>1036</v>
      </c>
    </row>
    <row r="5929" spans="1:27" x14ac:dyDescent="0.3">
      <c r="A5929">
        <f t="shared" si="1584"/>
        <v>5928</v>
      </c>
      <c r="B5929" t="s">
        <v>17130</v>
      </c>
      <c r="C5929" t="s">
        <v>22776</v>
      </c>
      <c r="D5929" t="str">
        <f t="shared" si="1576"/>
        <v>Daniele Ferschke</v>
      </c>
      <c r="E5929" s="3" t="s">
        <v>32</v>
      </c>
      <c r="F5929">
        <v>14</v>
      </c>
      <c r="G5929" s="1">
        <v>45368</v>
      </c>
      <c r="H5929" s="2">
        <f t="shared" si="1577"/>
        <v>17</v>
      </c>
      <c r="I5929" s="2">
        <f t="shared" si="1578"/>
        <v>3</v>
      </c>
      <c r="J5929" s="2">
        <f t="shared" si="1579"/>
        <v>2024</v>
      </c>
      <c r="K5929" s="1">
        <v>45480</v>
      </c>
      <c r="L5929" s="2">
        <f t="shared" si="1580"/>
        <v>7</v>
      </c>
      <c r="M5929" s="2">
        <f t="shared" si="1581"/>
        <v>7</v>
      </c>
      <c r="N5929" s="2">
        <f t="shared" si="1582"/>
        <v>2024</v>
      </c>
      <c r="O5929" s="2">
        <f t="shared" si="1583"/>
        <v>112</v>
      </c>
      <c r="P5929" t="s">
        <v>22</v>
      </c>
      <c r="Q5929" t="s">
        <v>34</v>
      </c>
      <c r="R5929" t="s">
        <v>22777</v>
      </c>
      <c r="S5929" t="s">
        <v>65</v>
      </c>
      <c r="T5929" s="3" t="s">
        <v>133</v>
      </c>
      <c r="U5929" s="4">
        <v>91806.53</v>
      </c>
      <c r="V5929" t="s">
        <v>2405</v>
      </c>
      <c r="W5929" s="3" t="s">
        <v>23011</v>
      </c>
      <c r="X5929" s="3" t="b">
        <v>0</v>
      </c>
      <c r="Y5929" t="s">
        <v>49</v>
      </c>
      <c r="Z5929" t="s">
        <v>50</v>
      </c>
      <c r="AA5929" t="s">
        <v>22778</v>
      </c>
    </row>
    <row r="5930" spans="1:27" x14ac:dyDescent="0.3">
      <c r="A5930">
        <f t="shared" si="1584"/>
        <v>5929</v>
      </c>
      <c r="B5930" t="s">
        <v>22779</v>
      </c>
      <c r="C5930" t="s">
        <v>22780</v>
      </c>
      <c r="D5930" t="str">
        <f t="shared" si="1576"/>
        <v>Ahmad Dell Casa</v>
      </c>
      <c r="E5930" s="3" t="s">
        <v>43</v>
      </c>
      <c r="F5930">
        <v>27</v>
      </c>
      <c r="G5930" s="1">
        <v>45477</v>
      </c>
      <c r="H5930" s="2">
        <f t="shared" si="1577"/>
        <v>4</v>
      </c>
      <c r="I5930" s="2">
        <f t="shared" si="1578"/>
        <v>7</v>
      </c>
      <c r="J5930" s="2">
        <f t="shared" si="1579"/>
        <v>2024</v>
      </c>
      <c r="K5930" s="1">
        <v>45630</v>
      </c>
      <c r="L5930" s="2">
        <f t="shared" si="1580"/>
        <v>4</v>
      </c>
      <c r="M5930" s="2">
        <f t="shared" si="1581"/>
        <v>12</v>
      </c>
      <c r="N5930" s="2">
        <f t="shared" si="1582"/>
        <v>2024</v>
      </c>
      <c r="O5930" s="2">
        <f t="shared" si="1583"/>
        <v>153</v>
      </c>
      <c r="P5930" t="s">
        <v>44</v>
      </c>
      <c r="Q5930" t="s">
        <v>74</v>
      </c>
      <c r="R5930" t="s">
        <v>22781</v>
      </c>
      <c r="S5930" t="s">
        <v>146</v>
      </c>
      <c r="T5930" s="3" t="s">
        <v>26</v>
      </c>
      <c r="U5930" s="4">
        <v>88605.03</v>
      </c>
      <c r="V5930" t="s">
        <v>1471</v>
      </c>
      <c r="W5930" s="3" t="s">
        <v>23011</v>
      </c>
      <c r="X5930" s="3" t="b">
        <v>1</v>
      </c>
      <c r="Y5930" t="s">
        <v>22782</v>
      </c>
      <c r="Z5930" t="s">
        <v>23012</v>
      </c>
      <c r="AA5930" t="s">
        <v>22783</v>
      </c>
    </row>
    <row r="5931" spans="1:27" x14ac:dyDescent="0.3">
      <c r="A5931">
        <f t="shared" si="1584"/>
        <v>5930</v>
      </c>
      <c r="B5931" t="s">
        <v>22784</v>
      </c>
      <c r="C5931" t="s">
        <v>22785</v>
      </c>
      <c r="D5931" t="str">
        <f t="shared" si="1576"/>
        <v>Stanly Arnoud</v>
      </c>
      <c r="E5931" s="3" t="s">
        <v>43</v>
      </c>
      <c r="F5931">
        <v>50</v>
      </c>
      <c r="G5931" s="1">
        <v>45432</v>
      </c>
      <c r="H5931" s="2">
        <f t="shared" si="1577"/>
        <v>20</v>
      </c>
      <c r="I5931" s="2">
        <f t="shared" si="1578"/>
        <v>5</v>
      </c>
      <c r="J5931" s="2">
        <f t="shared" si="1579"/>
        <v>2024</v>
      </c>
      <c r="K5931" s="1">
        <v>45561</v>
      </c>
      <c r="L5931" s="2">
        <f t="shared" si="1580"/>
        <v>26</v>
      </c>
      <c r="M5931" s="2">
        <f t="shared" si="1581"/>
        <v>9</v>
      </c>
      <c r="N5931" s="2">
        <f t="shared" si="1582"/>
        <v>2024</v>
      </c>
      <c r="O5931" s="2">
        <f t="shared" si="1583"/>
        <v>129</v>
      </c>
      <c r="P5931" t="s">
        <v>33</v>
      </c>
      <c r="Q5931" t="s">
        <v>119</v>
      </c>
      <c r="R5931" t="s">
        <v>22786</v>
      </c>
      <c r="S5931" t="s">
        <v>56</v>
      </c>
      <c r="T5931" s="3" t="s">
        <v>26</v>
      </c>
      <c r="U5931" s="4">
        <v>8865.06</v>
      </c>
      <c r="V5931" t="s">
        <v>1796</v>
      </c>
      <c r="W5931" s="3" t="b">
        <v>0</v>
      </c>
      <c r="X5931" s="3" t="b">
        <v>1</v>
      </c>
      <c r="Y5931" t="s">
        <v>22787</v>
      </c>
      <c r="Z5931" t="s">
        <v>23012</v>
      </c>
      <c r="AA5931" t="s">
        <v>1374</v>
      </c>
    </row>
    <row r="5932" spans="1:27" x14ac:dyDescent="0.3">
      <c r="A5932">
        <f t="shared" si="1584"/>
        <v>5931</v>
      </c>
      <c r="B5932" t="s">
        <v>22788</v>
      </c>
      <c r="C5932" t="s">
        <v>22789</v>
      </c>
      <c r="D5932" t="str">
        <f t="shared" si="1576"/>
        <v>Brocky Aguirre</v>
      </c>
      <c r="E5932" s="3" t="s">
        <v>43</v>
      </c>
      <c r="F5932">
        <v>60</v>
      </c>
      <c r="G5932" s="1">
        <v>45403</v>
      </c>
      <c r="H5932" s="2">
        <f t="shared" si="1577"/>
        <v>21</v>
      </c>
      <c r="I5932" s="2">
        <f t="shared" si="1578"/>
        <v>4</v>
      </c>
      <c r="J5932" s="2">
        <f t="shared" si="1579"/>
        <v>2024</v>
      </c>
      <c r="K5932" s="1">
        <v>45470</v>
      </c>
      <c r="L5932" s="2">
        <f t="shared" si="1580"/>
        <v>27</v>
      </c>
      <c r="M5932" s="2">
        <f t="shared" si="1581"/>
        <v>6</v>
      </c>
      <c r="N5932" s="2">
        <f t="shared" si="1582"/>
        <v>2024</v>
      </c>
      <c r="O5932" s="2">
        <f t="shared" si="1583"/>
        <v>67</v>
      </c>
      <c r="P5932" t="s">
        <v>73</v>
      </c>
      <c r="Q5932" t="s">
        <v>197</v>
      </c>
      <c r="R5932" t="s">
        <v>22790</v>
      </c>
      <c r="S5932" t="s">
        <v>177</v>
      </c>
      <c r="T5932" s="3" t="s">
        <v>133</v>
      </c>
      <c r="U5932" s="4">
        <v>93571.7</v>
      </c>
      <c r="V5932" t="s">
        <v>268</v>
      </c>
      <c r="W5932" s="3" t="b">
        <v>0</v>
      </c>
      <c r="X5932" s="3" t="b">
        <v>1</v>
      </c>
      <c r="Y5932" t="s">
        <v>22791</v>
      </c>
      <c r="Z5932" t="s">
        <v>23012</v>
      </c>
      <c r="AA5932" t="s">
        <v>8704</v>
      </c>
    </row>
    <row r="5933" spans="1:27" x14ac:dyDescent="0.3">
      <c r="A5933">
        <f t="shared" si="1584"/>
        <v>5932</v>
      </c>
      <c r="B5933" t="s">
        <v>3942</v>
      </c>
      <c r="D5933" t="str">
        <f t="shared" si="1576"/>
        <v xml:space="preserve">Nobie </v>
      </c>
      <c r="E5933" s="3" t="s">
        <v>43</v>
      </c>
      <c r="F5933">
        <v>26</v>
      </c>
      <c r="G5933" s="1">
        <v>45468</v>
      </c>
      <c r="H5933" s="2">
        <f t="shared" si="1577"/>
        <v>25</v>
      </c>
      <c r="I5933" s="2">
        <f t="shared" si="1578"/>
        <v>6</v>
      </c>
      <c r="J5933" s="2">
        <f t="shared" si="1579"/>
        <v>2024</v>
      </c>
      <c r="K5933" s="1">
        <f t="shared" ref="K5933:K5939" si="1591">G5933+2</f>
        <v>45470</v>
      </c>
      <c r="L5933" s="2">
        <f t="shared" si="1580"/>
        <v>27</v>
      </c>
      <c r="M5933" s="2">
        <f t="shared" si="1581"/>
        <v>6</v>
      </c>
      <c r="N5933" s="2">
        <f t="shared" si="1582"/>
        <v>2024</v>
      </c>
      <c r="O5933" s="2">
        <f t="shared" si="1583"/>
        <v>2</v>
      </c>
      <c r="P5933" t="s">
        <v>33</v>
      </c>
      <c r="Q5933" t="s">
        <v>119</v>
      </c>
      <c r="R5933" t="s">
        <v>22792</v>
      </c>
      <c r="S5933" t="s">
        <v>25</v>
      </c>
      <c r="T5933" s="3" t="s">
        <v>37</v>
      </c>
      <c r="U5933" s="4">
        <v>22827.48</v>
      </c>
      <c r="V5933" t="s">
        <v>3466</v>
      </c>
      <c r="W5933" s="3" t="s">
        <v>23011</v>
      </c>
      <c r="X5933" s="3" t="b">
        <v>0</v>
      </c>
      <c r="Y5933" t="s">
        <v>22793</v>
      </c>
      <c r="Z5933" t="s">
        <v>23012</v>
      </c>
      <c r="AA5933" t="s">
        <v>1511</v>
      </c>
    </row>
    <row r="5934" spans="1:27" x14ac:dyDescent="0.3">
      <c r="A5934">
        <f t="shared" si="1584"/>
        <v>5933</v>
      </c>
      <c r="B5934" t="s">
        <v>2232</v>
      </c>
      <c r="C5934" t="s">
        <v>22794</v>
      </c>
      <c r="D5934" t="str">
        <f t="shared" si="1576"/>
        <v>Hermione Pyrton</v>
      </c>
      <c r="E5934" s="3" t="s">
        <v>32</v>
      </c>
      <c r="F5934">
        <v>72</v>
      </c>
      <c r="G5934" s="1">
        <v>45353</v>
      </c>
      <c r="H5934" s="2">
        <f t="shared" si="1577"/>
        <v>2</v>
      </c>
      <c r="I5934" s="2">
        <f t="shared" si="1578"/>
        <v>3</v>
      </c>
      <c r="J5934" s="2">
        <f t="shared" si="1579"/>
        <v>2024</v>
      </c>
      <c r="K5934" s="1">
        <f t="shared" si="1591"/>
        <v>45355</v>
      </c>
      <c r="L5934" s="2">
        <f t="shared" si="1580"/>
        <v>4</v>
      </c>
      <c r="M5934" s="2">
        <f t="shared" si="1581"/>
        <v>3</v>
      </c>
      <c r="N5934" s="2">
        <f t="shared" si="1582"/>
        <v>2024</v>
      </c>
      <c r="O5934" s="2">
        <f t="shared" si="1583"/>
        <v>2</v>
      </c>
      <c r="P5934" t="s">
        <v>118</v>
      </c>
      <c r="Q5934" t="s">
        <v>23</v>
      </c>
      <c r="R5934" t="s">
        <v>22795</v>
      </c>
      <c r="S5934" t="s">
        <v>92</v>
      </c>
      <c r="T5934" s="3" t="s">
        <v>159</v>
      </c>
      <c r="U5934" s="4">
        <v>81599.09</v>
      </c>
      <c r="V5934" t="s">
        <v>1701</v>
      </c>
      <c r="W5934" s="3" t="b">
        <v>0</v>
      </c>
      <c r="X5934" s="3" t="b">
        <v>1</v>
      </c>
      <c r="Y5934" t="s">
        <v>22796</v>
      </c>
      <c r="Z5934" t="s">
        <v>23012</v>
      </c>
      <c r="AA5934" t="s">
        <v>14997</v>
      </c>
    </row>
    <row r="5935" spans="1:27" x14ac:dyDescent="0.3">
      <c r="A5935">
        <f t="shared" si="1584"/>
        <v>5934</v>
      </c>
      <c r="B5935" t="s">
        <v>22797</v>
      </c>
      <c r="C5935" t="s">
        <v>22798</v>
      </c>
      <c r="D5935" t="str">
        <f t="shared" si="1576"/>
        <v>Lilla Stoker</v>
      </c>
      <c r="E5935" s="3" t="s">
        <v>32</v>
      </c>
      <c r="F5935">
        <v>14</v>
      </c>
      <c r="G5935" s="1">
        <v>45580</v>
      </c>
      <c r="H5935" s="2">
        <f t="shared" si="1577"/>
        <v>15</v>
      </c>
      <c r="I5935" s="2">
        <f t="shared" si="1578"/>
        <v>10</v>
      </c>
      <c r="J5935" s="2">
        <f t="shared" si="1579"/>
        <v>2024</v>
      </c>
      <c r="K5935" s="1">
        <f t="shared" si="1591"/>
        <v>45582</v>
      </c>
      <c r="L5935" s="2">
        <f t="shared" si="1580"/>
        <v>17</v>
      </c>
      <c r="M5935" s="2">
        <f t="shared" si="1581"/>
        <v>10</v>
      </c>
      <c r="N5935" s="2">
        <f t="shared" si="1582"/>
        <v>2024</v>
      </c>
      <c r="O5935" s="2">
        <f t="shared" si="1583"/>
        <v>2</v>
      </c>
      <c r="P5935" t="s">
        <v>118</v>
      </c>
      <c r="Q5935" t="s">
        <v>74</v>
      </c>
      <c r="R5935" t="s">
        <v>22799</v>
      </c>
      <c r="S5935" t="s">
        <v>36</v>
      </c>
      <c r="T5935" s="3" t="s">
        <v>23012</v>
      </c>
      <c r="U5935" s="4">
        <v>66460.59</v>
      </c>
      <c r="V5935" t="s">
        <v>2718</v>
      </c>
      <c r="W5935" s="3" t="b">
        <v>1</v>
      </c>
      <c r="X5935" s="3" t="s">
        <v>23011</v>
      </c>
      <c r="Y5935" t="s">
        <v>22800</v>
      </c>
      <c r="Z5935" t="s">
        <v>23012</v>
      </c>
      <c r="AA5935" t="s">
        <v>1939</v>
      </c>
    </row>
    <row r="5936" spans="1:27" x14ac:dyDescent="0.3">
      <c r="A5936">
        <f t="shared" si="1584"/>
        <v>5935</v>
      </c>
      <c r="B5936" t="s">
        <v>22801</v>
      </c>
      <c r="C5936" t="s">
        <v>2871</v>
      </c>
      <c r="D5936" t="str">
        <f t="shared" si="1576"/>
        <v>Ardenia Kyle</v>
      </c>
      <c r="E5936" s="3" t="s">
        <v>769</v>
      </c>
      <c r="F5936">
        <v>1</v>
      </c>
      <c r="G5936" s="1">
        <v>45392</v>
      </c>
      <c r="H5936" s="2">
        <f t="shared" si="1577"/>
        <v>10</v>
      </c>
      <c r="I5936" s="2">
        <f t="shared" si="1578"/>
        <v>4</v>
      </c>
      <c r="J5936" s="2">
        <f t="shared" si="1579"/>
        <v>2024</v>
      </c>
      <c r="K5936" s="1">
        <f t="shared" si="1591"/>
        <v>45394</v>
      </c>
      <c r="L5936" s="2">
        <f t="shared" si="1580"/>
        <v>12</v>
      </c>
      <c r="M5936" s="2">
        <f t="shared" si="1581"/>
        <v>4</v>
      </c>
      <c r="N5936" s="2">
        <f t="shared" si="1582"/>
        <v>2024</v>
      </c>
      <c r="O5936" s="2">
        <f t="shared" si="1583"/>
        <v>2</v>
      </c>
      <c r="P5936" t="s">
        <v>44</v>
      </c>
      <c r="Q5936" t="s">
        <v>54</v>
      </c>
      <c r="R5936" t="s">
        <v>22802</v>
      </c>
      <c r="S5936" t="s">
        <v>92</v>
      </c>
      <c r="T5936" s="3" t="s">
        <v>37</v>
      </c>
      <c r="U5936" s="4">
        <v>28450.400000000001</v>
      </c>
      <c r="V5936" t="s">
        <v>5914</v>
      </c>
      <c r="W5936" s="3" t="b">
        <v>0</v>
      </c>
      <c r="X5936" s="3" t="b">
        <v>0</v>
      </c>
      <c r="Y5936" t="s">
        <v>22803</v>
      </c>
      <c r="Z5936" t="s">
        <v>23012</v>
      </c>
      <c r="AA5936" t="s">
        <v>207</v>
      </c>
    </row>
    <row r="5937" spans="1:27" x14ac:dyDescent="0.3">
      <c r="A5937">
        <f t="shared" si="1584"/>
        <v>5936</v>
      </c>
      <c r="B5937" t="s">
        <v>22804</v>
      </c>
      <c r="C5937" t="s">
        <v>22805</v>
      </c>
      <c r="D5937" t="str">
        <f t="shared" si="1576"/>
        <v>Verney Dounbare</v>
      </c>
      <c r="E5937" s="3" t="s">
        <v>43</v>
      </c>
      <c r="F5937">
        <v>91</v>
      </c>
      <c r="G5937" s="1">
        <v>45530</v>
      </c>
      <c r="H5937" s="2">
        <f t="shared" si="1577"/>
        <v>26</v>
      </c>
      <c r="I5937" s="2">
        <f t="shared" si="1578"/>
        <v>8</v>
      </c>
      <c r="J5937" s="2">
        <f t="shared" si="1579"/>
        <v>2024</v>
      </c>
      <c r="K5937" s="1">
        <f t="shared" si="1591"/>
        <v>45532</v>
      </c>
      <c r="L5937" s="2">
        <f t="shared" si="1580"/>
        <v>28</v>
      </c>
      <c r="M5937" s="2">
        <f t="shared" si="1581"/>
        <v>8</v>
      </c>
      <c r="N5937" s="2">
        <f t="shared" si="1582"/>
        <v>2024</v>
      </c>
      <c r="O5937" s="2">
        <f t="shared" si="1583"/>
        <v>2</v>
      </c>
      <c r="P5937" t="s">
        <v>22</v>
      </c>
      <c r="Q5937" t="s">
        <v>34</v>
      </c>
      <c r="R5937" t="s">
        <v>22806</v>
      </c>
      <c r="S5937" t="s">
        <v>56</v>
      </c>
      <c r="T5937" s="3" t="s">
        <v>37</v>
      </c>
      <c r="U5937" s="4">
        <v>86563.35</v>
      </c>
      <c r="V5937" t="s">
        <v>1267</v>
      </c>
      <c r="W5937" s="3" t="b">
        <v>0</v>
      </c>
      <c r="X5937" s="3" t="b">
        <v>0</v>
      </c>
      <c r="Y5937" t="s">
        <v>22807</v>
      </c>
      <c r="Z5937" t="s">
        <v>23012</v>
      </c>
      <c r="AA5937" t="s">
        <v>1424</v>
      </c>
    </row>
    <row r="5938" spans="1:27" x14ac:dyDescent="0.3">
      <c r="A5938">
        <f t="shared" si="1584"/>
        <v>5937</v>
      </c>
      <c r="B5938" t="s">
        <v>22808</v>
      </c>
      <c r="C5938" t="s">
        <v>22809</v>
      </c>
      <c r="D5938" t="str">
        <f t="shared" si="1576"/>
        <v>Juliana O'Dunniom</v>
      </c>
      <c r="E5938" s="3" t="s">
        <v>32</v>
      </c>
      <c r="F5938">
        <v>16</v>
      </c>
      <c r="G5938" s="1">
        <v>45526</v>
      </c>
      <c r="H5938" s="2">
        <f t="shared" si="1577"/>
        <v>22</v>
      </c>
      <c r="I5938" s="2">
        <f t="shared" si="1578"/>
        <v>8</v>
      </c>
      <c r="J5938" s="2">
        <f t="shared" si="1579"/>
        <v>2024</v>
      </c>
      <c r="K5938" s="1">
        <f t="shared" si="1591"/>
        <v>45528</v>
      </c>
      <c r="L5938" s="2">
        <f t="shared" si="1580"/>
        <v>24</v>
      </c>
      <c r="M5938" s="2">
        <f t="shared" si="1581"/>
        <v>8</v>
      </c>
      <c r="N5938" s="2">
        <f t="shared" si="1582"/>
        <v>2024</v>
      </c>
      <c r="O5938" s="2">
        <f t="shared" si="1583"/>
        <v>2</v>
      </c>
      <c r="P5938" t="s">
        <v>33</v>
      </c>
      <c r="Q5938" t="s">
        <v>126</v>
      </c>
      <c r="R5938" t="s">
        <v>22810</v>
      </c>
      <c r="S5938" t="s">
        <v>177</v>
      </c>
      <c r="T5938" s="3" t="s">
        <v>23012</v>
      </c>
      <c r="U5938" s="4">
        <v>3081.6</v>
      </c>
      <c r="V5938" t="s">
        <v>2814</v>
      </c>
      <c r="W5938" s="3" t="b">
        <v>1</v>
      </c>
      <c r="X5938" s="3" t="b">
        <v>0</v>
      </c>
      <c r="Y5938" t="s">
        <v>22811</v>
      </c>
      <c r="Z5938" t="s">
        <v>218</v>
      </c>
      <c r="AA5938" t="s">
        <v>22812</v>
      </c>
    </row>
    <row r="5939" spans="1:27" x14ac:dyDescent="0.3">
      <c r="A5939">
        <f t="shared" si="1584"/>
        <v>5938</v>
      </c>
      <c r="B5939" t="s">
        <v>2999</v>
      </c>
      <c r="C5939" t="s">
        <v>22813</v>
      </c>
      <c r="D5939" t="str">
        <f t="shared" si="1576"/>
        <v>Fania Daingerfield</v>
      </c>
      <c r="E5939" s="3" t="s">
        <v>32</v>
      </c>
      <c r="F5939">
        <v>23</v>
      </c>
      <c r="G5939" s="1">
        <v>45639</v>
      </c>
      <c r="H5939" s="2">
        <f t="shared" si="1577"/>
        <v>13</v>
      </c>
      <c r="I5939" s="2">
        <f t="shared" si="1578"/>
        <v>12</v>
      </c>
      <c r="J5939" s="2">
        <f t="shared" si="1579"/>
        <v>2024</v>
      </c>
      <c r="K5939" s="1">
        <f t="shared" si="1591"/>
        <v>45641</v>
      </c>
      <c r="L5939" s="2">
        <f t="shared" si="1580"/>
        <v>15</v>
      </c>
      <c r="M5939" s="2">
        <f t="shared" si="1581"/>
        <v>12</v>
      </c>
      <c r="N5939" s="2">
        <f t="shared" si="1582"/>
        <v>2024</v>
      </c>
      <c r="O5939" s="2">
        <f t="shared" si="1583"/>
        <v>2</v>
      </c>
      <c r="P5939" t="s">
        <v>33</v>
      </c>
      <c r="Q5939" t="s">
        <v>54</v>
      </c>
      <c r="R5939" t="s">
        <v>22814</v>
      </c>
      <c r="S5939" t="s">
        <v>76</v>
      </c>
      <c r="T5939" s="3" t="s">
        <v>26</v>
      </c>
      <c r="U5939" s="4">
        <v>62644.04</v>
      </c>
      <c r="V5939" t="s">
        <v>382</v>
      </c>
      <c r="W5939" s="3" t="b">
        <v>1</v>
      </c>
      <c r="X5939" s="3" t="b">
        <v>1</v>
      </c>
      <c r="Y5939" t="s">
        <v>11012</v>
      </c>
      <c r="Z5939" t="s">
        <v>23012</v>
      </c>
      <c r="AA5939" t="s">
        <v>17713</v>
      </c>
    </row>
    <row r="5940" spans="1:27" x14ac:dyDescent="0.3">
      <c r="A5940">
        <f t="shared" si="1584"/>
        <v>5939</v>
      </c>
      <c r="B5940" t="s">
        <v>13393</v>
      </c>
      <c r="C5940" t="s">
        <v>22815</v>
      </c>
      <c r="D5940" t="str">
        <f t="shared" si="1576"/>
        <v>Alina Willicott</v>
      </c>
      <c r="E5940" s="3" t="s">
        <v>32</v>
      </c>
      <c r="F5940">
        <v>97</v>
      </c>
      <c r="G5940" s="1">
        <v>45331</v>
      </c>
      <c r="H5940" s="2">
        <f t="shared" si="1577"/>
        <v>9</v>
      </c>
      <c r="I5940" s="2">
        <f t="shared" si="1578"/>
        <v>2</v>
      </c>
      <c r="J5940" s="2">
        <f t="shared" si="1579"/>
        <v>2024</v>
      </c>
      <c r="K5940" s="1">
        <v>45352</v>
      </c>
      <c r="L5940" s="2">
        <f t="shared" si="1580"/>
        <v>1</v>
      </c>
      <c r="M5940" s="2">
        <f t="shared" si="1581"/>
        <v>3</v>
      </c>
      <c r="N5940" s="2">
        <f t="shared" si="1582"/>
        <v>2024</v>
      </c>
      <c r="O5940" s="2">
        <f t="shared" si="1583"/>
        <v>21</v>
      </c>
      <c r="P5940" t="s">
        <v>33</v>
      </c>
      <c r="Q5940" t="s">
        <v>197</v>
      </c>
      <c r="R5940" t="s">
        <v>22816</v>
      </c>
      <c r="S5940" t="s">
        <v>56</v>
      </c>
      <c r="T5940" s="3" t="s">
        <v>37</v>
      </c>
      <c r="U5940" s="4">
        <v>62299.65</v>
      </c>
      <c r="V5940" t="s">
        <v>237</v>
      </c>
      <c r="W5940" s="3" t="b">
        <v>0</v>
      </c>
      <c r="X5940" s="3" t="b">
        <v>0</v>
      </c>
      <c r="Y5940" t="s">
        <v>22817</v>
      </c>
      <c r="Z5940" t="s">
        <v>23012</v>
      </c>
      <c r="AA5940" t="s">
        <v>1133</v>
      </c>
    </row>
    <row r="5941" spans="1:27" x14ac:dyDescent="0.3">
      <c r="A5941">
        <f t="shared" si="1584"/>
        <v>5940</v>
      </c>
      <c r="B5941" t="s">
        <v>3493</v>
      </c>
      <c r="C5941" t="s">
        <v>22818</v>
      </c>
      <c r="D5941" t="str">
        <f t="shared" si="1576"/>
        <v>Druci Kiossel</v>
      </c>
      <c r="E5941" s="3" t="s">
        <v>32</v>
      </c>
      <c r="F5941">
        <v>68</v>
      </c>
      <c r="G5941" s="1">
        <v>45459</v>
      </c>
      <c r="H5941" s="2">
        <f t="shared" si="1577"/>
        <v>16</v>
      </c>
      <c r="I5941" s="2">
        <f t="shared" si="1578"/>
        <v>6</v>
      </c>
      <c r="J5941" s="2">
        <f t="shared" si="1579"/>
        <v>2024</v>
      </c>
      <c r="K5941" s="1">
        <v>45626</v>
      </c>
      <c r="L5941" s="2">
        <f t="shared" si="1580"/>
        <v>30</v>
      </c>
      <c r="M5941" s="2">
        <f t="shared" si="1581"/>
        <v>11</v>
      </c>
      <c r="N5941" s="2">
        <f t="shared" si="1582"/>
        <v>2024</v>
      </c>
      <c r="O5941" s="2">
        <f t="shared" si="1583"/>
        <v>167</v>
      </c>
      <c r="P5941" t="s">
        <v>118</v>
      </c>
      <c r="Q5941" t="s">
        <v>23</v>
      </c>
      <c r="R5941" t="s">
        <v>22819</v>
      </c>
      <c r="S5941" t="s">
        <v>177</v>
      </c>
      <c r="T5941" s="3" t="s">
        <v>37</v>
      </c>
      <c r="U5941" s="4">
        <v>38016.15</v>
      </c>
      <c r="V5941" t="s">
        <v>284</v>
      </c>
      <c r="W5941" s="3" t="b">
        <v>1</v>
      </c>
      <c r="X5941" s="3" t="b">
        <v>1</v>
      </c>
      <c r="Y5941" t="s">
        <v>22820</v>
      </c>
      <c r="Z5941" t="s">
        <v>23012</v>
      </c>
      <c r="AA5941" t="s">
        <v>1679</v>
      </c>
    </row>
    <row r="5942" spans="1:27" x14ac:dyDescent="0.3">
      <c r="A5942">
        <f t="shared" si="1584"/>
        <v>5941</v>
      </c>
      <c r="B5942" t="s">
        <v>11621</v>
      </c>
      <c r="C5942" t="s">
        <v>22821</v>
      </c>
      <c r="D5942" t="str">
        <f t="shared" si="1576"/>
        <v>Jeanette Dallaghan</v>
      </c>
      <c r="E5942" s="3" t="s">
        <v>32</v>
      </c>
      <c r="F5942">
        <v>31</v>
      </c>
      <c r="G5942" s="1">
        <v>45623</v>
      </c>
      <c r="H5942" s="2">
        <f t="shared" si="1577"/>
        <v>27</v>
      </c>
      <c r="I5942" s="2">
        <f t="shared" si="1578"/>
        <v>11</v>
      </c>
      <c r="J5942" s="2">
        <f t="shared" si="1579"/>
        <v>2024</v>
      </c>
      <c r="K5942" s="1">
        <f>G5942+2</f>
        <v>45625</v>
      </c>
      <c r="L5942" s="2">
        <f t="shared" si="1580"/>
        <v>29</v>
      </c>
      <c r="M5942" s="2">
        <f t="shared" si="1581"/>
        <v>11</v>
      </c>
      <c r="N5942" s="2">
        <f t="shared" si="1582"/>
        <v>2024</v>
      </c>
      <c r="O5942" s="2">
        <f t="shared" si="1583"/>
        <v>2</v>
      </c>
      <c r="P5942" t="s">
        <v>63</v>
      </c>
      <c r="Q5942" t="s">
        <v>119</v>
      </c>
      <c r="R5942" t="s">
        <v>22822</v>
      </c>
      <c r="S5942" t="s">
        <v>65</v>
      </c>
      <c r="T5942" s="3" t="s">
        <v>37</v>
      </c>
      <c r="U5942" s="4">
        <v>25754.47</v>
      </c>
      <c r="V5942" t="s">
        <v>3847</v>
      </c>
      <c r="W5942" s="3" t="b">
        <v>1</v>
      </c>
      <c r="X5942" s="3" t="b">
        <v>1</v>
      </c>
      <c r="Y5942" t="s">
        <v>22823</v>
      </c>
      <c r="Z5942" t="s">
        <v>23012</v>
      </c>
      <c r="AA5942" t="s">
        <v>2057</v>
      </c>
    </row>
    <row r="5943" spans="1:27" x14ac:dyDescent="0.3">
      <c r="A5943">
        <f t="shared" si="1584"/>
        <v>5942</v>
      </c>
      <c r="B5943" t="s">
        <v>22824</v>
      </c>
      <c r="C5943" t="s">
        <v>22825</v>
      </c>
      <c r="D5943" t="str">
        <f t="shared" si="1576"/>
        <v>Cris Vickress</v>
      </c>
      <c r="E5943" s="3" t="s">
        <v>32</v>
      </c>
      <c r="F5943">
        <v>81</v>
      </c>
      <c r="G5943" s="1">
        <v>45363</v>
      </c>
      <c r="H5943" s="2">
        <f t="shared" si="1577"/>
        <v>12</v>
      </c>
      <c r="I5943" s="2">
        <f t="shared" si="1578"/>
        <v>3</v>
      </c>
      <c r="J5943" s="2">
        <f t="shared" si="1579"/>
        <v>2024</v>
      </c>
      <c r="K5943" s="1">
        <v>45649</v>
      </c>
      <c r="L5943" s="2">
        <f t="shared" si="1580"/>
        <v>23</v>
      </c>
      <c r="M5943" s="2">
        <f t="shared" si="1581"/>
        <v>12</v>
      </c>
      <c r="N5943" s="2">
        <f t="shared" si="1582"/>
        <v>2024</v>
      </c>
      <c r="O5943" s="2">
        <f t="shared" si="1583"/>
        <v>286</v>
      </c>
      <c r="P5943" t="s">
        <v>118</v>
      </c>
      <c r="Q5943" t="s">
        <v>126</v>
      </c>
      <c r="R5943" t="s">
        <v>22826</v>
      </c>
      <c r="S5943" t="s">
        <v>146</v>
      </c>
      <c r="T5943" s="3" t="s">
        <v>47</v>
      </c>
      <c r="U5943" s="4">
        <v>42627.35</v>
      </c>
      <c r="V5943" t="s">
        <v>345</v>
      </c>
      <c r="W5943" s="3" t="s">
        <v>23011</v>
      </c>
      <c r="X5943" s="3" t="b">
        <v>0</v>
      </c>
      <c r="Y5943" t="s">
        <v>2593</v>
      </c>
      <c r="Z5943" t="s">
        <v>23012</v>
      </c>
      <c r="AA5943" t="s">
        <v>470</v>
      </c>
    </row>
    <row r="5944" spans="1:27" x14ac:dyDescent="0.3">
      <c r="A5944">
        <f t="shared" si="1584"/>
        <v>5943</v>
      </c>
      <c r="B5944" t="s">
        <v>22827</v>
      </c>
      <c r="C5944" t="s">
        <v>12349</v>
      </c>
      <c r="D5944" t="str">
        <f t="shared" si="1576"/>
        <v>Dorian Roofe</v>
      </c>
      <c r="E5944" s="3" t="s">
        <v>32</v>
      </c>
      <c r="F5944">
        <v>1</v>
      </c>
      <c r="G5944" s="1">
        <v>45534</v>
      </c>
      <c r="H5944" s="2">
        <f t="shared" si="1577"/>
        <v>30</v>
      </c>
      <c r="I5944" s="2">
        <f t="shared" si="1578"/>
        <v>8</v>
      </c>
      <c r="J5944" s="2">
        <f t="shared" si="1579"/>
        <v>2024</v>
      </c>
      <c r="K5944" s="1">
        <v>45625</v>
      </c>
      <c r="L5944" s="2">
        <f t="shared" si="1580"/>
        <v>29</v>
      </c>
      <c r="M5944" s="2">
        <f t="shared" si="1581"/>
        <v>11</v>
      </c>
      <c r="N5944" s="2">
        <f t="shared" si="1582"/>
        <v>2024</v>
      </c>
      <c r="O5944" s="2">
        <f t="shared" si="1583"/>
        <v>91</v>
      </c>
      <c r="P5944" t="s">
        <v>63</v>
      </c>
      <c r="Q5944" t="s">
        <v>90</v>
      </c>
      <c r="R5944" t="s">
        <v>22828</v>
      </c>
      <c r="S5944" t="s">
        <v>56</v>
      </c>
      <c r="T5944" s="3" t="s">
        <v>83</v>
      </c>
      <c r="U5944" s="4">
        <v>24698.76</v>
      </c>
      <c r="V5944" t="s">
        <v>5830</v>
      </c>
      <c r="W5944" s="3" t="b">
        <v>0</v>
      </c>
      <c r="X5944" s="3" t="b">
        <v>0</v>
      </c>
      <c r="Y5944" t="s">
        <v>22829</v>
      </c>
      <c r="Z5944" t="s">
        <v>23012</v>
      </c>
      <c r="AA5944" t="s">
        <v>22830</v>
      </c>
    </row>
    <row r="5945" spans="1:27" x14ac:dyDescent="0.3">
      <c r="A5945">
        <f t="shared" si="1584"/>
        <v>5944</v>
      </c>
      <c r="B5945" t="s">
        <v>11824</v>
      </c>
      <c r="C5945" t="s">
        <v>22831</v>
      </c>
      <c r="D5945" t="str">
        <f t="shared" si="1576"/>
        <v>Leeanne Lyfield</v>
      </c>
      <c r="E5945" s="3" t="s">
        <v>32</v>
      </c>
      <c r="F5945">
        <v>8</v>
      </c>
      <c r="G5945" s="1">
        <v>45327</v>
      </c>
      <c r="H5945" s="2">
        <f t="shared" si="1577"/>
        <v>5</v>
      </c>
      <c r="I5945" s="2">
        <f t="shared" si="1578"/>
        <v>2</v>
      </c>
      <c r="J5945" s="2">
        <f t="shared" si="1579"/>
        <v>2024</v>
      </c>
      <c r="K5945" s="1">
        <v>45352</v>
      </c>
      <c r="L5945" s="2">
        <f t="shared" si="1580"/>
        <v>1</v>
      </c>
      <c r="M5945" s="2">
        <f t="shared" si="1581"/>
        <v>3</v>
      </c>
      <c r="N5945" s="2">
        <f t="shared" si="1582"/>
        <v>2024</v>
      </c>
      <c r="O5945" s="2">
        <f t="shared" si="1583"/>
        <v>25</v>
      </c>
      <c r="P5945" t="s">
        <v>44</v>
      </c>
      <c r="Q5945" t="s">
        <v>90</v>
      </c>
      <c r="R5945" t="s">
        <v>22832</v>
      </c>
      <c r="S5945" t="s">
        <v>56</v>
      </c>
      <c r="T5945" s="3" t="s">
        <v>159</v>
      </c>
      <c r="U5945" s="4">
        <v>28820.52</v>
      </c>
      <c r="V5945" t="s">
        <v>474</v>
      </c>
      <c r="W5945" s="3" t="s">
        <v>23011</v>
      </c>
      <c r="X5945" s="3" t="b">
        <v>1</v>
      </c>
      <c r="Y5945" t="s">
        <v>22833</v>
      </c>
      <c r="Z5945" t="s">
        <v>370</v>
      </c>
      <c r="AA5945" t="s">
        <v>2479</v>
      </c>
    </row>
    <row r="5946" spans="1:27" x14ac:dyDescent="0.3">
      <c r="A5946">
        <f t="shared" si="1584"/>
        <v>5945</v>
      </c>
      <c r="B5946" t="s">
        <v>7416</v>
      </c>
      <c r="C5946" t="s">
        <v>22834</v>
      </c>
      <c r="D5946" t="str">
        <f t="shared" si="1576"/>
        <v>Kimberlyn Dobel</v>
      </c>
      <c r="E5946" s="3" t="s">
        <v>32</v>
      </c>
      <c r="F5946">
        <v>20</v>
      </c>
      <c r="G5946" s="1">
        <v>45368</v>
      </c>
      <c r="H5946" s="2">
        <f t="shared" si="1577"/>
        <v>17</v>
      </c>
      <c r="I5946" s="2">
        <f t="shared" si="1578"/>
        <v>3</v>
      </c>
      <c r="J5946" s="2">
        <f t="shared" si="1579"/>
        <v>2024</v>
      </c>
      <c r="K5946" s="1">
        <v>45460</v>
      </c>
      <c r="L5946" s="2">
        <f t="shared" si="1580"/>
        <v>17</v>
      </c>
      <c r="M5946" s="2">
        <f t="shared" si="1581"/>
        <v>6</v>
      </c>
      <c r="N5946" s="2">
        <f t="shared" si="1582"/>
        <v>2024</v>
      </c>
      <c r="O5946" s="2">
        <f t="shared" si="1583"/>
        <v>92</v>
      </c>
      <c r="P5946" t="s">
        <v>44</v>
      </c>
      <c r="Q5946" t="s">
        <v>34</v>
      </c>
      <c r="R5946" t="s">
        <v>22835</v>
      </c>
      <c r="S5946" t="s">
        <v>25</v>
      </c>
      <c r="T5946" s="3" t="s">
        <v>23012</v>
      </c>
      <c r="U5946" s="4">
        <v>42636.89</v>
      </c>
      <c r="V5946" t="s">
        <v>113</v>
      </c>
      <c r="W5946" s="3" t="b">
        <v>1</v>
      </c>
      <c r="X5946" s="3" t="b">
        <v>1</v>
      </c>
      <c r="Y5946" t="s">
        <v>22836</v>
      </c>
      <c r="Z5946" t="s">
        <v>23012</v>
      </c>
      <c r="AA5946" t="s">
        <v>15598</v>
      </c>
    </row>
    <row r="5947" spans="1:27" x14ac:dyDescent="0.3">
      <c r="A5947">
        <f t="shared" si="1584"/>
        <v>5946</v>
      </c>
      <c r="B5947" t="s">
        <v>22837</v>
      </c>
      <c r="C5947" t="s">
        <v>22838</v>
      </c>
      <c r="D5947" t="str">
        <f t="shared" si="1576"/>
        <v>Jordon O'Howbane</v>
      </c>
      <c r="E5947" s="3" t="s">
        <v>43</v>
      </c>
      <c r="F5947">
        <v>9</v>
      </c>
      <c r="G5947" s="1">
        <v>45548</v>
      </c>
      <c r="H5947" s="2">
        <f t="shared" si="1577"/>
        <v>13</v>
      </c>
      <c r="I5947" s="2">
        <f t="shared" si="1578"/>
        <v>9</v>
      </c>
      <c r="J5947" s="2">
        <f t="shared" si="1579"/>
        <v>2024</v>
      </c>
      <c r="K5947" s="1">
        <f>G5947+2</f>
        <v>45550</v>
      </c>
      <c r="L5947" s="2">
        <f t="shared" si="1580"/>
        <v>15</v>
      </c>
      <c r="M5947" s="2">
        <f t="shared" si="1581"/>
        <v>9</v>
      </c>
      <c r="N5947" s="2">
        <f t="shared" si="1582"/>
        <v>2024</v>
      </c>
      <c r="O5947" s="2">
        <f t="shared" si="1583"/>
        <v>2</v>
      </c>
      <c r="P5947" t="s">
        <v>44</v>
      </c>
      <c r="Q5947" t="s">
        <v>45</v>
      </c>
      <c r="R5947" t="s">
        <v>22839</v>
      </c>
      <c r="S5947" t="s">
        <v>76</v>
      </c>
      <c r="T5947" s="3" t="s">
        <v>37</v>
      </c>
      <c r="U5947" s="4">
        <v>41752.85</v>
      </c>
      <c r="V5947" t="s">
        <v>2191</v>
      </c>
      <c r="W5947" s="3" t="s">
        <v>23011</v>
      </c>
      <c r="X5947" s="3" t="b">
        <v>0</v>
      </c>
      <c r="Y5947" t="s">
        <v>22840</v>
      </c>
      <c r="Z5947" t="s">
        <v>370</v>
      </c>
      <c r="AA5947" t="s">
        <v>22841</v>
      </c>
    </row>
    <row r="5948" spans="1:27" x14ac:dyDescent="0.3">
      <c r="A5948">
        <f t="shared" si="1584"/>
        <v>5947</v>
      </c>
      <c r="B5948" t="s">
        <v>10539</v>
      </c>
      <c r="C5948" t="s">
        <v>22842</v>
      </c>
      <c r="D5948" t="str">
        <f t="shared" si="1576"/>
        <v>Lindsey Carlson</v>
      </c>
      <c r="E5948" s="3" t="s">
        <v>43</v>
      </c>
      <c r="F5948">
        <v>30</v>
      </c>
      <c r="G5948" s="1">
        <v>45315</v>
      </c>
      <c r="H5948" s="2">
        <f t="shared" si="1577"/>
        <v>24</v>
      </c>
      <c r="I5948" s="2">
        <f t="shared" si="1578"/>
        <v>1</v>
      </c>
      <c r="J5948" s="2">
        <f t="shared" si="1579"/>
        <v>2024</v>
      </c>
      <c r="K5948" s="1">
        <v>45422</v>
      </c>
      <c r="L5948" s="2">
        <f t="shared" si="1580"/>
        <v>10</v>
      </c>
      <c r="M5948" s="2">
        <f t="shared" si="1581"/>
        <v>5</v>
      </c>
      <c r="N5948" s="2">
        <f t="shared" si="1582"/>
        <v>2024</v>
      </c>
      <c r="O5948" s="2">
        <f t="shared" si="1583"/>
        <v>107</v>
      </c>
      <c r="P5948" t="s">
        <v>44</v>
      </c>
      <c r="Q5948" t="s">
        <v>197</v>
      </c>
      <c r="R5948" t="s">
        <v>22843</v>
      </c>
      <c r="S5948" t="s">
        <v>25</v>
      </c>
      <c r="T5948" s="3" t="s">
        <v>37</v>
      </c>
      <c r="U5948" s="4">
        <v>91837.33</v>
      </c>
      <c r="V5948" t="s">
        <v>2033</v>
      </c>
      <c r="W5948" s="3" t="b">
        <v>1</v>
      </c>
      <c r="X5948" s="3" t="b">
        <v>1</v>
      </c>
      <c r="Y5948" t="s">
        <v>22844</v>
      </c>
      <c r="Z5948" t="s">
        <v>23012</v>
      </c>
      <c r="AA5948" t="s">
        <v>9010</v>
      </c>
    </row>
    <row r="5949" spans="1:27" x14ac:dyDescent="0.3">
      <c r="A5949">
        <f t="shared" si="1584"/>
        <v>5948</v>
      </c>
      <c r="B5949" t="s">
        <v>22845</v>
      </c>
      <c r="C5949" t="s">
        <v>22846</v>
      </c>
      <c r="D5949" t="str">
        <f t="shared" si="1576"/>
        <v>Morley Martinson</v>
      </c>
      <c r="E5949" s="3" t="s">
        <v>43</v>
      </c>
      <c r="F5949">
        <v>38</v>
      </c>
      <c r="G5949" s="1">
        <v>45429</v>
      </c>
      <c r="H5949" s="2">
        <f t="shared" si="1577"/>
        <v>17</v>
      </c>
      <c r="I5949" s="2">
        <f t="shared" si="1578"/>
        <v>5</v>
      </c>
      <c r="J5949" s="2">
        <f t="shared" si="1579"/>
        <v>2024</v>
      </c>
      <c r="K5949" s="1">
        <v>45641</v>
      </c>
      <c r="L5949" s="2">
        <f t="shared" si="1580"/>
        <v>15</v>
      </c>
      <c r="M5949" s="2">
        <f t="shared" si="1581"/>
        <v>12</v>
      </c>
      <c r="N5949" s="2">
        <f t="shared" si="1582"/>
        <v>2024</v>
      </c>
      <c r="O5949" s="2">
        <f t="shared" si="1583"/>
        <v>212</v>
      </c>
      <c r="P5949" t="s">
        <v>63</v>
      </c>
      <c r="Q5949" t="s">
        <v>45</v>
      </c>
      <c r="R5949" t="s">
        <v>22847</v>
      </c>
      <c r="S5949" t="s">
        <v>25</v>
      </c>
      <c r="T5949" s="3" t="s">
        <v>159</v>
      </c>
      <c r="U5949" s="4">
        <v>7782.09</v>
      </c>
      <c r="V5949" t="s">
        <v>5990</v>
      </c>
      <c r="W5949" s="3" t="b">
        <v>1</v>
      </c>
      <c r="X5949" s="3" t="b">
        <v>1</v>
      </c>
      <c r="Y5949" t="s">
        <v>22848</v>
      </c>
      <c r="Z5949" t="s">
        <v>23012</v>
      </c>
      <c r="AA5949" t="s">
        <v>22849</v>
      </c>
    </row>
    <row r="5950" spans="1:27" x14ac:dyDescent="0.3">
      <c r="A5950">
        <f t="shared" si="1584"/>
        <v>5949</v>
      </c>
      <c r="B5950" t="s">
        <v>22850</v>
      </c>
      <c r="C5950" t="s">
        <v>22851</v>
      </c>
      <c r="D5950" t="str">
        <f t="shared" si="1576"/>
        <v>Gordy Cockshut</v>
      </c>
      <c r="E5950" s="3" t="s">
        <v>43</v>
      </c>
      <c r="F5950">
        <v>70</v>
      </c>
      <c r="G5950" s="1">
        <v>45626</v>
      </c>
      <c r="H5950" s="2">
        <f t="shared" si="1577"/>
        <v>30</v>
      </c>
      <c r="I5950" s="2">
        <f t="shared" si="1578"/>
        <v>11</v>
      </c>
      <c r="J5950" s="2">
        <f t="shared" si="1579"/>
        <v>2024</v>
      </c>
      <c r="K5950" s="1">
        <f>G5950+2</f>
        <v>45628</v>
      </c>
      <c r="L5950" s="2">
        <f t="shared" si="1580"/>
        <v>2</v>
      </c>
      <c r="M5950" s="2">
        <f t="shared" si="1581"/>
        <v>12</v>
      </c>
      <c r="N5950" s="2">
        <f t="shared" si="1582"/>
        <v>2024</v>
      </c>
      <c r="O5950" s="2">
        <f t="shared" si="1583"/>
        <v>2</v>
      </c>
      <c r="P5950" t="s">
        <v>33</v>
      </c>
      <c r="Q5950" t="s">
        <v>126</v>
      </c>
      <c r="R5950" t="s">
        <v>22852</v>
      </c>
      <c r="S5950" t="s">
        <v>76</v>
      </c>
      <c r="T5950" s="3" t="s">
        <v>159</v>
      </c>
      <c r="U5950" s="4">
        <v>74211.13</v>
      </c>
      <c r="V5950" t="s">
        <v>3361</v>
      </c>
      <c r="W5950" s="3" t="b">
        <v>1</v>
      </c>
      <c r="X5950" s="3" t="s">
        <v>23011</v>
      </c>
      <c r="Y5950" t="s">
        <v>22853</v>
      </c>
      <c r="Z5950" t="s">
        <v>23012</v>
      </c>
      <c r="AA5950" t="s">
        <v>5434</v>
      </c>
    </row>
    <row r="5951" spans="1:27" x14ac:dyDescent="0.3">
      <c r="A5951">
        <f t="shared" si="1584"/>
        <v>5950</v>
      </c>
      <c r="B5951" t="s">
        <v>2384</v>
      </c>
      <c r="D5951" t="str">
        <f t="shared" si="1576"/>
        <v xml:space="preserve">Lorry </v>
      </c>
      <c r="E5951" s="3" t="s">
        <v>43</v>
      </c>
      <c r="F5951">
        <v>24</v>
      </c>
      <c r="G5951" s="1">
        <v>45332</v>
      </c>
      <c r="H5951" s="2">
        <f t="shared" si="1577"/>
        <v>10</v>
      </c>
      <c r="I5951" s="2">
        <f t="shared" si="1578"/>
        <v>2</v>
      </c>
      <c r="J5951" s="2">
        <f t="shared" si="1579"/>
        <v>2024</v>
      </c>
      <c r="K5951" s="1">
        <v>45590</v>
      </c>
      <c r="L5951" s="2">
        <f t="shared" si="1580"/>
        <v>25</v>
      </c>
      <c r="M5951" s="2">
        <f t="shared" si="1581"/>
        <v>10</v>
      </c>
      <c r="N5951" s="2">
        <f t="shared" si="1582"/>
        <v>2024</v>
      </c>
      <c r="O5951" s="2">
        <f t="shared" si="1583"/>
        <v>258</v>
      </c>
      <c r="P5951" t="s">
        <v>33</v>
      </c>
      <c r="Q5951" t="s">
        <v>23</v>
      </c>
      <c r="R5951" t="s">
        <v>22854</v>
      </c>
      <c r="S5951" t="s">
        <v>25</v>
      </c>
      <c r="T5951" s="3" t="s">
        <v>159</v>
      </c>
      <c r="U5951" s="4">
        <v>44360.63</v>
      </c>
      <c r="V5951" t="s">
        <v>84</v>
      </c>
      <c r="W5951" s="3" t="s">
        <v>23011</v>
      </c>
      <c r="X5951" s="3" t="b">
        <v>1</v>
      </c>
      <c r="Y5951" t="s">
        <v>22855</v>
      </c>
      <c r="Z5951" t="s">
        <v>23012</v>
      </c>
      <c r="AA5951" t="s">
        <v>6877</v>
      </c>
    </row>
    <row r="5952" spans="1:27" x14ac:dyDescent="0.3">
      <c r="A5952">
        <f t="shared" si="1584"/>
        <v>5951</v>
      </c>
      <c r="B5952" t="s">
        <v>22856</v>
      </c>
      <c r="C5952" t="s">
        <v>22857</v>
      </c>
      <c r="D5952" t="str">
        <f t="shared" si="1576"/>
        <v>Cristy Brodnecke</v>
      </c>
      <c r="E5952" s="3" t="s">
        <v>32</v>
      </c>
      <c r="F5952">
        <v>6</v>
      </c>
      <c r="G5952" s="1">
        <v>45353</v>
      </c>
      <c r="H5952" s="2">
        <f t="shared" si="1577"/>
        <v>2</v>
      </c>
      <c r="I5952" s="2">
        <f t="shared" si="1578"/>
        <v>3</v>
      </c>
      <c r="J5952" s="2">
        <f t="shared" si="1579"/>
        <v>2024</v>
      </c>
      <c r="K5952" s="1">
        <v>45491</v>
      </c>
      <c r="L5952" s="2">
        <f t="shared" si="1580"/>
        <v>18</v>
      </c>
      <c r="M5952" s="2">
        <f t="shared" si="1581"/>
        <v>7</v>
      </c>
      <c r="N5952" s="2">
        <f t="shared" si="1582"/>
        <v>2024</v>
      </c>
      <c r="O5952" s="2">
        <f t="shared" si="1583"/>
        <v>138</v>
      </c>
      <c r="P5952" t="s">
        <v>33</v>
      </c>
      <c r="Q5952" t="s">
        <v>74</v>
      </c>
      <c r="R5952" t="s">
        <v>22858</v>
      </c>
      <c r="S5952" t="s">
        <v>36</v>
      </c>
      <c r="T5952" s="3" t="s">
        <v>83</v>
      </c>
      <c r="U5952" s="4">
        <v>73282.149999999994</v>
      </c>
      <c r="V5952" t="s">
        <v>9053</v>
      </c>
      <c r="W5952" s="3" t="b">
        <v>1</v>
      </c>
      <c r="X5952" s="3" t="b">
        <v>0</v>
      </c>
      <c r="Y5952" t="s">
        <v>13183</v>
      </c>
      <c r="Z5952" t="s">
        <v>23012</v>
      </c>
      <c r="AA5952" t="s">
        <v>384</v>
      </c>
    </row>
    <row r="5953" spans="1:27" x14ac:dyDescent="0.3">
      <c r="A5953">
        <f t="shared" si="1584"/>
        <v>5952</v>
      </c>
      <c r="B5953" t="s">
        <v>13838</v>
      </c>
      <c r="C5953" t="s">
        <v>22859</v>
      </c>
      <c r="D5953" t="str">
        <f t="shared" si="1576"/>
        <v>Rodie Deetch</v>
      </c>
      <c r="E5953" s="3" t="s">
        <v>32</v>
      </c>
      <c r="F5953">
        <v>33</v>
      </c>
      <c r="G5953" s="1">
        <v>45336</v>
      </c>
      <c r="H5953" s="2">
        <f t="shared" si="1577"/>
        <v>14</v>
      </c>
      <c r="I5953" s="2">
        <f t="shared" si="1578"/>
        <v>2</v>
      </c>
      <c r="J5953" s="2">
        <f t="shared" si="1579"/>
        <v>2024</v>
      </c>
      <c r="K5953" s="1">
        <v>45402</v>
      </c>
      <c r="L5953" s="2">
        <f t="shared" si="1580"/>
        <v>20</v>
      </c>
      <c r="M5953" s="2">
        <f t="shared" si="1581"/>
        <v>4</v>
      </c>
      <c r="N5953" s="2">
        <f t="shared" si="1582"/>
        <v>2024</v>
      </c>
      <c r="O5953" s="2">
        <f t="shared" si="1583"/>
        <v>66</v>
      </c>
      <c r="P5953" t="s">
        <v>44</v>
      </c>
      <c r="Q5953" t="s">
        <v>23</v>
      </c>
      <c r="R5953" t="s">
        <v>22860</v>
      </c>
      <c r="S5953" t="s">
        <v>76</v>
      </c>
      <c r="T5953" s="3" t="s">
        <v>47</v>
      </c>
      <c r="U5953" s="4">
        <v>23228.09</v>
      </c>
      <c r="V5953" t="s">
        <v>2206</v>
      </c>
      <c r="W5953" s="3" t="b">
        <v>1</v>
      </c>
      <c r="X5953" s="3" t="b">
        <v>0</v>
      </c>
      <c r="Y5953" t="s">
        <v>22861</v>
      </c>
      <c r="Z5953" t="s">
        <v>23012</v>
      </c>
      <c r="AA5953" t="s">
        <v>3849</v>
      </c>
    </row>
    <row r="5954" spans="1:27" x14ac:dyDescent="0.3">
      <c r="A5954">
        <f t="shared" si="1584"/>
        <v>5953</v>
      </c>
      <c r="B5954" t="s">
        <v>22862</v>
      </c>
      <c r="C5954" t="s">
        <v>22863</v>
      </c>
      <c r="D5954" t="str">
        <f t="shared" si="1576"/>
        <v>Dur Dimic</v>
      </c>
      <c r="E5954" s="3" t="s">
        <v>43</v>
      </c>
      <c r="F5954">
        <v>39</v>
      </c>
      <c r="G5954" s="1">
        <v>45476</v>
      </c>
      <c r="H5954" s="2">
        <f t="shared" si="1577"/>
        <v>3</v>
      </c>
      <c r="I5954" s="2">
        <f t="shared" si="1578"/>
        <v>7</v>
      </c>
      <c r="J5954" s="2">
        <f t="shared" si="1579"/>
        <v>2024</v>
      </c>
      <c r="K5954" s="1">
        <f>G5954+2</f>
        <v>45478</v>
      </c>
      <c r="L5954" s="2">
        <f t="shared" si="1580"/>
        <v>5</v>
      </c>
      <c r="M5954" s="2">
        <f t="shared" si="1581"/>
        <v>7</v>
      </c>
      <c r="N5954" s="2">
        <f t="shared" si="1582"/>
        <v>2024</v>
      </c>
      <c r="O5954" s="2">
        <f t="shared" si="1583"/>
        <v>2</v>
      </c>
      <c r="P5954" t="s">
        <v>33</v>
      </c>
      <c r="Q5954" t="s">
        <v>119</v>
      </c>
      <c r="R5954" t="s">
        <v>22864</v>
      </c>
      <c r="S5954" t="s">
        <v>100</v>
      </c>
      <c r="T5954" s="3" t="s">
        <v>26</v>
      </c>
      <c r="U5954" s="4">
        <v>89290.37</v>
      </c>
      <c r="V5954" t="s">
        <v>1920</v>
      </c>
      <c r="W5954" s="3" t="s">
        <v>23011</v>
      </c>
      <c r="X5954" s="3" t="b">
        <v>0</v>
      </c>
      <c r="Y5954" t="s">
        <v>22865</v>
      </c>
      <c r="Z5954" t="s">
        <v>23012</v>
      </c>
      <c r="AA5954" t="s">
        <v>1338</v>
      </c>
    </row>
    <row r="5955" spans="1:27" x14ac:dyDescent="0.3">
      <c r="A5955">
        <f t="shared" si="1584"/>
        <v>5954</v>
      </c>
      <c r="B5955" t="s">
        <v>22866</v>
      </c>
      <c r="C5955" t="s">
        <v>22867</v>
      </c>
      <c r="D5955" t="str">
        <f t="shared" ref="D5955:D6001" si="1592">B5955&amp; " " &amp;C5955</f>
        <v>Bevan Donaldson</v>
      </c>
      <c r="E5955" s="3" t="s">
        <v>43</v>
      </c>
      <c r="F5955">
        <v>38</v>
      </c>
      <c r="G5955" s="1">
        <v>45383</v>
      </c>
      <c r="H5955" s="2">
        <f t="shared" ref="H5955:H6001" si="1593">DAY(G5955)</f>
        <v>1</v>
      </c>
      <c r="I5955" s="2">
        <f t="shared" ref="I5955:I6001" si="1594">MONTH(G5955)</f>
        <v>4</v>
      </c>
      <c r="J5955" s="2">
        <f t="shared" ref="J5955:J6001" si="1595">YEAR(G5955)</f>
        <v>2024</v>
      </c>
      <c r="K5955" s="1">
        <v>45655</v>
      </c>
      <c r="L5955" s="2">
        <f t="shared" ref="L5955:L6001" si="1596">DAY(K5955)</f>
        <v>29</v>
      </c>
      <c r="M5955" s="2">
        <f t="shared" ref="M5955:M6001" si="1597">MONTH(K5955)</f>
        <v>12</v>
      </c>
      <c r="N5955" s="2">
        <f t="shared" ref="N5955:N6001" si="1598">YEAR(K5955)</f>
        <v>2024</v>
      </c>
      <c r="O5955" s="2">
        <f t="shared" ref="O5955:O6001" si="1599">K5955-G5955</f>
        <v>272</v>
      </c>
      <c r="P5955" t="s">
        <v>44</v>
      </c>
      <c r="Q5955" t="s">
        <v>34</v>
      </c>
      <c r="R5955" t="s">
        <v>22868</v>
      </c>
      <c r="S5955" t="s">
        <v>65</v>
      </c>
      <c r="T5955" s="3" t="s">
        <v>23012</v>
      </c>
      <c r="U5955" s="4">
        <v>22037.88</v>
      </c>
      <c r="V5955" t="s">
        <v>1366</v>
      </c>
      <c r="W5955" s="3" t="b">
        <v>0</v>
      </c>
      <c r="X5955" s="3" t="b">
        <v>1</v>
      </c>
      <c r="Y5955" t="s">
        <v>22869</v>
      </c>
      <c r="Z5955" t="s">
        <v>23012</v>
      </c>
      <c r="AA5955" t="s">
        <v>22870</v>
      </c>
    </row>
    <row r="5956" spans="1:27" x14ac:dyDescent="0.3">
      <c r="A5956">
        <f t="shared" ref="A5956:A6001" si="1600">A5955+1</f>
        <v>5955</v>
      </c>
      <c r="B5956" t="s">
        <v>4601</v>
      </c>
      <c r="C5956" t="s">
        <v>22871</v>
      </c>
      <c r="D5956" t="str">
        <f t="shared" si="1592"/>
        <v>Irwinn Krout</v>
      </c>
      <c r="E5956" s="3" t="s">
        <v>43</v>
      </c>
      <c r="F5956">
        <v>88</v>
      </c>
      <c r="G5956" s="1">
        <v>45651</v>
      </c>
      <c r="H5956" s="2">
        <f t="shared" si="1593"/>
        <v>25</v>
      </c>
      <c r="I5956" s="2">
        <f t="shared" si="1594"/>
        <v>12</v>
      </c>
      <c r="J5956" s="2">
        <f t="shared" si="1595"/>
        <v>2024</v>
      </c>
      <c r="K5956" s="1">
        <f t="shared" ref="K5956:K5959" si="1601">G5956+2</f>
        <v>45653</v>
      </c>
      <c r="L5956" s="2">
        <f t="shared" si="1596"/>
        <v>27</v>
      </c>
      <c r="M5956" s="2">
        <f t="shared" si="1597"/>
        <v>12</v>
      </c>
      <c r="N5956" s="2">
        <f t="shared" si="1598"/>
        <v>2024</v>
      </c>
      <c r="O5956" s="2">
        <f t="shared" si="1599"/>
        <v>2</v>
      </c>
      <c r="P5956" t="s">
        <v>118</v>
      </c>
      <c r="Q5956" t="s">
        <v>119</v>
      </c>
      <c r="R5956" t="s">
        <v>22872</v>
      </c>
      <c r="S5956" t="s">
        <v>177</v>
      </c>
      <c r="T5956" s="3" t="s">
        <v>133</v>
      </c>
      <c r="U5956" s="4">
        <v>54115.73</v>
      </c>
      <c r="V5956" t="s">
        <v>642</v>
      </c>
      <c r="W5956" s="3" t="s">
        <v>23011</v>
      </c>
      <c r="X5956" s="3" t="b">
        <v>0</v>
      </c>
      <c r="Y5956" t="s">
        <v>22873</v>
      </c>
      <c r="Z5956" t="s">
        <v>23012</v>
      </c>
      <c r="AA5956" t="s">
        <v>8041</v>
      </c>
    </row>
    <row r="5957" spans="1:27" x14ac:dyDescent="0.3">
      <c r="A5957">
        <f t="shared" si="1600"/>
        <v>5956</v>
      </c>
      <c r="B5957" t="s">
        <v>22874</v>
      </c>
      <c r="C5957" t="s">
        <v>22875</v>
      </c>
      <c r="D5957" t="str">
        <f t="shared" si="1592"/>
        <v>Tabbi Shevlin</v>
      </c>
      <c r="E5957" s="3" t="s">
        <v>32</v>
      </c>
      <c r="F5957">
        <v>67</v>
      </c>
      <c r="G5957" s="1">
        <v>45420</v>
      </c>
      <c r="H5957" s="2">
        <f t="shared" si="1593"/>
        <v>8</v>
      </c>
      <c r="I5957" s="2">
        <f t="shared" si="1594"/>
        <v>5</v>
      </c>
      <c r="J5957" s="2">
        <f t="shared" si="1595"/>
        <v>2024</v>
      </c>
      <c r="K5957" s="1">
        <f t="shared" si="1601"/>
        <v>45422</v>
      </c>
      <c r="L5957" s="2">
        <f t="shared" si="1596"/>
        <v>10</v>
      </c>
      <c r="M5957" s="2">
        <f t="shared" si="1597"/>
        <v>5</v>
      </c>
      <c r="N5957" s="2">
        <f t="shared" si="1598"/>
        <v>2024</v>
      </c>
      <c r="O5957" s="2">
        <f t="shared" si="1599"/>
        <v>2</v>
      </c>
      <c r="P5957" t="s">
        <v>22</v>
      </c>
      <c r="Q5957" t="s">
        <v>23</v>
      </c>
      <c r="R5957" t="s">
        <v>22876</v>
      </c>
      <c r="S5957" t="s">
        <v>25</v>
      </c>
      <c r="T5957" s="3" t="s">
        <v>47</v>
      </c>
      <c r="U5957" s="4">
        <v>87252.89</v>
      </c>
      <c r="V5957" t="s">
        <v>1494</v>
      </c>
      <c r="W5957" s="3" t="b">
        <v>1</v>
      </c>
      <c r="X5957" s="3" t="b">
        <v>1</v>
      </c>
      <c r="Y5957" t="s">
        <v>22877</v>
      </c>
      <c r="Z5957" t="s">
        <v>23012</v>
      </c>
      <c r="AA5957" t="s">
        <v>14560</v>
      </c>
    </row>
    <row r="5958" spans="1:27" x14ac:dyDescent="0.3">
      <c r="A5958">
        <f t="shared" si="1600"/>
        <v>5957</v>
      </c>
      <c r="B5958" t="s">
        <v>14993</v>
      </c>
      <c r="C5958" t="s">
        <v>22878</v>
      </c>
      <c r="D5958" t="str">
        <f t="shared" si="1592"/>
        <v>Petr Longstaffe</v>
      </c>
      <c r="E5958" s="3" t="s">
        <v>43</v>
      </c>
      <c r="F5958">
        <v>12</v>
      </c>
      <c r="G5958" s="1">
        <v>45529</v>
      </c>
      <c r="H5958" s="2">
        <f t="shared" si="1593"/>
        <v>25</v>
      </c>
      <c r="I5958" s="2">
        <f t="shared" si="1594"/>
        <v>8</v>
      </c>
      <c r="J5958" s="2">
        <f t="shared" si="1595"/>
        <v>2024</v>
      </c>
      <c r="K5958" s="1">
        <f t="shared" si="1601"/>
        <v>45531</v>
      </c>
      <c r="L5958" s="2">
        <f t="shared" si="1596"/>
        <v>27</v>
      </c>
      <c r="M5958" s="2">
        <f t="shared" si="1597"/>
        <v>8</v>
      </c>
      <c r="N5958" s="2">
        <f t="shared" si="1598"/>
        <v>2024</v>
      </c>
      <c r="O5958" s="2">
        <f t="shared" si="1599"/>
        <v>2</v>
      </c>
      <c r="P5958" t="s">
        <v>73</v>
      </c>
      <c r="Q5958" t="s">
        <v>90</v>
      </c>
      <c r="R5958" t="s">
        <v>22879</v>
      </c>
      <c r="S5958" t="s">
        <v>25</v>
      </c>
      <c r="T5958" s="3" t="s">
        <v>159</v>
      </c>
      <c r="U5958" s="4">
        <v>82587</v>
      </c>
      <c r="V5958" t="s">
        <v>620</v>
      </c>
      <c r="W5958" s="3" t="b">
        <v>0</v>
      </c>
      <c r="X5958" s="3" t="b">
        <v>1</v>
      </c>
      <c r="Y5958" t="s">
        <v>22880</v>
      </c>
      <c r="Z5958" t="s">
        <v>8194</v>
      </c>
      <c r="AA5958" t="s">
        <v>19519</v>
      </c>
    </row>
    <row r="5959" spans="1:27" x14ac:dyDescent="0.3">
      <c r="A5959">
        <f t="shared" si="1600"/>
        <v>5958</v>
      </c>
      <c r="B5959" t="s">
        <v>22881</v>
      </c>
      <c r="C5959" t="s">
        <v>22882</v>
      </c>
      <c r="D5959" t="str">
        <f t="shared" si="1592"/>
        <v>Gayler Sawfoot</v>
      </c>
      <c r="E5959" s="3" t="s">
        <v>769</v>
      </c>
      <c r="F5959">
        <v>12</v>
      </c>
      <c r="G5959" s="1">
        <v>45580</v>
      </c>
      <c r="H5959" s="2">
        <f t="shared" si="1593"/>
        <v>15</v>
      </c>
      <c r="I5959" s="2">
        <f t="shared" si="1594"/>
        <v>10</v>
      </c>
      <c r="J5959" s="2">
        <f t="shared" si="1595"/>
        <v>2024</v>
      </c>
      <c r="K5959" s="1">
        <f t="shared" si="1601"/>
        <v>45582</v>
      </c>
      <c r="L5959" s="2">
        <f t="shared" si="1596"/>
        <v>17</v>
      </c>
      <c r="M5959" s="2">
        <f t="shared" si="1597"/>
        <v>10</v>
      </c>
      <c r="N5959" s="2">
        <f t="shared" si="1598"/>
        <v>2024</v>
      </c>
      <c r="O5959" s="2">
        <f t="shared" si="1599"/>
        <v>2</v>
      </c>
      <c r="P5959" t="s">
        <v>73</v>
      </c>
      <c r="Q5959" t="s">
        <v>119</v>
      </c>
      <c r="R5959" t="s">
        <v>22883</v>
      </c>
      <c r="S5959" t="s">
        <v>76</v>
      </c>
      <c r="T5959" s="3" t="s">
        <v>26</v>
      </c>
      <c r="U5959" s="4">
        <v>63285.45</v>
      </c>
      <c r="V5959" t="s">
        <v>6521</v>
      </c>
      <c r="W5959" s="3" t="b">
        <v>0</v>
      </c>
      <c r="X5959" s="3" t="b">
        <v>0</v>
      </c>
      <c r="Y5959" t="s">
        <v>22884</v>
      </c>
      <c r="Z5959" t="s">
        <v>23012</v>
      </c>
      <c r="AA5959" t="s">
        <v>4902</v>
      </c>
    </row>
    <row r="5960" spans="1:27" x14ac:dyDescent="0.3">
      <c r="A5960">
        <f t="shared" si="1600"/>
        <v>5959</v>
      </c>
      <c r="B5960" t="s">
        <v>19222</v>
      </c>
      <c r="C5960" t="s">
        <v>22885</v>
      </c>
      <c r="D5960" t="str">
        <f t="shared" si="1592"/>
        <v>Portie Panter</v>
      </c>
      <c r="E5960" s="3" t="s">
        <v>43</v>
      </c>
      <c r="F5960">
        <v>72</v>
      </c>
      <c r="G5960" s="1">
        <v>45469</v>
      </c>
      <c r="H5960" s="2">
        <f t="shared" si="1593"/>
        <v>26</v>
      </c>
      <c r="I5960" s="2">
        <f t="shared" si="1594"/>
        <v>6</v>
      </c>
      <c r="J5960" s="2">
        <f t="shared" si="1595"/>
        <v>2024</v>
      </c>
      <c r="K5960" s="1">
        <v>45629</v>
      </c>
      <c r="L5960" s="2">
        <f t="shared" si="1596"/>
        <v>3</v>
      </c>
      <c r="M5960" s="2">
        <f t="shared" si="1597"/>
        <v>12</v>
      </c>
      <c r="N5960" s="2">
        <f t="shared" si="1598"/>
        <v>2024</v>
      </c>
      <c r="O5960" s="2">
        <f t="shared" si="1599"/>
        <v>160</v>
      </c>
      <c r="P5960" t="s">
        <v>22</v>
      </c>
      <c r="Q5960" t="s">
        <v>34</v>
      </c>
      <c r="R5960" t="s">
        <v>22886</v>
      </c>
      <c r="S5960" t="s">
        <v>92</v>
      </c>
      <c r="T5960" s="3" t="s">
        <v>57</v>
      </c>
      <c r="U5960" s="4">
        <v>67593.39</v>
      </c>
      <c r="V5960" t="s">
        <v>249</v>
      </c>
      <c r="W5960" s="3" t="b">
        <v>1</v>
      </c>
      <c r="X5960" s="3" t="b">
        <v>0</v>
      </c>
      <c r="Y5960" t="s">
        <v>22887</v>
      </c>
      <c r="Z5960" t="s">
        <v>23012</v>
      </c>
      <c r="AA5960" t="s">
        <v>6619</v>
      </c>
    </row>
    <row r="5961" spans="1:27" x14ac:dyDescent="0.3">
      <c r="A5961">
        <f t="shared" si="1600"/>
        <v>5960</v>
      </c>
      <c r="B5961" t="s">
        <v>21611</v>
      </c>
      <c r="C5961" t="s">
        <v>5024</v>
      </c>
      <c r="D5961" t="str">
        <f t="shared" si="1592"/>
        <v>Griffy Eyckelbeck</v>
      </c>
      <c r="E5961" s="3" t="s">
        <v>190</v>
      </c>
      <c r="F5961">
        <v>81</v>
      </c>
      <c r="G5961" s="1">
        <v>45619</v>
      </c>
      <c r="H5961" s="2">
        <f t="shared" si="1593"/>
        <v>23</v>
      </c>
      <c r="I5961" s="2">
        <f t="shared" si="1594"/>
        <v>11</v>
      </c>
      <c r="J5961" s="2">
        <f t="shared" si="1595"/>
        <v>2024</v>
      </c>
      <c r="K5961" s="1">
        <f>G5961+2</f>
        <v>45621</v>
      </c>
      <c r="L5961" s="2">
        <f t="shared" si="1596"/>
        <v>25</v>
      </c>
      <c r="M5961" s="2">
        <f t="shared" si="1597"/>
        <v>11</v>
      </c>
      <c r="N5961" s="2">
        <f t="shared" si="1598"/>
        <v>2024</v>
      </c>
      <c r="O5961" s="2">
        <f t="shared" si="1599"/>
        <v>2</v>
      </c>
      <c r="P5961" t="s">
        <v>44</v>
      </c>
      <c r="Q5961" t="s">
        <v>45</v>
      </c>
      <c r="R5961" t="s">
        <v>22888</v>
      </c>
      <c r="S5961" t="s">
        <v>56</v>
      </c>
      <c r="T5961" s="3" t="s">
        <v>23012</v>
      </c>
      <c r="U5961" s="4">
        <v>75575.570000000007</v>
      </c>
      <c r="V5961" t="s">
        <v>3081</v>
      </c>
      <c r="W5961" s="3" t="b">
        <v>0</v>
      </c>
      <c r="X5961" s="3" t="b">
        <v>0</v>
      </c>
      <c r="Y5961" t="s">
        <v>22889</v>
      </c>
      <c r="Z5961" t="s">
        <v>23012</v>
      </c>
      <c r="AA5961" t="s">
        <v>7325</v>
      </c>
    </row>
    <row r="5962" spans="1:27" x14ac:dyDescent="0.3">
      <c r="A5962">
        <f t="shared" si="1600"/>
        <v>5961</v>
      </c>
      <c r="B5962" t="s">
        <v>14159</v>
      </c>
      <c r="C5962" t="s">
        <v>22890</v>
      </c>
      <c r="D5962" t="str">
        <f t="shared" si="1592"/>
        <v>Ninon Plumridge</v>
      </c>
      <c r="E5962" s="3" t="s">
        <v>769</v>
      </c>
      <c r="F5962">
        <v>67</v>
      </c>
      <c r="G5962" s="1">
        <v>45459</v>
      </c>
      <c r="H5962" s="2">
        <f t="shared" si="1593"/>
        <v>16</v>
      </c>
      <c r="I5962" s="2">
        <f t="shared" si="1594"/>
        <v>6</v>
      </c>
      <c r="J5962" s="2">
        <f t="shared" si="1595"/>
        <v>2024</v>
      </c>
      <c r="K5962" s="1">
        <v>45569</v>
      </c>
      <c r="L5962" s="2">
        <f t="shared" si="1596"/>
        <v>4</v>
      </c>
      <c r="M5962" s="2">
        <f t="shared" si="1597"/>
        <v>10</v>
      </c>
      <c r="N5962" s="2">
        <f t="shared" si="1598"/>
        <v>2024</v>
      </c>
      <c r="O5962" s="2">
        <f t="shared" si="1599"/>
        <v>110</v>
      </c>
      <c r="P5962" t="s">
        <v>33</v>
      </c>
      <c r="Q5962" t="s">
        <v>119</v>
      </c>
      <c r="R5962" t="s">
        <v>22891</v>
      </c>
      <c r="S5962" t="s">
        <v>76</v>
      </c>
      <c r="T5962" s="3" t="s">
        <v>57</v>
      </c>
      <c r="U5962" s="4">
        <v>67715.61</v>
      </c>
      <c r="V5962" t="s">
        <v>3698</v>
      </c>
      <c r="W5962" s="3" t="b">
        <v>0</v>
      </c>
      <c r="X5962" s="3" t="b">
        <v>1</v>
      </c>
      <c r="Y5962" t="s">
        <v>22892</v>
      </c>
      <c r="Z5962" t="s">
        <v>23012</v>
      </c>
      <c r="AA5962" t="s">
        <v>470</v>
      </c>
    </row>
    <row r="5963" spans="1:27" x14ac:dyDescent="0.3">
      <c r="A5963">
        <f t="shared" si="1600"/>
        <v>5962</v>
      </c>
      <c r="B5963" t="s">
        <v>22893</v>
      </c>
      <c r="C5963" t="s">
        <v>20300</v>
      </c>
      <c r="D5963" t="str">
        <f t="shared" si="1592"/>
        <v>Donovan Tother</v>
      </c>
      <c r="E5963" s="3" t="s">
        <v>43</v>
      </c>
      <c r="F5963">
        <v>41</v>
      </c>
      <c r="G5963" s="1">
        <v>45436</v>
      </c>
      <c r="H5963" s="2">
        <f t="shared" si="1593"/>
        <v>24</v>
      </c>
      <c r="I5963" s="2">
        <f t="shared" si="1594"/>
        <v>5</v>
      </c>
      <c r="J5963" s="2">
        <f t="shared" si="1595"/>
        <v>2024</v>
      </c>
      <c r="K5963" s="1">
        <v>45513</v>
      </c>
      <c r="L5963" s="2">
        <f t="shared" si="1596"/>
        <v>9</v>
      </c>
      <c r="M5963" s="2">
        <f t="shared" si="1597"/>
        <v>8</v>
      </c>
      <c r="N5963" s="2">
        <f t="shared" si="1598"/>
        <v>2024</v>
      </c>
      <c r="O5963" s="2">
        <f t="shared" si="1599"/>
        <v>77</v>
      </c>
      <c r="P5963" t="s">
        <v>33</v>
      </c>
      <c r="Q5963" t="s">
        <v>34</v>
      </c>
      <c r="R5963" t="s">
        <v>22894</v>
      </c>
      <c r="S5963" t="s">
        <v>56</v>
      </c>
      <c r="T5963" s="3" t="s">
        <v>37</v>
      </c>
      <c r="U5963" s="4">
        <v>51951.58</v>
      </c>
      <c r="V5963" t="s">
        <v>538</v>
      </c>
      <c r="W5963" s="3" t="b">
        <v>0</v>
      </c>
      <c r="X5963" s="3" t="b">
        <v>1</v>
      </c>
      <c r="Y5963" t="s">
        <v>21640</v>
      </c>
      <c r="Z5963" t="s">
        <v>10928</v>
      </c>
      <c r="AA5963" t="s">
        <v>6323</v>
      </c>
    </row>
    <row r="5964" spans="1:27" x14ac:dyDescent="0.3">
      <c r="A5964">
        <f t="shared" si="1600"/>
        <v>5963</v>
      </c>
      <c r="B5964" t="s">
        <v>22895</v>
      </c>
      <c r="C5964" t="s">
        <v>22896</v>
      </c>
      <c r="D5964" t="str">
        <f t="shared" si="1592"/>
        <v>Drucy Franckton</v>
      </c>
      <c r="E5964" s="3" t="s">
        <v>32</v>
      </c>
      <c r="F5964">
        <v>27</v>
      </c>
      <c r="G5964" s="1">
        <v>45460</v>
      </c>
      <c r="H5964" s="2">
        <f t="shared" si="1593"/>
        <v>17</v>
      </c>
      <c r="I5964" s="2">
        <f t="shared" si="1594"/>
        <v>6</v>
      </c>
      <c r="J5964" s="2">
        <f t="shared" si="1595"/>
        <v>2024</v>
      </c>
      <c r="K5964" s="1">
        <v>45574</v>
      </c>
      <c r="L5964" s="2">
        <f t="shared" si="1596"/>
        <v>9</v>
      </c>
      <c r="M5964" s="2">
        <f t="shared" si="1597"/>
        <v>10</v>
      </c>
      <c r="N5964" s="2">
        <f t="shared" si="1598"/>
        <v>2024</v>
      </c>
      <c r="O5964" s="2">
        <f t="shared" si="1599"/>
        <v>114</v>
      </c>
      <c r="P5964" t="s">
        <v>33</v>
      </c>
      <c r="Q5964" t="s">
        <v>54</v>
      </c>
      <c r="R5964" t="s">
        <v>22897</v>
      </c>
      <c r="S5964" t="s">
        <v>92</v>
      </c>
      <c r="T5964" s="3" t="s">
        <v>66</v>
      </c>
      <c r="U5964" s="4">
        <v>97113.52</v>
      </c>
      <c r="V5964" t="s">
        <v>960</v>
      </c>
      <c r="W5964" s="3" t="b">
        <v>0</v>
      </c>
      <c r="X5964" s="3" t="b">
        <v>1</v>
      </c>
      <c r="Y5964" t="s">
        <v>19581</v>
      </c>
      <c r="Z5964" t="s">
        <v>23012</v>
      </c>
      <c r="AA5964" t="s">
        <v>2935</v>
      </c>
    </row>
    <row r="5965" spans="1:27" x14ac:dyDescent="0.3">
      <c r="A5965">
        <f t="shared" si="1600"/>
        <v>5964</v>
      </c>
      <c r="B5965" t="s">
        <v>2926</v>
      </c>
      <c r="C5965" t="s">
        <v>22898</v>
      </c>
      <c r="D5965" t="str">
        <f t="shared" si="1592"/>
        <v>Jud Pittford</v>
      </c>
      <c r="E5965" s="3" t="s">
        <v>43</v>
      </c>
      <c r="F5965">
        <v>35</v>
      </c>
      <c r="G5965" s="1">
        <v>45310</v>
      </c>
      <c r="H5965" s="2">
        <f t="shared" si="1593"/>
        <v>19</v>
      </c>
      <c r="I5965" s="2">
        <f t="shared" si="1594"/>
        <v>1</v>
      </c>
      <c r="J5965" s="2">
        <f t="shared" si="1595"/>
        <v>2024</v>
      </c>
      <c r="K5965" s="1">
        <v>45400</v>
      </c>
      <c r="L5965" s="2">
        <f t="shared" si="1596"/>
        <v>18</v>
      </c>
      <c r="M5965" s="2">
        <f t="shared" si="1597"/>
        <v>4</v>
      </c>
      <c r="N5965" s="2">
        <f t="shared" si="1598"/>
        <v>2024</v>
      </c>
      <c r="O5965" s="2">
        <f t="shared" si="1599"/>
        <v>90</v>
      </c>
      <c r="P5965" t="s">
        <v>33</v>
      </c>
      <c r="Q5965" t="s">
        <v>54</v>
      </c>
      <c r="R5965" t="s">
        <v>22899</v>
      </c>
      <c r="S5965" t="s">
        <v>100</v>
      </c>
      <c r="T5965" s="3" t="s">
        <v>26</v>
      </c>
      <c r="U5965" s="4">
        <v>20735.39</v>
      </c>
      <c r="V5965" t="s">
        <v>2120</v>
      </c>
      <c r="W5965" s="3" t="b">
        <v>0</v>
      </c>
      <c r="X5965" s="3" t="b">
        <v>1</v>
      </c>
      <c r="Y5965" t="s">
        <v>22900</v>
      </c>
      <c r="Z5965" t="s">
        <v>23012</v>
      </c>
      <c r="AA5965" t="s">
        <v>1309</v>
      </c>
    </row>
    <row r="5966" spans="1:27" x14ac:dyDescent="0.3">
      <c r="A5966">
        <f t="shared" si="1600"/>
        <v>5965</v>
      </c>
      <c r="B5966" t="s">
        <v>9448</v>
      </c>
      <c r="C5966" t="s">
        <v>22901</v>
      </c>
      <c r="D5966" t="str">
        <f t="shared" si="1592"/>
        <v>Natty Haskell</v>
      </c>
      <c r="E5966" s="3" t="s">
        <v>43</v>
      </c>
      <c r="F5966">
        <v>62</v>
      </c>
      <c r="G5966" s="1">
        <v>45337</v>
      </c>
      <c r="H5966" s="2">
        <f t="shared" si="1593"/>
        <v>15</v>
      </c>
      <c r="I5966" s="2">
        <f t="shared" si="1594"/>
        <v>2</v>
      </c>
      <c r="J5966" s="2">
        <f t="shared" si="1595"/>
        <v>2024</v>
      </c>
      <c r="K5966" s="1">
        <f>G5966+2</f>
        <v>45339</v>
      </c>
      <c r="L5966" s="2">
        <f t="shared" si="1596"/>
        <v>17</v>
      </c>
      <c r="M5966" s="2">
        <f t="shared" si="1597"/>
        <v>2</v>
      </c>
      <c r="N5966" s="2">
        <f t="shared" si="1598"/>
        <v>2024</v>
      </c>
      <c r="O5966" s="2">
        <f t="shared" si="1599"/>
        <v>2</v>
      </c>
      <c r="P5966" t="s">
        <v>33</v>
      </c>
      <c r="Q5966" t="s">
        <v>45</v>
      </c>
      <c r="R5966" t="s">
        <v>22902</v>
      </c>
      <c r="S5966" t="s">
        <v>25</v>
      </c>
      <c r="T5966" s="3" t="s">
        <v>83</v>
      </c>
      <c r="U5966" s="4">
        <v>24743.38</v>
      </c>
      <c r="V5966" t="s">
        <v>216</v>
      </c>
      <c r="W5966" s="3" t="b">
        <v>0</v>
      </c>
      <c r="X5966" s="3" t="b">
        <v>1</v>
      </c>
      <c r="Y5966" t="s">
        <v>22903</v>
      </c>
      <c r="Z5966" t="s">
        <v>23012</v>
      </c>
      <c r="AA5966" t="s">
        <v>470</v>
      </c>
    </row>
    <row r="5967" spans="1:27" x14ac:dyDescent="0.3">
      <c r="A5967">
        <f t="shared" si="1600"/>
        <v>5966</v>
      </c>
      <c r="B5967" t="s">
        <v>9187</v>
      </c>
      <c r="C5967" t="s">
        <v>22904</v>
      </c>
      <c r="D5967" t="str">
        <f t="shared" si="1592"/>
        <v>Evangelin Pragnall</v>
      </c>
      <c r="E5967" s="3" t="s">
        <v>32</v>
      </c>
      <c r="F5967">
        <v>18</v>
      </c>
      <c r="G5967" s="1">
        <v>45414</v>
      </c>
      <c r="H5967" s="2">
        <f t="shared" si="1593"/>
        <v>2</v>
      </c>
      <c r="I5967" s="2">
        <f t="shared" si="1594"/>
        <v>5</v>
      </c>
      <c r="J5967" s="2">
        <f t="shared" si="1595"/>
        <v>2024</v>
      </c>
      <c r="K5967" s="1">
        <v>45468</v>
      </c>
      <c r="L5967" s="2">
        <f t="shared" si="1596"/>
        <v>25</v>
      </c>
      <c r="M5967" s="2">
        <f t="shared" si="1597"/>
        <v>6</v>
      </c>
      <c r="N5967" s="2">
        <f t="shared" si="1598"/>
        <v>2024</v>
      </c>
      <c r="O5967" s="2">
        <f t="shared" si="1599"/>
        <v>54</v>
      </c>
      <c r="P5967" t="s">
        <v>22</v>
      </c>
      <c r="Q5967" t="s">
        <v>34</v>
      </c>
      <c r="R5967" t="s">
        <v>22905</v>
      </c>
      <c r="S5967" t="s">
        <v>177</v>
      </c>
      <c r="T5967" s="3" t="s">
        <v>133</v>
      </c>
      <c r="U5967" s="4">
        <v>83253.539999999994</v>
      </c>
      <c r="V5967" t="s">
        <v>5749</v>
      </c>
      <c r="W5967" s="3" t="b">
        <v>1</v>
      </c>
      <c r="X5967" s="3" t="b">
        <v>1</v>
      </c>
      <c r="Y5967" t="s">
        <v>22906</v>
      </c>
      <c r="Z5967" t="s">
        <v>23012</v>
      </c>
      <c r="AA5967" t="s">
        <v>10992</v>
      </c>
    </row>
    <row r="5968" spans="1:27" x14ac:dyDescent="0.3">
      <c r="A5968">
        <f t="shared" si="1600"/>
        <v>5967</v>
      </c>
      <c r="B5968" t="s">
        <v>22907</v>
      </c>
      <c r="C5968" t="s">
        <v>4684</v>
      </c>
      <c r="D5968" t="str">
        <f t="shared" si="1592"/>
        <v>Emili Ricardo</v>
      </c>
      <c r="E5968" s="3" t="s">
        <v>32</v>
      </c>
      <c r="F5968">
        <v>36</v>
      </c>
      <c r="G5968" s="1">
        <v>45562</v>
      </c>
      <c r="H5968" s="2">
        <f t="shared" si="1593"/>
        <v>27</v>
      </c>
      <c r="I5968" s="2">
        <f t="shared" si="1594"/>
        <v>9</v>
      </c>
      <c r="J5968" s="2">
        <f t="shared" si="1595"/>
        <v>2024</v>
      </c>
      <c r="K5968" s="1">
        <f t="shared" ref="K5968:K5969" si="1602">G5968+2</f>
        <v>45564</v>
      </c>
      <c r="L5968" s="2">
        <f t="shared" si="1596"/>
        <v>29</v>
      </c>
      <c r="M5968" s="2">
        <f t="shared" si="1597"/>
        <v>9</v>
      </c>
      <c r="N5968" s="2">
        <f t="shared" si="1598"/>
        <v>2024</v>
      </c>
      <c r="O5968" s="2">
        <f t="shared" si="1599"/>
        <v>2</v>
      </c>
      <c r="P5968" t="s">
        <v>118</v>
      </c>
      <c r="Q5968" t="s">
        <v>74</v>
      </c>
      <c r="R5968" t="s">
        <v>22908</v>
      </c>
      <c r="S5968" t="s">
        <v>177</v>
      </c>
      <c r="T5968" s="3" t="s">
        <v>47</v>
      </c>
      <c r="U5968" s="4">
        <v>25893.86</v>
      </c>
      <c r="V5968" t="s">
        <v>1402</v>
      </c>
      <c r="W5968" s="3" t="b">
        <v>1</v>
      </c>
      <c r="X5968" s="3" t="b">
        <v>1</v>
      </c>
      <c r="Y5968" t="s">
        <v>22422</v>
      </c>
      <c r="Z5968" t="s">
        <v>23012</v>
      </c>
      <c r="AA5968" t="s">
        <v>8011</v>
      </c>
    </row>
    <row r="5969" spans="1:27" x14ac:dyDescent="0.3">
      <c r="A5969">
        <f t="shared" si="1600"/>
        <v>5968</v>
      </c>
      <c r="B5969" t="s">
        <v>22909</v>
      </c>
      <c r="C5969" t="s">
        <v>22910</v>
      </c>
      <c r="D5969" t="str">
        <f t="shared" si="1592"/>
        <v>Cletus Cutbirth</v>
      </c>
      <c r="E5969" s="3" t="s">
        <v>43</v>
      </c>
      <c r="F5969">
        <v>43</v>
      </c>
      <c r="G5969" s="1">
        <v>45623</v>
      </c>
      <c r="H5969" s="2">
        <f t="shared" si="1593"/>
        <v>27</v>
      </c>
      <c r="I5969" s="2">
        <f t="shared" si="1594"/>
        <v>11</v>
      </c>
      <c r="J5969" s="2">
        <f t="shared" si="1595"/>
        <v>2024</v>
      </c>
      <c r="K5969" s="1">
        <f t="shared" si="1602"/>
        <v>45625</v>
      </c>
      <c r="L5969" s="2">
        <f t="shared" si="1596"/>
        <v>29</v>
      </c>
      <c r="M5969" s="2">
        <f t="shared" si="1597"/>
        <v>11</v>
      </c>
      <c r="N5969" s="2">
        <f t="shared" si="1598"/>
        <v>2024</v>
      </c>
      <c r="O5969" s="2">
        <f t="shared" si="1599"/>
        <v>2</v>
      </c>
      <c r="P5969" t="s">
        <v>44</v>
      </c>
      <c r="Q5969" t="s">
        <v>45</v>
      </c>
      <c r="R5969" t="s">
        <v>22911</v>
      </c>
      <c r="S5969" t="s">
        <v>56</v>
      </c>
      <c r="T5969" s="3" t="s">
        <v>57</v>
      </c>
      <c r="U5969" s="4">
        <v>2538.1</v>
      </c>
      <c r="V5969" t="s">
        <v>2718</v>
      </c>
      <c r="W5969" s="3" t="b">
        <v>1</v>
      </c>
      <c r="X5969" s="3" t="b">
        <v>1</v>
      </c>
      <c r="Y5969" t="s">
        <v>9755</v>
      </c>
      <c r="Z5969" t="s">
        <v>23012</v>
      </c>
      <c r="AA5969" t="s">
        <v>14893</v>
      </c>
    </row>
    <row r="5970" spans="1:27" x14ac:dyDescent="0.3">
      <c r="A5970">
        <f t="shared" si="1600"/>
        <v>5969</v>
      </c>
      <c r="B5970" t="s">
        <v>22912</v>
      </c>
      <c r="C5970" t="s">
        <v>22913</v>
      </c>
      <c r="D5970" t="str">
        <f t="shared" si="1592"/>
        <v>Elise Kienlein</v>
      </c>
      <c r="E5970" s="3" t="s">
        <v>32</v>
      </c>
      <c r="F5970">
        <v>12</v>
      </c>
      <c r="G5970" s="1">
        <v>45374</v>
      </c>
      <c r="H5970" s="2">
        <f t="shared" si="1593"/>
        <v>23</v>
      </c>
      <c r="I5970" s="2">
        <f t="shared" si="1594"/>
        <v>3</v>
      </c>
      <c r="J5970" s="2">
        <f t="shared" si="1595"/>
        <v>2024</v>
      </c>
      <c r="K5970" s="1">
        <v>45625</v>
      </c>
      <c r="L5970" s="2">
        <f t="shared" si="1596"/>
        <v>29</v>
      </c>
      <c r="M5970" s="2">
        <f t="shared" si="1597"/>
        <v>11</v>
      </c>
      <c r="N5970" s="2">
        <f t="shared" si="1598"/>
        <v>2024</v>
      </c>
      <c r="O5970" s="2">
        <f t="shared" si="1599"/>
        <v>251</v>
      </c>
      <c r="P5970" t="s">
        <v>22</v>
      </c>
      <c r="Q5970" t="s">
        <v>197</v>
      </c>
      <c r="R5970" t="s">
        <v>22914</v>
      </c>
      <c r="S5970" t="s">
        <v>65</v>
      </c>
      <c r="T5970" s="3" t="s">
        <v>133</v>
      </c>
      <c r="U5970" s="4">
        <v>5208.24</v>
      </c>
      <c r="V5970" t="s">
        <v>296</v>
      </c>
      <c r="W5970" s="3" t="b">
        <v>0</v>
      </c>
      <c r="X5970" s="3" t="b">
        <v>0</v>
      </c>
      <c r="Y5970" t="s">
        <v>22915</v>
      </c>
      <c r="Z5970" t="s">
        <v>23012</v>
      </c>
      <c r="AA5970" t="s">
        <v>3299</v>
      </c>
    </row>
    <row r="5971" spans="1:27" x14ac:dyDescent="0.3">
      <c r="A5971">
        <f t="shared" si="1600"/>
        <v>5970</v>
      </c>
      <c r="B5971" t="s">
        <v>16981</v>
      </c>
      <c r="C5971" t="s">
        <v>22916</v>
      </c>
      <c r="D5971" t="str">
        <f t="shared" si="1592"/>
        <v>Daveen Bowdrey</v>
      </c>
      <c r="E5971" s="3" t="s">
        <v>32</v>
      </c>
      <c r="F5971">
        <v>95</v>
      </c>
      <c r="G5971" s="1">
        <v>45561</v>
      </c>
      <c r="H5971" s="2">
        <f t="shared" si="1593"/>
        <v>26</v>
      </c>
      <c r="I5971" s="2">
        <f t="shared" si="1594"/>
        <v>9</v>
      </c>
      <c r="J5971" s="2">
        <f t="shared" si="1595"/>
        <v>2024</v>
      </c>
      <c r="K5971" s="1">
        <f>G5971+2</f>
        <v>45563</v>
      </c>
      <c r="L5971" s="2">
        <f t="shared" si="1596"/>
        <v>28</v>
      </c>
      <c r="M5971" s="2">
        <f t="shared" si="1597"/>
        <v>9</v>
      </c>
      <c r="N5971" s="2">
        <f t="shared" si="1598"/>
        <v>2024</v>
      </c>
      <c r="O5971" s="2">
        <f t="shared" si="1599"/>
        <v>2</v>
      </c>
      <c r="P5971" t="s">
        <v>22</v>
      </c>
      <c r="Q5971" t="s">
        <v>45</v>
      </c>
      <c r="R5971" t="s">
        <v>22917</v>
      </c>
      <c r="S5971" t="s">
        <v>56</v>
      </c>
      <c r="T5971" s="3" t="s">
        <v>47</v>
      </c>
      <c r="U5971" s="4">
        <v>63169.83</v>
      </c>
      <c r="V5971" t="s">
        <v>1011</v>
      </c>
      <c r="W5971" s="3" t="s">
        <v>23011</v>
      </c>
      <c r="X5971" s="3" t="b">
        <v>1</v>
      </c>
      <c r="Y5971" t="s">
        <v>22918</v>
      </c>
      <c r="Z5971" t="s">
        <v>23012</v>
      </c>
      <c r="AA5971" t="s">
        <v>7120</v>
      </c>
    </row>
    <row r="5972" spans="1:27" x14ac:dyDescent="0.3">
      <c r="A5972">
        <f t="shared" si="1600"/>
        <v>5971</v>
      </c>
      <c r="B5972" t="s">
        <v>16012</v>
      </c>
      <c r="C5972" t="s">
        <v>4799</v>
      </c>
      <c r="D5972" t="str">
        <f t="shared" si="1592"/>
        <v>Auguste Snell</v>
      </c>
      <c r="E5972" s="3" t="s">
        <v>32</v>
      </c>
      <c r="F5972">
        <v>58</v>
      </c>
      <c r="G5972" s="1">
        <v>45574</v>
      </c>
      <c r="H5972" s="2">
        <f t="shared" si="1593"/>
        <v>9</v>
      </c>
      <c r="I5972" s="2">
        <f t="shared" si="1594"/>
        <v>10</v>
      </c>
      <c r="J5972" s="2">
        <f t="shared" si="1595"/>
        <v>2024</v>
      </c>
      <c r="K5972" s="1">
        <v>45599</v>
      </c>
      <c r="L5972" s="2">
        <f t="shared" si="1596"/>
        <v>3</v>
      </c>
      <c r="M5972" s="2">
        <f t="shared" si="1597"/>
        <v>11</v>
      </c>
      <c r="N5972" s="2">
        <f t="shared" si="1598"/>
        <v>2024</v>
      </c>
      <c r="O5972" s="2">
        <f t="shared" si="1599"/>
        <v>25</v>
      </c>
      <c r="P5972" t="s">
        <v>118</v>
      </c>
      <c r="Q5972" t="s">
        <v>23</v>
      </c>
      <c r="R5972" t="s">
        <v>22919</v>
      </c>
      <c r="S5972" t="s">
        <v>146</v>
      </c>
      <c r="T5972" s="3" t="s">
        <v>26</v>
      </c>
      <c r="U5972" s="4">
        <v>13293.29</v>
      </c>
      <c r="V5972" t="s">
        <v>84</v>
      </c>
      <c r="W5972" s="3" t="s">
        <v>23011</v>
      </c>
      <c r="X5972" s="3" t="b">
        <v>1</v>
      </c>
      <c r="Y5972" t="s">
        <v>3496</v>
      </c>
      <c r="Z5972" t="s">
        <v>23012</v>
      </c>
      <c r="AA5972" t="s">
        <v>514</v>
      </c>
    </row>
    <row r="5973" spans="1:27" x14ac:dyDescent="0.3">
      <c r="A5973">
        <f t="shared" si="1600"/>
        <v>5972</v>
      </c>
      <c r="B5973" t="s">
        <v>22920</v>
      </c>
      <c r="D5973" t="str">
        <f t="shared" si="1592"/>
        <v xml:space="preserve">Vallie </v>
      </c>
      <c r="E5973" s="3" t="s">
        <v>32</v>
      </c>
      <c r="F5973">
        <v>46</v>
      </c>
      <c r="G5973" s="1">
        <v>45369</v>
      </c>
      <c r="H5973" s="2">
        <f t="shared" si="1593"/>
        <v>18</v>
      </c>
      <c r="I5973" s="2">
        <f t="shared" si="1594"/>
        <v>3</v>
      </c>
      <c r="J5973" s="2">
        <f t="shared" si="1595"/>
        <v>2024</v>
      </c>
      <c r="K5973" s="1">
        <f>G5973+2</f>
        <v>45371</v>
      </c>
      <c r="L5973" s="2">
        <f t="shared" si="1596"/>
        <v>20</v>
      </c>
      <c r="M5973" s="2">
        <f t="shared" si="1597"/>
        <v>3</v>
      </c>
      <c r="N5973" s="2">
        <f t="shared" si="1598"/>
        <v>2024</v>
      </c>
      <c r="O5973" s="2">
        <f t="shared" si="1599"/>
        <v>2</v>
      </c>
      <c r="P5973" t="s">
        <v>44</v>
      </c>
      <c r="Q5973" t="s">
        <v>45</v>
      </c>
      <c r="R5973" t="s">
        <v>22921</v>
      </c>
      <c r="S5973" t="s">
        <v>76</v>
      </c>
      <c r="T5973" s="3" t="s">
        <v>133</v>
      </c>
      <c r="U5973" s="4">
        <v>55594.53</v>
      </c>
      <c r="V5973" t="s">
        <v>2206</v>
      </c>
      <c r="W5973" s="3" t="b">
        <v>0</v>
      </c>
      <c r="X5973" s="3" t="b">
        <v>1</v>
      </c>
      <c r="Y5973" t="s">
        <v>13841</v>
      </c>
      <c r="Z5973" t="s">
        <v>23012</v>
      </c>
      <c r="AA5973" t="s">
        <v>22629</v>
      </c>
    </row>
    <row r="5974" spans="1:27" x14ac:dyDescent="0.3">
      <c r="A5974">
        <f t="shared" si="1600"/>
        <v>5973</v>
      </c>
      <c r="B5974" t="s">
        <v>22922</v>
      </c>
      <c r="C5974" t="s">
        <v>22923</v>
      </c>
      <c r="D5974" t="str">
        <f t="shared" si="1592"/>
        <v>Cesar Durtnal</v>
      </c>
      <c r="E5974" s="3" t="s">
        <v>43</v>
      </c>
      <c r="F5974">
        <v>91</v>
      </c>
      <c r="G5974" s="1">
        <v>45512</v>
      </c>
      <c r="H5974" s="2">
        <f t="shared" si="1593"/>
        <v>8</v>
      </c>
      <c r="I5974" s="2">
        <f t="shared" si="1594"/>
        <v>8</v>
      </c>
      <c r="J5974" s="2">
        <f t="shared" si="1595"/>
        <v>2024</v>
      </c>
      <c r="K5974" s="1">
        <v>45596</v>
      </c>
      <c r="L5974" s="2">
        <f t="shared" si="1596"/>
        <v>31</v>
      </c>
      <c r="M5974" s="2">
        <f t="shared" si="1597"/>
        <v>10</v>
      </c>
      <c r="N5974" s="2">
        <f t="shared" si="1598"/>
        <v>2024</v>
      </c>
      <c r="O5974" s="2">
        <f t="shared" si="1599"/>
        <v>84</v>
      </c>
      <c r="P5974" t="s">
        <v>118</v>
      </c>
      <c r="Q5974" t="s">
        <v>90</v>
      </c>
      <c r="R5974" t="s">
        <v>22924</v>
      </c>
      <c r="S5974" t="s">
        <v>100</v>
      </c>
      <c r="T5974" s="3" t="s">
        <v>133</v>
      </c>
      <c r="U5974" s="4">
        <v>91785.68</v>
      </c>
      <c r="V5974" t="s">
        <v>1346</v>
      </c>
      <c r="W5974" s="3" t="b">
        <v>1</v>
      </c>
      <c r="X5974" s="3" t="b">
        <v>1</v>
      </c>
      <c r="Y5974" t="s">
        <v>22925</v>
      </c>
      <c r="Z5974" t="s">
        <v>2343</v>
      </c>
      <c r="AA5974" t="s">
        <v>2221</v>
      </c>
    </row>
    <row r="5975" spans="1:27" x14ac:dyDescent="0.3">
      <c r="A5975">
        <f t="shared" si="1600"/>
        <v>5974</v>
      </c>
      <c r="B5975" t="s">
        <v>17163</v>
      </c>
      <c r="C5975" t="s">
        <v>22926</v>
      </c>
      <c r="D5975" t="str">
        <f t="shared" si="1592"/>
        <v>Pincas Elcome</v>
      </c>
      <c r="E5975" s="3" t="s">
        <v>43</v>
      </c>
      <c r="F5975">
        <v>73</v>
      </c>
      <c r="G5975" s="1">
        <v>45374</v>
      </c>
      <c r="H5975" s="2">
        <f t="shared" si="1593"/>
        <v>23</v>
      </c>
      <c r="I5975" s="2">
        <f t="shared" si="1594"/>
        <v>3</v>
      </c>
      <c r="J5975" s="2">
        <f t="shared" si="1595"/>
        <v>2024</v>
      </c>
      <c r="K5975" s="1">
        <v>45546</v>
      </c>
      <c r="L5975" s="2">
        <f t="shared" si="1596"/>
        <v>11</v>
      </c>
      <c r="M5975" s="2">
        <f t="shared" si="1597"/>
        <v>9</v>
      </c>
      <c r="N5975" s="2">
        <f t="shared" si="1598"/>
        <v>2024</v>
      </c>
      <c r="O5975" s="2">
        <f t="shared" si="1599"/>
        <v>172</v>
      </c>
      <c r="P5975" t="s">
        <v>73</v>
      </c>
      <c r="Q5975" t="s">
        <v>126</v>
      </c>
      <c r="R5975" t="s">
        <v>22927</v>
      </c>
      <c r="S5975" t="s">
        <v>56</v>
      </c>
      <c r="T5975" s="3" t="s">
        <v>37</v>
      </c>
      <c r="U5975" s="4">
        <v>89628.54</v>
      </c>
      <c r="V5975" t="s">
        <v>2160</v>
      </c>
      <c r="W5975" s="3" t="s">
        <v>23011</v>
      </c>
      <c r="X5975" s="3" t="s">
        <v>23011</v>
      </c>
      <c r="Y5975" t="s">
        <v>22928</v>
      </c>
      <c r="Z5975" t="s">
        <v>23012</v>
      </c>
      <c r="AA5975" t="s">
        <v>470</v>
      </c>
    </row>
    <row r="5976" spans="1:27" x14ac:dyDescent="0.3">
      <c r="A5976">
        <f t="shared" si="1600"/>
        <v>5975</v>
      </c>
      <c r="B5976" t="s">
        <v>22929</v>
      </c>
      <c r="C5976" t="s">
        <v>22930</v>
      </c>
      <c r="D5976" t="str">
        <f t="shared" si="1592"/>
        <v>Wainwright Wanless</v>
      </c>
      <c r="E5976" s="3" t="s">
        <v>43</v>
      </c>
      <c r="F5976">
        <v>45</v>
      </c>
      <c r="G5976" s="1">
        <v>45549</v>
      </c>
      <c r="H5976" s="2">
        <f t="shared" si="1593"/>
        <v>14</v>
      </c>
      <c r="I5976" s="2">
        <f t="shared" si="1594"/>
        <v>9</v>
      </c>
      <c r="J5976" s="2">
        <f t="shared" si="1595"/>
        <v>2024</v>
      </c>
      <c r="K5976" s="1">
        <f t="shared" ref="K5976:K5981" si="1603">G5976+2</f>
        <v>45551</v>
      </c>
      <c r="L5976" s="2">
        <f t="shared" si="1596"/>
        <v>16</v>
      </c>
      <c r="M5976" s="2">
        <f t="shared" si="1597"/>
        <v>9</v>
      </c>
      <c r="N5976" s="2">
        <f t="shared" si="1598"/>
        <v>2024</v>
      </c>
      <c r="O5976" s="2">
        <f t="shared" si="1599"/>
        <v>2</v>
      </c>
      <c r="P5976" t="s">
        <v>22</v>
      </c>
      <c r="Q5976" t="s">
        <v>74</v>
      </c>
      <c r="R5976" t="s">
        <v>22931</v>
      </c>
      <c r="S5976" t="s">
        <v>76</v>
      </c>
      <c r="T5976" s="3" t="s">
        <v>159</v>
      </c>
      <c r="U5976" s="4">
        <v>6510.8</v>
      </c>
      <c r="V5976" t="s">
        <v>224</v>
      </c>
      <c r="W5976" s="3" t="b">
        <v>0</v>
      </c>
      <c r="X5976" s="3" t="b">
        <v>1</v>
      </c>
      <c r="Y5976" t="s">
        <v>22932</v>
      </c>
      <c r="Z5976" t="s">
        <v>23012</v>
      </c>
      <c r="AA5976" t="s">
        <v>22933</v>
      </c>
    </row>
    <row r="5977" spans="1:27" x14ac:dyDescent="0.3">
      <c r="A5977">
        <f t="shared" si="1600"/>
        <v>5976</v>
      </c>
      <c r="B5977" t="s">
        <v>5306</v>
      </c>
      <c r="D5977" t="str">
        <f t="shared" si="1592"/>
        <v xml:space="preserve">Binni </v>
      </c>
      <c r="E5977" s="3" t="s">
        <v>32</v>
      </c>
      <c r="F5977">
        <v>70</v>
      </c>
      <c r="G5977" s="1">
        <v>45514</v>
      </c>
      <c r="H5977" s="2">
        <f t="shared" si="1593"/>
        <v>10</v>
      </c>
      <c r="I5977" s="2">
        <f t="shared" si="1594"/>
        <v>8</v>
      </c>
      <c r="J5977" s="2">
        <f t="shared" si="1595"/>
        <v>2024</v>
      </c>
      <c r="K5977" s="1">
        <f t="shared" si="1603"/>
        <v>45516</v>
      </c>
      <c r="L5977" s="2">
        <f t="shared" si="1596"/>
        <v>12</v>
      </c>
      <c r="M5977" s="2">
        <f t="shared" si="1597"/>
        <v>8</v>
      </c>
      <c r="N5977" s="2">
        <f t="shared" si="1598"/>
        <v>2024</v>
      </c>
      <c r="O5977" s="2">
        <f t="shared" si="1599"/>
        <v>2</v>
      </c>
      <c r="P5977" t="s">
        <v>63</v>
      </c>
      <c r="Q5977" t="s">
        <v>23</v>
      </c>
      <c r="R5977" t="s">
        <v>22934</v>
      </c>
      <c r="S5977" t="s">
        <v>146</v>
      </c>
      <c r="T5977" s="3" t="s">
        <v>37</v>
      </c>
      <c r="U5977" s="4">
        <v>72468.350000000006</v>
      </c>
      <c r="V5977" t="s">
        <v>468</v>
      </c>
      <c r="W5977" s="3" t="b">
        <v>1</v>
      </c>
      <c r="X5977" s="3" t="b">
        <v>0</v>
      </c>
      <c r="Y5977" t="s">
        <v>22935</v>
      </c>
      <c r="Z5977" t="s">
        <v>377</v>
      </c>
      <c r="AA5977" t="s">
        <v>425</v>
      </c>
    </row>
    <row r="5978" spans="1:27" x14ac:dyDescent="0.3">
      <c r="A5978">
        <f t="shared" si="1600"/>
        <v>5977</v>
      </c>
      <c r="B5978" t="s">
        <v>22936</v>
      </c>
      <c r="C5978" t="s">
        <v>22937</v>
      </c>
      <c r="D5978" t="str">
        <f t="shared" si="1592"/>
        <v>Sharlene Ackred</v>
      </c>
      <c r="E5978" s="3" t="s">
        <v>32</v>
      </c>
      <c r="F5978">
        <v>51</v>
      </c>
      <c r="G5978" s="1">
        <v>45521</v>
      </c>
      <c r="H5978" s="2">
        <f t="shared" si="1593"/>
        <v>17</v>
      </c>
      <c r="I5978" s="2">
        <f t="shared" si="1594"/>
        <v>8</v>
      </c>
      <c r="J5978" s="2">
        <f t="shared" si="1595"/>
        <v>2024</v>
      </c>
      <c r="K5978" s="1">
        <f t="shared" si="1603"/>
        <v>45523</v>
      </c>
      <c r="L5978" s="2">
        <f t="shared" si="1596"/>
        <v>19</v>
      </c>
      <c r="M5978" s="2">
        <f t="shared" si="1597"/>
        <v>8</v>
      </c>
      <c r="N5978" s="2">
        <f t="shared" si="1598"/>
        <v>2024</v>
      </c>
      <c r="O5978" s="2">
        <f t="shared" si="1599"/>
        <v>2</v>
      </c>
      <c r="P5978" t="s">
        <v>44</v>
      </c>
      <c r="Q5978" t="s">
        <v>74</v>
      </c>
      <c r="R5978" t="s">
        <v>22938</v>
      </c>
      <c r="S5978" t="s">
        <v>56</v>
      </c>
      <c r="T5978" s="3" t="s">
        <v>133</v>
      </c>
      <c r="U5978" s="4">
        <v>92575.99</v>
      </c>
      <c r="V5978" t="s">
        <v>871</v>
      </c>
      <c r="W5978" s="3" t="b">
        <v>0</v>
      </c>
      <c r="X5978" s="3" t="b">
        <v>1</v>
      </c>
      <c r="Y5978" t="s">
        <v>10627</v>
      </c>
      <c r="Z5978" t="s">
        <v>23012</v>
      </c>
      <c r="AA5978" t="s">
        <v>4057</v>
      </c>
    </row>
    <row r="5979" spans="1:27" x14ac:dyDescent="0.3">
      <c r="A5979">
        <f t="shared" si="1600"/>
        <v>5978</v>
      </c>
      <c r="B5979" t="s">
        <v>1415</v>
      </c>
      <c r="C5979" t="s">
        <v>9562</v>
      </c>
      <c r="D5979" t="str">
        <f t="shared" si="1592"/>
        <v>Garret Ege</v>
      </c>
      <c r="E5979" s="3" t="s">
        <v>43</v>
      </c>
      <c r="F5979">
        <v>75</v>
      </c>
      <c r="G5979" s="1">
        <v>45470</v>
      </c>
      <c r="H5979" s="2">
        <f t="shared" si="1593"/>
        <v>27</v>
      </c>
      <c r="I5979" s="2">
        <f t="shared" si="1594"/>
        <v>6</v>
      </c>
      <c r="J5979" s="2">
        <f t="shared" si="1595"/>
        <v>2024</v>
      </c>
      <c r="K5979" s="1">
        <f t="shared" si="1603"/>
        <v>45472</v>
      </c>
      <c r="L5979" s="2">
        <f t="shared" si="1596"/>
        <v>29</v>
      </c>
      <c r="M5979" s="2">
        <f t="shared" si="1597"/>
        <v>6</v>
      </c>
      <c r="N5979" s="2">
        <f t="shared" si="1598"/>
        <v>2024</v>
      </c>
      <c r="O5979" s="2">
        <f t="shared" si="1599"/>
        <v>2</v>
      </c>
      <c r="P5979" t="s">
        <v>44</v>
      </c>
      <c r="Q5979" t="s">
        <v>45</v>
      </c>
      <c r="R5979" t="s">
        <v>22939</v>
      </c>
      <c r="S5979" t="s">
        <v>36</v>
      </c>
      <c r="T5979" s="3" t="s">
        <v>37</v>
      </c>
      <c r="U5979" s="4">
        <v>50243.65</v>
      </c>
      <c r="V5979" t="s">
        <v>3272</v>
      </c>
      <c r="W5979" s="3" t="b">
        <v>1</v>
      </c>
      <c r="X5979" s="3" t="b">
        <v>0</v>
      </c>
      <c r="Y5979" t="s">
        <v>2369</v>
      </c>
      <c r="Z5979" t="s">
        <v>2369</v>
      </c>
      <c r="AA5979" t="s">
        <v>22940</v>
      </c>
    </row>
    <row r="5980" spans="1:27" x14ac:dyDescent="0.3">
      <c r="A5980">
        <f t="shared" si="1600"/>
        <v>5979</v>
      </c>
      <c r="B5980" t="s">
        <v>22941</v>
      </c>
      <c r="C5980" t="s">
        <v>22942</v>
      </c>
      <c r="D5980" t="str">
        <f t="shared" si="1592"/>
        <v>Pearce Powell</v>
      </c>
      <c r="E5980" s="3" t="s">
        <v>43</v>
      </c>
      <c r="F5980">
        <v>19</v>
      </c>
      <c r="G5980" s="1">
        <v>45610</v>
      </c>
      <c r="H5980" s="2">
        <f t="shared" si="1593"/>
        <v>14</v>
      </c>
      <c r="I5980" s="2">
        <f t="shared" si="1594"/>
        <v>11</v>
      </c>
      <c r="J5980" s="2">
        <f t="shared" si="1595"/>
        <v>2024</v>
      </c>
      <c r="K5980" s="1">
        <f t="shared" si="1603"/>
        <v>45612</v>
      </c>
      <c r="L5980" s="2">
        <f t="shared" si="1596"/>
        <v>16</v>
      </c>
      <c r="M5980" s="2">
        <f t="shared" si="1597"/>
        <v>11</v>
      </c>
      <c r="N5980" s="2">
        <f t="shared" si="1598"/>
        <v>2024</v>
      </c>
      <c r="O5980" s="2">
        <f t="shared" si="1599"/>
        <v>2</v>
      </c>
      <c r="P5980" t="s">
        <v>22</v>
      </c>
      <c r="Q5980" t="s">
        <v>45</v>
      </c>
      <c r="R5980" t="s">
        <v>22943</v>
      </c>
      <c r="S5980" t="s">
        <v>65</v>
      </c>
      <c r="T5980" s="3" t="s">
        <v>83</v>
      </c>
      <c r="U5980" s="4">
        <v>53305.34</v>
      </c>
      <c r="V5980" t="s">
        <v>1559</v>
      </c>
      <c r="W5980" s="3" t="b">
        <v>1</v>
      </c>
      <c r="X5980" s="3" t="b">
        <v>0</v>
      </c>
      <c r="Y5980" t="s">
        <v>14689</v>
      </c>
      <c r="Z5980" t="s">
        <v>23012</v>
      </c>
      <c r="AA5980" t="s">
        <v>476</v>
      </c>
    </row>
    <row r="5981" spans="1:27" x14ac:dyDescent="0.3">
      <c r="A5981">
        <f t="shared" si="1600"/>
        <v>5980</v>
      </c>
      <c r="B5981" t="s">
        <v>22944</v>
      </c>
      <c r="C5981" t="s">
        <v>22945</v>
      </c>
      <c r="D5981" t="str">
        <f t="shared" si="1592"/>
        <v>Page Iglesiaz</v>
      </c>
      <c r="E5981" s="3" t="s">
        <v>43</v>
      </c>
      <c r="F5981">
        <v>20</v>
      </c>
      <c r="G5981" s="1">
        <v>45530</v>
      </c>
      <c r="H5981" s="2">
        <f t="shared" si="1593"/>
        <v>26</v>
      </c>
      <c r="I5981" s="2">
        <f t="shared" si="1594"/>
        <v>8</v>
      </c>
      <c r="J5981" s="2">
        <f t="shared" si="1595"/>
        <v>2024</v>
      </c>
      <c r="K5981" s="1">
        <f t="shared" si="1603"/>
        <v>45532</v>
      </c>
      <c r="L5981" s="2">
        <f t="shared" si="1596"/>
        <v>28</v>
      </c>
      <c r="M5981" s="2">
        <f t="shared" si="1597"/>
        <v>8</v>
      </c>
      <c r="N5981" s="2">
        <f t="shared" si="1598"/>
        <v>2024</v>
      </c>
      <c r="O5981" s="2">
        <f t="shared" si="1599"/>
        <v>2</v>
      </c>
      <c r="P5981" t="s">
        <v>63</v>
      </c>
      <c r="Q5981" t="s">
        <v>34</v>
      </c>
      <c r="R5981" t="s">
        <v>22946</v>
      </c>
      <c r="S5981" t="s">
        <v>177</v>
      </c>
      <c r="T5981" s="3" t="s">
        <v>26</v>
      </c>
      <c r="U5981" s="4">
        <v>17214.82</v>
      </c>
      <c r="V5981" t="s">
        <v>795</v>
      </c>
      <c r="W5981" s="3" t="b">
        <v>0</v>
      </c>
      <c r="X5981" s="3" t="b">
        <v>0</v>
      </c>
      <c r="Y5981" t="s">
        <v>22947</v>
      </c>
      <c r="Z5981" t="s">
        <v>22948</v>
      </c>
      <c r="AA5981" t="s">
        <v>996</v>
      </c>
    </row>
    <row r="5982" spans="1:27" x14ac:dyDescent="0.3">
      <c r="A5982">
        <f t="shared" si="1600"/>
        <v>5981</v>
      </c>
      <c r="B5982" t="s">
        <v>22949</v>
      </c>
      <c r="D5982" t="str">
        <f t="shared" si="1592"/>
        <v xml:space="preserve">Goldi </v>
      </c>
      <c r="E5982" s="3" t="s">
        <v>32</v>
      </c>
      <c r="F5982">
        <v>67</v>
      </c>
      <c r="G5982" s="1">
        <v>45506</v>
      </c>
      <c r="H5982" s="2">
        <f t="shared" si="1593"/>
        <v>2</v>
      </c>
      <c r="I5982" s="2">
        <f t="shared" si="1594"/>
        <v>8</v>
      </c>
      <c r="J5982" s="2">
        <f t="shared" si="1595"/>
        <v>2024</v>
      </c>
      <c r="K5982" s="1">
        <v>45554</v>
      </c>
      <c r="L5982" s="2">
        <f t="shared" si="1596"/>
        <v>19</v>
      </c>
      <c r="M5982" s="2">
        <f t="shared" si="1597"/>
        <v>9</v>
      </c>
      <c r="N5982" s="2">
        <f t="shared" si="1598"/>
        <v>2024</v>
      </c>
      <c r="O5982" s="2">
        <f t="shared" si="1599"/>
        <v>48</v>
      </c>
      <c r="P5982" t="s">
        <v>33</v>
      </c>
      <c r="Q5982" t="s">
        <v>119</v>
      </c>
      <c r="R5982" t="s">
        <v>22950</v>
      </c>
      <c r="S5982" t="s">
        <v>65</v>
      </c>
      <c r="T5982" s="3" t="s">
        <v>133</v>
      </c>
      <c r="U5982" s="4">
        <v>45575.37</v>
      </c>
      <c r="V5982" t="s">
        <v>1084</v>
      </c>
      <c r="W5982" s="3" t="b">
        <v>1</v>
      </c>
      <c r="X5982" s="3" t="s">
        <v>23011</v>
      </c>
      <c r="Y5982" t="s">
        <v>22951</v>
      </c>
      <c r="Z5982" t="s">
        <v>23012</v>
      </c>
      <c r="AA5982" t="s">
        <v>4010</v>
      </c>
    </row>
    <row r="5983" spans="1:27" x14ac:dyDescent="0.3">
      <c r="A5983">
        <f t="shared" si="1600"/>
        <v>5982</v>
      </c>
      <c r="B5983" t="s">
        <v>16861</v>
      </c>
      <c r="C5983" t="s">
        <v>20303</v>
      </c>
      <c r="D5983" t="str">
        <f t="shared" si="1592"/>
        <v>Sheilah Trevaskis</v>
      </c>
      <c r="E5983" s="3" t="s">
        <v>32</v>
      </c>
      <c r="F5983">
        <v>92</v>
      </c>
      <c r="G5983" s="1">
        <v>45382</v>
      </c>
      <c r="H5983" s="2">
        <f t="shared" si="1593"/>
        <v>31</v>
      </c>
      <c r="I5983" s="2">
        <f t="shared" si="1594"/>
        <v>3</v>
      </c>
      <c r="J5983" s="2">
        <f t="shared" si="1595"/>
        <v>2024</v>
      </c>
      <c r="K5983" s="1">
        <v>45402</v>
      </c>
      <c r="L5983" s="2">
        <f t="shared" si="1596"/>
        <v>20</v>
      </c>
      <c r="M5983" s="2">
        <f t="shared" si="1597"/>
        <v>4</v>
      </c>
      <c r="N5983" s="2">
        <f t="shared" si="1598"/>
        <v>2024</v>
      </c>
      <c r="O5983" s="2">
        <f t="shared" si="1599"/>
        <v>20</v>
      </c>
      <c r="P5983" t="s">
        <v>22</v>
      </c>
      <c r="Q5983" t="s">
        <v>45</v>
      </c>
      <c r="R5983" t="s">
        <v>22952</v>
      </c>
      <c r="S5983" t="s">
        <v>146</v>
      </c>
      <c r="T5983" s="3" t="s">
        <v>66</v>
      </c>
      <c r="U5983" s="4">
        <v>27044.29</v>
      </c>
      <c r="V5983" t="s">
        <v>322</v>
      </c>
      <c r="W5983" s="3" t="b">
        <v>1</v>
      </c>
      <c r="X5983" s="3" t="b">
        <v>0</v>
      </c>
      <c r="Y5983" t="s">
        <v>22953</v>
      </c>
      <c r="Z5983" t="s">
        <v>23012</v>
      </c>
      <c r="AA5983" t="s">
        <v>312</v>
      </c>
    </row>
    <row r="5984" spans="1:27" x14ac:dyDescent="0.3">
      <c r="A5984">
        <f t="shared" si="1600"/>
        <v>5983</v>
      </c>
      <c r="B5984" t="s">
        <v>8804</v>
      </c>
      <c r="C5984" t="s">
        <v>22415</v>
      </c>
      <c r="D5984" t="str">
        <f t="shared" si="1592"/>
        <v>Carlin Slarke</v>
      </c>
      <c r="E5984" s="3" t="s">
        <v>32</v>
      </c>
      <c r="F5984">
        <v>93</v>
      </c>
      <c r="G5984" s="1">
        <v>45364</v>
      </c>
      <c r="H5984" s="2">
        <f t="shared" si="1593"/>
        <v>13</v>
      </c>
      <c r="I5984" s="2">
        <f t="shared" si="1594"/>
        <v>3</v>
      </c>
      <c r="J5984" s="2">
        <f t="shared" si="1595"/>
        <v>2024</v>
      </c>
      <c r="K5984" s="1">
        <v>45445</v>
      </c>
      <c r="L5984" s="2">
        <f t="shared" si="1596"/>
        <v>2</v>
      </c>
      <c r="M5984" s="2">
        <f t="shared" si="1597"/>
        <v>6</v>
      </c>
      <c r="N5984" s="2">
        <f t="shared" si="1598"/>
        <v>2024</v>
      </c>
      <c r="O5984" s="2">
        <f t="shared" si="1599"/>
        <v>81</v>
      </c>
      <c r="P5984" t="s">
        <v>33</v>
      </c>
      <c r="Q5984" t="s">
        <v>23</v>
      </c>
      <c r="R5984" t="s">
        <v>22954</v>
      </c>
      <c r="S5984" t="s">
        <v>25</v>
      </c>
      <c r="T5984" s="3" t="s">
        <v>37</v>
      </c>
      <c r="U5984" s="4">
        <v>8962.81</v>
      </c>
      <c r="V5984" t="s">
        <v>255</v>
      </c>
      <c r="W5984" s="3" t="b">
        <v>0</v>
      </c>
      <c r="X5984" s="3" t="b">
        <v>0</v>
      </c>
      <c r="Y5984" t="s">
        <v>16035</v>
      </c>
      <c r="Z5984" t="s">
        <v>9573</v>
      </c>
      <c r="AA5984" t="s">
        <v>5718</v>
      </c>
    </row>
    <row r="5985" spans="1:27" x14ac:dyDescent="0.3">
      <c r="A5985">
        <f t="shared" si="1600"/>
        <v>5984</v>
      </c>
      <c r="B5985" t="s">
        <v>11256</v>
      </c>
      <c r="C5985" t="s">
        <v>22955</v>
      </c>
      <c r="D5985" t="str">
        <f t="shared" si="1592"/>
        <v>Jessy Caton</v>
      </c>
      <c r="E5985" s="3" t="s">
        <v>32</v>
      </c>
      <c r="F5985">
        <v>55</v>
      </c>
      <c r="G5985" s="1">
        <v>45554</v>
      </c>
      <c r="H5985" s="2">
        <f t="shared" si="1593"/>
        <v>19</v>
      </c>
      <c r="I5985" s="2">
        <f t="shared" si="1594"/>
        <v>9</v>
      </c>
      <c r="J5985" s="2">
        <f t="shared" si="1595"/>
        <v>2024</v>
      </c>
      <c r="K5985" s="1">
        <v>45608</v>
      </c>
      <c r="L5985" s="2">
        <f t="shared" si="1596"/>
        <v>12</v>
      </c>
      <c r="M5985" s="2">
        <f t="shared" si="1597"/>
        <v>11</v>
      </c>
      <c r="N5985" s="2">
        <f t="shared" si="1598"/>
        <v>2024</v>
      </c>
      <c r="O5985" s="2">
        <f t="shared" si="1599"/>
        <v>54</v>
      </c>
      <c r="P5985" t="s">
        <v>44</v>
      </c>
      <c r="Q5985" t="s">
        <v>197</v>
      </c>
      <c r="R5985" t="s">
        <v>22956</v>
      </c>
      <c r="S5985" t="s">
        <v>177</v>
      </c>
      <c r="T5985" s="3" t="s">
        <v>57</v>
      </c>
      <c r="U5985" s="4">
        <v>98060.25</v>
      </c>
      <c r="V5985" t="s">
        <v>2132</v>
      </c>
      <c r="W5985" s="3" t="b">
        <v>0</v>
      </c>
      <c r="X5985" s="3" t="s">
        <v>23011</v>
      </c>
      <c r="Y5985" t="s">
        <v>22957</v>
      </c>
      <c r="Z5985" t="s">
        <v>23012</v>
      </c>
      <c r="AA5985" t="s">
        <v>7115</v>
      </c>
    </row>
    <row r="5986" spans="1:27" x14ac:dyDescent="0.3">
      <c r="A5986">
        <f t="shared" si="1600"/>
        <v>5985</v>
      </c>
      <c r="B5986" t="s">
        <v>22958</v>
      </c>
      <c r="C5986" t="s">
        <v>22959</v>
      </c>
      <c r="D5986" t="str">
        <f t="shared" si="1592"/>
        <v>Johny Bernath</v>
      </c>
      <c r="E5986" s="3" t="s">
        <v>43</v>
      </c>
      <c r="F5986">
        <v>46</v>
      </c>
      <c r="G5986" s="1">
        <v>45324</v>
      </c>
      <c r="H5986" s="2">
        <f t="shared" si="1593"/>
        <v>2</v>
      </c>
      <c r="I5986" s="2">
        <f t="shared" si="1594"/>
        <v>2</v>
      </c>
      <c r="J5986" s="2">
        <f t="shared" si="1595"/>
        <v>2024</v>
      </c>
      <c r="K5986" s="1">
        <v>45448</v>
      </c>
      <c r="L5986" s="2">
        <f t="shared" si="1596"/>
        <v>5</v>
      </c>
      <c r="M5986" s="2">
        <f t="shared" si="1597"/>
        <v>6</v>
      </c>
      <c r="N5986" s="2">
        <f t="shared" si="1598"/>
        <v>2024</v>
      </c>
      <c r="O5986" s="2">
        <f t="shared" si="1599"/>
        <v>124</v>
      </c>
      <c r="P5986" t="s">
        <v>73</v>
      </c>
      <c r="Q5986" t="s">
        <v>34</v>
      </c>
      <c r="R5986" t="s">
        <v>22960</v>
      </c>
      <c r="S5986" t="s">
        <v>36</v>
      </c>
      <c r="T5986" s="3" t="s">
        <v>47</v>
      </c>
      <c r="U5986" s="4">
        <v>15114.47</v>
      </c>
      <c r="V5986" t="s">
        <v>4887</v>
      </c>
      <c r="W5986" s="3" t="b">
        <v>1</v>
      </c>
      <c r="X5986" s="3" t="b">
        <v>0</v>
      </c>
      <c r="Y5986" t="s">
        <v>14506</v>
      </c>
      <c r="Z5986" t="s">
        <v>23012</v>
      </c>
      <c r="AA5986" t="s">
        <v>470</v>
      </c>
    </row>
    <row r="5987" spans="1:27" x14ac:dyDescent="0.3">
      <c r="A5987">
        <f t="shared" si="1600"/>
        <v>5986</v>
      </c>
      <c r="B5987" t="s">
        <v>13078</v>
      </c>
      <c r="C5987" t="s">
        <v>22961</v>
      </c>
      <c r="D5987" t="str">
        <f t="shared" si="1592"/>
        <v>Rocky Haffard</v>
      </c>
      <c r="E5987" s="3" t="s">
        <v>21</v>
      </c>
      <c r="F5987">
        <v>48</v>
      </c>
      <c r="G5987" s="1">
        <v>45416</v>
      </c>
      <c r="H5987" s="2">
        <f t="shared" si="1593"/>
        <v>4</v>
      </c>
      <c r="I5987" s="2">
        <f t="shared" si="1594"/>
        <v>5</v>
      </c>
      <c r="J5987" s="2">
        <f t="shared" si="1595"/>
        <v>2024</v>
      </c>
      <c r="K5987" s="1">
        <f>G5987+2</f>
        <v>45418</v>
      </c>
      <c r="L5987" s="2">
        <f t="shared" si="1596"/>
        <v>6</v>
      </c>
      <c r="M5987" s="2">
        <f t="shared" si="1597"/>
        <v>5</v>
      </c>
      <c r="N5987" s="2">
        <f t="shared" si="1598"/>
        <v>2024</v>
      </c>
      <c r="O5987" s="2">
        <f t="shared" si="1599"/>
        <v>2</v>
      </c>
      <c r="P5987" t="s">
        <v>22</v>
      </c>
      <c r="Q5987" t="s">
        <v>197</v>
      </c>
      <c r="R5987" t="s">
        <v>22962</v>
      </c>
      <c r="S5987" t="s">
        <v>36</v>
      </c>
      <c r="T5987" s="3" t="s">
        <v>159</v>
      </c>
      <c r="U5987" s="4">
        <v>33679.58</v>
      </c>
      <c r="V5987" t="s">
        <v>1730</v>
      </c>
      <c r="W5987" s="3" t="b">
        <v>0</v>
      </c>
      <c r="X5987" s="3" t="s">
        <v>23011</v>
      </c>
      <c r="Y5987" t="s">
        <v>15383</v>
      </c>
      <c r="Z5987" t="s">
        <v>23012</v>
      </c>
      <c r="AA5987" t="s">
        <v>103</v>
      </c>
    </row>
    <row r="5988" spans="1:27" x14ac:dyDescent="0.3">
      <c r="A5988">
        <f t="shared" si="1600"/>
        <v>5987</v>
      </c>
      <c r="B5988" t="s">
        <v>14444</v>
      </c>
      <c r="C5988" t="s">
        <v>22963</v>
      </c>
      <c r="D5988" t="str">
        <f t="shared" si="1592"/>
        <v>Jacob Shackell</v>
      </c>
      <c r="E5988" s="3" t="s">
        <v>769</v>
      </c>
      <c r="F5988">
        <v>30</v>
      </c>
      <c r="G5988" s="1">
        <v>45479</v>
      </c>
      <c r="H5988" s="2">
        <f t="shared" si="1593"/>
        <v>6</v>
      </c>
      <c r="I5988" s="2">
        <f t="shared" si="1594"/>
        <v>7</v>
      </c>
      <c r="J5988" s="2">
        <f t="shared" si="1595"/>
        <v>2024</v>
      </c>
      <c r="K5988" s="1">
        <v>45540</v>
      </c>
      <c r="L5988" s="2">
        <f t="shared" si="1596"/>
        <v>5</v>
      </c>
      <c r="M5988" s="2">
        <f t="shared" si="1597"/>
        <v>9</v>
      </c>
      <c r="N5988" s="2">
        <f t="shared" si="1598"/>
        <v>2024</v>
      </c>
      <c r="O5988" s="2">
        <f t="shared" si="1599"/>
        <v>61</v>
      </c>
      <c r="P5988" t="s">
        <v>63</v>
      </c>
      <c r="Q5988" t="s">
        <v>119</v>
      </c>
      <c r="R5988" t="s">
        <v>22964</v>
      </c>
      <c r="S5988" t="s">
        <v>100</v>
      </c>
      <c r="T5988" s="3" t="s">
        <v>57</v>
      </c>
      <c r="U5988" s="4">
        <v>35254.61</v>
      </c>
      <c r="V5988" t="s">
        <v>417</v>
      </c>
      <c r="W5988" s="3" t="b">
        <v>0</v>
      </c>
      <c r="X5988" s="3" t="b">
        <v>0</v>
      </c>
      <c r="Y5988" t="s">
        <v>22965</v>
      </c>
      <c r="Z5988" t="s">
        <v>23012</v>
      </c>
      <c r="AA5988" t="s">
        <v>4711</v>
      </c>
    </row>
    <row r="5989" spans="1:27" x14ac:dyDescent="0.3">
      <c r="A5989">
        <f t="shared" si="1600"/>
        <v>5988</v>
      </c>
      <c r="B5989" t="s">
        <v>22966</v>
      </c>
      <c r="C5989" t="s">
        <v>22967</v>
      </c>
      <c r="D5989" t="str">
        <f t="shared" si="1592"/>
        <v>Theadora Astie</v>
      </c>
      <c r="E5989" s="3" t="s">
        <v>32</v>
      </c>
      <c r="F5989">
        <v>1</v>
      </c>
      <c r="G5989" s="1">
        <v>45642</v>
      </c>
      <c r="H5989" s="2">
        <f t="shared" si="1593"/>
        <v>16</v>
      </c>
      <c r="I5989" s="2">
        <f t="shared" si="1594"/>
        <v>12</v>
      </c>
      <c r="J5989" s="2">
        <f t="shared" si="1595"/>
        <v>2024</v>
      </c>
      <c r="K5989" s="1">
        <f>G5989+2</f>
        <v>45644</v>
      </c>
      <c r="L5989" s="2">
        <f t="shared" si="1596"/>
        <v>18</v>
      </c>
      <c r="M5989" s="2">
        <f t="shared" si="1597"/>
        <v>12</v>
      </c>
      <c r="N5989" s="2">
        <f t="shared" si="1598"/>
        <v>2024</v>
      </c>
      <c r="O5989" s="2">
        <f t="shared" si="1599"/>
        <v>2</v>
      </c>
      <c r="P5989" t="s">
        <v>33</v>
      </c>
      <c r="Q5989" t="s">
        <v>126</v>
      </c>
      <c r="R5989" t="s">
        <v>22968</v>
      </c>
      <c r="S5989" t="s">
        <v>177</v>
      </c>
      <c r="T5989" s="3" t="s">
        <v>23012</v>
      </c>
      <c r="U5989" s="4">
        <v>17406.93</v>
      </c>
      <c r="V5989" t="s">
        <v>5990</v>
      </c>
      <c r="W5989" s="3" t="b">
        <v>0</v>
      </c>
      <c r="X5989" s="3" t="b">
        <v>1</v>
      </c>
      <c r="Y5989" t="s">
        <v>22969</v>
      </c>
      <c r="Z5989" t="s">
        <v>23012</v>
      </c>
      <c r="AA5989" t="s">
        <v>6914</v>
      </c>
    </row>
    <row r="5990" spans="1:27" x14ac:dyDescent="0.3">
      <c r="A5990">
        <f t="shared" si="1600"/>
        <v>5989</v>
      </c>
      <c r="B5990" t="s">
        <v>22970</v>
      </c>
      <c r="C5990" t="s">
        <v>22971</v>
      </c>
      <c r="D5990" t="str">
        <f t="shared" si="1592"/>
        <v>Jade Bosworth</v>
      </c>
      <c r="E5990" s="3" t="s">
        <v>32</v>
      </c>
      <c r="F5990">
        <v>8</v>
      </c>
      <c r="G5990" s="1">
        <v>45435</v>
      </c>
      <c r="H5990" s="2">
        <f t="shared" si="1593"/>
        <v>23</v>
      </c>
      <c r="I5990" s="2">
        <f t="shared" si="1594"/>
        <v>5</v>
      </c>
      <c r="J5990" s="2">
        <f t="shared" si="1595"/>
        <v>2024</v>
      </c>
      <c r="K5990" s="1">
        <v>45459</v>
      </c>
      <c r="L5990" s="2">
        <f t="shared" si="1596"/>
        <v>16</v>
      </c>
      <c r="M5990" s="2">
        <f t="shared" si="1597"/>
        <v>6</v>
      </c>
      <c r="N5990" s="2">
        <f t="shared" si="1598"/>
        <v>2024</v>
      </c>
      <c r="O5990" s="2">
        <f t="shared" si="1599"/>
        <v>24</v>
      </c>
      <c r="P5990" t="s">
        <v>63</v>
      </c>
      <c r="Q5990" t="s">
        <v>119</v>
      </c>
      <c r="R5990" t="s">
        <v>22972</v>
      </c>
      <c r="S5990" t="s">
        <v>177</v>
      </c>
      <c r="T5990" s="3" t="s">
        <v>47</v>
      </c>
      <c r="U5990" s="4">
        <v>10946.51</v>
      </c>
      <c r="V5990" t="s">
        <v>284</v>
      </c>
      <c r="W5990" s="3" t="s">
        <v>23011</v>
      </c>
      <c r="X5990" s="3" t="b">
        <v>0</v>
      </c>
      <c r="Y5990" t="s">
        <v>22973</v>
      </c>
      <c r="Z5990" t="s">
        <v>23012</v>
      </c>
      <c r="AA5990" t="s">
        <v>5093</v>
      </c>
    </row>
    <row r="5991" spans="1:27" x14ac:dyDescent="0.3">
      <c r="A5991">
        <f t="shared" si="1600"/>
        <v>5990</v>
      </c>
      <c r="B5991" t="s">
        <v>22974</v>
      </c>
      <c r="C5991" t="s">
        <v>22975</v>
      </c>
      <c r="D5991" t="str">
        <f t="shared" si="1592"/>
        <v>Fair Peizer</v>
      </c>
      <c r="E5991" s="3" t="s">
        <v>43</v>
      </c>
      <c r="F5991">
        <v>23</v>
      </c>
      <c r="G5991" s="1">
        <v>45464</v>
      </c>
      <c r="H5991" s="2">
        <f t="shared" si="1593"/>
        <v>21</v>
      </c>
      <c r="I5991" s="2">
        <f t="shared" si="1594"/>
        <v>6</v>
      </c>
      <c r="J5991" s="2">
        <f t="shared" si="1595"/>
        <v>2024</v>
      </c>
      <c r="K5991" s="1">
        <f>G5991+2</f>
        <v>45466</v>
      </c>
      <c r="L5991" s="2">
        <f t="shared" si="1596"/>
        <v>23</v>
      </c>
      <c r="M5991" s="2">
        <f t="shared" si="1597"/>
        <v>6</v>
      </c>
      <c r="N5991" s="2">
        <f t="shared" si="1598"/>
        <v>2024</v>
      </c>
      <c r="O5991" s="2">
        <f t="shared" si="1599"/>
        <v>2</v>
      </c>
      <c r="P5991" t="s">
        <v>33</v>
      </c>
      <c r="Q5991" t="s">
        <v>23</v>
      </c>
      <c r="R5991" t="s">
        <v>22976</v>
      </c>
      <c r="S5991" t="s">
        <v>36</v>
      </c>
      <c r="T5991" s="3" t="s">
        <v>66</v>
      </c>
      <c r="U5991" s="4">
        <v>14620.6</v>
      </c>
      <c r="V5991" t="s">
        <v>9053</v>
      </c>
      <c r="W5991" s="3" t="s">
        <v>23011</v>
      </c>
      <c r="X5991" s="3" t="b">
        <v>0</v>
      </c>
      <c r="Y5991" t="s">
        <v>22977</v>
      </c>
      <c r="Z5991" t="s">
        <v>9644</v>
      </c>
      <c r="AA5991" t="s">
        <v>251</v>
      </c>
    </row>
    <row r="5992" spans="1:27" x14ac:dyDescent="0.3">
      <c r="A5992">
        <f t="shared" si="1600"/>
        <v>5991</v>
      </c>
      <c r="B5992" t="s">
        <v>22978</v>
      </c>
      <c r="C5992" t="s">
        <v>11781</v>
      </c>
      <c r="D5992" t="str">
        <f t="shared" si="1592"/>
        <v>Ryon Cabrara</v>
      </c>
      <c r="E5992" s="3" t="s">
        <v>43</v>
      </c>
      <c r="F5992">
        <v>7</v>
      </c>
      <c r="G5992" s="1">
        <v>45536</v>
      </c>
      <c r="H5992" s="2">
        <f t="shared" si="1593"/>
        <v>1</v>
      </c>
      <c r="I5992" s="2">
        <f t="shared" si="1594"/>
        <v>9</v>
      </c>
      <c r="J5992" s="2">
        <f t="shared" si="1595"/>
        <v>2024</v>
      </c>
      <c r="K5992" s="1">
        <v>45546</v>
      </c>
      <c r="L5992" s="2">
        <f t="shared" si="1596"/>
        <v>11</v>
      </c>
      <c r="M5992" s="2">
        <f t="shared" si="1597"/>
        <v>9</v>
      </c>
      <c r="N5992" s="2">
        <f t="shared" si="1598"/>
        <v>2024</v>
      </c>
      <c r="O5992" s="2">
        <f t="shared" si="1599"/>
        <v>10</v>
      </c>
      <c r="P5992" t="s">
        <v>73</v>
      </c>
      <c r="Q5992" t="s">
        <v>126</v>
      </c>
      <c r="R5992" t="s">
        <v>22979</v>
      </c>
      <c r="S5992" t="s">
        <v>65</v>
      </c>
      <c r="T5992" s="3" t="s">
        <v>66</v>
      </c>
      <c r="U5992" s="4">
        <v>52127.72</v>
      </c>
      <c r="V5992" t="s">
        <v>3192</v>
      </c>
      <c r="W5992" s="3" t="s">
        <v>23011</v>
      </c>
      <c r="X5992" s="3" t="b">
        <v>1</v>
      </c>
      <c r="Y5992" t="s">
        <v>22980</v>
      </c>
      <c r="Z5992" t="s">
        <v>4542</v>
      </c>
      <c r="AA5992" t="s">
        <v>17581</v>
      </c>
    </row>
    <row r="5993" spans="1:27" x14ac:dyDescent="0.3">
      <c r="A5993">
        <f t="shared" si="1600"/>
        <v>5992</v>
      </c>
      <c r="B5993" t="s">
        <v>22981</v>
      </c>
      <c r="C5993" t="s">
        <v>17960</v>
      </c>
      <c r="D5993" t="str">
        <f t="shared" si="1592"/>
        <v>Suzanne Giraldez</v>
      </c>
      <c r="E5993" s="3" t="s">
        <v>190</v>
      </c>
      <c r="F5993">
        <v>37</v>
      </c>
      <c r="G5993" s="1">
        <v>45297</v>
      </c>
      <c r="H5993" s="2">
        <f t="shared" si="1593"/>
        <v>6</v>
      </c>
      <c r="I5993" s="2">
        <f t="shared" si="1594"/>
        <v>1</v>
      </c>
      <c r="J5993" s="2">
        <f t="shared" si="1595"/>
        <v>2024</v>
      </c>
      <c r="K5993" s="1">
        <v>45399</v>
      </c>
      <c r="L5993" s="2">
        <f t="shared" si="1596"/>
        <v>17</v>
      </c>
      <c r="M5993" s="2">
        <f t="shared" si="1597"/>
        <v>4</v>
      </c>
      <c r="N5993" s="2">
        <f t="shared" si="1598"/>
        <v>2024</v>
      </c>
      <c r="O5993" s="2">
        <f t="shared" si="1599"/>
        <v>102</v>
      </c>
      <c r="P5993" t="s">
        <v>33</v>
      </c>
      <c r="Q5993" t="s">
        <v>54</v>
      </c>
      <c r="R5993" t="s">
        <v>22982</v>
      </c>
      <c r="S5993" t="s">
        <v>56</v>
      </c>
      <c r="T5993" s="3" t="s">
        <v>159</v>
      </c>
      <c r="U5993" s="4">
        <v>94196.55</v>
      </c>
      <c r="V5993" t="s">
        <v>1851</v>
      </c>
      <c r="W5993" s="3" t="b">
        <v>0</v>
      </c>
      <c r="X5993" s="3" t="b">
        <v>1</v>
      </c>
      <c r="Y5993" t="s">
        <v>22983</v>
      </c>
      <c r="Z5993" t="s">
        <v>23012</v>
      </c>
      <c r="AA5993" t="s">
        <v>470</v>
      </c>
    </row>
    <row r="5994" spans="1:27" x14ac:dyDescent="0.3">
      <c r="A5994">
        <f t="shared" si="1600"/>
        <v>5993</v>
      </c>
      <c r="B5994" t="s">
        <v>8017</v>
      </c>
      <c r="C5994" t="s">
        <v>22984</v>
      </c>
      <c r="D5994" t="str">
        <f t="shared" si="1592"/>
        <v>Jennie Guerre</v>
      </c>
      <c r="E5994" s="3" t="s">
        <v>32</v>
      </c>
      <c r="F5994">
        <v>66</v>
      </c>
      <c r="G5994" s="1">
        <v>45430</v>
      </c>
      <c r="H5994" s="2">
        <f t="shared" si="1593"/>
        <v>18</v>
      </c>
      <c r="I5994" s="2">
        <f t="shared" si="1594"/>
        <v>5</v>
      </c>
      <c r="J5994" s="2">
        <f t="shared" si="1595"/>
        <v>2024</v>
      </c>
      <c r="K5994" s="1">
        <v>45491</v>
      </c>
      <c r="L5994" s="2">
        <f t="shared" si="1596"/>
        <v>18</v>
      </c>
      <c r="M5994" s="2">
        <f t="shared" si="1597"/>
        <v>7</v>
      </c>
      <c r="N5994" s="2">
        <f t="shared" si="1598"/>
        <v>2024</v>
      </c>
      <c r="O5994" s="2">
        <f t="shared" si="1599"/>
        <v>61</v>
      </c>
      <c r="P5994" t="s">
        <v>118</v>
      </c>
      <c r="Q5994" t="s">
        <v>126</v>
      </c>
      <c r="R5994" t="s">
        <v>22985</v>
      </c>
      <c r="S5994" t="s">
        <v>65</v>
      </c>
      <c r="T5994" s="3" t="s">
        <v>133</v>
      </c>
      <c r="U5994" s="4">
        <v>27550.41</v>
      </c>
      <c r="V5994" t="s">
        <v>2033</v>
      </c>
      <c r="W5994" s="3" t="b">
        <v>0</v>
      </c>
      <c r="X5994" s="3" t="s">
        <v>23011</v>
      </c>
      <c r="Y5994" t="s">
        <v>22986</v>
      </c>
      <c r="Z5994" t="s">
        <v>23012</v>
      </c>
      <c r="AA5994" t="s">
        <v>840</v>
      </c>
    </row>
    <row r="5995" spans="1:27" x14ac:dyDescent="0.3">
      <c r="A5995">
        <f t="shared" si="1600"/>
        <v>5994</v>
      </c>
      <c r="B5995" t="s">
        <v>22163</v>
      </c>
      <c r="C5995" t="s">
        <v>22987</v>
      </c>
      <c r="D5995" t="str">
        <f t="shared" si="1592"/>
        <v>Haily Bullock</v>
      </c>
      <c r="E5995" s="3" t="s">
        <v>32</v>
      </c>
      <c r="F5995">
        <v>6</v>
      </c>
      <c r="G5995" s="1">
        <v>45480</v>
      </c>
      <c r="H5995" s="2">
        <f t="shared" si="1593"/>
        <v>7</v>
      </c>
      <c r="I5995" s="2">
        <f t="shared" si="1594"/>
        <v>7</v>
      </c>
      <c r="J5995" s="2">
        <f t="shared" si="1595"/>
        <v>2024</v>
      </c>
      <c r="K5995" s="1">
        <f>G5995+2</f>
        <v>45482</v>
      </c>
      <c r="L5995" s="2">
        <f t="shared" si="1596"/>
        <v>9</v>
      </c>
      <c r="M5995" s="2">
        <f t="shared" si="1597"/>
        <v>7</v>
      </c>
      <c r="N5995" s="2">
        <f t="shared" si="1598"/>
        <v>2024</v>
      </c>
      <c r="O5995" s="2">
        <f t="shared" si="1599"/>
        <v>2</v>
      </c>
      <c r="P5995" t="s">
        <v>73</v>
      </c>
      <c r="Q5995" t="s">
        <v>45</v>
      </c>
      <c r="R5995" t="s">
        <v>22988</v>
      </c>
      <c r="S5995" t="s">
        <v>56</v>
      </c>
      <c r="T5995" s="3" t="s">
        <v>57</v>
      </c>
      <c r="U5995" s="4">
        <v>18026.650000000001</v>
      </c>
      <c r="V5995" t="s">
        <v>262</v>
      </c>
      <c r="W5995" s="3" t="b">
        <v>0</v>
      </c>
      <c r="X5995" s="3" t="b">
        <v>0</v>
      </c>
      <c r="Y5995" t="s">
        <v>22989</v>
      </c>
      <c r="Z5995" t="s">
        <v>23012</v>
      </c>
      <c r="AA5995" t="s">
        <v>13158</v>
      </c>
    </row>
    <row r="5996" spans="1:27" x14ac:dyDescent="0.3">
      <c r="A5996">
        <f t="shared" si="1600"/>
        <v>5995</v>
      </c>
      <c r="B5996" t="s">
        <v>13887</v>
      </c>
      <c r="C5996" t="s">
        <v>22990</v>
      </c>
      <c r="D5996" t="str">
        <f t="shared" si="1592"/>
        <v>Stevana Gebby</v>
      </c>
      <c r="E5996" s="3" t="s">
        <v>32</v>
      </c>
      <c r="F5996">
        <v>50</v>
      </c>
      <c r="G5996" s="1">
        <v>45533</v>
      </c>
      <c r="H5996" s="2">
        <f t="shared" si="1593"/>
        <v>29</v>
      </c>
      <c r="I5996" s="2">
        <f t="shared" si="1594"/>
        <v>8</v>
      </c>
      <c r="J5996" s="2">
        <f t="shared" si="1595"/>
        <v>2024</v>
      </c>
      <c r="K5996" s="1">
        <v>45620</v>
      </c>
      <c r="L5996" s="2">
        <f t="shared" si="1596"/>
        <v>24</v>
      </c>
      <c r="M5996" s="2">
        <f t="shared" si="1597"/>
        <v>11</v>
      </c>
      <c r="N5996" s="2">
        <f t="shared" si="1598"/>
        <v>2024</v>
      </c>
      <c r="O5996" s="2">
        <f t="shared" si="1599"/>
        <v>87</v>
      </c>
      <c r="P5996" t="s">
        <v>44</v>
      </c>
      <c r="Q5996" t="s">
        <v>197</v>
      </c>
      <c r="R5996" t="s">
        <v>22991</v>
      </c>
      <c r="S5996" t="s">
        <v>56</v>
      </c>
      <c r="T5996" s="3" t="s">
        <v>83</v>
      </c>
      <c r="U5996" s="4">
        <v>63254.95</v>
      </c>
      <c r="V5996" t="s">
        <v>1121</v>
      </c>
      <c r="W5996" s="3" t="b">
        <v>0</v>
      </c>
      <c r="X5996" s="3" t="b">
        <v>1</v>
      </c>
      <c r="Y5996" t="s">
        <v>22992</v>
      </c>
      <c r="Z5996" t="s">
        <v>23012</v>
      </c>
      <c r="AA5996" t="s">
        <v>22993</v>
      </c>
    </row>
    <row r="5997" spans="1:27" x14ac:dyDescent="0.3">
      <c r="A5997">
        <f t="shared" si="1600"/>
        <v>5996</v>
      </c>
      <c r="B5997" t="s">
        <v>3411</v>
      </c>
      <c r="C5997" t="s">
        <v>22994</v>
      </c>
      <c r="D5997" t="str">
        <f t="shared" si="1592"/>
        <v>Rosemaria Vamplus</v>
      </c>
      <c r="E5997" s="3" t="s">
        <v>32</v>
      </c>
      <c r="F5997">
        <v>50</v>
      </c>
      <c r="G5997" s="1">
        <v>45565</v>
      </c>
      <c r="H5997" s="2">
        <f t="shared" si="1593"/>
        <v>30</v>
      </c>
      <c r="I5997" s="2">
        <f t="shared" si="1594"/>
        <v>9</v>
      </c>
      <c r="J5997" s="2">
        <f t="shared" si="1595"/>
        <v>2024</v>
      </c>
      <c r="K5997" s="1">
        <f t="shared" ref="K5997:K6001" si="1604">G5997+2</f>
        <v>45567</v>
      </c>
      <c r="L5997" s="2">
        <f t="shared" si="1596"/>
        <v>2</v>
      </c>
      <c r="M5997" s="2">
        <f t="shared" si="1597"/>
        <v>10</v>
      </c>
      <c r="N5997" s="2">
        <f t="shared" si="1598"/>
        <v>2024</v>
      </c>
      <c r="O5997" s="2">
        <f t="shared" si="1599"/>
        <v>2</v>
      </c>
      <c r="P5997" t="s">
        <v>63</v>
      </c>
      <c r="Q5997" t="s">
        <v>90</v>
      </c>
      <c r="R5997" t="s">
        <v>22995</v>
      </c>
      <c r="S5997" t="s">
        <v>146</v>
      </c>
      <c r="T5997" s="3" t="s">
        <v>23012</v>
      </c>
      <c r="U5997" s="4">
        <v>42712.82</v>
      </c>
      <c r="V5997" t="s">
        <v>2337</v>
      </c>
      <c r="W5997" s="3" t="b">
        <v>1</v>
      </c>
      <c r="X5997" s="3" t="b">
        <v>0</v>
      </c>
      <c r="Y5997" t="s">
        <v>22996</v>
      </c>
      <c r="Z5997" t="s">
        <v>23012</v>
      </c>
      <c r="AA5997" t="s">
        <v>6739</v>
      </c>
    </row>
    <row r="5998" spans="1:27" x14ac:dyDescent="0.3">
      <c r="A5998">
        <f t="shared" si="1600"/>
        <v>5997</v>
      </c>
      <c r="B5998" t="s">
        <v>13345</v>
      </c>
      <c r="C5998" t="s">
        <v>22997</v>
      </c>
      <c r="D5998" t="str">
        <f t="shared" si="1592"/>
        <v>Yardley Howden</v>
      </c>
      <c r="E5998" s="3" t="s">
        <v>43</v>
      </c>
      <c r="F5998">
        <v>34</v>
      </c>
      <c r="G5998" s="1">
        <v>45437</v>
      </c>
      <c r="H5998" s="2">
        <f t="shared" si="1593"/>
        <v>25</v>
      </c>
      <c r="I5998" s="2">
        <f t="shared" si="1594"/>
        <v>5</v>
      </c>
      <c r="J5998" s="2">
        <f t="shared" si="1595"/>
        <v>2024</v>
      </c>
      <c r="K5998" s="1">
        <f t="shared" si="1604"/>
        <v>45439</v>
      </c>
      <c r="L5998" s="2">
        <f t="shared" si="1596"/>
        <v>27</v>
      </c>
      <c r="M5998" s="2">
        <f t="shared" si="1597"/>
        <v>5</v>
      </c>
      <c r="N5998" s="2">
        <f t="shared" si="1598"/>
        <v>2024</v>
      </c>
      <c r="O5998" s="2">
        <f t="shared" si="1599"/>
        <v>2</v>
      </c>
      <c r="P5998" t="s">
        <v>118</v>
      </c>
      <c r="Q5998" t="s">
        <v>34</v>
      </c>
      <c r="R5998" t="s">
        <v>22998</v>
      </c>
      <c r="S5998" t="s">
        <v>25</v>
      </c>
      <c r="T5998" s="3" t="s">
        <v>26</v>
      </c>
      <c r="U5998" s="4">
        <v>14338.21</v>
      </c>
      <c r="V5998" t="s">
        <v>2754</v>
      </c>
      <c r="W5998" s="3" t="b">
        <v>0</v>
      </c>
      <c r="X5998" s="3" t="b">
        <v>0</v>
      </c>
      <c r="Y5998" t="s">
        <v>22999</v>
      </c>
      <c r="Z5998" t="s">
        <v>23012</v>
      </c>
      <c r="AA5998" t="s">
        <v>18245</v>
      </c>
    </row>
    <row r="5999" spans="1:27" x14ac:dyDescent="0.3">
      <c r="A5999">
        <f t="shared" si="1600"/>
        <v>5998</v>
      </c>
      <c r="B5999" t="s">
        <v>10176</v>
      </c>
      <c r="D5999" t="str">
        <f t="shared" si="1592"/>
        <v xml:space="preserve">Spenser </v>
      </c>
      <c r="E5999" s="3" t="s">
        <v>43</v>
      </c>
      <c r="F5999">
        <v>16</v>
      </c>
      <c r="G5999" s="1">
        <v>45460</v>
      </c>
      <c r="H5999" s="2">
        <f t="shared" si="1593"/>
        <v>17</v>
      </c>
      <c r="I5999" s="2">
        <f t="shared" si="1594"/>
        <v>6</v>
      </c>
      <c r="J5999" s="2">
        <f t="shared" si="1595"/>
        <v>2024</v>
      </c>
      <c r="K5999" s="1">
        <f t="shared" si="1604"/>
        <v>45462</v>
      </c>
      <c r="L5999" s="2">
        <f t="shared" si="1596"/>
        <v>19</v>
      </c>
      <c r="M5999" s="2">
        <f t="shared" si="1597"/>
        <v>6</v>
      </c>
      <c r="N5999" s="2">
        <f t="shared" si="1598"/>
        <v>2024</v>
      </c>
      <c r="O5999" s="2">
        <f t="shared" si="1599"/>
        <v>2</v>
      </c>
      <c r="P5999" t="s">
        <v>63</v>
      </c>
      <c r="Q5999" t="s">
        <v>119</v>
      </c>
      <c r="R5999" t="s">
        <v>23000</v>
      </c>
      <c r="S5999" t="s">
        <v>146</v>
      </c>
      <c r="T5999" s="3" t="s">
        <v>66</v>
      </c>
      <c r="U5999" s="4">
        <v>32020.51</v>
      </c>
      <c r="V5999" t="s">
        <v>2566</v>
      </c>
      <c r="W5999" s="3" t="b">
        <v>1</v>
      </c>
      <c r="X5999" s="3" t="b">
        <v>0</v>
      </c>
      <c r="Y5999" t="s">
        <v>23001</v>
      </c>
      <c r="Z5999" t="s">
        <v>23012</v>
      </c>
      <c r="AA5999" t="s">
        <v>2730</v>
      </c>
    </row>
    <row r="6000" spans="1:27" x14ac:dyDescent="0.3">
      <c r="A6000">
        <f t="shared" si="1600"/>
        <v>5999</v>
      </c>
      <c r="B6000" t="s">
        <v>23002</v>
      </c>
      <c r="C6000" t="s">
        <v>23003</v>
      </c>
      <c r="D6000" t="str">
        <f t="shared" si="1592"/>
        <v>Waldemar Haglinton</v>
      </c>
      <c r="E6000" s="3" t="s">
        <v>43</v>
      </c>
      <c r="F6000">
        <v>67</v>
      </c>
      <c r="G6000" s="1">
        <v>45542</v>
      </c>
      <c r="H6000" s="2">
        <f t="shared" si="1593"/>
        <v>7</v>
      </c>
      <c r="I6000" s="2">
        <f t="shared" si="1594"/>
        <v>9</v>
      </c>
      <c r="J6000" s="2">
        <f t="shared" si="1595"/>
        <v>2024</v>
      </c>
      <c r="K6000" s="1">
        <f t="shared" si="1604"/>
        <v>45544</v>
      </c>
      <c r="L6000" s="2">
        <f t="shared" si="1596"/>
        <v>9</v>
      </c>
      <c r="M6000" s="2">
        <f t="shared" si="1597"/>
        <v>9</v>
      </c>
      <c r="N6000" s="2">
        <f t="shared" si="1598"/>
        <v>2024</v>
      </c>
      <c r="O6000" s="2">
        <f t="shared" si="1599"/>
        <v>2</v>
      </c>
      <c r="P6000" t="s">
        <v>22</v>
      </c>
      <c r="Q6000" t="s">
        <v>74</v>
      </c>
      <c r="R6000" t="s">
        <v>23004</v>
      </c>
      <c r="S6000" t="s">
        <v>25</v>
      </c>
      <c r="T6000" s="3" t="s">
        <v>83</v>
      </c>
      <c r="U6000" s="4">
        <v>52627.15</v>
      </c>
      <c r="V6000" t="s">
        <v>2120</v>
      </c>
      <c r="W6000" s="3" t="b">
        <v>1</v>
      </c>
      <c r="X6000" s="3" t="b">
        <v>0</v>
      </c>
      <c r="Y6000" t="s">
        <v>23005</v>
      </c>
      <c r="Z6000" t="s">
        <v>23012</v>
      </c>
      <c r="AA6000" t="s">
        <v>6763</v>
      </c>
    </row>
    <row r="6001" spans="1:27" x14ac:dyDescent="0.3">
      <c r="A6001">
        <f t="shared" si="1600"/>
        <v>6000</v>
      </c>
      <c r="B6001" t="s">
        <v>4786</v>
      </c>
      <c r="C6001" t="s">
        <v>23006</v>
      </c>
      <c r="D6001" t="str">
        <f t="shared" si="1592"/>
        <v>Brandi Bridel</v>
      </c>
      <c r="E6001" s="3" t="s">
        <v>32</v>
      </c>
      <c r="F6001">
        <v>84</v>
      </c>
      <c r="G6001" s="1">
        <v>45473</v>
      </c>
      <c r="H6001" s="2">
        <f t="shared" si="1593"/>
        <v>30</v>
      </c>
      <c r="I6001" s="2">
        <f t="shared" si="1594"/>
        <v>6</v>
      </c>
      <c r="J6001" s="2">
        <f t="shared" si="1595"/>
        <v>2024</v>
      </c>
      <c r="K6001" s="1">
        <f t="shared" si="1604"/>
        <v>45475</v>
      </c>
      <c r="L6001" s="2">
        <f t="shared" si="1596"/>
        <v>2</v>
      </c>
      <c r="M6001" s="2">
        <f t="shared" si="1597"/>
        <v>7</v>
      </c>
      <c r="N6001" s="2">
        <f t="shared" si="1598"/>
        <v>2024</v>
      </c>
      <c r="O6001" s="2">
        <f t="shared" si="1599"/>
        <v>2</v>
      </c>
      <c r="P6001" t="s">
        <v>63</v>
      </c>
      <c r="Q6001" t="s">
        <v>74</v>
      </c>
      <c r="R6001" t="s">
        <v>23007</v>
      </c>
      <c r="S6001" t="s">
        <v>76</v>
      </c>
      <c r="T6001" s="3" t="s">
        <v>37</v>
      </c>
      <c r="U6001" s="4">
        <v>39045.29</v>
      </c>
      <c r="V6001" t="s">
        <v>943</v>
      </c>
      <c r="W6001" s="3" t="b">
        <v>0</v>
      </c>
      <c r="X6001" s="3" t="b">
        <v>1</v>
      </c>
      <c r="Y6001" t="s">
        <v>23008</v>
      </c>
      <c r="Z6001" t="s">
        <v>23012</v>
      </c>
      <c r="AA6001" t="s">
        <v>23009</v>
      </c>
    </row>
  </sheetData>
  <autoFilter ref="A1:AA6001" xr:uid="{8493C01D-CF46-4EEE-A77E-597D2C78969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895A-4775-4BE7-945C-435BD8F424F3}">
  <dimension ref="A1"/>
  <sheetViews>
    <sheetView workbookViewId="0">
      <selection activeCell="M25" sqref="M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HealthCare_Data_Analysis_Tablea</vt:lpstr>
      <vt:lpstr>mockaroo_data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</dc:creator>
  <cp:lastModifiedBy>Abraham PonnuRaj</cp:lastModifiedBy>
  <dcterms:created xsi:type="dcterms:W3CDTF">2025-04-10T13:03:39Z</dcterms:created>
  <dcterms:modified xsi:type="dcterms:W3CDTF">2025-05-13T11:56:12Z</dcterms:modified>
</cp:coreProperties>
</file>